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D:\"/>
    </mc:Choice>
  </mc:AlternateContent>
  <xr:revisionPtr revIDLastSave="0" documentId="13_ncr:1_{E392586B-DD73-4B81-9406-CF49F7818461}" xr6:coauthVersionLast="47" xr6:coauthVersionMax="47" xr10:uidLastSave="{00000000-0000-0000-0000-000000000000}"/>
  <bookViews>
    <workbookView xWindow="-120" yWindow="-120" windowWidth="21840" windowHeight="13020" xr2:uid="{00000000-000D-0000-FFFF-FFFF00000000}"/>
  </bookViews>
  <sheets>
    <sheet name="MPL ID" sheetId="1" r:id="rId1"/>
    <sheet name="MPL PH" sheetId="4" r:id="rId2"/>
    <sheet name="MPL MY" sheetId="6" r:id="rId3"/>
    <sheet name="ID Simulation" sheetId="7" state="hidden" r:id="rId4"/>
  </sheets>
  <calcPr calcId="191029"/>
</workbook>
</file>

<file path=xl/calcChain.xml><?xml version="1.0" encoding="utf-8"?>
<calcChain xmlns="http://schemas.openxmlformats.org/spreadsheetml/2006/main">
  <c r="A66" i="1" l="1"/>
  <c r="O1001" i="7"/>
  <c r="N1001" i="7"/>
  <c r="M1001" i="7"/>
  <c r="L1001" i="7"/>
  <c r="K1001" i="7"/>
  <c r="J1001" i="7"/>
  <c r="I1001" i="7"/>
  <c r="H1001" i="7"/>
  <c r="G1001" i="7"/>
  <c r="F1001" i="7"/>
  <c r="E1001" i="7"/>
  <c r="D1001" i="7"/>
  <c r="C1001" i="7"/>
  <c r="B1001" i="7"/>
  <c r="O1000" i="7"/>
  <c r="N1000" i="7"/>
  <c r="M1000" i="7"/>
  <c r="L1000" i="7"/>
  <c r="K1000" i="7"/>
  <c r="J1000" i="7"/>
  <c r="I1000" i="7"/>
  <c r="H1000" i="7"/>
  <c r="G1000" i="7"/>
  <c r="F1000" i="7"/>
  <c r="E1000" i="7"/>
  <c r="D1000" i="7"/>
  <c r="C1000" i="7"/>
  <c r="B1000" i="7"/>
  <c r="O999" i="7"/>
  <c r="N999" i="7"/>
  <c r="M999" i="7"/>
  <c r="L999" i="7"/>
  <c r="K999" i="7"/>
  <c r="J999" i="7"/>
  <c r="I999" i="7"/>
  <c r="H999" i="7"/>
  <c r="G999" i="7"/>
  <c r="F999" i="7"/>
  <c r="E999" i="7"/>
  <c r="D999" i="7"/>
  <c r="C999" i="7"/>
  <c r="B999" i="7"/>
  <c r="O998" i="7"/>
  <c r="N998" i="7"/>
  <c r="M998" i="7"/>
  <c r="L998" i="7"/>
  <c r="K998" i="7"/>
  <c r="J998" i="7"/>
  <c r="I998" i="7"/>
  <c r="H998" i="7"/>
  <c r="G998" i="7"/>
  <c r="F998" i="7"/>
  <c r="E998" i="7"/>
  <c r="D998" i="7"/>
  <c r="C998" i="7"/>
  <c r="B998" i="7"/>
  <c r="O997" i="7"/>
  <c r="N997" i="7"/>
  <c r="M997" i="7"/>
  <c r="L997" i="7"/>
  <c r="K997" i="7"/>
  <c r="J997" i="7"/>
  <c r="I997" i="7"/>
  <c r="H997" i="7"/>
  <c r="G997" i="7"/>
  <c r="F997" i="7"/>
  <c r="E997" i="7"/>
  <c r="D997" i="7"/>
  <c r="C997" i="7"/>
  <c r="B997" i="7"/>
  <c r="O996" i="7"/>
  <c r="N996" i="7"/>
  <c r="M996" i="7"/>
  <c r="L996" i="7"/>
  <c r="K996" i="7"/>
  <c r="J996" i="7"/>
  <c r="I996" i="7"/>
  <c r="H996" i="7"/>
  <c r="G996" i="7"/>
  <c r="F996" i="7"/>
  <c r="E996" i="7"/>
  <c r="D996" i="7"/>
  <c r="C996" i="7"/>
  <c r="B996" i="7"/>
  <c r="O995" i="7"/>
  <c r="N995" i="7"/>
  <c r="M995" i="7"/>
  <c r="L995" i="7"/>
  <c r="K995" i="7"/>
  <c r="J995" i="7"/>
  <c r="I995" i="7"/>
  <c r="H995" i="7"/>
  <c r="G995" i="7"/>
  <c r="F995" i="7"/>
  <c r="E995" i="7"/>
  <c r="D995" i="7"/>
  <c r="C995" i="7"/>
  <c r="B995" i="7"/>
  <c r="O994" i="7"/>
  <c r="N994" i="7"/>
  <c r="M994" i="7"/>
  <c r="L994" i="7"/>
  <c r="K994" i="7"/>
  <c r="J994" i="7"/>
  <c r="I994" i="7"/>
  <c r="H994" i="7"/>
  <c r="G994" i="7"/>
  <c r="F994" i="7"/>
  <c r="E994" i="7"/>
  <c r="D994" i="7"/>
  <c r="C994" i="7"/>
  <c r="B994" i="7"/>
  <c r="O993" i="7"/>
  <c r="N993" i="7"/>
  <c r="M993" i="7"/>
  <c r="L993" i="7"/>
  <c r="K993" i="7"/>
  <c r="J993" i="7"/>
  <c r="I993" i="7"/>
  <c r="H993" i="7"/>
  <c r="G993" i="7"/>
  <c r="F993" i="7"/>
  <c r="E993" i="7"/>
  <c r="D993" i="7"/>
  <c r="C993" i="7"/>
  <c r="B993" i="7"/>
  <c r="O992" i="7"/>
  <c r="N992" i="7"/>
  <c r="M992" i="7"/>
  <c r="L992" i="7"/>
  <c r="K992" i="7"/>
  <c r="J992" i="7"/>
  <c r="I992" i="7"/>
  <c r="H992" i="7"/>
  <c r="G992" i="7"/>
  <c r="F992" i="7"/>
  <c r="E992" i="7"/>
  <c r="D992" i="7"/>
  <c r="C992" i="7"/>
  <c r="B992" i="7"/>
  <c r="O991" i="7"/>
  <c r="N991" i="7"/>
  <c r="M991" i="7"/>
  <c r="L991" i="7"/>
  <c r="K991" i="7"/>
  <c r="J991" i="7"/>
  <c r="I991" i="7"/>
  <c r="H991" i="7"/>
  <c r="G991" i="7"/>
  <c r="F991" i="7"/>
  <c r="E991" i="7"/>
  <c r="D991" i="7"/>
  <c r="C991" i="7"/>
  <c r="B991" i="7"/>
  <c r="O990" i="7"/>
  <c r="N990" i="7"/>
  <c r="M990" i="7"/>
  <c r="L990" i="7"/>
  <c r="K990" i="7"/>
  <c r="J990" i="7"/>
  <c r="I990" i="7"/>
  <c r="H990" i="7"/>
  <c r="G990" i="7"/>
  <c r="F990" i="7"/>
  <c r="E990" i="7"/>
  <c r="D990" i="7"/>
  <c r="C990" i="7"/>
  <c r="B990" i="7"/>
  <c r="O989" i="7"/>
  <c r="N989" i="7"/>
  <c r="M989" i="7"/>
  <c r="L989" i="7"/>
  <c r="K989" i="7"/>
  <c r="J989" i="7"/>
  <c r="I989" i="7"/>
  <c r="H989" i="7"/>
  <c r="G989" i="7"/>
  <c r="F989" i="7"/>
  <c r="E989" i="7"/>
  <c r="D989" i="7"/>
  <c r="C989" i="7"/>
  <c r="B989" i="7"/>
  <c r="O988" i="7"/>
  <c r="N988" i="7"/>
  <c r="M988" i="7"/>
  <c r="L988" i="7"/>
  <c r="K988" i="7"/>
  <c r="J988" i="7"/>
  <c r="I988" i="7"/>
  <c r="H988" i="7"/>
  <c r="G988" i="7"/>
  <c r="F988" i="7"/>
  <c r="E988" i="7"/>
  <c r="D988" i="7"/>
  <c r="C988" i="7"/>
  <c r="B988" i="7"/>
  <c r="O987" i="7"/>
  <c r="N987" i="7"/>
  <c r="M987" i="7"/>
  <c r="L987" i="7"/>
  <c r="K987" i="7"/>
  <c r="J987" i="7"/>
  <c r="I987" i="7"/>
  <c r="H987" i="7"/>
  <c r="G987" i="7"/>
  <c r="F987" i="7"/>
  <c r="E987" i="7"/>
  <c r="D987" i="7"/>
  <c r="C987" i="7"/>
  <c r="B987" i="7"/>
  <c r="O986" i="7"/>
  <c r="N986" i="7"/>
  <c r="M986" i="7"/>
  <c r="L986" i="7"/>
  <c r="K986" i="7"/>
  <c r="J986" i="7"/>
  <c r="I986" i="7"/>
  <c r="H986" i="7"/>
  <c r="G986" i="7"/>
  <c r="F986" i="7"/>
  <c r="E986" i="7"/>
  <c r="D986" i="7"/>
  <c r="C986" i="7"/>
  <c r="B986" i="7"/>
  <c r="O985" i="7"/>
  <c r="N985" i="7"/>
  <c r="M985" i="7"/>
  <c r="L985" i="7"/>
  <c r="K985" i="7"/>
  <c r="J985" i="7"/>
  <c r="I985" i="7"/>
  <c r="H985" i="7"/>
  <c r="G985" i="7"/>
  <c r="F985" i="7"/>
  <c r="E985" i="7"/>
  <c r="D985" i="7"/>
  <c r="C985" i="7"/>
  <c r="B985" i="7"/>
  <c r="O984" i="7"/>
  <c r="N984" i="7"/>
  <c r="M984" i="7"/>
  <c r="L984" i="7"/>
  <c r="K984" i="7"/>
  <c r="J984" i="7"/>
  <c r="I984" i="7"/>
  <c r="H984" i="7"/>
  <c r="G984" i="7"/>
  <c r="F984" i="7"/>
  <c r="E984" i="7"/>
  <c r="D984" i="7"/>
  <c r="C984" i="7"/>
  <c r="B984" i="7"/>
  <c r="O983" i="7"/>
  <c r="N983" i="7"/>
  <c r="M983" i="7"/>
  <c r="L983" i="7"/>
  <c r="K983" i="7"/>
  <c r="J983" i="7"/>
  <c r="I983" i="7"/>
  <c r="H983" i="7"/>
  <c r="G983" i="7"/>
  <c r="F983" i="7"/>
  <c r="E983" i="7"/>
  <c r="D983" i="7"/>
  <c r="C983" i="7"/>
  <c r="B983" i="7"/>
  <c r="O982" i="7"/>
  <c r="N982" i="7"/>
  <c r="M982" i="7"/>
  <c r="L982" i="7"/>
  <c r="K982" i="7"/>
  <c r="J982" i="7"/>
  <c r="I982" i="7"/>
  <c r="H982" i="7"/>
  <c r="G982" i="7"/>
  <c r="F982" i="7"/>
  <c r="E982" i="7"/>
  <c r="D982" i="7"/>
  <c r="C982" i="7"/>
  <c r="B982" i="7"/>
  <c r="O981" i="7"/>
  <c r="N981" i="7"/>
  <c r="M981" i="7"/>
  <c r="L981" i="7"/>
  <c r="K981" i="7"/>
  <c r="J981" i="7"/>
  <c r="I981" i="7"/>
  <c r="H981" i="7"/>
  <c r="G981" i="7"/>
  <c r="F981" i="7"/>
  <c r="E981" i="7"/>
  <c r="D981" i="7"/>
  <c r="C981" i="7"/>
  <c r="B981" i="7"/>
  <c r="O980" i="7"/>
  <c r="N980" i="7"/>
  <c r="M980" i="7"/>
  <c r="L980" i="7"/>
  <c r="K980" i="7"/>
  <c r="J980" i="7"/>
  <c r="I980" i="7"/>
  <c r="H980" i="7"/>
  <c r="G980" i="7"/>
  <c r="F980" i="7"/>
  <c r="E980" i="7"/>
  <c r="D980" i="7"/>
  <c r="C980" i="7"/>
  <c r="B980" i="7"/>
  <c r="O979" i="7"/>
  <c r="N979" i="7"/>
  <c r="M979" i="7"/>
  <c r="L979" i="7"/>
  <c r="K979" i="7"/>
  <c r="J979" i="7"/>
  <c r="I979" i="7"/>
  <c r="H979" i="7"/>
  <c r="G979" i="7"/>
  <c r="F979" i="7"/>
  <c r="E979" i="7"/>
  <c r="D979" i="7"/>
  <c r="C979" i="7"/>
  <c r="B979" i="7"/>
  <c r="O978" i="7"/>
  <c r="N978" i="7"/>
  <c r="M978" i="7"/>
  <c r="L978" i="7"/>
  <c r="K978" i="7"/>
  <c r="J978" i="7"/>
  <c r="I978" i="7"/>
  <c r="H978" i="7"/>
  <c r="G978" i="7"/>
  <c r="F978" i="7"/>
  <c r="E978" i="7"/>
  <c r="D978" i="7"/>
  <c r="C978" i="7"/>
  <c r="B978" i="7"/>
  <c r="O977" i="7"/>
  <c r="N977" i="7"/>
  <c r="M977" i="7"/>
  <c r="L977" i="7"/>
  <c r="K977" i="7"/>
  <c r="J977" i="7"/>
  <c r="I977" i="7"/>
  <c r="H977" i="7"/>
  <c r="G977" i="7"/>
  <c r="F977" i="7"/>
  <c r="E977" i="7"/>
  <c r="D977" i="7"/>
  <c r="C977" i="7"/>
  <c r="B977" i="7"/>
  <c r="O976" i="7"/>
  <c r="N976" i="7"/>
  <c r="M976" i="7"/>
  <c r="L976" i="7"/>
  <c r="K976" i="7"/>
  <c r="J976" i="7"/>
  <c r="I976" i="7"/>
  <c r="H976" i="7"/>
  <c r="G976" i="7"/>
  <c r="F976" i="7"/>
  <c r="E976" i="7"/>
  <c r="D976" i="7"/>
  <c r="C976" i="7"/>
  <c r="B976" i="7"/>
  <c r="O975" i="7"/>
  <c r="N975" i="7"/>
  <c r="M975" i="7"/>
  <c r="L975" i="7"/>
  <c r="K975" i="7"/>
  <c r="J975" i="7"/>
  <c r="I975" i="7"/>
  <c r="H975" i="7"/>
  <c r="G975" i="7"/>
  <c r="F975" i="7"/>
  <c r="E975" i="7"/>
  <c r="D975" i="7"/>
  <c r="C975" i="7"/>
  <c r="B975" i="7"/>
  <c r="O974" i="7"/>
  <c r="N974" i="7"/>
  <c r="M974" i="7"/>
  <c r="L974" i="7"/>
  <c r="K974" i="7"/>
  <c r="J974" i="7"/>
  <c r="I974" i="7"/>
  <c r="H974" i="7"/>
  <c r="G974" i="7"/>
  <c r="F974" i="7"/>
  <c r="E974" i="7"/>
  <c r="D974" i="7"/>
  <c r="C974" i="7"/>
  <c r="B974" i="7"/>
  <c r="O973" i="7"/>
  <c r="N973" i="7"/>
  <c r="M973" i="7"/>
  <c r="L973" i="7"/>
  <c r="K973" i="7"/>
  <c r="J973" i="7"/>
  <c r="I973" i="7"/>
  <c r="H973" i="7"/>
  <c r="G973" i="7"/>
  <c r="F973" i="7"/>
  <c r="E973" i="7"/>
  <c r="D973" i="7"/>
  <c r="C973" i="7"/>
  <c r="B973" i="7"/>
  <c r="O972" i="7"/>
  <c r="N972" i="7"/>
  <c r="M972" i="7"/>
  <c r="L972" i="7"/>
  <c r="K972" i="7"/>
  <c r="J972" i="7"/>
  <c r="I972" i="7"/>
  <c r="H972" i="7"/>
  <c r="G972" i="7"/>
  <c r="F972" i="7"/>
  <c r="E972" i="7"/>
  <c r="D972" i="7"/>
  <c r="C972" i="7"/>
  <c r="B972" i="7"/>
  <c r="O971" i="7"/>
  <c r="N971" i="7"/>
  <c r="M971" i="7"/>
  <c r="L971" i="7"/>
  <c r="K971" i="7"/>
  <c r="J971" i="7"/>
  <c r="I971" i="7"/>
  <c r="H971" i="7"/>
  <c r="G971" i="7"/>
  <c r="F971" i="7"/>
  <c r="E971" i="7"/>
  <c r="D971" i="7"/>
  <c r="C971" i="7"/>
  <c r="B971" i="7"/>
  <c r="O970" i="7"/>
  <c r="N970" i="7"/>
  <c r="M970" i="7"/>
  <c r="L970" i="7"/>
  <c r="K970" i="7"/>
  <c r="J970" i="7"/>
  <c r="I970" i="7"/>
  <c r="H970" i="7"/>
  <c r="G970" i="7"/>
  <c r="F970" i="7"/>
  <c r="E970" i="7"/>
  <c r="D970" i="7"/>
  <c r="C970" i="7"/>
  <c r="B970" i="7"/>
  <c r="O969" i="7"/>
  <c r="N969" i="7"/>
  <c r="M969" i="7"/>
  <c r="L969" i="7"/>
  <c r="K969" i="7"/>
  <c r="J969" i="7"/>
  <c r="I969" i="7"/>
  <c r="H969" i="7"/>
  <c r="G969" i="7"/>
  <c r="F969" i="7"/>
  <c r="E969" i="7"/>
  <c r="D969" i="7"/>
  <c r="C969" i="7"/>
  <c r="B969" i="7"/>
  <c r="O968" i="7"/>
  <c r="N968" i="7"/>
  <c r="M968" i="7"/>
  <c r="L968" i="7"/>
  <c r="K968" i="7"/>
  <c r="J968" i="7"/>
  <c r="I968" i="7"/>
  <c r="H968" i="7"/>
  <c r="G968" i="7"/>
  <c r="F968" i="7"/>
  <c r="E968" i="7"/>
  <c r="D968" i="7"/>
  <c r="C968" i="7"/>
  <c r="B968" i="7"/>
  <c r="O967" i="7"/>
  <c r="N967" i="7"/>
  <c r="M967" i="7"/>
  <c r="L967" i="7"/>
  <c r="K967" i="7"/>
  <c r="J967" i="7"/>
  <c r="I967" i="7"/>
  <c r="H967" i="7"/>
  <c r="G967" i="7"/>
  <c r="F967" i="7"/>
  <c r="E967" i="7"/>
  <c r="D967" i="7"/>
  <c r="C967" i="7"/>
  <c r="B967" i="7"/>
  <c r="O966" i="7"/>
  <c r="N966" i="7"/>
  <c r="M966" i="7"/>
  <c r="L966" i="7"/>
  <c r="K966" i="7"/>
  <c r="J966" i="7"/>
  <c r="I966" i="7"/>
  <c r="H966" i="7"/>
  <c r="G966" i="7"/>
  <c r="F966" i="7"/>
  <c r="E966" i="7"/>
  <c r="D966" i="7"/>
  <c r="C966" i="7"/>
  <c r="B966" i="7"/>
  <c r="O965" i="7"/>
  <c r="N965" i="7"/>
  <c r="M965" i="7"/>
  <c r="L965" i="7"/>
  <c r="K965" i="7"/>
  <c r="J965" i="7"/>
  <c r="I965" i="7"/>
  <c r="H965" i="7"/>
  <c r="G965" i="7"/>
  <c r="F965" i="7"/>
  <c r="E965" i="7"/>
  <c r="D965" i="7"/>
  <c r="C965" i="7"/>
  <c r="B965" i="7"/>
  <c r="O964" i="7"/>
  <c r="N964" i="7"/>
  <c r="M964" i="7"/>
  <c r="L964" i="7"/>
  <c r="K964" i="7"/>
  <c r="J964" i="7"/>
  <c r="I964" i="7"/>
  <c r="H964" i="7"/>
  <c r="G964" i="7"/>
  <c r="F964" i="7"/>
  <c r="E964" i="7"/>
  <c r="D964" i="7"/>
  <c r="C964" i="7"/>
  <c r="B964" i="7"/>
  <c r="O963" i="7"/>
  <c r="N963" i="7"/>
  <c r="M963" i="7"/>
  <c r="L963" i="7"/>
  <c r="K963" i="7"/>
  <c r="J963" i="7"/>
  <c r="I963" i="7"/>
  <c r="H963" i="7"/>
  <c r="G963" i="7"/>
  <c r="F963" i="7"/>
  <c r="E963" i="7"/>
  <c r="D963" i="7"/>
  <c r="C963" i="7"/>
  <c r="B963" i="7"/>
  <c r="O962" i="7"/>
  <c r="N962" i="7"/>
  <c r="M962" i="7"/>
  <c r="L962" i="7"/>
  <c r="K962" i="7"/>
  <c r="J962" i="7"/>
  <c r="I962" i="7"/>
  <c r="H962" i="7"/>
  <c r="G962" i="7"/>
  <c r="F962" i="7"/>
  <c r="E962" i="7"/>
  <c r="D962" i="7"/>
  <c r="C962" i="7"/>
  <c r="B962" i="7"/>
  <c r="O961" i="7"/>
  <c r="N961" i="7"/>
  <c r="M961" i="7"/>
  <c r="L961" i="7"/>
  <c r="K961" i="7"/>
  <c r="J961" i="7"/>
  <c r="I961" i="7"/>
  <c r="H961" i="7"/>
  <c r="G961" i="7"/>
  <c r="F961" i="7"/>
  <c r="E961" i="7"/>
  <c r="D961" i="7"/>
  <c r="C961" i="7"/>
  <c r="B961" i="7"/>
  <c r="O960" i="7"/>
  <c r="N960" i="7"/>
  <c r="M960" i="7"/>
  <c r="L960" i="7"/>
  <c r="K960" i="7"/>
  <c r="J960" i="7"/>
  <c r="I960" i="7"/>
  <c r="H960" i="7"/>
  <c r="G960" i="7"/>
  <c r="F960" i="7"/>
  <c r="E960" i="7"/>
  <c r="D960" i="7"/>
  <c r="C960" i="7"/>
  <c r="B960" i="7"/>
  <c r="O959" i="7"/>
  <c r="N959" i="7"/>
  <c r="M959" i="7"/>
  <c r="L959" i="7"/>
  <c r="K959" i="7"/>
  <c r="J959" i="7"/>
  <c r="I959" i="7"/>
  <c r="H959" i="7"/>
  <c r="G959" i="7"/>
  <c r="F959" i="7"/>
  <c r="E959" i="7"/>
  <c r="D959" i="7"/>
  <c r="C959" i="7"/>
  <c r="B959" i="7"/>
  <c r="O958" i="7"/>
  <c r="N958" i="7"/>
  <c r="M958" i="7"/>
  <c r="L958" i="7"/>
  <c r="K958" i="7"/>
  <c r="J958" i="7"/>
  <c r="I958" i="7"/>
  <c r="H958" i="7"/>
  <c r="G958" i="7"/>
  <c r="F958" i="7"/>
  <c r="E958" i="7"/>
  <c r="D958" i="7"/>
  <c r="C958" i="7"/>
  <c r="B958" i="7"/>
  <c r="O957" i="7"/>
  <c r="N957" i="7"/>
  <c r="M957" i="7"/>
  <c r="L957" i="7"/>
  <c r="K957" i="7"/>
  <c r="J957" i="7"/>
  <c r="I957" i="7"/>
  <c r="H957" i="7"/>
  <c r="G957" i="7"/>
  <c r="F957" i="7"/>
  <c r="E957" i="7"/>
  <c r="D957" i="7"/>
  <c r="C957" i="7"/>
  <c r="B957" i="7"/>
  <c r="O956" i="7"/>
  <c r="N956" i="7"/>
  <c r="M956" i="7"/>
  <c r="L956" i="7"/>
  <c r="K956" i="7"/>
  <c r="J956" i="7"/>
  <c r="I956" i="7"/>
  <c r="H956" i="7"/>
  <c r="G956" i="7"/>
  <c r="F956" i="7"/>
  <c r="E956" i="7"/>
  <c r="D956" i="7"/>
  <c r="C956" i="7"/>
  <c r="B956" i="7"/>
  <c r="O955" i="7"/>
  <c r="N955" i="7"/>
  <c r="M955" i="7"/>
  <c r="L955" i="7"/>
  <c r="K955" i="7"/>
  <c r="J955" i="7"/>
  <c r="I955" i="7"/>
  <c r="H955" i="7"/>
  <c r="G955" i="7"/>
  <c r="F955" i="7"/>
  <c r="E955" i="7"/>
  <c r="D955" i="7"/>
  <c r="C955" i="7"/>
  <c r="B955" i="7"/>
  <c r="O954" i="7"/>
  <c r="N954" i="7"/>
  <c r="M954" i="7"/>
  <c r="L954" i="7"/>
  <c r="K954" i="7"/>
  <c r="J954" i="7"/>
  <c r="I954" i="7"/>
  <c r="H954" i="7"/>
  <c r="G954" i="7"/>
  <c r="F954" i="7"/>
  <c r="E954" i="7"/>
  <c r="D954" i="7"/>
  <c r="C954" i="7"/>
  <c r="B954" i="7"/>
  <c r="O953" i="7"/>
  <c r="N953" i="7"/>
  <c r="M953" i="7"/>
  <c r="L953" i="7"/>
  <c r="K953" i="7"/>
  <c r="J953" i="7"/>
  <c r="I953" i="7"/>
  <c r="H953" i="7"/>
  <c r="G953" i="7"/>
  <c r="F953" i="7"/>
  <c r="E953" i="7"/>
  <c r="D953" i="7"/>
  <c r="C953" i="7"/>
  <c r="B953" i="7"/>
  <c r="O952" i="7"/>
  <c r="N952" i="7"/>
  <c r="M952" i="7"/>
  <c r="L952" i="7"/>
  <c r="K952" i="7"/>
  <c r="J952" i="7"/>
  <c r="I952" i="7"/>
  <c r="H952" i="7"/>
  <c r="G952" i="7"/>
  <c r="F952" i="7"/>
  <c r="E952" i="7"/>
  <c r="D952" i="7"/>
  <c r="C952" i="7"/>
  <c r="B952" i="7"/>
  <c r="O951" i="7"/>
  <c r="N951" i="7"/>
  <c r="M951" i="7"/>
  <c r="L951" i="7"/>
  <c r="K951" i="7"/>
  <c r="J951" i="7"/>
  <c r="I951" i="7"/>
  <c r="H951" i="7"/>
  <c r="G951" i="7"/>
  <c r="F951" i="7"/>
  <c r="E951" i="7"/>
  <c r="D951" i="7"/>
  <c r="C951" i="7"/>
  <c r="B951" i="7"/>
  <c r="O950" i="7"/>
  <c r="N950" i="7"/>
  <c r="M950" i="7"/>
  <c r="L950" i="7"/>
  <c r="K950" i="7"/>
  <c r="J950" i="7"/>
  <c r="I950" i="7"/>
  <c r="H950" i="7"/>
  <c r="G950" i="7"/>
  <c r="F950" i="7"/>
  <c r="E950" i="7"/>
  <c r="D950" i="7"/>
  <c r="C950" i="7"/>
  <c r="B950" i="7"/>
  <c r="O949" i="7"/>
  <c r="N949" i="7"/>
  <c r="M949" i="7"/>
  <c r="L949" i="7"/>
  <c r="K949" i="7"/>
  <c r="J949" i="7"/>
  <c r="I949" i="7"/>
  <c r="H949" i="7"/>
  <c r="G949" i="7"/>
  <c r="F949" i="7"/>
  <c r="E949" i="7"/>
  <c r="D949" i="7"/>
  <c r="C949" i="7"/>
  <c r="B949" i="7"/>
  <c r="O948" i="7"/>
  <c r="N948" i="7"/>
  <c r="M948" i="7"/>
  <c r="L948" i="7"/>
  <c r="K948" i="7"/>
  <c r="J948" i="7"/>
  <c r="I948" i="7"/>
  <c r="H948" i="7"/>
  <c r="G948" i="7"/>
  <c r="F948" i="7"/>
  <c r="E948" i="7"/>
  <c r="D948" i="7"/>
  <c r="C948" i="7"/>
  <c r="B948" i="7"/>
  <c r="O947" i="7"/>
  <c r="N947" i="7"/>
  <c r="M947" i="7"/>
  <c r="L947" i="7"/>
  <c r="K947" i="7"/>
  <c r="J947" i="7"/>
  <c r="I947" i="7"/>
  <c r="H947" i="7"/>
  <c r="G947" i="7"/>
  <c r="F947" i="7"/>
  <c r="E947" i="7"/>
  <c r="D947" i="7"/>
  <c r="C947" i="7"/>
  <c r="B947" i="7"/>
  <c r="O946" i="7"/>
  <c r="N946" i="7"/>
  <c r="M946" i="7"/>
  <c r="L946" i="7"/>
  <c r="K946" i="7"/>
  <c r="J946" i="7"/>
  <c r="I946" i="7"/>
  <c r="H946" i="7"/>
  <c r="G946" i="7"/>
  <c r="F946" i="7"/>
  <c r="E946" i="7"/>
  <c r="D946" i="7"/>
  <c r="C946" i="7"/>
  <c r="B946" i="7"/>
  <c r="O945" i="7"/>
  <c r="N945" i="7"/>
  <c r="M945" i="7"/>
  <c r="L945" i="7"/>
  <c r="K945" i="7"/>
  <c r="J945" i="7"/>
  <c r="I945" i="7"/>
  <c r="H945" i="7"/>
  <c r="G945" i="7"/>
  <c r="F945" i="7"/>
  <c r="E945" i="7"/>
  <c r="D945" i="7"/>
  <c r="C945" i="7"/>
  <c r="B945" i="7"/>
  <c r="O944" i="7"/>
  <c r="N944" i="7"/>
  <c r="M944" i="7"/>
  <c r="L944" i="7"/>
  <c r="K944" i="7"/>
  <c r="J944" i="7"/>
  <c r="I944" i="7"/>
  <c r="H944" i="7"/>
  <c r="G944" i="7"/>
  <c r="F944" i="7"/>
  <c r="E944" i="7"/>
  <c r="D944" i="7"/>
  <c r="C944" i="7"/>
  <c r="B944" i="7"/>
  <c r="O943" i="7"/>
  <c r="N943" i="7"/>
  <c r="M943" i="7"/>
  <c r="L943" i="7"/>
  <c r="K943" i="7"/>
  <c r="J943" i="7"/>
  <c r="I943" i="7"/>
  <c r="H943" i="7"/>
  <c r="G943" i="7"/>
  <c r="F943" i="7"/>
  <c r="E943" i="7"/>
  <c r="D943" i="7"/>
  <c r="C943" i="7"/>
  <c r="B943" i="7"/>
  <c r="O942" i="7"/>
  <c r="N942" i="7"/>
  <c r="M942" i="7"/>
  <c r="L942" i="7"/>
  <c r="K942" i="7"/>
  <c r="J942" i="7"/>
  <c r="I942" i="7"/>
  <c r="H942" i="7"/>
  <c r="G942" i="7"/>
  <c r="F942" i="7"/>
  <c r="E942" i="7"/>
  <c r="D942" i="7"/>
  <c r="C942" i="7"/>
  <c r="B942" i="7"/>
  <c r="O941" i="7"/>
  <c r="N941" i="7"/>
  <c r="M941" i="7"/>
  <c r="L941" i="7"/>
  <c r="K941" i="7"/>
  <c r="J941" i="7"/>
  <c r="I941" i="7"/>
  <c r="H941" i="7"/>
  <c r="G941" i="7"/>
  <c r="F941" i="7"/>
  <c r="E941" i="7"/>
  <c r="D941" i="7"/>
  <c r="C941" i="7"/>
  <c r="B941" i="7"/>
  <c r="O940" i="7"/>
  <c r="N940" i="7"/>
  <c r="M940" i="7"/>
  <c r="L940" i="7"/>
  <c r="K940" i="7"/>
  <c r="J940" i="7"/>
  <c r="I940" i="7"/>
  <c r="H940" i="7"/>
  <c r="G940" i="7"/>
  <c r="F940" i="7"/>
  <c r="E940" i="7"/>
  <c r="D940" i="7"/>
  <c r="C940" i="7"/>
  <c r="B940" i="7"/>
  <c r="O939" i="7"/>
  <c r="N939" i="7"/>
  <c r="M939" i="7"/>
  <c r="L939" i="7"/>
  <c r="K939" i="7"/>
  <c r="J939" i="7"/>
  <c r="I939" i="7"/>
  <c r="H939" i="7"/>
  <c r="G939" i="7"/>
  <c r="F939" i="7"/>
  <c r="E939" i="7"/>
  <c r="D939" i="7"/>
  <c r="C939" i="7"/>
  <c r="B939" i="7"/>
  <c r="O938" i="7"/>
  <c r="N938" i="7"/>
  <c r="M938" i="7"/>
  <c r="L938" i="7"/>
  <c r="K938" i="7"/>
  <c r="J938" i="7"/>
  <c r="I938" i="7"/>
  <c r="H938" i="7"/>
  <c r="G938" i="7"/>
  <c r="F938" i="7"/>
  <c r="E938" i="7"/>
  <c r="D938" i="7"/>
  <c r="C938" i="7"/>
  <c r="B938" i="7"/>
  <c r="O937" i="7"/>
  <c r="N937" i="7"/>
  <c r="M937" i="7"/>
  <c r="L937" i="7"/>
  <c r="K937" i="7"/>
  <c r="J937" i="7"/>
  <c r="I937" i="7"/>
  <c r="H937" i="7"/>
  <c r="G937" i="7"/>
  <c r="F937" i="7"/>
  <c r="E937" i="7"/>
  <c r="D937" i="7"/>
  <c r="C937" i="7"/>
  <c r="B937" i="7"/>
  <c r="O936" i="7"/>
  <c r="N936" i="7"/>
  <c r="M936" i="7"/>
  <c r="L936" i="7"/>
  <c r="K936" i="7"/>
  <c r="J936" i="7"/>
  <c r="I936" i="7"/>
  <c r="H936" i="7"/>
  <c r="G936" i="7"/>
  <c r="F936" i="7"/>
  <c r="E936" i="7"/>
  <c r="D936" i="7"/>
  <c r="C936" i="7"/>
  <c r="B936" i="7"/>
  <c r="O935" i="7"/>
  <c r="N935" i="7"/>
  <c r="M935" i="7"/>
  <c r="L935" i="7"/>
  <c r="K935" i="7"/>
  <c r="J935" i="7"/>
  <c r="I935" i="7"/>
  <c r="H935" i="7"/>
  <c r="G935" i="7"/>
  <c r="F935" i="7"/>
  <c r="E935" i="7"/>
  <c r="D935" i="7"/>
  <c r="C935" i="7"/>
  <c r="B935" i="7"/>
  <c r="O934" i="7"/>
  <c r="N934" i="7"/>
  <c r="M934" i="7"/>
  <c r="L934" i="7"/>
  <c r="K934" i="7"/>
  <c r="J934" i="7"/>
  <c r="I934" i="7"/>
  <c r="H934" i="7"/>
  <c r="G934" i="7"/>
  <c r="F934" i="7"/>
  <c r="E934" i="7"/>
  <c r="D934" i="7"/>
  <c r="C934" i="7"/>
  <c r="B934" i="7"/>
  <c r="O933" i="7"/>
  <c r="N933" i="7"/>
  <c r="M933" i="7"/>
  <c r="L933" i="7"/>
  <c r="K933" i="7"/>
  <c r="J933" i="7"/>
  <c r="I933" i="7"/>
  <c r="H933" i="7"/>
  <c r="G933" i="7"/>
  <c r="F933" i="7"/>
  <c r="E933" i="7"/>
  <c r="D933" i="7"/>
  <c r="C933" i="7"/>
  <c r="B933" i="7"/>
  <c r="O932" i="7"/>
  <c r="N932" i="7"/>
  <c r="M932" i="7"/>
  <c r="L932" i="7"/>
  <c r="K932" i="7"/>
  <c r="J932" i="7"/>
  <c r="I932" i="7"/>
  <c r="H932" i="7"/>
  <c r="G932" i="7"/>
  <c r="F932" i="7"/>
  <c r="E932" i="7"/>
  <c r="D932" i="7"/>
  <c r="C932" i="7"/>
  <c r="B932" i="7"/>
  <c r="O931" i="7"/>
  <c r="N931" i="7"/>
  <c r="M931" i="7"/>
  <c r="L931" i="7"/>
  <c r="K931" i="7"/>
  <c r="J931" i="7"/>
  <c r="I931" i="7"/>
  <c r="H931" i="7"/>
  <c r="G931" i="7"/>
  <c r="F931" i="7"/>
  <c r="E931" i="7"/>
  <c r="D931" i="7"/>
  <c r="C931" i="7"/>
  <c r="B931" i="7"/>
  <c r="O930" i="7"/>
  <c r="N930" i="7"/>
  <c r="M930" i="7"/>
  <c r="L930" i="7"/>
  <c r="K930" i="7"/>
  <c r="J930" i="7"/>
  <c r="I930" i="7"/>
  <c r="H930" i="7"/>
  <c r="G930" i="7"/>
  <c r="F930" i="7"/>
  <c r="E930" i="7"/>
  <c r="D930" i="7"/>
  <c r="C930" i="7"/>
  <c r="B930" i="7"/>
  <c r="O929" i="7"/>
  <c r="N929" i="7"/>
  <c r="M929" i="7"/>
  <c r="L929" i="7"/>
  <c r="K929" i="7"/>
  <c r="J929" i="7"/>
  <c r="I929" i="7"/>
  <c r="H929" i="7"/>
  <c r="G929" i="7"/>
  <c r="F929" i="7"/>
  <c r="E929" i="7"/>
  <c r="D929" i="7"/>
  <c r="C929" i="7"/>
  <c r="B929" i="7"/>
  <c r="O928" i="7"/>
  <c r="N928" i="7"/>
  <c r="M928" i="7"/>
  <c r="L928" i="7"/>
  <c r="K928" i="7"/>
  <c r="J928" i="7"/>
  <c r="I928" i="7"/>
  <c r="H928" i="7"/>
  <c r="G928" i="7"/>
  <c r="F928" i="7"/>
  <c r="E928" i="7"/>
  <c r="D928" i="7"/>
  <c r="C928" i="7"/>
  <c r="B928" i="7"/>
  <c r="O927" i="7"/>
  <c r="N927" i="7"/>
  <c r="M927" i="7"/>
  <c r="L927" i="7"/>
  <c r="K927" i="7"/>
  <c r="J927" i="7"/>
  <c r="I927" i="7"/>
  <c r="H927" i="7"/>
  <c r="G927" i="7"/>
  <c r="F927" i="7"/>
  <c r="E927" i="7"/>
  <c r="D927" i="7"/>
  <c r="C927" i="7"/>
  <c r="B927" i="7"/>
  <c r="O926" i="7"/>
  <c r="N926" i="7"/>
  <c r="M926" i="7"/>
  <c r="L926" i="7"/>
  <c r="K926" i="7"/>
  <c r="J926" i="7"/>
  <c r="I926" i="7"/>
  <c r="H926" i="7"/>
  <c r="G926" i="7"/>
  <c r="F926" i="7"/>
  <c r="E926" i="7"/>
  <c r="D926" i="7"/>
  <c r="C926" i="7"/>
  <c r="B926" i="7"/>
  <c r="O925" i="7"/>
  <c r="N925" i="7"/>
  <c r="M925" i="7"/>
  <c r="L925" i="7"/>
  <c r="K925" i="7"/>
  <c r="J925" i="7"/>
  <c r="I925" i="7"/>
  <c r="H925" i="7"/>
  <c r="G925" i="7"/>
  <c r="F925" i="7"/>
  <c r="E925" i="7"/>
  <c r="D925" i="7"/>
  <c r="C925" i="7"/>
  <c r="B925" i="7"/>
  <c r="O924" i="7"/>
  <c r="N924" i="7"/>
  <c r="M924" i="7"/>
  <c r="L924" i="7"/>
  <c r="K924" i="7"/>
  <c r="J924" i="7"/>
  <c r="I924" i="7"/>
  <c r="H924" i="7"/>
  <c r="G924" i="7"/>
  <c r="F924" i="7"/>
  <c r="E924" i="7"/>
  <c r="D924" i="7"/>
  <c r="C924" i="7"/>
  <c r="B924" i="7"/>
  <c r="O923" i="7"/>
  <c r="N923" i="7"/>
  <c r="M923" i="7"/>
  <c r="L923" i="7"/>
  <c r="K923" i="7"/>
  <c r="J923" i="7"/>
  <c r="I923" i="7"/>
  <c r="H923" i="7"/>
  <c r="G923" i="7"/>
  <c r="F923" i="7"/>
  <c r="E923" i="7"/>
  <c r="D923" i="7"/>
  <c r="C923" i="7"/>
  <c r="B923" i="7"/>
  <c r="O922" i="7"/>
  <c r="N922" i="7"/>
  <c r="M922" i="7"/>
  <c r="L922" i="7"/>
  <c r="K922" i="7"/>
  <c r="J922" i="7"/>
  <c r="I922" i="7"/>
  <c r="H922" i="7"/>
  <c r="G922" i="7"/>
  <c r="F922" i="7"/>
  <c r="E922" i="7"/>
  <c r="D922" i="7"/>
  <c r="C922" i="7"/>
  <c r="B922" i="7"/>
  <c r="O921" i="7"/>
  <c r="N921" i="7"/>
  <c r="M921" i="7"/>
  <c r="L921" i="7"/>
  <c r="K921" i="7"/>
  <c r="J921" i="7"/>
  <c r="I921" i="7"/>
  <c r="H921" i="7"/>
  <c r="G921" i="7"/>
  <c r="F921" i="7"/>
  <c r="E921" i="7"/>
  <c r="D921" i="7"/>
  <c r="C921" i="7"/>
  <c r="B921" i="7"/>
  <c r="O920" i="7"/>
  <c r="N920" i="7"/>
  <c r="M920" i="7"/>
  <c r="L920" i="7"/>
  <c r="K920" i="7"/>
  <c r="J920" i="7"/>
  <c r="I920" i="7"/>
  <c r="H920" i="7"/>
  <c r="G920" i="7"/>
  <c r="F920" i="7"/>
  <c r="E920" i="7"/>
  <c r="D920" i="7"/>
  <c r="C920" i="7"/>
  <c r="B920" i="7"/>
  <c r="O919" i="7"/>
  <c r="N919" i="7"/>
  <c r="M919" i="7"/>
  <c r="L919" i="7"/>
  <c r="K919" i="7"/>
  <c r="J919" i="7"/>
  <c r="I919" i="7"/>
  <c r="H919" i="7"/>
  <c r="G919" i="7"/>
  <c r="F919" i="7"/>
  <c r="E919" i="7"/>
  <c r="D919" i="7"/>
  <c r="C919" i="7"/>
  <c r="B919" i="7"/>
  <c r="O918" i="7"/>
  <c r="N918" i="7"/>
  <c r="M918" i="7"/>
  <c r="L918" i="7"/>
  <c r="K918" i="7"/>
  <c r="J918" i="7"/>
  <c r="I918" i="7"/>
  <c r="H918" i="7"/>
  <c r="G918" i="7"/>
  <c r="F918" i="7"/>
  <c r="E918" i="7"/>
  <c r="D918" i="7"/>
  <c r="C918" i="7"/>
  <c r="B918" i="7"/>
  <c r="O917" i="7"/>
  <c r="N917" i="7"/>
  <c r="M917" i="7"/>
  <c r="L917" i="7"/>
  <c r="K917" i="7"/>
  <c r="J917" i="7"/>
  <c r="I917" i="7"/>
  <c r="H917" i="7"/>
  <c r="G917" i="7"/>
  <c r="F917" i="7"/>
  <c r="E917" i="7"/>
  <c r="D917" i="7"/>
  <c r="C917" i="7"/>
  <c r="B917" i="7"/>
  <c r="O916" i="7"/>
  <c r="N916" i="7"/>
  <c r="M916" i="7"/>
  <c r="L916" i="7"/>
  <c r="K916" i="7"/>
  <c r="J916" i="7"/>
  <c r="I916" i="7"/>
  <c r="H916" i="7"/>
  <c r="G916" i="7"/>
  <c r="F916" i="7"/>
  <c r="E916" i="7"/>
  <c r="D916" i="7"/>
  <c r="C916" i="7"/>
  <c r="B916" i="7"/>
  <c r="O915" i="7"/>
  <c r="N915" i="7"/>
  <c r="M915" i="7"/>
  <c r="L915" i="7"/>
  <c r="K915" i="7"/>
  <c r="J915" i="7"/>
  <c r="I915" i="7"/>
  <c r="H915" i="7"/>
  <c r="G915" i="7"/>
  <c r="F915" i="7"/>
  <c r="E915" i="7"/>
  <c r="D915" i="7"/>
  <c r="C915" i="7"/>
  <c r="B915" i="7"/>
  <c r="O914" i="7"/>
  <c r="N914" i="7"/>
  <c r="M914" i="7"/>
  <c r="L914" i="7"/>
  <c r="K914" i="7"/>
  <c r="J914" i="7"/>
  <c r="I914" i="7"/>
  <c r="H914" i="7"/>
  <c r="G914" i="7"/>
  <c r="F914" i="7"/>
  <c r="E914" i="7"/>
  <c r="D914" i="7"/>
  <c r="C914" i="7"/>
  <c r="B914" i="7"/>
  <c r="O913" i="7"/>
  <c r="N913" i="7"/>
  <c r="M913" i="7"/>
  <c r="L913" i="7"/>
  <c r="K913" i="7"/>
  <c r="J913" i="7"/>
  <c r="I913" i="7"/>
  <c r="H913" i="7"/>
  <c r="G913" i="7"/>
  <c r="F913" i="7"/>
  <c r="E913" i="7"/>
  <c r="D913" i="7"/>
  <c r="C913" i="7"/>
  <c r="B913" i="7"/>
  <c r="O912" i="7"/>
  <c r="N912" i="7"/>
  <c r="M912" i="7"/>
  <c r="L912" i="7"/>
  <c r="K912" i="7"/>
  <c r="J912" i="7"/>
  <c r="I912" i="7"/>
  <c r="H912" i="7"/>
  <c r="G912" i="7"/>
  <c r="F912" i="7"/>
  <c r="E912" i="7"/>
  <c r="D912" i="7"/>
  <c r="C912" i="7"/>
  <c r="B912" i="7"/>
  <c r="O911" i="7"/>
  <c r="N911" i="7"/>
  <c r="M911" i="7"/>
  <c r="L911" i="7"/>
  <c r="K911" i="7"/>
  <c r="J911" i="7"/>
  <c r="I911" i="7"/>
  <c r="H911" i="7"/>
  <c r="G911" i="7"/>
  <c r="F911" i="7"/>
  <c r="E911" i="7"/>
  <c r="D911" i="7"/>
  <c r="C911" i="7"/>
  <c r="B911" i="7"/>
  <c r="O910" i="7"/>
  <c r="N910" i="7"/>
  <c r="M910" i="7"/>
  <c r="L910" i="7"/>
  <c r="K910" i="7"/>
  <c r="J910" i="7"/>
  <c r="I910" i="7"/>
  <c r="H910" i="7"/>
  <c r="G910" i="7"/>
  <c r="F910" i="7"/>
  <c r="E910" i="7"/>
  <c r="D910" i="7"/>
  <c r="C910" i="7"/>
  <c r="B910" i="7"/>
  <c r="O909" i="7"/>
  <c r="N909" i="7"/>
  <c r="M909" i="7"/>
  <c r="L909" i="7"/>
  <c r="K909" i="7"/>
  <c r="J909" i="7"/>
  <c r="I909" i="7"/>
  <c r="H909" i="7"/>
  <c r="G909" i="7"/>
  <c r="F909" i="7"/>
  <c r="E909" i="7"/>
  <c r="D909" i="7"/>
  <c r="C909" i="7"/>
  <c r="B909" i="7"/>
  <c r="O908" i="7"/>
  <c r="N908" i="7"/>
  <c r="M908" i="7"/>
  <c r="L908" i="7"/>
  <c r="K908" i="7"/>
  <c r="J908" i="7"/>
  <c r="I908" i="7"/>
  <c r="H908" i="7"/>
  <c r="G908" i="7"/>
  <c r="F908" i="7"/>
  <c r="E908" i="7"/>
  <c r="D908" i="7"/>
  <c r="C908" i="7"/>
  <c r="B908" i="7"/>
  <c r="O907" i="7"/>
  <c r="N907" i="7"/>
  <c r="M907" i="7"/>
  <c r="L907" i="7"/>
  <c r="K907" i="7"/>
  <c r="J907" i="7"/>
  <c r="I907" i="7"/>
  <c r="H907" i="7"/>
  <c r="G907" i="7"/>
  <c r="F907" i="7"/>
  <c r="E907" i="7"/>
  <c r="D907" i="7"/>
  <c r="C907" i="7"/>
  <c r="B907" i="7"/>
  <c r="O906" i="7"/>
  <c r="N906" i="7"/>
  <c r="M906" i="7"/>
  <c r="L906" i="7"/>
  <c r="K906" i="7"/>
  <c r="J906" i="7"/>
  <c r="I906" i="7"/>
  <c r="H906" i="7"/>
  <c r="G906" i="7"/>
  <c r="F906" i="7"/>
  <c r="E906" i="7"/>
  <c r="D906" i="7"/>
  <c r="C906" i="7"/>
  <c r="B906" i="7"/>
  <c r="O905" i="7"/>
  <c r="N905" i="7"/>
  <c r="M905" i="7"/>
  <c r="L905" i="7"/>
  <c r="K905" i="7"/>
  <c r="J905" i="7"/>
  <c r="I905" i="7"/>
  <c r="H905" i="7"/>
  <c r="G905" i="7"/>
  <c r="F905" i="7"/>
  <c r="E905" i="7"/>
  <c r="D905" i="7"/>
  <c r="C905" i="7"/>
  <c r="B905" i="7"/>
  <c r="O904" i="7"/>
  <c r="N904" i="7"/>
  <c r="M904" i="7"/>
  <c r="L904" i="7"/>
  <c r="K904" i="7"/>
  <c r="J904" i="7"/>
  <c r="I904" i="7"/>
  <c r="H904" i="7"/>
  <c r="G904" i="7"/>
  <c r="F904" i="7"/>
  <c r="E904" i="7"/>
  <c r="D904" i="7"/>
  <c r="C904" i="7"/>
  <c r="B904" i="7"/>
  <c r="O903" i="7"/>
  <c r="N903" i="7"/>
  <c r="M903" i="7"/>
  <c r="L903" i="7"/>
  <c r="K903" i="7"/>
  <c r="J903" i="7"/>
  <c r="I903" i="7"/>
  <c r="H903" i="7"/>
  <c r="G903" i="7"/>
  <c r="F903" i="7"/>
  <c r="E903" i="7"/>
  <c r="D903" i="7"/>
  <c r="C903" i="7"/>
  <c r="B903" i="7"/>
  <c r="O902" i="7"/>
  <c r="N902" i="7"/>
  <c r="M902" i="7"/>
  <c r="L902" i="7"/>
  <c r="K902" i="7"/>
  <c r="J902" i="7"/>
  <c r="I902" i="7"/>
  <c r="H902" i="7"/>
  <c r="G902" i="7"/>
  <c r="F902" i="7"/>
  <c r="E902" i="7"/>
  <c r="D902" i="7"/>
  <c r="C902" i="7"/>
  <c r="B902" i="7"/>
  <c r="O901" i="7"/>
  <c r="N901" i="7"/>
  <c r="M901" i="7"/>
  <c r="L901" i="7"/>
  <c r="K901" i="7"/>
  <c r="J901" i="7"/>
  <c r="I901" i="7"/>
  <c r="H901" i="7"/>
  <c r="G901" i="7"/>
  <c r="F901" i="7"/>
  <c r="E901" i="7"/>
  <c r="D901" i="7"/>
  <c r="C901" i="7"/>
  <c r="B901" i="7"/>
  <c r="O900" i="7"/>
  <c r="N900" i="7"/>
  <c r="M900" i="7"/>
  <c r="L900" i="7"/>
  <c r="K900" i="7"/>
  <c r="J900" i="7"/>
  <c r="I900" i="7"/>
  <c r="H900" i="7"/>
  <c r="G900" i="7"/>
  <c r="F900" i="7"/>
  <c r="E900" i="7"/>
  <c r="D900" i="7"/>
  <c r="C900" i="7"/>
  <c r="B900" i="7"/>
  <c r="O899" i="7"/>
  <c r="N899" i="7"/>
  <c r="M899" i="7"/>
  <c r="L899" i="7"/>
  <c r="K899" i="7"/>
  <c r="J899" i="7"/>
  <c r="I899" i="7"/>
  <c r="H899" i="7"/>
  <c r="G899" i="7"/>
  <c r="F899" i="7"/>
  <c r="E899" i="7"/>
  <c r="D899" i="7"/>
  <c r="C899" i="7"/>
  <c r="B899" i="7"/>
  <c r="O898" i="7"/>
  <c r="N898" i="7"/>
  <c r="M898" i="7"/>
  <c r="L898" i="7"/>
  <c r="K898" i="7"/>
  <c r="J898" i="7"/>
  <c r="I898" i="7"/>
  <c r="H898" i="7"/>
  <c r="G898" i="7"/>
  <c r="F898" i="7"/>
  <c r="E898" i="7"/>
  <c r="D898" i="7"/>
  <c r="C898" i="7"/>
  <c r="B898" i="7"/>
  <c r="O897" i="7"/>
  <c r="N897" i="7"/>
  <c r="M897" i="7"/>
  <c r="L897" i="7"/>
  <c r="K897" i="7"/>
  <c r="J897" i="7"/>
  <c r="I897" i="7"/>
  <c r="H897" i="7"/>
  <c r="G897" i="7"/>
  <c r="F897" i="7"/>
  <c r="E897" i="7"/>
  <c r="D897" i="7"/>
  <c r="C897" i="7"/>
  <c r="B897" i="7"/>
  <c r="O896" i="7"/>
  <c r="N896" i="7"/>
  <c r="M896" i="7"/>
  <c r="L896" i="7"/>
  <c r="K896" i="7"/>
  <c r="J896" i="7"/>
  <c r="I896" i="7"/>
  <c r="H896" i="7"/>
  <c r="G896" i="7"/>
  <c r="F896" i="7"/>
  <c r="E896" i="7"/>
  <c r="D896" i="7"/>
  <c r="C896" i="7"/>
  <c r="B896" i="7"/>
  <c r="O895" i="7"/>
  <c r="N895" i="7"/>
  <c r="M895" i="7"/>
  <c r="L895" i="7"/>
  <c r="K895" i="7"/>
  <c r="J895" i="7"/>
  <c r="I895" i="7"/>
  <c r="H895" i="7"/>
  <c r="G895" i="7"/>
  <c r="F895" i="7"/>
  <c r="E895" i="7"/>
  <c r="D895" i="7"/>
  <c r="C895" i="7"/>
  <c r="B895" i="7"/>
  <c r="O894" i="7"/>
  <c r="N894" i="7"/>
  <c r="M894" i="7"/>
  <c r="L894" i="7"/>
  <c r="K894" i="7"/>
  <c r="J894" i="7"/>
  <c r="I894" i="7"/>
  <c r="H894" i="7"/>
  <c r="G894" i="7"/>
  <c r="F894" i="7"/>
  <c r="E894" i="7"/>
  <c r="D894" i="7"/>
  <c r="C894" i="7"/>
  <c r="B894" i="7"/>
  <c r="O893" i="7"/>
  <c r="N893" i="7"/>
  <c r="M893" i="7"/>
  <c r="L893" i="7"/>
  <c r="K893" i="7"/>
  <c r="J893" i="7"/>
  <c r="I893" i="7"/>
  <c r="H893" i="7"/>
  <c r="G893" i="7"/>
  <c r="F893" i="7"/>
  <c r="E893" i="7"/>
  <c r="D893" i="7"/>
  <c r="C893" i="7"/>
  <c r="B893" i="7"/>
  <c r="O892" i="7"/>
  <c r="N892" i="7"/>
  <c r="M892" i="7"/>
  <c r="L892" i="7"/>
  <c r="K892" i="7"/>
  <c r="J892" i="7"/>
  <c r="I892" i="7"/>
  <c r="H892" i="7"/>
  <c r="G892" i="7"/>
  <c r="F892" i="7"/>
  <c r="E892" i="7"/>
  <c r="D892" i="7"/>
  <c r="C892" i="7"/>
  <c r="B892" i="7"/>
  <c r="O891" i="7"/>
  <c r="N891" i="7"/>
  <c r="M891" i="7"/>
  <c r="L891" i="7"/>
  <c r="K891" i="7"/>
  <c r="J891" i="7"/>
  <c r="I891" i="7"/>
  <c r="H891" i="7"/>
  <c r="G891" i="7"/>
  <c r="F891" i="7"/>
  <c r="E891" i="7"/>
  <c r="D891" i="7"/>
  <c r="C891" i="7"/>
  <c r="B891" i="7"/>
  <c r="O890" i="7"/>
  <c r="N890" i="7"/>
  <c r="M890" i="7"/>
  <c r="L890" i="7"/>
  <c r="K890" i="7"/>
  <c r="J890" i="7"/>
  <c r="I890" i="7"/>
  <c r="H890" i="7"/>
  <c r="G890" i="7"/>
  <c r="F890" i="7"/>
  <c r="E890" i="7"/>
  <c r="D890" i="7"/>
  <c r="C890" i="7"/>
  <c r="B890" i="7"/>
  <c r="O889" i="7"/>
  <c r="N889" i="7"/>
  <c r="M889" i="7"/>
  <c r="L889" i="7"/>
  <c r="K889" i="7"/>
  <c r="J889" i="7"/>
  <c r="I889" i="7"/>
  <c r="H889" i="7"/>
  <c r="G889" i="7"/>
  <c r="F889" i="7"/>
  <c r="E889" i="7"/>
  <c r="D889" i="7"/>
  <c r="C889" i="7"/>
  <c r="B889" i="7"/>
  <c r="O888" i="7"/>
  <c r="N888" i="7"/>
  <c r="M888" i="7"/>
  <c r="L888" i="7"/>
  <c r="K888" i="7"/>
  <c r="J888" i="7"/>
  <c r="I888" i="7"/>
  <c r="H888" i="7"/>
  <c r="G888" i="7"/>
  <c r="F888" i="7"/>
  <c r="E888" i="7"/>
  <c r="D888" i="7"/>
  <c r="C888" i="7"/>
  <c r="B888" i="7"/>
  <c r="O887" i="7"/>
  <c r="N887" i="7"/>
  <c r="M887" i="7"/>
  <c r="L887" i="7"/>
  <c r="K887" i="7"/>
  <c r="J887" i="7"/>
  <c r="I887" i="7"/>
  <c r="H887" i="7"/>
  <c r="G887" i="7"/>
  <c r="F887" i="7"/>
  <c r="E887" i="7"/>
  <c r="D887" i="7"/>
  <c r="C887" i="7"/>
  <c r="B887" i="7"/>
  <c r="O886" i="7"/>
  <c r="N886" i="7"/>
  <c r="M886" i="7"/>
  <c r="L886" i="7"/>
  <c r="K886" i="7"/>
  <c r="J886" i="7"/>
  <c r="I886" i="7"/>
  <c r="H886" i="7"/>
  <c r="G886" i="7"/>
  <c r="F886" i="7"/>
  <c r="E886" i="7"/>
  <c r="D886" i="7"/>
  <c r="C886" i="7"/>
  <c r="B886" i="7"/>
  <c r="O885" i="7"/>
  <c r="N885" i="7"/>
  <c r="M885" i="7"/>
  <c r="L885" i="7"/>
  <c r="K885" i="7"/>
  <c r="J885" i="7"/>
  <c r="I885" i="7"/>
  <c r="H885" i="7"/>
  <c r="G885" i="7"/>
  <c r="F885" i="7"/>
  <c r="E885" i="7"/>
  <c r="D885" i="7"/>
  <c r="C885" i="7"/>
  <c r="B885" i="7"/>
  <c r="O884" i="7"/>
  <c r="N884" i="7"/>
  <c r="M884" i="7"/>
  <c r="L884" i="7"/>
  <c r="K884" i="7"/>
  <c r="J884" i="7"/>
  <c r="I884" i="7"/>
  <c r="H884" i="7"/>
  <c r="G884" i="7"/>
  <c r="F884" i="7"/>
  <c r="E884" i="7"/>
  <c r="D884" i="7"/>
  <c r="C884" i="7"/>
  <c r="B884" i="7"/>
  <c r="O883" i="7"/>
  <c r="N883" i="7"/>
  <c r="M883" i="7"/>
  <c r="L883" i="7"/>
  <c r="K883" i="7"/>
  <c r="J883" i="7"/>
  <c r="I883" i="7"/>
  <c r="H883" i="7"/>
  <c r="G883" i="7"/>
  <c r="F883" i="7"/>
  <c r="E883" i="7"/>
  <c r="D883" i="7"/>
  <c r="C883" i="7"/>
  <c r="B883" i="7"/>
  <c r="O882" i="7"/>
  <c r="N882" i="7"/>
  <c r="M882" i="7"/>
  <c r="L882" i="7"/>
  <c r="K882" i="7"/>
  <c r="J882" i="7"/>
  <c r="I882" i="7"/>
  <c r="H882" i="7"/>
  <c r="G882" i="7"/>
  <c r="F882" i="7"/>
  <c r="E882" i="7"/>
  <c r="D882" i="7"/>
  <c r="C882" i="7"/>
  <c r="B882" i="7"/>
  <c r="O881" i="7"/>
  <c r="N881" i="7"/>
  <c r="M881" i="7"/>
  <c r="L881" i="7"/>
  <c r="K881" i="7"/>
  <c r="J881" i="7"/>
  <c r="I881" i="7"/>
  <c r="H881" i="7"/>
  <c r="G881" i="7"/>
  <c r="F881" i="7"/>
  <c r="E881" i="7"/>
  <c r="D881" i="7"/>
  <c r="C881" i="7"/>
  <c r="B881" i="7"/>
  <c r="O880" i="7"/>
  <c r="N880" i="7"/>
  <c r="M880" i="7"/>
  <c r="L880" i="7"/>
  <c r="K880" i="7"/>
  <c r="J880" i="7"/>
  <c r="I880" i="7"/>
  <c r="H880" i="7"/>
  <c r="G880" i="7"/>
  <c r="F880" i="7"/>
  <c r="E880" i="7"/>
  <c r="D880" i="7"/>
  <c r="C880" i="7"/>
  <c r="B880" i="7"/>
  <c r="O879" i="7"/>
  <c r="N879" i="7"/>
  <c r="M879" i="7"/>
  <c r="L879" i="7"/>
  <c r="K879" i="7"/>
  <c r="J879" i="7"/>
  <c r="I879" i="7"/>
  <c r="H879" i="7"/>
  <c r="G879" i="7"/>
  <c r="F879" i="7"/>
  <c r="E879" i="7"/>
  <c r="D879" i="7"/>
  <c r="C879" i="7"/>
  <c r="B879" i="7"/>
  <c r="O878" i="7"/>
  <c r="N878" i="7"/>
  <c r="M878" i="7"/>
  <c r="L878" i="7"/>
  <c r="K878" i="7"/>
  <c r="J878" i="7"/>
  <c r="I878" i="7"/>
  <c r="H878" i="7"/>
  <c r="G878" i="7"/>
  <c r="F878" i="7"/>
  <c r="E878" i="7"/>
  <c r="D878" i="7"/>
  <c r="C878" i="7"/>
  <c r="B878" i="7"/>
  <c r="O877" i="7"/>
  <c r="N877" i="7"/>
  <c r="M877" i="7"/>
  <c r="L877" i="7"/>
  <c r="K877" i="7"/>
  <c r="J877" i="7"/>
  <c r="I877" i="7"/>
  <c r="H877" i="7"/>
  <c r="G877" i="7"/>
  <c r="F877" i="7"/>
  <c r="E877" i="7"/>
  <c r="D877" i="7"/>
  <c r="C877" i="7"/>
  <c r="B877" i="7"/>
  <c r="O876" i="7"/>
  <c r="N876" i="7"/>
  <c r="M876" i="7"/>
  <c r="L876" i="7"/>
  <c r="K876" i="7"/>
  <c r="J876" i="7"/>
  <c r="I876" i="7"/>
  <c r="H876" i="7"/>
  <c r="G876" i="7"/>
  <c r="F876" i="7"/>
  <c r="E876" i="7"/>
  <c r="D876" i="7"/>
  <c r="C876" i="7"/>
  <c r="B876" i="7"/>
  <c r="O875" i="7"/>
  <c r="N875" i="7"/>
  <c r="M875" i="7"/>
  <c r="L875" i="7"/>
  <c r="K875" i="7"/>
  <c r="J875" i="7"/>
  <c r="I875" i="7"/>
  <c r="H875" i="7"/>
  <c r="G875" i="7"/>
  <c r="F875" i="7"/>
  <c r="E875" i="7"/>
  <c r="D875" i="7"/>
  <c r="C875" i="7"/>
  <c r="B875" i="7"/>
  <c r="O874" i="7"/>
  <c r="N874" i="7"/>
  <c r="M874" i="7"/>
  <c r="L874" i="7"/>
  <c r="K874" i="7"/>
  <c r="J874" i="7"/>
  <c r="I874" i="7"/>
  <c r="H874" i="7"/>
  <c r="G874" i="7"/>
  <c r="F874" i="7"/>
  <c r="E874" i="7"/>
  <c r="D874" i="7"/>
  <c r="C874" i="7"/>
  <c r="B874" i="7"/>
  <c r="O873" i="7"/>
  <c r="N873" i="7"/>
  <c r="M873" i="7"/>
  <c r="L873" i="7"/>
  <c r="K873" i="7"/>
  <c r="J873" i="7"/>
  <c r="I873" i="7"/>
  <c r="H873" i="7"/>
  <c r="G873" i="7"/>
  <c r="F873" i="7"/>
  <c r="E873" i="7"/>
  <c r="D873" i="7"/>
  <c r="C873" i="7"/>
  <c r="B873" i="7"/>
  <c r="O872" i="7"/>
  <c r="N872" i="7"/>
  <c r="M872" i="7"/>
  <c r="L872" i="7"/>
  <c r="K872" i="7"/>
  <c r="J872" i="7"/>
  <c r="I872" i="7"/>
  <c r="H872" i="7"/>
  <c r="G872" i="7"/>
  <c r="F872" i="7"/>
  <c r="E872" i="7"/>
  <c r="D872" i="7"/>
  <c r="C872" i="7"/>
  <c r="B872" i="7"/>
  <c r="O871" i="7"/>
  <c r="N871" i="7"/>
  <c r="M871" i="7"/>
  <c r="L871" i="7"/>
  <c r="K871" i="7"/>
  <c r="J871" i="7"/>
  <c r="I871" i="7"/>
  <c r="H871" i="7"/>
  <c r="G871" i="7"/>
  <c r="F871" i="7"/>
  <c r="E871" i="7"/>
  <c r="D871" i="7"/>
  <c r="C871" i="7"/>
  <c r="B871" i="7"/>
  <c r="O870" i="7"/>
  <c r="N870" i="7"/>
  <c r="M870" i="7"/>
  <c r="L870" i="7"/>
  <c r="K870" i="7"/>
  <c r="J870" i="7"/>
  <c r="I870" i="7"/>
  <c r="H870" i="7"/>
  <c r="G870" i="7"/>
  <c r="F870" i="7"/>
  <c r="E870" i="7"/>
  <c r="D870" i="7"/>
  <c r="C870" i="7"/>
  <c r="B870" i="7"/>
  <c r="O869" i="7"/>
  <c r="N869" i="7"/>
  <c r="M869" i="7"/>
  <c r="L869" i="7"/>
  <c r="K869" i="7"/>
  <c r="J869" i="7"/>
  <c r="I869" i="7"/>
  <c r="H869" i="7"/>
  <c r="G869" i="7"/>
  <c r="F869" i="7"/>
  <c r="E869" i="7"/>
  <c r="D869" i="7"/>
  <c r="C869" i="7"/>
  <c r="B869" i="7"/>
  <c r="O868" i="7"/>
  <c r="N868" i="7"/>
  <c r="M868" i="7"/>
  <c r="L868" i="7"/>
  <c r="K868" i="7"/>
  <c r="J868" i="7"/>
  <c r="I868" i="7"/>
  <c r="H868" i="7"/>
  <c r="G868" i="7"/>
  <c r="F868" i="7"/>
  <c r="E868" i="7"/>
  <c r="D868" i="7"/>
  <c r="C868" i="7"/>
  <c r="B868" i="7"/>
  <c r="O867" i="7"/>
  <c r="N867" i="7"/>
  <c r="M867" i="7"/>
  <c r="L867" i="7"/>
  <c r="K867" i="7"/>
  <c r="J867" i="7"/>
  <c r="I867" i="7"/>
  <c r="H867" i="7"/>
  <c r="G867" i="7"/>
  <c r="F867" i="7"/>
  <c r="E867" i="7"/>
  <c r="D867" i="7"/>
  <c r="C867" i="7"/>
  <c r="B867" i="7"/>
  <c r="O866" i="7"/>
  <c r="N866" i="7"/>
  <c r="M866" i="7"/>
  <c r="L866" i="7"/>
  <c r="K866" i="7"/>
  <c r="J866" i="7"/>
  <c r="I866" i="7"/>
  <c r="H866" i="7"/>
  <c r="G866" i="7"/>
  <c r="F866" i="7"/>
  <c r="E866" i="7"/>
  <c r="D866" i="7"/>
  <c r="C866" i="7"/>
  <c r="B866" i="7"/>
  <c r="O865" i="7"/>
  <c r="N865" i="7"/>
  <c r="M865" i="7"/>
  <c r="L865" i="7"/>
  <c r="K865" i="7"/>
  <c r="J865" i="7"/>
  <c r="I865" i="7"/>
  <c r="H865" i="7"/>
  <c r="G865" i="7"/>
  <c r="F865" i="7"/>
  <c r="E865" i="7"/>
  <c r="D865" i="7"/>
  <c r="C865" i="7"/>
  <c r="B865" i="7"/>
  <c r="O864" i="7"/>
  <c r="N864" i="7"/>
  <c r="M864" i="7"/>
  <c r="L864" i="7"/>
  <c r="K864" i="7"/>
  <c r="J864" i="7"/>
  <c r="I864" i="7"/>
  <c r="H864" i="7"/>
  <c r="G864" i="7"/>
  <c r="F864" i="7"/>
  <c r="E864" i="7"/>
  <c r="D864" i="7"/>
  <c r="C864" i="7"/>
  <c r="B864" i="7"/>
  <c r="O863" i="7"/>
  <c r="N863" i="7"/>
  <c r="M863" i="7"/>
  <c r="L863" i="7"/>
  <c r="K863" i="7"/>
  <c r="J863" i="7"/>
  <c r="I863" i="7"/>
  <c r="H863" i="7"/>
  <c r="G863" i="7"/>
  <c r="F863" i="7"/>
  <c r="E863" i="7"/>
  <c r="D863" i="7"/>
  <c r="C863" i="7"/>
  <c r="B863" i="7"/>
  <c r="O862" i="7"/>
  <c r="N862" i="7"/>
  <c r="M862" i="7"/>
  <c r="L862" i="7"/>
  <c r="K862" i="7"/>
  <c r="J862" i="7"/>
  <c r="I862" i="7"/>
  <c r="H862" i="7"/>
  <c r="G862" i="7"/>
  <c r="F862" i="7"/>
  <c r="E862" i="7"/>
  <c r="D862" i="7"/>
  <c r="C862" i="7"/>
  <c r="B862" i="7"/>
  <c r="O861" i="7"/>
  <c r="N861" i="7"/>
  <c r="M861" i="7"/>
  <c r="L861" i="7"/>
  <c r="K861" i="7"/>
  <c r="J861" i="7"/>
  <c r="I861" i="7"/>
  <c r="H861" i="7"/>
  <c r="G861" i="7"/>
  <c r="F861" i="7"/>
  <c r="E861" i="7"/>
  <c r="D861" i="7"/>
  <c r="C861" i="7"/>
  <c r="B861" i="7"/>
  <c r="O860" i="7"/>
  <c r="N860" i="7"/>
  <c r="M860" i="7"/>
  <c r="L860" i="7"/>
  <c r="K860" i="7"/>
  <c r="J860" i="7"/>
  <c r="I860" i="7"/>
  <c r="H860" i="7"/>
  <c r="G860" i="7"/>
  <c r="F860" i="7"/>
  <c r="E860" i="7"/>
  <c r="D860" i="7"/>
  <c r="C860" i="7"/>
  <c r="B860" i="7"/>
  <c r="O859" i="7"/>
  <c r="N859" i="7"/>
  <c r="M859" i="7"/>
  <c r="L859" i="7"/>
  <c r="K859" i="7"/>
  <c r="J859" i="7"/>
  <c r="I859" i="7"/>
  <c r="H859" i="7"/>
  <c r="G859" i="7"/>
  <c r="F859" i="7"/>
  <c r="E859" i="7"/>
  <c r="D859" i="7"/>
  <c r="C859" i="7"/>
  <c r="B859" i="7"/>
  <c r="O858" i="7"/>
  <c r="N858" i="7"/>
  <c r="M858" i="7"/>
  <c r="L858" i="7"/>
  <c r="K858" i="7"/>
  <c r="J858" i="7"/>
  <c r="I858" i="7"/>
  <c r="H858" i="7"/>
  <c r="G858" i="7"/>
  <c r="F858" i="7"/>
  <c r="E858" i="7"/>
  <c r="D858" i="7"/>
  <c r="C858" i="7"/>
  <c r="B858" i="7"/>
  <c r="O857" i="7"/>
  <c r="N857" i="7"/>
  <c r="M857" i="7"/>
  <c r="L857" i="7"/>
  <c r="K857" i="7"/>
  <c r="J857" i="7"/>
  <c r="I857" i="7"/>
  <c r="H857" i="7"/>
  <c r="G857" i="7"/>
  <c r="F857" i="7"/>
  <c r="E857" i="7"/>
  <c r="D857" i="7"/>
  <c r="C857" i="7"/>
  <c r="B857" i="7"/>
  <c r="O856" i="7"/>
  <c r="N856" i="7"/>
  <c r="M856" i="7"/>
  <c r="L856" i="7"/>
  <c r="K856" i="7"/>
  <c r="J856" i="7"/>
  <c r="I856" i="7"/>
  <c r="H856" i="7"/>
  <c r="G856" i="7"/>
  <c r="F856" i="7"/>
  <c r="E856" i="7"/>
  <c r="D856" i="7"/>
  <c r="C856" i="7"/>
  <c r="B856" i="7"/>
  <c r="O855" i="7"/>
  <c r="N855" i="7"/>
  <c r="M855" i="7"/>
  <c r="L855" i="7"/>
  <c r="K855" i="7"/>
  <c r="J855" i="7"/>
  <c r="I855" i="7"/>
  <c r="H855" i="7"/>
  <c r="G855" i="7"/>
  <c r="F855" i="7"/>
  <c r="E855" i="7"/>
  <c r="D855" i="7"/>
  <c r="C855" i="7"/>
  <c r="B855" i="7"/>
  <c r="O854" i="7"/>
  <c r="N854" i="7"/>
  <c r="M854" i="7"/>
  <c r="L854" i="7"/>
  <c r="K854" i="7"/>
  <c r="J854" i="7"/>
  <c r="I854" i="7"/>
  <c r="H854" i="7"/>
  <c r="G854" i="7"/>
  <c r="F854" i="7"/>
  <c r="E854" i="7"/>
  <c r="D854" i="7"/>
  <c r="C854" i="7"/>
  <c r="B854" i="7"/>
  <c r="O853" i="7"/>
  <c r="N853" i="7"/>
  <c r="M853" i="7"/>
  <c r="L853" i="7"/>
  <c r="K853" i="7"/>
  <c r="J853" i="7"/>
  <c r="I853" i="7"/>
  <c r="H853" i="7"/>
  <c r="G853" i="7"/>
  <c r="F853" i="7"/>
  <c r="E853" i="7"/>
  <c r="D853" i="7"/>
  <c r="C853" i="7"/>
  <c r="B853" i="7"/>
  <c r="O852" i="7"/>
  <c r="N852" i="7"/>
  <c r="M852" i="7"/>
  <c r="L852" i="7"/>
  <c r="K852" i="7"/>
  <c r="J852" i="7"/>
  <c r="I852" i="7"/>
  <c r="H852" i="7"/>
  <c r="G852" i="7"/>
  <c r="F852" i="7"/>
  <c r="E852" i="7"/>
  <c r="D852" i="7"/>
  <c r="C852" i="7"/>
  <c r="B852" i="7"/>
  <c r="O851" i="7"/>
  <c r="N851" i="7"/>
  <c r="M851" i="7"/>
  <c r="L851" i="7"/>
  <c r="K851" i="7"/>
  <c r="J851" i="7"/>
  <c r="I851" i="7"/>
  <c r="H851" i="7"/>
  <c r="G851" i="7"/>
  <c r="F851" i="7"/>
  <c r="E851" i="7"/>
  <c r="D851" i="7"/>
  <c r="C851" i="7"/>
  <c r="B851" i="7"/>
  <c r="O850" i="7"/>
  <c r="N850" i="7"/>
  <c r="M850" i="7"/>
  <c r="L850" i="7"/>
  <c r="K850" i="7"/>
  <c r="J850" i="7"/>
  <c r="I850" i="7"/>
  <c r="H850" i="7"/>
  <c r="G850" i="7"/>
  <c r="F850" i="7"/>
  <c r="E850" i="7"/>
  <c r="D850" i="7"/>
  <c r="C850" i="7"/>
  <c r="B850" i="7"/>
  <c r="O849" i="7"/>
  <c r="N849" i="7"/>
  <c r="M849" i="7"/>
  <c r="L849" i="7"/>
  <c r="K849" i="7"/>
  <c r="J849" i="7"/>
  <c r="I849" i="7"/>
  <c r="H849" i="7"/>
  <c r="G849" i="7"/>
  <c r="F849" i="7"/>
  <c r="E849" i="7"/>
  <c r="D849" i="7"/>
  <c r="C849" i="7"/>
  <c r="B849" i="7"/>
  <c r="O848" i="7"/>
  <c r="N848" i="7"/>
  <c r="M848" i="7"/>
  <c r="L848" i="7"/>
  <c r="K848" i="7"/>
  <c r="J848" i="7"/>
  <c r="I848" i="7"/>
  <c r="H848" i="7"/>
  <c r="G848" i="7"/>
  <c r="F848" i="7"/>
  <c r="E848" i="7"/>
  <c r="D848" i="7"/>
  <c r="C848" i="7"/>
  <c r="B848" i="7"/>
  <c r="O847" i="7"/>
  <c r="N847" i="7"/>
  <c r="M847" i="7"/>
  <c r="L847" i="7"/>
  <c r="K847" i="7"/>
  <c r="J847" i="7"/>
  <c r="I847" i="7"/>
  <c r="H847" i="7"/>
  <c r="G847" i="7"/>
  <c r="F847" i="7"/>
  <c r="E847" i="7"/>
  <c r="D847" i="7"/>
  <c r="C847" i="7"/>
  <c r="B847" i="7"/>
  <c r="O846" i="7"/>
  <c r="N846" i="7"/>
  <c r="M846" i="7"/>
  <c r="L846" i="7"/>
  <c r="K846" i="7"/>
  <c r="J846" i="7"/>
  <c r="I846" i="7"/>
  <c r="H846" i="7"/>
  <c r="G846" i="7"/>
  <c r="F846" i="7"/>
  <c r="E846" i="7"/>
  <c r="D846" i="7"/>
  <c r="C846" i="7"/>
  <c r="B846" i="7"/>
  <c r="O845" i="7"/>
  <c r="N845" i="7"/>
  <c r="M845" i="7"/>
  <c r="L845" i="7"/>
  <c r="K845" i="7"/>
  <c r="J845" i="7"/>
  <c r="I845" i="7"/>
  <c r="H845" i="7"/>
  <c r="G845" i="7"/>
  <c r="F845" i="7"/>
  <c r="E845" i="7"/>
  <c r="D845" i="7"/>
  <c r="C845" i="7"/>
  <c r="B845" i="7"/>
  <c r="O844" i="7"/>
  <c r="N844" i="7"/>
  <c r="M844" i="7"/>
  <c r="L844" i="7"/>
  <c r="K844" i="7"/>
  <c r="J844" i="7"/>
  <c r="I844" i="7"/>
  <c r="H844" i="7"/>
  <c r="G844" i="7"/>
  <c r="F844" i="7"/>
  <c r="E844" i="7"/>
  <c r="D844" i="7"/>
  <c r="C844" i="7"/>
  <c r="B844" i="7"/>
  <c r="O843" i="7"/>
  <c r="N843" i="7"/>
  <c r="M843" i="7"/>
  <c r="L843" i="7"/>
  <c r="K843" i="7"/>
  <c r="J843" i="7"/>
  <c r="I843" i="7"/>
  <c r="H843" i="7"/>
  <c r="G843" i="7"/>
  <c r="F843" i="7"/>
  <c r="E843" i="7"/>
  <c r="D843" i="7"/>
  <c r="C843" i="7"/>
  <c r="B843" i="7"/>
  <c r="O842" i="7"/>
  <c r="N842" i="7"/>
  <c r="M842" i="7"/>
  <c r="L842" i="7"/>
  <c r="K842" i="7"/>
  <c r="J842" i="7"/>
  <c r="I842" i="7"/>
  <c r="H842" i="7"/>
  <c r="G842" i="7"/>
  <c r="F842" i="7"/>
  <c r="E842" i="7"/>
  <c r="D842" i="7"/>
  <c r="C842" i="7"/>
  <c r="B842" i="7"/>
  <c r="O841" i="7"/>
  <c r="N841" i="7"/>
  <c r="M841" i="7"/>
  <c r="L841" i="7"/>
  <c r="K841" i="7"/>
  <c r="J841" i="7"/>
  <c r="I841" i="7"/>
  <c r="H841" i="7"/>
  <c r="G841" i="7"/>
  <c r="F841" i="7"/>
  <c r="E841" i="7"/>
  <c r="D841" i="7"/>
  <c r="C841" i="7"/>
  <c r="B841" i="7"/>
  <c r="O840" i="7"/>
  <c r="N840" i="7"/>
  <c r="M840" i="7"/>
  <c r="L840" i="7"/>
  <c r="K840" i="7"/>
  <c r="J840" i="7"/>
  <c r="I840" i="7"/>
  <c r="H840" i="7"/>
  <c r="G840" i="7"/>
  <c r="F840" i="7"/>
  <c r="E840" i="7"/>
  <c r="D840" i="7"/>
  <c r="C840" i="7"/>
  <c r="B840" i="7"/>
  <c r="O839" i="7"/>
  <c r="N839" i="7"/>
  <c r="M839" i="7"/>
  <c r="L839" i="7"/>
  <c r="K839" i="7"/>
  <c r="J839" i="7"/>
  <c r="I839" i="7"/>
  <c r="H839" i="7"/>
  <c r="G839" i="7"/>
  <c r="F839" i="7"/>
  <c r="E839" i="7"/>
  <c r="D839" i="7"/>
  <c r="C839" i="7"/>
  <c r="B839" i="7"/>
  <c r="O838" i="7"/>
  <c r="N838" i="7"/>
  <c r="M838" i="7"/>
  <c r="L838" i="7"/>
  <c r="K838" i="7"/>
  <c r="J838" i="7"/>
  <c r="I838" i="7"/>
  <c r="H838" i="7"/>
  <c r="G838" i="7"/>
  <c r="F838" i="7"/>
  <c r="E838" i="7"/>
  <c r="D838" i="7"/>
  <c r="C838" i="7"/>
  <c r="B838" i="7"/>
  <c r="O837" i="7"/>
  <c r="N837" i="7"/>
  <c r="M837" i="7"/>
  <c r="L837" i="7"/>
  <c r="K837" i="7"/>
  <c r="J837" i="7"/>
  <c r="I837" i="7"/>
  <c r="H837" i="7"/>
  <c r="G837" i="7"/>
  <c r="F837" i="7"/>
  <c r="E837" i="7"/>
  <c r="D837" i="7"/>
  <c r="C837" i="7"/>
  <c r="B837" i="7"/>
  <c r="O836" i="7"/>
  <c r="N836" i="7"/>
  <c r="M836" i="7"/>
  <c r="L836" i="7"/>
  <c r="K836" i="7"/>
  <c r="J836" i="7"/>
  <c r="I836" i="7"/>
  <c r="H836" i="7"/>
  <c r="G836" i="7"/>
  <c r="F836" i="7"/>
  <c r="E836" i="7"/>
  <c r="D836" i="7"/>
  <c r="C836" i="7"/>
  <c r="B836" i="7"/>
  <c r="O835" i="7"/>
  <c r="N835" i="7"/>
  <c r="M835" i="7"/>
  <c r="L835" i="7"/>
  <c r="K835" i="7"/>
  <c r="J835" i="7"/>
  <c r="I835" i="7"/>
  <c r="H835" i="7"/>
  <c r="G835" i="7"/>
  <c r="F835" i="7"/>
  <c r="E835" i="7"/>
  <c r="D835" i="7"/>
  <c r="C835" i="7"/>
  <c r="B835" i="7"/>
  <c r="O834" i="7"/>
  <c r="N834" i="7"/>
  <c r="M834" i="7"/>
  <c r="L834" i="7"/>
  <c r="K834" i="7"/>
  <c r="J834" i="7"/>
  <c r="I834" i="7"/>
  <c r="H834" i="7"/>
  <c r="G834" i="7"/>
  <c r="F834" i="7"/>
  <c r="E834" i="7"/>
  <c r="D834" i="7"/>
  <c r="C834" i="7"/>
  <c r="B834" i="7"/>
  <c r="O833" i="7"/>
  <c r="N833" i="7"/>
  <c r="M833" i="7"/>
  <c r="L833" i="7"/>
  <c r="K833" i="7"/>
  <c r="J833" i="7"/>
  <c r="I833" i="7"/>
  <c r="H833" i="7"/>
  <c r="G833" i="7"/>
  <c r="F833" i="7"/>
  <c r="E833" i="7"/>
  <c r="D833" i="7"/>
  <c r="C833" i="7"/>
  <c r="B833" i="7"/>
  <c r="O832" i="7"/>
  <c r="N832" i="7"/>
  <c r="M832" i="7"/>
  <c r="L832" i="7"/>
  <c r="K832" i="7"/>
  <c r="J832" i="7"/>
  <c r="I832" i="7"/>
  <c r="H832" i="7"/>
  <c r="G832" i="7"/>
  <c r="F832" i="7"/>
  <c r="E832" i="7"/>
  <c r="D832" i="7"/>
  <c r="C832" i="7"/>
  <c r="B832" i="7"/>
  <c r="O831" i="7"/>
  <c r="N831" i="7"/>
  <c r="M831" i="7"/>
  <c r="L831" i="7"/>
  <c r="K831" i="7"/>
  <c r="J831" i="7"/>
  <c r="I831" i="7"/>
  <c r="H831" i="7"/>
  <c r="G831" i="7"/>
  <c r="F831" i="7"/>
  <c r="E831" i="7"/>
  <c r="D831" i="7"/>
  <c r="C831" i="7"/>
  <c r="B831" i="7"/>
  <c r="O830" i="7"/>
  <c r="N830" i="7"/>
  <c r="M830" i="7"/>
  <c r="L830" i="7"/>
  <c r="K830" i="7"/>
  <c r="J830" i="7"/>
  <c r="I830" i="7"/>
  <c r="H830" i="7"/>
  <c r="G830" i="7"/>
  <c r="F830" i="7"/>
  <c r="E830" i="7"/>
  <c r="D830" i="7"/>
  <c r="C830" i="7"/>
  <c r="B830" i="7"/>
  <c r="O829" i="7"/>
  <c r="N829" i="7"/>
  <c r="M829" i="7"/>
  <c r="L829" i="7"/>
  <c r="K829" i="7"/>
  <c r="J829" i="7"/>
  <c r="I829" i="7"/>
  <c r="H829" i="7"/>
  <c r="G829" i="7"/>
  <c r="F829" i="7"/>
  <c r="E829" i="7"/>
  <c r="D829" i="7"/>
  <c r="C829" i="7"/>
  <c r="B829" i="7"/>
  <c r="O828" i="7"/>
  <c r="N828" i="7"/>
  <c r="M828" i="7"/>
  <c r="L828" i="7"/>
  <c r="K828" i="7"/>
  <c r="J828" i="7"/>
  <c r="I828" i="7"/>
  <c r="H828" i="7"/>
  <c r="G828" i="7"/>
  <c r="F828" i="7"/>
  <c r="E828" i="7"/>
  <c r="D828" i="7"/>
  <c r="C828" i="7"/>
  <c r="B828" i="7"/>
  <c r="O827" i="7"/>
  <c r="N827" i="7"/>
  <c r="M827" i="7"/>
  <c r="L827" i="7"/>
  <c r="K827" i="7"/>
  <c r="J827" i="7"/>
  <c r="I827" i="7"/>
  <c r="H827" i="7"/>
  <c r="G827" i="7"/>
  <c r="F827" i="7"/>
  <c r="E827" i="7"/>
  <c r="D827" i="7"/>
  <c r="C827" i="7"/>
  <c r="B827" i="7"/>
  <c r="O826" i="7"/>
  <c r="N826" i="7"/>
  <c r="M826" i="7"/>
  <c r="L826" i="7"/>
  <c r="K826" i="7"/>
  <c r="J826" i="7"/>
  <c r="I826" i="7"/>
  <c r="H826" i="7"/>
  <c r="G826" i="7"/>
  <c r="F826" i="7"/>
  <c r="E826" i="7"/>
  <c r="D826" i="7"/>
  <c r="C826" i="7"/>
  <c r="B826" i="7"/>
  <c r="O825" i="7"/>
  <c r="N825" i="7"/>
  <c r="M825" i="7"/>
  <c r="L825" i="7"/>
  <c r="K825" i="7"/>
  <c r="J825" i="7"/>
  <c r="I825" i="7"/>
  <c r="H825" i="7"/>
  <c r="G825" i="7"/>
  <c r="F825" i="7"/>
  <c r="E825" i="7"/>
  <c r="D825" i="7"/>
  <c r="C825" i="7"/>
  <c r="B825" i="7"/>
  <c r="O824" i="7"/>
  <c r="N824" i="7"/>
  <c r="M824" i="7"/>
  <c r="L824" i="7"/>
  <c r="K824" i="7"/>
  <c r="J824" i="7"/>
  <c r="I824" i="7"/>
  <c r="H824" i="7"/>
  <c r="G824" i="7"/>
  <c r="F824" i="7"/>
  <c r="E824" i="7"/>
  <c r="D824" i="7"/>
  <c r="C824" i="7"/>
  <c r="B824" i="7"/>
  <c r="O823" i="7"/>
  <c r="N823" i="7"/>
  <c r="M823" i="7"/>
  <c r="L823" i="7"/>
  <c r="K823" i="7"/>
  <c r="J823" i="7"/>
  <c r="I823" i="7"/>
  <c r="H823" i="7"/>
  <c r="G823" i="7"/>
  <c r="F823" i="7"/>
  <c r="E823" i="7"/>
  <c r="D823" i="7"/>
  <c r="C823" i="7"/>
  <c r="B823" i="7"/>
  <c r="O822" i="7"/>
  <c r="N822" i="7"/>
  <c r="M822" i="7"/>
  <c r="L822" i="7"/>
  <c r="K822" i="7"/>
  <c r="J822" i="7"/>
  <c r="I822" i="7"/>
  <c r="H822" i="7"/>
  <c r="G822" i="7"/>
  <c r="F822" i="7"/>
  <c r="E822" i="7"/>
  <c r="D822" i="7"/>
  <c r="C822" i="7"/>
  <c r="B822" i="7"/>
  <c r="O821" i="7"/>
  <c r="N821" i="7"/>
  <c r="M821" i="7"/>
  <c r="L821" i="7"/>
  <c r="K821" i="7"/>
  <c r="J821" i="7"/>
  <c r="I821" i="7"/>
  <c r="H821" i="7"/>
  <c r="G821" i="7"/>
  <c r="F821" i="7"/>
  <c r="E821" i="7"/>
  <c r="D821" i="7"/>
  <c r="C821" i="7"/>
  <c r="B821" i="7"/>
  <c r="O820" i="7"/>
  <c r="N820" i="7"/>
  <c r="M820" i="7"/>
  <c r="L820" i="7"/>
  <c r="K820" i="7"/>
  <c r="J820" i="7"/>
  <c r="I820" i="7"/>
  <c r="H820" i="7"/>
  <c r="G820" i="7"/>
  <c r="F820" i="7"/>
  <c r="E820" i="7"/>
  <c r="D820" i="7"/>
  <c r="C820" i="7"/>
  <c r="B820" i="7"/>
  <c r="O819" i="7"/>
  <c r="N819" i="7"/>
  <c r="M819" i="7"/>
  <c r="L819" i="7"/>
  <c r="K819" i="7"/>
  <c r="J819" i="7"/>
  <c r="I819" i="7"/>
  <c r="H819" i="7"/>
  <c r="G819" i="7"/>
  <c r="F819" i="7"/>
  <c r="E819" i="7"/>
  <c r="D819" i="7"/>
  <c r="C819" i="7"/>
  <c r="B819" i="7"/>
  <c r="O818" i="7"/>
  <c r="N818" i="7"/>
  <c r="M818" i="7"/>
  <c r="L818" i="7"/>
  <c r="K818" i="7"/>
  <c r="J818" i="7"/>
  <c r="I818" i="7"/>
  <c r="H818" i="7"/>
  <c r="G818" i="7"/>
  <c r="F818" i="7"/>
  <c r="E818" i="7"/>
  <c r="D818" i="7"/>
  <c r="C818" i="7"/>
  <c r="B818" i="7"/>
  <c r="O817" i="7"/>
  <c r="N817" i="7"/>
  <c r="M817" i="7"/>
  <c r="L817" i="7"/>
  <c r="K817" i="7"/>
  <c r="J817" i="7"/>
  <c r="I817" i="7"/>
  <c r="H817" i="7"/>
  <c r="G817" i="7"/>
  <c r="F817" i="7"/>
  <c r="E817" i="7"/>
  <c r="D817" i="7"/>
  <c r="C817" i="7"/>
  <c r="B817" i="7"/>
  <c r="O816" i="7"/>
  <c r="N816" i="7"/>
  <c r="M816" i="7"/>
  <c r="L816" i="7"/>
  <c r="K816" i="7"/>
  <c r="J816" i="7"/>
  <c r="I816" i="7"/>
  <c r="H816" i="7"/>
  <c r="G816" i="7"/>
  <c r="F816" i="7"/>
  <c r="E816" i="7"/>
  <c r="D816" i="7"/>
  <c r="C816" i="7"/>
  <c r="B816" i="7"/>
  <c r="O815" i="7"/>
  <c r="N815" i="7"/>
  <c r="M815" i="7"/>
  <c r="L815" i="7"/>
  <c r="K815" i="7"/>
  <c r="J815" i="7"/>
  <c r="I815" i="7"/>
  <c r="H815" i="7"/>
  <c r="G815" i="7"/>
  <c r="F815" i="7"/>
  <c r="E815" i="7"/>
  <c r="D815" i="7"/>
  <c r="C815" i="7"/>
  <c r="B815" i="7"/>
  <c r="O814" i="7"/>
  <c r="N814" i="7"/>
  <c r="M814" i="7"/>
  <c r="L814" i="7"/>
  <c r="K814" i="7"/>
  <c r="J814" i="7"/>
  <c r="I814" i="7"/>
  <c r="H814" i="7"/>
  <c r="G814" i="7"/>
  <c r="F814" i="7"/>
  <c r="E814" i="7"/>
  <c r="D814" i="7"/>
  <c r="C814" i="7"/>
  <c r="B814" i="7"/>
  <c r="O813" i="7"/>
  <c r="N813" i="7"/>
  <c r="M813" i="7"/>
  <c r="L813" i="7"/>
  <c r="K813" i="7"/>
  <c r="J813" i="7"/>
  <c r="I813" i="7"/>
  <c r="H813" i="7"/>
  <c r="G813" i="7"/>
  <c r="F813" i="7"/>
  <c r="E813" i="7"/>
  <c r="D813" i="7"/>
  <c r="C813" i="7"/>
  <c r="B813" i="7"/>
  <c r="O812" i="7"/>
  <c r="N812" i="7"/>
  <c r="M812" i="7"/>
  <c r="L812" i="7"/>
  <c r="K812" i="7"/>
  <c r="J812" i="7"/>
  <c r="I812" i="7"/>
  <c r="H812" i="7"/>
  <c r="G812" i="7"/>
  <c r="F812" i="7"/>
  <c r="E812" i="7"/>
  <c r="D812" i="7"/>
  <c r="C812" i="7"/>
  <c r="B812" i="7"/>
  <c r="O811" i="7"/>
  <c r="N811" i="7"/>
  <c r="M811" i="7"/>
  <c r="L811" i="7"/>
  <c r="K811" i="7"/>
  <c r="J811" i="7"/>
  <c r="I811" i="7"/>
  <c r="H811" i="7"/>
  <c r="G811" i="7"/>
  <c r="F811" i="7"/>
  <c r="E811" i="7"/>
  <c r="D811" i="7"/>
  <c r="C811" i="7"/>
  <c r="B811" i="7"/>
  <c r="O810" i="7"/>
  <c r="N810" i="7"/>
  <c r="M810" i="7"/>
  <c r="L810" i="7"/>
  <c r="K810" i="7"/>
  <c r="J810" i="7"/>
  <c r="I810" i="7"/>
  <c r="H810" i="7"/>
  <c r="G810" i="7"/>
  <c r="F810" i="7"/>
  <c r="E810" i="7"/>
  <c r="D810" i="7"/>
  <c r="C810" i="7"/>
  <c r="B810" i="7"/>
  <c r="O809" i="7"/>
  <c r="N809" i="7"/>
  <c r="M809" i="7"/>
  <c r="L809" i="7"/>
  <c r="K809" i="7"/>
  <c r="J809" i="7"/>
  <c r="I809" i="7"/>
  <c r="H809" i="7"/>
  <c r="G809" i="7"/>
  <c r="F809" i="7"/>
  <c r="E809" i="7"/>
  <c r="D809" i="7"/>
  <c r="C809" i="7"/>
  <c r="B809" i="7"/>
  <c r="O808" i="7"/>
  <c r="N808" i="7"/>
  <c r="M808" i="7"/>
  <c r="L808" i="7"/>
  <c r="K808" i="7"/>
  <c r="J808" i="7"/>
  <c r="I808" i="7"/>
  <c r="H808" i="7"/>
  <c r="G808" i="7"/>
  <c r="F808" i="7"/>
  <c r="E808" i="7"/>
  <c r="D808" i="7"/>
  <c r="C808" i="7"/>
  <c r="B808" i="7"/>
  <c r="O807" i="7"/>
  <c r="N807" i="7"/>
  <c r="M807" i="7"/>
  <c r="L807" i="7"/>
  <c r="K807" i="7"/>
  <c r="J807" i="7"/>
  <c r="I807" i="7"/>
  <c r="H807" i="7"/>
  <c r="G807" i="7"/>
  <c r="F807" i="7"/>
  <c r="E807" i="7"/>
  <c r="D807" i="7"/>
  <c r="C807" i="7"/>
  <c r="B807" i="7"/>
  <c r="O806" i="7"/>
  <c r="N806" i="7"/>
  <c r="M806" i="7"/>
  <c r="L806" i="7"/>
  <c r="K806" i="7"/>
  <c r="J806" i="7"/>
  <c r="I806" i="7"/>
  <c r="H806" i="7"/>
  <c r="G806" i="7"/>
  <c r="F806" i="7"/>
  <c r="E806" i="7"/>
  <c r="D806" i="7"/>
  <c r="C806" i="7"/>
  <c r="B806" i="7"/>
  <c r="O805" i="7"/>
  <c r="N805" i="7"/>
  <c r="M805" i="7"/>
  <c r="L805" i="7"/>
  <c r="K805" i="7"/>
  <c r="J805" i="7"/>
  <c r="I805" i="7"/>
  <c r="H805" i="7"/>
  <c r="G805" i="7"/>
  <c r="F805" i="7"/>
  <c r="E805" i="7"/>
  <c r="D805" i="7"/>
  <c r="C805" i="7"/>
  <c r="B805" i="7"/>
  <c r="O804" i="7"/>
  <c r="N804" i="7"/>
  <c r="M804" i="7"/>
  <c r="L804" i="7"/>
  <c r="K804" i="7"/>
  <c r="J804" i="7"/>
  <c r="I804" i="7"/>
  <c r="H804" i="7"/>
  <c r="G804" i="7"/>
  <c r="F804" i="7"/>
  <c r="E804" i="7"/>
  <c r="D804" i="7"/>
  <c r="C804" i="7"/>
  <c r="B804" i="7"/>
  <c r="O803" i="7"/>
  <c r="N803" i="7"/>
  <c r="M803" i="7"/>
  <c r="L803" i="7"/>
  <c r="K803" i="7"/>
  <c r="J803" i="7"/>
  <c r="I803" i="7"/>
  <c r="H803" i="7"/>
  <c r="G803" i="7"/>
  <c r="F803" i="7"/>
  <c r="E803" i="7"/>
  <c r="D803" i="7"/>
  <c r="C803" i="7"/>
  <c r="B803" i="7"/>
  <c r="O802" i="7"/>
  <c r="N802" i="7"/>
  <c r="M802" i="7"/>
  <c r="L802" i="7"/>
  <c r="K802" i="7"/>
  <c r="J802" i="7"/>
  <c r="I802" i="7"/>
  <c r="H802" i="7"/>
  <c r="G802" i="7"/>
  <c r="F802" i="7"/>
  <c r="E802" i="7"/>
  <c r="D802" i="7"/>
  <c r="C802" i="7"/>
  <c r="B802" i="7"/>
  <c r="O801" i="7"/>
  <c r="N801" i="7"/>
  <c r="M801" i="7"/>
  <c r="L801" i="7"/>
  <c r="K801" i="7"/>
  <c r="J801" i="7"/>
  <c r="I801" i="7"/>
  <c r="H801" i="7"/>
  <c r="G801" i="7"/>
  <c r="F801" i="7"/>
  <c r="E801" i="7"/>
  <c r="D801" i="7"/>
  <c r="C801" i="7"/>
  <c r="B801" i="7"/>
  <c r="O800" i="7"/>
  <c r="N800" i="7"/>
  <c r="M800" i="7"/>
  <c r="L800" i="7"/>
  <c r="K800" i="7"/>
  <c r="J800" i="7"/>
  <c r="I800" i="7"/>
  <c r="H800" i="7"/>
  <c r="G800" i="7"/>
  <c r="F800" i="7"/>
  <c r="E800" i="7"/>
  <c r="D800" i="7"/>
  <c r="C800" i="7"/>
  <c r="B800" i="7"/>
  <c r="O799" i="7"/>
  <c r="N799" i="7"/>
  <c r="M799" i="7"/>
  <c r="L799" i="7"/>
  <c r="K799" i="7"/>
  <c r="J799" i="7"/>
  <c r="I799" i="7"/>
  <c r="H799" i="7"/>
  <c r="G799" i="7"/>
  <c r="F799" i="7"/>
  <c r="E799" i="7"/>
  <c r="D799" i="7"/>
  <c r="C799" i="7"/>
  <c r="B799" i="7"/>
  <c r="O798" i="7"/>
  <c r="N798" i="7"/>
  <c r="M798" i="7"/>
  <c r="L798" i="7"/>
  <c r="K798" i="7"/>
  <c r="J798" i="7"/>
  <c r="I798" i="7"/>
  <c r="H798" i="7"/>
  <c r="G798" i="7"/>
  <c r="F798" i="7"/>
  <c r="E798" i="7"/>
  <c r="D798" i="7"/>
  <c r="C798" i="7"/>
  <c r="B798" i="7"/>
  <c r="O797" i="7"/>
  <c r="N797" i="7"/>
  <c r="M797" i="7"/>
  <c r="L797" i="7"/>
  <c r="K797" i="7"/>
  <c r="J797" i="7"/>
  <c r="I797" i="7"/>
  <c r="H797" i="7"/>
  <c r="G797" i="7"/>
  <c r="F797" i="7"/>
  <c r="E797" i="7"/>
  <c r="D797" i="7"/>
  <c r="C797" i="7"/>
  <c r="B797" i="7"/>
  <c r="O796" i="7"/>
  <c r="N796" i="7"/>
  <c r="M796" i="7"/>
  <c r="L796" i="7"/>
  <c r="K796" i="7"/>
  <c r="J796" i="7"/>
  <c r="I796" i="7"/>
  <c r="H796" i="7"/>
  <c r="G796" i="7"/>
  <c r="F796" i="7"/>
  <c r="E796" i="7"/>
  <c r="D796" i="7"/>
  <c r="C796" i="7"/>
  <c r="B796" i="7"/>
  <c r="O795" i="7"/>
  <c r="N795" i="7"/>
  <c r="M795" i="7"/>
  <c r="L795" i="7"/>
  <c r="K795" i="7"/>
  <c r="J795" i="7"/>
  <c r="I795" i="7"/>
  <c r="H795" i="7"/>
  <c r="G795" i="7"/>
  <c r="F795" i="7"/>
  <c r="E795" i="7"/>
  <c r="D795" i="7"/>
  <c r="C795" i="7"/>
  <c r="B795" i="7"/>
  <c r="O794" i="7"/>
  <c r="N794" i="7"/>
  <c r="M794" i="7"/>
  <c r="L794" i="7"/>
  <c r="K794" i="7"/>
  <c r="J794" i="7"/>
  <c r="I794" i="7"/>
  <c r="H794" i="7"/>
  <c r="G794" i="7"/>
  <c r="F794" i="7"/>
  <c r="E794" i="7"/>
  <c r="D794" i="7"/>
  <c r="C794" i="7"/>
  <c r="B794" i="7"/>
  <c r="O793" i="7"/>
  <c r="N793" i="7"/>
  <c r="M793" i="7"/>
  <c r="L793" i="7"/>
  <c r="K793" i="7"/>
  <c r="J793" i="7"/>
  <c r="I793" i="7"/>
  <c r="H793" i="7"/>
  <c r="G793" i="7"/>
  <c r="F793" i="7"/>
  <c r="E793" i="7"/>
  <c r="D793" i="7"/>
  <c r="C793" i="7"/>
  <c r="B793" i="7"/>
  <c r="O792" i="7"/>
  <c r="N792" i="7"/>
  <c r="M792" i="7"/>
  <c r="L792" i="7"/>
  <c r="K792" i="7"/>
  <c r="J792" i="7"/>
  <c r="I792" i="7"/>
  <c r="H792" i="7"/>
  <c r="G792" i="7"/>
  <c r="F792" i="7"/>
  <c r="E792" i="7"/>
  <c r="D792" i="7"/>
  <c r="C792" i="7"/>
  <c r="B792" i="7"/>
  <c r="O791" i="7"/>
  <c r="N791" i="7"/>
  <c r="M791" i="7"/>
  <c r="L791" i="7"/>
  <c r="K791" i="7"/>
  <c r="J791" i="7"/>
  <c r="I791" i="7"/>
  <c r="H791" i="7"/>
  <c r="G791" i="7"/>
  <c r="F791" i="7"/>
  <c r="E791" i="7"/>
  <c r="D791" i="7"/>
  <c r="C791" i="7"/>
  <c r="B791" i="7"/>
  <c r="O790" i="7"/>
  <c r="N790" i="7"/>
  <c r="M790" i="7"/>
  <c r="L790" i="7"/>
  <c r="K790" i="7"/>
  <c r="J790" i="7"/>
  <c r="I790" i="7"/>
  <c r="H790" i="7"/>
  <c r="G790" i="7"/>
  <c r="F790" i="7"/>
  <c r="E790" i="7"/>
  <c r="D790" i="7"/>
  <c r="C790" i="7"/>
  <c r="B790" i="7"/>
  <c r="O789" i="7"/>
  <c r="N789" i="7"/>
  <c r="M789" i="7"/>
  <c r="L789" i="7"/>
  <c r="K789" i="7"/>
  <c r="J789" i="7"/>
  <c r="I789" i="7"/>
  <c r="H789" i="7"/>
  <c r="G789" i="7"/>
  <c r="F789" i="7"/>
  <c r="E789" i="7"/>
  <c r="D789" i="7"/>
  <c r="C789" i="7"/>
  <c r="B789" i="7"/>
  <c r="O788" i="7"/>
  <c r="N788" i="7"/>
  <c r="M788" i="7"/>
  <c r="L788" i="7"/>
  <c r="K788" i="7"/>
  <c r="J788" i="7"/>
  <c r="I788" i="7"/>
  <c r="H788" i="7"/>
  <c r="G788" i="7"/>
  <c r="F788" i="7"/>
  <c r="E788" i="7"/>
  <c r="D788" i="7"/>
  <c r="C788" i="7"/>
  <c r="B788" i="7"/>
  <c r="O787" i="7"/>
  <c r="N787" i="7"/>
  <c r="M787" i="7"/>
  <c r="L787" i="7"/>
  <c r="K787" i="7"/>
  <c r="J787" i="7"/>
  <c r="I787" i="7"/>
  <c r="H787" i="7"/>
  <c r="G787" i="7"/>
  <c r="F787" i="7"/>
  <c r="E787" i="7"/>
  <c r="D787" i="7"/>
  <c r="C787" i="7"/>
  <c r="B787" i="7"/>
  <c r="O786" i="7"/>
  <c r="N786" i="7"/>
  <c r="M786" i="7"/>
  <c r="L786" i="7"/>
  <c r="K786" i="7"/>
  <c r="J786" i="7"/>
  <c r="I786" i="7"/>
  <c r="H786" i="7"/>
  <c r="G786" i="7"/>
  <c r="F786" i="7"/>
  <c r="E786" i="7"/>
  <c r="D786" i="7"/>
  <c r="C786" i="7"/>
  <c r="B786" i="7"/>
  <c r="O785" i="7"/>
  <c r="N785" i="7"/>
  <c r="M785" i="7"/>
  <c r="L785" i="7"/>
  <c r="K785" i="7"/>
  <c r="J785" i="7"/>
  <c r="I785" i="7"/>
  <c r="H785" i="7"/>
  <c r="G785" i="7"/>
  <c r="F785" i="7"/>
  <c r="E785" i="7"/>
  <c r="D785" i="7"/>
  <c r="C785" i="7"/>
  <c r="B785" i="7"/>
  <c r="O784" i="7"/>
  <c r="N784" i="7"/>
  <c r="M784" i="7"/>
  <c r="L784" i="7"/>
  <c r="K784" i="7"/>
  <c r="J784" i="7"/>
  <c r="I784" i="7"/>
  <c r="H784" i="7"/>
  <c r="G784" i="7"/>
  <c r="F784" i="7"/>
  <c r="E784" i="7"/>
  <c r="D784" i="7"/>
  <c r="C784" i="7"/>
  <c r="B784" i="7"/>
  <c r="O783" i="7"/>
  <c r="N783" i="7"/>
  <c r="M783" i="7"/>
  <c r="L783" i="7"/>
  <c r="K783" i="7"/>
  <c r="J783" i="7"/>
  <c r="I783" i="7"/>
  <c r="H783" i="7"/>
  <c r="G783" i="7"/>
  <c r="F783" i="7"/>
  <c r="E783" i="7"/>
  <c r="D783" i="7"/>
  <c r="C783" i="7"/>
  <c r="B783" i="7"/>
  <c r="O782" i="7"/>
  <c r="N782" i="7"/>
  <c r="M782" i="7"/>
  <c r="L782" i="7"/>
  <c r="K782" i="7"/>
  <c r="J782" i="7"/>
  <c r="I782" i="7"/>
  <c r="H782" i="7"/>
  <c r="G782" i="7"/>
  <c r="F782" i="7"/>
  <c r="E782" i="7"/>
  <c r="D782" i="7"/>
  <c r="C782" i="7"/>
  <c r="B782" i="7"/>
  <c r="O781" i="7"/>
  <c r="N781" i="7"/>
  <c r="M781" i="7"/>
  <c r="L781" i="7"/>
  <c r="K781" i="7"/>
  <c r="J781" i="7"/>
  <c r="I781" i="7"/>
  <c r="H781" i="7"/>
  <c r="G781" i="7"/>
  <c r="F781" i="7"/>
  <c r="E781" i="7"/>
  <c r="D781" i="7"/>
  <c r="C781" i="7"/>
  <c r="B781" i="7"/>
  <c r="O780" i="7"/>
  <c r="N780" i="7"/>
  <c r="M780" i="7"/>
  <c r="L780" i="7"/>
  <c r="K780" i="7"/>
  <c r="J780" i="7"/>
  <c r="I780" i="7"/>
  <c r="H780" i="7"/>
  <c r="G780" i="7"/>
  <c r="F780" i="7"/>
  <c r="E780" i="7"/>
  <c r="D780" i="7"/>
  <c r="C780" i="7"/>
  <c r="B780" i="7"/>
  <c r="O779" i="7"/>
  <c r="N779" i="7"/>
  <c r="M779" i="7"/>
  <c r="L779" i="7"/>
  <c r="K779" i="7"/>
  <c r="J779" i="7"/>
  <c r="I779" i="7"/>
  <c r="H779" i="7"/>
  <c r="G779" i="7"/>
  <c r="F779" i="7"/>
  <c r="E779" i="7"/>
  <c r="D779" i="7"/>
  <c r="C779" i="7"/>
  <c r="B779" i="7"/>
  <c r="O778" i="7"/>
  <c r="N778" i="7"/>
  <c r="M778" i="7"/>
  <c r="L778" i="7"/>
  <c r="K778" i="7"/>
  <c r="J778" i="7"/>
  <c r="I778" i="7"/>
  <c r="H778" i="7"/>
  <c r="G778" i="7"/>
  <c r="F778" i="7"/>
  <c r="E778" i="7"/>
  <c r="D778" i="7"/>
  <c r="C778" i="7"/>
  <c r="B778" i="7"/>
  <c r="O777" i="7"/>
  <c r="N777" i="7"/>
  <c r="M777" i="7"/>
  <c r="L777" i="7"/>
  <c r="K777" i="7"/>
  <c r="J777" i="7"/>
  <c r="I777" i="7"/>
  <c r="H777" i="7"/>
  <c r="G777" i="7"/>
  <c r="F777" i="7"/>
  <c r="E777" i="7"/>
  <c r="D777" i="7"/>
  <c r="C777" i="7"/>
  <c r="B777" i="7"/>
  <c r="O776" i="7"/>
  <c r="N776" i="7"/>
  <c r="M776" i="7"/>
  <c r="L776" i="7"/>
  <c r="K776" i="7"/>
  <c r="J776" i="7"/>
  <c r="I776" i="7"/>
  <c r="H776" i="7"/>
  <c r="G776" i="7"/>
  <c r="F776" i="7"/>
  <c r="E776" i="7"/>
  <c r="D776" i="7"/>
  <c r="C776" i="7"/>
  <c r="B776" i="7"/>
  <c r="O775" i="7"/>
  <c r="N775" i="7"/>
  <c r="M775" i="7"/>
  <c r="L775" i="7"/>
  <c r="K775" i="7"/>
  <c r="J775" i="7"/>
  <c r="I775" i="7"/>
  <c r="H775" i="7"/>
  <c r="G775" i="7"/>
  <c r="F775" i="7"/>
  <c r="E775" i="7"/>
  <c r="D775" i="7"/>
  <c r="C775" i="7"/>
  <c r="B775" i="7"/>
  <c r="O774" i="7"/>
  <c r="N774" i="7"/>
  <c r="M774" i="7"/>
  <c r="L774" i="7"/>
  <c r="K774" i="7"/>
  <c r="J774" i="7"/>
  <c r="I774" i="7"/>
  <c r="H774" i="7"/>
  <c r="G774" i="7"/>
  <c r="F774" i="7"/>
  <c r="E774" i="7"/>
  <c r="D774" i="7"/>
  <c r="C774" i="7"/>
  <c r="B774" i="7"/>
  <c r="O773" i="7"/>
  <c r="N773" i="7"/>
  <c r="M773" i="7"/>
  <c r="L773" i="7"/>
  <c r="K773" i="7"/>
  <c r="J773" i="7"/>
  <c r="I773" i="7"/>
  <c r="H773" i="7"/>
  <c r="G773" i="7"/>
  <c r="F773" i="7"/>
  <c r="E773" i="7"/>
  <c r="D773" i="7"/>
  <c r="C773" i="7"/>
  <c r="B773" i="7"/>
  <c r="O772" i="7"/>
  <c r="N772" i="7"/>
  <c r="M772" i="7"/>
  <c r="L772" i="7"/>
  <c r="K772" i="7"/>
  <c r="J772" i="7"/>
  <c r="I772" i="7"/>
  <c r="H772" i="7"/>
  <c r="G772" i="7"/>
  <c r="F772" i="7"/>
  <c r="E772" i="7"/>
  <c r="D772" i="7"/>
  <c r="C772" i="7"/>
  <c r="B772" i="7"/>
  <c r="O771" i="7"/>
  <c r="N771" i="7"/>
  <c r="M771" i="7"/>
  <c r="L771" i="7"/>
  <c r="K771" i="7"/>
  <c r="J771" i="7"/>
  <c r="I771" i="7"/>
  <c r="H771" i="7"/>
  <c r="G771" i="7"/>
  <c r="F771" i="7"/>
  <c r="E771" i="7"/>
  <c r="D771" i="7"/>
  <c r="C771" i="7"/>
  <c r="B771" i="7"/>
  <c r="O770" i="7"/>
  <c r="N770" i="7"/>
  <c r="M770" i="7"/>
  <c r="L770" i="7"/>
  <c r="K770" i="7"/>
  <c r="J770" i="7"/>
  <c r="I770" i="7"/>
  <c r="H770" i="7"/>
  <c r="G770" i="7"/>
  <c r="F770" i="7"/>
  <c r="E770" i="7"/>
  <c r="D770" i="7"/>
  <c r="C770" i="7"/>
  <c r="B770" i="7"/>
  <c r="O769" i="7"/>
  <c r="N769" i="7"/>
  <c r="M769" i="7"/>
  <c r="L769" i="7"/>
  <c r="K769" i="7"/>
  <c r="J769" i="7"/>
  <c r="I769" i="7"/>
  <c r="H769" i="7"/>
  <c r="G769" i="7"/>
  <c r="F769" i="7"/>
  <c r="E769" i="7"/>
  <c r="D769" i="7"/>
  <c r="C769" i="7"/>
  <c r="B769" i="7"/>
  <c r="O768" i="7"/>
  <c r="N768" i="7"/>
  <c r="M768" i="7"/>
  <c r="L768" i="7"/>
  <c r="K768" i="7"/>
  <c r="J768" i="7"/>
  <c r="I768" i="7"/>
  <c r="H768" i="7"/>
  <c r="G768" i="7"/>
  <c r="F768" i="7"/>
  <c r="E768" i="7"/>
  <c r="D768" i="7"/>
  <c r="C768" i="7"/>
  <c r="B768" i="7"/>
  <c r="O767" i="7"/>
  <c r="N767" i="7"/>
  <c r="M767" i="7"/>
  <c r="L767" i="7"/>
  <c r="K767" i="7"/>
  <c r="J767" i="7"/>
  <c r="I767" i="7"/>
  <c r="H767" i="7"/>
  <c r="G767" i="7"/>
  <c r="F767" i="7"/>
  <c r="E767" i="7"/>
  <c r="D767" i="7"/>
  <c r="C767" i="7"/>
  <c r="B767" i="7"/>
  <c r="O766" i="7"/>
  <c r="N766" i="7"/>
  <c r="M766" i="7"/>
  <c r="L766" i="7"/>
  <c r="K766" i="7"/>
  <c r="J766" i="7"/>
  <c r="I766" i="7"/>
  <c r="H766" i="7"/>
  <c r="G766" i="7"/>
  <c r="F766" i="7"/>
  <c r="E766" i="7"/>
  <c r="D766" i="7"/>
  <c r="C766" i="7"/>
  <c r="B766" i="7"/>
  <c r="O765" i="7"/>
  <c r="N765" i="7"/>
  <c r="M765" i="7"/>
  <c r="L765" i="7"/>
  <c r="K765" i="7"/>
  <c r="J765" i="7"/>
  <c r="I765" i="7"/>
  <c r="H765" i="7"/>
  <c r="G765" i="7"/>
  <c r="F765" i="7"/>
  <c r="E765" i="7"/>
  <c r="D765" i="7"/>
  <c r="C765" i="7"/>
  <c r="B765" i="7"/>
  <c r="O764" i="7"/>
  <c r="N764" i="7"/>
  <c r="M764" i="7"/>
  <c r="L764" i="7"/>
  <c r="K764" i="7"/>
  <c r="J764" i="7"/>
  <c r="I764" i="7"/>
  <c r="H764" i="7"/>
  <c r="G764" i="7"/>
  <c r="F764" i="7"/>
  <c r="E764" i="7"/>
  <c r="D764" i="7"/>
  <c r="C764" i="7"/>
  <c r="B764" i="7"/>
  <c r="O763" i="7"/>
  <c r="N763" i="7"/>
  <c r="M763" i="7"/>
  <c r="L763" i="7"/>
  <c r="K763" i="7"/>
  <c r="J763" i="7"/>
  <c r="I763" i="7"/>
  <c r="H763" i="7"/>
  <c r="G763" i="7"/>
  <c r="F763" i="7"/>
  <c r="E763" i="7"/>
  <c r="D763" i="7"/>
  <c r="C763" i="7"/>
  <c r="B763" i="7"/>
  <c r="O762" i="7"/>
  <c r="N762" i="7"/>
  <c r="M762" i="7"/>
  <c r="L762" i="7"/>
  <c r="K762" i="7"/>
  <c r="J762" i="7"/>
  <c r="I762" i="7"/>
  <c r="H762" i="7"/>
  <c r="G762" i="7"/>
  <c r="F762" i="7"/>
  <c r="E762" i="7"/>
  <c r="D762" i="7"/>
  <c r="C762" i="7"/>
  <c r="B762" i="7"/>
  <c r="O761" i="7"/>
  <c r="N761" i="7"/>
  <c r="M761" i="7"/>
  <c r="L761" i="7"/>
  <c r="K761" i="7"/>
  <c r="J761" i="7"/>
  <c r="I761" i="7"/>
  <c r="H761" i="7"/>
  <c r="G761" i="7"/>
  <c r="F761" i="7"/>
  <c r="E761" i="7"/>
  <c r="D761" i="7"/>
  <c r="C761" i="7"/>
  <c r="B761" i="7"/>
  <c r="O760" i="7"/>
  <c r="N760" i="7"/>
  <c r="M760" i="7"/>
  <c r="L760" i="7"/>
  <c r="K760" i="7"/>
  <c r="J760" i="7"/>
  <c r="I760" i="7"/>
  <c r="H760" i="7"/>
  <c r="G760" i="7"/>
  <c r="F760" i="7"/>
  <c r="E760" i="7"/>
  <c r="D760" i="7"/>
  <c r="C760" i="7"/>
  <c r="B760" i="7"/>
  <c r="O759" i="7"/>
  <c r="N759" i="7"/>
  <c r="M759" i="7"/>
  <c r="L759" i="7"/>
  <c r="K759" i="7"/>
  <c r="J759" i="7"/>
  <c r="I759" i="7"/>
  <c r="H759" i="7"/>
  <c r="G759" i="7"/>
  <c r="F759" i="7"/>
  <c r="E759" i="7"/>
  <c r="D759" i="7"/>
  <c r="C759" i="7"/>
  <c r="B759" i="7"/>
  <c r="O758" i="7"/>
  <c r="N758" i="7"/>
  <c r="M758" i="7"/>
  <c r="L758" i="7"/>
  <c r="K758" i="7"/>
  <c r="J758" i="7"/>
  <c r="I758" i="7"/>
  <c r="H758" i="7"/>
  <c r="G758" i="7"/>
  <c r="F758" i="7"/>
  <c r="E758" i="7"/>
  <c r="D758" i="7"/>
  <c r="C758" i="7"/>
  <c r="B758" i="7"/>
  <c r="O757" i="7"/>
  <c r="N757" i="7"/>
  <c r="M757" i="7"/>
  <c r="L757" i="7"/>
  <c r="K757" i="7"/>
  <c r="J757" i="7"/>
  <c r="I757" i="7"/>
  <c r="H757" i="7"/>
  <c r="G757" i="7"/>
  <c r="F757" i="7"/>
  <c r="E757" i="7"/>
  <c r="D757" i="7"/>
  <c r="C757" i="7"/>
  <c r="B757" i="7"/>
  <c r="O756" i="7"/>
  <c r="N756" i="7"/>
  <c r="M756" i="7"/>
  <c r="L756" i="7"/>
  <c r="K756" i="7"/>
  <c r="J756" i="7"/>
  <c r="I756" i="7"/>
  <c r="H756" i="7"/>
  <c r="G756" i="7"/>
  <c r="F756" i="7"/>
  <c r="E756" i="7"/>
  <c r="D756" i="7"/>
  <c r="C756" i="7"/>
  <c r="B756" i="7"/>
  <c r="O755" i="7"/>
  <c r="N755" i="7"/>
  <c r="M755" i="7"/>
  <c r="L755" i="7"/>
  <c r="K755" i="7"/>
  <c r="J755" i="7"/>
  <c r="I755" i="7"/>
  <c r="H755" i="7"/>
  <c r="G755" i="7"/>
  <c r="F755" i="7"/>
  <c r="E755" i="7"/>
  <c r="D755" i="7"/>
  <c r="C755" i="7"/>
  <c r="B755" i="7"/>
  <c r="O754" i="7"/>
  <c r="N754" i="7"/>
  <c r="M754" i="7"/>
  <c r="L754" i="7"/>
  <c r="K754" i="7"/>
  <c r="J754" i="7"/>
  <c r="I754" i="7"/>
  <c r="H754" i="7"/>
  <c r="G754" i="7"/>
  <c r="F754" i="7"/>
  <c r="E754" i="7"/>
  <c r="D754" i="7"/>
  <c r="C754" i="7"/>
  <c r="B754" i="7"/>
  <c r="O753" i="7"/>
  <c r="N753" i="7"/>
  <c r="M753" i="7"/>
  <c r="L753" i="7"/>
  <c r="K753" i="7"/>
  <c r="J753" i="7"/>
  <c r="I753" i="7"/>
  <c r="H753" i="7"/>
  <c r="G753" i="7"/>
  <c r="F753" i="7"/>
  <c r="E753" i="7"/>
  <c r="D753" i="7"/>
  <c r="C753" i="7"/>
  <c r="B753" i="7"/>
  <c r="O752" i="7"/>
  <c r="N752" i="7"/>
  <c r="M752" i="7"/>
  <c r="L752" i="7"/>
  <c r="K752" i="7"/>
  <c r="J752" i="7"/>
  <c r="I752" i="7"/>
  <c r="H752" i="7"/>
  <c r="G752" i="7"/>
  <c r="F752" i="7"/>
  <c r="E752" i="7"/>
  <c r="D752" i="7"/>
  <c r="C752" i="7"/>
  <c r="B752" i="7"/>
  <c r="O751" i="7"/>
  <c r="N751" i="7"/>
  <c r="M751" i="7"/>
  <c r="L751" i="7"/>
  <c r="K751" i="7"/>
  <c r="J751" i="7"/>
  <c r="I751" i="7"/>
  <c r="H751" i="7"/>
  <c r="G751" i="7"/>
  <c r="F751" i="7"/>
  <c r="E751" i="7"/>
  <c r="D751" i="7"/>
  <c r="C751" i="7"/>
  <c r="B751" i="7"/>
  <c r="O750" i="7"/>
  <c r="N750" i="7"/>
  <c r="M750" i="7"/>
  <c r="L750" i="7"/>
  <c r="K750" i="7"/>
  <c r="J750" i="7"/>
  <c r="I750" i="7"/>
  <c r="H750" i="7"/>
  <c r="G750" i="7"/>
  <c r="F750" i="7"/>
  <c r="E750" i="7"/>
  <c r="D750" i="7"/>
  <c r="C750" i="7"/>
  <c r="B750" i="7"/>
  <c r="O749" i="7"/>
  <c r="N749" i="7"/>
  <c r="M749" i="7"/>
  <c r="L749" i="7"/>
  <c r="K749" i="7"/>
  <c r="J749" i="7"/>
  <c r="I749" i="7"/>
  <c r="H749" i="7"/>
  <c r="G749" i="7"/>
  <c r="F749" i="7"/>
  <c r="E749" i="7"/>
  <c r="D749" i="7"/>
  <c r="C749" i="7"/>
  <c r="B749" i="7"/>
  <c r="O748" i="7"/>
  <c r="N748" i="7"/>
  <c r="M748" i="7"/>
  <c r="L748" i="7"/>
  <c r="K748" i="7"/>
  <c r="J748" i="7"/>
  <c r="I748" i="7"/>
  <c r="H748" i="7"/>
  <c r="G748" i="7"/>
  <c r="F748" i="7"/>
  <c r="E748" i="7"/>
  <c r="D748" i="7"/>
  <c r="C748" i="7"/>
  <c r="B748" i="7"/>
  <c r="O747" i="7"/>
  <c r="N747" i="7"/>
  <c r="M747" i="7"/>
  <c r="L747" i="7"/>
  <c r="K747" i="7"/>
  <c r="J747" i="7"/>
  <c r="I747" i="7"/>
  <c r="H747" i="7"/>
  <c r="G747" i="7"/>
  <c r="F747" i="7"/>
  <c r="E747" i="7"/>
  <c r="D747" i="7"/>
  <c r="C747" i="7"/>
  <c r="B747" i="7"/>
  <c r="O746" i="7"/>
  <c r="N746" i="7"/>
  <c r="M746" i="7"/>
  <c r="L746" i="7"/>
  <c r="K746" i="7"/>
  <c r="J746" i="7"/>
  <c r="I746" i="7"/>
  <c r="H746" i="7"/>
  <c r="G746" i="7"/>
  <c r="F746" i="7"/>
  <c r="E746" i="7"/>
  <c r="D746" i="7"/>
  <c r="C746" i="7"/>
  <c r="B746" i="7"/>
  <c r="O745" i="7"/>
  <c r="N745" i="7"/>
  <c r="M745" i="7"/>
  <c r="L745" i="7"/>
  <c r="K745" i="7"/>
  <c r="J745" i="7"/>
  <c r="I745" i="7"/>
  <c r="H745" i="7"/>
  <c r="G745" i="7"/>
  <c r="F745" i="7"/>
  <c r="E745" i="7"/>
  <c r="D745" i="7"/>
  <c r="C745" i="7"/>
  <c r="B745" i="7"/>
  <c r="O744" i="7"/>
  <c r="N744" i="7"/>
  <c r="M744" i="7"/>
  <c r="L744" i="7"/>
  <c r="K744" i="7"/>
  <c r="J744" i="7"/>
  <c r="I744" i="7"/>
  <c r="H744" i="7"/>
  <c r="G744" i="7"/>
  <c r="F744" i="7"/>
  <c r="E744" i="7"/>
  <c r="D744" i="7"/>
  <c r="C744" i="7"/>
  <c r="B744" i="7"/>
  <c r="O743" i="7"/>
  <c r="N743" i="7"/>
  <c r="M743" i="7"/>
  <c r="L743" i="7"/>
  <c r="K743" i="7"/>
  <c r="J743" i="7"/>
  <c r="I743" i="7"/>
  <c r="H743" i="7"/>
  <c r="G743" i="7"/>
  <c r="F743" i="7"/>
  <c r="E743" i="7"/>
  <c r="D743" i="7"/>
  <c r="C743" i="7"/>
  <c r="B743" i="7"/>
  <c r="O742" i="7"/>
  <c r="N742" i="7"/>
  <c r="M742" i="7"/>
  <c r="L742" i="7"/>
  <c r="K742" i="7"/>
  <c r="J742" i="7"/>
  <c r="I742" i="7"/>
  <c r="H742" i="7"/>
  <c r="G742" i="7"/>
  <c r="F742" i="7"/>
  <c r="E742" i="7"/>
  <c r="D742" i="7"/>
  <c r="C742" i="7"/>
  <c r="B742" i="7"/>
  <c r="O741" i="7"/>
  <c r="N741" i="7"/>
  <c r="M741" i="7"/>
  <c r="L741" i="7"/>
  <c r="K741" i="7"/>
  <c r="J741" i="7"/>
  <c r="I741" i="7"/>
  <c r="H741" i="7"/>
  <c r="G741" i="7"/>
  <c r="F741" i="7"/>
  <c r="E741" i="7"/>
  <c r="D741" i="7"/>
  <c r="C741" i="7"/>
  <c r="B741" i="7"/>
  <c r="O740" i="7"/>
  <c r="N740" i="7"/>
  <c r="M740" i="7"/>
  <c r="L740" i="7"/>
  <c r="K740" i="7"/>
  <c r="J740" i="7"/>
  <c r="I740" i="7"/>
  <c r="H740" i="7"/>
  <c r="G740" i="7"/>
  <c r="F740" i="7"/>
  <c r="E740" i="7"/>
  <c r="D740" i="7"/>
  <c r="C740" i="7"/>
  <c r="B740" i="7"/>
  <c r="O739" i="7"/>
  <c r="N739" i="7"/>
  <c r="M739" i="7"/>
  <c r="L739" i="7"/>
  <c r="K739" i="7"/>
  <c r="J739" i="7"/>
  <c r="I739" i="7"/>
  <c r="H739" i="7"/>
  <c r="G739" i="7"/>
  <c r="F739" i="7"/>
  <c r="E739" i="7"/>
  <c r="D739" i="7"/>
  <c r="C739" i="7"/>
  <c r="B739" i="7"/>
  <c r="O738" i="7"/>
  <c r="N738" i="7"/>
  <c r="M738" i="7"/>
  <c r="L738" i="7"/>
  <c r="K738" i="7"/>
  <c r="J738" i="7"/>
  <c r="I738" i="7"/>
  <c r="H738" i="7"/>
  <c r="G738" i="7"/>
  <c r="F738" i="7"/>
  <c r="E738" i="7"/>
  <c r="D738" i="7"/>
  <c r="C738" i="7"/>
  <c r="B738" i="7"/>
  <c r="O737" i="7"/>
  <c r="N737" i="7"/>
  <c r="M737" i="7"/>
  <c r="L737" i="7"/>
  <c r="K737" i="7"/>
  <c r="J737" i="7"/>
  <c r="I737" i="7"/>
  <c r="H737" i="7"/>
  <c r="G737" i="7"/>
  <c r="F737" i="7"/>
  <c r="E737" i="7"/>
  <c r="D737" i="7"/>
  <c r="C737" i="7"/>
  <c r="B737" i="7"/>
  <c r="O736" i="7"/>
  <c r="N736" i="7"/>
  <c r="M736" i="7"/>
  <c r="L736" i="7"/>
  <c r="K736" i="7"/>
  <c r="J736" i="7"/>
  <c r="I736" i="7"/>
  <c r="H736" i="7"/>
  <c r="G736" i="7"/>
  <c r="F736" i="7"/>
  <c r="E736" i="7"/>
  <c r="D736" i="7"/>
  <c r="C736" i="7"/>
  <c r="B736" i="7"/>
  <c r="O735" i="7"/>
  <c r="N735" i="7"/>
  <c r="M735" i="7"/>
  <c r="L735" i="7"/>
  <c r="K735" i="7"/>
  <c r="J735" i="7"/>
  <c r="I735" i="7"/>
  <c r="H735" i="7"/>
  <c r="G735" i="7"/>
  <c r="F735" i="7"/>
  <c r="E735" i="7"/>
  <c r="D735" i="7"/>
  <c r="C735" i="7"/>
  <c r="B735" i="7"/>
  <c r="O734" i="7"/>
  <c r="N734" i="7"/>
  <c r="M734" i="7"/>
  <c r="L734" i="7"/>
  <c r="K734" i="7"/>
  <c r="J734" i="7"/>
  <c r="I734" i="7"/>
  <c r="H734" i="7"/>
  <c r="G734" i="7"/>
  <c r="F734" i="7"/>
  <c r="E734" i="7"/>
  <c r="D734" i="7"/>
  <c r="C734" i="7"/>
  <c r="B734" i="7"/>
  <c r="O733" i="7"/>
  <c r="N733" i="7"/>
  <c r="M733" i="7"/>
  <c r="L733" i="7"/>
  <c r="K733" i="7"/>
  <c r="J733" i="7"/>
  <c r="I733" i="7"/>
  <c r="H733" i="7"/>
  <c r="G733" i="7"/>
  <c r="F733" i="7"/>
  <c r="E733" i="7"/>
  <c r="D733" i="7"/>
  <c r="C733" i="7"/>
  <c r="B733" i="7"/>
  <c r="O732" i="7"/>
  <c r="N732" i="7"/>
  <c r="M732" i="7"/>
  <c r="L732" i="7"/>
  <c r="K732" i="7"/>
  <c r="J732" i="7"/>
  <c r="I732" i="7"/>
  <c r="H732" i="7"/>
  <c r="G732" i="7"/>
  <c r="F732" i="7"/>
  <c r="E732" i="7"/>
  <c r="D732" i="7"/>
  <c r="C732" i="7"/>
  <c r="B732" i="7"/>
  <c r="O731" i="7"/>
  <c r="N731" i="7"/>
  <c r="M731" i="7"/>
  <c r="L731" i="7"/>
  <c r="K731" i="7"/>
  <c r="J731" i="7"/>
  <c r="I731" i="7"/>
  <c r="H731" i="7"/>
  <c r="G731" i="7"/>
  <c r="F731" i="7"/>
  <c r="E731" i="7"/>
  <c r="D731" i="7"/>
  <c r="C731" i="7"/>
  <c r="B731" i="7"/>
  <c r="O730" i="7"/>
  <c r="N730" i="7"/>
  <c r="M730" i="7"/>
  <c r="L730" i="7"/>
  <c r="K730" i="7"/>
  <c r="J730" i="7"/>
  <c r="I730" i="7"/>
  <c r="H730" i="7"/>
  <c r="G730" i="7"/>
  <c r="F730" i="7"/>
  <c r="E730" i="7"/>
  <c r="D730" i="7"/>
  <c r="C730" i="7"/>
  <c r="B730" i="7"/>
  <c r="O729" i="7"/>
  <c r="N729" i="7"/>
  <c r="M729" i="7"/>
  <c r="L729" i="7"/>
  <c r="K729" i="7"/>
  <c r="J729" i="7"/>
  <c r="I729" i="7"/>
  <c r="H729" i="7"/>
  <c r="G729" i="7"/>
  <c r="F729" i="7"/>
  <c r="E729" i="7"/>
  <c r="D729" i="7"/>
  <c r="C729" i="7"/>
  <c r="B729" i="7"/>
  <c r="O728" i="7"/>
  <c r="N728" i="7"/>
  <c r="M728" i="7"/>
  <c r="L728" i="7"/>
  <c r="K728" i="7"/>
  <c r="J728" i="7"/>
  <c r="I728" i="7"/>
  <c r="H728" i="7"/>
  <c r="G728" i="7"/>
  <c r="F728" i="7"/>
  <c r="E728" i="7"/>
  <c r="D728" i="7"/>
  <c r="C728" i="7"/>
  <c r="B728" i="7"/>
  <c r="O727" i="7"/>
  <c r="N727" i="7"/>
  <c r="M727" i="7"/>
  <c r="L727" i="7"/>
  <c r="K727" i="7"/>
  <c r="J727" i="7"/>
  <c r="I727" i="7"/>
  <c r="H727" i="7"/>
  <c r="G727" i="7"/>
  <c r="F727" i="7"/>
  <c r="E727" i="7"/>
  <c r="D727" i="7"/>
  <c r="C727" i="7"/>
  <c r="B727" i="7"/>
  <c r="O726" i="7"/>
  <c r="N726" i="7"/>
  <c r="M726" i="7"/>
  <c r="L726" i="7"/>
  <c r="K726" i="7"/>
  <c r="J726" i="7"/>
  <c r="I726" i="7"/>
  <c r="H726" i="7"/>
  <c r="G726" i="7"/>
  <c r="F726" i="7"/>
  <c r="E726" i="7"/>
  <c r="D726" i="7"/>
  <c r="C726" i="7"/>
  <c r="B726" i="7"/>
  <c r="O725" i="7"/>
  <c r="N725" i="7"/>
  <c r="M725" i="7"/>
  <c r="L725" i="7"/>
  <c r="K725" i="7"/>
  <c r="J725" i="7"/>
  <c r="I725" i="7"/>
  <c r="H725" i="7"/>
  <c r="G725" i="7"/>
  <c r="F725" i="7"/>
  <c r="E725" i="7"/>
  <c r="D725" i="7"/>
  <c r="C725" i="7"/>
  <c r="B725" i="7"/>
  <c r="O724" i="7"/>
  <c r="N724" i="7"/>
  <c r="M724" i="7"/>
  <c r="L724" i="7"/>
  <c r="K724" i="7"/>
  <c r="J724" i="7"/>
  <c r="I724" i="7"/>
  <c r="H724" i="7"/>
  <c r="G724" i="7"/>
  <c r="F724" i="7"/>
  <c r="E724" i="7"/>
  <c r="D724" i="7"/>
  <c r="C724" i="7"/>
  <c r="B724" i="7"/>
  <c r="O723" i="7"/>
  <c r="N723" i="7"/>
  <c r="M723" i="7"/>
  <c r="L723" i="7"/>
  <c r="K723" i="7"/>
  <c r="J723" i="7"/>
  <c r="I723" i="7"/>
  <c r="H723" i="7"/>
  <c r="G723" i="7"/>
  <c r="F723" i="7"/>
  <c r="E723" i="7"/>
  <c r="D723" i="7"/>
  <c r="C723" i="7"/>
  <c r="B723" i="7"/>
  <c r="O722" i="7"/>
  <c r="N722" i="7"/>
  <c r="M722" i="7"/>
  <c r="L722" i="7"/>
  <c r="K722" i="7"/>
  <c r="J722" i="7"/>
  <c r="I722" i="7"/>
  <c r="H722" i="7"/>
  <c r="G722" i="7"/>
  <c r="F722" i="7"/>
  <c r="E722" i="7"/>
  <c r="D722" i="7"/>
  <c r="C722" i="7"/>
  <c r="B722" i="7"/>
  <c r="O721" i="7"/>
  <c r="N721" i="7"/>
  <c r="M721" i="7"/>
  <c r="L721" i="7"/>
  <c r="K721" i="7"/>
  <c r="J721" i="7"/>
  <c r="I721" i="7"/>
  <c r="H721" i="7"/>
  <c r="G721" i="7"/>
  <c r="F721" i="7"/>
  <c r="E721" i="7"/>
  <c r="D721" i="7"/>
  <c r="C721" i="7"/>
  <c r="B721" i="7"/>
  <c r="O720" i="7"/>
  <c r="N720" i="7"/>
  <c r="M720" i="7"/>
  <c r="L720" i="7"/>
  <c r="K720" i="7"/>
  <c r="J720" i="7"/>
  <c r="I720" i="7"/>
  <c r="H720" i="7"/>
  <c r="G720" i="7"/>
  <c r="F720" i="7"/>
  <c r="E720" i="7"/>
  <c r="D720" i="7"/>
  <c r="C720" i="7"/>
  <c r="B720" i="7"/>
  <c r="O719" i="7"/>
  <c r="N719" i="7"/>
  <c r="M719" i="7"/>
  <c r="L719" i="7"/>
  <c r="K719" i="7"/>
  <c r="J719" i="7"/>
  <c r="I719" i="7"/>
  <c r="H719" i="7"/>
  <c r="G719" i="7"/>
  <c r="F719" i="7"/>
  <c r="E719" i="7"/>
  <c r="D719" i="7"/>
  <c r="C719" i="7"/>
  <c r="B719" i="7"/>
  <c r="O718" i="7"/>
  <c r="N718" i="7"/>
  <c r="M718" i="7"/>
  <c r="L718" i="7"/>
  <c r="K718" i="7"/>
  <c r="J718" i="7"/>
  <c r="I718" i="7"/>
  <c r="H718" i="7"/>
  <c r="G718" i="7"/>
  <c r="F718" i="7"/>
  <c r="E718" i="7"/>
  <c r="D718" i="7"/>
  <c r="C718" i="7"/>
  <c r="B718" i="7"/>
  <c r="O717" i="7"/>
  <c r="N717" i="7"/>
  <c r="M717" i="7"/>
  <c r="L717" i="7"/>
  <c r="K717" i="7"/>
  <c r="J717" i="7"/>
  <c r="I717" i="7"/>
  <c r="H717" i="7"/>
  <c r="G717" i="7"/>
  <c r="F717" i="7"/>
  <c r="E717" i="7"/>
  <c r="D717" i="7"/>
  <c r="C717" i="7"/>
  <c r="B717" i="7"/>
  <c r="O716" i="7"/>
  <c r="N716" i="7"/>
  <c r="M716" i="7"/>
  <c r="L716" i="7"/>
  <c r="K716" i="7"/>
  <c r="J716" i="7"/>
  <c r="I716" i="7"/>
  <c r="H716" i="7"/>
  <c r="G716" i="7"/>
  <c r="F716" i="7"/>
  <c r="E716" i="7"/>
  <c r="D716" i="7"/>
  <c r="C716" i="7"/>
  <c r="B716" i="7"/>
  <c r="O715" i="7"/>
  <c r="N715" i="7"/>
  <c r="M715" i="7"/>
  <c r="L715" i="7"/>
  <c r="K715" i="7"/>
  <c r="J715" i="7"/>
  <c r="I715" i="7"/>
  <c r="H715" i="7"/>
  <c r="G715" i="7"/>
  <c r="F715" i="7"/>
  <c r="E715" i="7"/>
  <c r="D715" i="7"/>
  <c r="C715" i="7"/>
  <c r="B715" i="7"/>
  <c r="O714" i="7"/>
  <c r="N714" i="7"/>
  <c r="M714" i="7"/>
  <c r="L714" i="7"/>
  <c r="K714" i="7"/>
  <c r="J714" i="7"/>
  <c r="I714" i="7"/>
  <c r="H714" i="7"/>
  <c r="G714" i="7"/>
  <c r="F714" i="7"/>
  <c r="E714" i="7"/>
  <c r="D714" i="7"/>
  <c r="C714" i="7"/>
  <c r="B714" i="7"/>
  <c r="O713" i="7"/>
  <c r="N713" i="7"/>
  <c r="M713" i="7"/>
  <c r="L713" i="7"/>
  <c r="K713" i="7"/>
  <c r="J713" i="7"/>
  <c r="I713" i="7"/>
  <c r="H713" i="7"/>
  <c r="G713" i="7"/>
  <c r="F713" i="7"/>
  <c r="E713" i="7"/>
  <c r="D713" i="7"/>
  <c r="C713" i="7"/>
  <c r="B713" i="7"/>
  <c r="O712" i="7"/>
  <c r="N712" i="7"/>
  <c r="M712" i="7"/>
  <c r="L712" i="7"/>
  <c r="K712" i="7"/>
  <c r="J712" i="7"/>
  <c r="I712" i="7"/>
  <c r="H712" i="7"/>
  <c r="G712" i="7"/>
  <c r="F712" i="7"/>
  <c r="E712" i="7"/>
  <c r="D712" i="7"/>
  <c r="C712" i="7"/>
  <c r="B712" i="7"/>
  <c r="O711" i="7"/>
  <c r="N711" i="7"/>
  <c r="M711" i="7"/>
  <c r="L711" i="7"/>
  <c r="K711" i="7"/>
  <c r="J711" i="7"/>
  <c r="I711" i="7"/>
  <c r="H711" i="7"/>
  <c r="G711" i="7"/>
  <c r="F711" i="7"/>
  <c r="E711" i="7"/>
  <c r="D711" i="7"/>
  <c r="C711" i="7"/>
  <c r="B711" i="7"/>
  <c r="O710" i="7"/>
  <c r="N710" i="7"/>
  <c r="M710" i="7"/>
  <c r="L710" i="7"/>
  <c r="K710" i="7"/>
  <c r="J710" i="7"/>
  <c r="I710" i="7"/>
  <c r="H710" i="7"/>
  <c r="G710" i="7"/>
  <c r="F710" i="7"/>
  <c r="E710" i="7"/>
  <c r="D710" i="7"/>
  <c r="C710" i="7"/>
  <c r="B710" i="7"/>
  <c r="O709" i="7"/>
  <c r="N709" i="7"/>
  <c r="M709" i="7"/>
  <c r="L709" i="7"/>
  <c r="K709" i="7"/>
  <c r="J709" i="7"/>
  <c r="I709" i="7"/>
  <c r="H709" i="7"/>
  <c r="G709" i="7"/>
  <c r="F709" i="7"/>
  <c r="E709" i="7"/>
  <c r="D709" i="7"/>
  <c r="C709" i="7"/>
  <c r="B709" i="7"/>
  <c r="O708" i="7"/>
  <c r="N708" i="7"/>
  <c r="M708" i="7"/>
  <c r="L708" i="7"/>
  <c r="K708" i="7"/>
  <c r="J708" i="7"/>
  <c r="I708" i="7"/>
  <c r="H708" i="7"/>
  <c r="G708" i="7"/>
  <c r="F708" i="7"/>
  <c r="E708" i="7"/>
  <c r="D708" i="7"/>
  <c r="C708" i="7"/>
  <c r="B708" i="7"/>
  <c r="O707" i="7"/>
  <c r="N707" i="7"/>
  <c r="M707" i="7"/>
  <c r="L707" i="7"/>
  <c r="K707" i="7"/>
  <c r="J707" i="7"/>
  <c r="I707" i="7"/>
  <c r="H707" i="7"/>
  <c r="G707" i="7"/>
  <c r="F707" i="7"/>
  <c r="E707" i="7"/>
  <c r="D707" i="7"/>
  <c r="C707" i="7"/>
  <c r="B707" i="7"/>
  <c r="O706" i="7"/>
  <c r="N706" i="7"/>
  <c r="M706" i="7"/>
  <c r="L706" i="7"/>
  <c r="K706" i="7"/>
  <c r="J706" i="7"/>
  <c r="I706" i="7"/>
  <c r="H706" i="7"/>
  <c r="G706" i="7"/>
  <c r="F706" i="7"/>
  <c r="E706" i="7"/>
  <c r="D706" i="7"/>
  <c r="C706" i="7"/>
  <c r="B706" i="7"/>
  <c r="O705" i="7"/>
  <c r="N705" i="7"/>
  <c r="M705" i="7"/>
  <c r="L705" i="7"/>
  <c r="K705" i="7"/>
  <c r="J705" i="7"/>
  <c r="I705" i="7"/>
  <c r="H705" i="7"/>
  <c r="G705" i="7"/>
  <c r="F705" i="7"/>
  <c r="E705" i="7"/>
  <c r="D705" i="7"/>
  <c r="C705" i="7"/>
  <c r="B705" i="7"/>
  <c r="O704" i="7"/>
  <c r="N704" i="7"/>
  <c r="M704" i="7"/>
  <c r="L704" i="7"/>
  <c r="K704" i="7"/>
  <c r="J704" i="7"/>
  <c r="I704" i="7"/>
  <c r="H704" i="7"/>
  <c r="G704" i="7"/>
  <c r="F704" i="7"/>
  <c r="E704" i="7"/>
  <c r="D704" i="7"/>
  <c r="C704" i="7"/>
  <c r="B704" i="7"/>
  <c r="O703" i="7"/>
  <c r="N703" i="7"/>
  <c r="M703" i="7"/>
  <c r="L703" i="7"/>
  <c r="K703" i="7"/>
  <c r="J703" i="7"/>
  <c r="I703" i="7"/>
  <c r="H703" i="7"/>
  <c r="G703" i="7"/>
  <c r="F703" i="7"/>
  <c r="E703" i="7"/>
  <c r="D703" i="7"/>
  <c r="C703" i="7"/>
  <c r="B703" i="7"/>
  <c r="O702" i="7"/>
  <c r="N702" i="7"/>
  <c r="M702" i="7"/>
  <c r="L702" i="7"/>
  <c r="K702" i="7"/>
  <c r="J702" i="7"/>
  <c r="I702" i="7"/>
  <c r="H702" i="7"/>
  <c r="G702" i="7"/>
  <c r="F702" i="7"/>
  <c r="E702" i="7"/>
  <c r="D702" i="7"/>
  <c r="C702" i="7"/>
  <c r="B702" i="7"/>
  <c r="O701" i="7"/>
  <c r="N701" i="7"/>
  <c r="M701" i="7"/>
  <c r="L701" i="7"/>
  <c r="K701" i="7"/>
  <c r="J701" i="7"/>
  <c r="I701" i="7"/>
  <c r="H701" i="7"/>
  <c r="G701" i="7"/>
  <c r="F701" i="7"/>
  <c r="E701" i="7"/>
  <c r="D701" i="7"/>
  <c r="C701" i="7"/>
  <c r="B701" i="7"/>
  <c r="O700" i="7"/>
  <c r="N700" i="7"/>
  <c r="M700" i="7"/>
  <c r="L700" i="7"/>
  <c r="K700" i="7"/>
  <c r="J700" i="7"/>
  <c r="I700" i="7"/>
  <c r="H700" i="7"/>
  <c r="G700" i="7"/>
  <c r="F700" i="7"/>
  <c r="E700" i="7"/>
  <c r="D700" i="7"/>
  <c r="C700" i="7"/>
  <c r="B700" i="7"/>
  <c r="O699" i="7"/>
  <c r="N699" i="7"/>
  <c r="M699" i="7"/>
  <c r="L699" i="7"/>
  <c r="K699" i="7"/>
  <c r="J699" i="7"/>
  <c r="I699" i="7"/>
  <c r="H699" i="7"/>
  <c r="G699" i="7"/>
  <c r="F699" i="7"/>
  <c r="E699" i="7"/>
  <c r="D699" i="7"/>
  <c r="C699" i="7"/>
  <c r="B699" i="7"/>
  <c r="O698" i="7"/>
  <c r="N698" i="7"/>
  <c r="M698" i="7"/>
  <c r="L698" i="7"/>
  <c r="K698" i="7"/>
  <c r="J698" i="7"/>
  <c r="I698" i="7"/>
  <c r="H698" i="7"/>
  <c r="G698" i="7"/>
  <c r="F698" i="7"/>
  <c r="E698" i="7"/>
  <c r="D698" i="7"/>
  <c r="C698" i="7"/>
  <c r="B698" i="7"/>
  <c r="O697" i="7"/>
  <c r="N697" i="7"/>
  <c r="M697" i="7"/>
  <c r="L697" i="7"/>
  <c r="K697" i="7"/>
  <c r="J697" i="7"/>
  <c r="I697" i="7"/>
  <c r="H697" i="7"/>
  <c r="G697" i="7"/>
  <c r="F697" i="7"/>
  <c r="E697" i="7"/>
  <c r="D697" i="7"/>
  <c r="C697" i="7"/>
  <c r="B697" i="7"/>
  <c r="O696" i="7"/>
  <c r="N696" i="7"/>
  <c r="M696" i="7"/>
  <c r="L696" i="7"/>
  <c r="K696" i="7"/>
  <c r="J696" i="7"/>
  <c r="I696" i="7"/>
  <c r="H696" i="7"/>
  <c r="G696" i="7"/>
  <c r="F696" i="7"/>
  <c r="E696" i="7"/>
  <c r="D696" i="7"/>
  <c r="C696" i="7"/>
  <c r="B696" i="7"/>
  <c r="O695" i="7"/>
  <c r="N695" i="7"/>
  <c r="M695" i="7"/>
  <c r="L695" i="7"/>
  <c r="K695" i="7"/>
  <c r="J695" i="7"/>
  <c r="I695" i="7"/>
  <c r="H695" i="7"/>
  <c r="G695" i="7"/>
  <c r="F695" i="7"/>
  <c r="E695" i="7"/>
  <c r="D695" i="7"/>
  <c r="C695" i="7"/>
  <c r="B695" i="7"/>
  <c r="O694" i="7"/>
  <c r="N694" i="7"/>
  <c r="M694" i="7"/>
  <c r="L694" i="7"/>
  <c r="K694" i="7"/>
  <c r="J694" i="7"/>
  <c r="I694" i="7"/>
  <c r="H694" i="7"/>
  <c r="G694" i="7"/>
  <c r="F694" i="7"/>
  <c r="E694" i="7"/>
  <c r="D694" i="7"/>
  <c r="C694" i="7"/>
  <c r="B694" i="7"/>
  <c r="O693" i="7"/>
  <c r="N693" i="7"/>
  <c r="M693" i="7"/>
  <c r="L693" i="7"/>
  <c r="K693" i="7"/>
  <c r="J693" i="7"/>
  <c r="I693" i="7"/>
  <c r="H693" i="7"/>
  <c r="G693" i="7"/>
  <c r="F693" i="7"/>
  <c r="E693" i="7"/>
  <c r="D693" i="7"/>
  <c r="C693" i="7"/>
  <c r="B693" i="7"/>
  <c r="O692" i="7"/>
  <c r="N692" i="7"/>
  <c r="M692" i="7"/>
  <c r="L692" i="7"/>
  <c r="K692" i="7"/>
  <c r="J692" i="7"/>
  <c r="I692" i="7"/>
  <c r="H692" i="7"/>
  <c r="G692" i="7"/>
  <c r="F692" i="7"/>
  <c r="E692" i="7"/>
  <c r="D692" i="7"/>
  <c r="C692" i="7"/>
  <c r="B692" i="7"/>
  <c r="O691" i="7"/>
  <c r="N691" i="7"/>
  <c r="M691" i="7"/>
  <c r="L691" i="7"/>
  <c r="K691" i="7"/>
  <c r="J691" i="7"/>
  <c r="I691" i="7"/>
  <c r="H691" i="7"/>
  <c r="G691" i="7"/>
  <c r="F691" i="7"/>
  <c r="E691" i="7"/>
  <c r="D691" i="7"/>
  <c r="C691" i="7"/>
  <c r="B691" i="7"/>
  <c r="O690" i="7"/>
  <c r="N690" i="7"/>
  <c r="M690" i="7"/>
  <c r="L690" i="7"/>
  <c r="K690" i="7"/>
  <c r="J690" i="7"/>
  <c r="I690" i="7"/>
  <c r="H690" i="7"/>
  <c r="G690" i="7"/>
  <c r="F690" i="7"/>
  <c r="E690" i="7"/>
  <c r="D690" i="7"/>
  <c r="C690" i="7"/>
  <c r="B690" i="7"/>
  <c r="O689" i="7"/>
  <c r="N689" i="7"/>
  <c r="M689" i="7"/>
  <c r="L689" i="7"/>
  <c r="K689" i="7"/>
  <c r="J689" i="7"/>
  <c r="I689" i="7"/>
  <c r="H689" i="7"/>
  <c r="G689" i="7"/>
  <c r="F689" i="7"/>
  <c r="E689" i="7"/>
  <c r="D689" i="7"/>
  <c r="C689" i="7"/>
  <c r="B689" i="7"/>
  <c r="O688" i="7"/>
  <c r="N688" i="7"/>
  <c r="M688" i="7"/>
  <c r="L688" i="7"/>
  <c r="K688" i="7"/>
  <c r="J688" i="7"/>
  <c r="I688" i="7"/>
  <c r="H688" i="7"/>
  <c r="G688" i="7"/>
  <c r="F688" i="7"/>
  <c r="E688" i="7"/>
  <c r="D688" i="7"/>
  <c r="C688" i="7"/>
  <c r="B688" i="7"/>
  <c r="O687" i="7"/>
  <c r="N687" i="7"/>
  <c r="M687" i="7"/>
  <c r="L687" i="7"/>
  <c r="K687" i="7"/>
  <c r="J687" i="7"/>
  <c r="I687" i="7"/>
  <c r="H687" i="7"/>
  <c r="G687" i="7"/>
  <c r="F687" i="7"/>
  <c r="E687" i="7"/>
  <c r="D687" i="7"/>
  <c r="C687" i="7"/>
  <c r="B687" i="7"/>
  <c r="O686" i="7"/>
  <c r="N686" i="7"/>
  <c r="M686" i="7"/>
  <c r="L686" i="7"/>
  <c r="K686" i="7"/>
  <c r="J686" i="7"/>
  <c r="I686" i="7"/>
  <c r="H686" i="7"/>
  <c r="G686" i="7"/>
  <c r="F686" i="7"/>
  <c r="E686" i="7"/>
  <c r="D686" i="7"/>
  <c r="C686" i="7"/>
  <c r="B686" i="7"/>
  <c r="O685" i="7"/>
  <c r="N685" i="7"/>
  <c r="M685" i="7"/>
  <c r="L685" i="7"/>
  <c r="K685" i="7"/>
  <c r="J685" i="7"/>
  <c r="I685" i="7"/>
  <c r="H685" i="7"/>
  <c r="G685" i="7"/>
  <c r="F685" i="7"/>
  <c r="E685" i="7"/>
  <c r="D685" i="7"/>
  <c r="C685" i="7"/>
  <c r="B685" i="7"/>
  <c r="O684" i="7"/>
  <c r="N684" i="7"/>
  <c r="M684" i="7"/>
  <c r="L684" i="7"/>
  <c r="K684" i="7"/>
  <c r="J684" i="7"/>
  <c r="I684" i="7"/>
  <c r="H684" i="7"/>
  <c r="G684" i="7"/>
  <c r="F684" i="7"/>
  <c r="E684" i="7"/>
  <c r="D684" i="7"/>
  <c r="C684" i="7"/>
  <c r="B684" i="7"/>
  <c r="O683" i="7"/>
  <c r="N683" i="7"/>
  <c r="M683" i="7"/>
  <c r="L683" i="7"/>
  <c r="K683" i="7"/>
  <c r="J683" i="7"/>
  <c r="I683" i="7"/>
  <c r="H683" i="7"/>
  <c r="G683" i="7"/>
  <c r="F683" i="7"/>
  <c r="E683" i="7"/>
  <c r="D683" i="7"/>
  <c r="C683" i="7"/>
  <c r="B683" i="7"/>
  <c r="O682" i="7"/>
  <c r="N682" i="7"/>
  <c r="M682" i="7"/>
  <c r="L682" i="7"/>
  <c r="K682" i="7"/>
  <c r="J682" i="7"/>
  <c r="I682" i="7"/>
  <c r="H682" i="7"/>
  <c r="G682" i="7"/>
  <c r="F682" i="7"/>
  <c r="E682" i="7"/>
  <c r="D682" i="7"/>
  <c r="C682" i="7"/>
  <c r="B682" i="7"/>
  <c r="O681" i="7"/>
  <c r="N681" i="7"/>
  <c r="M681" i="7"/>
  <c r="L681" i="7"/>
  <c r="K681" i="7"/>
  <c r="J681" i="7"/>
  <c r="I681" i="7"/>
  <c r="H681" i="7"/>
  <c r="G681" i="7"/>
  <c r="F681" i="7"/>
  <c r="E681" i="7"/>
  <c r="D681" i="7"/>
  <c r="C681" i="7"/>
  <c r="B681" i="7"/>
  <c r="O680" i="7"/>
  <c r="N680" i="7"/>
  <c r="M680" i="7"/>
  <c r="L680" i="7"/>
  <c r="K680" i="7"/>
  <c r="J680" i="7"/>
  <c r="I680" i="7"/>
  <c r="H680" i="7"/>
  <c r="G680" i="7"/>
  <c r="F680" i="7"/>
  <c r="E680" i="7"/>
  <c r="D680" i="7"/>
  <c r="C680" i="7"/>
  <c r="B680" i="7"/>
  <c r="O679" i="7"/>
  <c r="N679" i="7"/>
  <c r="M679" i="7"/>
  <c r="L679" i="7"/>
  <c r="K679" i="7"/>
  <c r="J679" i="7"/>
  <c r="I679" i="7"/>
  <c r="H679" i="7"/>
  <c r="G679" i="7"/>
  <c r="F679" i="7"/>
  <c r="E679" i="7"/>
  <c r="D679" i="7"/>
  <c r="C679" i="7"/>
  <c r="B679" i="7"/>
  <c r="O678" i="7"/>
  <c r="N678" i="7"/>
  <c r="M678" i="7"/>
  <c r="L678" i="7"/>
  <c r="K678" i="7"/>
  <c r="J678" i="7"/>
  <c r="I678" i="7"/>
  <c r="H678" i="7"/>
  <c r="G678" i="7"/>
  <c r="F678" i="7"/>
  <c r="E678" i="7"/>
  <c r="D678" i="7"/>
  <c r="C678" i="7"/>
  <c r="B678" i="7"/>
  <c r="O677" i="7"/>
  <c r="N677" i="7"/>
  <c r="M677" i="7"/>
  <c r="L677" i="7"/>
  <c r="K677" i="7"/>
  <c r="J677" i="7"/>
  <c r="I677" i="7"/>
  <c r="H677" i="7"/>
  <c r="G677" i="7"/>
  <c r="F677" i="7"/>
  <c r="E677" i="7"/>
  <c r="D677" i="7"/>
  <c r="C677" i="7"/>
  <c r="B677" i="7"/>
  <c r="O676" i="7"/>
  <c r="N676" i="7"/>
  <c r="M676" i="7"/>
  <c r="L676" i="7"/>
  <c r="K676" i="7"/>
  <c r="J676" i="7"/>
  <c r="I676" i="7"/>
  <c r="H676" i="7"/>
  <c r="G676" i="7"/>
  <c r="F676" i="7"/>
  <c r="E676" i="7"/>
  <c r="D676" i="7"/>
  <c r="C676" i="7"/>
  <c r="B676" i="7"/>
  <c r="O675" i="7"/>
  <c r="N675" i="7"/>
  <c r="M675" i="7"/>
  <c r="L675" i="7"/>
  <c r="K675" i="7"/>
  <c r="J675" i="7"/>
  <c r="I675" i="7"/>
  <c r="H675" i="7"/>
  <c r="G675" i="7"/>
  <c r="F675" i="7"/>
  <c r="E675" i="7"/>
  <c r="D675" i="7"/>
  <c r="C675" i="7"/>
  <c r="B675" i="7"/>
  <c r="O674" i="7"/>
  <c r="N674" i="7"/>
  <c r="M674" i="7"/>
  <c r="L674" i="7"/>
  <c r="K674" i="7"/>
  <c r="J674" i="7"/>
  <c r="I674" i="7"/>
  <c r="H674" i="7"/>
  <c r="G674" i="7"/>
  <c r="F674" i="7"/>
  <c r="E674" i="7"/>
  <c r="D674" i="7"/>
  <c r="C674" i="7"/>
  <c r="B674" i="7"/>
  <c r="O673" i="7"/>
  <c r="N673" i="7"/>
  <c r="M673" i="7"/>
  <c r="L673" i="7"/>
  <c r="K673" i="7"/>
  <c r="J673" i="7"/>
  <c r="I673" i="7"/>
  <c r="H673" i="7"/>
  <c r="G673" i="7"/>
  <c r="F673" i="7"/>
  <c r="E673" i="7"/>
  <c r="D673" i="7"/>
  <c r="C673" i="7"/>
  <c r="B673" i="7"/>
  <c r="O672" i="7"/>
  <c r="N672" i="7"/>
  <c r="M672" i="7"/>
  <c r="L672" i="7"/>
  <c r="K672" i="7"/>
  <c r="J672" i="7"/>
  <c r="I672" i="7"/>
  <c r="H672" i="7"/>
  <c r="G672" i="7"/>
  <c r="F672" i="7"/>
  <c r="E672" i="7"/>
  <c r="D672" i="7"/>
  <c r="C672" i="7"/>
  <c r="B672" i="7"/>
  <c r="O671" i="7"/>
  <c r="N671" i="7"/>
  <c r="M671" i="7"/>
  <c r="L671" i="7"/>
  <c r="K671" i="7"/>
  <c r="J671" i="7"/>
  <c r="I671" i="7"/>
  <c r="H671" i="7"/>
  <c r="G671" i="7"/>
  <c r="F671" i="7"/>
  <c r="E671" i="7"/>
  <c r="D671" i="7"/>
  <c r="C671" i="7"/>
  <c r="B671" i="7"/>
  <c r="O670" i="7"/>
  <c r="N670" i="7"/>
  <c r="M670" i="7"/>
  <c r="L670" i="7"/>
  <c r="K670" i="7"/>
  <c r="J670" i="7"/>
  <c r="I670" i="7"/>
  <c r="H670" i="7"/>
  <c r="G670" i="7"/>
  <c r="F670" i="7"/>
  <c r="E670" i="7"/>
  <c r="D670" i="7"/>
  <c r="C670" i="7"/>
  <c r="B670" i="7"/>
  <c r="O669" i="7"/>
  <c r="N669" i="7"/>
  <c r="M669" i="7"/>
  <c r="L669" i="7"/>
  <c r="K669" i="7"/>
  <c r="J669" i="7"/>
  <c r="I669" i="7"/>
  <c r="H669" i="7"/>
  <c r="G669" i="7"/>
  <c r="F669" i="7"/>
  <c r="E669" i="7"/>
  <c r="D669" i="7"/>
  <c r="C669" i="7"/>
  <c r="B669" i="7"/>
  <c r="O668" i="7"/>
  <c r="N668" i="7"/>
  <c r="M668" i="7"/>
  <c r="L668" i="7"/>
  <c r="K668" i="7"/>
  <c r="J668" i="7"/>
  <c r="I668" i="7"/>
  <c r="H668" i="7"/>
  <c r="G668" i="7"/>
  <c r="F668" i="7"/>
  <c r="E668" i="7"/>
  <c r="D668" i="7"/>
  <c r="C668" i="7"/>
  <c r="B668" i="7"/>
  <c r="O667" i="7"/>
  <c r="N667" i="7"/>
  <c r="M667" i="7"/>
  <c r="L667" i="7"/>
  <c r="K667" i="7"/>
  <c r="J667" i="7"/>
  <c r="I667" i="7"/>
  <c r="H667" i="7"/>
  <c r="G667" i="7"/>
  <c r="F667" i="7"/>
  <c r="E667" i="7"/>
  <c r="D667" i="7"/>
  <c r="C667" i="7"/>
  <c r="B667" i="7"/>
  <c r="O666" i="7"/>
  <c r="N666" i="7"/>
  <c r="M666" i="7"/>
  <c r="L666" i="7"/>
  <c r="K666" i="7"/>
  <c r="J666" i="7"/>
  <c r="I666" i="7"/>
  <c r="H666" i="7"/>
  <c r="G666" i="7"/>
  <c r="F666" i="7"/>
  <c r="E666" i="7"/>
  <c r="D666" i="7"/>
  <c r="C666" i="7"/>
  <c r="B666" i="7"/>
  <c r="O665" i="7"/>
  <c r="N665" i="7"/>
  <c r="M665" i="7"/>
  <c r="L665" i="7"/>
  <c r="K665" i="7"/>
  <c r="J665" i="7"/>
  <c r="I665" i="7"/>
  <c r="H665" i="7"/>
  <c r="G665" i="7"/>
  <c r="F665" i="7"/>
  <c r="E665" i="7"/>
  <c r="D665" i="7"/>
  <c r="C665" i="7"/>
  <c r="B665" i="7"/>
  <c r="O664" i="7"/>
  <c r="N664" i="7"/>
  <c r="M664" i="7"/>
  <c r="L664" i="7"/>
  <c r="K664" i="7"/>
  <c r="J664" i="7"/>
  <c r="I664" i="7"/>
  <c r="H664" i="7"/>
  <c r="G664" i="7"/>
  <c r="F664" i="7"/>
  <c r="E664" i="7"/>
  <c r="D664" i="7"/>
  <c r="C664" i="7"/>
  <c r="B664" i="7"/>
  <c r="O663" i="7"/>
  <c r="N663" i="7"/>
  <c r="M663" i="7"/>
  <c r="L663" i="7"/>
  <c r="K663" i="7"/>
  <c r="J663" i="7"/>
  <c r="I663" i="7"/>
  <c r="H663" i="7"/>
  <c r="G663" i="7"/>
  <c r="F663" i="7"/>
  <c r="E663" i="7"/>
  <c r="D663" i="7"/>
  <c r="C663" i="7"/>
  <c r="B663" i="7"/>
  <c r="O662" i="7"/>
  <c r="N662" i="7"/>
  <c r="M662" i="7"/>
  <c r="L662" i="7"/>
  <c r="K662" i="7"/>
  <c r="J662" i="7"/>
  <c r="I662" i="7"/>
  <c r="H662" i="7"/>
  <c r="G662" i="7"/>
  <c r="F662" i="7"/>
  <c r="E662" i="7"/>
  <c r="D662" i="7"/>
  <c r="C662" i="7"/>
  <c r="B662" i="7"/>
  <c r="O661" i="7"/>
  <c r="N661" i="7"/>
  <c r="M661" i="7"/>
  <c r="L661" i="7"/>
  <c r="K661" i="7"/>
  <c r="J661" i="7"/>
  <c r="I661" i="7"/>
  <c r="H661" i="7"/>
  <c r="G661" i="7"/>
  <c r="F661" i="7"/>
  <c r="E661" i="7"/>
  <c r="D661" i="7"/>
  <c r="C661" i="7"/>
  <c r="B661" i="7"/>
  <c r="O660" i="7"/>
  <c r="N660" i="7"/>
  <c r="M660" i="7"/>
  <c r="L660" i="7"/>
  <c r="K660" i="7"/>
  <c r="J660" i="7"/>
  <c r="I660" i="7"/>
  <c r="H660" i="7"/>
  <c r="G660" i="7"/>
  <c r="F660" i="7"/>
  <c r="E660" i="7"/>
  <c r="D660" i="7"/>
  <c r="C660" i="7"/>
  <c r="B660" i="7"/>
  <c r="O659" i="7"/>
  <c r="N659" i="7"/>
  <c r="M659" i="7"/>
  <c r="L659" i="7"/>
  <c r="K659" i="7"/>
  <c r="J659" i="7"/>
  <c r="I659" i="7"/>
  <c r="H659" i="7"/>
  <c r="G659" i="7"/>
  <c r="F659" i="7"/>
  <c r="E659" i="7"/>
  <c r="D659" i="7"/>
  <c r="C659" i="7"/>
  <c r="B659" i="7"/>
  <c r="O658" i="7"/>
  <c r="N658" i="7"/>
  <c r="M658" i="7"/>
  <c r="L658" i="7"/>
  <c r="K658" i="7"/>
  <c r="J658" i="7"/>
  <c r="I658" i="7"/>
  <c r="H658" i="7"/>
  <c r="G658" i="7"/>
  <c r="F658" i="7"/>
  <c r="E658" i="7"/>
  <c r="D658" i="7"/>
  <c r="C658" i="7"/>
  <c r="B658" i="7"/>
  <c r="O657" i="7"/>
  <c r="N657" i="7"/>
  <c r="M657" i="7"/>
  <c r="L657" i="7"/>
  <c r="K657" i="7"/>
  <c r="J657" i="7"/>
  <c r="I657" i="7"/>
  <c r="H657" i="7"/>
  <c r="G657" i="7"/>
  <c r="F657" i="7"/>
  <c r="E657" i="7"/>
  <c r="D657" i="7"/>
  <c r="C657" i="7"/>
  <c r="B657" i="7"/>
  <c r="O656" i="7"/>
  <c r="N656" i="7"/>
  <c r="M656" i="7"/>
  <c r="L656" i="7"/>
  <c r="K656" i="7"/>
  <c r="J656" i="7"/>
  <c r="I656" i="7"/>
  <c r="H656" i="7"/>
  <c r="G656" i="7"/>
  <c r="F656" i="7"/>
  <c r="E656" i="7"/>
  <c r="D656" i="7"/>
  <c r="C656" i="7"/>
  <c r="B656" i="7"/>
  <c r="O655" i="7"/>
  <c r="N655" i="7"/>
  <c r="M655" i="7"/>
  <c r="L655" i="7"/>
  <c r="K655" i="7"/>
  <c r="J655" i="7"/>
  <c r="I655" i="7"/>
  <c r="H655" i="7"/>
  <c r="G655" i="7"/>
  <c r="F655" i="7"/>
  <c r="E655" i="7"/>
  <c r="D655" i="7"/>
  <c r="C655" i="7"/>
  <c r="B655" i="7"/>
  <c r="O654" i="7"/>
  <c r="N654" i="7"/>
  <c r="M654" i="7"/>
  <c r="L654" i="7"/>
  <c r="K654" i="7"/>
  <c r="J654" i="7"/>
  <c r="I654" i="7"/>
  <c r="H654" i="7"/>
  <c r="G654" i="7"/>
  <c r="F654" i="7"/>
  <c r="E654" i="7"/>
  <c r="D654" i="7"/>
  <c r="C654" i="7"/>
  <c r="B654" i="7"/>
  <c r="O653" i="7"/>
  <c r="N653" i="7"/>
  <c r="M653" i="7"/>
  <c r="L653" i="7"/>
  <c r="K653" i="7"/>
  <c r="J653" i="7"/>
  <c r="I653" i="7"/>
  <c r="H653" i="7"/>
  <c r="G653" i="7"/>
  <c r="F653" i="7"/>
  <c r="E653" i="7"/>
  <c r="D653" i="7"/>
  <c r="C653" i="7"/>
  <c r="B653" i="7"/>
  <c r="O652" i="7"/>
  <c r="N652" i="7"/>
  <c r="M652" i="7"/>
  <c r="L652" i="7"/>
  <c r="K652" i="7"/>
  <c r="J652" i="7"/>
  <c r="I652" i="7"/>
  <c r="H652" i="7"/>
  <c r="G652" i="7"/>
  <c r="F652" i="7"/>
  <c r="E652" i="7"/>
  <c r="D652" i="7"/>
  <c r="C652" i="7"/>
  <c r="B652" i="7"/>
  <c r="O651" i="7"/>
  <c r="N651" i="7"/>
  <c r="M651" i="7"/>
  <c r="L651" i="7"/>
  <c r="K651" i="7"/>
  <c r="J651" i="7"/>
  <c r="I651" i="7"/>
  <c r="H651" i="7"/>
  <c r="G651" i="7"/>
  <c r="F651" i="7"/>
  <c r="E651" i="7"/>
  <c r="D651" i="7"/>
  <c r="C651" i="7"/>
  <c r="B651" i="7"/>
  <c r="O650" i="7"/>
  <c r="N650" i="7"/>
  <c r="M650" i="7"/>
  <c r="L650" i="7"/>
  <c r="K650" i="7"/>
  <c r="J650" i="7"/>
  <c r="I650" i="7"/>
  <c r="H650" i="7"/>
  <c r="G650" i="7"/>
  <c r="F650" i="7"/>
  <c r="E650" i="7"/>
  <c r="D650" i="7"/>
  <c r="C650" i="7"/>
  <c r="B650" i="7"/>
  <c r="O649" i="7"/>
  <c r="N649" i="7"/>
  <c r="M649" i="7"/>
  <c r="L649" i="7"/>
  <c r="K649" i="7"/>
  <c r="J649" i="7"/>
  <c r="I649" i="7"/>
  <c r="H649" i="7"/>
  <c r="G649" i="7"/>
  <c r="F649" i="7"/>
  <c r="E649" i="7"/>
  <c r="D649" i="7"/>
  <c r="C649" i="7"/>
  <c r="B649" i="7"/>
  <c r="O648" i="7"/>
  <c r="N648" i="7"/>
  <c r="M648" i="7"/>
  <c r="L648" i="7"/>
  <c r="K648" i="7"/>
  <c r="J648" i="7"/>
  <c r="I648" i="7"/>
  <c r="H648" i="7"/>
  <c r="G648" i="7"/>
  <c r="F648" i="7"/>
  <c r="E648" i="7"/>
  <c r="D648" i="7"/>
  <c r="C648" i="7"/>
  <c r="B648" i="7"/>
  <c r="O647" i="7"/>
  <c r="N647" i="7"/>
  <c r="M647" i="7"/>
  <c r="L647" i="7"/>
  <c r="K647" i="7"/>
  <c r="J647" i="7"/>
  <c r="I647" i="7"/>
  <c r="H647" i="7"/>
  <c r="G647" i="7"/>
  <c r="F647" i="7"/>
  <c r="E647" i="7"/>
  <c r="D647" i="7"/>
  <c r="C647" i="7"/>
  <c r="B647" i="7"/>
  <c r="O646" i="7"/>
  <c r="N646" i="7"/>
  <c r="M646" i="7"/>
  <c r="L646" i="7"/>
  <c r="K646" i="7"/>
  <c r="J646" i="7"/>
  <c r="I646" i="7"/>
  <c r="H646" i="7"/>
  <c r="G646" i="7"/>
  <c r="F646" i="7"/>
  <c r="E646" i="7"/>
  <c r="D646" i="7"/>
  <c r="C646" i="7"/>
  <c r="B646" i="7"/>
  <c r="O645" i="7"/>
  <c r="N645" i="7"/>
  <c r="M645" i="7"/>
  <c r="L645" i="7"/>
  <c r="K645" i="7"/>
  <c r="J645" i="7"/>
  <c r="I645" i="7"/>
  <c r="H645" i="7"/>
  <c r="G645" i="7"/>
  <c r="F645" i="7"/>
  <c r="E645" i="7"/>
  <c r="D645" i="7"/>
  <c r="C645" i="7"/>
  <c r="B645" i="7"/>
  <c r="O644" i="7"/>
  <c r="N644" i="7"/>
  <c r="M644" i="7"/>
  <c r="L644" i="7"/>
  <c r="K644" i="7"/>
  <c r="J644" i="7"/>
  <c r="I644" i="7"/>
  <c r="H644" i="7"/>
  <c r="G644" i="7"/>
  <c r="F644" i="7"/>
  <c r="E644" i="7"/>
  <c r="D644" i="7"/>
  <c r="C644" i="7"/>
  <c r="B644" i="7"/>
  <c r="O643" i="7"/>
  <c r="N643" i="7"/>
  <c r="M643" i="7"/>
  <c r="L643" i="7"/>
  <c r="K643" i="7"/>
  <c r="J643" i="7"/>
  <c r="I643" i="7"/>
  <c r="H643" i="7"/>
  <c r="G643" i="7"/>
  <c r="F643" i="7"/>
  <c r="E643" i="7"/>
  <c r="D643" i="7"/>
  <c r="C643" i="7"/>
  <c r="B643" i="7"/>
  <c r="O642" i="7"/>
  <c r="N642" i="7"/>
  <c r="M642" i="7"/>
  <c r="L642" i="7"/>
  <c r="K642" i="7"/>
  <c r="J642" i="7"/>
  <c r="I642" i="7"/>
  <c r="H642" i="7"/>
  <c r="G642" i="7"/>
  <c r="F642" i="7"/>
  <c r="E642" i="7"/>
  <c r="D642" i="7"/>
  <c r="C642" i="7"/>
  <c r="B642" i="7"/>
  <c r="O641" i="7"/>
  <c r="N641" i="7"/>
  <c r="M641" i="7"/>
  <c r="L641" i="7"/>
  <c r="K641" i="7"/>
  <c r="J641" i="7"/>
  <c r="I641" i="7"/>
  <c r="H641" i="7"/>
  <c r="G641" i="7"/>
  <c r="F641" i="7"/>
  <c r="E641" i="7"/>
  <c r="D641" i="7"/>
  <c r="C641" i="7"/>
  <c r="B641" i="7"/>
  <c r="O640" i="7"/>
  <c r="N640" i="7"/>
  <c r="M640" i="7"/>
  <c r="L640" i="7"/>
  <c r="K640" i="7"/>
  <c r="J640" i="7"/>
  <c r="I640" i="7"/>
  <c r="H640" i="7"/>
  <c r="G640" i="7"/>
  <c r="F640" i="7"/>
  <c r="E640" i="7"/>
  <c r="D640" i="7"/>
  <c r="C640" i="7"/>
  <c r="B640" i="7"/>
  <c r="O639" i="7"/>
  <c r="N639" i="7"/>
  <c r="M639" i="7"/>
  <c r="L639" i="7"/>
  <c r="K639" i="7"/>
  <c r="J639" i="7"/>
  <c r="I639" i="7"/>
  <c r="H639" i="7"/>
  <c r="G639" i="7"/>
  <c r="F639" i="7"/>
  <c r="E639" i="7"/>
  <c r="D639" i="7"/>
  <c r="C639" i="7"/>
  <c r="B639" i="7"/>
  <c r="O638" i="7"/>
  <c r="N638" i="7"/>
  <c r="M638" i="7"/>
  <c r="L638" i="7"/>
  <c r="K638" i="7"/>
  <c r="J638" i="7"/>
  <c r="I638" i="7"/>
  <c r="H638" i="7"/>
  <c r="G638" i="7"/>
  <c r="F638" i="7"/>
  <c r="E638" i="7"/>
  <c r="D638" i="7"/>
  <c r="C638" i="7"/>
  <c r="B638" i="7"/>
  <c r="O637" i="7"/>
  <c r="N637" i="7"/>
  <c r="M637" i="7"/>
  <c r="L637" i="7"/>
  <c r="K637" i="7"/>
  <c r="J637" i="7"/>
  <c r="I637" i="7"/>
  <c r="H637" i="7"/>
  <c r="G637" i="7"/>
  <c r="F637" i="7"/>
  <c r="E637" i="7"/>
  <c r="D637" i="7"/>
  <c r="C637" i="7"/>
  <c r="B637" i="7"/>
  <c r="O636" i="7"/>
  <c r="N636" i="7"/>
  <c r="M636" i="7"/>
  <c r="L636" i="7"/>
  <c r="K636" i="7"/>
  <c r="J636" i="7"/>
  <c r="I636" i="7"/>
  <c r="H636" i="7"/>
  <c r="G636" i="7"/>
  <c r="F636" i="7"/>
  <c r="E636" i="7"/>
  <c r="D636" i="7"/>
  <c r="C636" i="7"/>
  <c r="B636" i="7"/>
  <c r="O635" i="7"/>
  <c r="N635" i="7"/>
  <c r="M635" i="7"/>
  <c r="L635" i="7"/>
  <c r="K635" i="7"/>
  <c r="J635" i="7"/>
  <c r="I635" i="7"/>
  <c r="H635" i="7"/>
  <c r="G635" i="7"/>
  <c r="F635" i="7"/>
  <c r="E635" i="7"/>
  <c r="D635" i="7"/>
  <c r="C635" i="7"/>
  <c r="B635" i="7"/>
  <c r="O634" i="7"/>
  <c r="N634" i="7"/>
  <c r="M634" i="7"/>
  <c r="L634" i="7"/>
  <c r="K634" i="7"/>
  <c r="J634" i="7"/>
  <c r="I634" i="7"/>
  <c r="H634" i="7"/>
  <c r="G634" i="7"/>
  <c r="F634" i="7"/>
  <c r="E634" i="7"/>
  <c r="D634" i="7"/>
  <c r="C634" i="7"/>
  <c r="B634" i="7"/>
  <c r="O633" i="7"/>
  <c r="N633" i="7"/>
  <c r="M633" i="7"/>
  <c r="L633" i="7"/>
  <c r="K633" i="7"/>
  <c r="J633" i="7"/>
  <c r="I633" i="7"/>
  <c r="H633" i="7"/>
  <c r="G633" i="7"/>
  <c r="F633" i="7"/>
  <c r="E633" i="7"/>
  <c r="D633" i="7"/>
  <c r="C633" i="7"/>
  <c r="B633" i="7"/>
  <c r="O632" i="7"/>
  <c r="N632" i="7"/>
  <c r="M632" i="7"/>
  <c r="L632" i="7"/>
  <c r="K632" i="7"/>
  <c r="J632" i="7"/>
  <c r="I632" i="7"/>
  <c r="H632" i="7"/>
  <c r="G632" i="7"/>
  <c r="F632" i="7"/>
  <c r="E632" i="7"/>
  <c r="D632" i="7"/>
  <c r="C632" i="7"/>
  <c r="B632" i="7"/>
  <c r="O631" i="7"/>
  <c r="N631" i="7"/>
  <c r="M631" i="7"/>
  <c r="L631" i="7"/>
  <c r="K631" i="7"/>
  <c r="J631" i="7"/>
  <c r="I631" i="7"/>
  <c r="H631" i="7"/>
  <c r="G631" i="7"/>
  <c r="F631" i="7"/>
  <c r="E631" i="7"/>
  <c r="D631" i="7"/>
  <c r="C631" i="7"/>
  <c r="B631" i="7"/>
  <c r="O630" i="7"/>
  <c r="N630" i="7"/>
  <c r="M630" i="7"/>
  <c r="L630" i="7"/>
  <c r="K630" i="7"/>
  <c r="J630" i="7"/>
  <c r="I630" i="7"/>
  <c r="H630" i="7"/>
  <c r="G630" i="7"/>
  <c r="F630" i="7"/>
  <c r="E630" i="7"/>
  <c r="D630" i="7"/>
  <c r="C630" i="7"/>
  <c r="B630" i="7"/>
  <c r="O629" i="7"/>
  <c r="N629" i="7"/>
  <c r="M629" i="7"/>
  <c r="L629" i="7"/>
  <c r="K629" i="7"/>
  <c r="J629" i="7"/>
  <c r="I629" i="7"/>
  <c r="H629" i="7"/>
  <c r="G629" i="7"/>
  <c r="F629" i="7"/>
  <c r="E629" i="7"/>
  <c r="D629" i="7"/>
  <c r="C629" i="7"/>
  <c r="B629" i="7"/>
  <c r="O628" i="7"/>
  <c r="N628" i="7"/>
  <c r="M628" i="7"/>
  <c r="L628" i="7"/>
  <c r="K628" i="7"/>
  <c r="J628" i="7"/>
  <c r="I628" i="7"/>
  <c r="H628" i="7"/>
  <c r="G628" i="7"/>
  <c r="F628" i="7"/>
  <c r="E628" i="7"/>
  <c r="D628" i="7"/>
  <c r="C628" i="7"/>
  <c r="B628" i="7"/>
  <c r="O627" i="7"/>
  <c r="N627" i="7"/>
  <c r="M627" i="7"/>
  <c r="L627" i="7"/>
  <c r="K627" i="7"/>
  <c r="J627" i="7"/>
  <c r="I627" i="7"/>
  <c r="H627" i="7"/>
  <c r="G627" i="7"/>
  <c r="F627" i="7"/>
  <c r="E627" i="7"/>
  <c r="D627" i="7"/>
  <c r="C627" i="7"/>
  <c r="B627" i="7"/>
  <c r="O626" i="7"/>
  <c r="N626" i="7"/>
  <c r="M626" i="7"/>
  <c r="L626" i="7"/>
  <c r="K626" i="7"/>
  <c r="J626" i="7"/>
  <c r="I626" i="7"/>
  <c r="H626" i="7"/>
  <c r="G626" i="7"/>
  <c r="F626" i="7"/>
  <c r="E626" i="7"/>
  <c r="D626" i="7"/>
  <c r="C626" i="7"/>
  <c r="B626" i="7"/>
  <c r="O625" i="7"/>
  <c r="N625" i="7"/>
  <c r="M625" i="7"/>
  <c r="L625" i="7"/>
  <c r="K625" i="7"/>
  <c r="J625" i="7"/>
  <c r="I625" i="7"/>
  <c r="H625" i="7"/>
  <c r="G625" i="7"/>
  <c r="F625" i="7"/>
  <c r="E625" i="7"/>
  <c r="D625" i="7"/>
  <c r="C625" i="7"/>
  <c r="B625" i="7"/>
  <c r="O624" i="7"/>
  <c r="N624" i="7"/>
  <c r="M624" i="7"/>
  <c r="L624" i="7"/>
  <c r="K624" i="7"/>
  <c r="J624" i="7"/>
  <c r="I624" i="7"/>
  <c r="H624" i="7"/>
  <c r="G624" i="7"/>
  <c r="F624" i="7"/>
  <c r="E624" i="7"/>
  <c r="D624" i="7"/>
  <c r="C624" i="7"/>
  <c r="B624" i="7"/>
  <c r="O623" i="7"/>
  <c r="N623" i="7"/>
  <c r="M623" i="7"/>
  <c r="L623" i="7"/>
  <c r="K623" i="7"/>
  <c r="J623" i="7"/>
  <c r="I623" i="7"/>
  <c r="H623" i="7"/>
  <c r="G623" i="7"/>
  <c r="F623" i="7"/>
  <c r="E623" i="7"/>
  <c r="D623" i="7"/>
  <c r="C623" i="7"/>
  <c r="B623" i="7"/>
  <c r="O622" i="7"/>
  <c r="N622" i="7"/>
  <c r="M622" i="7"/>
  <c r="L622" i="7"/>
  <c r="K622" i="7"/>
  <c r="J622" i="7"/>
  <c r="I622" i="7"/>
  <c r="H622" i="7"/>
  <c r="G622" i="7"/>
  <c r="F622" i="7"/>
  <c r="E622" i="7"/>
  <c r="D622" i="7"/>
  <c r="C622" i="7"/>
  <c r="B622" i="7"/>
  <c r="O621" i="7"/>
  <c r="N621" i="7"/>
  <c r="M621" i="7"/>
  <c r="L621" i="7"/>
  <c r="K621" i="7"/>
  <c r="J621" i="7"/>
  <c r="I621" i="7"/>
  <c r="H621" i="7"/>
  <c r="G621" i="7"/>
  <c r="F621" i="7"/>
  <c r="E621" i="7"/>
  <c r="D621" i="7"/>
  <c r="C621" i="7"/>
  <c r="B621" i="7"/>
  <c r="O620" i="7"/>
  <c r="N620" i="7"/>
  <c r="M620" i="7"/>
  <c r="L620" i="7"/>
  <c r="K620" i="7"/>
  <c r="J620" i="7"/>
  <c r="I620" i="7"/>
  <c r="H620" i="7"/>
  <c r="G620" i="7"/>
  <c r="F620" i="7"/>
  <c r="E620" i="7"/>
  <c r="D620" i="7"/>
  <c r="C620" i="7"/>
  <c r="B620" i="7"/>
  <c r="O619" i="7"/>
  <c r="N619" i="7"/>
  <c r="M619" i="7"/>
  <c r="L619" i="7"/>
  <c r="K619" i="7"/>
  <c r="J619" i="7"/>
  <c r="I619" i="7"/>
  <c r="H619" i="7"/>
  <c r="G619" i="7"/>
  <c r="F619" i="7"/>
  <c r="E619" i="7"/>
  <c r="D619" i="7"/>
  <c r="C619" i="7"/>
  <c r="B619" i="7"/>
  <c r="O618" i="7"/>
  <c r="N618" i="7"/>
  <c r="M618" i="7"/>
  <c r="L618" i="7"/>
  <c r="K618" i="7"/>
  <c r="J618" i="7"/>
  <c r="I618" i="7"/>
  <c r="H618" i="7"/>
  <c r="G618" i="7"/>
  <c r="F618" i="7"/>
  <c r="E618" i="7"/>
  <c r="D618" i="7"/>
  <c r="C618" i="7"/>
  <c r="B618" i="7"/>
  <c r="O617" i="7"/>
  <c r="N617" i="7"/>
  <c r="M617" i="7"/>
  <c r="L617" i="7"/>
  <c r="K617" i="7"/>
  <c r="J617" i="7"/>
  <c r="I617" i="7"/>
  <c r="H617" i="7"/>
  <c r="G617" i="7"/>
  <c r="F617" i="7"/>
  <c r="E617" i="7"/>
  <c r="D617" i="7"/>
  <c r="C617" i="7"/>
  <c r="B617" i="7"/>
  <c r="O616" i="7"/>
  <c r="N616" i="7"/>
  <c r="M616" i="7"/>
  <c r="L616" i="7"/>
  <c r="K616" i="7"/>
  <c r="J616" i="7"/>
  <c r="I616" i="7"/>
  <c r="H616" i="7"/>
  <c r="G616" i="7"/>
  <c r="F616" i="7"/>
  <c r="E616" i="7"/>
  <c r="D616" i="7"/>
  <c r="C616" i="7"/>
  <c r="B616" i="7"/>
  <c r="O615" i="7"/>
  <c r="N615" i="7"/>
  <c r="M615" i="7"/>
  <c r="L615" i="7"/>
  <c r="K615" i="7"/>
  <c r="J615" i="7"/>
  <c r="I615" i="7"/>
  <c r="H615" i="7"/>
  <c r="G615" i="7"/>
  <c r="F615" i="7"/>
  <c r="E615" i="7"/>
  <c r="D615" i="7"/>
  <c r="C615" i="7"/>
  <c r="B615" i="7"/>
  <c r="O614" i="7"/>
  <c r="N614" i="7"/>
  <c r="M614" i="7"/>
  <c r="L614" i="7"/>
  <c r="K614" i="7"/>
  <c r="J614" i="7"/>
  <c r="I614" i="7"/>
  <c r="H614" i="7"/>
  <c r="G614" i="7"/>
  <c r="F614" i="7"/>
  <c r="E614" i="7"/>
  <c r="D614" i="7"/>
  <c r="C614" i="7"/>
  <c r="B614" i="7"/>
  <c r="O613" i="7"/>
  <c r="N613" i="7"/>
  <c r="M613" i="7"/>
  <c r="L613" i="7"/>
  <c r="K613" i="7"/>
  <c r="J613" i="7"/>
  <c r="I613" i="7"/>
  <c r="H613" i="7"/>
  <c r="G613" i="7"/>
  <c r="F613" i="7"/>
  <c r="E613" i="7"/>
  <c r="D613" i="7"/>
  <c r="C613" i="7"/>
  <c r="B613" i="7"/>
  <c r="O612" i="7"/>
  <c r="N612" i="7"/>
  <c r="M612" i="7"/>
  <c r="L612" i="7"/>
  <c r="K612" i="7"/>
  <c r="J612" i="7"/>
  <c r="I612" i="7"/>
  <c r="H612" i="7"/>
  <c r="G612" i="7"/>
  <c r="F612" i="7"/>
  <c r="E612" i="7"/>
  <c r="D612" i="7"/>
  <c r="C612" i="7"/>
  <c r="B612" i="7"/>
  <c r="O611" i="7"/>
  <c r="N611" i="7"/>
  <c r="M611" i="7"/>
  <c r="L611" i="7"/>
  <c r="K611" i="7"/>
  <c r="J611" i="7"/>
  <c r="I611" i="7"/>
  <c r="H611" i="7"/>
  <c r="G611" i="7"/>
  <c r="F611" i="7"/>
  <c r="E611" i="7"/>
  <c r="D611" i="7"/>
  <c r="C611" i="7"/>
  <c r="B611" i="7"/>
  <c r="O610" i="7"/>
  <c r="N610" i="7"/>
  <c r="M610" i="7"/>
  <c r="L610" i="7"/>
  <c r="K610" i="7"/>
  <c r="J610" i="7"/>
  <c r="I610" i="7"/>
  <c r="H610" i="7"/>
  <c r="G610" i="7"/>
  <c r="F610" i="7"/>
  <c r="E610" i="7"/>
  <c r="D610" i="7"/>
  <c r="C610" i="7"/>
  <c r="B610" i="7"/>
  <c r="O609" i="7"/>
  <c r="N609" i="7"/>
  <c r="M609" i="7"/>
  <c r="L609" i="7"/>
  <c r="K609" i="7"/>
  <c r="J609" i="7"/>
  <c r="I609" i="7"/>
  <c r="H609" i="7"/>
  <c r="G609" i="7"/>
  <c r="F609" i="7"/>
  <c r="E609" i="7"/>
  <c r="D609" i="7"/>
  <c r="C609" i="7"/>
  <c r="B609" i="7"/>
  <c r="O608" i="7"/>
  <c r="N608" i="7"/>
  <c r="M608" i="7"/>
  <c r="L608" i="7"/>
  <c r="K608" i="7"/>
  <c r="J608" i="7"/>
  <c r="I608" i="7"/>
  <c r="H608" i="7"/>
  <c r="G608" i="7"/>
  <c r="F608" i="7"/>
  <c r="E608" i="7"/>
  <c r="D608" i="7"/>
  <c r="C608" i="7"/>
  <c r="B608" i="7"/>
  <c r="O607" i="7"/>
  <c r="N607" i="7"/>
  <c r="M607" i="7"/>
  <c r="L607" i="7"/>
  <c r="K607" i="7"/>
  <c r="J607" i="7"/>
  <c r="I607" i="7"/>
  <c r="H607" i="7"/>
  <c r="G607" i="7"/>
  <c r="F607" i="7"/>
  <c r="E607" i="7"/>
  <c r="D607" i="7"/>
  <c r="C607" i="7"/>
  <c r="B607" i="7"/>
  <c r="O606" i="7"/>
  <c r="N606" i="7"/>
  <c r="M606" i="7"/>
  <c r="L606" i="7"/>
  <c r="K606" i="7"/>
  <c r="J606" i="7"/>
  <c r="I606" i="7"/>
  <c r="H606" i="7"/>
  <c r="G606" i="7"/>
  <c r="F606" i="7"/>
  <c r="E606" i="7"/>
  <c r="D606" i="7"/>
  <c r="C606" i="7"/>
  <c r="B606" i="7"/>
  <c r="O605" i="7"/>
  <c r="N605" i="7"/>
  <c r="M605" i="7"/>
  <c r="L605" i="7"/>
  <c r="K605" i="7"/>
  <c r="J605" i="7"/>
  <c r="I605" i="7"/>
  <c r="H605" i="7"/>
  <c r="G605" i="7"/>
  <c r="F605" i="7"/>
  <c r="E605" i="7"/>
  <c r="D605" i="7"/>
  <c r="C605" i="7"/>
  <c r="B605" i="7"/>
  <c r="O604" i="7"/>
  <c r="N604" i="7"/>
  <c r="M604" i="7"/>
  <c r="L604" i="7"/>
  <c r="K604" i="7"/>
  <c r="J604" i="7"/>
  <c r="I604" i="7"/>
  <c r="H604" i="7"/>
  <c r="G604" i="7"/>
  <c r="F604" i="7"/>
  <c r="E604" i="7"/>
  <c r="D604" i="7"/>
  <c r="C604" i="7"/>
  <c r="B604" i="7"/>
  <c r="O603" i="7"/>
  <c r="N603" i="7"/>
  <c r="M603" i="7"/>
  <c r="L603" i="7"/>
  <c r="K603" i="7"/>
  <c r="J603" i="7"/>
  <c r="I603" i="7"/>
  <c r="H603" i="7"/>
  <c r="G603" i="7"/>
  <c r="F603" i="7"/>
  <c r="E603" i="7"/>
  <c r="D603" i="7"/>
  <c r="C603" i="7"/>
  <c r="B603" i="7"/>
  <c r="O602" i="7"/>
  <c r="N602" i="7"/>
  <c r="M602" i="7"/>
  <c r="L602" i="7"/>
  <c r="K602" i="7"/>
  <c r="J602" i="7"/>
  <c r="I602" i="7"/>
  <c r="H602" i="7"/>
  <c r="G602" i="7"/>
  <c r="F602" i="7"/>
  <c r="E602" i="7"/>
  <c r="D602" i="7"/>
  <c r="C602" i="7"/>
  <c r="B602" i="7"/>
  <c r="O601" i="7"/>
  <c r="N601" i="7"/>
  <c r="M601" i="7"/>
  <c r="L601" i="7"/>
  <c r="K601" i="7"/>
  <c r="J601" i="7"/>
  <c r="I601" i="7"/>
  <c r="H601" i="7"/>
  <c r="G601" i="7"/>
  <c r="F601" i="7"/>
  <c r="E601" i="7"/>
  <c r="D601" i="7"/>
  <c r="C601" i="7"/>
  <c r="B601" i="7"/>
  <c r="O600" i="7"/>
  <c r="N600" i="7"/>
  <c r="M600" i="7"/>
  <c r="L600" i="7"/>
  <c r="K600" i="7"/>
  <c r="J600" i="7"/>
  <c r="I600" i="7"/>
  <c r="H600" i="7"/>
  <c r="G600" i="7"/>
  <c r="F600" i="7"/>
  <c r="E600" i="7"/>
  <c r="D600" i="7"/>
  <c r="C600" i="7"/>
  <c r="B600" i="7"/>
  <c r="O599" i="7"/>
  <c r="N599" i="7"/>
  <c r="M599" i="7"/>
  <c r="L599" i="7"/>
  <c r="K599" i="7"/>
  <c r="J599" i="7"/>
  <c r="I599" i="7"/>
  <c r="H599" i="7"/>
  <c r="G599" i="7"/>
  <c r="F599" i="7"/>
  <c r="E599" i="7"/>
  <c r="D599" i="7"/>
  <c r="C599" i="7"/>
  <c r="B599" i="7"/>
  <c r="O598" i="7"/>
  <c r="N598" i="7"/>
  <c r="M598" i="7"/>
  <c r="L598" i="7"/>
  <c r="K598" i="7"/>
  <c r="J598" i="7"/>
  <c r="I598" i="7"/>
  <c r="H598" i="7"/>
  <c r="G598" i="7"/>
  <c r="F598" i="7"/>
  <c r="E598" i="7"/>
  <c r="D598" i="7"/>
  <c r="C598" i="7"/>
  <c r="B598" i="7"/>
  <c r="O597" i="7"/>
  <c r="N597" i="7"/>
  <c r="M597" i="7"/>
  <c r="L597" i="7"/>
  <c r="K597" i="7"/>
  <c r="J597" i="7"/>
  <c r="I597" i="7"/>
  <c r="H597" i="7"/>
  <c r="G597" i="7"/>
  <c r="F597" i="7"/>
  <c r="E597" i="7"/>
  <c r="D597" i="7"/>
  <c r="C597" i="7"/>
  <c r="B597" i="7"/>
  <c r="O596" i="7"/>
  <c r="N596" i="7"/>
  <c r="M596" i="7"/>
  <c r="L596" i="7"/>
  <c r="K596" i="7"/>
  <c r="J596" i="7"/>
  <c r="I596" i="7"/>
  <c r="H596" i="7"/>
  <c r="G596" i="7"/>
  <c r="F596" i="7"/>
  <c r="E596" i="7"/>
  <c r="D596" i="7"/>
  <c r="C596" i="7"/>
  <c r="B596" i="7"/>
  <c r="O595" i="7"/>
  <c r="N595" i="7"/>
  <c r="M595" i="7"/>
  <c r="L595" i="7"/>
  <c r="K595" i="7"/>
  <c r="J595" i="7"/>
  <c r="I595" i="7"/>
  <c r="H595" i="7"/>
  <c r="G595" i="7"/>
  <c r="F595" i="7"/>
  <c r="E595" i="7"/>
  <c r="D595" i="7"/>
  <c r="C595" i="7"/>
  <c r="B595" i="7"/>
  <c r="O594" i="7"/>
  <c r="N594" i="7"/>
  <c r="M594" i="7"/>
  <c r="L594" i="7"/>
  <c r="K594" i="7"/>
  <c r="J594" i="7"/>
  <c r="I594" i="7"/>
  <c r="H594" i="7"/>
  <c r="G594" i="7"/>
  <c r="F594" i="7"/>
  <c r="E594" i="7"/>
  <c r="D594" i="7"/>
  <c r="C594" i="7"/>
  <c r="B594" i="7"/>
  <c r="O593" i="7"/>
  <c r="N593" i="7"/>
  <c r="M593" i="7"/>
  <c r="L593" i="7"/>
  <c r="K593" i="7"/>
  <c r="J593" i="7"/>
  <c r="I593" i="7"/>
  <c r="H593" i="7"/>
  <c r="G593" i="7"/>
  <c r="F593" i="7"/>
  <c r="E593" i="7"/>
  <c r="D593" i="7"/>
  <c r="C593" i="7"/>
  <c r="B593" i="7"/>
  <c r="O592" i="7"/>
  <c r="N592" i="7"/>
  <c r="M592" i="7"/>
  <c r="L592" i="7"/>
  <c r="K592" i="7"/>
  <c r="J592" i="7"/>
  <c r="I592" i="7"/>
  <c r="H592" i="7"/>
  <c r="G592" i="7"/>
  <c r="F592" i="7"/>
  <c r="E592" i="7"/>
  <c r="D592" i="7"/>
  <c r="C592" i="7"/>
  <c r="B592" i="7"/>
  <c r="O591" i="7"/>
  <c r="N591" i="7"/>
  <c r="M591" i="7"/>
  <c r="L591" i="7"/>
  <c r="K591" i="7"/>
  <c r="J591" i="7"/>
  <c r="I591" i="7"/>
  <c r="H591" i="7"/>
  <c r="G591" i="7"/>
  <c r="F591" i="7"/>
  <c r="E591" i="7"/>
  <c r="D591" i="7"/>
  <c r="C591" i="7"/>
  <c r="B591" i="7"/>
  <c r="O590" i="7"/>
  <c r="N590" i="7"/>
  <c r="M590" i="7"/>
  <c r="L590" i="7"/>
  <c r="K590" i="7"/>
  <c r="J590" i="7"/>
  <c r="I590" i="7"/>
  <c r="H590" i="7"/>
  <c r="G590" i="7"/>
  <c r="F590" i="7"/>
  <c r="E590" i="7"/>
  <c r="D590" i="7"/>
  <c r="C590" i="7"/>
  <c r="B590" i="7"/>
  <c r="O589" i="7"/>
  <c r="N589" i="7"/>
  <c r="M589" i="7"/>
  <c r="L589" i="7"/>
  <c r="K589" i="7"/>
  <c r="J589" i="7"/>
  <c r="I589" i="7"/>
  <c r="H589" i="7"/>
  <c r="G589" i="7"/>
  <c r="F589" i="7"/>
  <c r="E589" i="7"/>
  <c r="D589" i="7"/>
  <c r="C589" i="7"/>
  <c r="B589" i="7"/>
  <c r="O588" i="7"/>
  <c r="N588" i="7"/>
  <c r="M588" i="7"/>
  <c r="L588" i="7"/>
  <c r="K588" i="7"/>
  <c r="J588" i="7"/>
  <c r="I588" i="7"/>
  <c r="H588" i="7"/>
  <c r="G588" i="7"/>
  <c r="F588" i="7"/>
  <c r="E588" i="7"/>
  <c r="D588" i="7"/>
  <c r="C588" i="7"/>
  <c r="B588" i="7"/>
  <c r="O587" i="7"/>
  <c r="N587" i="7"/>
  <c r="M587" i="7"/>
  <c r="L587" i="7"/>
  <c r="K587" i="7"/>
  <c r="J587" i="7"/>
  <c r="I587" i="7"/>
  <c r="H587" i="7"/>
  <c r="G587" i="7"/>
  <c r="F587" i="7"/>
  <c r="E587" i="7"/>
  <c r="D587" i="7"/>
  <c r="C587" i="7"/>
  <c r="B587" i="7"/>
  <c r="O586" i="7"/>
  <c r="N586" i="7"/>
  <c r="M586" i="7"/>
  <c r="L586" i="7"/>
  <c r="K586" i="7"/>
  <c r="J586" i="7"/>
  <c r="I586" i="7"/>
  <c r="H586" i="7"/>
  <c r="G586" i="7"/>
  <c r="F586" i="7"/>
  <c r="E586" i="7"/>
  <c r="D586" i="7"/>
  <c r="C586" i="7"/>
  <c r="B586" i="7"/>
  <c r="O585" i="7"/>
  <c r="N585" i="7"/>
  <c r="M585" i="7"/>
  <c r="L585" i="7"/>
  <c r="K585" i="7"/>
  <c r="J585" i="7"/>
  <c r="I585" i="7"/>
  <c r="H585" i="7"/>
  <c r="G585" i="7"/>
  <c r="F585" i="7"/>
  <c r="E585" i="7"/>
  <c r="D585" i="7"/>
  <c r="C585" i="7"/>
  <c r="B585" i="7"/>
  <c r="O584" i="7"/>
  <c r="N584" i="7"/>
  <c r="M584" i="7"/>
  <c r="L584" i="7"/>
  <c r="K584" i="7"/>
  <c r="J584" i="7"/>
  <c r="I584" i="7"/>
  <c r="H584" i="7"/>
  <c r="G584" i="7"/>
  <c r="F584" i="7"/>
  <c r="E584" i="7"/>
  <c r="D584" i="7"/>
  <c r="C584" i="7"/>
  <c r="B584" i="7"/>
  <c r="O583" i="7"/>
  <c r="N583" i="7"/>
  <c r="M583" i="7"/>
  <c r="L583" i="7"/>
  <c r="K583" i="7"/>
  <c r="J583" i="7"/>
  <c r="I583" i="7"/>
  <c r="H583" i="7"/>
  <c r="G583" i="7"/>
  <c r="F583" i="7"/>
  <c r="E583" i="7"/>
  <c r="D583" i="7"/>
  <c r="C583" i="7"/>
  <c r="B583" i="7"/>
  <c r="O582" i="7"/>
  <c r="N582" i="7"/>
  <c r="M582" i="7"/>
  <c r="L582" i="7"/>
  <c r="K582" i="7"/>
  <c r="J582" i="7"/>
  <c r="I582" i="7"/>
  <c r="H582" i="7"/>
  <c r="G582" i="7"/>
  <c r="F582" i="7"/>
  <c r="E582" i="7"/>
  <c r="D582" i="7"/>
  <c r="C582" i="7"/>
  <c r="B582" i="7"/>
  <c r="O581" i="7"/>
  <c r="N581" i="7"/>
  <c r="M581" i="7"/>
  <c r="L581" i="7"/>
  <c r="K581" i="7"/>
  <c r="J581" i="7"/>
  <c r="I581" i="7"/>
  <c r="H581" i="7"/>
  <c r="G581" i="7"/>
  <c r="F581" i="7"/>
  <c r="E581" i="7"/>
  <c r="D581" i="7"/>
  <c r="C581" i="7"/>
  <c r="B581" i="7"/>
  <c r="O580" i="7"/>
  <c r="N580" i="7"/>
  <c r="M580" i="7"/>
  <c r="L580" i="7"/>
  <c r="K580" i="7"/>
  <c r="J580" i="7"/>
  <c r="I580" i="7"/>
  <c r="H580" i="7"/>
  <c r="G580" i="7"/>
  <c r="F580" i="7"/>
  <c r="E580" i="7"/>
  <c r="D580" i="7"/>
  <c r="C580" i="7"/>
  <c r="B580" i="7"/>
  <c r="O579" i="7"/>
  <c r="N579" i="7"/>
  <c r="M579" i="7"/>
  <c r="L579" i="7"/>
  <c r="K579" i="7"/>
  <c r="J579" i="7"/>
  <c r="I579" i="7"/>
  <c r="H579" i="7"/>
  <c r="G579" i="7"/>
  <c r="F579" i="7"/>
  <c r="E579" i="7"/>
  <c r="D579" i="7"/>
  <c r="C579" i="7"/>
  <c r="B579" i="7"/>
  <c r="O578" i="7"/>
  <c r="N578" i="7"/>
  <c r="M578" i="7"/>
  <c r="L578" i="7"/>
  <c r="K578" i="7"/>
  <c r="J578" i="7"/>
  <c r="I578" i="7"/>
  <c r="H578" i="7"/>
  <c r="G578" i="7"/>
  <c r="F578" i="7"/>
  <c r="E578" i="7"/>
  <c r="D578" i="7"/>
  <c r="C578" i="7"/>
  <c r="B578" i="7"/>
  <c r="O577" i="7"/>
  <c r="N577" i="7"/>
  <c r="M577" i="7"/>
  <c r="L577" i="7"/>
  <c r="K577" i="7"/>
  <c r="J577" i="7"/>
  <c r="I577" i="7"/>
  <c r="H577" i="7"/>
  <c r="G577" i="7"/>
  <c r="F577" i="7"/>
  <c r="E577" i="7"/>
  <c r="D577" i="7"/>
  <c r="C577" i="7"/>
  <c r="B577" i="7"/>
  <c r="O576" i="7"/>
  <c r="N576" i="7"/>
  <c r="M576" i="7"/>
  <c r="L576" i="7"/>
  <c r="K576" i="7"/>
  <c r="J576" i="7"/>
  <c r="I576" i="7"/>
  <c r="H576" i="7"/>
  <c r="G576" i="7"/>
  <c r="F576" i="7"/>
  <c r="E576" i="7"/>
  <c r="D576" i="7"/>
  <c r="C576" i="7"/>
  <c r="B576" i="7"/>
  <c r="O575" i="7"/>
  <c r="N575" i="7"/>
  <c r="M575" i="7"/>
  <c r="L575" i="7"/>
  <c r="K575" i="7"/>
  <c r="J575" i="7"/>
  <c r="I575" i="7"/>
  <c r="H575" i="7"/>
  <c r="G575" i="7"/>
  <c r="F575" i="7"/>
  <c r="E575" i="7"/>
  <c r="D575" i="7"/>
  <c r="C575" i="7"/>
  <c r="B575" i="7"/>
  <c r="O574" i="7"/>
  <c r="N574" i="7"/>
  <c r="M574" i="7"/>
  <c r="L574" i="7"/>
  <c r="K574" i="7"/>
  <c r="J574" i="7"/>
  <c r="I574" i="7"/>
  <c r="H574" i="7"/>
  <c r="G574" i="7"/>
  <c r="F574" i="7"/>
  <c r="E574" i="7"/>
  <c r="D574" i="7"/>
  <c r="C574" i="7"/>
  <c r="B574" i="7"/>
  <c r="O573" i="7"/>
  <c r="N573" i="7"/>
  <c r="M573" i="7"/>
  <c r="L573" i="7"/>
  <c r="K573" i="7"/>
  <c r="J573" i="7"/>
  <c r="I573" i="7"/>
  <c r="H573" i="7"/>
  <c r="G573" i="7"/>
  <c r="F573" i="7"/>
  <c r="E573" i="7"/>
  <c r="D573" i="7"/>
  <c r="C573" i="7"/>
  <c r="B573" i="7"/>
  <c r="O572" i="7"/>
  <c r="N572" i="7"/>
  <c r="M572" i="7"/>
  <c r="L572" i="7"/>
  <c r="K572" i="7"/>
  <c r="J572" i="7"/>
  <c r="I572" i="7"/>
  <c r="H572" i="7"/>
  <c r="G572" i="7"/>
  <c r="F572" i="7"/>
  <c r="E572" i="7"/>
  <c r="D572" i="7"/>
  <c r="C572" i="7"/>
  <c r="B572" i="7"/>
  <c r="O571" i="7"/>
  <c r="N571" i="7"/>
  <c r="M571" i="7"/>
  <c r="L571" i="7"/>
  <c r="K571" i="7"/>
  <c r="J571" i="7"/>
  <c r="I571" i="7"/>
  <c r="H571" i="7"/>
  <c r="G571" i="7"/>
  <c r="F571" i="7"/>
  <c r="E571" i="7"/>
  <c r="D571" i="7"/>
  <c r="C571" i="7"/>
  <c r="B571" i="7"/>
  <c r="O570" i="7"/>
  <c r="N570" i="7"/>
  <c r="M570" i="7"/>
  <c r="L570" i="7"/>
  <c r="K570" i="7"/>
  <c r="J570" i="7"/>
  <c r="I570" i="7"/>
  <c r="H570" i="7"/>
  <c r="G570" i="7"/>
  <c r="F570" i="7"/>
  <c r="E570" i="7"/>
  <c r="D570" i="7"/>
  <c r="C570" i="7"/>
  <c r="B570" i="7"/>
  <c r="O569" i="7"/>
  <c r="N569" i="7"/>
  <c r="M569" i="7"/>
  <c r="L569" i="7"/>
  <c r="K569" i="7"/>
  <c r="J569" i="7"/>
  <c r="I569" i="7"/>
  <c r="H569" i="7"/>
  <c r="G569" i="7"/>
  <c r="F569" i="7"/>
  <c r="E569" i="7"/>
  <c r="D569" i="7"/>
  <c r="C569" i="7"/>
  <c r="B569" i="7"/>
  <c r="O568" i="7"/>
  <c r="N568" i="7"/>
  <c r="M568" i="7"/>
  <c r="L568" i="7"/>
  <c r="K568" i="7"/>
  <c r="J568" i="7"/>
  <c r="I568" i="7"/>
  <c r="H568" i="7"/>
  <c r="G568" i="7"/>
  <c r="F568" i="7"/>
  <c r="E568" i="7"/>
  <c r="D568" i="7"/>
  <c r="C568" i="7"/>
  <c r="B568" i="7"/>
  <c r="O567" i="7"/>
  <c r="N567" i="7"/>
  <c r="M567" i="7"/>
  <c r="L567" i="7"/>
  <c r="K567" i="7"/>
  <c r="J567" i="7"/>
  <c r="I567" i="7"/>
  <c r="H567" i="7"/>
  <c r="G567" i="7"/>
  <c r="F567" i="7"/>
  <c r="E567" i="7"/>
  <c r="D567" i="7"/>
  <c r="C567" i="7"/>
  <c r="B567" i="7"/>
  <c r="O566" i="7"/>
  <c r="N566" i="7"/>
  <c r="M566" i="7"/>
  <c r="L566" i="7"/>
  <c r="K566" i="7"/>
  <c r="J566" i="7"/>
  <c r="I566" i="7"/>
  <c r="H566" i="7"/>
  <c r="G566" i="7"/>
  <c r="F566" i="7"/>
  <c r="E566" i="7"/>
  <c r="D566" i="7"/>
  <c r="C566" i="7"/>
  <c r="B566" i="7"/>
  <c r="O565" i="7"/>
  <c r="N565" i="7"/>
  <c r="M565" i="7"/>
  <c r="L565" i="7"/>
  <c r="K565" i="7"/>
  <c r="J565" i="7"/>
  <c r="I565" i="7"/>
  <c r="H565" i="7"/>
  <c r="G565" i="7"/>
  <c r="F565" i="7"/>
  <c r="E565" i="7"/>
  <c r="D565" i="7"/>
  <c r="C565" i="7"/>
  <c r="B565" i="7"/>
  <c r="O564" i="7"/>
  <c r="N564" i="7"/>
  <c r="M564" i="7"/>
  <c r="L564" i="7"/>
  <c r="K564" i="7"/>
  <c r="J564" i="7"/>
  <c r="I564" i="7"/>
  <c r="H564" i="7"/>
  <c r="G564" i="7"/>
  <c r="F564" i="7"/>
  <c r="E564" i="7"/>
  <c r="D564" i="7"/>
  <c r="C564" i="7"/>
  <c r="B564" i="7"/>
  <c r="O563" i="7"/>
  <c r="N563" i="7"/>
  <c r="M563" i="7"/>
  <c r="L563" i="7"/>
  <c r="K563" i="7"/>
  <c r="J563" i="7"/>
  <c r="I563" i="7"/>
  <c r="H563" i="7"/>
  <c r="G563" i="7"/>
  <c r="F563" i="7"/>
  <c r="E563" i="7"/>
  <c r="D563" i="7"/>
  <c r="C563" i="7"/>
  <c r="B563" i="7"/>
  <c r="O562" i="7"/>
  <c r="N562" i="7"/>
  <c r="M562" i="7"/>
  <c r="L562" i="7"/>
  <c r="K562" i="7"/>
  <c r="J562" i="7"/>
  <c r="I562" i="7"/>
  <c r="H562" i="7"/>
  <c r="G562" i="7"/>
  <c r="F562" i="7"/>
  <c r="E562" i="7"/>
  <c r="D562" i="7"/>
  <c r="C562" i="7"/>
  <c r="B562" i="7"/>
  <c r="O561" i="7"/>
  <c r="N561" i="7"/>
  <c r="M561" i="7"/>
  <c r="L561" i="7"/>
  <c r="K561" i="7"/>
  <c r="J561" i="7"/>
  <c r="I561" i="7"/>
  <c r="H561" i="7"/>
  <c r="G561" i="7"/>
  <c r="F561" i="7"/>
  <c r="E561" i="7"/>
  <c r="D561" i="7"/>
  <c r="C561" i="7"/>
  <c r="B561" i="7"/>
  <c r="O560" i="7"/>
  <c r="N560" i="7"/>
  <c r="M560" i="7"/>
  <c r="L560" i="7"/>
  <c r="K560" i="7"/>
  <c r="J560" i="7"/>
  <c r="I560" i="7"/>
  <c r="H560" i="7"/>
  <c r="G560" i="7"/>
  <c r="F560" i="7"/>
  <c r="E560" i="7"/>
  <c r="D560" i="7"/>
  <c r="C560" i="7"/>
  <c r="B560" i="7"/>
  <c r="O559" i="7"/>
  <c r="N559" i="7"/>
  <c r="M559" i="7"/>
  <c r="L559" i="7"/>
  <c r="K559" i="7"/>
  <c r="J559" i="7"/>
  <c r="I559" i="7"/>
  <c r="H559" i="7"/>
  <c r="G559" i="7"/>
  <c r="F559" i="7"/>
  <c r="E559" i="7"/>
  <c r="D559" i="7"/>
  <c r="C559" i="7"/>
  <c r="B559" i="7"/>
  <c r="O558" i="7"/>
  <c r="N558" i="7"/>
  <c r="M558" i="7"/>
  <c r="L558" i="7"/>
  <c r="K558" i="7"/>
  <c r="J558" i="7"/>
  <c r="I558" i="7"/>
  <c r="H558" i="7"/>
  <c r="G558" i="7"/>
  <c r="F558" i="7"/>
  <c r="E558" i="7"/>
  <c r="D558" i="7"/>
  <c r="C558" i="7"/>
  <c r="B558" i="7"/>
  <c r="O557" i="7"/>
  <c r="N557" i="7"/>
  <c r="M557" i="7"/>
  <c r="L557" i="7"/>
  <c r="K557" i="7"/>
  <c r="J557" i="7"/>
  <c r="I557" i="7"/>
  <c r="H557" i="7"/>
  <c r="G557" i="7"/>
  <c r="F557" i="7"/>
  <c r="E557" i="7"/>
  <c r="D557" i="7"/>
  <c r="C557" i="7"/>
  <c r="B557" i="7"/>
  <c r="O556" i="7"/>
  <c r="N556" i="7"/>
  <c r="M556" i="7"/>
  <c r="L556" i="7"/>
  <c r="K556" i="7"/>
  <c r="J556" i="7"/>
  <c r="I556" i="7"/>
  <c r="H556" i="7"/>
  <c r="G556" i="7"/>
  <c r="F556" i="7"/>
  <c r="E556" i="7"/>
  <c r="D556" i="7"/>
  <c r="C556" i="7"/>
  <c r="B556" i="7"/>
  <c r="O555" i="7"/>
  <c r="N555" i="7"/>
  <c r="M555" i="7"/>
  <c r="L555" i="7"/>
  <c r="K555" i="7"/>
  <c r="J555" i="7"/>
  <c r="I555" i="7"/>
  <c r="H555" i="7"/>
  <c r="G555" i="7"/>
  <c r="F555" i="7"/>
  <c r="E555" i="7"/>
  <c r="D555" i="7"/>
  <c r="C555" i="7"/>
  <c r="B555" i="7"/>
  <c r="O554" i="7"/>
  <c r="N554" i="7"/>
  <c r="M554" i="7"/>
  <c r="L554" i="7"/>
  <c r="K554" i="7"/>
  <c r="J554" i="7"/>
  <c r="I554" i="7"/>
  <c r="H554" i="7"/>
  <c r="G554" i="7"/>
  <c r="F554" i="7"/>
  <c r="E554" i="7"/>
  <c r="D554" i="7"/>
  <c r="C554" i="7"/>
  <c r="B554" i="7"/>
  <c r="O553" i="7"/>
  <c r="N553" i="7"/>
  <c r="M553" i="7"/>
  <c r="L553" i="7"/>
  <c r="K553" i="7"/>
  <c r="J553" i="7"/>
  <c r="I553" i="7"/>
  <c r="H553" i="7"/>
  <c r="G553" i="7"/>
  <c r="F553" i="7"/>
  <c r="E553" i="7"/>
  <c r="D553" i="7"/>
  <c r="C553" i="7"/>
  <c r="B553" i="7"/>
  <c r="O552" i="7"/>
  <c r="N552" i="7"/>
  <c r="M552" i="7"/>
  <c r="L552" i="7"/>
  <c r="K552" i="7"/>
  <c r="J552" i="7"/>
  <c r="I552" i="7"/>
  <c r="H552" i="7"/>
  <c r="G552" i="7"/>
  <c r="F552" i="7"/>
  <c r="E552" i="7"/>
  <c r="D552" i="7"/>
  <c r="C552" i="7"/>
  <c r="B552" i="7"/>
  <c r="O551" i="7"/>
  <c r="N551" i="7"/>
  <c r="M551" i="7"/>
  <c r="L551" i="7"/>
  <c r="K551" i="7"/>
  <c r="J551" i="7"/>
  <c r="I551" i="7"/>
  <c r="H551" i="7"/>
  <c r="G551" i="7"/>
  <c r="F551" i="7"/>
  <c r="E551" i="7"/>
  <c r="D551" i="7"/>
  <c r="C551" i="7"/>
  <c r="B551" i="7"/>
  <c r="O550" i="7"/>
  <c r="N550" i="7"/>
  <c r="M550" i="7"/>
  <c r="L550" i="7"/>
  <c r="K550" i="7"/>
  <c r="J550" i="7"/>
  <c r="I550" i="7"/>
  <c r="H550" i="7"/>
  <c r="G550" i="7"/>
  <c r="F550" i="7"/>
  <c r="E550" i="7"/>
  <c r="D550" i="7"/>
  <c r="C550" i="7"/>
  <c r="B550" i="7"/>
  <c r="O549" i="7"/>
  <c r="N549" i="7"/>
  <c r="M549" i="7"/>
  <c r="L549" i="7"/>
  <c r="K549" i="7"/>
  <c r="J549" i="7"/>
  <c r="I549" i="7"/>
  <c r="H549" i="7"/>
  <c r="G549" i="7"/>
  <c r="F549" i="7"/>
  <c r="E549" i="7"/>
  <c r="D549" i="7"/>
  <c r="C549" i="7"/>
  <c r="B549" i="7"/>
  <c r="O548" i="7"/>
  <c r="N548" i="7"/>
  <c r="M548" i="7"/>
  <c r="L548" i="7"/>
  <c r="K548" i="7"/>
  <c r="J548" i="7"/>
  <c r="I548" i="7"/>
  <c r="H548" i="7"/>
  <c r="G548" i="7"/>
  <c r="F548" i="7"/>
  <c r="E548" i="7"/>
  <c r="D548" i="7"/>
  <c r="C548" i="7"/>
  <c r="B548" i="7"/>
  <c r="O547" i="7"/>
  <c r="N547" i="7"/>
  <c r="M547" i="7"/>
  <c r="L547" i="7"/>
  <c r="K547" i="7"/>
  <c r="J547" i="7"/>
  <c r="I547" i="7"/>
  <c r="H547" i="7"/>
  <c r="G547" i="7"/>
  <c r="F547" i="7"/>
  <c r="E547" i="7"/>
  <c r="D547" i="7"/>
  <c r="C547" i="7"/>
  <c r="B547" i="7"/>
  <c r="O546" i="7"/>
  <c r="N546" i="7"/>
  <c r="M546" i="7"/>
  <c r="L546" i="7"/>
  <c r="K546" i="7"/>
  <c r="J546" i="7"/>
  <c r="I546" i="7"/>
  <c r="H546" i="7"/>
  <c r="G546" i="7"/>
  <c r="F546" i="7"/>
  <c r="E546" i="7"/>
  <c r="D546" i="7"/>
  <c r="C546" i="7"/>
  <c r="B546" i="7"/>
  <c r="O545" i="7"/>
  <c r="N545" i="7"/>
  <c r="M545" i="7"/>
  <c r="L545" i="7"/>
  <c r="K545" i="7"/>
  <c r="J545" i="7"/>
  <c r="I545" i="7"/>
  <c r="H545" i="7"/>
  <c r="G545" i="7"/>
  <c r="F545" i="7"/>
  <c r="E545" i="7"/>
  <c r="D545" i="7"/>
  <c r="C545" i="7"/>
  <c r="B545" i="7"/>
  <c r="O544" i="7"/>
  <c r="N544" i="7"/>
  <c r="M544" i="7"/>
  <c r="L544" i="7"/>
  <c r="K544" i="7"/>
  <c r="J544" i="7"/>
  <c r="I544" i="7"/>
  <c r="H544" i="7"/>
  <c r="G544" i="7"/>
  <c r="F544" i="7"/>
  <c r="E544" i="7"/>
  <c r="D544" i="7"/>
  <c r="C544" i="7"/>
  <c r="B544" i="7"/>
  <c r="O543" i="7"/>
  <c r="N543" i="7"/>
  <c r="M543" i="7"/>
  <c r="L543" i="7"/>
  <c r="K543" i="7"/>
  <c r="J543" i="7"/>
  <c r="I543" i="7"/>
  <c r="H543" i="7"/>
  <c r="G543" i="7"/>
  <c r="F543" i="7"/>
  <c r="E543" i="7"/>
  <c r="D543" i="7"/>
  <c r="C543" i="7"/>
  <c r="B543" i="7"/>
  <c r="O542" i="7"/>
  <c r="N542" i="7"/>
  <c r="M542" i="7"/>
  <c r="L542" i="7"/>
  <c r="K542" i="7"/>
  <c r="J542" i="7"/>
  <c r="I542" i="7"/>
  <c r="H542" i="7"/>
  <c r="G542" i="7"/>
  <c r="F542" i="7"/>
  <c r="E542" i="7"/>
  <c r="D542" i="7"/>
  <c r="C542" i="7"/>
  <c r="B542" i="7"/>
  <c r="O541" i="7"/>
  <c r="N541" i="7"/>
  <c r="M541" i="7"/>
  <c r="L541" i="7"/>
  <c r="K541" i="7"/>
  <c r="J541" i="7"/>
  <c r="I541" i="7"/>
  <c r="H541" i="7"/>
  <c r="G541" i="7"/>
  <c r="F541" i="7"/>
  <c r="E541" i="7"/>
  <c r="D541" i="7"/>
  <c r="C541" i="7"/>
  <c r="B541" i="7"/>
  <c r="O540" i="7"/>
  <c r="N540" i="7"/>
  <c r="M540" i="7"/>
  <c r="L540" i="7"/>
  <c r="K540" i="7"/>
  <c r="J540" i="7"/>
  <c r="I540" i="7"/>
  <c r="H540" i="7"/>
  <c r="G540" i="7"/>
  <c r="F540" i="7"/>
  <c r="E540" i="7"/>
  <c r="D540" i="7"/>
  <c r="C540" i="7"/>
  <c r="B540" i="7"/>
  <c r="O539" i="7"/>
  <c r="N539" i="7"/>
  <c r="M539" i="7"/>
  <c r="L539" i="7"/>
  <c r="K539" i="7"/>
  <c r="J539" i="7"/>
  <c r="I539" i="7"/>
  <c r="H539" i="7"/>
  <c r="G539" i="7"/>
  <c r="F539" i="7"/>
  <c r="E539" i="7"/>
  <c r="D539" i="7"/>
  <c r="C539" i="7"/>
  <c r="B539" i="7"/>
  <c r="O538" i="7"/>
  <c r="N538" i="7"/>
  <c r="M538" i="7"/>
  <c r="L538" i="7"/>
  <c r="K538" i="7"/>
  <c r="J538" i="7"/>
  <c r="I538" i="7"/>
  <c r="H538" i="7"/>
  <c r="G538" i="7"/>
  <c r="F538" i="7"/>
  <c r="E538" i="7"/>
  <c r="D538" i="7"/>
  <c r="C538" i="7"/>
  <c r="B538" i="7"/>
  <c r="O537" i="7"/>
  <c r="N537" i="7"/>
  <c r="M537" i="7"/>
  <c r="L537" i="7"/>
  <c r="K537" i="7"/>
  <c r="J537" i="7"/>
  <c r="I537" i="7"/>
  <c r="H537" i="7"/>
  <c r="G537" i="7"/>
  <c r="F537" i="7"/>
  <c r="E537" i="7"/>
  <c r="D537" i="7"/>
  <c r="C537" i="7"/>
  <c r="B537" i="7"/>
  <c r="O536" i="7"/>
  <c r="N536" i="7"/>
  <c r="M536" i="7"/>
  <c r="L536" i="7"/>
  <c r="K536" i="7"/>
  <c r="J536" i="7"/>
  <c r="I536" i="7"/>
  <c r="H536" i="7"/>
  <c r="G536" i="7"/>
  <c r="F536" i="7"/>
  <c r="E536" i="7"/>
  <c r="D536" i="7"/>
  <c r="C536" i="7"/>
  <c r="B536" i="7"/>
  <c r="O535" i="7"/>
  <c r="N535" i="7"/>
  <c r="M535" i="7"/>
  <c r="L535" i="7"/>
  <c r="K535" i="7"/>
  <c r="J535" i="7"/>
  <c r="I535" i="7"/>
  <c r="H535" i="7"/>
  <c r="G535" i="7"/>
  <c r="F535" i="7"/>
  <c r="E535" i="7"/>
  <c r="D535" i="7"/>
  <c r="C535" i="7"/>
  <c r="B535" i="7"/>
  <c r="O534" i="7"/>
  <c r="N534" i="7"/>
  <c r="M534" i="7"/>
  <c r="L534" i="7"/>
  <c r="K534" i="7"/>
  <c r="J534" i="7"/>
  <c r="I534" i="7"/>
  <c r="H534" i="7"/>
  <c r="G534" i="7"/>
  <c r="F534" i="7"/>
  <c r="E534" i="7"/>
  <c r="D534" i="7"/>
  <c r="C534" i="7"/>
  <c r="B534" i="7"/>
  <c r="O533" i="7"/>
  <c r="N533" i="7"/>
  <c r="M533" i="7"/>
  <c r="L533" i="7"/>
  <c r="K533" i="7"/>
  <c r="J533" i="7"/>
  <c r="I533" i="7"/>
  <c r="H533" i="7"/>
  <c r="G533" i="7"/>
  <c r="F533" i="7"/>
  <c r="E533" i="7"/>
  <c r="D533" i="7"/>
  <c r="C533" i="7"/>
  <c r="B533" i="7"/>
  <c r="O532" i="7"/>
  <c r="N532" i="7"/>
  <c r="M532" i="7"/>
  <c r="L532" i="7"/>
  <c r="K532" i="7"/>
  <c r="J532" i="7"/>
  <c r="I532" i="7"/>
  <c r="H532" i="7"/>
  <c r="G532" i="7"/>
  <c r="F532" i="7"/>
  <c r="E532" i="7"/>
  <c r="D532" i="7"/>
  <c r="C532" i="7"/>
  <c r="B532" i="7"/>
  <c r="O531" i="7"/>
  <c r="N531" i="7"/>
  <c r="M531" i="7"/>
  <c r="L531" i="7"/>
  <c r="K531" i="7"/>
  <c r="J531" i="7"/>
  <c r="I531" i="7"/>
  <c r="H531" i="7"/>
  <c r="G531" i="7"/>
  <c r="F531" i="7"/>
  <c r="E531" i="7"/>
  <c r="D531" i="7"/>
  <c r="C531" i="7"/>
  <c r="B531" i="7"/>
  <c r="O530" i="7"/>
  <c r="N530" i="7"/>
  <c r="M530" i="7"/>
  <c r="L530" i="7"/>
  <c r="K530" i="7"/>
  <c r="J530" i="7"/>
  <c r="I530" i="7"/>
  <c r="H530" i="7"/>
  <c r="G530" i="7"/>
  <c r="F530" i="7"/>
  <c r="E530" i="7"/>
  <c r="D530" i="7"/>
  <c r="C530" i="7"/>
  <c r="B530" i="7"/>
  <c r="O529" i="7"/>
  <c r="N529" i="7"/>
  <c r="M529" i="7"/>
  <c r="L529" i="7"/>
  <c r="K529" i="7"/>
  <c r="J529" i="7"/>
  <c r="I529" i="7"/>
  <c r="H529" i="7"/>
  <c r="G529" i="7"/>
  <c r="F529" i="7"/>
  <c r="E529" i="7"/>
  <c r="D529" i="7"/>
  <c r="C529" i="7"/>
  <c r="B529" i="7"/>
  <c r="O528" i="7"/>
  <c r="N528" i="7"/>
  <c r="M528" i="7"/>
  <c r="L528" i="7"/>
  <c r="K528" i="7"/>
  <c r="J528" i="7"/>
  <c r="I528" i="7"/>
  <c r="H528" i="7"/>
  <c r="G528" i="7"/>
  <c r="F528" i="7"/>
  <c r="E528" i="7"/>
  <c r="D528" i="7"/>
  <c r="C528" i="7"/>
  <c r="B528" i="7"/>
  <c r="O527" i="7"/>
  <c r="N527" i="7"/>
  <c r="M527" i="7"/>
  <c r="L527" i="7"/>
  <c r="K527" i="7"/>
  <c r="J527" i="7"/>
  <c r="I527" i="7"/>
  <c r="H527" i="7"/>
  <c r="G527" i="7"/>
  <c r="F527" i="7"/>
  <c r="E527" i="7"/>
  <c r="D527" i="7"/>
  <c r="C527" i="7"/>
  <c r="B527" i="7"/>
  <c r="O526" i="7"/>
  <c r="N526" i="7"/>
  <c r="M526" i="7"/>
  <c r="L526" i="7"/>
  <c r="K526" i="7"/>
  <c r="J526" i="7"/>
  <c r="I526" i="7"/>
  <c r="H526" i="7"/>
  <c r="G526" i="7"/>
  <c r="F526" i="7"/>
  <c r="E526" i="7"/>
  <c r="D526" i="7"/>
  <c r="C526" i="7"/>
  <c r="B526" i="7"/>
  <c r="O525" i="7"/>
  <c r="N525" i="7"/>
  <c r="M525" i="7"/>
  <c r="L525" i="7"/>
  <c r="K525" i="7"/>
  <c r="J525" i="7"/>
  <c r="I525" i="7"/>
  <c r="H525" i="7"/>
  <c r="G525" i="7"/>
  <c r="F525" i="7"/>
  <c r="E525" i="7"/>
  <c r="D525" i="7"/>
  <c r="C525" i="7"/>
  <c r="B525" i="7"/>
  <c r="O524" i="7"/>
  <c r="N524" i="7"/>
  <c r="M524" i="7"/>
  <c r="L524" i="7"/>
  <c r="K524" i="7"/>
  <c r="J524" i="7"/>
  <c r="I524" i="7"/>
  <c r="H524" i="7"/>
  <c r="G524" i="7"/>
  <c r="F524" i="7"/>
  <c r="E524" i="7"/>
  <c r="D524" i="7"/>
  <c r="C524" i="7"/>
  <c r="B524" i="7"/>
  <c r="O523" i="7"/>
  <c r="N523" i="7"/>
  <c r="M523" i="7"/>
  <c r="L523" i="7"/>
  <c r="K523" i="7"/>
  <c r="J523" i="7"/>
  <c r="I523" i="7"/>
  <c r="H523" i="7"/>
  <c r="G523" i="7"/>
  <c r="F523" i="7"/>
  <c r="E523" i="7"/>
  <c r="D523" i="7"/>
  <c r="C523" i="7"/>
  <c r="B523" i="7"/>
  <c r="O522" i="7"/>
  <c r="N522" i="7"/>
  <c r="M522" i="7"/>
  <c r="L522" i="7"/>
  <c r="K522" i="7"/>
  <c r="J522" i="7"/>
  <c r="I522" i="7"/>
  <c r="H522" i="7"/>
  <c r="G522" i="7"/>
  <c r="F522" i="7"/>
  <c r="E522" i="7"/>
  <c r="D522" i="7"/>
  <c r="C522" i="7"/>
  <c r="B522" i="7"/>
  <c r="O521" i="7"/>
  <c r="N521" i="7"/>
  <c r="M521" i="7"/>
  <c r="L521" i="7"/>
  <c r="K521" i="7"/>
  <c r="J521" i="7"/>
  <c r="I521" i="7"/>
  <c r="H521" i="7"/>
  <c r="G521" i="7"/>
  <c r="F521" i="7"/>
  <c r="E521" i="7"/>
  <c r="D521" i="7"/>
  <c r="C521" i="7"/>
  <c r="B521" i="7"/>
  <c r="O520" i="7"/>
  <c r="N520" i="7"/>
  <c r="M520" i="7"/>
  <c r="L520" i="7"/>
  <c r="K520" i="7"/>
  <c r="J520" i="7"/>
  <c r="I520" i="7"/>
  <c r="H520" i="7"/>
  <c r="G520" i="7"/>
  <c r="F520" i="7"/>
  <c r="E520" i="7"/>
  <c r="D520" i="7"/>
  <c r="C520" i="7"/>
  <c r="B520" i="7"/>
  <c r="O519" i="7"/>
  <c r="N519" i="7"/>
  <c r="M519" i="7"/>
  <c r="L519" i="7"/>
  <c r="K519" i="7"/>
  <c r="J519" i="7"/>
  <c r="I519" i="7"/>
  <c r="H519" i="7"/>
  <c r="G519" i="7"/>
  <c r="F519" i="7"/>
  <c r="E519" i="7"/>
  <c r="D519" i="7"/>
  <c r="C519" i="7"/>
  <c r="B519" i="7"/>
  <c r="O518" i="7"/>
  <c r="N518" i="7"/>
  <c r="M518" i="7"/>
  <c r="L518" i="7"/>
  <c r="K518" i="7"/>
  <c r="J518" i="7"/>
  <c r="I518" i="7"/>
  <c r="H518" i="7"/>
  <c r="G518" i="7"/>
  <c r="F518" i="7"/>
  <c r="E518" i="7"/>
  <c r="D518" i="7"/>
  <c r="C518" i="7"/>
  <c r="B518" i="7"/>
  <c r="O517" i="7"/>
  <c r="N517" i="7"/>
  <c r="M517" i="7"/>
  <c r="L517" i="7"/>
  <c r="K517" i="7"/>
  <c r="J517" i="7"/>
  <c r="I517" i="7"/>
  <c r="H517" i="7"/>
  <c r="G517" i="7"/>
  <c r="F517" i="7"/>
  <c r="E517" i="7"/>
  <c r="D517" i="7"/>
  <c r="C517" i="7"/>
  <c r="B517" i="7"/>
  <c r="O516" i="7"/>
  <c r="N516" i="7"/>
  <c r="M516" i="7"/>
  <c r="L516" i="7"/>
  <c r="K516" i="7"/>
  <c r="J516" i="7"/>
  <c r="I516" i="7"/>
  <c r="H516" i="7"/>
  <c r="G516" i="7"/>
  <c r="F516" i="7"/>
  <c r="E516" i="7"/>
  <c r="D516" i="7"/>
  <c r="C516" i="7"/>
  <c r="B516" i="7"/>
  <c r="O515" i="7"/>
  <c r="N515" i="7"/>
  <c r="M515" i="7"/>
  <c r="L515" i="7"/>
  <c r="K515" i="7"/>
  <c r="J515" i="7"/>
  <c r="I515" i="7"/>
  <c r="H515" i="7"/>
  <c r="G515" i="7"/>
  <c r="F515" i="7"/>
  <c r="E515" i="7"/>
  <c r="D515" i="7"/>
  <c r="C515" i="7"/>
  <c r="B515" i="7"/>
  <c r="O514" i="7"/>
  <c r="N514" i="7"/>
  <c r="M514" i="7"/>
  <c r="L514" i="7"/>
  <c r="K514" i="7"/>
  <c r="J514" i="7"/>
  <c r="I514" i="7"/>
  <c r="H514" i="7"/>
  <c r="G514" i="7"/>
  <c r="F514" i="7"/>
  <c r="E514" i="7"/>
  <c r="D514" i="7"/>
  <c r="C514" i="7"/>
  <c r="B514" i="7"/>
  <c r="O513" i="7"/>
  <c r="N513" i="7"/>
  <c r="M513" i="7"/>
  <c r="L513" i="7"/>
  <c r="K513" i="7"/>
  <c r="J513" i="7"/>
  <c r="I513" i="7"/>
  <c r="H513" i="7"/>
  <c r="G513" i="7"/>
  <c r="F513" i="7"/>
  <c r="E513" i="7"/>
  <c r="D513" i="7"/>
  <c r="C513" i="7"/>
  <c r="B513" i="7"/>
  <c r="O512" i="7"/>
  <c r="N512" i="7"/>
  <c r="M512" i="7"/>
  <c r="L512" i="7"/>
  <c r="K512" i="7"/>
  <c r="J512" i="7"/>
  <c r="I512" i="7"/>
  <c r="H512" i="7"/>
  <c r="G512" i="7"/>
  <c r="F512" i="7"/>
  <c r="E512" i="7"/>
  <c r="D512" i="7"/>
  <c r="C512" i="7"/>
  <c r="B512" i="7"/>
  <c r="O511" i="7"/>
  <c r="N511" i="7"/>
  <c r="M511" i="7"/>
  <c r="L511" i="7"/>
  <c r="K511" i="7"/>
  <c r="J511" i="7"/>
  <c r="I511" i="7"/>
  <c r="H511" i="7"/>
  <c r="G511" i="7"/>
  <c r="F511" i="7"/>
  <c r="E511" i="7"/>
  <c r="D511" i="7"/>
  <c r="C511" i="7"/>
  <c r="B511" i="7"/>
  <c r="O510" i="7"/>
  <c r="N510" i="7"/>
  <c r="M510" i="7"/>
  <c r="L510" i="7"/>
  <c r="K510" i="7"/>
  <c r="J510" i="7"/>
  <c r="I510" i="7"/>
  <c r="H510" i="7"/>
  <c r="G510" i="7"/>
  <c r="F510" i="7"/>
  <c r="E510" i="7"/>
  <c r="D510" i="7"/>
  <c r="C510" i="7"/>
  <c r="B510" i="7"/>
  <c r="O509" i="7"/>
  <c r="N509" i="7"/>
  <c r="M509" i="7"/>
  <c r="L509" i="7"/>
  <c r="K509" i="7"/>
  <c r="J509" i="7"/>
  <c r="I509" i="7"/>
  <c r="H509" i="7"/>
  <c r="G509" i="7"/>
  <c r="F509" i="7"/>
  <c r="E509" i="7"/>
  <c r="D509" i="7"/>
  <c r="C509" i="7"/>
  <c r="B509" i="7"/>
  <c r="O508" i="7"/>
  <c r="N508" i="7"/>
  <c r="M508" i="7"/>
  <c r="L508" i="7"/>
  <c r="K508" i="7"/>
  <c r="J508" i="7"/>
  <c r="I508" i="7"/>
  <c r="H508" i="7"/>
  <c r="G508" i="7"/>
  <c r="F508" i="7"/>
  <c r="E508" i="7"/>
  <c r="D508" i="7"/>
  <c r="C508" i="7"/>
  <c r="B508" i="7"/>
  <c r="O507" i="7"/>
  <c r="N507" i="7"/>
  <c r="M507" i="7"/>
  <c r="L507" i="7"/>
  <c r="K507" i="7"/>
  <c r="J507" i="7"/>
  <c r="I507" i="7"/>
  <c r="H507" i="7"/>
  <c r="G507" i="7"/>
  <c r="F507" i="7"/>
  <c r="E507" i="7"/>
  <c r="D507" i="7"/>
  <c r="C507" i="7"/>
  <c r="B507" i="7"/>
  <c r="O506" i="7"/>
  <c r="N506" i="7"/>
  <c r="M506" i="7"/>
  <c r="L506" i="7"/>
  <c r="K506" i="7"/>
  <c r="J506" i="7"/>
  <c r="I506" i="7"/>
  <c r="H506" i="7"/>
  <c r="G506" i="7"/>
  <c r="F506" i="7"/>
  <c r="E506" i="7"/>
  <c r="D506" i="7"/>
  <c r="C506" i="7"/>
  <c r="B506" i="7"/>
  <c r="O505" i="7"/>
  <c r="N505" i="7"/>
  <c r="M505" i="7"/>
  <c r="L505" i="7"/>
  <c r="K505" i="7"/>
  <c r="J505" i="7"/>
  <c r="I505" i="7"/>
  <c r="H505" i="7"/>
  <c r="G505" i="7"/>
  <c r="F505" i="7"/>
  <c r="E505" i="7"/>
  <c r="D505" i="7"/>
  <c r="C505" i="7"/>
  <c r="B505" i="7"/>
  <c r="O504" i="7"/>
  <c r="N504" i="7"/>
  <c r="M504" i="7"/>
  <c r="L504" i="7"/>
  <c r="K504" i="7"/>
  <c r="J504" i="7"/>
  <c r="I504" i="7"/>
  <c r="H504" i="7"/>
  <c r="G504" i="7"/>
  <c r="F504" i="7"/>
  <c r="E504" i="7"/>
  <c r="D504" i="7"/>
  <c r="C504" i="7"/>
  <c r="B504" i="7"/>
  <c r="O503" i="7"/>
  <c r="N503" i="7"/>
  <c r="M503" i="7"/>
  <c r="L503" i="7"/>
  <c r="K503" i="7"/>
  <c r="J503" i="7"/>
  <c r="I503" i="7"/>
  <c r="H503" i="7"/>
  <c r="G503" i="7"/>
  <c r="F503" i="7"/>
  <c r="E503" i="7"/>
  <c r="D503" i="7"/>
  <c r="C503" i="7"/>
  <c r="B503" i="7"/>
  <c r="O502" i="7"/>
  <c r="N502" i="7"/>
  <c r="M502" i="7"/>
  <c r="L502" i="7"/>
  <c r="K502" i="7"/>
  <c r="J502" i="7"/>
  <c r="I502" i="7"/>
  <c r="H502" i="7"/>
  <c r="G502" i="7"/>
  <c r="F502" i="7"/>
  <c r="E502" i="7"/>
  <c r="D502" i="7"/>
  <c r="C502" i="7"/>
  <c r="B502" i="7"/>
  <c r="O501" i="7"/>
  <c r="N501" i="7"/>
  <c r="M501" i="7"/>
  <c r="L501" i="7"/>
  <c r="K501" i="7"/>
  <c r="J501" i="7"/>
  <c r="I501" i="7"/>
  <c r="H501" i="7"/>
  <c r="G501" i="7"/>
  <c r="F501" i="7"/>
  <c r="E501" i="7"/>
  <c r="D501" i="7"/>
  <c r="C501" i="7"/>
  <c r="B501" i="7"/>
  <c r="O500" i="7"/>
  <c r="N500" i="7"/>
  <c r="M500" i="7"/>
  <c r="L500" i="7"/>
  <c r="K500" i="7"/>
  <c r="J500" i="7"/>
  <c r="I500" i="7"/>
  <c r="H500" i="7"/>
  <c r="G500" i="7"/>
  <c r="F500" i="7"/>
  <c r="E500" i="7"/>
  <c r="D500" i="7"/>
  <c r="C500" i="7"/>
  <c r="B500" i="7"/>
  <c r="O499" i="7"/>
  <c r="N499" i="7"/>
  <c r="M499" i="7"/>
  <c r="L499" i="7"/>
  <c r="K499" i="7"/>
  <c r="J499" i="7"/>
  <c r="I499" i="7"/>
  <c r="H499" i="7"/>
  <c r="G499" i="7"/>
  <c r="F499" i="7"/>
  <c r="E499" i="7"/>
  <c r="D499" i="7"/>
  <c r="C499" i="7"/>
  <c r="B499" i="7"/>
  <c r="O498" i="7"/>
  <c r="N498" i="7"/>
  <c r="M498" i="7"/>
  <c r="L498" i="7"/>
  <c r="K498" i="7"/>
  <c r="J498" i="7"/>
  <c r="I498" i="7"/>
  <c r="H498" i="7"/>
  <c r="G498" i="7"/>
  <c r="F498" i="7"/>
  <c r="E498" i="7"/>
  <c r="D498" i="7"/>
  <c r="C498" i="7"/>
  <c r="B498" i="7"/>
  <c r="O497" i="7"/>
  <c r="N497" i="7"/>
  <c r="M497" i="7"/>
  <c r="L497" i="7"/>
  <c r="K497" i="7"/>
  <c r="J497" i="7"/>
  <c r="I497" i="7"/>
  <c r="H497" i="7"/>
  <c r="G497" i="7"/>
  <c r="F497" i="7"/>
  <c r="E497" i="7"/>
  <c r="D497" i="7"/>
  <c r="C497" i="7"/>
  <c r="B497" i="7"/>
  <c r="O496" i="7"/>
  <c r="N496" i="7"/>
  <c r="M496" i="7"/>
  <c r="L496" i="7"/>
  <c r="K496" i="7"/>
  <c r="J496" i="7"/>
  <c r="I496" i="7"/>
  <c r="H496" i="7"/>
  <c r="G496" i="7"/>
  <c r="F496" i="7"/>
  <c r="E496" i="7"/>
  <c r="D496" i="7"/>
  <c r="C496" i="7"/>
  <c r="B496" i="7"/>
  <c r="O495" i="7"/>
  <c r="N495" i="7"/>
  <c r="M495" i="7"/>
  <c r="L495" i="7"/>
  <c r="K495" i="7"/>
  <c r="J495" i="7"/>
  <c r="I495" i="7"/>
  <c r="H495" i="7"/>
  <c r="G495" i="7"/>
  <c r="F495" i="7"/>
  <c r="E495" i="7"/>
  <c r="D495" i="7"/>
  <c r="C495" i="7"/>
  <c r="B495" i="7"/>
  <c r="O494" i="7"/>
  <c r="N494" i="7"/>
  <c r="M494" i="7"/>
  <c r="L494" i="7"/>
  <c r="K494" i="7"/>
  <c r="J494" i="7"/>
  <c r="I494" i="7"/>
  <c r="H494" i="7"/>
  <c r="G494" i="7"/>
  <c r="F494" i="7"/>
  <c r="E494" i="7"/>
  <c r="D494" i="7"/>
  <c r="C494" i="7"/>
  <c r="B494" i="7"/>
  <c r="O493" i="7"/>
  <c r="N493" i="7"/>
  <c r="M493" i="7"/>
  <c r="L493" i="7"/>
  <c r="K493" i="7"/>
  <c r="J493" i="7"/>
  <c r="I493" i="7"/>
  <c r="H493" i="7"/>
  <c r="G493" i="7"/>
  <c r="F493" i="7"/>
  <c r="E493" i="7"/>
  <c r="D493" i="7"/>
  <c r="C493" i="7"/>
  <c r="B493" i="7"/>
  <c r="O492" i="7"/>
  <c r="N492" i="7"/>
  <c r="M492" i="7"/>
  <c r="L492" i="7"/>
  <c r="K492" i="7"/>
  <c r="J492" i="7"/>
  <c r="I492" i="7"/>
  <c r="H492" i="7"/>
  <c r="G492" i="7"/>
  <c r="F492" i="7"/>
  <c r="E492" i="7"/>
  <c r="D492" i="7"/>
  <c r="C492" i="7"/>
  <c r="B492" i="7"/>
  <c r="O491" i="7"/>
  <c r="N491" i="7"/>
  <c r="M491" i="7"/>
  <c r="L491" i="7"/>
  <c r="K491" i="7"/>
  <c r="J491" i="7"/>
  <c r="I491" i="7"/>
  <c r="H491" i="7"/>
  <c r="G491" i="7"/>
  <c r="F491" i="7"/>
  <c r="E491" i="7"/>
  <c r="D491" i="7"/>
  <c r="C491" i="7"/>
  <c r="B491" i="7"/>
  <c r="O490" i="7"/>
  <c r="N490" i="7"/>
  <c r="M490" i="7"/>
  <c r="L490" i="7"/>
  <c r="K490" i="7"/>
  <c r="J490" i="7"/>
  <c r="I490" i="7"/>
  <c r="H490" i="7"/>
  <c r="G490" i="7"/>
  <c r="F490" i="7"/>
  <c r="E490" i="7"/>
  <c r="D490" i="7"/>
  <c r="C490" i="7"/>
  <c r="B490" i="7"/>
  <c r="O489" i="7"/>
  <c r="N489" i="7"/>
  <c r="M489" i="7"/>
  <c r="L489" i="7"/>
  <c r="K489" i="7"/>
  <c r="J489" i="7"/>
  <c r="I489" i="7"/>
  <c r="H489" i="7"/>
  <c r="G489" i="7"/>
  <c r="F489" i="7"/>
  <c r="E489" i="7"/>
  <c r="D489" i="7"/>
  <c r="C489" i="7"/>
  <c r="B489" i="7"/>
  <c r="O488" i="7"/>
  <c r="N488" i="7"/>
  <c r="M488" i="7"/>
  <c r="L488" i="7"/>
  <c r="K488" i="7"/>
  <c r="J488" i="7"/>
  <c r="I488" i="7"/>
  <c r="H488" i="7"/>
  <c r="G488" i="7"/>
  <c r="F488" i="7"/>
  <c r="E488" i="7"/>
  <c r="D488" i="7"/>
  <c r="C488" i="7"/>
  <c r="B488" i="7"/>
  <c r="O487" i="7"/>
  <c r="N487" i="7"/>
  <c r="M487" i="7"/>
  <c r="L487" i="7"/>
  <c r="K487" i="7"/>
  <c r="J487" i="7"/>
  <c r="I487" i="7"/>
  <c r="H487" i="7"/>
  <c r="G487" i="7"/>
  <c r="F487" i="7"/>
  <c r="E487" i="7"/>
  <c r="D487" i="7"/>
  <c r="C487" i="7"/>
  <c r="B487" i="7"/>
  <c r="O486" i="7"/>
  <c r="N486" i="7"/>
  <c r="M486" i="7"/>
  <c r="L486" i="7"/>
  <c r="K486" i="7"/>
  <c r="J486" i="7"/>
  <c r="I486" i="7"/>
  <c r="H486" i="7"/>
  <c r="G486" i="7"/>
  <c r="F486" i="7"/>
  <c r="E486" i="7"/>
  <c r="D486" i="7"/>
  <c r="C486" i="7"/>
  <c r="B486" i="7"/>
  <c r="O485" i="7"/>
  <c r="N485" i="7"/>
  <c r="M485" i="7"/>
  <c r="L485" i="7"/>
  <c r="K485" i="7"/>
  <c r="J485" i="7"/>
  <c r="I485" i="7"/>
  <c r="H485" i="7"/>
  <c r="G485" i="7"/>
  <c r="F485" i="7"/>
  <c r="E485" i="7"/>
  <c r="D485" i="7"/>
  <c r="C485" i="7"/>
  <c r="B485" i="7"/>
  <c r="O484" i="7"/>
  <c r="N484" i="7"/>
  <c r="M484" i="7"/>
  <c r="L484" i="7"/>
  <c r="K484" i="7"/>
  <c r="J484" i="7"/>
  <c r="I484" i="7"/>
  <c r="H484" i="7"/>
  <c r="G484" i="7"/>
  <c r="F484" i="7"/>
  <c r="E484" i="7"/>
  <c r="D484" i="7"/>
  <c r="C484" i="7"/>
  <c r="B484" i="7"/>
  <c r="O483" i="7"/>
  <c r="N483" i="7"/>
  <c r="M483" i="7"/>
  <c r="L483" i="7"/>
  <c r="K483" i="7"/>
  <c r="J483" i="7"/>
  <c r="I483" i="7"/>
  <c r="H483" i="7"/>
  <c r="G483" i="7"/>
  <c r="F483" i="7"/>
  <c r="E483" i="7"/>
  <c r="D483" i="7"/>
  <c r="C483" i="7"/>
  <c r="B483" i="7"/>
  <c r="O482" i="7"/>
  <c r="N482" i="7"/>
  <c r="M482" i="7"/>
  <c r="L482" i="7"/>
  <c r="K482" i="7"/>
  <c r="J482" i="7"/>
  <c r="I482" i="7"/>
  <c r="H482" i="7"/>
  <c r="G482" i="7"/>
  <c r="F482" i="7"/>
  <c r="E482" i="7"/>
  <c r="D482" i="7"/>
  <c r="C482" i="7"/>
  <c r="B482" i="7"/>
  <c r="O481" i="7"/>
  <c r="N481" i="7"/>
  <c r="M481" i="7"/>
  <c r="L481" i="7"/>
  <c r="K481" i="7"/>
  <c r="J481" i="7"/>
  <c r="I481" i="7"/>
  <c r="H481" i="7"/>
  <c r="G481" i="7"/>
  <c r="F481" i="7"/>
  <c r="E481" i="7"/>
  <c r="D481" i="7"/>
  <c r="C481" i="7"/>
  <c r="B481" i="7"/>
  <c r="O480" i="7"/>
  <c r="N480" i="7"/>
  <c r="M480" i="7"/>
  <c r="L480" i="7"/>
  <c r="K480" i="7"/>
  <c r="J480" i="7"/>
  <c r="I480" i="7"/>
  <c r="H480" i="7"/>
  <c r="G480" i="7"/>
  <c r="F480" i="7"/>
  <c r="E480" i="7"/>
  <c r="D480" i="7"/>
  <c r="C480" i="7"/>
  <c r="B480" i="7"/>
  <c r="O479" i="7"/>
  <c r="N479" i="7"/>
  <c r="M479" i="7"/>
  <c r="L479" i="7"/>
  <c r="K479" i="7"/>
  <c r="J479" i="7"/>
  <c r="I479" i="7"/>
  <c r="H479" i="7"/>
  <c r="G479" i="7"/>
  <c r="F479" i="7"/>
  <c r="E479" i="7"/>
  <c r="D479" i="7"/>
  <c r="C479" i="7"/>
  <c r="B479" i="7"/>
  <c r="O478" i="7"/>
  <c r="N478" i="7"/>
  <c r="M478" i="7"/>
  <c r="L478" i="7"/>
  <c r="K478" i="7"/>
  <c r="J478" i="7"/>
  <c r="I478" i="7"/>
  <c r="H478" i="7"/>
  <c r="G478" i="7"/>
  <c r="F478" i="7"/>
  <c r="E478" i="7"/>
  <c r="D478" i="7"/>
  <c r="C478" i="7"/>
  <c r="B478" i="7"/>
  <c r="O477" i="7"/>
  <c r="N477" i="7"/>
  <c r="M477" i="7"/>
  <c r="L477" i="7"/>
  <c r="K477" i="7"/>
  <c r="J477" i="7"/>
  <c r="I477" i="7"/>
  <c r="H477" i="7"/>
  <c r="G477" i="7"/>
  <c r="F477" i="7"/>
  <c r="E477" i="7"/>
  <c r="D477" i="7"/>
  <c r="C477" i="7"/>
  <c r="B477" i="7"/>
  <c r="O476" i="7"/>
  <c r="N476" i="7"/>
  <c r="M476" i="7"/>
  <c r="L476" i="7"/>
  <c r="K476" i="7"/>
  <c r="J476" i="7"/>
  <c r="I476" i="7"/>
  <c r="H476" i="7"/>
  <c r="G476" i="7"/>
  <c r="F476" i="7"/>
  <c r="E476" i="7"/>
  <c r="D476" i="7"/>
  <c r="C476" i="7"/>
  <c r="B476" i="7"/>
  <c r="O475" i="7"/>
  <c r="N475" i="7"/>
  <c r="M475" i="7"/>
  <c r="L475" i="7"/>
  <c r="K475" i="7"/>
  <c r="J475" i="7"/>
  <c r="I475" i="7"/>
  <c r="H475" i="7"/>
  <c r="G475" i="7"/>
  <c r="F475" i="7"/>
  <c r="E475" i="7"/>
  <c r="D475" i="7"/>
  <c r="C475" i="7"/>
  <c r="B475" i="7"/>
  <c r="O474" i="7"/>
  <c r="N474" i="7"/>
  <c r="M474" i="7"/>
  <c r="L474" i="7"/>
  <c r="K474" i="7"/>
  <c r="J474" i="7"/>
  <c r="I474" i="7"/>
  <c r="H474" i="7"/>
  <c r="G474" i="7"/>
  <c r="F474" i="7"/>
  <c r="E474" i="7"/>
  <c r="D474" i="7"/>
  <c r="C474" i="7"/>
  <c r="B474" i="7"/>
  <c r="O473" i="7"/>
  <c r="N473" i="7"/>
  <c r="M473" i="7"/>
  <c r="L473" i="7"/>
  <c r="K473" i="7"/>
  <c r="J473" i="7"/>
  <c r="I473" i="7"/>
  <c r="H473" i="7"/>
  <c r="G473" i="7"/>
  <c r="F473" i="7"/>
  <c r="E473" i="7"/>
  <c r="D473" i="7"/>
  <c r="C473" i="7"/>
  <c r="B473" i="7"/>
  <c r="O472" i="7"/>
  <c r="N472" i="7"/>
  <c r="M472" i="7"/>
  <c r="L472" i="7"/>
  <c r="K472" i="7"/>
  <c r="J472" i="7"/>
  <c r="I472" i="7"/>
  <c r="H472" i="7"/>
  <c r="G472" i="7"/>
  <c r="F472" i="7"/>
  <c r="E472" i="7"/>
  <c r="D472" i="7"/>
  <c r="C472" i="7"/>
  <c r="B472" i="7"/>
  <c r="O471" i="7"/>
  <c r="N471" i="7"/>
  <c r="M471" i="7"/>
  <c r="L471" i="7"/>
  <c r="K471" i="7"/>
  <c r="J471" i="7"/>
  <c r="I471" i="7"/>
  <c r="H471" i="7"/>
  <c r="G471" i="7"/>
  <c r="F471" i="7"/>
  <c r="E471" i="7"/>
  <c r="D471" i="7"/>
  <c r="C471" i="7"/>
  <c r="B471" i="7"/>
  <c r="O470" i="7"/>
  <c r="N470" i="7"/>
  <c r="M470" i="7"/>
  <c r="L470" i="7"/>
  <c r="K470" i="7"/>
  <c r="J470" i="7"/>
  <c r="I470" i="7"/>
  <c r="H470" i="7"/>
  <c r="G470" i="7"/>
  <c r="F470" i="7"/>
  <c r="E470" i="7"/>
  <c r="D470" i="7"/>
  <c r="C470" i="7"/>
  <c r="B470" i="7"/>
  <c r="O469" i="7"/>
  <c r="N469" i="7"/>
  <c r="M469" i="7"/>
  <c r="L469" i="7"/>
  <c r="K469" i="7"/>
  <c r="J469" i="7"/>
  <c r="I469" i="7"/>
  <c r="H469" i="7"/>
  <c r="G469" i="7"/>
  <c r="F469" i="7"/>
  <c r="E469" i="7"/>
  <c r="D469" i="7"/>
  <c r="C469" i="7"/>
  <c r="B469" i="7"/>
  <c r="O468" i="7"/>
  <c r="N468" i="7"/>
  <c r="M468" i="7"/>
  <c r="L468" i="7"/>
  <c r="K468" i="7"/>
  <c r="J468" i="7"/>
  <c r="I468" i="7"/>
  <c r="H468" i="7"/>
  <c r="G468" i="7"/>
  <c r="F468" i="7"/>
  <c r="E468" i="7"/>
  <c r="D468" i="7"/>
  <c r="C468" i="7"/>
  <c r="B468" i="7"/>
  <c r="O467" i="7"/>
  <c r="N467" i="7"/>
  <c r="M467" i="7"/>
  <c r="L467" i="7"/>
  <c r="K467" i="7"/>
  <c r="J467" i="7"/>
  <c r="I467" i="7"/>
  <c r="H467" i="7"/>
  <c r="G467" i="7"/>
  <c r="F467" i="7"/>
  <c r="E467" i="7"/>
  <c r="D467" i="7"/>
  <c r="C467" i="7"/>
  <c r="B467" i="7"/>
  <c r="O466" i="7"/>
  <c r="N466" i="7"/>
  <c r="M466" i="7"/>
  <c r="L466" i="7"/>
  <c r="K466" i="7"/>
  <c r="J466" i="7"/>
  <c r="I466" i="7"/>
  <c r="H466" i="7"/>
  <c r="G466" i="7"/>
  <c r="F466" i="7"/>
  <c r="E466" i="7"/>
  <c r="D466" i="7"/>
  <c r="C466" i="7"/>
  <c r="B466" i="7"/>
  <c r="O465" i="7"/>
  <c r="N465" i="7"/>
  <c r="M465" i="7"/>
  <c r="L465" i="7"/>
  <c r="K465" i="7"/>
  <c r="J465" i="7"/>
  <c r="I465" i="7"/>
  <c r="H465" i="7"/>
  <c r="G465" i="7"/>
  <c r="F465" i="7"/>
  <c r="E465" i="7"/>
  <c r="D465" i="7"/>
  <c r="C465" i="7"/>
  <c r="B465" i="7"/>
  <c r="O464" i="7"/>
  <c r="N464" i="7"/>
  <c r="M464" i="7"/>
  <c r="L464" i="7"/>
  <c r="K464" i="7"/>
  <c r="J464" i="7"/>
  <c r="I464" i="7"/>
  <c r="H464" i="7"/>
  <c r="G464" i="7"/>
  <c r="F464" i="7"/>
  <c r="E464" i="7"/>
  <c r="D464" i="7"/>
  <c r="C464" i="7"/>
  <c r="B464" i="7"/>
  <c r="O463" i="7"/>
  <c r="N463" i="7"/>
  <c r="M463" i="7"/>
  <c r="L463" i="7"/>
  <c r="K463" i="7"/>
  <c r="J463" i="7"/>
  <c r="I463" i="7"/>
  <c r="H463" i="7"/>
  <c r="G463" i="7"/>
  <c r="F463" i="7"/>
  <c r="E463" i="7"/>
  <c r="D463" i="7"/>
  <c r="C463" i="7"/>
  <c r="B463" i="7"/>
  <c r="O462" i="7"/>
  <c r="N462" i="7"/>
  <c r="M462" i="7"/>
  <c r="L462" i="7"/>
  <c r="K462" i="7"/>
  <c r="J462" i="7"/>
  <c r="I462" i="7"/>
  <c r="H462" i="7"/>
  <c r="G462" i="7"/>
  <c r="F462" i="7"/>
  <c r="E462" i="7"/>
  <c r="D462" i="7"/>
  <c r="C462" i="7"/>
  <c r="B462" i="7"/>
  <c r="O461" i="7"/>
  <c r="N461" i="7"/>
  <c r="M461" i="7"/>
  <c r="L461" i="7"/>
  <c r="K461" i="7"/>
  <c r="J461" i="7"/>
  <c r="I461" i="7"/>
  <c r="H461" i="7"/>
  <c r="G461" i="7"/>
  <c r="F461" i="7"/>
  <c r="E461" i="7"/>
  <c r="D461" i="7"/>
  <c r="C461" i="7"/>
  <c r="B461" i="7"/>
  <c r="O460" i="7"/>
  <c r="N460" i="7"/>
  <c r="M460" i="7"/>
  <c r="L460" i="7"/>
  <c r="K460" i="7"/>
  <c r="J460" i="7"/>
  <c r="I460" i="7"/>
  <c r="H460" i="7"/>
  <c r="G460" i="7"/>
  <c r="F460" i="7"/>
  <c r="E460" i="7"/>
  <c r="D460" i="7"/>
  <c r="C460" i="7"/>
  <c r="B460" i="7"/>
  <c r="O459" i="7"/>
  <c r="N459" i="7"/>
  <c r="M459" i="7"/>
  <c r="L459" i="7"/>
  <c r="K459" i="7"/>
  <c r="J459" i="7"/>
  <c r="I459" i="7"/>
  <c r="H459" i="7"/>
  <c r="G459" i="7"/>
  <c r="F459" i="7"/>
  <c r="E459" i="7"/>
  <c r="D459" i="7"/>
  <c r="C459" i="7"/>
  <c r="B459" i="7"/>
  <c r="O458" i="7"/>
  <c r="N458" i="7"/>
  <c r="M458" i="7"/>
  <c r="L458" i="7"/>
  <c r="K458" i="7"/>
  <c r="J458" i="7"/>
  <c r="I458" i="7"/>
  <c r="H458" i="7"/>
  <c r="G458" i="7"/>
  <c r="F458" i="7"/>
  <c r="E458" i="7"/>
  <c r="D458" i="7"/>
  <c r="C458" i="7"/>
  <c r="B458" i="7"/>
  <c r="O457" i="7"/>
  <c r="N457" i="7"/>
  <c r="M457" i="7"/>
  <c r="L457" i="7"/>
  <c r="K457" i="7"/>
  <c r="J457" i="7"/>
  <c r="I457" i="7"/>
  <c r="H457" i="7"/>
  <c r="G457" i="7"/>
  <c r="F457" i="7"/>
  <c r="E457" i="7"/>
  <c r="D457" i="7"/>
  <c r="C457" i="7"/>
  <c r="B457" i="7"/>
  <c r="O456" i="7"/>
  <c r="N456" i="7"/>
  <c r="M456" i="7"/>
  <c r="L456" i="7"/>
  <c r="K456" i="7"/>
  <c r="J456" i="7"/>
  <c r="I456" i="7"/>
  <c r="H456" i="7"/>
  <c r="G456" i="7"/>
  <c r="F456" i="7"/>
  <c r="E456" i="7"/>
  <c r="D456" i="7"/>
  <c r="C456" i="7"/>
  <c r="B456" i="7"/>
  <c r="O455" i="7"/>
  <c r="N455" i="7"/>
  <c r="M455" i="7"/>
  <c r="L455" i="7"/>
  <c r="K455" i="7"/>
  <c r="J455" i="7"/>
  <c r="I455" i="7"/>
  <c r="H455" i="7"/>
  <c r="G455" i="7"/>
  <c r="F455" i="7"/>
  <c r="E455" i="7"/>
  <c r="D455" i="7"/>
  <c r="C455" i="7"/>
  <c r="B455" i="7"/>
  <c r="O454" i="7"/>
  <c r="N454" i="7"/>
  <c r="M454" i="7"/>
  <c r="L454" i="7"/>
  <c r="K454" i="7"/>
  <c r="J454" i="7"/>
  <c r="I454" i="7"/>
  <c r="H454" i="7"/>
  <c r="G454" i="7"/>
  <c r="F454" i="7"/>
  <c r="E454" i="7"/>
  <c r="D454" i="7"/>
  <c r="C454" i="7"/>
  <c r="B454" i="7"/>
  <c r="O453" i="7"/>
  <c r="N453" i="7"/>
  <c r="M453" i="7"/>
  <c r="L453" i="7"/>
  <c r="K453" i="7"/>
  <c r="J453" i="7"/>
  <c r="I453" i="7"/>
  <c r="H453" i="7"/>
  <c r="G453" i="7"/>
  <c r="F453" i="7"/>
  <c r="E453" i="7"/>
  <c r="D453" i="7"/>
  <c r="C453" i="7"/>
  <c r="B453" i="7"/>
  <c r="O452" i="7"/>
  <c r="N452" i="7"/>
  <c r="M452" i="7"/>
  <c r="L452" i="7"/>
  <c r="K452" i="7"/>
  <c r="J452" i="7"/>
  <c r="I452" i="7"/>
  <c r="H452" i="7"/>
  <c r="G452" i="7"/>
  <c r="F452" i="7"/>
  <c r="E452" i="7"/>
  <c r="D452" i="7"/>
  <c r="C452" i="7"/>
  <c r="B452" i="7"/>
  <c r="O451" i="7"/>
  <c r="N451" i="7"/>
  <c r="M451" i="7"/>
  <c r="L451" i="7"/>
  <c r="K451" i="7"/>
  <c r="J451" i="7"/>
  <c r="I451" i="7"/>
  <c r="H451" i="7"/>
  <c r="G451" i="7"/>
  <c r="F451" i="7"/>
  <c r="E451" i="7"/>
  <c r="D451" i="7"/>
  <c r="C451" i="7"/>
  <c r="B451" i="7"/>
  <c r="O450" i="7"/>
  <c r="N450" i="7"/>
  <c r="M450" i="7"/>
  <c r="L450" i="7"/>
  <c r="K450" i="7"/>
  <c r="J450" i="7"/>
  <c r="I450" i="7"/>
  <c r="H450" i="7"/>
  <c r="G450" i="7"/>
  <c r="F450" i="7"/>
  <c r="E450" i="7"/>
  <c r="D450" i="7"/>
  <c r="C450" i="7"/>
  <c r="B450" i="7"/>
  <c r="O449" i="7"/>
  <c r="N449" i="7"/>
  <c r="M449" i="7"/>
  <c r="L449" i="7"/>
  <c r="K449" i="7"/>
  <c r="J449" i="7"/>
  <c r="I449" i="7"/>
  <c r="H449" i="7"/>
  <c r="G449" i="7"/>
  <c r="F449" i="7"/>
  <c r="E449" i="7"/>
  <c r="D449" i="7"/>
  <c r="C449" i="7"/>
  <c r="B449" i="7"/>
  <c r="O448" i="7"/>
  <c r="N448" i="7"/>
  <c r="M448" i="7"/>
  <c r="L448" i="7"/>
  <c r="K448" i="7"/>
  <c r="J448" i="7"/>
  <c r="I448" i="7"/>
  <c r="H448" i="7"/>
  <c r="G448" i="7"/>
  <c r="F448" i="7"/>
  <c r="E448" i="7"/>
  <c r="D448" i="7"/>
  <c r="C448" i="7"/>
  <c r="B448" i="7"/>
  <c r="O447" i="7"/>
  <c r="N447" i="7"/>
  <c r="M447" i="7"/>
  <c r="L447" i="7"/>
  <c r="K447" i="7"/>
  <c r="J447" i="7"/>
  <c r="I447" i="7"/>
  <c r="H447" i="7"/>
  <c r="G447" i="7"/>
  <c r="F447" i="7"/>
  <c r="E447" i="7"/>
  <c r="D447" i="7"/>
  <c r="C447" i="7"/>
  <c r="B447" i="7"/>
  <c r="O446" i="7"/>
  <c r="N446" i="7"/>
  <c r="M446" i="7"/>
  <c r="L446" i="7"/>
  <c r="K446" i="7"/>
  <c r="J446" i="7"/>
  <c r="I446" i="7"/>
  <c r="H446" i="7"/>
  <c r="G446" i="7"/>
  <c r="F446" i="7"/>
  <c r="E446" i="7"/>
  <c r="D446" i="7"/>
  <c r="C446" i="7"/>
  <c r="B446" i="7"/>
  <c r="O445" i="7"/>
  <c r="N445" i="7"/>
  <c r="M445" i="7"/>
  <c r="L445" i="7"/>
  <c r="K445" i="7"/>
  <c r="J445" i="7"/>
  <c r="I445" i="7"/>
  <c r="H445" i="7"/>
  <c r="G445" i="7"/>
  <c r="F445" i="7"/>
  <c r="E445" i="7"/>
  <c r="D445" i="7"/>
  <c r="C445" i="7"/>
  <c r="B445" i="7"/>
  <c r="O444" i="7"/>
  <c r="N444" i="7"/>
  <c r="M444" i="7"/>
  <c r="L444" i="7"/>
  <c r="K444" i="7"/>
  <c r="J444" i="7"/>
  <c r="I444" i="7"/>
  <c r="H444" i="7"/>
  <c r="G444" i="7"/>
  <c r="F444" i="7"/>
  <c r="E444" i="7"/>
  <c r="D444" i="7"/>
  <c r="C444" i="7"/>
  <c r="B444" i="7"/>
  <c r="O443" i="7"/>
  <c r="N443" i="7"/>
  <c r="M443" i="7"/>
  <c r="L443" i="7"/>
  <c r="K443" i="7"/>
  <c r="J443" i="7"/>
  <c r="I443" i="7"/>
  <c r="H443" i="7"/>
  <c r="G443" i="7"/>
  <c r="F443" i="7"/>
  <c r="E443" i="7"/>
  <c r="D443" i="7"/>
  <c r="C443" i="7"/>
  <c r="B443" i="7"/>
  <c r="O442" i="7"/>
  <c r="N442" i="7"/>
  <c r="M442" i="7"/>
  <c r="L442" i="7"/>
  <c r="K442" i="7"/>
  <c r="J442" i="7"/>
  <c r="I442" i="7"/>
  <c r="H442" i="7"/>
  <c r="G442" i="7"/>
  <c r="F442" i="7"/>
  <c r="E442" i="7"/>
  <c r="D442" i="7"/>
  <c r="C442" i="7"/>
  <c r="B442" i="7"/>
  <c r="O441" i="7"/>
  <c r="N441" i="7"/>
  <c r="M441" i="7"/>
  <c r="L441" i="7"/>
  <c r="K441" i="7"/>
  <c r="J441" i="7"/>
  <c r="I441" i="7"/>
  <c r="H441" i="7"/>
  <c r="G441" i="7"/>
  <c r="F441" i="7"/>
  <c r="E441" i="7"/>
  <c r="D441" i="7"/>
  <c r="C441" i="7"/>
  <c r="B441" i="7"/>
  <c r="O440" i="7"/>
  <c r="N440" i="7"/>
  <c r="M440" i="7"/>
  <c r="L440" i="7"/>
  <c r="K440" i="7"/>
  <c r="J440" i="7"/>
  <c r="I440" i="7"/>
  <c r="H440" i="7"/>
  <c r="G440" i="7"/>
  <c r="F440" i="7"/>
  <c r="E440" i="7"/>
  <c r="D440" i="7"/>
  <c r="C440" i="7"/>
  <c r="B440" i="7"/>
  <c r="O439" i="7"/>
  <c r="N439" i="7"/>
  <c r="M439" i="7"/>
  <c r="L439" i="7"/>
  <c r="K439" i="7"/>
  <c r="J439" i="7"/>
  <c r="I439" i="7"/>
  <c r="H439" i="7"/>
  <c r="G439" i="7"/>
  <c r="F439" i="7"/>
  <c r="E439" i="7"/>
  <c r="D439" i="7"/>
  <c r="C439" i="7"/>
  <c r="B439" i="7"/>
  <c r="O438" i="7"/>
  <c r="N438" i="7"/>
  <c r="M438" i="7"/>
  <c r="L438" i="7"/>
  <c r="K438" i="7"/>
  <c r="J438" i="7"/>
  <c r="I438" i="7"/>
  <c r="H438" i="7"/>
  <c r="G438" i="7"/>
  <c r="F438" i="7"/>
  <c r="E438" i="7"/>
  <c r="D438" i="7"/>
  <c r="C438" i="7"/>
  <c r="B438" i="7"/>
  <c r="O437" i="7"/>
  <c r="N437" i="7"/>
  <c r="M437" i="7"/>
  <c r="L437" i="7"/>
  <c r="K437" i="7"/>
  <c r="J437" i="7"/>
  <c r="I437" i="7"/>
  <c r="H437" i="7"/>
  <c r="G437" i="7"/>
  <c r="F437" i="7"/>
  <c r="E437" i="7"/>
  <c r="D437" i="7"/>
  <c r="C437" i="7"/>
  <c r="B437" i="7"/>
  <c r="O436" i="7"/>
  <c r="N436" i="7"/>
  <c r="M436" i="7"/>
  <c r="L436" i="7"/>
  <c r="K436" i="7"/>
  <c r="J436" i="7"/>
  <c r="I436" i="7"/>
  <c r="H436" i="7"/>
  <c r="G436" i="7"/>
  <c r="F436" i="7"/>
  <c r="E436" i="7"/>
  <c r="D436" i="7"/>
  <c r="C436" i="7"/>
  <c r="B436" i="7"/>
  <c r="O435" i="7"/>
  <c r="N435" i="7"/>
  <c r="M435" i="7"/>
  <c r="L435" i="7"/>
  <c r="K435" i="7"/>
  <c r="J435" i="7"/>
  <c r="I435" i="7"/>
  <c r="H435" i="7"/>
  <c r="G435" i="7"/>
  <c r="F435" i="7"/>
  <c r="E435" i="7"/>
  <c r="D435" i="7"/>
  <c r="C435" i="7"/>
  <c r="B435" i="7"/>
  <c r="O434" i="7"/>
  <c r="N434" i="7"/>
  <c r="M434" i="7"/>
  <c r="L434" i="7"/>
  <c r="K434" i="7"/>
  <c r="J434" i="7"/>
  <c r="I434" i="7"/>
  <c r="H434" i="7"/>
  <c r="G434" i="7"/>
  <c r="F434" i="7"/>
  <c r="E434" i="7"/>
  <c r="D434" i="7"/>
  <c r="C434" i="7"/>
  <c r="B434" i="7"/>
  <c r="O433" i="7"/>
  <c r="N433" i="7"/>
  <c r="M433" i="7"/>
  <c r="L433" i="7"/>
  <c r="K433" i="7"/>
  <c r="J433" i="7"/>
  <c r="I433" i="7"/>
  <c r="H433" i="7"/>
  <c r="G433" i="7"/>
  <c r="F433" i="7"/>
  <c r="E433" i="7"/>
  <c r="D433" i="7"/>
  <c r="C433" i="7"/>
  <c r="B433" i="7"/>
  <c r="O432" i="7"/>
  <c r="N432" i="7"/>
  <c r="M432" i="7"/>
  <c r="L432" i="7"/>
  <c r="K432" i="7"/>
  <c r="J432" i="7"/>
  <c r="I432" i="7"/>
  <c r="H432" i="7"/>
  <c r="G432" i="7"/>
  <c r="F432" i="7"/>
  <c r="E432" i="7"/>
  <c r="D432" i="7"/>
  <c r="C432" i="7"/>
  <c r="B432" i="7"/>
  <c r="O431" i="7"/>
  <c r="N431" i="7"/>
  <c r="M431" i="7"/>
  <c r="L431" i="7"/>
  <c r="K431" i="7"/>
  <c r="J431" i="7"/>
  <c r="I431" i="7"/>
  <c r="H431" i="7"/>
  <c r="G431" i="7"/>
  <c r="F431" i="7"/>
  <c r="E431" i="7"/>
  <c r="D431" i="7"/>
  <c r="C431" i="7"/>
  <c r="B431" i="7"/>
  <c r="O430" i="7"/>
  <c r="N430" i="7"/>
  <c r="M430" i="7"/>
  <c r="L430" i="7"/>
  <c r="K430" i="7"/>
  <c r="J430" i="7"/>
  <c r="I430" i="7"/>
  <c r="H430" i="7"/>
  <c r="G430" i="7"/>
  <c r="F430" i="7"/>
  <c r="E430" i="7"/>
  <c r="D430" i="7"/>
  <c r="C430" i="7"/>
  <c r="B430" i="7"/>
  <c r="O429" i="7"/>
  <c r="N429" i="7"/>
  <c r="M429" i="7"/>
  <c r="L429" i="7"/>
  <c r="K429" i="7"/>
  <c r="J429" i="7"/>
  <c r="I429" i="7"/>
  <c r="H429" i="7"/>
  <c r="G429" i="7"/>
  <c r="F429" i="7"/>
  <c r="E429" i="7"/>
  <c r="D429" i="7"/>
  <c r="C429" i="7"/>
  <c r="B429" i="7"/>
  <c r="O428" i="7"/>
  <c r="N428" i="7"/>
  <c r="M428" i="7"/>
  <c r="L428" i="7"/>
  <c r="K428" i="7"/>
  <c r="J428" i="7"/>
  <c r="I428" i="7"/>
  <c r="H428" i="7"/>
  <c r="G428" i="7"/>
  <c r="F428" i="7"/>
  <c r="E428" i="7"/>
  <c r="D428" i="7"/>
  <c r="C428" i="7"/>
  <c r="B428" i="7"/>
  <c r="O427" i="7"/>
  <c r="N427" i="7"/>
  <c r="M427" i="7"/>
  <c r="L427" i="7"/>
  <c r="K427" i="7"/>
  <c r="J427" i="7"/>
  <c r="I427" i="7"/>
  <c r="H427" i="7"/>
  <c r="G427" i="7"/>
  <c r="F427" i="7"/>
  <c r="E427" i="7"/>
  <c r="D427" i="7"/>
  <c r="C427" i="7"/>
  <c r="B427" i="7"/>
  <c r="O426" i="7"/>
  <c r="N426" i="7"/>
  <c r="M426" i="7"/>
  <c r="L426" i="7"/>
  <c r="K426" i="7"/>
  <c r="J426" i="7"/>
  <c r="I426" i="7"/>
  <c r="H426" i="7"/>
  <c r="G426" i="7"/>
  <c r="F426" i="7"/>
  <c r="E426" i="7"/>
  <c r="D426" i="7"/>
  <c r="C426" i="7"/>
  <c r="B426" i="7"/>
  <c r="O425" i="7"/>
  <c r="N425" i="7"/>
  <c r="M425" i="7"/>
  <c r="L425" i="7"/>
  <c r="K425" i="7"/>
  <c r="J425" i="7"/>
  <c r="I425" i="7"/>
  <c r="H425" i="7"/>
  <c r="G425" i="7"/>
  <c r="F425" i="7"/>
  <c r="E425" i="7"/>
  <c r="D425" i="7"/>
  <c r="C425" i="7"/>
  <c r="B425" i="7"/>
  <c r="O424" i="7"/>
  <c r="N424" i="7"/>
  <c r="M424" i="7"/>
  <c r="L424" i="7"/>
  <c r="K424" i="7"/>
  <c r="J424" i="7"/>
  <c r="I424" i="7"/>
  <c r="H424" i="7"/>
  <c r="G424" i="7"/>
  <c r="F424" i="7"/>
  <c r="E424" i="7"/>
  <c r="D424" i="7"/>
  <c r="C424" i="7"/>
  <c r="B424" i="7"/>
  <c r="O423" i="7"/>
  <c r="N423" i="7"/>
  <c r="M423" i="7"/>
  <c r="L423" i="7"/>
  <c r="K423" i="7"/>
  <c r="J423" i="7"/>
  <c r="I423" i="7"/>
  <c r="H423" i="7"/>
  <c r="G423" i="7"/>
  <c r="F423" i="7"/>
  <c r="E423" i="7"/>
  <c r="D423" i="7"/>
  <c r="C423" i="7"/>
  <c r="B423" i="7"/>
  <c r="O422" i="7"/>
  <c r="N422" i="7"/>
  <c r="M422" i="7"/>
  <c r="L422" i="7"/>
  <c r="K422" i="7"/>
  <c r="J422" i="7"/>
  <c r="I422" i="7"/>
  <c r="H422" i="7"/>
  <c r="G422" i="7"/>
  <c r="F422" i="7"/>
  <c r="E422" i="7"/>
  <c r="D422" i="7"/>
  <c r="C422" i="7"/>
  <c r="B422" i="7"/>
  <c r="O421" i="7"/>
  <c r="N421" i="7"/>
  <c r="M421" i="7"/>
  <c r="L421" i="7"/>
  <c r="K421" i="7"/>
  <c r="J421" i="7"/>
  <c r="I421" i="7"/>
  <c r="H421" i="7"/>
  <c r="G421" i="7"/>
  <c r="F421" i="7"/>
  <c r="E421" i="7"/>
  <c r="D421" i="7"/>
  <c r="C421" i="7"/>
  <c r="B421" i="7"/>
  <c r="O420" i="7"/>
  <c r="N420" i="7"/>
  <c r="M420" i="7"/>
  <c r="L420" i="7"/>
  <c r="K420" i="7"/>
  <c r="J420" i="7"/>
  <c r="I420" i="7"/>
  <c r="H420" i="7"/>
  <c r="G420" i="7"/>
  <c r="F420" i="7"/>
  <c r="E420" i="7"/>
  <c r="D420" i="7"/>
  <c r="C420" i="7"/>
  <c r="B420" i="7"/>
  <c r="O419" i="7"/>
  <c r="N419" i="7"/>
  <c r="M419" i="7"/>
  <c r="L419" i="7"/>
  <c r="K419" i="7"/>
  <c r="J419" i="7"/>
  <c r="I419" i="7"/>
  <c r="H419" i="7"/>
  <c r="G419" i="7"/>
  <c r="F419" i="7"/>
  <c r="E419" i="7"/>
  <c r="D419" i="7"/>
  <c r="C419" i="7"/>
  <c r="B419" i="7"/>
  <c r="O418" i="7"/>
  <c r="N418" i="7"/>
  <c r="M418" i="7"/>
  <c r="L418" i="7"/>
  <c r="K418" i="7"/>
  <c r="J418" i="7"/>
  <c r="I418" i="7"/>
  <c r="H418" i="7"/>
  <c r="G418" i="7"/>
  <c r="F418" i="7"/>
  <c r="E418" i="7"/>
  <c r="D418" i="7"/>
  <c r="C418" i="7"/>
  <c r="B418" i="7"/>
  <c r="O417" i="7"/>
  <c r="N417" i="7"/>
  <c r="M417" i="7"/>
  <c r="L417" i="7"/>
  <c r="K417" i="7"/>
  <c r="J417" i="7"/>
  <c r="I417" i="7"/>
  <c r="H417" i="7"/>
  <c r="G417" i="7"/>
  <c r="F417" i="7"/>
  <c r="E417" i="7"/>
  <c r="D417" i="7"/>
  <c r="C417" i="7"/>
  <c r="B417" i="7"/>
  <c r="O416" i="7"/>
  <c r="N416" i="7"/>
  <c r="M416" i="7"/>
  <c r="L416" i="7"/>
  <c r="K416" i="7"/>
  <c r="J416" i="7"/>
  <c r="I416" i="7"/>
  <c r="H416" i="7"/>
  <c r="G416" i="7"/>
  <c r="F416" i="7"/>
  <c r="E416" i="7"/>
  <c r="D416" i="7"/>
  <c r="C416" i="7"/>
  <c r="B416" i="7"/>
  <c r="O415" i="7"/>
  <c r="N415" i="7"/>
  <c r="M415" i="7"/>
  <c r="L415" i="7"/>
  <c r="K415" i="7"/>
  <c r="J415" i="7"/>
  <c r="I415" i="7"/>
  <c r="H415" i="7"/>
  <c r="G415" i="7"/>
  <c r="F415" i="7"/>
  <c r="E415" i="7"/>
  <c r="D415" i="7"/>
  <c r="C415" i="7"/>
  <c r="B415" i="7"/>
  <c r="O414" i="7"/>
  <c r="N414" i="7"/>
  <c r="M414" i="7"/>
  <c r="L414" i="7"/>
  <c r="K414" i="7"/>
  <c r="J414" i="7"/>
  <c r="I414" i="7"/>
  <c r="H414" i="7"/>
  <c r="G414" i="7"/>
  <c r="F414" i="7"/>
  <c r="E414" i="7"/>
  <c r="D414" i="7"/>
  <c r="C414" i="7"/>
  <c r="B414" i="7"/>
  <c r="O413" i="7"/>
  <c r="N413" i="7"/>
  <c r="M413" i="7"/>
  <c r="L413" i="7"/>
  <c r="K413" i="7"/>
  <c r="J413" i="7"/>
  <c r="I413" i="7"/>
  <c r="H413" i="7"/>
  <c r="G413" i="7"/>
  <c r="F413" i="7"/>
  <c r="E413" i="7"/>
  <c r="D413" i="7"/>
  <c r="C413" i="7"/>
  <c r="B413" i="7"/>
  <c r="O412" i="7"/>
  <c r="N412" i="7"/>
  <c r="M412" i="7"/>
  <c r="L412" i="7"/>
  <c r="K412" i="7"/>
  <c r="J412" i="7"/>
  <c r="I412" i="7"/>
  <c r="H412" i="7"/>
  <c r="G412" i="7"/>
  <c r="F412" i="7"/>
  <c r="E412" i="7"/>
  <c r="D412" i="7"/>
  <c r="C412" i="7"/>
  <c r="B412" i="7"/>
  <c r="O411" i="7"/>
  <c r="N411" i="7"/>
  <c r="M411" i="7"/>
  <c r="L411" i="7"/>
  <c r="K411" i="7"/>
  <c r="J411" i="7"/>
  <c r="I411" i="7"/>
  <c r="H411" i="7"/>
  <c r="G411" i="7"/>
  <c r="F411" i="7"/>
  <c r="E411" i="7"/>
  <c r="D411" i="7"/>
  <c r="C411" i="7"/>
  <c r="B411" i="7"/>
  <c r="O410" i="7"/>
  <c r="N410" i="7"/>
  <c r="M410" i="7"/>
  <c r="L410" i="7"/>
  <c r="K410" i="7"/>
  <c r="J410" i="7"/>
  <c r="I410" i="7"/>
  <c r="H410" i="7"/>
  <c r="G410" i="7"/>
  <c r="F410" i="7"/>
  <c r="E410" i="7"/>
  <c r="D410" i="7"/>
  <c r="C410" i="7"/>
  <c r="B410" i="7"/>
  <c r="O409" i="7"/>
  <c r="N409" i="7"/>
  <c r="M409" i="7"/>
  <c r="L409" i="7"/>
  <c r="K409" i="7"/>
  <c r="J409" i="7"/>
  <c r="I409" i="7"/>
  <c r="H409" i="7"/>
  <c r="G409" i="7"/>
  <c r="F409" i="7"/>
  <c r="E409" i="7"/>
  <c r="D409" i="7"/>
  <c r="C409" i="7"/>
  <c r="B409" i="7"/>
  <c r="O408" i="7"/>
  <c r="N408" i="7"/>
  <c r="M408" i="7"/>
  <c r="L408" i="7"/>
  <c r="K408" i="7"/>
  <c r="J408" i="7"/>
  <c r="I408" i="7"/>
  <c r="H408" i="7"/>
  <c r="G408" i="7"/>
  <c r="F408" i="7"/>
  <c r="E408" i="7"/>
  <c r="D408" i="7"/>
  <c r="C408" i="7"/>
  <c r="B408" i="7"/>
  <c r="O407" i="7"/>
  <c r="N407" i="7"/>
  <c r="M407" i="7"/>
  <c r="L407" i="7"/>
  <c r="K407" i="7"/>
  <c r="J407" i="7"/>
  <c r="I407" i="7"/>
  <c r="H407" i="7"/>
  <c r="G407" i="7"/>
  <c r="F407" i="7"/>
  <c r="E407" i="7"/>
  <c r="D407" i="7"/>
  <c r="C407" i="7"/>
  <c r="B407" i="7"/>
  <c r="O406" i="7"/>
  <c r="N406" i="7"/>
  <c r="M406" i="7"/>
  <c r="L406" i="7"/>
  <c r="K406" i="7"/>
  <c r="J406" i="7"/>
  <c r="I406" i="7"/>
  <c r="H406" i="7"/>
  <c r="G406" i="7"/>
  <c r="F406" i="7"/>
  <c r="E406" i="7"/>
  <c r="D406" i="7"/>
  <c r="C406" i="7"/>
  <c r="B406" i="7"/>
  <c r="O405" i="7"/>
  <c r="N405" i="7"/>
  <c r="M405" i="7"/>
  <c r="L405" i="7"/>
  <c r="K405" i="7"/>
  <c r="J405" i="7"/>
  <c r="I405" i="7"/>
  <c r="H405" i="7"/>
  <c r="G405" i="7"/>
  <c r="F405" i="7"/>
  <c r="E405" i="7"/>
  <c r="D405" i="7"/>
  <c r="C405" i="7"/>
  <c r="B405" i="7"/>
  <c r="O404" i="7"/>
  <c r="N404" i="7"/>
  <c r="M404" i="7"/>
  <c r="L404" i="7"/>
  <c r="K404" i="7"/>
  <c r="J404" i="7"/>
  <c r="I404" i="7"/>
  <c r="H404" i="7"/>
  <c r="G404" i="7"/>
  <c r="F404" i="7"/>
  <c r="E404" i="7"/>
  <c r="D404" i="7"/>
  <c r="C404" i="7"/>
  <c r="B404" i="7"/>
  <c r="O403" i="7"/>
  <c r="N403" i="7"/>
  <c r="M403" i="7"/>
  <c r="L403" i="7"/>
  <c r="K403" i="7"/>
  <c r="J403" i="7"/>
  <c r="I403" i="7"/>
  <c r="H403" i="7"/>
  <c r="G403" i="7"/>
  <c r="F403" i="7"/>
  <c r="E403" i="7"/>
  <c r="D403" i="7"/>
  <c r="C403" i="7"/>
  <c r="B403" i="7"/>
  <c r="O402" i="7"/>
  <c r="N402" i="7"/>
  <c r="M402" i="7"/>
  <c r="L402" i="7"/>
  <c r="K402" i="7"/>
  <c r="J402" i="7"/>
  <c r="I402" i="7"/>
  <c r="H402" i="7"/>
  <c r="G402" i="7"/>
  <c r="F402" i="7"/>
  <c r="E402" i="7"/>
  <c r="D402" i="7"/>
  <c r="C402" i="7"/>
  <c r="B402" i="7"/>
  <c r="O401" i="7"/>
  <c r="N401" i="7"/>
  <c r="M401" i="7"/>
  <c r="L401" i="7"/>
  <c r="K401" i="7"/>
  <c r="J401" i="7"/>
  <c r="I401" i="7"/>
  <c r="H401" i="7"/>
  <c r="G401" i="7"/>
  <c r="F401" i="7"/>
  <c r="E401" i="7"/>
  <c r="D401" i="7"/>
  <c r="C401" i="7"/>
  <c r="B401" i="7"/>
  <c r="O400" i="7"/>
  <c r="N400" i="7"/>
  <c r="M400" i="7"/>
  <c r="L400" i="7"/>
  <c r="K400" i="7"/>
  <c r="J400" i="7"/>
  <c r="I400" i="7"/>
  <c r="H400" i="7"/>
  <c r="G400" i="7"/>
  <c r="F400" i="7"/>
  <c r="E400" i="7"/>
  <c r="D400" i="7"/>
  <c r="C400" i="7"/>
  <c r="B400" i="7"/>
  <c r="O399" i="7"/>
  <c r="N399" i="7"/>
  <c r="M399" i="7"/>
  <c r="L399" i="7"/>
  <c r="K399" i="7"/>
  <c r="J399" i="7"/>
  <c r="I399" i="7"/>
  <c r="H399" i="7"/>
  <c r="G399" i="7"/>
  <c r="F399" i="7"/>
  <c r="E399" i="7"/>
  <c r="D399" i="7"/>
  <c r="C399" i="7"/>
  <c r="B399" i="7"/>
  <c r="O398" i="7"/>
  <c r="N398" i="7"/>
  <c r="M398" i="7"/>
  <c r="L398" i="7"/>
  <c r="K398" i="7"/>
  <c r="J398" i="7"/>
  <c r="I398" i="7"/>
  <c r="H398" i="7"/>
  <c r="G398" i="7"/>
  <c r="F398" i="7"/>
  <c r="E398" i="7"/>
  <c r="D398" i="7"/>
  <c r="C398" i="7"/>
  <c r="B398" i="7"/>
  <c r="O397" i="7"/>
  <c r="N397" i="7"/>
  <c r="M397" i="7"/>
  <c r="L397" i="7"/>
  <c r="K397" i="7"/>
  <c r="J397" i="7"/>
  <c r="I397" i="7"/>
  <c r="H397" i="7"/>
  <c r="G397" i="7"/>
  <c r="F397" i="7"/>
  <c r="E397" i="7"/>
  <c r="D397" i="7"/>
  <c r="C397" i="7"/>
  <c r="B397" i="7"/>
  <c r="O396" i="7"/>
  <c r="N396" i="7"/>
  <c r="M396" i="7"/>
  <c r="L396" i="7"/>
  <c r="K396" i="7"/>
  <c r="J396" i="7"/>
  <c r="I396" i="7"/>
  <c r="H396" i="7"/>
  <c r="G396" i="7"/>
  <c r="F396" i="7"/>
  <c r="E396" i="7"/>
  <c r="D396" i="7"/>
  <c r="C396" i="7"/>
  <c r="B396" i="7"/>
  <c r="O395" i="7"/>
  <c r="N395" i="7"/>
  <c r="M395" i="7"/>
  <c r="L395" i="7"/>
  <c r="K395" i="7"/>
  <c r="J395" i="7"/>
  <c r="I395" i="7"/>
  <c r="H395" i="7"/>
  <c r="G395" i="7"/>
  <c r="F395" i="7"/>
  <c r="E395" i="7"/>
  <c r="D395" i="7"/>
  <c r="C395" i="7"/>
  <c r="B395" i="7"/>
  <c r="O394" i="7"/>
  <c r="N394" i="7"/>
  <c r="M394" i="7"/>
  <c r="L394" i="7"/>
  <c r="K394" i="7"/>
  <c r="J394" i="7"/>
  <c r="I394" i="7"/>
  <c r="H394" i="7"/>
  <c r="G394" i="7"/>
  <c r="F394" i="7"/>
  <c r="E394" i="7"/>
  <c r="D394" i="7"/>
  <c r="C394" i="7"/>
  <c r="B394" i="7"/>
  <c r="O393" i="7"/>
  <c r="N393" i="7"/>
  <c r="M393" i="7"/>
  <c r="L393" i="7"/>
  <c r="K393" i="7"/>
  <c r="J393" i="7"/>
  <c r="I393" i="7"/>
  <c r="H393" i="7"/>
  <c r="G393" i="7"/>
  <c r="F393" i="7"/>
  <c r="E393" i="7"/>
  <c r="D393" i="7"/>
  <c r="C393" i="7"/>
  <c r="B393" i="7"/>
  <c r="O392" i="7"/>
  <c r="N392" i="7"/>
  <c r="M392" i="7"/>
  <c r="L392" i="7"/>
  <c r="K392" i="7"/>
  <c r="J392" i="7"/>
  <c r="I392" i="7"/>
  <c r="H392" i="7"/>
  <c r="G392" i="7"/>
  <c r="F392" i="7"/>
  <c r="E392" i="7"/>
  <c r="D392" i="7"/>
  <c r="C392" i="7"/>
  <c r="B392" i="7"/>
  <c r="O391" i="7"/>
  <c r="N391" i="7"/>
  <c r="M391" i="7"/>
  <c r="L391" i="7"/>
  <c r="K391" i="7"/>
  <c r="J391" i="7"/>
  <c r="I391" i="7"/>
  <c r="H391" i="7"/>
  <c r="G391" i="7"/>
  <c r="F391" i="7"/>
  <c r="E391" i="7"/>
  <c r="D391" i="7"/>
  <c r="C391" i="7"/>
  <c r="B391" i="7"/>
  <c r="O390" i="7"/>
  <c r="N390" i="7"/>
  <c r="M390" i="7"/>
  <c r="L390" i="7"/>
  <c r="K390" i="7"/>
  <c r="J390" i="7"/>
  <c r="I390" i="7"/>
  <c r="H390" i="7"/>
  <c r="G390" i="7"/>
  <c r="F390" i="7"/>
  <c r="E390" i="7"/>
  <c r="D390" i="7"/>
  <c r="C390" i="7"/>
  <c r="B390" i="7"/>
  <c r="O389" i="7"/>
  <c r="N389" i="7"/>
  <c r="M389" i="7"/>
  <c r="L389" i="7"/>
  <c r="K389" i="7"/>
  <c r="J389" i="7"/>
  <c r="I389" i="7"/>
  <c r="H389" i="7"/>
  <c r="G389" i="7"/>
  <c r="F389" i="7"/>
  <c r="E389" i="7"/>
  <c r="D389" i="7"/>
  <c r="C389" i="7"/>
  <c r="B389" i="7"/>
  <c r="O388" i="7"/>
  <c r="N388" i="7"/>
  <c r="M388" i="7"/>
  <c r="L388" i="7"/>
  <c r="K388" i="7"/>
  <c r="J388" i="7"/>
  <c r="I388" i="7"/>
  <c r="H388" i="7"/>
  <c r="G388" i="7"/>
  <c r="F388" i="7"/>
  <c r="E388" i="7"/>
  <c r="D388" i="7"/>
  <c r="C388" i="7"/>
  <c r="B388" i="7"/>
  <c r="O387" i="7"/>
  <c r="N387" i="7"/>
  <c r="M387" i="7"/>
  <c r="L387" i="7"/>
  <c r="K387" i="7"/>
  <c r="J387" i="7"/>
  <c r="I387" i="7"/>
  <c r="H387" i="7"/>
  <c r="G387" i="7"/>
  <c r="F387" i="7"/>
  <c r="E387" i="7"/>
  <c r="D387" i="7"/>
  <c r="C387" i="7"/>
  <c r="B387" i="7"/>
  <c r="O386" i="7"/>
  <c r="N386" i="7"/>
  <c r="M386" i="7"/>
  <c r="L386" i="7"/>
  <c r="K386" i="7"/>
  <c r="J386" i="7"/>
  <c r="I386" i="7"/>
  <c r="H386" i="7"/>
  <c r="G386" i="7"/>
  <c r="F386" i="7"/>
  <c r="E386" i="7"/>
  <c r="D386" i="7"/>
  <c r="C386" i="7"/>
  <c r="B386" i="7"/>
  <c r="O385" i="7"/>
  <c r="N385" i="7"/>
  <c r="M385" i="7"/>
  <c r="L385" i="7"/>
  <c r="K385" i="7"/>
  <c r="J385" i="7"/>
  <c r="I385" i="7"/>
  <c r="H385" i="7"/>
  <c r="G385" i="7"/>
  <c r="F385" i="7"/>
  <c r="E385" i="7"/>
  <c r="D385" i="7"/>
  <c r="C385" i="7"/>
  <c r="B385" i="7"/>
  <c r="O384" i="7"/>
  <c r="N384" i="7"/>
  <c r="M384" i="7"/>
  <c r="L384" i="7"/>
  <c r="K384" i="7"/>
  <c r="J384" i="7"/>
  <c r="I384" i="7"/>
  <c r="H384" i="7"/>
  <c r="G384" i="7"/>
  <c r="F384" i="7"/>
  <c r="E384" i="7"/>
  <c r="D384" i="7"/>
  <c r="C384" i="7"/>
  <c r="B384" i="7"/>
  <c r="O383" i="7"/>
  <c r="N383" i="7"/>
  <c r="M383" i="7"/>
  <c r="L383" i="7"/>
  <c r="K383" i="7"/>
  <c r="J383" i="7"/>
  <c r="I383" i="7"/>
  <c r="H383" i="7"/>
  <c r="G383" i="7"/>
  <c r="F383" i="7"/>
  <c r="E383" i="7"/>
  <c r="D383" i="7"/>
  <c r="C383" i="7"/>
  <c r="B383" i="7"/>
  <c r="O382" i="7"/>
  <c r="N382" i="7"/>
  <c r="M382" i="7"/>
  <c r="L382" i="7"/>
  <c r="K382" i="7"/>
  <c r="J382" i="7"/>
  <c r="I382" i="7"/>
  <c r="H382" i="7"/>
  <c r="G382" i="7"/>
  <c r="F382" i="7"/>
  <c r="E382" i="7"/>
  <c r="D382" i="7"/>
  <c r="C382" i="7"/>
  <c r="B382" i="7"/>
  <c r="O381" i="7"/>
  <c r="N381" i="7"/>
  <c r="M381" i="7"/>
  <c r="L381" i="7"/>
  <c r="K381" i="7"/>
  <c r="J381" i="7"/>
  <c r="I381" i="7"/>
  <c r="H381" i="7"/>
  <c r="G381" i="7"/>
  <c r="F381" i="7"/>
  <c r="E381" i="7"/>
  <c r="D381" i="7"/>
  <c r="C381" i="7"/>
  <c r="B381" i="7"/>
  <c r="O380" i="7"/>
  <c r="N380" i="7"/>
  <c r="M380" i="7"/>
  <c r="L380" i="7"/>
  <c r="K380" i="7"/>
  <c r="J380" i="7"/>
  <c r="I380" i="7"/>
  <c r="H380" i="7"/>
  <c r="G380" i="7"/>
  <c r="F380" i="7"/>
  <c r="E380" i="7"/>
  <c r="D380" i="7"/>
  <c r="C380" i="7"/>
  <c r="B380" i="7"/>
  <c r="O379" i="7"/>
  <c r="N379" i="7"/>
  <c r="M379" i="7"/>
  <c r="L379" i="7"/>
  <c r="K379" i="7"/>
  <c r="J379" i="7"/>
  <c r="I379" i="7"/>
  <c r="H379" i="7"/>
  <c r="G379" i="7"/>
  <c r="F379" i="7"/>
  <c r="E379" i="7"/>
  <c r="D379" i="7"/>
  <c r="C379" i="7"/>
  <c r="B379" i="7"/>
  <c r="O378" i="7"/>
  <c r="N378" i="7"/>
  <c r="M378" i="7"/>
  <c r="L378" i="7"/>
  <c r="K378" i="7"/>
  <c r="J378" i="7"/>
  <c r="I378" i="7"/>
  <c r="H378" i="7"/>
  <c r="G378" i="7"/>
  <c r="F378" i="7"/>
  <c r="E378" i="7"/>
  <c r="D378" i="7"/>
  <c r="C378" i="7"/>
  <c r="B378" i="7"/>
  <c r="O377" i="7"/>
  <c r="N377" i="7"/>
  <c r="M377" i="7"/>
  <c r="L377" i="7"/>
  <c r="K377" i="7"/>
  <c r="J377" i="7"/>
  <c r="I377" i="7"/>
  <c r="H377" i="7"/>
  <c r="G377" i="7"/>
  <c r="F377" i="7"/>
  <c r="E377" i="7"/>
  <c r="D377" i="7"/>
  <c r="C377" i="7"/>
  <c r="B377" i="7"/>
  <c r="O376" i="7"/>
  <c r="N376" i="7"/>
  <c r="M376" i="7"/>
  <c r="L376" i="7"/>
  <c r="K376" i="7"/>
  <c r="J376" i="7"/>
  <c r="I376" i="7"/>
  <c r="H376" i="7"/>
  <c r="G376" i="7"/>
  <c r="F376" i="7"/>
  <c r="E376" i="7"/>
  <c r="D376" i="7"/>
  <c r="C376" i="7"/>
  <c r="B376" i="7"/>
  <c r="O375" i="7"/>
  <c r="N375" i="7"/>
  <c r="M375" i="7"/>
  <c r="L375" i="7"/>
  <c r="K375" i="7"/>
  <c r="J375" i="7"/>
  <c r="I375" i="7"/>
  <c r="H375" i="7"/>
  <c r="G375" i="7"/>
  <c r="F375" i="7"/>
  <c r="E375" i="7"/>
  <c r="D375" i="7"/>
  <c r="C375" i="7"/>
  <c r="B375" i="7"/>
  <c r="O374" i="7"/>
  <c r="N374" i="7"/>
  <c r="M374" i="7"/>
  <c r="L374" i="7"/>
  <c r="K374" i="7"/>
  <c r="J374" i="7"/>
  <c r="I374" i="7"/>
  <c r="H374" i="7"/>
  <c r="G374" i="7"/>
  <c r="F374" i="7"/>
  <c r="E374" i="7"/>
  <c r="D374" i="7"/>
  <c r="C374" i="7"/>
  <c r="B374" i="7"/>
  <c r="O373" i="7"/>
  <c r="N373" i="7"/>
  <c r="M373" i="7"/>
  <c r="L373" i="7"/>
  <c r="K373" i="7"/>
  <c r="J373" i="7"/>
  <c r="I373" i="7"/>
  <c r="H373" i="7"/>
  <c r="G373" i="7"/>
  <c r="F373" i="7"/>
  <c r="E373" i="7"/>
  <c r="D373" i="7"/>
  <c r="C373" i="7"/>
  <c r="B373" i="7"/>
  <c r="O372" i="7"/>
  <c r="N372" i="7"/>
  <c r="M372" i="7"/>
  <c r="L372" i="7"/>
  <c r="K372" i="7"/>
  <c r="J372" i="7"/>
  <c r="I372" i="7"/>
  <c r="H372" i="7"/>
  <c r="G372" i="7"/>
  <c r="F372" i="7"/>
  <c r="E372" i="7"/>
  <c r="D372" i="7"/>
  <c r="C372" i="7"/>
  <c r="B372" i="7"/>
  <c r="O371" i="7"/>
  <c r="N371" i="7"/>
  <c r="M371" i="7"/>
  <c r="L371" i="7"/>
  <c r="K371" i="7"/>
  <c r="J371" i="7"/>
  <c r="I371" i="7"/>
  <c r="H371" i="7"/>
  <c r="G371" i="7"/>
  <c r="F371" i="7"/>
  <c r="E371" i="7"/>
  <c r="D371" i="7"/>
  <c r="C371" i="7"/>
  <c r="B371" i="7"/>
  <c r="O370" i="7"/>
  <c r="N370" i="7"/>
  <c r="M370" i="7"/>
  <c r="L370" i="7"/>
  <c r="K370" i="7"/>
  <c r="J370" i="7"/>
  <c r="I370" i="7"/>
  <c r="H370" i="7"/>
  <c r="G370" i="7"/>
  <c r="F370" i="7"/>
  <c r="E370" i="7"/>
  <c r="D370" i="7"/>
  <c r="C370" i="7"/>
  <c r="B370" i="7"/>
  <c r="O369" i="7"/>
  <c r="N369" i="7"/>
  <c r="M369" i="7"/>
  <c r="L369" i="7"/>
  <c r="K369" i="7"/>
  <c r="J369" i="7"/>
  <c r="I369" i="7"/>
  <c r="H369" i="7"/>
  <c r="G369" i="7"/>
  <c r="F369" i="7"/>
  <c r="E369" i="7"/>
  <c r="D369" i="7"/>
  <c r="C369" i="7"/>
  <c r="B369" i="7"/>
  <c r="O368" i="7"/>
  <c r="N368" i="7"/>
  <c r="M368" i="7"/>
  <c r="L368" i="7"/>
  <c r="K368" i="7"/>
  <c r="J368" i="7"/>
  <c r="I368" i="7"/>
  <c r="H368" i="7"/>
  <c r="G368" i="7"/>
  <c r="F368" i="7"/>
  <c r="E368" i="7"/>
  <c r="D368" i="7"/>
  <c r="C368" i="7"/>
  <c r="B368" i="7"/>
  <c r="O367" i="7"/>
  <c r="N367" i="7"/>
  <c r="M367" i="7"/>
  <c r="L367" i="7"/>
  <c r="K367" i="7"/>
  <c r="J367" i="7"/>
  <c r="I367" i="7"/>
  <c r="H367" i="7"/>
  <c r="G367" i="7"/>
  <c r="F367" i="7"/>
  <c r="E367" i="7"/>
  <c r="D367" i="7"/>
  <c r="C367" i="7"/>
  <c r="B367" i="7"/>
  <c r="O366" i="7"/>
  <c r="N366" i="7"/>
  <c r="M366" i="7"/>
  <c r="L366" i="7"/>
  <c r="K366" i="7"/>
  <c r="J366" i="7"/>
  <c r="I366" i="7"/>
  <c r="H366" i="7"/>
  <c r="G366" i="7"/>
  <c r="F366" i="7"/>
  <c r="E366" i="7"/>
  <c r="D366" i="7"/>
  <c r="C366" i="7"/>
  <c r="B366" i="7"/>
  <c r="O365" i="7"/>
  <c r="N365" i="7"/>
  <c r="M365" i="7"/>
  <c r="L365" i="7"/>
  <c r="K365" i="7"/>
  <c r="J365" i="7"/>
  <c r="I365" i="7"/>
  <c r="H365" i="7"/>
  <c r="G365" i="7"/>
  <c r="F365" i="7"/>
  <c r="E365" i="7"/>
  <c r="D365" i="7"/>
  <c r="C365" i="7"/>
  <c r="B365" i="7"/>
  <c r="O364" i="7"/>
  <c r="N364" i="7"/>
  <c r="M364" i="7"/>
  <c r="L364" i="7"/>
  <c r="K364" i="7"/>
  <c r="J364" i="7"/>
  <c r="I364" i="7"/>
  <c r="H364" i="7"/>
  <c r="G364" i="7"/>
  <c r="F364" i="7"/>
  <c r="E364" i="7"/>
  <c r="D364" i="7"/>
  <c r="C364" i="7"/>
  <c r="B364" i="7"/>
  <c r="O363" i="7"/>
  <c r="N363" i="7"/>
  <c r="M363" i="7"/>
  <c r="L363" i="7"/>
  <c r="K363" i="7"/>
  <c r="J363" i="7"/>
  <c r="I363" i="7"/>
  <c r="H363" i="7"/>
  <c r="G363" i="7"/>
  <c r="F363" i="7"/>
  <c r="E363" i="7"/>
  <c r="D363" i="7"/>
  <c r="C363" i="7"/>
  <c r="B363" i="7"/>
  <c r="O362" i="7"/>
  <c r="N362" i="7"/>
  <c r="M362" i="7"/>
  <c r="L362" i="7"/>
  <c r="K362" i="7"/>
  <c r="J362" i="7"/>
  <c r="I362" i="7"/>
  <c r="H362" i="7"/>
  <c r="G362" i="7"/>
  <c r="F362" i="7"/>
  <c r="E362" i="7"/>
  <c r="D362" i="7"/>
  <c r="C362" i="7"/>
  <c r="B362" i="7"/>
  <c r="O361" i="7"/>
  <c r="N361" i="7"/>
  <c r="M361" i="7"/>
  <c r="L361" i="7"/>
  <c r="K361" i="7"/>
  <c r="J361" i="7"/>
  <c r="I361" i="7"/>
  <c r="H361" i="7"/>
  <c r="G361" i="7"/>
  <c r="F361" i="7"/>
  <c r="E361" i="7"/>
  <c r="D361" i="7"/>
  <c r="C361" i="7"/>
  <c r="B361" i="7"/>
  <c r="O360" i="7"/>
  <c r="N360" i="7"/>
  <c r="M360" i="7"/>
  <c r="L360" i="7"/>
  <c r="K360" i="7"/>
  <c r="J360" i="7"/>
  <c r="I360" i="7"/>
  <c r="H360" i="7"/>
  <c r="G360" i="7"/>
  <c r="F360" i="7"/>
  <c r="E360" i="7"/>
  <c r="D360" i="7"/>
  <c r="C360" i="7"/>
  <c r="B360" i="7"/>
  <c r="O359" i="7"/>
  <c r="N359" i="7"/>
  <c r="M359" i="7"/>
  <c r="L359" i="7"/>
  <c r="K359" i="7"/>
  <c r="J359" i="7"/>
  <c r="I359" i="7"/>
  <c r="H359" i="7"/>
  <c r="G359" i="7"/>
  <c r="F359" i="7"/>
  <c r="E359" i="7"/>
  <c r="D359" i="7"/>
  <c r="C359" i="7"/>
  <c r="B359" i="7"/>
  <c r="O358" i="7"/>
  <c r="N358" i="7"/>
  <c r="M358" i="7"/>
  <c r="L358" i="7"/>
  <c r="K358" i="7"/>
  <c r="J358" i="7"/>
  <c r="I358" i="7"/>
  <c r="H358" i="7"/>
  <c r="G358" i="7"/>
  <c r="F358" i="7"/>
  <c r="E358" i="7"/>
  <c r="D358" i="7"/>
  <c r="C358" i="7"/>
  <c r="B358" i="7"/>
  <c r="O357" i="7"/>
  <c r="N357" i="7"/>
  <c r="M357" i="7"/>
  <c r="L357" i="7"/>
  <c r="K357" i="7"/>
  <c r="J357" i="7"/>
  <c r="I357" i="7"/>
  <c r="H357" i="7"/>
  <c r="G357" i="7"/>
  <c r="F357" i="7"/>
  <c r="E357" i="7"/>
  <c r="D357" i="7"/>
  <c r="C357" i="7"/>
  <c r="B357" i="7"/>
  <c r="O356" i="7"/>
  <c r="N356" i="7"/>
  <c r="M356" i="7"/>
  <c r="L356" i="7"/>
  <c r="K356" i="7"/>
  <c r="J356" i="7"/>
  <c r="I356" i="7"/>
  <c r="H356" i="7"/>
  <c r="G356" i="7"/>
  <c r="F356" i="7"/>
  <c r="E356" i="7"/>
  <c r="D356" i="7"/>
  <c r="C356" i="7"/>
  <c r="B356" i="7"/>
  <c r="O355" i="7"/>
  <c r="N355" i="7"/>
  <c r="M355" i="7"/>
  <c r="L355" i="7"/>
  <c r="K355" i="7"/>
  <c r="J355" i="7"/>
  <c r="I355" i="7"/>
  <c r="H355" i="7"/>
  <c r="G355" i="7"/>
  <c r="F355" i="7"/>
  <c r="E355" i="7"/>
  <c r="D355" i="7"/>
  <c r="C355" i="7"/>
  <c r="B355" i="7"/>
  <c r="O354" i="7"/>
  <c r="N354" i="7"/>
  <c r="M354" i="7"/>
  <c r="L354" i="7"/>
  <c r="K354" i="7"/>
  <c r="J354" i="7"/>
  <c r="I354" i="7"/>
  <c r="H354" i="7"/>
  <c r="G354" i="7"/>
  <c r="F354" i="7"/>
  <c r="E354" i="7"/>
  <c r="D354" i="7"/>
  <c r="C354" i="7"/>
  <c r="B354" i="7"/>
  <c r="O353" i="7"/>
  <c r="N353" i="7"/>
  <c r="M353" i="7"/>
  <c r="L353" i="7"/>
  <c r="K353" i="7"/>
  <c r="J353" i="7"/>
  <c r="I353" i="7"/>
  <c r="H353" i="7"/>
  <c r="G353" i="7"/>
  <c r="F353" i="7"/>
  <c r="E353" i="7"/>
  <c r="D353" i="7"/>
  <c r="C353" i="7"/>
  <c r="B353" i="7"/>
  <c r="O352" i="7"/>
  <c r="N352" i="7"/>
  <c r="M352" i="7"/>
  <c r="L352" i="7"/>
  <c r="K352" i="7"/>
  <c r="J352" i="7"/>
  <c r="I352" i="7"/>
  <c r="H352" i="7"/>
  <c r="G352" i="7"/>
  <c r="F352" i="7"/>
  <c r="E352" i="7"/>
  <c r="D352" i="7"/>
  <c r="C352" i="7"/>
  <c r="B352" i="7"/>
  <c r="O351" i="7"/>
  <c r="N351" i="7"/>
  <c r="M351" i="7"/>
  <c r="L351" i="7"/>
  <c r="K351" i="7"/>
  <c r="J351" i="7"/>
  <c r="I351" i="7"/>
  <c r="H351" i="7"/>
  <c r="G351" i="7"/>
  <c r="F351" i="7"/>
  <c r="E351" i="7"/>
  <c r="D351" i="7"/>
  <c r="C351" i="7"/>
  <c r="B351" i="7"/>
  <c r="O350" i="7"/>
  <c r="N350" i="7"/>
  <c r="M350" i="7"/>
  <c r="L350" i="7"/>
  <c r="K350" i="7"/>
  <c r="J350" i="7"/>
  <c r="I350" i="7"/>
  <c r="H350" i="7"/>
  <c r="G350" i="7"/>
  <c r="F350" i="7"/>
  <c r="E350" i="7"/>
  <c r="D350" i="7"/>
  <c r="C350" i="7"/>
  <c r="B350" i="7"/>
  <c r="O349" i="7"/>
  <c r="N349" i="7"/>
  <c r="M349" i="7"/>
  <c r="L349" i="7"/>
  <c r="K349" i="7"/>
  <c r="J349" i="7"/>
  <c r="I349" i="7"/>
  <c r="H349" i="7"/>
  <c r="G349" i="7"/>
  <c r="F349" i="7"/>
  <c r="E349" i="7"/>
  <c r="D349" i="7"/>
  <c r="C349" i="7"/>
  <c r="B349" i="7"/>
  <c r="O348" i="7"/>
  <c r="N348" i="7"/>
  <c r="M348" i="7"/>
  <c r="L348" i="7"/>
  <c r="K348" i="7"/>
  <c r="J348" i="7"/>
  <c r="I348" i="7"/>
  <c r="H348" i="7"/>
  <c r="G348" i="7"/>
  <c r="F348" i="7"/>
  <c r="E348" i="7"/>
  <c r="D348" i="7"/>
  <c r="C348" i="7"/>
  <c r="B348" i="7"/>
  <c r="O347" i="7"/>
  <c r="N347" i="7"/>
  <c r="M347" i="7"/>
  <c r="L347" i="7"/>
  <c r="K347" i="7"/>
  <c r="J347" i="7"/>
  <c r="I347" i="7"/>
  <c r="H347" i="7"/>
  <c r="G347" i="7"/>
  <c r="F347" i="7"/>
  <c r="E347" i="7"/>
  <c r="D347" i="7"/>
  <c r="C347" i="7"/>
  <c r="B347" i="7"/>
  <c r="O346" i="7"/>
  <c r="N346" i="7"/>
  <c r="M346" i="7"/>
  <c r="L346" i="7"/>
  <c r="K346" i="7"/>
  <c r="J346" i="7"/>
  <c r="I346" i="7"/>
  <c r="H346" i="7"/>
  <c r="G346" i="7"/>
  <c r="F346" i="7"/>
  <c r="E346" i="7"/>
  <c r="D346" i="7"/>
  <c r="C346" i="7"/>
  <c r="B346" i="7"/>
  <c r="O345" i="7"/>
  <c r="N345" i="7"/>
  <c r="M345" i="7"/>
  <c r="L345" i="7"/>
  <c r="K345" i="7"/>
  <c r="J345" i="7"/>
  <c r="I345" i="7"/>
  <c r="H345" i="7"/>
  <c r="G345" i="7"/>
  <c r="F345" i="7"/>
  <c r="E345" i="7"/>
  <c r="D345" i="7"/>
  <c r="C345" i="7"/>
  <c r="B345" i="7"/>
  <c r="O344" i="7"/>
  <c r="N344" i="7"/>
  <c r="M344" i="7"/>
  <c r="L344" i="7"/>
  <c r="K344" i="7"/>
  <c r="J344" i="7"/>
  <c r="I344" i="7"/>
  <c r="H344" i="7"/>
  <c r="G344" i="7"/>
  <c r="F344" i="7"/>
  <c r="E344" i="7"/>
  <c r="D344" i="7"/>
  <c r="C344" i="7"/>
  <c r="B344" i="7"/>
  <c r="O343" i="7"/>
  <c r="N343" i="7"/>
  <c r="M343" i="7"/>
  <c r="L343" i="7"/>
  <c r="K343" i="7"/>
  <c r="J343" i="7"/>
  <c r="I343" i="7"/>
  <c r="H343" i="7"/>
  <c r="G343" i="7"/>
  <c r="F343" i="7"/>
  <c r="E343" i="7"/>
  <c r="D343" i="7"/>
  <c r="C343" i="7"/>
  <c r="B343" i="7"/>
  <c r="O342" i="7"/>
  <c r="N342" i="7"/>
  <c r="M342" i="7"/>
  <c r="L342" i="7"/>
  <c r="K342" i="7"/>
  <c r="J342" i="7"/>
  <c r="I342" i="7"/>
  <c r="H342" i="7"/>
  <c r="G342" i="7"/>
  <c r="F342" i="7"/>
  <c r="E342" i="7"/>
  <c r="D342" i="7"/>
  <c r="C342" i="7"/>
  <c r="B342" i="7"/>
  <c r="O341" i="7"/>
  <c r="N341" i="7"/>
  <c r="M341" i="7"/>
  <c r="L341" i="7"/>
  <c r="K341" i="7"/>
  <c r="J341" i="7"/>
  <c r="I341" i="7"/>
  <c r="H341" i="7"/>
  <c r="G341" i="7"/>
  <c r="F341" i="7"/>
  <c r="E341" i="7"/>
  <c r="D341" i="7"/>
  <c r="C341" i="7"/>
  <c r="B341" i="7"/>
  <c r="O340" i="7"/>
  <c r="N340" i="7"/>
  <c r="M340" i="7"/>
  <c r="L340" i="7"/>
  <c r="K340" i="7"/>
  <c r="J340" i="7"/>
  <c r="I340" i="7"/>
  <c r="H340" i="7"/>
  <c r="G340" i="7"/>
  <c r="F340" i="7"/>
  <c r="E340" i="7"/>
  <c r="D340" i="7"/>
  <c r="C340" i="7"/>
  <c r="B340" i="7"/>
  <c r="O339" i="7"/>
  <c r="N339" i="7"/>
  <c r="M339" i="7"/>
  <c r="L339" i="7"/>
  <c r="K339" i="7"/>
  <c r="J339" i="7"/>
  <c r="I339" i="7"/>
  <c r="H339" i="7"/>
  <c r="G339" i="7"/>
  <c r="F339" i="7"/>
  <c r="E339" i="7"/>
  <c r="D339" i="7"/>
  <c r="C339" i="7"/>
  <c r="B339" i="7"/>
  <c r="O338" i="7"/>
  <c r="N338" i="7"/>
  <c r="M338" i="7"/>
  <c r="L338" i="7"/>
  <c r="K338" i="7"/>
  <c r="J338" i="7"/>
  <c r="I338" i="7"/>
  <c r="H338" i="7"/>
  <c r="G338" i="7"/>
  <c r="F338" i="7"/>
  <c r="E338" i="7"/>
  <c r="D338" i="7"/>
  <c r="C338" i="7"/>
  <c r="B338" i="7"/>
  <c r="O337" i="7"/>
  <c r="N337" i="7"/>
  <c r="M337" i="7"/>
  <c r="L337" i="7"/>
  <c r="K337" i="7"/>
  <c r="J337" i="7"/>
  <c r="I337" i="7"/>
  <c r="H337" i="7"/>
  <c r="G337" i="7"/>
  <c r="F337" i="7"/>
  <c r="E337" i="7"/>
  <c r="D337" i="7"/>
  <c r="C337" i="7"/>
  <c r="B337" i="7"/>
  <c r="O336" i="7"/>
  <c r="N336" i="7"/>
  <c r="M336" i="7"/>
  <c r="L336" i="7"/>
  <c r="K336" i="7"/>
  <c r="J336" i="7"/>
  <c r="I336" i="7"/>
  <c r="H336" i="7"/>
  <c r="G336" i="7"/>
  <c r="F336" i="7"/>
  <c r="E336" i="7"/>
  <c r="D336" i="7"/>
  <c r="C336" i="7"/>
  <c r="B336" i="7"/>
  <c r="O335" i="7"/>
  <c r="N335" i="7"/>
  <c r="M335" i="7"/>
  <c r="L335" i="7"/>
  <c r="K335" i="7"/>
  <c r="J335" i="7"/>
  <c r="I335" i="7"/>
  <c r="H335" i="7"/>
  <c r="G335" i="7"/>
  <c r="F335" i="7"/>
  <c r="E335" i="7"/>
  <c r="D335" i="7"/>
  <c r="C335" i="7"/>
  <c r="B335" i="7"/>
  <c r="O334" i="7"/>
  <c r="N334" i="7"/>
  <c r="M334" i="7"/>
  <c r="L334" i="7"/>
  <c r="K334" i="7"/>
  <c r="J334" i="7"/>
  <c r="I334" i="7"/>
  <c r="H334" i="7"/>
  <c r="G334" i="7"/>
  <c r="F334" i="7"/>
  <c r="E334" i="7"/>
  <c r="D334" i="7"/>
  <c r="C334" i="7"/>
  <c r="B334" i="7"/>
  <c r="O333" i="7"/>
  <c r="N333" i="7"/>
  <c r="M333" i="7"/>
  <c r="L333" i="7"/>
  <c r="K333" i="7"/>
  <c r="J333" i="7"/>
  <c r="I333" i="7"/>
  <c r="H333" i="7"/>
  <c r="G333" i="7"/>
  <c r="F333" i="7"/>
  <c r="E333" i="7"/>
  <c r="D333" i="7"/>
  <c r="C333" i="7"/>
  <c r="B333" i="7"/>
  <c r="O332" i="7"/>
  <c r="N332" i="7"/>
  <c r="M332" i="7"/>
  <c r="L332" i="7"/>
  <c r="K332" i="7"/>
  <c r="J332" i="7"/>
  <c r="I332" i="7"/>
  <c r="H332" i="7"/>
  <c r="G332" i="7"/>
  <c r="F332" i="7"/>
  <c r="E332" i="7"/>
  <c r="D332" i="7"/>
  <c r="C332" i="7"/>
  <c r="B332" i="7"/>
  <c r="O331" i="7"/>
  <c r="N331" i="7"/>
  <c r="M331" i="7"/>
  <c r="L331" i="7"/>
  <c r="K331" i="7"/>
  <c r="J331" i="7"/>
  <c r="I331" i="7"/>
  <c r="H331" i="7"/>
  <c r="G331" i="7"/>
  <c r="F331" i="7"/>
  <c r="E331" i="7"/>
  <c r="D331" i="7"/>
  <c r="C331" i="7"/>
  <c r="B331" i="7"/>
  <c r="O330" i="7"/>
  <c r="N330" i="7"/>
  <c r="M330" i="7"/>
  <c r="L330" i="7"/>
  <c r="K330" i="7"/>
  <c r="J330" i="7"/>
  <c r="I330" i="7"/>
  <c r="H330" i="7"/>
  <c r="G330" i="7"/>
  <c r="F330" i="7"/>
  <c r="E330" i="7"/>
  <c r="D330" i="7"/>
  <c r="C330" i="7"/>
  <c r="B330" i="7"/>
  <c r="O329" i="7"/>
  <c r="N329" i="7"/>
  <c r="M329" i="7"/>
  <c r="L329" i="7"/>
  <c r="K329" i="7"/>
  <c r="J329" i="7"/>
  <c r="I329" i="7"/>
  <c r="H329" i="7"/>
  <c r="G329" i="7"/>
  <c r="F329" i="7"/>
  <c r="E329" i="7"/>
  <c r="D329" i="7"/>
  <c r="C329" i="7"/>
  <c r="B329" i="7"/>
  <c r="O328" i="7"/>
  <c r="N328" i="7"/>
  <c r="M328" i="7"/>
  <c r="L328" i="7"/>
  <c r="K328" i="7"/>
  <c r="J328" i="7"/>
  <c r="I328" i="7"/>
  <c r="H328" i="7"/>
  <c r="G328" i="7"/>
  <c r="F328" i="7"/>
  <c r="E328" i="7"/>
  <c r="D328" i="7"/>
  <c r="C328" i="7"/>
  <c r="B328" i="7"/>
  <c r="O327" i="7"/>
  <c r="N327" i="7"/>
  <c r="M327" i="7"/>
  <c r="L327" i="7"/>
  <c r="K327" i="7"/>
  <c r="J327" i="7"/>
  <c r="I327" i="7"/>
  <c r="H327" i="7"/>
  <c r="G327" i="7"/>
  <c r="F327" i="7"/>
  <c r="E327" i="7"/>
  <c r="D327" i="7"/>
  <c r="C327" i="7"/>
  <c r="B327" i="7"/>
  <c r="O326" i="7"/>
  <c r="N326" i="7"/>
  <c r="M326" i="7"/>
  <c r="L326" i="7"/>
  <c r="K326" i="7"/>
  <c r="J326" i="7"/>
  <c r="I326" i="7"/>
  <c r="H326" i="7"/>
  <c r="G326" i="7"/>
  <c r="F326" i="7"/>
  <c r="E326" i="7"/>
  <c r="D326" i="7"/>
  <c r="C326" i="7"/>
  <c r="B326" i="7"/>
  <c r="O325" i="7"/>
  <c r="N325" i="7"/>
  <c r="M325" i="7"/>
  <c r="L325" i="7"/>
  <c r="K325" i="7"/>
  <c r="J325" i="7"/>
  <c r="I325" i="7"/>
  <c r="H325" i="7"/>
  <c r="G325" i="7"/>
  <c r="F325" i="7"/>
  <c r="E325" i="7"/>
  <c r="D325" i="7"/>
  <c r="C325" i="7"/>
  <c r="B325" i="7"/>
  <c r="O324" i="7"/>
  <c r="N324" i="7"/>
  <c r="M324" i="7"/>
  <c r="L324" i="7"/>
  <c r="K324" i="7"/>
  <c r="J324" i="7"/>
  <c r="I324" i="7"/>
  <c r="H324" i="7"/>
  <c r="G324" i="7"/>
  <c r="F324" i="7"/>
  <c r="E324" i="7"/>
  <c r="D324" i="7"/>
  <c r="C324" i="7"/>
  <c r="B324" i="7"/>
  <c r="O323" i="7"/>
  <c r="N323" i="7"/>
  <c r="M323" i="7"/>
  <c r="L323" i="7"/>
  <c r="K323" i="7"/>
  <c r="J323" i="7"/>
  <c r="I323" i="7"/>
  <c r="H323" i="7"/>
  <c r="G323" i="7"/>
  <c r="F323" i="7"/>
  <c r="E323" i="7"/>
  <c r="D323" i="7"/>
  <c r="C323" i="7"/>
  <c r="B323" i="7"/>
  <c r="O322" i="7"/>
  <c r="N322" i="7"/>
  <c r="M322" i="7"/>
  <c r="L322" i="7"/>
  <c r="K322" i="7"/>
  <c r="J322" i="7"/>
  <c r="I322" i="7"/>
  <c r="H322" i="7"/>
  <c r="G322" i="7"/>
  <c r="F322" i="7"/>
  <c r="E322" i="7"/>
  <c r="D322" i="7"/>
  <c r="C322" i="7"/>
  <c r="B322" i="7"/>
  <c r="O321" i="7"/>
  <c r="N321" i="7"/>
  <c r="M321" i="7"/>
  <c r="L321" i="7"/>
  <c r="K321" i="7"/>
  <c r="J321" i="7"/>
  <c r="I321" i="7"/>
  <c r="H321" i="7"/>
  <c r="G321" i="7"/>
  <c r="F321" i="7"/>
  <c r="E321" i="7"/>
  <c r="D321" i="7"/>
  <c r="C321" i="7"/>
  <c r="B321" i="7"/>
  <c r="O320" i="7"/>
  <c r="N320" i="7"/>
  <c r="M320" i="7"/>
  <c r="L320" i="7"/>
  <c r="K320" i="7"/>
  <c r="J320" i="7"/>
  <c r="I320" i="7"/>
  <c r="H320" i="7"/>
  <c r="G320" i="7"/>
  <c r="F320" i="7"/>
  <c r="E320" i="7"/>
  <c r="D320" i="7"/>
  <c r="C320" i="7"/>
  <c r="B320" i="7"/>
  <c r="O319" i="7"/>
  <c r="N319" i="7"/>
  <c r="M319" i="7"/>
  <c r="L319" i="7"/>
  <c r="K319" i="7"/>
  <c r="J319" i="7"/>
  <c r="I319" i="7"/>
  <c r="H319" i="7"/>
  <c r="G319" i="7"/>
  <c r="F319" i="7"/>
  <c r="E319" i="7"/>
  <c r="D319" i="7"/>
  <c r="C319" i="7"/>
  <c r="B319" i="7"/>
  <c r="O318" i="7"/>
  <c r="N318" i="7"/>
  <c r="M318" i="7"/>
  <c r="L318" i="7"/>
  <c r="K318" i="7"/>
  <c r="J318" i="7"/>
  <c r="I318" i="7"/>
  <c r="H318" i="7"/>
  <c r="G318" i="7"/>
  <c r="F318" i="7"/>
  <c r="E318" i="7"/>
  <c r="D318" i="7"/>
  <c r="C318" i="7"/>
  <c r="B318" i="7"/>
  <c r="O317" i="7"/>
  <c r="N317" i="7"/>
  <c r="M317" i="7"/>
  <c r="L317" i="7"/>
  <c r="K317" i="7"/>
  <c r="J317" i="7"/>
  <c r="I317" i="7"/>
  <c r="H317" i="7"/>
  <c r="G317" i="7"/>
  <c r="F317" i="7"/>
  <c r="E317" i="7"/>
  <c r="D317" i="7"/>
  <c r="C317" i="7"/>
  <c r="B317" i="7"/>
  <c r="O316" i="7"/>
  <c r="N316" i="7"/>
  <c r="M316" i="7"/>
  <c r="L316" i="7"/>
  <c r="K316" i="7"/>
  <c r="J316" i="7"/>
  <c r="I316" i="7"/>
  <c r="H316" i="7"/>
  <c r="G316" i="7"/>
  <c r="F316" i="7"/>
  <c r="E316" i="7"/>
  <c r="D316" i="7"/>
  <c r="C316" i="7"/>
  <c r="B316" i="7"/>
  <c r="O315" i="7"/>
  <c r="N315" i="7"/>
  <c r="M315" i="7"/>
  <c r="L315" i="7"/>
  <c r="K315" i="7"/>
  <c r="J315" i="7"/>
  <c r="I315" i="7"/>
  <c r="H315" i="7"/>
  <c r="G315" i="7"/>
  <c r="F315" i="7"/>
  <c r="E315" i="7"/>
  <c r="D315" i="7"/>
  <c r="C315" i="7"/>
  <c r="B315" i="7"/>
  <c r="O314" i="7"/>
  <c r="N314" i="7"/>
  <c r="M314" i="7"/>
  <c r="L314" i="7"/>
  <c r="K314" i="7"/>
  <c r="J314" i="7"/>
  <c r="I314" i="7"/>
  <c r="H314" i="7"/>
  <c r="G314" i="7"/>
  <c r="F314" i="7"/>
  <c r="E314" i="7"/>
  <c r="D314" i="7"/>
  <c r="C314" i="7"/>
  <c r="B314" i="7"/>
  <c r="O313" i="7"/>
  <c r="N313" i="7"/>
  <c r="M313" i="7"/>
  <c r="L313" i="7"/>
  <c r="K313" i="7"/>
  <c r="J313" i="7"/>
  <c r="I313" i="7"/>
  <c r="H313" i="7"/>
  <c r="G313" i="7"/>
  <c r="F313" i="7"/>
  <c r="E313" i="7"/>
  <c r="D313" i="7"/>
  <c r="C313" i="7"/>
  <c r="B313" i="7"/>
  <c r="O312" i="7"/>
  <c r="N312" i="7"/>
  <c r="M312" i="7"/>
  <c r="L312" i="7"/>
  <c r="K312" i="7"/>
  <c r="J312" i="7"/>
  <c r="I312" i="7"/>
  <c r="H312" i="7"/>
  <c r="G312" i="7"/>
  <c r="F312" i="7"/>
  <c r="E312" i="7"/>
  <c r="D312" i="7"/>
  <c r="C312" i="7"/>
  <c r="B312" i="7"/>
  <c r="O311" i="7"/>
  <c r="N311" i="7"/>
  <c r="M311" i="7"/>
  <c r="L311" i="7"/>
  <c r="K311" i="7"/>
  <c r="J311" i="7"/>
  <c r="I311" i="7"/>
  <c r="H311" i="7"/>
  <c r="G311" i="7"/>
  <c r="F311" i="7"/>
  <c r="E311" i="7"/>
  <c r="D311" i="7"/>
  <c r="C311" i="7"/>
  <c r="B311" i="7"/>
  <c r="O310" i="7"/>
  <c r="N310" i="7"/>
  <c r="M310" i="7"/>
  <c r="L310" i="7"/>
  <c r="K310" i="7"/>
  <c r="J310" i="7"/>
  <c r="I310" i="7"/>
  <c r="H310" i="7"/>
  <c r="G310" i="7"/>
  <c r="F310" i="7"/>
  <c r="E310" i="7"/>
  <c r="D310" i="7"/>
  <c r="C310" i="7"/>
  <c r="B310" i="7"/>
  <c r="O309" i="7"/>
  <c r="N309" i="7"/>
  <c r="M309" i="7"/>
  <c r="L309" i="7"/>
  <c r="K309" i="7"/>
  <c r="J309" i="7"/>
  <c r="I309" i="7"/>
  <c r="H309" i="7"/>
  <c r="G309" i="7"/>
  <c r="F309" i="7"/>
  <c r="E309" i="7"/>
  <c r="D309" i="7"/>
  <c r="C309" i="7"/>
  <c r="B309" i="7"/>
  <c r="O308" i="7"/>
  <c r="N308" i="7"/>
  <c r="M308" i="7"/>
  <c r="L308" i="7"/>
  <c r="K308" i="7"/>
  <c r="J308" i="7"/>
  <c r="I308" i="7"/>
  <c r="H308" i="7"/>
  <c r="G308" i="7"/>
  <c r="F308" i="7"/>
  <c r="E308" i="7"/>
  <c r="D308" i="7"/>
  <c r="C308" i="7"/>
  <c r="B308" i="7"/>
  <c r="O307" i="7"/>
  <c r="N307" i="7"/>
  <c r="M307" i="7"/>
  <c r="L307" i="7"/>
  <c r="K307" i="7"/>
  <c r="J307" i="7"/>
  <c r="I307" i="7"/>
  <c r="H307" i="7"/>
  <c r="G307" i="7"/>
  <c r="F307" i="7"/>
  <c r="E307" i="7"/>
  <c r="D307" i="7"/>
  <c r="C307" i="7"/>
  <c r="B307" i="7"/>
  <c r="O306" i="7"/>
  <c r="N306" i="7"/>
  <c r="M306" i="7"/>
  <c r="L306" i="7"/>
  <c r="K306" i="7"/>
  <c r="J306" i="7"/>
  <c r="I306" i="7"/>
  <c r="H306" i="7"/>
  <c r="G306" i="7"/>
  <c r="F306" i="7"/>
  <c r="E306" i="7"/>
  <c r="D306" i="7"/>
  <c r="C306" i="7"/>
  <c r="B306" i="7"/>
  <c r="O305" i="7"/>
  <c r="N305" i="7"/>
  <c r="M305" i="7"/>
  <c r="L305" i="7"/>
  <c r="K305" i="7"/>
  <c r="J305" i="7"/>
  <c r="I305" i="7"/>
  <c r="H305" i="7"/>
  <c r="G305" i="7"/>
  <c r="F305" i="7"/>
  <c r="E305" i="7"/>
  <c r="D305" i="7"/>
  <c r="C305" i="7"/>
  <c r="B305" i="7"/>
  <c r="O304" i="7"/>
  <c r="N304" i="7"/>
  <c r="M304" i="7"/>
  <c r="L304" i="7"/>
  <c r="K304" i="7"/>
  <c r="J304" i="7"/>
  <c r="I304" i="7"/>
  <c r="H304" i="7"/>
  <c r="G304" i="7"/>
  <c r="F304" i="7"/>
  <c r="E304" i="7"/>
  <c r="D304" i="7"/>
  <c r="C304" i="7"/>
  <c r="B304" i="7"/>
  <c r="O303" i="7"/>
  <c r="N303" i="7"/>
  <c r="M303" i="7"/>
  <c r="L303" i="7"/>
  <c r="K303" i="7"/>
  <c r="J303" i="7"/>
  <c r="I303" i="7"/>
  <c r="H303" i="7"/>
  <c r="G303" i="7"/>
  <c r="F303" i="7"/>
  <c r="E303" i="7"/>
  <c r="D303" i="7"/>
  <c r="C303" i="7"/>
  <c r="B303" i="7"/>
  <c r="O302" i="7"/>
  <c r="N302" i="7"/>
  <c r="M302" i="7"/>
  <c r="L302" i="7"/>
  <c r="K302" i="7"/>
  <c r="J302" i="7"/>
  <c r="I302" i="7"/>
  <c r="H302" i="7"/>
  <c r="G302" i="7"/>
  <c r="F302" i="7"/>
  <c r="E302" i="7"/>
  <c r="D302" i="7"/>
  <c r="C302" i="7"/>
  <c r="B302" i="7"/>
  <c r="O301" i="7"/>
  <c r="N301" i="7"/>
  <c r="M301" i="7"/>
  <c r="L301" i="7"/>
  <c r="K301" i="7"/>
  <c r="J301" i="7"/>
  <c r="I301" i="7"/>
  <c r="H301" i="7"/>
  <c r="G301" i="7"/>
  <c r="F301" i="7"/>
  <c r="E301" i="7"/>
  <c r="D301" i="7"/>
  <c r="C301" i="7"/>
  <c r="B301" i="7"/>
  <c r="O300" i="7"/>
  <c r="N300" i="7"/>
  <c r="M300" i="7"/>
  <c r="L300" i="7"/>
  <c r="K300" i="7"/>
  <c r="J300" i="7"/>
  <c r="I300" i="7"/>
  <c r="H300" i="7"/>
  <c r="G300" i="7"/>
  <c r="F300" i="7"/>
  <c r="E300" i="7"/>
  <c r="D300" i="7"/>
  <c r="C300" i="7"/>
  <c r="B300" i="7"/>
  <c r="O299" i="7"/>
  <c r="N299" i="7"/>
  <c r="M299" i="7"/>
  <c r="L299" i="7"/>
  <c r="K299" i="7"/>
  <c r="J299" i="7"/>
  <c r="I299" i="7"/>
  <c r="H299" i="7"/>
  <c r="G299" i="7"/>
  <c r="F299" i="7"/>
  <c r="E299" i="7"/>
  <c r="D299" i="7"/>
  <c r="C299" i="7"/>
  <c r="B299" i="7"/>
  <c r="O298" i="7"/>
  <c r="N298" i="7"/>
  <c r="M298" i="7"/>
  <c r="L298" i="7"/>
  <c r="K298" i="7"/>
  <c r="J298" i="7"/>
  <c r="I298" i="7"/>
  <c r="H298" i="7"/>
  <c r="G298" i="7"/>
  <c r="F298" i="7"/>
  <c r="E298" i="7"/>
  <c r="D298" i="7"/>
  <c r="C298" i="7"/>
  <c r="B298" i="7"/>
  <c r="O297" i="7"/>
  <c r="N297" i="7"/>
  <c r="M297" i="7"/>
  <c r="L297" i="7"/>
  <c r="K297" i="7"/>
  <c r="J297" i="7"/>
  <c r="I297" i="7"/>
  <c r="H297" i="7"/>
  <c r="G297" i="7"/>
  <c r="F297" i="7"/>
  <c r="E297" i="7"/>
  <c r="D297" i="7"/>
  <c r="C297" i="7"/>
  <c r="B297" i="7"/>
  <c r="O296" i="7"/>
  <c r="N296" i="7"/>
  <c r="M296" i="7"/>
  <c r="L296" i="7"/>
  <c r="K296" i="7"/>
  <c r="J296" i="7"/>
  <c r="I296" i="7"/>
  <c r="H296" i="7"/>
  <c r="G296" i="7"/>
  <c r="F296" i="7"/>
  <c r="E296" i="7"/>
  <c r="D296" i="7"/>
  <c r="C296" i="7"/>
  <c r="B296" i="7"/>
  <c r="O295" i="7"/>
  <c r="N295" i="7"/>
  <c r="M295" i="7"/>
  <c r="L295" i="7"/>
  <c r="K295" i="7"/>
  <c r="J295" i="7"/>
  <c r="I295" i="7"/>
  <c r="H295" i="7"/>
  <c r="G295" i="7"/>
  <c r="F295" i="7"/>
  <c r="E295" i="7"/>
  <c r="D295" i="7"/>
  <c r="C295" i="7"/>
  <c r="B295" i="7"/>
  <c r="O294" i="7"/>
  <c r="N294" i="7"/>
  <c r="M294" i="7"/>
  <c r="L294" i="7"/>
  <c r="K294" i="7"/>
  <c r="J294" i="7"/>
  <c r="I294" i="7"/>
  <c r="H294" i="7"/>
  <c r="G294" i="7"/>
  <c r="F294" i="7"/>
  <c r="E294" i="7"/>
  <c r="D294" i="7"/>
  <c r="C294" i="7"/>
  <c r="B294" i="7"/>
  <c r="O293" i="7"/>
  <c r="N293" i="7"/>
  <c r="M293" i="7"/>
  <c r="L293" i="7"/>
  <c r="K293" i="7"/>
  <c r="J293" i="7"/>
  <c r="I293" i="7"/>
  <c r="H293" i="7"/>
  <c r="G293" i="7"/>
  <c r="F293" i="7"/>
  <c r="E293" i="7"/>
  <c r="D293" i="7"/>
  <c r="C293" i="7"/>
  <c r="B293" i="7"/>
  <c r="O292" i="7"/>
  <c r="N292" i="7"/>
  <c r="M292" i="7"/>
  <c r="L292" i="7"/>
  <c r="K292" i="7"/>
  <c r="J292" i="7"/>
  <c r="I292" i="7"/>
  <c r="H292" i="7"/>
  <c r="G292" i="7"/>
  <c r="F292" i="7"/>
  <c r="E292" i="7"/>
  <c r="D292" i="7"/>
  <c r="C292" i="7"/>
  <c r="B292" i="7"/>
  <c r="O291" i="7"/>
  <c r="N291" i="7"/>
  <c r="M291" i="7"/>
  <c r="L291" i="7"/>
  <c r="K291" i="7"/>
  <c r="J291" i="7"/>
  <c r="I291" i="7"/>
  <c r="H291" i="7"/>
  <c r="G291" i="7"/>
  <c r="F291" i="7"/>
  <c r="E291" i="7"/>
  <c r="D291" i="7"/>
  <c r="C291" i="7"/>
  <c r="B291" i="7"/>
  <c r="O290" i="7"/>
  <c r="N290" i="7"/>
  <c r="M290" i="7"/>
  <c r="L290" i="7"/>
  <c r="K290" i="7"/>
  <c r="J290" i="7"/>
  <c r="I290" i="7"/>
  <c r="H290" i="7"/>
  <c r="G290" i="7"/>
  <c r="F290" i="7"/>
  <c r="E290" i="7"/>
  <c r="D290" i="7"/>
  <c r="C290" i="7"/>
  <c r="B290" i="7"/>
  <c r="O289" i="7"/>
  <c r="N289" i="7"/>
  <c r="M289" i="7"/>
  <c r="L289" i="7"/>
  <c r="K289" i="7"/>
  <c r="J289" i="7"/>
  <c r="I289" i="7"/>
  <c r="H289" i="7"/>
  <c r="G289" i="7"/>
  <c r="F289" i="7"/>
  <c r="E289" i="7"/>
  <c r="D289" i="7"/>
  <c r="C289" i="7"/>
  <c r="B289" i="7"/>
  <c r="O288" i="7"/>
  <c r="N288" i="7"/>
  <c r="M288" i="7"/>
  <c r="L288" i="7"/>
  <c r="K288" i="7"/>
  <c r="J288" i="7"/>
  <c r="I288" i="7"/>
  <c r="H288" i="7"/>
  <c r="G288" i="7"/>
  <c r="F288" i="7"/>
  <c r="E288" i="7"/>
  <c r="D288" i="7"/>
  <c r="C288" i="7"/>
  <c r="B288" i="7"/>
  <c r="O287" i="7"/>
  <c r="N287" i="7"/>
  <c r="M287" i="7"/>
  <c r="L287" i="7"/>
  <c r="K287" i="7"/>
  <c r="J287" i="7"/>
  <c r="I287" i="7"/>
  <c r="H287" i="7"/>
  <c r="G287" i="7"/>
  <c r="F287" i="7"/>
  <c r="E287" i="7"/>
  <c r="D287" i="7"/>
  <c r="C287" i="7"/>
  <c r="B287" i="7"/>
  <c r="O286" i="7"/>
  <c r="N286" i="7"/>
  <c r="M286" i="7"/>
  <c r="L286" i="7"/>
  <c r="K286" i="7"/>
  <c r="J286" i="7"/>
  <c r="I286" i="7"/>
  <c r="H286" i="7"/>
  <c r="G286" i="7"/>
  <c r="F286" i="7"/>
  <c r="E286" i="7"/>
  <c r="D286" i="7"/>
  <c r="C286" i="7"/>
  <c r="B286" i="7"/>
  <c r="O285" i="7"/>
  <c r="N285" i="7"/>
  <c r="M285" i="7"/>
  <c r="L285" i="7"/>
  <c r="K285" i="7"/>
  <c r="J285" i="7"/>
  <c r="I285" i="7"/>
  <c r="H285" i="7"/>
  <c r="G285" i="7"/>
  <c r="F285" i="7"/>
  <c r="E285" i="7"/>
  <c r="D285" i="7"/>
  <c r="C285" i="7"/>
  <c r="B285" i="7"/>
  <c r="O284" i="7"/>
  <c r="N284" i="7"/>
  <c r="M284" i="7"/>
  <c r="L284" i="7"/>
  <c r="K284" i="7"/>
  <c r="J284" i="7"/>
  <c r="I284" i="7"/>
  <c r="H284" i="7"/>
  <c r="G284" i="7"/>
  <c r="F284" i="7"/>
  <c r="E284" i="7"/>
  <c r="D284" i="7"/>
  <c r="C284" i="7"/>
  <c r="B284" i="7"/>
  <c r="O283" i="7"/>
  <c r="N283" i="7"/>
  <c r="M283" i="7"/>
  <c r="L283" i="7"/>
  <c r="K283" i="7"/>
  <c r="J283" i="7"/>
  <c r="I283" i="7"/>
  <c r="H283" i="7"/>
  <c r="G283" i="7"/>
  <c r="F283" i="7"/>
  <c r="E283" i="7"/>
  <c r="D283" i="7"/>
  <c r="C283" i="7"/>
  <c r="B283" i="7"/>
  <c r="O282" i="7"/>
  <c r="N282" i="7"/>
  <c r="M282" i="7"/>
  <c r="L282" i="7"/>
  <c r="K282" i="7"/>
  <c r="J282" i="7"/>
  <c r="I282" i="7"/>
  <c r="H282" i="7"/>
  <c r="G282" i="7"/>
  <c r="F282" i="7"/>
  <c r="E282" i="7"/>
  <c r="D282" i="7"/>
  <c r="C282" i="7"/>
  <c r="B282" i="7"/>
  <c r="O281" i="7"/>
  <c r="N281" i="7"/>
  <c r="M281" i="7"/>
  <c r="L281" i="7"/>
  <c r="K281" i="7"/>
  <c r="J281" i="7"/>
  <c r="I281" i="7"/>
  <c r="H281" i="7"/>
  <c r="G281" i="7"/>
  <c r="F281" i="7"/>
  <c r="E281" i="7"/>
  <c r="D281" i="7"/>
  <c r="C281" i="7"/>
  <c r="B281" i="7"/>
  <c r="O280" i="7"/>
  <c r="N280" i="7"/>
  <c r="M280" i="7"/>
  <c r="L280" i="7"/>
  <c r="K280" i="7"/>
  <c r="J280" i="7"/>
  <c r="I280" i="7"/>
  <c r="H280" i="7"/>
  <c r="G280" i="7"/>
  <c r="F280" i="7"/>
  <c r="E280" i="7"/>
  <c r="D280" i="7"/>
  <c r="C280" i="7"/>
  <c r="B280" i="7"/>
  <c r="O279" i="7"/>
  <c r="N279" i="7"/>
  <c r="M279" i="7"/>
  <c r="L279" i="7"/>
  <c r="K279" i="7"/>
  <c r="J279" i="7"/>
  <c r="I279" i="7"/>
  <c r="H279" i="7"/>
  <c r="G279" i="7"/>
  <c r="F279" i="7"/>
  <c r="E279" i="7"/>
  <c r="D279" i="7"/>
  <c r="C279" i="7"/>
  <c r="B279" i="7"/>
  <c r="O278" i="7"/>
  <c r="N278" i="7"/>
  <c r="M278" i="7"/>
  <c r="L278" i="7"/>
  <c r="K278" i="7"/>
  <c r="J278" i="7"/>
  <c r="I278" i="7"/>
  <c r="H278" i="7"/>
  <c r="G278" i="7"/>
  <c r="F278" i="7"/>
  <c r="E278" i="7"/>
  <c r="D278" i="7"/>
  <c r="C278" i="7"/>
  <c r="B278" i="7"/>
  <c r="O277" i="7"/>
  <c r="N277" i="7"/>
  <c r="M277" i="7"/>
  <c r="L277" i="7"/>
  <c r="K277" i="7"/>
  <c r="J277" i="7"/>
  <c r="I277" i="7"/>
  <c r="H277" i="7"/>
  <c r="G277" i="7"/>
  <c r="F277" i="7"/>
  <c r="E277" i="7"/>
  <c r="D277" i="7"/>
  <c r="C277" i="7"/>
  <c r="B277" i="7"/>
  <c r="O276" i="7"/>
  <c r="N276" i="7"/>
  <c r="M276" i="7"/>
  <c r="L276" i="7"/>
  <c r="K276" i="7"/>
  <c r="J276" i="7"/>
  <c r="I276" i="7"/>
  <c r="H276" i="7"/>
  <c r="G276" i="7"/>
  <c r="F276" i="7"/>
  <c r="E276" i="7"/>
  <c r="D276" i="7"/>
  <c r="C276" i="7"/>
  <c r="B276" i="7"/>
  <c r="O275" i="7"/>
  <c r="N275" i="7"/>
  <c r="M275" i="7"/>
  <c r="L275" i="7"/>
  <c r="K275" i="7"/>
  <c r="J275" i="7"/>
  <c r="I275" i="7"/>
  <c r="H275" i="7"/>
  <c r="G275" i="7"/>
  <c r="F275" i="7"/>
  <c r="E275" i="7"/>
  <c r="D275" i="7"/>
  <c r="C275" i="7"/>
  <c r="B275" i="7"/>
  <c r="O274" i="7"/>
  <c r="N274" i="7"/>
  <c r="M274" i="7"/>
  <c r="L274" i="7"/>
  <c r="K274" i="7"/>
  <c r="J274" i="7"/>
  <c r="I274" i="7"/>
  <c r="H274" i="7"/>
  <c r="G274" i="7"/>
  <c r="F274" i="7"/>
  <c r="E274" i="7"/>
  <c r="D274" i="7"/>
  <c r="C274" i="7"/>
  <c r="B274" i="7"/>
  <c r="O273" i="7"/>
  <c r="N273" i="7"/>
  <c r="M273" i="7"/>
  <c r="L273" i="7"/>
  <c r="K273" i="7"/>
  <c r="J273" i="7"/>
  <c r="I273" i="7"/>
  <c r="H273" i="7"/>
  <c r="G273" i="7"/>
  <c r="F273" i="7"/>
  <c r="E273" i="7"/>
  <c r="D273" i="7"/>
  <c r="C273" i="7"/>
  <c r="B273" i="7"/>
  <c r="O272" i="7"/>
  <c r="N272" i="7"/>
  <c r="M272" i="7"/>
  <c r="L272" i="7"/>
  <c r="K272" i="7"/>
  <c r="J272" i="7"/>
  <c r="I272" i="7"/>
  <c r="H272" i="7"/>
  <c r="G272" i="7"/>
  <c r="F272" i="7"/>
  <c r="E272" i="7"/>
  <c r="D272" i="7"/>
  <c r="C272" i="7"/>
  <c r="B272" i="7"/>
  <c r="O271" i="7"/>
  <c r="N271" i="7"/>
  <c r="M271" i="7"/>
  <c r="L271" i="7"/>
  <c r="K271" i="7"/>
  <c r="J271" i="7"/>
  <c r="I271" i="7"/>
  <c r="H271" i="7"/>
  <c r="G271" i="7"/>
  <c r="F271" i="7"/>
  <c r="E271" i="7"/>
  <c r="D271" i="7"/>
  <c r="C271" i="7"/>
  <c r="B271" i="7"/>
  <c r="O270" i="7"/>
  <c r="N270" i="7"/>
  <c r="M270" i="7"/>
  <c r="L270" i="7"/>
  <c r="K270" i="7"/>
  <c r="J270" i="7"/>
  <c r="I270" i="7"/>
  <c r="H270" i="7"/>
  <c r="G270" i="7"/>
  <c r="F270" i="7"/>
  <c r="E270" i="7"/>
  <c r="D270" i="7"/>
  <c r="C270" i="7"/>
  <c r="B270" i="7"/>
  <c r="O269" i="7"/>
  <c r="N269" i="7"/>
  <c r="M269" i="7"/>
  <c r="L269" i="7"/>
  <c r="K269" i="7"/>
  <c r="J269" i="7"/>
  <c r="I269" i="7"/>
  <c r="H269" i="7"/>
  <c r="G269" i="7"/>
  <c r="F269" i="7"/>
  <c r="E269" i="7"/>
  <c r="D269" i="7"/>
  <c r="C269" i="7"/>
  <c r="B269" i="7"/>
  <c r="O268" i="7"/>
  <c r="N268" i="7"/>
  <c r="M268" i="7"/>
  <c r="L268" i="7"/>
  <c r="K268" i="7"/>
  <c r="J268" i="7"/>
  <c r="I268" i="7"/>
  <c r="H268" i="7"/>
  <c r="G268" i="7"/>
  <c r="F268" i="7"/>
  <c r="E268" i="7"/>
  <c r="D268" i="7"/>
  <c r="C268" i="7"/>
  <c r="B268" i="7"/>
  <c r="O267" i="7"/>
  <c r="N267" i="7"/>
  <c r="M267" i="7"/>
  <c r="L267" i="7"/>
  <c r="K267" i="7"/>
  <c r="J267" i="7"/>
  <c r="I267" i="7"/>
  <c r="H267" i="7"/>
  <c r="G267" i="7"/>
  <c r="F267" i="7"/>
  <c r="E267" i="7"/>
  <c r="D267" i="7"/>
  <c r="C267" i="7"/>
  <c r="B267" i="7"/>
  <c r="O266" i="7"/>
  <c r="N266" i="7"/>
  <c r="M266" i="7"/>
  <c r="L266" i="7"/>
  <c r="K266" i="7"/>
  <c r="J266" i="7"/>
  <c r="I266" i="7"/>
  <c r="H266" i="7"/>
  <c r="G266" i="7"/>
  <c r="F266" i="7"/>
  <c r="E266" i="7"/>
  <c r="D266" i="7"/>
  <c r="C266" i="7"/>
  <c r="B266" i="7"/>
  <c r="O265" i="7"/>
  <c r="N265" i="7"/>
  <c r="M265" i="7"/>
  <c r="L265" i="7"/>
  <c r="K265" i="7"/>
  <c r="J265" i="7"/>
  <c r="I265" i="7"/>
  <c r="H265" i="7"/>
  <c r="G265" i="7"/>
  <c r="F265" i="7"/>
  <c r="E265" i="7"/>
  <c r="D265" i="7"/>
  <c r="C265" i="7"/>
  <c r="B265" i="7"/>
  <c r="O264" i="7"/>
  <c r="N264" i="7"/>
  <c r="M264" i="7"/>
  <c r="L264" i="7"/>
  <c r="K264" i="7"/>
  <c r="J264" i="7"/>
  <c r="I264" i="7"/>
  <c r="H264" i="7"/>
  <c r="G264" i="7"/>
  <c r="F264" i="7"/>
  <c r="E264" i="7"/>
  <c r="D264" i="7"/>
  <c r="C264" i="7"/>
  <c r="B264" i="7"/>
  <c r="O263" i="7"/>
  <c r="N263" i="7"/>
  <c r="M263" i="7"/>
  <c r="L263" i="7"/>
  <c r="K263" i="7"/>
  <c r="J263" i="7"/>
  <c r="I263" i="7"/>
  <c r="H263" i="7"/>
  <c r="G263" i="7"/>
  <c r="F263" i="7"/>
  <c r="E263" i="7"/>
  <c r="D263" i="7"/>
  <c r="C263" i="7"/>
  <c r="B263" i="7"/>
  <c r="O262" i="7"/>
  <c r="N262" i="7"/>
  <c r="M262" i="7"/>
  <c r="L262" i="7"/>
  <c r="K262" i="7"/>
  <c r="J262" i="7"/>
  <c r="I262" i="7"/>
  <c r="H262" i="7"/>
  <c r="G262" i="7"/>
  <c r="F262" i="7"/>
  <c r="E262" i="7"/>
  <c r="D262" i="7"/>
  <c r="C262" i="7"/>
  <c r="B262" i="7"/>
  <c r="O261" i="7"/>
  <c r="N261" i="7"/>
  <c r="M261" i="7"/>
  <c r="L261" i="7"/>
  <c r="K261" i="7"/>
  <c r="J261" i="7"/>
  <c r="I261" i="7"/>
  <c r="H261" i="7"/>
  <c r="G261" i="7"/>
  <c r="F261" i="7"/>
  <c r="E261" i="7"/>
  <c r="D261" i="7"/>
  <c r="C261" i="7"/>
  <c r="B261" i="7"/>
  <c r="O260" i="7"/>
  <c r="N260" i="7"/>
  <c r="M260" i="7"/>
  <c r="L260" i="7"/>
  <c r="K260" i="7"/>
  <c r="J260" i="7"/>
  <c r="I260" i="7"/>
  <c r="H260" i="7"/>
  <c r="G260" i="7"/>
  <c r="F260" i="7"/>
  <c r="E260" i="7"/>
  <c r="D260" i="7"/>
  <c r="C260" i="7"/>
  <c r="B260" i="7"/>
  <c r="O259" i="7"/>
  <c r="N259" i="7"/>
  <c r="M259" i="7"/>
  <c r="L259" i="7"/>
  <c r="K259" i="7"/>
  <c r="J259" i="7"/>
  <c r="I259" i="7"/>
  <c r="H259" i="7"/>
  <c r="G259" i="7"/>
  <c r="F259" i="7"/>
  <c r="E259" i="7"/>
  <c r="D259" i="7"/>
  <c r="C259" i="7"/>
  <c r="B259" i="7"/>
  <c r="O258" i="7"/>
  <c r="N258" i="7"/>
  <c r="M258" i="7"/>
  <c r="L258" i="7"/>
  <c r="K258" i="7"/>
  <c r="J258" i="7"/>
  <c r="I258" i="7"/>
  <c r="H258" i="7"/>
  <c r="G258" i="7"/>
  <c r="F258" i="7"/>
  <c r="E258" i="7"/>
  <c r="D258" i="7"/>
  <c r="C258" i="7"/>
  <c r="B258" i="7"/>
  <c r="O257" i="7"/>
  <c r="N257" i="7"/>
  <c r="M257" i="7"/>
  <c r="L257" i="7"/>
  <c r="K257" i="7"/>
  <c r="J257" i="7"/>
  <c r="I257" i="7"/>
  <c r="H257" i="7"/>
  <c r="G257" i="7"/>
  <c r="F257" i="7"/>
  <c r="E257" i="7"/>
  <c r="D257" i="7"/>
  <c r="C257" i="7"/>
  <c r="B257" i="7"/>
  <c r="O256" i="7"/>
  <c r="N256" i="7"/>
  <c r="M256" i="7"/>
  <c r="L256" i="7"/>
  <c r="K256" i="7"/>
  <c r="J256" i="7"/>
  <c r="I256" i="7"/>
  <c r="H256" i="7"/>
  <c r="G256" i="7"/>
  <c r="F256" i="7"/>
  <c r="E256" i="7"/>
  <c r="D256" i="7"/>
  <c r="C256" i="7"/>
  <c r="B256" i="7"/>
  <c r="O255" i="7"/>
  <c r="N255" i="7"/>
  <c r="M255" i="7"/>
  <c r="L255" i="7"/>
  <c r="K255" i="7"/>
  <c r="J255" i="7"/>
  <c r="I255" i="7"/>
  <c r="H255" i="7"/>
  <c r="G255" i="7"/>
  <c r="F255" i="7"/>
  <c r="E255" i="7"/>
  <c r="D255" i="7"/>
  <c r="C255" i="7"/>
  <c r="B255" i="7"/>
  <c r="O254" i="7"/>
  <c r="N254" i="7"/>
  <c r="M254" i="7"/>
  <c r="L254" i="7"/>
  <c r="K254" i="7"/>
  <c r="J254" i="7"/>
  <c r="I254" i="7"/>
  <c r="H254" i="7"/>
  <c r="G254" i="7"/>
  <c r="F254" i="7"/>
  <c r="E254" i="7"/>
  <c r="D254" i="7"/>
  <c r="C254" i="7"/>
  <c r="B254" i="7"/>
  <c r="O253" i="7"/>
  <c r="N253" i="7"/>
  <c r="M253" i="7"/>
  <c r="L253" i="7"/>
  <c r="K253" i="7"/>
  <c r="J253" i="7"/>
  <c r="I253" i="7"/>
  <c r="H253" i="7"/>
  <c r="G253" i="7"/>
  <c r="F253" i="7"/>
  <c r="E253" i="7"/>
  <c r="D253" i="7"/>
  <c r="C253" i="7"/>
  <c r="B253" i="7"/>
  <c r="O252" i="7"/>
  <c r="N252" i="7"/>
  <c r="M252" i="7"/>
  <c r="L252" i="7"/>
  <c r="K252" i="7"/>
  <c r="J252" i="7"/>
  <c r="I252" i="7"/>
  <c r="H252" i="7"/>
  <c r="G252" i="7"/>
  <c r="F252" i="7"/>
  <c r="E252" i="7"/>
  <c r="D252" i="7"/>
  <c r="C252" i="7"/>
  <c r="B252" i="7"/>
  <c r="O251" i="7"/>
  <c r="N251" i="7"/>
  <c r="M251" i="7"/>
  <c r="L251" i="7"/>
  <c r="K251" i="7"/>
  <c r="J251" i="7"/>
  <c r="I251" i="7"/>
  <c r="H251" i="7"/>
  <c r="G251" i="7"/>
  <c r="F251" i="7"/>
  <c r="E251" i="7"/>
  <c r="D251" i="7"/>
  <c r="C251" i="7"/>
  <c r="B251" i="7"/>
  <c r="O250" i="7"/>
  <c r="N250" i="7"/>
  <c r="M250" i="7"/>
  <c r="L250" i="7"/>
  <c r="K250" i="7"/>
  <c r="J250" i="7"/>
  <c r="I250" i="7"/>
  <c r="H250" i="7"/>
  <c r="G250" i="7"/>
  <c r="F250" i="7"/>
  <c r="E250" i="7"/>
  <c r="D250" i="7"/>
  <c r="C250" i="7"/>
  <c r="B250" i="7"/>
  <c r="O249" i="7"/>
  <c r="N249" i="7"/>
  <c r="M249" i="7"/>
  <c r="L249" i="7"/>
  <c r="K249" i="7"/>
  <c r="J249" i="7"/>
  <c r="I249" i="7"/>
  <c r="H249" i="7"/>
  <c r="G249" i="7"/>
  <c r="F249" i="7"/>
  <c r="E249" i="7"/>
  <c r="D249" i="7"/>
  <c r="C249" i="7"/>
  <c r="B249" i="7"/>
  <c r="O248" i="7"/>
  <c r="N248" i="7"/>
  <c r="M248" i="7"/>
  <c r="L248" i="7"/>
  <c r="K248" i="7"/>
  <c r="J248" i="7"/>
  <c r="I248" i="7"/>
  <c r="H248" i="7"/>
  <c r="G248" i="7"/>
  <c r="F248" i="7"/>
  <c r="E248" i="7"/>
  <c r="D248" i="7"/>
  <c r="C248" i="7"/>
  <c r="B248" i="7"/>
  <c r="O247" i="7"/>
  <c r="N247" i="7"/>
  <c r="M247" i="7"/>
  <c r="L247" i="7"/>
  <c r="K247" i="7"/>
  <c r="J247" i="7"/>
  <c r="I247" i="7"/>
  <c r="H247" i="7"/>
  <c r="G247" i="7"/>
  <c r="F247" i="7"/>
  <c r="E247" i="7"/>
  <c r="D247" i="7"/>
  <c r="C247" i="7"/>
  <c r="B247" i="7"/>
  <c r="O246" i="7"/>
  <c r="N246" i="7"/>
  <c r="M246" i="7"/>
  <c r="L246" i="7"/>
  <c r="K246" i="7"/>
  <c r="J246" i="7"/>
  <c r="I246" i="7"/>
  <c r="H246" i="7"/>
  <c r="G246" i="7"/>
  <c r="F246" i="7"/>
  <c r="E246" i="7"/>
  <c r="D246" i="7"/>
  <c r="C246" i="7"/>
  <c r="B246" i="7"/>
  <c r="O245" i="7"/>
  <c r="N245" i="7"/>
  <c r="M245" i="7"/>
  <c r="L245" i="7"/>
  <c r="K245" i="7"/>
  <c r="J245" i="7"/>
  <c r="I245" i="7"/>
  <c r="H245" i="7"/>
  <c r="G245" i="7"/>
  <c r="F245" i="7"/>
  <c r="E245" i="7"/>
  <c r="D245" i="7"/>
  <c r="C245" i="7"/>
  <c r="B245" i="7"/>
  <c r="O244" i="7"/>
  <c r="N244" i="7"/>
  <c r="M244" i="7"/>
  <c r="L244" i="7"/>
  <c r="K244" i="7"/>
  <c r="J244" i="7"/>
  <c r="I244" i="7"/>
  <c r="H244" i="7"/>
  <c r="G244" i="7"/>
  <c r="F244" i="7"/>
  <c r="E244" i="7"/>
  <c r="D244" i="7"/>
  <c r="C244" i="7"/>
  <c r="B244" i="7"/>
  <c r="O243" i="7"/>
  <c r="N243" i="7"/>
  <c r="M243" i="7"/>
  <c r="L243" i="7"/>
  <c r="K243" i="7"/>
  <c r="J243" i="7"/>
  <c r="I243" i="7"/>
  <c r="H243" i="7"/>
  <c r="G243" i="7"/>
  <c r="F243" i="7"/>
  <c r="E243" i="7"/>
  <c r="D243" i="7"/>
  <c r="C243" i="7"/>
  <c r="B243" i="7"/>
  <c r="O242" i="7"/>
  <c r="N242" i="7"/>
  <c r="M242" i="7"/>
  <c r="L242" i="7"/>
  <c r="K242" i="7"/>
  <c r="J242" i="7"/>
  <c r="I242" i="7"/>
  <c r="H242" i="7"/>
  <c r="G242" i="7"/>
  <c r="F242" i="7"/>
  <c r="E242" i="7"/>
  <c r="D242" i="7"/>
  <c r="C242" i="7"/>
  <c r="B242" i="7"/>
  <c r="O241" i="7"/>
  <c r="N241" i="7"/>
  <c r="M241" i="7"/>
  <c r="L241" i="7"/>
  <c r="K241" i="7"/>
  <c r="J241" i="7"/>
  <c r="I241" i="7"/>
  <c r="H241" i="7"/>
  <c r="G241" i="7"/>
  <c r="F241" i="7"/>
  <c r="E241" i="7"/>
  <c r="D241" i="7"/>
  <c r="C241" i="7"/>
  <c r="B241" i="7"/>
  <c r="O240" i="7"/>
  <c r="N240" i="7"/>
  <c r="M240" i="7"/>
  <c r="L240" i="7"/>
  <c r="K240" i="7"/>
  <c r="J240" i="7"/>
  <c r="I240" i="7"/>
  <c r="H240" i="7"/>
  <c r="G240" i="7"/>
  <c r="F240" i="7"/>
  <c r="E240" i="7"/>
  <c r="D240" i="7"/>
  <c r="C240" i="7"/>
  <c r="B240" i="7"/>
  <c r="O239" i="7"/>
  <c r="N239" i="7"/>
  <c r="M239" i="7"/>
  <c r="L239" i="7"/>
  <c r="K239" i="7"/>
  <c r="J239" i="7"/>
  <c r="I239" i="7"/>
  <c r="H239" i="7"/>
  <c r="G239" i="7"/>
  <c r="F239" i="7"/>
  <c r="E239" i="7"/>
  <c r="D239" i="7"/>
  <c r="C239" i="7"/>
  <c r="B239" i="7"/>
  <c r="O238" i="7"/>
  <c r="N238" i="7"/>
  <c r="M238" i="7"/>
  <c r="L238" i="7"/>
  <c r="K238" i="7"/>
  <c r="J238" i="7"/>
  <c r="I238" i="7"/>
  <c r="H238" i="7"/>
  <c r="G238" i="7"/>
  <c r="F238" i="7"/>
  <c r="E238" i="7"/>
  <c r="D238" i="7"/>
  <c r="C238" i="7"/>
  <c r="B238" i="7"/>
  <c r="O237" i="7"/>
  <c r="N237" i="7"/>
  <c r="M237" i="7"/>
  <c r="L237" i="7"/>
  <c r="K237" i="7"/>
  <c r="J237" i="7"/>
  <c r="I237" i="7"/>
  <c r="H237" i="7"/>
  <c r="G237" i="7"/>
  <c r="F237" i="7"/>
  <c r="E237" i="7"/>
  <c r="D237" i="7"/>
  <c r="C237" i="7"/>
  <c r="B237" i="7"/>
  <c r="O236" i="7"/>
  <c r="N236" i="7"/>
  <c r="M236" i="7"/>
  <c r="L236" i="7"/>
  <c r="K236" i="7"/>
  <c r="J236" i="7"/>
  <c r="I236" i="7"/>
  <c r="H236" i="7"/>
  <c r="G236" i="7"/>
  <c r="F236" i="7"/>
  <c r="E236" i="7"/>
  <c r="D236" i="7"/>
  <c r="C236" i="7"/>
  <c r="B236" i="7"/>
  <c r="O235" i="7"/>
  <c r="N235" i="7"/>
  <c r="M235" i="7"/>
  <c r="L235" i="7"/>
  <c r="K235" i="7"/>
  <c r="J235" i="7"/>
  <c r="I235" i="7"/>
  <c r="H235" i="7"/>
  <c r="G235" i="7"/>
  <c r="F235" i="7"/>
  <c r="E235" i="7"/>
  <c r="D235" i="7"/>
  <c r="C235" i="7"/>
  <c r="B235" i="7"/>
  <c r="O234" i="7"/>
  <c r="N234" i="7"/>
  <c r="M234" i="7"/>
  <c r="L234" i="7"/>
  <c r="K234" i="7"/>
  <c r="J234" i="7"/>
  <c r="I234" i="7"/>
  <c r="H234" i="7"/>
  <c r="G234" i="7"/>
  <c r="F234" i="7"/>
  <c r="E234" i="7"/>
  <c r="D234" i="7"/>
  <c r="C234" i="7"/>
  <c r="B234" i="7"/>
  <c r="O233" i="7"/>
  <c r="N233" i="7"/>
  <c r="M233" i="7"/>
  <c r="L233" i="7"/>
  <c r="K233" i="7"/>
  <c r="J233" i="7"/>
  <c r="I233" i="7"/>
  <c r="H233" i="7"/>
  <c r="G233" i="7"/>
  <c r="F233" i="7"/>
  <c r="E233" i="7"/>
  <c r="D233" i="7"/>
  <c r="C233" i="7"/>
  <c r="B233" i="7"/>
  <c r="O232" i="7"/>
  <c r="N232" i="7"/>
  <c r="M232" i="7"/>
  <c r="L232" i="7"/>
  <c r="K232" i="7"/>
  <c r="J232" i="7"/>
  <c r="I232" i="7"/>
  <c r="H232" i="7"/>
  <c r="G232" i="7"/>
  <c r="F232" i="7"/>
  <c r="E232" i="7"/>
  <c r="D232" i="7"/>
  <c r="C232" i="7"/>
  <c r="B232" i="7"/>
  <c r="O231" i="7"/>
  <c r="N231" i="7"/>
  <c r="M231" i="7"/>
  <c r="L231" i="7"/>
  <c r="K231" i="7"/>
  <c r="J231" i="7"/>
  <c r="I231" i="7"/>
  <c r="H231" i="7"/>
  <c r="G231" i="7"/>
  <c r="F231" i="7"/>
  <c r="E231" i="7"/>
  <c r="D231" i="7"/>
  <c r="C231" i="7"/>
  <c r="B231" i="7"/>
  <c r="O230" i="7"/>
  <c r="N230" i="7"/>
  <c r="M230" i="7"/>
  <c r="L230" i="7"/>
  <c r="K230" i="7"/>
  <c r="J230" i="7"/>
  <c r="I230" i="7"/>
  <c r="H230" i="7"/>
  <c r="G230" i="7"/>
  <c r="F230" i="7"/>
  <c r="E230" i="7"/>
  <c r="D230" i="7"/>
  <c r="C230" i="7"/>
  <c r="B230" i="7"/>
  <c r="O229" i="7"/>
  <c r="N229" i="7"/>
  <c r="M229" i="7"/>
  <c r="L229" i="7"/>
  <c r="K229" i="7"/>
  <c r="J229" i="7"/>
  <c r="I229" i="7"/>
  <c r="H229" i="7"/>
  <c r="G229" i="7"/>
  <c r="F229" i="7"/>
  <c r="E229" i="7"/>
  <c r="D229" i="7"/>
  <c r="C229" i="7"/>
  <c r="B229" i="7"/>
  <c r="O228" i="7"/>
  <c r="N228" i="7"/>
  <c r="M228" i="7"/>
  <c r="L228" i="7"/>
  <c r="K228" i="7"/>
  <c r="J228" i="7"/>
  <c r="I228" i="7"/>
  <c r="H228" i="7"/>
  <c r="G228" i="7"/>
  <c r="F228" i="7"/>
  <c r="E228" i="7"/>
  <c r="D228" i="7"/>
  <c r="C228" i="7"/>
  <c r="B228" i="7"/>
  <c r="O227" i="7"/>
  <c r="N227" i="7"/>
  <c r="M227" i="7"/>
  <c r="L227" i="7"/>
  <c r="K227" i="7"/>
  <c r="J227" i="7"/>
  <c r="I227" i="7"/>
  <c r="H227" i="7"/>
  <c r="G227" i="7"/>
  <c r="F227" i="7"/>
  <c r="E227" i="7"/>
  <c r="D227" i="7"/>
  <c r="C227" i="7"/>
  <c r="B227" i="7"/>
  <c r="O226" i="7"/>
  <c r="N226" i="7"/>
  <c r="M226" i="7"/>
  <c r="L226" i="7"/>
  <c r="K226" i="7"/>
  <c r="J226" i="7"/>
  <c r="I226" i="7"/>
  <c r="H226" i="7"/>
  <c r="G226" i="7"/>
  <c r="F226" i="7"/>
  <c r="E226" i="7"/>
  <c r="D226" i="7"/>
  <c r="C226" i="7"/>
  <c r="B226" i="7"/>
  <c r="O225" i="7"/>
  <c r="N225" i="7"/>
  <c r="M225" i="7"/>
  <c r="L225" i="7"/>
  <c r="K225" i="7"/>
  <c r="J225" i="7"/>
  <c r="I225" i="7"/>
  <c r="H225" i="7"/>
  <c r="G225" i="7"/>
  <c r="F225" i="7"/>
  <c r="E225" i="7"/>
  <c r="D225" i="7"/>
  <c r="C225" i="7"/>
  <c r="B225" i="7"/>
  <c r="O224" i="7"/>
  <c r="N224" i="7"/>
  <c r="M224" i="7"/>
  <c r="L224" i="7"/>
  <c r="K224" i="7"/>
  <c r="J224" i="7"/>
  <c r="I224" i="7"/>
  <c r="H224" i="7"/>
  <c r="G224" i="7"/>
  <c r="F224" i="7"/>
  <c r="E224" i="7"/>
  <c r="D224" i="7"/>
  <c r="C224" i="7"/>
  <c r="B224" i="7"/>
  <c r="O223" i="7"/>
  <c r="N223" i="7"/>
  <c r="M223" i="7"/>
  <c r="L223" i="7"/>
  <c r="K223" i="7"/>
  <c r="J223" i="7"/>
  <c r="I223" i="7"/>
  <c r="H223" i="7"/>
  <c r="G223" i="7"/>
  <c r="F223" i="7"/>
  <c r="E223" i="7"/>
  <c r="D223" i="7"/>
  <c r="C223" i="7"/>
  <c r="B223" i="7"/>
  <c r="O222" i="7"/>
  <c r="N222" i="7"/>
  <c r="M222" i="7"/>
  <c r="L222" i="7"/>
  <c r="K222" i="7"/>
  <c r="J222" i="7"/>
  <c r="I222" i="7"/>
  <c r="H222" i="7"/>
  <c r="G222" i="7"/>
  <c r="F222" i="7"/>
  <c r="E222" i="7"/>
  <c r="D222" i="7"/>
  <c r="C222" i="7"/>
  <c r="B222" i="7"/>
  <c r="O221" i="7"/>
  <c r="N221" i="7"/>
  <c r="M221" i="7"/>
  <c r="L221" i="7"/>
  <c r="K221" i="7"/>
  <c r="J221" i="7"/>
  <c r="I221" i="7"/>
  <c r="H221" i="7"/>
  <c r="G221" i="7"/>
  <c r="F221" i="7"/>
  <c r="E221" i="7"/>
  <c r="D221" i="7"/>
  <c r="C221" i="7"/>
  <c r="B221" i="7"/>
  <c r="O220" i="7"/>
  <c r="N220" i="7"/>
  <c r="M220" i="7"/>
  <c r="L220" i="7"/>
  <c r="K220" i="7"/>
  <c r="J220" i="7"/>
  <c r="I220" i="7"/>
  <c r="H220" i="7"/>
  <c r="G220" i="7"/>
  <c r="F220" i="7"/>
  <c r="E220" i="7"/>
  <c r="D220" i="7"/>
  <c r="C220" i="7"/>
  <c r="B220" i="7"/>
  <c r="O219" i="7"/>
  <c r="N219" i="7"/>
  <c r="M219" i="7"/>
  <c r="L219" i="7"/>
  <c r="K219" i="7"/>
  <c r="J219" i="7"/>
  <c r="I219" i="7"/>
  <c r="H219" i="7"/>
  <c r="G219" i="7"/>
  <c r="F219" i="7"/>
  <c r="E219" i="7"/>
  <c r="D219" i="7"/>
  <c r="C219" i="7"/>
  <c r="B219" i="7"/>
  <c r="O218" i="7"/>
  <c r="N218" i="7"/>
  <c r="M218" i="7"/>
  <c r="L218" i="7"/>
  <c r="K218" i="7"/>
  <c r="J218" i="7"/>
  <c r="I218" i="7"/>
  <c r="H218" i="7"/>
  <c r="G218" i="7"/>
  <c r="F218" i="7"/>
  <c r="E218" i="7"/>
  <c r="D218" i="7"/>
  <c r="C218" i="7"/>
  <c r="B218" i="7"/>
  <c r="O217" i="7"/>
  <c r="N217" i="7"/>
  <c r="M217" i="7"/>
  <c r="L217" i="7"/>
  <c r="K217" i="7"/>
  <c r="J217" i="7"/>
  <c r="I217" i="7"/>
  <c r="H217" i="7"/>
  <c r="G217" i="7"/>
  <c r="F217" i="7"/>
  <c r="E217" i="7"/>
  <c r="D217" i="7"/>
  <c r="C217" i="7"/>
  <c r="B217" i="7"/>
  <c r="O216" i="7"/>
  <c r="N216" i="7"/>
  <c r="M216" i="7"/>
  <c r="L216" i="7"/>
  <c r="K216" i="7"/>
  <c r="J216" i="7"/>
  <c r="I216" i="7"/>
  <c r="H216" i="7"/>
  <c r="G216" i="7"/>
  <c r="F216" i="7"/>
  <c r="E216" i="7"/>
  <c r="D216" i="7"/>
  <c r="C216" i="7"/>
  <c r="B216" i="7"/>
  <c r="O215" i="7"/>
  <c r="N215" i="7"/>
  <c r="M215" i="7"/>
  <c r="L215" i="7"/>
  <c r="K215" i="7"/>
  <c r="J215" i="7"/>
  <c r="I215" i="7"/>
  <c r="H215" i="7"/>
  <c r="G215" i="7"/>
  <c r="F215" i="7"/>
  <c r="E215" i="7"/>
  <c r="D215" i="7"/>
  <c r="C215" i="7"/>
  <c r="B215" i="7"/>
  <c r="O214" i="7"/>
  <c r="N214" i="7"/>
  <c r="M214" i="7"/>
  <c r="L214" i="7"/>
  <c r="K214" i="7"/>
  <c r="J214" i="7"/>
  <c r="I214" i="7"/>
  <c r="H214" i="7"/>
  <c r="G214" i="7"/>
  <c r="F214" i="7"/>
  <c r="E214" i="7"/>
  <c r="D214" i="7"/>
  <c r="C214" i="7"/>
  <c r="B214" i="7"/>
  <c r="O213" i="7"/>
  <c r="N213" i="7"/>
  <c r="M213" i="7"/>
  <c r="L213" i="7"/>
  <c r="K213" i="7"/>
  <c r="J213" i="7"/>
  <c r="I213" i="7"/>
  <c r="H213" i="7"/>
  <c r="G213" i="7"/>
  <c r="F213" i="7"/>
  <c r="E213" i="7"/>
  <c r="D213" i="7"/>
  <c r="C213" i="7"/>
  <c r="B213" i="7"/>
  <c r="O212" i="7"/>
  <c r="N212" i="7"/>
  <c r="M212" i="7"/>
  <c r="L212" i="7"/>
  <c r="K212" i="7"/>
  <c r="J212" i="7"/>
  <c r="I212" i="7"/>
  <c r="H212" i="7"/>
  <c r="G212" i="7"/>
  <c r="F212" i="7"/>
  <c r="E212" i="7"/>
  <c r="D212" i="7"/>
  <c r="C212" i="7"/>
  <c r="B212" i="7"/>
  <c r="O211" i="7"/>
  <c r="N211" i="7"/>
  <c r="M211" i="7"/>
  <c r="L211" i="7"/>
  <c r="K211" i="7"/>
  <c r="J211" i="7"/>
  <c r="I211" i="7"/>
  <c r="H211" i="7"/>
  <c r="G211" i="7"/>
  <c r="F211" i="7"/>
  <c r="E211" i="7"/>
  <c r="D211" i="7"/>
  <c r="C211" i="7"/>
  <c r="B211" i="7"/>
  <c r="O210" i="7"/>
  <c r="N210" i="7"/>
  <c r="M210" i="7"/>
  <c r="L210" i="7"/>
  <c r="K210" i="7"/>
  <c r="J210" i="7"/>
  <c r="I210" i="7"/>
  <c r="H210" i="7"/>
  <c r="G210" i="7"/>
  <c r="F210" i="7"/>
  <c r="E210" i="7"/>
  <c r="D210" i="7"/>
  <c r="C210" i="7"/>
  <c r="B210" i="7"/>
  <c r="O209" i="7"/>
  <c r="N209" i="7"/>
  <c r="M209" i="7"/>
  <c r="L209" i="7"/>
  <c r="K209" i="7"/>
  <c r="J209" i="7"/>
  <c r="I209" i="7"/>
  <c r="H209" i="7"/>
  <c r="G209" i="7"/>
  <c r="F209" i="7"/>
  <c r="E209" i="7"/>
  <c r="D209" i="7"/>
  <c r="C209" i="7"/>
  <c r="B209" i="7"/>
  <c r="O208" i="7"/>
  <c r="N208" i="7"/>
  <c r="M208" i="7"/>
  <c r="L208" i="7"/>
  <c r="K208" i="7"/>
  <c r="J208" i="7"/>
  <c r="I208" i="7"/>
  <c r="H208" i="7"/>
  <c r="G208" i="7"/>
  <c r="F208" i="7"/>
  <c r="E208" i="7"/>
  <c r="D208" i="7"/>
  <c r="C208" i="7"/>
  <c r="B208" i="7"/>
  <c r="O207" i="7"/>
  <c r="N207" i="7"/>
  <c r="M207" i="7"/>
  <c r="L207" i="7"/>
  <c r="K207" i="7"/>
  <c r="J207" i="7"/>
  <c r="I207" i="7"/>
  <c r="H207" i="7"/>
  <c r="G207" i="7"/>
  <c r="F207" i="7"/>
  <c r="E207" i="7"/>
  <c r="D207" i="7"/>
  <c r="C207" i="7"/>
  <c r="B207" i="7"/>
  <c r="O206" i="7"/>
  <c r="N206" i="7"/>
  <c r="M206" i="7"/>
  <c r="L206" i="7"/>
  <c r="K206" i="7"/>
  <c r="J206" i="7"/>
  <c r="I206" i="7"/>
  <c r="H206" i="7"/>
  <c r="G206" i="7"/>
  <c r="F206" i="7"/>
  <c r="E206" i="7"/>
  <c r="D206" i="7"/>
  <c r="C206" i="7"/>
  <c r="B206" i="7"/>
  <c r="O205" i="7"/>
  <c r="N205" i="7"/>
  <c r="M205" i="7"/>
  <c r="L205" i="7"/>
  <c r="K205" i="7"/>
  <c r="J205" i="7"/>
  <c r="I205" i="7"/>
  <c r="H205" i="7"/>
  <c r="G205" i="7"/>
  <c r="F205" i="7"/>
  <c r="E205" i="7"/>
  <c r="D205" i="7"/>
  <c r="C205" i="7"/>
  <c r="B205" i="7"/>
  <c r="O204" i="7"/>
  <c r="N204" i="7"/>
  <c r="M204" i="7"/>
  <c r="L204" i="7"/>
  <c r="K204" i="7"/>
  <c r="J204" i="7"/>
  <c r="I204" i="7"/>
  <c r="H204" i="7"/>
  <c r="G204" i="7"/>
  <c r="F204" i="7"/>
  <c r="E204" i="7"/>
  <c r="D204" i="7"/>
  <c r="C204" i="7"/>
  <c r="B204" i="7"/>
  <c r="O203" i="7"/>
  <c r="N203" i="7"/>
  <c r="M203" i="7"/>
  <c r="L203" i="7"/>
  <c r="K203" i="7"/>
  <c r="J203" i="7"/>
  <c r="I203" i="7"/>
  <c r="H203" i="7"/>
  <c r="G203" i="7"/>
  <c r="F203" i="7"/>
  <c r="E203" i="7"/>
  <c r="D203" i="7"/>
  <c r="C203" i="7"/>
  <c r="B203" i="7"/>
  <c r="O202" i="7"/>
  <c r="N202" i="7"/>
  <c r="M202" i="7"/>
  <c r="L202" i="7"/>
  <c r="K202" i="7"/>
  <c r="J202" i="7"/>
  <c r="I202" i="7"/>
  <c r="H202" i="7"/>
  <c r="G202" i="7"/>
  <c r="F202" i="7"/>
  <c r="E202" i="7"/>
  <c r="D202" i="7"/>
  <c r="C202" i="7"/>
  <c r="B202" i="7"/>
  <c r="O201" i="7"/>
  <c r="N201" i="7"/>
  <c r="M201" i="7"/>
  <c r="L201" i="7"/>
  <c r="K201" i="7"/>
  <c r="J201" i="7"/>
  <c r="I201" i="7"/>
  <c r="H201" i="7"/>
  <c r="G201" i="7"/>
  <c r="F201" i="7"/>
  <c r="E201" i="7"/>
  <c r="D201" i="7"/>
  <c r="C201" i="7"/>
  <c r="B201" i="7"/>
  <c r="O200" i="7"/>
  <c r="N200" i="7"/>
  <c r="M200" i="7"/>
  <c r="L200" i="7"/>
  <c r="K200" i="7"/>
  <c r="J200" i="7"/>
  <c r="I200" i="7"/>
  <c r="H200" i="7"/>
  <c r="G200" i="7"/>
  <c r="F200" i="7"/>
  <c r="E200" i="7"/>
  <c r="D200" i="7"/>
  <c r="C200" i="7"/>
  <c r="B200" i="7"/>
  <c r="O199" i="7"/>
  <c r="N199" i="7"/>
  <c r="M199" i="7"/>
  <c r="L199" i="7"/>
  <c r="K199" i="7"/>
  <c r="J199" i="7"/>
  <c r="I199" i="7"/>
  <c r="H199" i="7"/>
  <c r="G199" i="7"/>
  <c r="F199" i="7"/>
  <c r="E199" i="7"/>
  <c r="D199" i="7"/>
  <c r="C199" i="7"/>
  <c r="B199" i="7"/>
  <c r="O198" i="7"/>
  <c r="N198" i="7"/>
  <c r="M198" i="7"/>
  <c r="L198" i="7"/>
  <c r="K198" i="7"/>
  <c r="J198" i="7"/>
  <c r="I198" i="7"/>
  <c r="H198" i="7"/>
  <c r="G198" i="7"/>
  <c r="F198" i="7"/>
  <c r="E198" i="7"/>
  <c r="D198" i="7"/>
  <c r="C198" i="7"/>
  <c r="B198" i="7"/>
  <c r="O197" i="7"/>
  <c r="N197" i="7"/>
  <c r="M197" i="7"/>
  <c r="L197" i="7"/>
  <c r="K197" i="7"/>
  <c r="J197" i="7"/>
  <c r="I197" i="7"/>
  <c r="H197" i="7"/>
  <c r="G197" i="7"/>
  <c r="F197" i="7"/>
  <c r="E197" i="7"/>
  <c r="D197" i="7"/>
  <c r="C197" i="7"/>
  <c r="B197" i="7"/>
  <c r="O196" i="7"/>
  <c r="N196" i="7"/>
  <c r="M196" i="7"/>
  <c r="L196" i="7"/>
  <c r="K196" i="7"/>
  <c r="J196" i="7"/>
  <c r="I196" i="7"/>
  <c r="H196" i="7"/>
  <c r="G196" i="7"/>
  <c r="F196" i="7"/>
  <c r="E196" i="7"/>
  <c r="D196" i="7"/>
  <c r="C196" i="7"/>
  <c r="B196" i="7"/>
  <c r="O195" i="7"/>
  <c r="N195" i="7"/>
  <c r="M195" i="7"/>
  <c r="L195" i="7"/>
  <c r="K195" i="7"/>
  <c r="J195" i="7"/>
  <c r="I195" i="7"/>
  <c r="H195" i="7"/>
  <c r="G195" i="7"/>
  <c r="F195" i="7"/>
  <c r="E195" i="7"/>
  <c r="D195" i="7"/>
  <c r="C195" i="7"/>
  <c r="B195" i="7"/>
  <c r="O194" i="7"/>
  <c r="N194" i="7"/>
  <c r="M194" i="7"/>
  <c r="L194" i="7"/>
  <c r="K194" i="7"/>
  <c r="J194" i="7"/>
  <c r="I194" i="7"/>
  <c r="H194" i="7"/>
  <c r="G194" i="7"/>
  <c r="F194" i="7"/>
  <c r="E194" i="7"/>
  <c r="D194" i="7"/>
  <c r="C194" i="7"/>
  <c r="B194" i="7"/>
  <c r="O193" i="7"/>
  <c r="N193" i="7"/>
  <c r="M193" i="7"/>
  <c r="L193" i="7"/>
  <c r="K193" i="7"/>
  <c r="J193" i="7"/>
  <c r="I193" i="7"/>
  <c r="H193" i="7"/>
  <c r="G193" i="7"/>
  <c r="F193" i="7"/>
  <c r="E193" i="7"/>
  <c r="D193" i="7"/>
  <c r="C193" i="7"/>
  <c r="B193" i="7"/>
  <c r="O192" i="7"/>
  <c r="N192" i="7"/>
  <c r="M192" i="7"/>
  <c r="L192" i="7"/>
  <c r="K192" i="7"/>
  <c r="J192" i="7"/>
  <c r="I192" i="7"/>
  <c r="H192" i="7"/>
  <c r="G192" i="7"/>
  <c r="F192" i="7"/>
  <c r="E192" i="7"/>
  <c r="D192" i="7"/>
  <c r="C192" i="7"/>
  <c r="B192" i="7"/>
  <c r="O191" i="7"/>
  <c r="N191" i="7"/>
  <c r="M191" i="7"/>
  <c r="L191" i="7"/>
  <c r="K191" i="7"/>
  <c r="J191" i="7"/>
  <c r="I191" i="7"/>
  <c r="H191" i="7"/>
  <c r="G191" i="7"/>
  <c r="F191" i="7"/>
  <c r="E191" i="7"/>
  <c r="D191" i="7"/>
  <c r="C191" i="7"/>
  <c r="B191" i="7"/>
  <c r="O190" i="7"/>
  <c r="N190" i="7"/>
  <c r="M190" i="7"/>
  <c r="L190" i="7"/>
  <c r="K190" i="7"/>
  <c r="J190" i="7"/>
  <c r="I190" i="7"/>
  <c r="H190" i="7"/>
  <c r="G190" i="7"/>
  <c r="F190" i="7"/>
  <c r="E190" i="7"/>
  <c r="D190" i="7"/>
  <c r="C190" i="7"/>
  <c r="B190" i="7"/>
  <c r="O189" i="7"/>
  <c r="N189" i="7"/>
  <c r="M189" i="7"/>
  <c r="L189" i="7"/>
  <c r="K189" i="7"/>
  <c r="J189" i="7"/>
  <c r="I189" i="7"/>
  <c r="H189" i="7"/>
  <c r="G189" i="7"/>
  <c r="F189" i="7"/>
  <c r="E189" i="7"/>
  <c r="D189" i="7"/>
  <c r="C189" i="7"/>
  <c r="B189" i="7"/>
  <c r="O188" i="7"/>
  <c r="N188" i="7"/>
  <c r="M188" i="7"/>
  <c r="L188" i="7"/>
  <c r="K188" i="7"/>
  <c r="J188" i="7"/>
  <c r="I188" i="7"/>
  <c r="H188" i="7"/>
  <c r="G188" i="7"/>
  <c r="F188" i="7"/>
  <c r="E188" i="7"/>
  <c r="D188" i="7"/>
  <c r="C188" i="7"/>
  <c r="B188" i="7"/>
  <c r="O187" i="7"/>
  <c r="N187" i="7"/>
  <c r="M187" i="7"/>
  <c r="L187" i="7"/>
  <c r="K187" i="7"/>
  <c r="J187" i="7"/>
  <c r="I187" i="7"/>
  <c r="H187" i="7"/>
  <c r="G187" i="7"/>
  <c r="F187" i="7"/>
  <c r="E187" i="7"/>
  <c r="D187" i="7"/>
  <c r="C187" i="7"/>
  <c r="B187" i="7"/>
  <c r="O186" i="7"/>
  <c r="N186" i="7"/>
  <c r="M186" i="7"/>
  <c r="L186" i="7"/>
  <c r="K186" i="7"/>
  <c r="J186" i="7"/>
  <c r="I186" i="7"/>
  <c r="H186" i="7"/>
  <c r="G186" i="7"/>
  <c r="F186" i="7"/>
  <c r="E186" i="7"/>
  <c r="D186" i="7"/>
  <c r="C186" i="7"/>
  <c r="B186" i="7"/>
  <c r="O185" i="7"/>
  <c r="N185" i="7"/>
  <c r="M185" i="7"/>
  <c r="L185" i="7"/>
  <c r="K185" i="7"/>
  <c r="J185" i="7"/>
  <c r="I185" i="7"/>
  <c r="H185" i="7"/>
  <c r="G185" i="7"/>
  <c r="F185" i="7"/>
  <c r="E185" i="7"/>
  <c r="D185" i="7"/>
  <c r="C185" i="7"/>
  <c r="B185" i="7"/>
  <c r="O184" i="7"/>
  <c r="N184" i="7"/>
  <c r="M184" i="7"/>
  <c r="L184" i="7"/>
  <c r="K184" i="7"/>
  <c r="J184" i="7"/>
  <c r="I184" i="7"/>
  <c r="H184" i="7"/>
  <c r="G184" i="7"/>
  <c r="F184" i="7"/>
  <c r="E184" i="7"/>
  <c r="D184" i="7"/>
  <c r="C184" i="7"/>
  <c r="B184" i="7"/>
  <c r="O183" i="7"/>
  <c r="N183" i="7"/>
  <c r="M183" i="7"/>
  <c r="L183" i="7"/>
  <c r="K183" i="7"/>
  <c r="J183" i="7"/>
  <c r="I183" i="7"/>
  <c r="H183" i="7"/>
  <c r="G183" i="7"/>
  <c r="F183" i="7"/>
  <c r="E183" i="7"/>
  <c r="D183" i="7"/>
  <c r="C183" i="7"/>
  <c r="B183" i="7"/>
  <c r="O182" i="7"/>
  <c r="N182" i="7"/>
  <c r="M182" i="7"/>
  <c r="L182" i="7"/>
  <c r="K182" i="7"/>
  <c r="J182" i="7"/>
  <c r="I182" i="7"/>
  <c r="H182" i="7"/>
  <c r="G182" i="7"/>
  <c r="F182" i="7"/>
  <c r="E182" i="7"/>
  <c r="D182" i="7"/>
  <c r="C182" i="7"/>
  <c r="B182" i="7"/>
  <c r="O181" i="7"/>
  <c r="N181" i="7"/>
  <c r="M181" i="7"/>
  <c r="L181" i="7"/>
  <c r="K181" i="7"/>
  <c r="J181" i="7"/>
  <c r="I181" i="7"/>
  <c r="H181" i="7"/>
  <c r="G181" i="7"/>
  <c r="F181" i="7"/>
  <c r="E181" i="7"/>
  <c r="D181" i="7"/>
  <c r="C181" i="7"/>
  <c r="B181" i="7"/>
  <c r="O180" i="7"/>
  <c r="N180" i="7"/>
  <c r="M180" i="7"/>
  <c r="L180" i="7"/>
  <c r="K180" i="7"/>
  <c r="J180" i="7"/>
  <c r="I180" i="7"/>
  <c r="H180" i="7"/>
  <c r="G180" i="7"/>
  <c r="F180" i="7"/>
  <c r="E180" i="7"/>
  <c r="D180" i="7"/>
  <c r="C180" i="7"/>
  <c r="B180" i="7"/>
  <c r="O179" i="7"/>
  <c r="N179" i="7"/>
  <c r="M179" i="7"/>
  <c r="L179" i="7"/>
  <c r="K179" i="7"/>
  <c r="J179" i="7"/>
  <c r="I179" i="7"/>
  <c r="H179" i="7"/>
  <c r="G179" i="7"/>
  <c r="F179" i="7"/>
  <c r="E179" i="7"/>
  <c r="D179" i="7"/>
  <c r="C179" i="7"/>
  <c r="B179" i="7"/>
  <c r="O178" i="7"/>
  <c r="N178" i="7"/>
  <c r="M178" i="7"/>
  <c r="L178" i="7"/>
  <c r="K178" i="7"/>
  <c r="J178" i="7"/>
  <c r="I178" i="7"/>
  <c r="H178" i="7"/>
  <c r="G178" i="7"/>
  <c r="F178" i="7"/>
  <c r="E178" i="7"/>
  <c r="D178" i="7"/>
  <c r="C178" i="7"/>
  <c r="B178" i="7"/>
  <c r="O177" i="7"/>
  <c r="N177" i="7"/>
  <c r="M177" i="7"/>
  <c r="L177" i="7"/>
  <c r="K177" i="7"/>
  <c r="J177" i="7"/>
  <c r="I177" i="7"/>
  <c r="H177" i="7"/>
  <c r="G177" i="7"/>
  <c r="F177" i="7"/>
  <c r="E177" i="7"/>
  <c r="D177" i="7"/>
  <c r="C177" i="7"/>
  <c r="B177" i="7"/>
  <c r="O176" i="7"/>
  <c r="N176" i="7"/>
  <c r="M176" i="7"/>
  <c r="L176" i="7"/>
  <c r="K176" i="7"/>
  <c r="J176" i="7"/>
  <c r="I176" i="7"/>
  <c r="H176" i="7"/>
  <c r="G176" i="7"/>
  <c r="F176" i="7"/>
  <c r="E176" i="7"/>
  <c r="D176" i="7"/>
  <c r="C176" i="7"/>
  <c r="B176" i="7"/>
  <c r="O175" i="7"/>
  <c r="N175" i="7"/>
  <c r="M175" i="7"/>
  <c r="L175" i="7"/>
  <c r="K175" i="7"/>
  <c r="J175" i="7"/>
  <c r="I175" i="7"/>
  <c r="H175" i="7"/>
  <c r="G175" i="7"/>
  <c r="F175" i="7"/>
  <c r="E175" i="7"/>
  <c r="D175" i="7"/>
  <c r="C175" i="7"/>
  <c r="B175" i="7"/>
  <c r="O174" i="7"/>
  <c r="N174" i="7"/>
  <c r="M174" i="7"/>
  <c r="L174" i="7"/>
  <c r="K174" i="7"/>
  <c r="J174" i="7"/>
  <c r="I174" i="7"/>
  <c r="H174" i="7"/>
  <c r="G174" i="7"/>
  <c r="F174" i="7"/>
  <c r="E174" i="7"/>
  <c r="D174" i="7"/>
  <c r="C174" i="7"/>
  <c r="B174" i="7"/>
  <c r="O173" i="7"/>
  <c r="N173" i="7"/>
  <c r="M173" i="7"/>
  <c r="L173" i="7"/>
  <c r="K173" i="7"/>
  <c r="J173" i="7"/>
  <c r="I173" i="7"/>
  <c r="H173" i="7"/>
  <c r="G173" i="7"/>
  <c r="F173" i="7"/>
  <c r="E173" i="7"/>
  <c r="D173" i="7"/>
  <c r="C173" i="7"/>
  <c r="B173" i="7"/>
  <c r="O172" i="7"/>
  <c r="N172" i="7"/>
  <c r="M172" i="7"/>
  <c r="L172" i="7"/>
  <c r="K172" i="7"/>
  <c r="J172" i="7"/>
  <c r="I172" i="7"/>
  <c r="H172" i="7"/>
  <c r="G172" i="7"/>
  <c r="F172" i="7"/>
  <c r="E172" i="7"/>
  <c r="D172" i="7"/>
  <c r="C172" i="7"/>
  <c r="B172" i="7"/>
  <c r="O171" i="7"/>
  <c r="N171" i="7"/>
  <c r="M171" i="7"/>
  <c r="L171" i="7"/>
  <c r="K171" i="7"/>
  <c r="J171" i="7"/>
  <c r="I171" i="7"/>
  <c r="H171" i="7"/>
  <c r="G171" i="7"/>
  <c r="F171" i="7"/>
  <c r="E171" i="7"/>
  <c r="D171" i="7"/>
  <c r="C171" i="7"/>
  <c r="B171" i="7"/>
  <c r="O170" i="7"/>
  <c r="N170" i="7"/>
  <c r="M170" i="7"/>
  <c r="L170" i="7"/>
  <c r="K170" i="7"/>
  <c r="J170" i="7"/>
  <c r="I170" i="7"/>
  <c r="H170" i="7"/>
  <c r="G170" i="7"/>
  <c r="F170" i="7"/>
  <c r="E170" i="7"/>
  <c r="D170" i="7"/>
  <c r="C170" i="7"/>
  <c r="B170" i="7"/>
  <c r="O169" i="7"/>
  <c r="N169" i="7"/>
  <c r="M169" i="7"/>
  <c r="L169" i="7"/>
  <c r="K169" i="7"/>
  <c r="J169" i="7"/>
  <c r="I169" i="7"/>
  <c r="H169" i="7"/>
  <c r="G169" i="7"/>
  <c r="F169" i="7"/>
  <c r="E169" i="7"/>
  <c r="D169" i="7"/>
  <c r="C169" i="7"/>
  <c r="B169" i="7"/>
  <c r="O168" i="7"/>
  <c r="N168" i="7"/>
  <c r="M168" i="7"/>
  <c r="L168" i="7"/>
  <c r="K168" i="7"/>
  <c r="J168" i="7"/>
  <c r="I168" i="7"/>
  <c r="H168" i="7"/>
  <c r="G168" i="7"/>
  <c r="F168" i="7"/>
  <c r="E168" i="7"/>
  <c r="D168" i="7"/>
  <c r="C168" i="7"/>
  <c r="B168" i="7"/>
  <c r="O167" i="7"/>
  <c r="N167" i="7"/>
  <c r="M167" i="7"/>
  <c r="L167" i="7"/>
  <c r="K167" i="7"/>
  <c r="J167" i="7"/>
  <c r="I167" i="7"/>
  <c r="H167" i="7"/>
  <c r="G167" i="7"/>
  <c r="F167" i="7"/>
  <c r="E167" i="7"/>
  <c r="D167" i="7"/>
  <c r="C167" i="7"/>
  <c r="B167" i="7"/>
  <c r="O166" i="7"/>
  <c r="N166" i="7"/>
  <c r="M166" i="7"/>
  <c r="L166" i="7"/>
  <c r="K166" i="7"/>
  <c r="J166" i="7"/>
  <c r="I166" i="7"/>
  <c r="H166" i="7"/>
  <c r="G166" i="7"/>
  <c r="F166" i="7"/>
  <c r="E166" i="7"/>
  <c r="D166" i="7"/>
  <c r="C166" i="7"/>
  <c r="B166" i="7"/>
  <c r="O165" i="7"/>
  <c r="N165" i="7"/>
  <c r="M165" i="7"/>
  <c r="L165" i="7"/>
  <c r="K165" i="7"/>
  <c r="J165" i="7"/>
  <c r="I165" i="7"/>
  <c r="H165" i="7"/>
  <c r="G165" i="7"/>
  <c r="F165" i="7"/>
  <c r="E165" i="7"/>
  <c r="D165" i="7"/>
  <c r="C165" i="7"/>
  <c r="B165" i="7"/>
  <c r="O164" i="7"/>
  <c r="N164" i="7"/>
  <c r="M164" i="7"/>
  <c r="L164" i="7"/>
  <c r="K164" i="7"/>
  <c r="J164" i="7"/>
  <c r="I164" i="7"/>
  <c r="H164" i="7"/>
  <c r="G164" i="7"/>
  <c r="F164" i="7"/>
  <c r="E164" i="7"/>
  <c r="D164" i="7"/>
  <c r="C164" i="7"/>
  <c r="B164" i="7"/>
  <c r="O163" i="7"/>
  <c r="N163" i="7"/>
  <c r="M163" i="7"/>
  <c r="L163" i="7"/>
  <c r="K163" i="7"/>
  <c r="J163" i="7"/>
  <c r="I163" i="7"/>
  <c r="H163" i="7"/>
  <c r="G163" i="7"/>
  <c r="F163" i="7"/>
  <c r="E163" i="7"/>
  <c r="D163" i="7"/>
  <c r="C163" i="7"/>
  <c r="B163" i="7"/>
  <c r="O162" i="7"/>
  <c r="N162" i="7"/>
  <c r="M162" i="7"/>
  <c r="L162" i="7"/>
  <c r="K162" i="7"/>
  <c r="J162" i="7"/>
  <c r="I162" i="7"/>
  <c r="H162" i="7"/>
  <c r="G162" i="7"/>
  <c r="F162" i="7"/>
  <c r="E162" i="7"/>
  <c r="D162" i="7"/>
  <c r="C162" i="7"/>
  <c r="B162" i="7"/>
  <c r="O161" i="7"/>
  <c r="N161" i="7"/>
  <c r="M161" i="7"/>
  <c r="L161" i="7"/>
  <c r="K161" i="7"/>
  <c r="J161" i="7"/>
  <c r="I161" i="7"/>
  <c r="H161" i="7"/>
  <c r="G161" i="7"/>
  <c r="F161" i="7"/>
  <c r="E161" i="7"/>
  <c r="D161" i="7"/>
  <c r="C161" i="7"/>
  <c r="B161" i="7"/>
  <c r="O160" i="7"/>
  <c r="N160" i="7"/>
  <c r="M160" i="7"/>
  <c r="L160" i="7"/>
  <c r="K160" i="7"/>
  <c r="J160" i="7"/>
  <c r="I160" i="7"/>
  <c r="H160" i="7"/>
  <c r="G160" i="7"/>
  <c r="F160" i="7"/>
  <c r="E160" i="7"/>
  <c r="D160" i="7"/>
  <c r="C160" i="7"/>
  <c r="B160" i="7"/>
  <c r="O159" i="7"/>
  <c r="N159" i="7"/>
  <c r="M159" i="7"/>
  <c r="L159" i="7"/>
  <c r="K159" i="7"/>
  <c r="J159" i="7"/>
  <c r="I159" i="7"/>
  <c r="H159" i="7"/>
  <c r="G159" i="7"/>
  <c r="F159" i="7"/>
  <c r="E159" i="7"/>
  <c r="D159" i="7"/>
  <c r="C159" i="7"/>
  <c r="B159" i="7"/>
  <c r="O158" i="7"/>
  <c r="N158" i="7"/>
  <c r="M158" i="7"/>
  <c r="L158" i="7"/>
  <c r="K158" i="7"/>
  <c r="J158" i="7"/>
  <c r="I158" i="7"/>
  <c r="H158" i="7"/>
  <c r="G158" i="7"/>
  <c r="F158" i="7"/>
  <c r="E158" i="7"/>
  <c r="D158" i="7"/>
  <c r="C158" i="7"/>
  <c r="B158" i="7"/>
  <c r="O157" i="7"/>
  <c r="N157" i="7"/>
  <c r="M157" i="7"/>
  <c r="L157" i="7"/>
  <c r="K157" i="7"/>
  <c r="J157" i="7"/>
  <c r="I157" i="7"/>
  <c r="H157" i="7"/>
  <c r="G157" i="7"/>
  <c r="F157" i="7"/>
  <c r="E157" i="7"/>
  <c r="D157" i="7"/>
  <c r="C157" i="7"/>
  <c r="B157" i="7"/>
  <c r="O156" i="7"/>
  <c r="N156" i="7"/>
  <c r="M156" i="7"/>
  <c r="L156" i="7"/>
  <c r="K156" i="7"/>
  <c r="J156" i="7"/>
  <c r="I156" i="7"/>
  <c r="H156" i="7"/>
  <c r="G156" i="7"/>
  <c r="F156" i="7"/>
  <c r="E156" i="7"/>
  <c r="D156" i="7"/>
  <c r="C156" i="7"/>
  <c r="B156" i="7"/>
  <c r="O155" i="7"/>
  <c r="N155" i="7"/>
  <c r="M155" i="7"/>
  <c r="L155" i="7"/>
  <c r="K155" i="7"/>
  <c r="J155" i="7"/>
  <c r="I155" i="7"/>
  <c r="H155" i="7"/>
  <c r="G155" i="7"/>
  <c r="F155" i="7"/>
  <c r="E155" i="7"/>
  <c r="D155" i="7"/>
  <c r="C155" i="7"/>
  <c r="B155" i="7"/>
  <c r="O154" i="7"/>
  <c r="N154" i="7"/>
  <c r="M154" i="7"/>
  <c r="L154" i="7"/>
  <c r="K154" i="7"/>
  <c r="J154" i="7"/>
  <c r="I154" i="7"/>
  <c r="H154" i="7"/>
  <c r="G154" i="7"/>
  <c r="F154" i="7"/>
  <c r="E154" i="7"/>
  <c r="D154" i="7"/>
  <c r="C154" i="7"/>
  <c r="B154" i="7"/>
  <c r="O153" i="7"/>
  <c r="N153" i="7"/>
  <c r="M153" i="7"/>
  <c r="L153" i="7"/>
  <c r="K153" i="7"/>
  <c r="J153" i="7"/>
  <c r="I153" i="7"/>
  <c r="H153" i="7"/>
  <c r="G153" i="7"/>
  <c r="F153" i="7"/>
  <c r="E153" i="7"/>
  <c r="D153" i="7"/>
  <c r="C153" i="7"/>
  <c r="B153" i="7"/>
  <c r="O152" i="7"/>
  <c r="N152" i="7"/>
  <c r="M152" i="7"/>
  <c r="L152" i="7"/>
  <c r="K152" i="7"/>
  <c r="J152" i="7"/>
  <c r="I152" i="7"/>
  <c r="H152" i="7"/>
  <c r="G152" i="7"/>
  <c r="F152" i="7"/>
  <c r="E152" i="7"/>
  <c r="D152" i="7"/>
  <c r="C152" i="7"/>
  <c r="B152" i="7"/>
  <c r="O151" i="7"/>
  <c r="N151" i="7"/>
  <c r="M151" i="7"/>
  <c r="L151" i="7"/>
  <c r="K151" i="7"/>
  <c r="J151" i="7"/>
  <c r="I151" i="7"/>
  <c r="H151" i="7"/>
  <c r="G151" i="7"/>
  <c r="F151" i="7"/>
  <c r="E151" i="7"/>
  <c r="D151" i="7"/>
  <c r="C151" i="7"/>
  <c r="B151" i="7"/>
  <c r="O150" i="7"/>
  <c r="N150" i="7"/>
  <c r="M150" i="7"/>
  <c r="L150" i="7"/>
  <c r="K150" i="7"/>
  <c r="J150" i="7"/>
  <c r="I150" i="7"/>
  <c r="H150" i="7"/>
  <c r="G150" i="7"/>
  <c r="F150" i="7"/>
  <c r="E150" i="7"/>
  <c r="D150" i="7"/>
  <c r="C150" i="7"/>
  <c r="B150" i="7"/>
  <c r="O149" i="7"/>
  <c r="N149" i="7"/>
  <c r="M149" i="7"/>
  <c r="L149" i="7"/>
  <c r="K149" i="7"/>
  <c r="J149" i="7"/>
  <c r="I149" i="7"/>
  <c r="H149" i="7"/>
  <c r="G149" i="7"/>
  <c r="F149" i="7"/>
  <c r="E149" i="7"/>
  <c r="D149" i="7"/>
  <c r="C149" i="7"/>
  <c r="B149" i="7"/>
  <c r="O148" i="7"/>
  <c r="N148" i="7"/>
  <c r="M148" i="7"/>
  <c r="L148" i="7"/>
  <c r="K148" i="7"/>
  <c r="J148" i="7"/>
  <c r="I148" i="7"/>
  <c r="H148" i="7"/>
  <c r="G148" i="7"/>
  <c r="F148" i="7"/>
  <c r="E148" i="7"/>
  <c r="D148" i="7"/>
  <c r="C148" i="7"/>
  <c r="B148" i="7"/>
  <c r="O147" i="7"/>
  <c r="N147" i="7"/>
  <c r="M147" i="7"/>
  <c r="L147" i="7"/>
  <c r="K147" i="7"/>
  <c r="J147" i="7"/>
  <c r="I147" i="7"/>
  <c r="H147" i="7"/>
  <c r="G147" i="7"/>
  <c r="F147" i="7"/>
  <c r="E147" i="7"/>
  <c r="D147" i="7"/>
  <c r="C147" i="7"/>
  <c r="B147" i="7"/>
  <c r="O146" i="7"/>
  <c r="N146" i="7"/>
  <c r="M146" i="7"/>
  <c r="L146" i="7"/>
  <c r="K146" i="7"/>
  <c r="J146" i="7"/>
  <c r="I146" i="7"/>
  <c r="H146" i="7"/>
  <c r="G146" i="7"/>
  <c r="F146" i="7"/>
  <c r="E146" i="7"/>
  <c r="D146" i="7"/>
  <c r="C146" i="7"/>
  <c r="B146" i="7"/>
  <c r="O145" i="7"/>
  <c r="N145" i="7"/>
  <c r="M145" i="7"/>
  <c r="L145" i="7"/>
  <c r="K145" i="7"/>
  <c r="J145" i="7"/>
  <c r="I145" i="7"/>
  <c r="H145" i="7"/>
  <c r="G145" i="7"/>
  <c r="F145" i="7"/>
  <c r="E145" i="7"/>
  <c r="D145" i="7"/>
  <c r="C145" i="7"/>
  <c r="B145" i="7"/>
  <c r="O144" i="7"/>
  <c r="N144" i="7"/>
  <c r="M144" i="7"/>
  <c r="L144" i="7"/>
  <c r="K144" i="7"/>
  <c r="J144" i="7"/>
  <c r="I144" i="7"/>
  <c r="H144" i="7"/>
  <c r="G144" i="7"/>
  <c r="F144" i="7"/>
  <c r="E144" i="7"/>
  <c r="D144" i="7"/>
  <c r="C144" i="7"/>
  <c r="B144" i="7"/>
  <c r="O143" i="7"/>
  <c r="N143" i="7"/>
  <c r="M143" i="7"/>
  <c r="L143" i="7"/>
  <c r="K143" i="7"/>
  <c r="J143" i="7"/>
  <c r="I143" i="7"/>
  <c r="H143" i="7"/>
  <c r="G143" i="7"/>
  <c r="F143" i="7"/>
  <c r="E143" i="7"/>
  <c r="D143" i="7"/>
  <c r="C143" i="7"/>
  <c r="B143" i="7"/>
  <c r="O142" i="7"/>
  <c r="N142" i="7"/>
  <c r="M142" i="7"/>
  <c r="L142" i="7"/>
  <c r="K142" i="7"/>
  <c r="J142" i="7"/>
  <c r="I142" i="7"/>
  <c r="H142" i="7"/>
  <c r="G142" i="7"/>
  <c r="F142" i="7"/>
  <c r="E142" i="7"/>
  <c r="D142" i="7"/>
  <c r="C142" i="7"/>
  <c r="B142" i="7"/>
  <c r="O141" i="7"/>
  <c r="N141" i="7"/>
  <c r="M141" i="7"/>
  <c r="L141" i="7"/>
  <c r="K141" i="7"/>
  <c r="J141" i="7"/>
  <c r="I141" i="7"/>
  <c r="H141" i="7"/>
  <c r="G141" i="7"/>
  <c r="F141" i="7"/>
  <c r="E141" i="7"/>
  <c r="D141" i="7"/>
  <c r="C141" i="7"/>
  <c r="B141" i="7"/>
  <c r="O140" i="7"/>
  <c r="N140" i="7"/>
  <c r="M140" i="7"/>
  <c r="L140" i="7"/>
  <c r="K140" i="7"/>
  <c r="J140" i="7"/>
  <c r="I140" i="7"/>
  <c r="H140" i="7"/>
  <c r="G140" i="7"/>
  <c r="F140" i="7"/>
  <c r="E140" i="7"/>
  <c r="D140" i="7"/>
  <c r="C140" i="7"/>
  <c r="B140" i="7"/>
  <c r="O139" i="7"/>
  <c r="N139" i="7"/>
  <c r="M139" i="7"/>
  <c r="L139" i="7"/>
  <c r="K139" i="7"/>
  <c r="J139" i="7"/>
  <c r="I139" i="7"/>
  <c r="H139" i="7"/>
  <c r="G139" i="7"/>
  <c r="F139" i="7"/>
  <c r="E139" i="7"/>
  <c r="D139" i="7"/>
  <c r="C139" i="7"/>
  <c r="B139" i="7"/>
  <c r="O138" i="7"/>
  <c r="N138" i="7"/>
  <c r="M138" i="7"/>
  <c r="L138" i="7"/>
  <c r="K138" i="7"/>
  <c r="J138" i="7"/>
  <c r="I138" i="7"/>
  <c r="H138" i="7"/>
  <c r="G138" i="7"/>
  <c r="F138" i="7"/>
  <c r="E138" i="7"/>
  <c r="D138" i="7"/>
  <c r="C138" i="7"/>
  <c r="B138" i="7"/>
  <c r="O137" i="7"/>
  <c r="N137" i="7"/>
  <c r="M137" i="7"/>
  <c r="L137" i="7"/>
  <c r="K137" i="7"/>
  <c r="J137" i="7"/>
  <c r="I137" i="7"/>
  <c r="H137" i="7"/>
  <c r="G137" i="7"/>
  <c r="F137" i="7"/>
  <c r="E137" i="7"/>
  <c r="D137" i="7"/>
  <c r="C137" i="7"/>
  <c r="B137" i="7"/>
  <c r="O136" i="7"/>
  <c r="N136" i="7"/>
  <c r="M136" i="7"/>
  <c r="L136" i="7"/>
  <c r="K136" i="7"/>
  <c r="J136" i="7"/>
  <c r="I136" i="7"/>
  <c r="H136" i="7"/>
  <c r="G136" i="7"/>
  <c r="F136" i="7"/>
  <c r="E136" i="7"/>
  <c r="D136" i="7"/>
  <c r="C136" i="7"/>
  <c r="B136" i="7"/>
  <c r="O135" i="7"/>
  <c r="N135" i="7"/>
  <c r="M135" i="7"/>
  <c r="L135" i="7"/>
  <c r="K135" i="7"/>
  <c r="J135" i="7"/>
  <c r="I135" i="7"/>
  <c r="H135" i="7"/>
  <c r="G135" i="7"/>
  <c r="F135" i="7"/>
  <c r="E135" i="7"/>
  <c r="D135" i="7"/>
  <c r="C135" i="7"/>
  <c r="B135" i="7"/>
  <c r="O134" i="7"/>
  <c r="N134" i="7"/>
  <c r="M134" i="7"/>
  <c r="L134" i="7"/>
  <c r="K134" i="7"/>
  <c r="J134" i="7"/>
  <c r="I134" i="7"/>
  <c r="H134" i="7"/>
  <c r="G134" i="7"/>
  <c r="F134" i="7"/>
  <c r="E134" i="7"/>
  <c r="D134" i="7"/>
  <c r="C134" i="7"/>
  <c r="B134" i="7"/>
  <c r="O133" i="7"/>
  <c r="N133" i="7"/>
  <c r="M133" i="7"/>
  <c r="L133" i="7"/>
  <c r="K133" i="7"/>
  <c r="J133" i="7"/>
  <c r="I133" i="7"/>
  <c r="H133" i="7"/>
  <c r="G133" i="7"/>
  <c r="F133" i="7"/>
  <c r="E133" i="7"/>
  <c r="D133" i="7"/>
  <c r="C133" i="7"/>
  <c r="B133" i="7"/>
  <c r="O132" i="7"/>
  <c r="N132" i="7"/>
  <c r="M132" i="7"/>
  <c r="L132" i="7"/>
  <c r="K132" i="7"/>
  <c r="J132" i="7"/>
  <c r="I132" i="7"/>
  <c r="H132" i="7"/>
  <c r="G132" i="7"/>
  <c r="F132" i="7"/>
  <c r="E132" i="7"/>
  <c r="D132" i="7"/>
  <c r="C132" i="7"/>
  <c r="B132" i="7"/>
  <c r="O131" i="7"/>
  <c r="N131" i="7"/>
  <c r="M131" i="7"/>
  <c r="L131" i="7"/>
  <c r="K131" i="7"/>
  <c r="J131" i="7"/>
  <c r="I131" i="7"/>
  <c r="H131" i="7"/>
  <c r="G131" i="7"/>
  <c r="F131" i="7"/>
  <c r="E131" i="7"/>
  <c r="D131" i="7"/>
  <c r="C131" i="7"/>
  <c r="B131" i="7"/>
  <c r="O130" i="7"/>
  <c r="N130" i="7"/>
  <c r="M130" i="7"/>
  <c r="L130" i="7"/>
  <c r="K130" i="7"/>
  <c r="J130" i="7"/>
  <c r="I130" i="7"/>
  <c r="H130" i="7"/>
  <c r="G130" i="7"/>
  <c r="F130" i="7"/>
  <c r="E130" i="7"/>
  <c r="D130" i="7"/>
  <c r="C130" i="7"/>
  <c r="B130" i="7"/>
  <c r="O129" i="7"/>
  <c r="N129" i="7"/>
  <c r="M129" i="7"/>
  <c r="L129" i="7"/>
  <c r="K129" i="7"/>
  <c r="J129" i="7"/>
  <c r="I129" i="7"/>
  <c r="H129" i="7"/>
  <c r="G129" i="7"/>
  <c r="F129" i="7"/>
  <c r="E129" i="7"/>
  <c r="D129" i="7"/>
  <c r="C129" i="7"/>
  <c r="B129" i="7"/>
  <c r="O128" i="7"/>
  <c r="N128" i="7"/>
  <c r="M128" i="7"/>
  <c r="L128" i="7"/>
  <c r="K128" i="7"/>
  <c r="J128" i="7"/>
  <c r="I128" i="7"/>
  <c r="H128" i="7"/>
  <c r="G128" i="7"/>
  <c r="F128" i="7"/>
  <c r="E128" i="7"/>
  <c r="D128" i="7"/>
  <c r="C128" i="7"/>
  <c r="B128" i="7"/>
  <c r="O127" i="7"/>
  <c r="N127" i="7"/>
  <c r="M127" i="7"/>
  <c r="L127" i="7"/>
  <c r="K127" i="7"/>
  <c r="J127" i="7"/>
  <c r="I127" i="7"/>
  <c r="H127" i="7"/>
  <c r="G127" i="7"/>
  <c r="F127" i="7"/>
  <c r="E127" i="7"/>
  <c r="D127" i="7"/>
  <c r="C127" i="7"/>
  <c r="B127" i="7"/>
  <c r="O126" i="7"/>
  <c r="N126" i="7"/>
  <c r="M126" i="7"/>
  <c r="L126" i="7"/>
  <c r="K126" i="7"/>
  <c r="J126" i="7"/>
  <c r="I126" i="7"/>
  <c r="H126" i="7"/>
  <c r="G126" i="7"/>
  <c r="F126" i="7"/>
  <c r="E126" i="7"/>
  <c r="D126" i="7"/>
  <c r="C126" i="7"/>
  <c r="B126" i="7"/>
  <c r="O125" i="7"/>
  <c r="N125" i="7"/>
  <c r="M125" i="7"/>
  <c r="L125" i="7"/>
  <c r="K125" i="7"/>
  <c r="J125" i="7"/>
  <c r="I125" i="7"/>
  <c r="H125" i="7"/>
  <c r="G125" i="7"/>
  <c r="F125" i="7"/>
  <c r="E125" i="7"/>
  <c r="D125" i="7"/>
  <c r="C125" i="7"/>
  <c r="B125" i="7"/>
  <c r="O124" i="7"/>
  <c r="N124" i="7"/>
  <c r="M124" i="7"/>
  <c r="L124" i="7"/>
  <c r="K124" i="7"/>
  <c r="J124" i="7"/>
  <c r="I124" i="7"/>
  <c r="H124" i="7"/>
  <c r="G124" i="7"/>
  <c r="F124" i="7"/>
  <c r="E124" i="7"/>
  <c r="D124" i="7"/>
  <c r="C124" i="7"/>
  <c r="B124" i="7"/>
  <c r="O123" i="7"/>
  <c r="N123" i="7"/>
  <c r="M123" i="7"/>
  <c r="L123" i="7"/>
  <c r="K123" i="7"/>
  <c r="J123" i="7"/>
  <c r="I123" i="7"/>
  <c r="H123" i="7"/>
  <c r="G123" i="7"/>
  <c r="F123" i="7"/>
  <c r="E123" i="7"/>
  <c r="D123" i="7"/>
  <c r="C123" i="7"/>
  <c r="B123" i="7"/>
  <c r="O122" i="7"/>
  <c r="N122" i="7"/>
  <c r="M122" i="7"/>
  <c r="L122" i="7"/>
  <c r="K122" i="7"/>
  <c r="J122" i="7"/>
  <c r="I122" i="7"/>
  <c r="H122" i="7"/>
  <c r="G122" i="7"/>
  <c r="F122" i="7"/>
  <c r="E122" i="7"/>
  <c r="D122" i="7"/>
  <c r="C122" i="7"/>
  <c r="B122" i="7"/>
  <c r="O121" i="7"/>
  <c r="N121" i="7"/>
  <c r="M121" i="7"/>
  <c r="L121" i="7"/>
  <c r="K121" i="7"/>
  <c r="J121" i="7"/>
  <c r="I121" i="7"/>
  <c r="H121" i="7"/>
  <c r="G121" i="7"/>
  <c r="F121" i="7"/>
  <c r="E121" i="7"/>
  <c r="D121" i="7"/>
  <c r="C121" i="7"/>
  <c r="B121" i="7"/>
  <c r="O120" i="7"/>
  <c r="N120" i="7"/>
  <c r="M120" i="7"/>
  <c r="L120" i="7"/>
  <c r="K120" i="7"/>
  <c r="J120" i="7"/>
  <c r="I120" i="7"/>
  <c r="H120" i="7"/>
  <c r="G120" i="7"/>
  <c r="F120" i="7"/>
  <c r="E120" i="7"/>
  <c r="D120" i="7"/>
  <c r="C120" i="7"/>
  <c r="B120" i="7"/>
  <c r="O119" i="7"/>
  <c r="N119" i="7"/>
  <c r="M119" i="7"/>
  <c r="L119" i="7"/>
  <c r="K119" i="7"/>
  <c r="J119" i="7"/>
  <c r="I119" i="7"/>
  <c r="H119" i="7"/>
  <c r="G119" i="7"/>
  <c r="F119" i="7"/>
  <c r="E119" i="7"/>
  <c r="D119" i="7"/>
  <c r="C119" i="7"/>
  <c r="B119" i="7"/>
  <c r="O118" i="7"/>
  <c r="N118" i="7"/>
  <c r="M118" i="7"/>
  <c r="L118" i="7"/>
  <c r="K118" i="7"/>
  <c r="J118" i="7"/>
  <c r="I118" i="7"/>
  <c r="H118" i="7"/>
  <c r="G118" i="7"/>
  <c r="F118" i="7"/>
  <c r="E118" i="7"/>
  <c r="D118" i="7"/>
  <c r="C118" i="7"/>
  <c r="B118" i="7"/>
  <c r="O117" i="7"/>
  <c r="N117" i="7"/>
  <c r="M117" i="7"/>
  <c r="L117" i="7"/>
  <c r="K117" i="7"/>
  <c r="J117" i="7"/>
  <c r="I117" i="7"/>
  <c r="H117" i="7"/>
  <c r="G117" i="7"/>
  <c r="F117" i="7"/>
  <c r="E117" i="7"/>
  <c r="D117" i="7"/>
  <c r="C117" i="7"/>
  <c r="B117" i="7"/>
  <c r="O116" i="7"/>
  <c r="N116" i="7"/>
  <c r="M116" i="7"/>
  <c r="L116" i="7"/>
  <c r="K116" i="7"/>
  <c r="J116" i="7"/>
  <c r="I116" i="7"/>
  <c r="H116" i="7"/>
  <c r="G116" i="7"/>
  <c r="F116" i="7"/>
  <c r="E116" i="7"/>
  <c r="D116" i="7"/>
  <c r="C116" i="7"/>
  <c r="B116" i="7"/>
  <c r="O115" i="7"/>
  <c r="N115" i="7"/>
  <c r="M115" i="7"/>
  <c r="L115" i="7"/>
  <c r="K115" i="7"/>
  <c r="J115" i="7"/>
  <c r="I115" i="7"/>
  <c r="H115" i="7"/>
  <c r="G115" i="7"/>
  <c r="F115" i="7"/>
  <c r="E115" i="7"/>
  <c r="D115" i="7"/>
  <c r="C115" i="7"/>
  <c r="B115" i="7"/>
  <c r="O114" i="7"/>
  <c r="N114" i="7"/>
  <c r="M114" i="7"/>
  <c r="L114" i="7"/>
  <c r="K114" i="7"/>
  <c r="J114" i="7"/>
  <c r="I114" i="7"/>
  <c r="H114" i="7"/>
  <c r="G114" i="7"/>
  <c r="F114" i="7"/>
  <c r="E114" i="7"/>
  <c r="D114" i="7"/>
  <c r="C114" i="7"/>
  <c r="B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L111" i="7"/>
  <c r="K111" i="7"/>
  <c r="J111" i="7"/>
  <c r="I111" i="7"/>
  <c r="H111" i="7"/>
  <c r="G111" i="7"/>
  <c r="F111" i="7"/>
  <c r="E111" i="7"/>
  <c r="D111" i="7"/>
  <c r="C111" i="7"/>
  <c r="B111" i="7"/>
  <c r="O110" i="7"/>
  <c r="N110" i="7"/>
  <c r="M110" i="7"/>
  <c r="L110" i="7"/>
  <c r="K110" i="7"/>
  <c r="J110" i="7"/>
  <c r="I110" i="7"/>
  <c r="H110" i="7"/>
  <c r="G110" i="7"/>
  <c r="F110" i="7"/>
  <c r="E110" i="7"/>
  <c r="D110" i="7"/>
  <c r="C110" i="7"/>
  <c r="B110" i="7"/>
  <c r="O109" i="7"/>
  <c r="N109" i="7"/>
  <c r="M109" i="7"/>
  <c r="L109" i="7"/>
  <c r="K109" i="7"/>
  <c r="J109" i="7"/>
  <c r="I109" i="7"/>
  <c r="H109" i="7"/>
  <c r="G109" i="7"/>
  <c r="F109" i="7"/>
  <c r="E109" i="7"/>
  <c r="D109" i="7"/>
  <c r="C109" i="7"/>
  <c r="B109" i="7"/>
  <c r="O108" i="7"/>
  <c r="N108" i="7"/>
  <c r="M108" i="7"/>
  <c r="L108" i="7"/>
  <c r="K108" i="7"/>
  <c r="J108" i="7"/>
  <c r="I108" i="7"/>
  <c r="H108" i="7"/>
  <c r="G108" i="7"/>
  <c r="F108" i="7"/>
  <c r="E108" i="7"/>
  <c r="D108" i="7"/>
  <c r="C108" i="7"/>
  <c r="B108" i="7"/>
  <c r="O107" i="7"/>
  <c r="N107" i="7"/>
  <c r="M107" i="7"/>
  <c r="L107" i="7"/>
  <c r="K107" i="7"/>
  <c r="J107" i="7"/>
  <c r="I107" i="7"/>
  <c r="H107" i="7"/>
  <c r="G107" i="7"/>
  <c r="F107" i="7"/>
  <c r="E107" i="7"/>
  <c r="D107" i="7"/>
  <c r="C107" i="7"/>
  <c r="B107" i="7"/>
  <c r="O106" i="7"/>
  <c r="N106" i="7"/>
  <c r="M106" i="7"/>
  <c r="L106" i="7"/>
  <c r="K106" i="7"/>
  <c r="J106" i="7"/>
  <c r="I106" i="7"/>
  <c r="H106" i="7"/>
  <c r="G106" i="7"/>
  <c r="F106" i="7"/>
  <c r="E106" i="7"/>
  <c r="D106" i="7"/>
  <c r="C106" i="7"/>
  <c r="B106" i="7"/>
  <c r="O105" i="7"/>
  <c r="N105" i="7"/>
  <c r="M105" i="7"/>
  <c r="L105" i="7"/>
  <c r="K105" i="7"/>
  <c r="J105" i="7"/>
  <c r="I105" i="7"/>
  <c r="H105" i="7"/>
  <c r="G105" i="7"/>
  <c r="F105" i="7"/>
  <c r="E105" i="7"/>
  <c r="D105" i="7"/>
  <c r="C105" i="7"/>
  <c r="B105" i="7"/>
  <c r="O104" i="7"/>
  <c r="N104" i="7"/>
  <c r="M104" i="7"/>
  <c r="L104" i="7"/>
  <c r="K104" i="7"/>
  <c r="J104" i="7"/>
  <c r="I104" i="7"/>
  <c r="H104" i="7"/>
  <c r="G104" i="7"/>
  <c r="F104" i="7"/>
  <c r="E104" i="7"/>
  <c r="D104" i="7"/>
  <c r="C104" i="7"/>
  <c r="B104" i="7"/>
  <c r="O103" i="7"/>
  <c r="N103" i="7"/>
  <c r="M103" i="7"/>
  <c r="L103" i="7"/>
  <c r="K103" i="7"/>
  <c r="J103" i="7"/>
  <c r="I103" i="7"/>
  <c r="H103" i="7"/>
  <c r="G103" i="7"/>
  <c r="F103" i="7"/>
  <c r="E103" i="7"/>
  <c r="D103" i="7"/>
  <c r="C103" i="7"/>
  <c r="B103" i="7"/>
  <c r="O102" i="7"/>
  <c r="N102" i="7"/>
  <c r="M102" i="7"/>
  <c r="L102" i="7"/>
  <c r="K102" i="7"/>
  <c r="J102" i="7"/>
  <c r="I102" i="7"/>
  <c r="H102" i="7"/>
  <c r="G102" i="7"/>
  <c r="F102" i="7"/>
  <c r="E102" i="7"/>
  <c r="D102" i="7"/>
  <c r="C102" i="7"/>
  <c r="B102" i="7"/>
  <c r="O101" i="7"/>
  <c r="N101" i="7"/>
  <c r="M101" i="7"/>
  <c r="L101" i="7"/>
  <c r="K101" i="7"/>
  <c r="J101" i="7"/>
  <c r="I101" i="7"/>
  <c r="H101" i="7"/>
  <c r="G101" i="7"/>
  <c r="F101" i="7"/>
  <c r="E101" i="7"/>
  <c r="D101" i="7"/>
  <c r="C101" i="7"/>
  <c r="B101" i="7"/>
  <c r="O100" i="7"/>
  <c r="N100" i="7"/>
  <c r="M100" i="7"/>
  <c r="L100" i="7"/>
  <c r="K100" i="7"/>
  <c r="J100" i="7"/>
  <c r="I100" i="7"/>
  <c r="H100" i="7"/>
  <c r="G100" i="7"/>
  <c r="F100" i="7"/>
  <c r="E100" i="7"/>
  <c r="D100" i="7"/>
  <c r="C100" i="7"/>
  <c r="B100" i="7"/>
  <c r="O99" i="7"/>
  <c r="N99" i="7"/>
  <c r="M99" i="7"/>
  <c r="L99" i="7"/>
  <c r="K99" i="7"/>
  <c r="J99" i="7"/>
  <c r="I99" i="7"/>
  <c r="H99" i="7"/>
  <c r="G99" i="7"/>
  <c r="F99" i="7"/>
  <c r="E99" i="7"/>
  <c r="D99" i="7"/>
  <c r="C99" i="7"/>
  <c r="B99" i="7"/>
  <c r="O98" i="7"/>
  <c r="N98" i="7"/>
  <c r="M98" i="7"/>
  <c r="L98" i="7"/>
  <c r="K98" i="7"/>
  <c r="J98" i="7"/>
  <c r="I98" i="7"/>
  <c r="H98" i="7"/>
  <c r="G98" i="7"/>
  <c r="F98" i="7"/>
  <c r="E98" i="7"/>
  <c r="D98" i="7"/>
  <c r="C98" i="7"/>
  <c r="B98" i="7"/>
  <c r="O97" i="7"/>
  <c r="N97" i="7"/>
  <c r="M97" i="7"/>
  <c r="L97" i="7"/>
  <c r="K97" i="7"/>
  <c r="J97" i="7"/>
  <c r="I97" i="7"/>
  <c r="H97" i="7"/>
  <c r="G97" i="7"/>
  <c r="F97" i="7"/>
  <c r="E97" i="7"/>
  <c r="D97" i="7"/>
  <c r="C97" i="7"/>
  <c r="B97" i="7"/>
  <c r="O96" i="7"/>
  <c r="N96" i="7"/>
  <c r="M96" i="7"/>
  <c r="L96" i="7"/>
  <c r="K96" i="7"/>
  <c r="J96" i="7"/>
  <c r="I96" i="7"/>
  <c r="H96" i="7"/>
  <c r="G96" i="7"/>
  <c r="F96" i="7"/>
  <c r="E96" i="7"/>
  <c r="D96" i="7"/>
  <c r="C96" i="7"/>
  <c r="B96" i="7"/>
  <c r="O95" i="7"/>
  <c r="N95" i="7"/>
  <c r="M95" i="7"/>
  <c r="L95" i="7"/>
  <c r="K95" i="7"/>
  <c r="J95" i="7"/>
  <c r="I95" i="7"/>
  <c r="H95" i="7"/>
  <c r="G95" i="7"/>
  <c r="F95" i="7"/>
  <c r="E95" i="7"/>
  <c r="D95" i="7"/>
  <c r="C95" i="7"/>
  <c r="B95" i="7"/>
  <c r="O94" i="7"/>
  <c r="N94" i="7"/>
  <c r="M94" i="7"/>
  <c r="L94" i="7"/>
  <c r="K94" i="7"/>
  <c r="J94" i="7"/>
  <c r="I94" i="7"/>
  <c r="H94" i="7"/>
  <c r="G94" i="7"/>
  <c r="F94" i="7"/>
  <c r="E94" i="7"/>
  <c r="D94" i="7"/>
  <c r="C94" i="7"/>
  <c r="B94" i="7"/>
  <c r="O93" i="7"/>
  <c r="N93" i="7"/>
  <c r="M93" i="7"/>
  <c r="L93" i="7"/>
  <c r="K93" i="7"/>
  <c r="J93" i="7"/>
  <c r="I93" i="7"/>
  <c r="H93" i="7"/>
  <c r="G93" i="7"/>
  <c r="F93" i="7"/>
  <c r="E93" i="7"/>
  <c r="D93" i="7"/>
  <c r="C93" i="7"/>
  <c r="B93" i="7"/>
  <c r="O92" i="7"/>
  <c r="N92" i="7"/>
  <c r="M92" i="7"/>
  <c r="L92" i="7"/>
  <c r="K92" i="7"/>
  <c r="J92" i="7"/>
  <c r="I92" i="7"/>
  <c r="H92" i="7"/>
  <c r="G92" i="7"/>
  <c r="F92" i="7"/>
  <c r="E92" i="7"/>
  <c r="D92" i="7"/>
  <c r="C92" i="7"/>
  <c r="B92" i="7"/>
  <c r="O91" i="7"/>
  <c r="N91" i="7"/>
  <c r="M91" i="7"/>
  <c r="L91" i="7"/>
  <c r="K91" i="7"/>
  <c r="J91" i="7"/>
  <c r="I91" i="7"/>
  <c r="H91" i="7"/>
  <c r="G91" i="7"/>
  <c r="F91" i="7"/>
  <c r="E91" i="7"/>
  <c r="D91" i="7"/>
  <c r="C91" i="7"/>
  <c r="B91" i="7"/>
  <c r="O90" i="7"/>
  <c r="N90" i="7"/>
  <c r="M90" i="7"/>
  <c r="L90" i="7"/>
  <c r="K90" i="7"/>
  <c r="J90" i="7"/>
  <c r="I90" i="7"/>
  <c r="H90" i="7"/>
  <c r="G90" i="7"/>
  <c r="F90" i="7"/>
  <c r="E90" i="7"/>
  <c r="D90" i="7"/>
  <c r="C90" i="7"/>
  <c r="B90" i="7"/>
  <c r="O89" i="7"/>
  <c r="N89" i="7"/>
  <c r="M89" i="7"/>
  <c r="L89" i="7"/>
  <c r="K89" i="7"/>
  <c r="J89" i="7"/>
  <c r="I89" i="7"/>
  <c r="H89" i="7"/>
  <c r="G89" i="7"/>
  <c r="F89" i="7"/>
  <c r="E89" i="7"/>
  <c r="D89" i="7"/>
  <c r="C89" i="7"/>
  <c r="B89" i="7"/>
  <c r="O88" i="7"/>
  <c r="N88" i="7"/>
  <c r="M88" i="7"/>
  <c r="L88" i="7"/>
  <c r="K88" i="7"/>
  <c r="J88" i="7"/>
  <c r="I88" i="7"/>
  <c r="H88" i="7"/>
  <c r="G88" i="7"/>
  <c r="F88" i="7"/>
  <c r="E88" i="7"/>
  <c r="D88" i="7"/>
  <c r="C88" i="7"/>
  <c r="B88" i="7"/>
  <c r="O87" i="7"/>
  <c r="N87" i="7"/>
  <c r="M87" i="7"/>
  <c r="L87" i="7"/>
  <c r="K87" i="7"/>
  <c r="J87" i="7"/>
  <c r="I87" i="7"/>
  <c r="H87" i="7"/>
  <c r="G87" i="7"/>
  <c r="F87" i="7"/>
  <c r="E87" i="7"/>
  <c r="D87" i="7"/>
  <c r="C87" i="7"/>
  <c r="B87" i="7"/>
  <c r="O86" i="7"/>
  <c r="N86" i="7"/>
  <c r="M86" i="7"/>
  <c r="L86" i="7"/>
  <c r="K86" i="7"/>
  <c r="J86" i="7"/>
  <c r="I86" i="7"/>
  <c r="H86" i="7"/>
  <c r="G86" i="7"/>
  <c r="F86" i="7"/>
  <c r="E86" i="7"/>
  <c r="D86" i="7"/>
  <c r="C86" i="7"/>
  <c r="B86" i="7"/>
  <c r="O85" i="7"/>
  <c r="N85" i="7"/>
  <c r="M85" i="7"/>
  <c r="L85" i="7"/>
  <c r="K85" i="7"/>
  <c r="J85" i="7"/>
  <c r="I85" i="7"/>
  <c r="H85" i="7"/>
  <c r="G85" i="7"/>
  <c r="F85" i="7"/>
  <c r="E85" i="7"/>
  <c r="D85" i="7"/>
  <c r="C85" i="7"/>
  <c r="B85" i="7"/>
  <c r="O84" i="7"/>
  <c r="N84" i="7"/>
  <c r="M84" i="7"/>
  <c r="L84" i="7"/>
  <c r="K84" i="7"/>
  <c r="J84" i="7"/>
  <c r="I84" i="7"/>
  <c r="H84" i="7"/>
  <c r="G84" i="7"/>
  <c r="F84" i="7"/>
  <c r="E84" i="7"/>
  <c r="D84" i="7"/>
  <c r="C84" i="7"/>
  <c r="B84" i="7"/>
  <c r="O83" i="7"/>
  <c r="N83" i="7"/>
  <c r="M83" i="7"/>
  <c r="L83" i="7"/>
  <c r="K83" i="7"/>
  <c r="J83" i="7"/>
  <c r="I83" i="7"/>
  <c r="H83" i="7"/>
  <c r="G83" i="7"/>
  <c r="F83" i="7"/>
  <c r="E83" i="7"/>
  <c r="D83" i="7"/>
  <c r="C83" i="7"/>
  <c r="B83" i="7"/>
  <c r="O82" i="7"/>
  <c r="N82" i="7"/>
  <c r="M82" i="7"/>
  <c r="L82" i="7"/>
  <c r="K82" i="7"/>
  <c r="J82" i="7"/>
  <c r="I82" i="7"/>
  <c r="H82" i="7"/>
  <c r="G82" i="7"/>
  <c r="F82" i="7"/>
  <c r="E82" i="7"/>
  <c r="D82" i="7"/>
  <c r="C82" i="7"/>
  <c r="B82" i="7"/>
  <c r="O81" i="7"/>
  <c r="N81" i="7"/>
  <c r="M81" i="7"/>
  <c r="L81" i="7"/>
  <c r="K81" i="7"/>
  <c r="J81" i="7"/>
  <c r="I81" i="7"/>
  <c r="H81" i="7"/>
  <c r="G81" i="7"/>
  <c r="F81" i="7"/>
  <c r="E81" i="7"/>
  <c r="D81" i="7"/>
  <c r="C81" i="7"/>
  <c r="B81" i="7"/>
  <c r="O80" i="7"/>
  <c r="N80" i="7"/>
  <c r="M80" i="7"/>
  <c r="L80" i="7"/>
  <c r="K80" i="7"/>
  <c r="J80" i="7"/>
  <c r="I80" i="7"/>
  <c r="H80" i="7"/>
  <c r="G80" i="7"/>
  <c r="F80" i="7"/>
  <c r="E80" i="7"/>
  <c r="D80" i="7"/>
  <c r="C80" i="7"/>
  <c r="B80" i="7"/>
  <c r="O79" i="7"/>
  <c r="N79" i="7"/>
  <c r="M79" i="7"/>
  <c r="L79" i="7"/>
  <c r="K79" i="7"/>
  <c r="J79" i="7"/>
  <c r="I79" i="7"/>
  <c r="H79" i="7"/>
  <c r="G79" i="7"/>
  <c r="F79" i="7"/>
  <c r="E79" i="7"/>
  <c r="D79" i="7"/>
  <c r="C79" i="7"/>
  <c r="B79" i="7"/>
  <c r="O78" i="7"/>
  <c r="N78" i="7"/>
  <c r="M78" i="7"/>
  <c r="L78" i="7"/>
  <c r="K78" i="7"/>
  <c r="J78" i="7"/>
  <c r="I78" i="7"/>
  <c r="H78" i="7"/>
  <c r="G78" i="7"/>
  <c r="F78" i="7"/>
  <c r="E78" i="7"/>
  <c r="D78" i="7"/>
  <c r="C78" i="7"/>
  <c r="B78" i="7"/>
  <c r="O77" i="7"/>
  <c r="N77" i="7"/>
  <c r="M77" i="7"/>
  <c r="L77" i="7"/>
  <c r="K77" i="7"/>
  <c r="J77" i="7"/>
  <c r="I77" i="7"/>
  <c r="H77" i="7"/>
  <c r="G77" i="7"/>
  <c r="F77" i="7"/>
  <c r="E77" i="7"/>
  <c r="D77" i="7"/>
  <c r="C77" i="7"/>
  <c r="B77" i="7"/>
  <c r="O76" i="7"/>
  <c r="N76" i="7"/>
  <c r="M76" i="7"/>
  <c r="L76" i="7"/>
  <c r="K76" i="7"/>
  <c r="J76" i="7"/>
  <c r="I76" i="7"/>
  <c r="H76" i="7"/>
  <c r="G76" i="7"/>
  <c r="F76" i="7"/>
  <c r="E76" i="7"/>
  <c r="D76" i="7"/>
  <c r="C76" i="7"/>
  <c r="B76" i="7"/>
  <c r="O75" i="7"/>
  <c r="N75" i="7"/>
  <c r="M75" i="7"/>
  <c r="L75" i="7"/>
  <c r="K75" i="7"/>
  <c r="J75" i="7"/>
  <c r="I75" i="7"/>
  <c r="H75" i="7"/>
  <c r="G75" i="7"/>
  <c r="F75" i="7"/>
  <c r="E75" i="7"/>
  <c r="D75" i="7"/>
  <c r="C75" i="7"/>
  <c r="B75" i="7"/>
  <c r="O74" i="7"/>
  <c r="N74" i="7"/>
  <c r="M74" i="7"/>
  <c r="L74" i="7"/>
  <c r="K74" i="7"/>
  <c r="J74" i="7"/>
  <c r="I74" i="7"/>
  <c r="H74" i="7"/>
  <c r="G74" i="7"/>
  <c r="F74" i="7"/>
  <c r="E74" i="7"/>
  <c r="D74" i="7"/>
  <c r="C74" i="7"/>
  <c r="B74" i="7"/>
  <c r="O73" i="7"/>
  <c r="N73" i="7"/>
  <c r="M73" i="7"/>
  <c r="L73" i="7"/>
  <c r="K73" i="7"/>
  <c r="J73" i="7"/>
  <c r="I73" i="7"/>
  <c r="H73" i="7"/>
  <c r="G73" i="7"/>
  <c r="F73" i="7"/>
  <c r="E73" i="7"/>
  <c r="D73" i="7"/>
  <c r="C73" i="7"/>
  <c r="B73" i="7"/>
  <c r="O72" i="7"/>
  <c r="N72" i="7"/>
  <c r="M72" i="7"/>
  <c r="L72" i="7"/>
  <c r="K72" i="7"/>
  <c r="J72" i="7"/>
  <c r="I72" i="7"/>
  <c r="H72" i="7"/>
  <c r="G72" i="7"/>
  <c r="F72" i="7"/>
  <c r="E72" i="7"/>
  <c r="D72" i="7"/>
  <c r="C72" i="7"/>
  <c r="B72" i="7"/>
  <c r="O71" i="7"/>
  <c r="N71" i="7"/>
  <c r="M71" i="7"/>
  <c r="L71" i="7"/>
  <c r="K71" i="7"/>
  <c r="J71" i="7"/>
  <c r="I71" i="7"/>
  <c r="H71" i="7"/>
  <c r="G71" i="7"/>
  <c r="F71" i="7"/>
  <c r="E71" i="7"/>
  <c r="D71" i="7"/>
  <c r="C71" i="7"/>
  <c r="B71" i="7"/>
  <c r="O70" i="7"/>
  <c r="N70" i="7"/>
  <c r="M70" i="7"/>
  <c r="L70" i="7"/>
  <c r="K70" i="7"/>
  <c r="J70" i="7"/>
  <c r="I70" i="7"/>
  <c r="H70" i="7"/>
  <c r="G70" i="7"/>
  <c r="F70" i="7"/>
  <c r="E70" i="7"/>
  <c r="D70" i="7"/>
  <c r="C70" i="7"/>
  <c r="B70" i="7"/>
  <c r="O69" i="7"/>
  <c r="N69" i="7"/>
  <c r="M69" i="7"/>
  <c r="L69" i="7"/>
  <c r="K69" i="7"/>
  <c r="J69" i="7"/>
  <c r="I69" i="7"/>
  <c r="H69" i="7"/>
  <c r="G69" i="7"/>
  <c r="F69" i="7"/>
  <c r="E69" i="7"/>
  <c r="D69" i="7"/>
  <c r="C69" i="7"/>
  <c r="B69" i="7"/>
  <c r="O68" i="7"/>
  <c r="N68" i="7"/>
  <c r="M68" i="7"/>
  <c r="L68" i="7"/>
  <c r="K68" i="7"/>
  <c r="J68" i="7"/>
  <c r="I68" i="7"/>
  <c r="H68" i="7"/>
  <c r="G68" i="7"/>
  <c r="F68" i="7"/>
  <c r="E68" i="7"/>
  <c r="D68" i="7"/>
  <c r="C68" i="7"/>
  <c r="B68" i="7"/>
  <c r="O67" i="7"/>
  <c r="N67" i="7"/>
  <c r="M67" i="7"/>
  <c r="L67" i="7"/>
  <c r="K67" i="7"/>
  <c r="J67" i="7"/>
  <c r="I67" i="7"/>
  <c r="H67" i="7"/>
  <c r="G67" i="7"/>
  <c r="F67" i="7"/>
  <c r="E67" i="7"/>
  <c r="D67" i="7"/>
  <c r="C67" i="7"/>
  <c r="B67" i="7"/>
  <c r="O66" i="7"/>
  <c r="N66" i="7"/>
  <c r="M66" i="7"/>
  <c r="L66" i="7"/>
  <c r="K66" i="7"/>
  <c r="J66" i="7"/>
  <c r="I66" i="7"/>
  <c r="H66" i="7"/>
  <c r="G66" i="7"/>
  <c r="F66" i="7"/>
  <c r="E66" i="7"/>
  <c r="D66" i="7"/>
  <c r="C66" i="7"/>
  <c r="B66" i="7"/>
  <c r="O65" i="7"/>
  <c r="N65" i="7"/>
  <c r="M65" i="7"/>
  <c r="L65" i="7"/>
  <c r="K65" i="7"/>
  <c r="J65" i="7"/>
  <c r="I65" i="7"/>
  <c r="H65" i="7"/>
  <c r="G65" i="7"/>
  <c r="F65" i="7"/>
  <c r="E65" i="7"/>
  <c r="D65" i="7"/>
  <c r="C65" i="7"/>
  <c r="B65" i="7"/>
  <c r="O64" i="7"/>
  <c r="N64" i="7"/>
  <c r="M64" i="7"/>
  <c r="L64" i="7"/>
  <c r="K64" i="7"/>
  <c r="J64" i="7"/>
  <c r="I64" i="7"/>
  <c r="H64" i="7"/>
  <c r="G64" i="7"/>
  <c r="F64" i="7"/>
  <c r="E64" i="7"/>
  <c r="D64" i="7"/>
  <c r="C64" i="7"/>
  <c r="B64" i="7"/>
  <c r="O63" i="7"/>
  <c r="N63" i="7"/>
  <c r="M63" i="7"/>
  <c r="L63" i="7"/>
  <c r="K63" i="7"/>
  <c r="J63" i="7"/>
  <c r="I63" i="7"/>
  <c r="H63" i="7"/>
  <c r="G63" i="7"/>
  <c r="F63" i="7"/>
  <c r="E63" i="7"/>
  <c r="D63" i="7"/>
  <c r="C63" i="7"/>
  <c r="B63" i="7"/>
  <c r="O62" i="7"/>
  <c r="N62" i="7"/>
  <c r="M62" i="7"/>
  <c r="L62" i="7"/>
  <c r="K62" i="7"/>
  <c r="J62" i="7"/>
  <c r="I62" i="7"/>
  <c r="H62" i="7"/>
  <c r="G62" i="7"/>
  <c r="F62" i="7"/>
  <c r="E62" i="7"/>
  <c r="D62" i="7"/>
  <c r="C62" i="7"/>
  <c r="B62" i="7"/>
  <c r="O61" i="7"/>
  <c r="N61" i="7"/>
  <c r="M61" i="7"/>
  <c r="L61" i="7"/>
  <c r="K61" i="7"/>
  <c r="J61" i="7"/>
  <c r="I61" i="7"/>
  <c r="H61" i="7"/>
  <c r="G61" i="7"/>
  <c r="F61" i="7"/>
  <c r="E61" i="7"/>
  <c r="D61" i="7"/>
  <c r="C61" i="7"/>
  <c r="B61" i="7"/>
  <c r="O60" i="7"/>
  <c r="N60" i="7"/>
  <c r="M60" i="7"/>
  <c r="L60" i="7"/>
  <c r="K60" i="7"/>
  <c r="J60" i="7"/>
  <c r="I60" i="7"/>
  <c r="H60" i="7"/>
  <c r="G60" i="7"/>
  <c r="F60" i="7"/>
  <c r="E60" i="7"/>
  <c r="D60" i="7"/>
  <c r="C60" i="7"/>
  <c r="B60" i="7"/>
  <c r="O59" i="7"/>
  <c r="N59" i="7"/>
  <c r="M59" i="7"/>
  <c r="L59" i="7"/>
  <c r="K59" i="7"/>
  <c r="J59" i="7"/>
  <c r="I59" i="7"/>
  <c r="H59" i="7"/>
  <c r="G59" i="7"/>
  <c r="F59" i="7"/>
  <c r="E59" i="7"/>
  <c r="D59" i="7"/>
  <c r="C59" i="7"/>
  <c r="B59" i="7"/>
  <c r="O58" i="7"/>
  <c r="N58" i="7"/>
  <c r="M58" i="7"/>
  <c r="L58" i="7"/>
  <c r="K58" i="7"/>
  <c r="J58" i="7"/>
  <c r="I58" i="7"/>
  <c r="H58" i="7"/>
  <c r="G58" i="7"/>
  <c r="F58" i="7"/>
  <c r="E58" i="7"/>
  <c r="D58" i="7"/>
  <c r="C58" i="7"/>
  <c r="B58"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4" i="7"/>
  <c r="N34" i="7"/>
  <c r="M34" i="7"/>
  <c r="L34" i="7"/>
  <c r="K34" i="7"/>
  <c r="J34" i="7"/>
  <c r="I34" i="7"/>
  <c r="H34" i="7"/>
  <c r="G34" i="7"/>
  <c r="F34" i="7"/>
  <c r="E34" i="7"/>
  <c r="D34" i="7"/>
  <c r="C34" i="7"/>
  <c r="B34" i="7"/>
  <c r="O33" i="7"/>
  <c r="N33" i="7"/>
  <c r="M33" i="7"/>
  <c r="L33" i="7"/>
  <c r="K33" i="7"/>
  <c r="J33" i="7"/>
  <c r="I33" i="7"/>
  <c r="H33" i="7"/>
  <c r="G33" i="7"/>
  <c r="F33" i="7"/>
  <c r="E33" i="7"/>
  <c r="D33" i="7"/>
  <c r="C33" i="7"/>
  <c r="B33" i="7"/>
  <c r="O32" i="7"/>
  <c r="N32" i="7"/>
  <c r="M32" i="7"/>
  <c r="L32" i="7"/>
  <c r="K32" i="7"/>
  <c r="J32" i="7"/>
  <c r="I32" i="7"/>
  <c r="H32" i="7"/>
  <c r="G32" i="7"/>
  <c r="F32" i="7"/>
  <c r="E32" i="7"/>
  <c r="D32" i="7"/>
  <c r="C32" i="7"/>
  <c r="B32" i="7"/>
  <c r="O31" i="7"/>
  <c r="N31" i="7"/>
  <c r="M31" i="7"/>
  <c r="L31" i="7"/>
  <c r="K31" i="7"/>
  <c r="J31" i="7"/>
  <c r="I31" i="7"/>
  <c r="H31" i="7"/>
  <c r="G31" i="7"/>
  <c r="F31" i="7"/>
  <c r="E31" i="7"/>
  <c r="D31" i="7"/>
  <c r="C31" i="7"/>
  <c r="B31" i="7"/>
  <c r="O30" i="7"/>
  <c r="N30" i="7"/>
  <c r="M30" i="7"/>
  <c r="L30" i="7"/>
  <c r="K30" i="7"/>
  <c r="J30" i="7"/>
  <c r="I30" i="7"/>
  <c r="H30" i="7"/>
  <c r="G30" i="7"/>
  <c r="F30" i="7"/>
  <c r="E30" i="7"/>
  <c r="D30" i="7"/>
  <c r="C30" i="7"/>
  <c r="B30" i="7"/>
  <c r="O29" i="7"/>
  <c r="N29" i="7"/>
  <c r="M29" i="7"/>
  <c r="L29" i="7"/>
  <c r="K29" i="7"/>
  <c r="J29" i="7"/>
  <c r="I29" i="7"/>
  <c r="H29" i="7"/>
  <c r="G29" i="7"/>
  <c r="F29" i="7"/>
  <c r="E29" i="7"/>
  <c r="D29" i="7"/>
  <c r="C29" i="7"/>
  <c r="B29" i="7"/>
  <c r="O28" i="7"/>
  <c r="N28" i="7"/>
  <c r="M28" i="7"/>
  <c r="L28" i="7"/>
  <c r="K28" i="7"/>
  <c r="J28" i="7"/>
  <c r="I28" i="7"/>
  <c r="H28" i="7"/>
  <c r="G28" i="7"/>
  <c r="F28" i="7"/>
  <c r="E28" i="7"/>
  <c r="D28" i="7"/>
  <c r="C28" i="7"/>
  <c r="B28" i="7"/>
  <c r="O27" i="7"/>
  <c r="N27" i="7"/>
  <c r="M27" i="7"/>
  <c r="L27" i="7"/>
  <c r="K27" i="7"/>
  <c r="J27" i="7"/>
  <c r="I27" i="7"/>
  <c r="H27" i="7"/>
  <c r="G27" i="7"/>
  <c r="F27" i="7"/>
  <c r="E27" i="7"/>
  <c r="D27" i="7"/>
  <c r="C27" i="7"/>
  <c r="B27" i="7"/>
  <c r="O26" i="7"/>
  <c r="N26" i="7"/>
  <c r="M26" i="7"/>
  <c r="L26" i="7"/>
  <c r="K26" i="7"/>
  <c r="J26" i="7"/>
  <c r="I26" i="7"/>
  <c r="H26" i="7"/>
  <c r="G26" i="7"/>
  <c r="F26" i="7"/>
  <c r="E26" i="7"/>
  <c r="D26" i="7"/>
  <c r="C26" i="7"/>
  <c r="B26" i="7"/>
  <c r="O25" i="7"/>
  <c r="N25" i="7"/>
  <c r="M25" i="7"/>
  <c r="L25" i="7"/>
  <c r="K25" i="7"/>
  <c r="J25" i="7"/>
  <c r="I25" i="7"/>
  <c r="H25" i="7"/>
  <c r="G25" i="7"/>
  <c r="F25" i="7"/>
  <c r="E25" i="7"/>
  <c r="D25" i="7"/>
  <c r="C25" i="7"/>
  <c r="B25" i="7"/>
  <c r="O24" i="7"/>
  <c r="N24" i="7"/>
  <c r="M24" i="7"/>
  <c r="L24" i="7"/>
  <c r="K24" i="7"/>
  <c r="J24" i="7"/>
  <c r="I24" i="7"/>
  <c r="H24" i="7"/>
  <c r="G24" i="7"/>
  <c r="F24" i="7"/>
  <c r="E24" i="7"/>
  <c r="D24" i="7"/>
  <c r="C24" i="7"/>
  <c r="B24" i="7"/>
  <c r="O23" i="7"/>
  <c r="N23" i="7"/>
  <c r="M23" i="7"/>
  <c r="L23" i="7"/>
  <c r="K23" i="7"/>
  <c r="J23" i="7"/>
  <c r="I23" i="7"/>
  <c r="H23" i="7"/>
  <c r="G23" i="7"/>
  <c r="F23" i="7"/>
  <c r="E23" i="7"/>
  <c r="D23" i="7"/>
  <c r="C23" i="7"/>
  <c r="B23" i="7"/>
  <c r="O22" i="7"/>
  <c r="N22" i="7"/>
  <c r="M22" i="7"/>
  <c r="L22" i="7"/>
  <c r="K22" i="7"/>
  <c r="J22" i="7"/>
  <c r="I22" i="7"/>
  <c r="H22" i="7"/>
  <c r="G22" i="7"/>
  <c r="F22" i="7"/>
  <c r="E22" i="7"/>
  <c r="D22" i="7"/>
  <c r="C22" i="7"/>
  <c r="B22" i="7"/>
  <c r="O21" i="7"/>
  <c r="N21" i="7"/>
  <c r="M21" i="7"/>
  <c r="L21" i="7"/>
  <c r="K21" i="7"/>
  <c r="J21" i="7"/>
  <c r="I21" i="7"/>
  <c r="H21" i="7"/>
  <c r="G21" i="7"/>
  <c r="F21" i="7"/>
  <c r="E21" i="7"/>
  <c r="D21" i="7"/>
  <c r="C21" i="7"/>
  <c r="B21" i="7"/>
  <c r="O20" i="7"/>
  <c r="N20" i="7"/>
  <c r="M20" i="7"/>
  <c r="L20" i="7"/>
  <c r="K20" i="7"/>
  <c r="J20" i="7"/>
  <c r="I20" i="7"/>
  <c r="H20" i="7"/>
  <c r="G20" i="7"/>
  <c r="F20" i="7"/>
  <c r="E20" i="7"/>
  <c r="D20" i="7"/>
  <c r="C20" i="7"/>
  <c r="B20" i="7"/>
  <c r="O19" i="7"/>
  <c r="N19" i="7"/>
  <c r="M19" i="7"/>
  <c r="L19" i="7"/>
  <c r="K19" i="7"/>
  <c r="J19" i="7"/>
  <c r="I19" i="7"/>
  <c r="H19" i="7"/>
  <c r="G19" i="7"/>
  <c r="F19" i="7"/>
  <c r="E19" i="7"/>
  <c r="D19" i="7"/>
  <c r="C19" i="7"/>
  <c r="B19" i="7"/>
  <c r="O18" i="7"/>
  <c r="N18" i="7"/>
  <c r="M18" i="7"/>
  <c r="L18" i="7"/>
  <c r="K18" i="7"/>
  <c r="J18" i="7"/>
  <c r="I18" i="7"/>
  <c r="H18" i="7"/>
  <c r="G18" i="7"/>
  <c r="F18" i="7"/>
  <c r="E18" i="7"/>
  <c r="D18" i="7"/>
  <c r="C18" i="7"/>
  <c r="B18" i="7"/>
  <c r="O17" i="7"/>
  <c r="N17" i="7"/>
  <c r="M17" i="7"/>
  <c r="L17" i="7"/>
  <c r="K17" i="7"/>
  <c r="J17" i="7"/>
  <c r="I17" i="7"/>
  <c r="H17" i="7"/>
  <c r="G17" i="7"/>
  <c r="F17" i="7"/>
  <c r="E17" i="7"/>
  <c r="D17" i="7"/>
  <c r="C17" i="7"/>
  <c r="B17" i="7"/>
  <c r="O16" i="7"/>
  <c r="N16" i="7"/>
  <c r="M16" i="7"/>
  <c r="L16" i="7"/>
  <c r="K16" i="7"/>
  <c r="J16" i="7"/>
  <c r="I16" i="7"/>
  <c r="H16" i="7"/>
  <c r="G16" i="7"/>
  <c r="F16" i="7"/>
  <c r="E16" i="7"/>
  <c r="D16" i="7"/>
  <c r="C16" i="7"/>
  <c r="B16" i="7"/>
  <c r="O15" i="7"/>
  <c r="N15" i="7"/>
  <c r="M15" i="7"/>
  <c r="L15" i="7"/>
  <c r="K15" i="7"/>
  <c r="J15" i="7"/>
  <c r="I15" i="7"/>
  <c r="H15" i="7"/>
  <c r="G15" i="7"/>
  <c r="F15" i="7"/>
  <c r="E15" i="7"/>
  <c r="D15" i="7"/>
  <c r="C15" i="7"/>
  <c r="B15" i="7"/>
  <c r="O14" i="7"/>
  <c r="N14" i="7"/>
  <c r="M14" i="7"/>
  <c r="L14" i="7"/>
  <c r="K14" i="7"/>
  <c r="J14" i="7"/>
  <c r="I14" i="7"/>
  <c r="H14" i="7"/>
  <c r="G14" i="7"/>
  <c r="F14" i="7"/>
  <c r="E14" i="7"/>
  <c r="D14" i="7"/>
  <c r="C14" i="7"/>
  <c r="B14" i="7"/>
  <c r="O13" i="7"/>
  <c r="N13" i="7"/>
  <c r="M13" i="7"/>
  <c r="L13" i="7"/>
  <c r="K13" i="7"/>
  <c r="J13" i="7"/>
  <c r="I13" i="7"/>
  <c r="H13" i="7"/>
  <c r="G13" i="7"/>
  <c r="F13" i="7"/>
  <c r="E13" i="7"/>
  <c r="D13" i="7"/>
  <c r="C13" i="7"/>
  <c r="B13" i="7"/>
  <c r="O12" i="7"/>
  <c r="N12" i="7"/>
  <c r="M12" i="7"/>
  <c r="L12" i="7"/>
  <c r="K12" i="7"/>
  <c r="J12" i="7"/>
  <c r="I12" i="7"/>
  <c r="H12" i="7"/>
  <c r="G12" i="7"/>
  <c r="F12" i="7"/>
  <c r="E12" i="7"/>
  <c r="D12" i="7"/>
  <c r="C12" i="7"/>
  <c r="B12" i="7"/>
  <c r="O11" i="7"/>
  <c r="N11" i="7"/>
  <c r="M11" i="7"/>
  <c r="L11" i="7"/>
  <c r="K11" i="7"/>
  <c r="J11" i="7"/>
  <c r="I11" i="7"/>
  <c r="H11" i="7"/>
  <c r="G11" i="7"/>
  <c r="F11" i="7"/>
  <c r="E11" i="7"/>
  <c r="D11" i="7"/>
  <c r="C11" i="7"/>
  <c r="B11" i="7"/>
  <c r="O10" i="7"/>
  <c r="N10" i="7"/>
  <c r="M10" i="7"/>
  <c r="L10" i="7"/>
  <c r="K10" i="7"/>
  <c r="J10" i="7"/>
  <c r="I10" i="7"/>
  <c r="H10" i="7"/>
  <c r="G10" i="7"/>
  <c r="F10" i="7"/>
  <c r="E10" i="7"/>
  <c r="D10" i="7"/>
  <c r="C10" i="7"/>
  <c r="B10" i="7"/>
  <c r="O9" i="7"/>
  <c r="N9" i="7"/>
  <c r="M9" i="7"/>
  <c r="L9" i="7"/>
  <c r="K9" i="7"/>
  <c r="J9" i="7"/>
  <c r="I9" i="7"/>
  <c r="H9" i="7"/>
  <c r="G9" i="7"/>
  <c r="F9" i="7"/>
  <c r="E9" i="7"/>
  <c r="D9" i="7"/>
  <c r="C9" i="7"/>
  <c r="B9" i="7"/>
  <c r="O8" i="7"/>
  <c r="N8" i="7"/>
  <c r="M8" i="7"/>
  <c r="L8" i="7"/>
  <c r="K8" i="7"/>
  <c r="J8" i="7"/>
  <c r="I8" i="7"/>
  <c r="H8" i="7"/>
  <c r="G8" i="7"/>
  <c r="F8" i="7"/>
  <c r="E8" i="7"/>
  <c r="D8" i="7"/>
  <c r="C8" i="7"/>
  <c r="B8" i="7"/>
  <c r="O7" i="7"/>
  <c r="N7" i="7"/>
  <c r="M7" i="7"/>
  <c r="L7" i="7"/>
  <c r="K7" i="7"/>
  <c r="J7" i="7"/>
  <c r="I7" i="7"/>
  <c r="H7" i="7"/>
  <c r="G7" i="7"/>
  <c r="F7" i="7"/>
  <c r="E7" i="7"/>
  <c r="D7" i="7"/>
  <c r="C7" i="7"/>
  <c r="B7" i="7"/>
  <c r="O6" i="7"/>
  <c r="N6" i="7"/>
  <c r="M6" i="7"/>
  <c r="L6" i="7"/>
  <c r="K6" i="7"/>
  <c r="J6" i="7"/>
  <c r="I6" i="7"/>
  <c r="H6" i="7"/>
  <c r="G6" i="7"/>
  <c r="F6" i="7"/>
  <c r="E6" i="7"/>
  <c r="D6" i="7"/>
  <c r="C6" i="7"/>
  <c r="B6" i="7"/>
  <c r="O5" i="7"/>
  <c r="N5" i="7"/>
  <c r="M5" i="7"/>
  <c r="L5" i="7"/>
  <c r="K5" i="7"/>
  <c r="J5" i="7"/>
  <c r="I5" i="7"/>
  <c r="H5" i="7"/>
  <c r="G5" i="7"/>
  <c r="F5" i="7"/>
  <c r="E5" i="7"/>
  <c r="D5" i="7"/>
  <c r="C5" i="7"/>
  <c r="B5" i="7"/>
  <c r="O4" i="7"/>
  <c r="N4" i="7"/>
  <c r="M4" i="7"/>
  <c r="L4" i="7"/>
  <c r="K4" i="7"/>
  <c r="J4" i="7"/>
  <c r="I4" i="7"/>
  <c r="H4" i="7"/>
  <c r="G4" i="7"/>
  <c r="F4" i="7"/>
  <c r="E4" i="7"/>
  <c r="D4" i="7"/>
  <c r="C4" i="7"/>
  <c r="B4" i="7"/>
  <c r="O3" i="7"/>
  <c r="N3" i="7"/>
  <c r="M3" i="7"/>
  <c r="L3" i="7"/>
  <c r="K3" i="7"/>
  <c r="J3" i="7"/>
  <c r="I3" i="7"/>
  <c r="H3" i="7"/>
  <c r="G3" i="7"/>
  <c r="F3" i="7"/>
  <c r="E3" i="7"/>
  <c r="D3" i="7"/>
  <c r="C3" i="7"/>
  <c r="B3" i="7"/>
  <c r="BD2" i="7"/>
  <c r="O2" i="7"/>
  <c r="N2" i="7"/>
  <c r="M2" i="7"/>
  <c r="L2" i="7"/>
  <c r="K2" i="7"/>
  <c r="J2" i="7"/>
  <c r="I2" i="7"/>
  <c r="H2" i="7"/>
  <c r="G2" i="7"/>
  <c r="F2" i="7"/>
  <c r="E2" i="7"/>
  <c r="D2" i="7"/>
  <c r="C2" i="7"/>
  <c r="B2" i="7"/>
  <c r="BF20" i="6"/>
  <c r="BF19" i="6"/>
  <c r="BG19" i="6" s="1"/>
  <c r="BF18" i="6"/>
  <c r="BF30" i="6" s="1"/>
  <c r="BF17" i="6"/>
  <c r="BF16" i="6"/>
  <c r="BF15" i="6"/>
  <c r="BG15" i="6" s="1"/>
  <c r="BL14" i="6"/>
  <c r="BF14" i="6"/>
  <c r="BF26" i="6" s="1"/>
  <c r="BL13" i="6"/>
  <c r="BI13" i="6"/>
  <c r="BF13" i="6"/>
  <c r="BL12" i="6"/>
  <c r="BL17" i="6" s="1"/>
  <c r="BI12" i="6"/>
  <c r="BI17" i="6" s="1"/>
  <c r="BG12" i="6"/>
  <c r="BH8" i="6"/>
  <c r="BG8" i="6"/>
  <c r="BH7" i="6"/>
  <c r="BG7" i="6"/>
  <c r="BH6" i="6"/>
  <c r="BG6" i="6"/>
  <c r="BH5" i="6"/>
  <c r="BG5" i="6"/>
  <c r="BH4" i="6"/>
  <c r="BG4" i="6"/>
  <c r="BJ7" i="6" s="1"/>
  <c r="BH3" i="6"/>
  <c r="BG3" i="6"/>
  <c r="BH2" i="6"/>
  <c r="BG2" i="6"/>
  <c r="BJ1" i="6"/>
  <c r="BH1" i="6"/>
  <c r="BG1" i="6"/>
  <c r="BF30" i="4"/>
  <c r="BH30" i="4" s="1"/>
  <c r="BF26" i="4"/>
  <c r="BH26" i="4" s="1"/>
  <c r="BL24" i="4"/>
  <c r="BH24" i="4"/>
  <c r="BF20" i="4"/>
  <c r="BL19" i="4"/>
  <c r="BF19" i="4"/>
  <c r="BL18" i="4"/>
  <c r="BI18" i="4"/>
  <c r="BF18" i="4"/>
  <c r="BI17" i="4"/>
  <c r="BF17" i="4"/>
  <c r="BF16" i="4"/>
  <c r="BL15" i="4"/>
  <c r="BF15" i="4"/>
  <c r="BL14" i="4"/>
  <c r="BI14" i="4"/>
  <c r="BF14" i="4"/>
  <c r="BI13" i="4"/>
  <c r="BF13" i="4"/>
  <c r="BL12" i="4"/>
  <c r="BI12" i="4"/>
  <c r="BH12" i="4"/>
  <c r="BH18" i="4" s="1"/>
  <c r="BH8" i="4"/>
  <c r="BG8" i="4"/>
  <c r="BH7" i="4"/>
  <c r="BG7" i="4"/>
  <c r="BH6" i="4"/>
  <c r="BG6" i="4"/>
  <c r="BH5" i="4"/>
  <c r="BG5" i="4"/>
  <c r="BH4" i="4"/>
  <c r="BG4" i="4"/>
  <c r="BH3" i="4"/>
  <c r="BG3" i="4"/>
  <c r="BH2" i="4"/>
  <c r="BG2" i="4"/>
  <c r="BJ1" i="4"/>
  <c r="BH1" i="4"/>
  <c r="BG1" i="4"/>
  <c r="A69" i="1"/>
  <c r="A68" i="1"/>
  <c r="A67" i="1"/>
  <c r="A65" i="1"/>
  <c r="A64" i="1"/>
  <c r="A63" i="1"/>
  <c r="A62" i="1"/>
  <c r="A61" i="1"/>
  <c r="BO21" i="1"/>
  <c r="BN21" i="1"/>
  <c r="BM21" i="1"/>
  <c r="BL21" i="1"/>
  <c r="BK21" i="1"/>
  <c r="BJ21" i="1"/>
  <c r="BI21" i="1"/>
  <c r="BH21" i="1"/>
  <c r="BG21" i="1"/>
  <c r="BO20" i="1"/>
  <c r="BN20" i="1"/>
  <c r="BM20" i="1"/>
  <c r="BL20" i="1"/>
  <c r="BK20" i="1"/>
  <c r="BJ20" i="1"/>
  <c r="BI20" i="1"/>
  <c r="BH20" i="1"/>
  <c r="BG20" i="1"/>
  <c r="BO19" i="1"/>
  <c r="BN19" i="1"/>
  <c r="BM19" i="1"/>
  <c r="BL19" i="1"/>
  <c r="BK19" i="1"/>
  <c r="BJ19" i="1"/>
  <c r="BI19" i="1"/>
  <c r="BH19" i="1"/>
  <c r="BG19" i="1"/>
  <c r="BO18" i="1"/>
  <c r="BN18" i="1"/>
  <c r="BM18" i="1"/>
  <c r="BL18" i="1"/>
  <c r="BK18" i="1"/>
  <c r="BJ18" i="1"/>
  <c r="BI18" i="1"/>
  <c r="BH18" i="1"/>
  <c r="BG18" i="1"/>
  <c r="BO17" i="1"/>
  <c r="BN17" i="1"/>
  <c r="BM17" i="1"/>
  <c r="BL17" i="1"/>
  <c r="BK17" i="1"/>
  <c r="BJ17" i="1"/>
  <c r="BI17" i="1"/>
  <c r="BH17" i="1"/>
  <c r="BG17" i="1"/>
  <c r="BO16" i="1"/>
  <c r="BN16" i="1"/>
  <c r="BM16" i="1"/>
  <c r="BL16" i="1"/>
  <c r="BK16" i="1"/>
  <c r="BJ16" i="1"/>
  <c r="BI16" i="1"/>
  <c r="BH16" i="1"/>
  <c r="BG16" i="1"/>
  <c r="BO15" i="1"/>
  <c r="BN15" i="1"/>
  <c r="BM15" i="1"/>
  <c r="BL15" i="1"/>
  <c r="BK15" i="1"/>
  <c r="BJ15" i="1"/>
  <c r="BI15" i="1"/>
  <c r="BH15" i="1"/>
  <c r="BG15" i="1"/>
  <c r="BO14" i="1"/>
  <c r="BN14" i="1"/>
  <c r="BM14" i="1"/>
  <c r="BL14" i="1"/>
  <c r="BK14" i="1"/>
  <c r="BJ14" i="1"/>
  <c r="BI14" i="1"/>
  <c r="BH14" i="1"/>
  <c r="BG14" i="1"/>
  <c r="BO13" i="1"/>
  <c r="BN13" i="1"/>
  <c r="BM13" i="1"/>
  <c r="BL13" i="1"/>
  <c r="BK13" i="1"/>
  <c r="BJ13" i="1"/>
  <c r="BI13" i="1"/>
  <c r="BH13" i="1"/>
  <c r="BG13" i="1"/>
  <c r="BK9" i="1"/>
  <c r="BH9" i="1"/>
  <c r="BG9" i="1"/>
  <c r="BK8" i="1"/>
  <c r="BH8" i="1"/>
  <c r="BG8" i="1"/>
  <c r="BK7" i="1"/>
  <c r="BH7" i="1"/>
  <c r="BG7" i="1"/>
  <c r="BK6" i="1"/>
  <c r="BH6" i="1"/>
  <c r="BG6" i="1"/>
  <c r="BK5" i="1"/>
  <c r="BH5" i="1"/>
  <c r="BG5" i="1"/>
  <c r="BK4" i="1"/>
  <c r="BH4" i="1"/>
  <c r="BG4" i="1"/>
  <c r="BK3" i="1"/>
  <c r="BH3" i="1"/>
  <c r="BG3" i="1"/>
  <c r="BK2" i="1"/>
  <c r="BH2" i="1"/>
  <c r="BG2" i="1"/>
  <c r="BK1" i="1"/>
  <c r="BH1" i="1"/>
  <c r="BG1" i="1"/>
  <c r="BL9" i="1" l="1"/>
  <c r="BL6" i="1"/>
  <c r="BL8" i="1"/>
  <c r="BL7" i="1"/>
  <c r="BL1" i="1"/>
  <c r="AE141" i="7"/>
  <c r="S141" i="7"/>
  <c r="AB141" i="7"/>
  <c r="W145" i="7"/>
  <c r="AF141" i="7"/>
  <c r="T2" i="7"/>
  <c r="AC141" i="7"/>
  <c r="X145" i="7"/>
  <c r="AG141" i="7"/>
  <c r="Y144" i="7"/>
  <c r="U145" i="7"/>
  <c r="Z141" i="7"/>
  <c r="Q2" i="7"/>
  <c r="R145" i="7"/>
  <c r="BL24" i="6"/>
  <c r="BL26" i="6" s="1"/>
  <c r="BL30" i="6"/>
  <c r="BH24" i="6"/>
  <c r="BH30" i="6" s="1"/>
  <c r="AA1001" i="7"/>
  <c r="AA995" i="7"/>
  <c r="AA989" i="7"/>
  <c r="AA983" i="7"/>
  <c r="AA977" i="7"/>
  <c r="AA1000" i="7"/>
  <c r="AA994" i="7"/>
  <c r="AA988" i="7"/>
  <c r="AA982" i="7"/>
  <c r="AA976" i="7"/>
  <c r="AA999" i="7"/>
  <c r="AA993" i="7"/>
  <c r="AA987" i="7"/>
  <c r="AA981" i="7"/>
  <c r="AA975" i="7"/>
  <c r="AA998" i="7"/>
  <c r="AA992" i="7"/>
  <c r="AA986" i="7"/>
  <c r="AA980" i="7"/>
  <c r="AA974" i="7"/>
  <c r="AA997" i="7"/>
  <c r="AA991" i="7"/>
  <c r="AA985" i="7"/>
  <c r="AA979" i="7"/>
  <c r="AA996" i="7"/>
  <c r="AA984" i="7"/>
  <c r="AA970" i="7"/>
  <c r="AA964" i="7"/>
  <c r="AA958" i="7"/>
  <c r="AA952" i="7"/>
  <c r="AA946" i="7"/>
  <c r="AA940" i="7"/>
  <c r="AA934" i="7"/>
  <c r="AA928" i="7"/>
  <c r="AA922" i="7"/>
  <c r="AA969" i="7"/>
  <c r="AA963" i="7"/>
  <c r="AA957" i="7"/>
  <c r="AA951" i="7"/>
  <c r="AA945" i="7"/>
  <c r="AA939" i="7"/>
  <c r="AA933" i="7"/>
  <c r="AA927" i="7"/>
  <c r="AA968" i="7"/>
  <c r="AA962" i="7"/>
  <c r="AA956" i="7"/>
  <c r="AA950" i="7"/>
  <c r="AA944" i="7"/>
  <c r="AA938" i="7"/>
  <c r="AA932" i="7"/>
  <c r="AA926" i="7"/>
  <c r="AA920" i="7"/>
  <c r="AA990" i="7"/>
  <c r="AA978" i="7"/>
  <c r="AA973" i="7"/>
  <c r="AA967" i="7"/>
  <c r="AA961" i="7"/>
  <c r="AA955" i="7"/>
  <c r="AA949" i="7"/>
  <c r="AA943" i="7"/>
  <c r="AA937" i="7"/>
  <c r="AA972" i="7"/>
  <c r="AA966" i="7"/>
  <c r="AA960" i="7"/>
  <c r="AA954" i="7"/>
  <c r="AA948" i="7"/>
  <c r="AA942" i="7"/>
  <c r="AA936" i="7"/>
  <c r="AA930" i="7"/>
  <c r="AA931" i="7"/>
  <c r="AA921" i="7"/>
  <c r="AA915" i="7"/>
  <c r="AA909" i="7"/>
  <c r="AA923" i="7"/>
  <c r="AA914" i="7"/>
  <c r="AA908" i="7"/>
  <c r="AA902" i="7"/>
  <c r="AA971" i="7"/>
  <c r="AA965" i="7"/>
  <c r="AA959" i="7"/>
  <c r="AA953" i="7"/>
  <c r="AA947" i="7"/>
  <c r="AA941" i="7"/>
  <c r="AA935" i="7"/>
  <c r="AA919" i="7"/>
  <c r="AA913" i="7"/>
  <c r="AA924" i="7"/>
  <c r="AA925" i="7"/>
  <c r="AA918" i="7"/>
  <c r="AA912" i="7"/>
  <c r="AA896" i="7"/>
  <c r="AA890" i="7"/>
  <c r="AA884" i="7"/>
  <c r="AA878" i="7"/>
  <c r="AA872" i="7"/>
  <c r="AA866" i="7"/>
  <c r="AA860" i="7"/>
  <c r="AA854" i="7"/>
  <c r="AA901" i="7"/>
  <c r="AA916" i="7"/>
  <c r="AA910" i="7"/>
  <c r="AA895" i="7"/>
  <c r="AA889" i="7"/>
  <c r="AA883" i="7"/>
  <c r="AA877" i="7"/>
  <c r="AA871" i="7"/>
  <c r="AA865" i="7"/>
  <c r="AA859" i="7"/>
  <c r="AA853" i="7"/>
  <c r="AA929" i="7"/>
  <c r="AA903" i="7"/>
  <c r="AA905" i="7"/>
  <c r="AA894" i="7"/>
  <c r="AA888" i="7"/>
  <c r="AA882" i="7"/>
  <c r="AA876" i="7"/>
  <c r="AA870" i="7"/>
  <c r="AA864" i="7"/>
  <c r="AA917" i="7"/>
  <c r="AA911" i="7"/>
  <c r="AA900" i="7"/>
  <c r="AA899" i="7"/>
  <c r="AA893" i="7"/>
  <c r="AA887" i="7"/>
  <c r="AA881" i="7"/>
  <c r="AA875" i="7"/>
  <c r="AA869" i="7"/>
  <c r="AA863" i="7"/>
  <c r="AA857" i="7"/>
  <c r="AA907" i="7"/>
  <c r="AA898" i="7"/>
  <c r="AA892" i="7"/>
  <c r="AA886" i="7"/>
  <c r="AA880" i="7"/>
  <c r="AA874" i="7"/>
  <c r="AA868" i="7"/>
  <c r="AA862" i="7"/>
  <c r="AA856" i="7"/>
  <c r="AA904" i="7"/>
  <c r="AA897" i="7"/>
  <c r="AA891" i="7"/>
  <c r="AA885" i="7"/>
  <c r="AA879" i="7"/>
  <c r="AA873" i="7"/>
  <c r="AA867" i="7"/>
  <c r="AA849" i="7"/>
  <c r="AA843" i="7"/>
  <c r="AA837" i="7"/>
  <c r="AA831" i="7"/>
  <c r="AA825" i="7"/>
  <c r="AA819" i="7"/>
  <c r="AA813" i="7"/>
  <c r="AA855" i="7"/>
  <c r="AA848" i="7"/>
  <c r="AA842" i="7"/>
  <c r="AA836" i="7"/>
  <c r="AA830" i="7"/>
  <c r="AA824" i="7"/>
  <c r="AA818" i="7"/>
  <c r="AA812" i="7"/>
  <c r="AA847" i="7"/>
  <c r="AA841" i="7"/>
  <c r="AA835" i="7"/>
  <c r="AA829" i="7"/>
  <c r="AA823" i="7"/>
  <c r="AA817" i="7"/>
  <c r="AA811" i="7"/>
  <c r="AA805" i="7"/>
  <c r="AA906" i="7"/>
  <c r="AA861" i="7"/>
  <c r="AA852" i="7"/>
  <c r="AA846" i="7"/>
  <c r="AA840" i="7"/>
  <c r="AA834" i="7"/>
  <c r="AA828" i="7"/>
  <c r="AA822" i="7"/>
  <c r="AA816" i="7"/>
  <c r="AA810" i="7"/>
  <c r="AA804" i="7"/>
  <c r="AA858" i="7"/>
  <c r="AA851" i="7"/>
  <c r="AA845" i="7"/>
  <c r="AA839" i="7"/>
  <c r="AA833" i="7"/>
  <c r="AA827" i="7"/>
  <c r="AA821" i="7"/>
  <c r="AA815" i="7"/>
  <c r="AA809" i="7"/>
  <c r="AA803" i="7"/>
  <c r="AA797" i="7"/>
  <c r="AA791" i="7"/>
  <c r="AA785" i="7"/>
  <c r="AA779" i="7"/>
  <c r="AA773" i="7"/>
  <c r="AA767" i="7"/>
  <c r="AA761" i="7"/>
  <c r="AA807" i="7"/>
  <c r="AA802" i="7"/>
  <c r="AA796" i="7"/>
  <c r="AA790" i="7"/>
  <c r="AA784" i="7"/>
  <c r="AA778" i="7"/>
  <c r="AA772" i="7"/>
  <c r="AA766" i="7"/>
  <c r="AA760" i="7"/>
  <c r="AA801" i="7"/>
  <c r="AA795" i="7"/>
  <c r="AA789" i="7"/>
  <c r="AA783" i="7"/>
  <c r="AA777" i="7"/>
  <c r="AA771" i="7"/>
  <c r="AA800" i="7"/>
  <c r="AA794" i="7"/>
  <c r="AA788" i="7"/>
  <c r="AA782" i="7"/>
  <c r="AA776" i="7"/>
  <c r="AA770" i="7"/>
  <c r="AA764" i="7"/>
  <c r="AA758" i="7"/>
  <c r="AA808" i="7"/>
  <c r="AA850" i="7"/>
  <c r="AA844" i="7"/>
  <c r="AA838" i="7"/>
  <c r="AA832" i="7"/>
  <c r="AA826" i="7"/>
  <c r="AA820" i="7"/>
  <c r="AA814" i="7"/>
  <c r="AA799" i="7"/>
  <c r="AA793" i="7"/>
  <c r="AA787" i="7"/>
  <c r="AA781" i="7"/>
  <c r="AA775" i="7"/>
  <c r="AA769" i="7"/>
  <c r="AA763" i="7"/>
  <c r="AA754" i="7"/>
  <c r="AA748" i="7"/>
  <c r="AA742" i="7"/>
  <c r="AA736" i="7"/>
  <c r="AA730" i="7"/>
  <c r="AA724" i="7"/>
  <c r="AA718" i="7"/>
  <c r="AA759" i="7"/>
  <c r="AA753" i="7"/>
  <c r="AA747" i="7"/>
  <c r="AA741" i="7"/>
  <c r="AA735" i="7"/>
  <c r="AA729" i="7"/>
  <c r="AA723" i="7"/>
  <c r="AA717" i="7"/>
  <c r="AA798" i="7"/>
  <c r="AA792" i="7"/>
  <c r="AA786" i="7"/>
  <c r="AA780" i="7"/>
  <c r="AA774" i="7"/>
  <c r="AA768" i="7"/>
  <c r="AA752" i="7"/>
  <c r="AA746" i="7"/>
  <c r="AA740" i="7"/>
  <c r="AA734" i="7"/>
  <c r="AA728" i="7"/>
  <c r="AA722" i="7"/>
  <c r="AA716" i="7"/>
  <c r="AA762" i="7"/>
  <c r="AA757" i="7"/>
  <c r="AA751" i="7"/>
  <c r="AA745" i="7"/>
  <c r="AA739" i="7"/>
  <c r="AA733" i="7"/>
  <c r="AA727" i="7"/>
  <c r="AA721" i="7"/>
  <c r="AA806" i="7"/>
  <c r="AA756" i="7"/>
  <c r="AA750" i="7"/>
  <c r="AA744" i="7"/>
  <c r="AA738" i="7"/>
  <c r="AA732" i="7"/>
  <c r="AA726" i="7"/>
  <c r="AA720" i="7"/>
  <c r="AA711" i="7"/>
  <c r="AA705" i="7"/>
  <c r="AA699" i="7"/>
  <c r="AA693" i="7"/>
  <c r="AA687" i="7"/>
  <c r="AA681" i="7"/>
  <c r="AA675" i="7"/>
  <c r="AA669" i="7"/>
  <c r="AA715" i="7"/>
  <c r="AA710" i="7"/>
  <c r="AA704" i="7"/>
  <c r="AA698" i="7"/>
  <c r="AA692" i="7"/>
  <c r="AA686" i="7"/>
  <c r="AA680" i="7"/>
  <c r="AA674" i="7"/>
  <c r="AA668" i="7"/>
  <c r="AA712" i="7"/>
  <c r="AA755" i="7"/>
  <c r="AA749" i="7"/>
  <c r="AA743" i="7"/>
  <c r="AA737" i="7"/>
  <c r="AA731" i="7"/>
  <c r="AA725" i="7"/>
  <c r="AA719" i="7"/>
  <c r="AA709" i="7"/>
  <c r="AA703" i="7"/>
  <c r="AA697" i="7"/>
  <c r="AA691" i="7"/>
  <c r="AA685" i="7"/>
  <c r="AA679" i="7"/>
  <c r="AA673" i="7"/>
  <c r="AA667" i="7"/>
  <c r="AA765" i="7"/>
  <c r="AA714" i="7"/>
  <c r="AA708" i="7"/>
  <c r="AA702" i="7"/>
  <c r="AA696" i="7"/>
  <c r="AA690" i="7"/>
  <c r="AA684" i="7"/>
  <c r="AA678" i="7"/>
  <c r="AA672" i="7"/>
  <c r="AA707" i="7"/>
  <c r="AA701" i="7"/>
  <c r="AA695" i="7"/>
  <c r="AA689" i="7"/>
  <c r="AA683" i="7"/>
  <c r="AA677" i="7"/>
  <c r="AA671" i="7"/>
  <c r="AA665" i="7"/>
  <c r="AA660" i="7"/>
  <c r="AA654" i="7"/>
  <c r="AA648" i="7"/>
  <c r="AA642" i="7"/>
  <c r="AA636" i="7"/>
  <c r="AA630" i="7"/>
  <c r="AA624" i="7"/>
  <c r="AA618" i="7"/>
  <c r="AA612" i="7"/>
  <c r="AA606" i="7"/>
  <c r="AA600" i="7"/>
  <c r="AA594" i="7"/>
  <c r="AA588" i="7"/>
  <c r="AA582" i="7"/>
  <c r="AA576" i="7"/>
  <c r="AA570" i="7"/>
  <c r="AA713" i="7"/>
  <c r="AA666" i="7"/>
  <c r="AA659" i="7"/>
  <c r="AA653" i="7"/>
  <c r="AA647" i="7"/>
  <c r="AA641" i="7"/>
  <c r="AA635" i="7"/>
  <c r="AA629" i="7"/>
  <c r="AA623" i="7"/>
  <c r="AA617" i="7"/>
  <c r="AA611" i="7"/>
  <c r="AA605" i="7"/>
  <c r="AA599" i="7"/>
  <c r="AA593" i="7"/>
  <c r="AA587" i="7"/>
  <c r="AA581" i="7"/>
  <c r="AA575" i="7"/>
  <c r="AA569" i="7"/>
  <c r="AA664" i="7"/>
  <c r="AA658" i="7"/>
  <c r="AA652" i="7"/>
  <c r="AA646" i="7"/>
  <c r="AA640" i="7"/>
  <c r="AA634" i="7"/>
  <c r="AA628" i="7"/>
  <c r="AA622" i="7"/>
  <c r="AA616" i="7"/>
  <c r="AA610" i="7"/>
  <c r="AA604" i="7"/>
  <c r="AA598" i="7"/>
  <c r="AA592" i="7"/>
  <c r="AA586" i="7"/>
  <c r="AA580" i="7"/>
  <c r="AA574" i="7"/>
  <c r="AA568" i="7"/>
  <c r="AA663" i="7"/>
  <c r="AA657" i="7"/>
  <c r="AA651" i="7"/>
  <c r="AA645" i="7"/>
  <c r="AA639" i="7"/>
  <c r="AA633" i="7"/>
  <c r="AA627" i="7"/>
  <c r="AA621" i="7"/>
  <c r="AA615" i="7"/>
  <c r="AA609" i="7"/>
  <c r="AA603" i="7"/>
  <c r="AA597" i="7"/>
  <c r="AA591" i="7"/>
  <c r="AA585" i="7"/>
  <c r="AA579" i="7"/>
  <c r="AA573" i="7"/>
  <c r="AA567" i="7"/>
  <c r="AA706" i="7"/>
  <c r="AA700" i="7"/>
  <c r="AA694" i="7"/>
  <c r="AA688" i="7"/>
  <c r="AA682" i="7"/>
  <c r="AA676" i="7"/>
  <c r="AA670" i="7"/>
  <c r="AA662" i="7"/>
  <c r="AA656" i="7"/>
  <c r="AA650" i="7"/>
  <c r="AA644" i="7"/>
  <c r="AA638" i="7"/>
  <c r="AA632" i="7"/>
  <c r="AA626" i="7"/>
  <c r="AA620" i="7"/>
  <c r="AA614" i="7"/>
  <c r="AA608" i="7"/>
  <c r="AA602" i="7"/>
  <c r="AA596" i="7"/>
  <c r="AA590" i="7"/>
  <c r="AA584" i="7"/>
  <c r="AA578" i="7"/>
  <c r="AA572" i="7"/>
  <c r="AA566" i="7"/>
  <c r="AA565" i="7"/>
  <c r="AA559" i="7"/>
  <c r="AA553" i="7"/>
  <c r="AA547" i="7"/>
  <c r="AA541" i="7"/>
  <c r="AA535" i="7"/>
  <c r="AA529" i="7"/>
  <c r="AA523" i="7"/>
  <c r="AA517" i="7"/>
  <c r="AA511" i="7"/>
  <c r="AA505" i="7"/>
  <c r="AA499" i="7"/>
  <c r="AA493" i="7"/>
  <c r="AA487" i="7"/>
  <c r="AA481" i="7"/>
  <c r="AA564" i="7"/>
  <c r="AA558" i="7"/>
  <c r="AA552" i="7"/>
  <c r="AA546" i="7"/>
  <c r="AA540" i="7"/>
  <c r="AA534" i="7"/>
  <c r="AA528" i="7"/>
  <c r="AA522" i="7"/>
  <c r="AA516" i="7"/>
  <c r="AA510" i="7"/>
  <c r="AA504" i="7"/>
  <c r="AA498" i="7"/>
  <c r="AA492" i="7"/>
  <c r="AA486" i="7"/>
  <c r="AA480" i="7"/>
  <c r="AA563" i="7"/>
  <c r="AA557" i="7"/>
  <c r="AA551" i="7"/>
  <c r="AA545" i="7"/>
  <c r="AA539" i="7"/>
  <c r="AA533" i="7"/>
  <c r="AA527" i="7"/>
  <c r="AA521" i="7"/>
  <c r="AA515" i="7"/>
  <c r="AA509" i="7"/>
  <c r="AA503" i="7"/>
  <c r="AA497" i="7"/>
  <c r="AA491" i="7"/>
  <c r="AA485" i="7"/>
  <c r="AA479" i="7"/>
  <c r="AA562" i="7"/>
  <c r="AA556" i="7"/>
  <c r="AA550" i="7"/>
  <c r="AA544" i="7"/>
  <c r="AA538" i="7"/>
  <c r="AA532" i="7"/>
  <c r="AA526" i="7"/>
  <c r="AA520" i="7"/>
  <c r="AA514" i="7"/>
  <c r="AA508" i="7"/>
  <c r="AA502" i="7"/>
  <c r="AA496" i="7"/>
  <c r="AA490" i="7"/>
  <c r="AA484" i="7"/>
  <c r="AA478" i="7"/>
  <c r="AA661" i="7"/>
  <c r="AA655" i="7"/>
  <c r="AA649" i="7"/>
  <c r="AA643" i="7"/>
  <c r="AA637" i="7"/>
  <c r="AA631" i="7"/>
  <c r="AA625" i="7"/>
  <c r="AA619" i="7"/>
  <c r="AA613" i="7"/>
  <c r="AA607" i="7"/>
  <c r="AA601" i="7"/>
  <c r="AA595" i="7"/>
  <c r="AA589" i="7"/>
  <c r="AA583" i="7"/>
  <c r="AA577" i="7"/>
  <c r="AA571" i="7"/>
  <c r="AA561" i="7"/>
  <c r="AA555" i="7"/>
  <c r="AA549" i="7"/>
  <c r="AA543" i="7"/>
  <c r="AA537" i="7"/>
  <c r="AA531" i="7"/>
  <c r="AA525" i="7"/>
  <c r="AA519" i="7"/>
  <c r="AA513" i="7"/>
  <c r="AA507" i="7"/>
  <c r="AA501" i="7"/>
  <c r="AA495" i="7"/>
  <c r="AA489" i="7"/>
  <c r="AA483" i="7"/>
  <c r="AA477" i="7"/>
  <c r="AA475" i="7"/>
  <c r="AA473" i="7"/>
  <c r="AA467" i="7"/>
  <c r="AA461" i="7"/>
  <c r="AA455" i="7"/>
  <c r="AA449" i="7"/>
  <c r="AA443" i="7"/>
  <c r="AA437" i="7"/>
  <c r="AA431" i="7"/>
  <c r="AA425" i="7"/>
  <c r="AA419" i="7"/>
  <c r="AA413" i="7"/>
  <c r="AA560" i="7"/>
  <c r="AA554" i="7"/>
  <c r="AA548" i="7"/>
  <c r="AA542" i="7"/>
  <c r="AA536" i="7"/>
  <c r="AA530" i="7"/>
  <c r="AA524" i="7"/>
  <c r="AA518" i="7"/>
  <c r="AA512" i="7"/>
  <c r="AA506" i="7"/>
  <c r="AA500" i="7"/>
  <c r="AA494" i="7"/>
  <c r="AA488" i="7"/>
  <c r="AA482" i="7"/>
  <c r="AA472" i="7"/>
  <c r="AA466" i="7"/>
  <c r="AA460" i="7"/>
  <c r="AA454" i="7"/>
  <c r="AA448" i="7"/>
  <c r="AA442" i="7"/>
  <c r="AA436" i="7"/>
  <c r="AA430" i="7"/>
  <c r="AA424" i="7"/>
  <c r="AA418" i="7"/>
  <c r="AA476" i="7"/>
  <c r="AA471" i="7"/>
  <c r="AA465" i="7"/>
  <c r="AA459" i="7"/>
  <c r="AA453" i="7"/>
  <c r="AA447" i="7"/>
  <c r="AA441" i="7"/>
  <c r="AA435" i="7"/>
  <c r="AA429" i="7"/>
  <c r="AA423" i="7"/>
  <c r="AA417" i="7"/>
  <c r="AA470" i="7"/>
  <c r="AA464" i="7"/>
  <c r="AA458" i="7"/>
  <c r="AA452" i="7"/>
  <c r="AA446" i="7"/>
  <c r="AA440" i="7"/>
  <c r="AA434" i="7"/>
  <c r="AA428" i="7"/>
  <c r="AA422" i="7"/>
  <c r="AA416" i="7"/>
  <c r="AA469" i="7"/>
  <c r="AA463" i="7"/>
  <c r="AA457" i="7"/>
  <c r="AA451" i="7"/>
  <c r="AA445" i="7"/>
  <c r="AA439" i="7"/>
  <c r="AA433" i="7"/>
  <c r="AA427" i="7"/>
  <c r="AA421" i="7"/>
  <c r="AA415" i="7"/>
  <c r="AA412" i="7"/>
  <c r="AA406" i="7"/>
  <c r="AA400" i="7"/>
  <c r="AA394" i="7"/>
  <c r="AA388" i="7"/>
  <c r="AA382" i="7"/>
  <c r="AA376" i="7"/>
  <c r="AA370" i="7"/>
  <c r="AA364" i="7"/>
  <c r="AA358" i="7"/>
  <c r="AA352" i="7"/>
  <c r="AA346" i="7"/>
  <c r="AA340" i="7"/>
  <c r="AA334" i="7"/>
  <c r="AA328" i="7"/>
  <c r="AA322" i="7"/>
  <c r="AA316" i="7"/>
  <c r="AA310" i="7"/>
  <c r="AA474" i="7"/>
  <c r="AA462" i="7"/>
  <c r="AA450" i="7"/>
  <c r="AA438" i="7"/>
  <c r="AA411" i="7"/>
  <c r="AA405" i="7"/>
  <c r="AA399" i="7"/>
  <c r="AA393" i="7"/>
  <c r="AA387" i="7"/>
  <c r="AA381" i="7"/>
  <c r="AA375" i="7"/>
  <c r="AA369" i="7"/>
  <c r="AA363" i="7"/>
  <c r="AA357" i="7"/>
  <c r="AA351" i="7"/>
  <c r="AA345" i="7"/>
  <c r="AA339" i="7"/>
  <c r="AA333" i="7"/>
  <c r="AA327" i="7"/>
  <c r="AA321" i="7"/>
  <c r="AA315" i="7"/>
  <c r="AA309" i="7"/>
  <c r="AA410" i="7"/>
  <c r="AA404" i="7"/>
  <c r="AA398" i="7"/>
  <c r="AA392" i="7"/>
  <c r="AA386" i="7"/>
  <c r="AA380" i="7"/>
  <c r="AA374" i="7"/>
  <c r="AA368" i="7"/>
  <c r="AA362" i="7"/>
  <c r="AA356" i="7"/>
  <c r="AA350" i="7"/>
  <c r="AA344" i="7"/>
  <c r="AA338" i="7"/>
  <c r="AA332" i="7"/>
  <c r="AA326" i="7"/>
  <c r="AA320" i="7"/>
  <c r="AA314" i="7"/>
  <c r="AA409" i="7"/>
  <c r="AA403" i="7"/>
  <c r="AA397" i="7"/>
  <c r="AA391" i="7"/>
  <c r="AA385" i="7"/>
  <c r="AA379" i="7"/>
  <c r="AA373" i="7"/>
  <c r="AA367" i="7"/>
  <c r="AA361" i="7"/>
  <c r="AA355" i="7"/>
  <c r="AA349" i="7"/>
  <c r="AA343" i="7"/>
  <c r="AA337" i="7"/>
  <c r="AA331" i="7"/>
  <c r="AA325" i="7"/>
  <c r="AA319" i="7"/>
  <c r="AA313" i="7"/>
  <c r="AA468" i="7"/>
  <c r="AA456" i="7"/>
  <c r="AA444" i="7"/>
  <c r="AA408" i="7"/>
  <c r="AA402" i="7"/>
  <c r="AA396" i="7"/>
  <c r="AA390" i="7"/>
  <c r="AA384" i="7"/>
  <c r="AA378" i="7"/>
  <c r="AA372" i="7"/>
  <c r="AA366" i="7"/>
  <c r="AA360" i="7"/>
  <c r="AA354" i="7"/>
  <c r="AA348" i="7"/>
  <c r="AA342" i="7"/>
  <c r="AA336" i="7"/>
  <c r="AA330" i="7"/>
  <c r="AA324" i="7"/>
  <c r="AA318" i="7"/>
  <c r="AA312" i="7"/>
  <c r="AA426" i="7"/>
  <c r="AA304" i="7"/>
  <c r="AA298" i="7"/>
  <c r="AA292" i="7"/>
  <c r="AA286" i="7"/>
  <c r="AA280" i="7"/>
  <c r="AA274" i="7"/>
  <c r="AA268" i="7"/>
  <c r="AA262" i="7"/>
  <c r="AA303" i="7"/>
  <c r="AA297" i="7"/>
  <c r="AA291" i="7"/>
  <c r="AA285" i="7"/>
  <c r="AA279" i="7"/>
  <c r="AA273" i="7"/>
  <c r="AA267" i="7"/>
  <c r="AA261" i="7"/>
  <c r="AA420" i="7"/>
  <c r="AA407" i="7"/>
  <c r="AA395" i="7"/>
  <c r="AA383" i="7"/>
  <c r="AA371" i="7"/>
  <c r="AA359" i="7"/>
  <c r="AA347" i="7"/>
  <c r="AA335" i="7"/>
  <c r="AA323" i="7"/>
  <c r="AA311" i="7"/>
  <c r="AA308" i="7"/>
  <c r="AA302" i="7"/>
  <c r="AA296" i="7"/>
  <c r="AA290" i="7"/>
  <c r="AA284" i="7"/>
  <c r="AA278" i="7"/>
  <c r="AA272" i="7"/>
  <c r="AA266" i="7"/>
  <c r="AA307" i="7"/>
  <c r="AA301" i="7"/>
  <c r="AA295" i="7"/>
  <c r="AA289" i="7"/>
  <c r="AA283" i="7"/>
  <c r="AA277" i="7"/>
  <c r="AA271" i="7"/>
  <c r="AA265" i="7"/>
  <c r="AA432" i="7"/>
  <c r="AA414" i="7"/>
  <c r="AA306" i="7"/>
  <c r="AA300" i="7"/>
  <c r="AA294" i="7"/>
  <c r="AA288" i="7"/>
  <c r="AA282" i="7"/>
  <c r="AA276" i="7"/>
  <c r="AA270" i="7"/>
  <c r="AA264" i="7"/>
  <c r="AA401" i="7"/>
  <c r="AA389" i="7"/>
  <c r="AA377" i="7"/>
  <c r="AA365" i="7"/>
  <c r="AA353" i="7"/>
  <c r="AA341" i="7"/>
  <c r="AA329" i="7"/>
  <c r="AA317" i="7"/>
  <c r="AA305" i="7"/>
  <c r="AA299" i="7"/>
  <c r="AA293" i="7"/>
  <c r="AA287" i="7"/>
  <c r="AA281" i="7"/>
  <c r="AA275" i="7"/>
  <c r="AA269" i="7"/>
  <c r="AA263" i="7"/>
  <c r="AA258" i="7"/>
  <c r="AA252" i="7"/>
  <c r="AA246" i="7"/>
  <c r="AA240" i="7"/>
  <c r="AA234" i="7"/>
  <c r="AA228" i="7"/>
  <c r="AA222" i="7"/>
  <c r="AA216" i="7"/>
  <c r="AA210" i="7"/>
  <c r="AA204" i="7"/>
  <c r="AA198" i="7"/>
  <c r="AA192" i="7"/>
  <c r="AA186" i="7"/>
  <c r="AA180" i="7"/>
  <c r="AA174" i="7"/>
  <c r="AA168" i="7"/>
  <c r="AA162" i="7"/>
  <c r="AA156" i="7"/>
  <c r="AA150" i="7"/>
  <c r="AA257" i="7"/>
  <c r="AA251" i="7"/>
  <c r="AA245" i="7"/>
  <c r="AA239" i="7"/>
  <c r="AA233" i="7"/>
  <c r="AA227" i="7"/>
  <c r="AA221" i="7"/>
  <c r="AA215" i="7"/>
  <c r="AA209" i="7"/>
  <c r="AA203" i="7"/>
  <c r="AA197" i="7"/>
  <c r="AA191" i="7"/>
  <c r="AA185" i="7"/>
  <c r="AA179" i="7"/>
  <c r="AA173" i="7"/>
  <c r="AA167" i="7"/>
  <c r="AA161" i="7"/>
  <c r="AA155" i="7"/>
  <c r="AA149" i="7"/>
  <c r="AA256" i="7"/>
  <c r="AA250" i="7"/>
  <c r="AA244" i="7"/>
  <c r="AA238" i="7"/>
  <c r="AA232" i="7"/>
  <c r="AA226" i="7"/>
  <c r="AA220" i="7"/>
  <c r="AA214" i="7"/>
  <c r="AA208" i="7"/>
  <c r="AA202" i="7"/>
  <c r="AA196" i="7"/>
  <c r="AA190" i="7"/>
  <c r="AA184" i="7"/>
  <c r="AA178" i="7"/>
  <c r="AA172" i="7"/>
  <c r="AA166" i="7"/>
  <c r="AA160" i="7"/>
  <c r="AA154" i="7"/>
  <c r="AA148" i="7"/>
  <c r="AA255" i="7"/>
  <c r="AA249" i="7"/>
  <c r="AA243" i="7"/>
  <c r="AA237" i="7"/>
  <c r="AA231" i="7"/>
  <c r="AA225" i="7"/>
  <c r="AA219" i="7"/>
  <c r="AA213" i="7"/>
  <c r="AA207" i="7"/>
  <c r="AA201" i="7"/>
  <c r="AA195" i="7"/>
  <c r="AA189" i="7"/>
  <c r="AA183" i="7"/>
  <c r="AA177" i="7"/>
  <c r="AA171" i="7"/>
  <c r="AA165" i="7"/>
  <c r="AA159" i="7"/>
  <c r="AA153" i="7"/>
  <c r="AA260" i="7"/>
  <c r="AA254" i="7"/>
  <c r="AA248" i="7"/>
  <c r="AA242" i="7"/>
  <c r="AA236" i="7"/>
  <c r="AA230" i="7"/>
  <c r="AA224" i="7"/>
  <c r="AA218" i="7"/>
  <c r="AA212" i="7"/>
  <c r="AA206" i="7"/>
  <c r="AA200" i="7"/>
  <c r="AA194" i="7"/>
  <c r="AA188" i="7"/>
  <c r="AA182" i="7"/>
  <c r="AA176" i="7"/>
  <c r="AA170" i="7"/>
  <c r="AA164" i="7"/>
  <c r="AA158" i="7"/>
  <c r="AA152" i="7"/>
  <c r="AA259" i="7"/>
  <c r="AA253" i="7"/>
  <c r="AA247" i="7"/>
  <c r="AA241" i="7"/>
  <c r="AA235" i="7"/>
  <c r="AA229" i="7"/>
  <c r="AA223" i="7"/>
  <c r="AA217" i="7"/>
  <c r="AA211" i="7"/>
  <c r="AA205" i="7"/>
  <c r="AA199" i="7"/>
  <c r="AA193" i="7"/>
  <c r="AA187" i="7"/>
  <c r="AA181" i="7"/>
  <c r="AA175" i="7"/>
  <c r="AA169" i="7"/>
  <c r="AA163" i="7"/>
  <c r="AA157" i="7"/>
  <c r="AA151" i="7"/>
  <c r="P1000" i="7"/>
  <c r="P994" i="7"/>
  <c r="P988" i="7"/>
  <c r="P982" i="7"/>
  <c r="P976" i="7"/>
  <c r="P999" i="7"/>
  <c r="P993" i="7"/>
  <c r="P987" i="7"/>
  <c r="P981" i="7"/>
  <c r="P975" i="7"/>
  <c r="P998" i="7"/>
  <c r="P992" i="7"/>
  <c r="P986" i="7"/>
  <c r="P980" i="7"/>
  <c r="P974" i="7"/>
  <c r="P997" i="7"/>
  <c r="P991" i="7"/>
  <c r="P985" i="7"/>
  <c r="P979" i="7"/>
  <c r="P996" i="7"/>
  <c r="P990" i="7"/>
  <c r="P984" i="7"/>
  <c r="P978" i="7"/>
  <c r="P1001" i="7"/>
  <c r="P995" i="7"/>
  <c r="P989" i="7"/>
  <c r="P983" i="7"/>
  <c r="P977" i="7"/>
  <c r="P969" i="7"/>
  <c r="P963" i="7"/>
  <c r="P957" i="7"/>
  <c r="P951" i="7"/>
  <c r="P945" i="7"/>
  <c r="P939" i="7"/>
  <c r="P933" i="7"/>
  <c r="P927" i="7"/>
  <c r="P921" i="7"/>
  <c r="P968" i="7"/>
  <c r="P962" i="7"/>
  <c r="P956" i="7"/>
  <c r="P950" i="7"/>
  <c r="P944" i="7"/>
  <c r="P938" i="7"/>
  <c r="P932" i="7"/>
  <c r="P926" i="7"/>
  <c r="P973" i="7"/>
  <c r="P967" i="7"/>
  <c r="P961" i="7"/>
  <c r="P955" i="7"/>
  <c r="P949" i="7"/>
  <c r="P943" i="7"/>
  <c r="P937" i="7"/>
  <c r="P931" i="7"/>
  <c r="P925" i="7"/>
  <c r="P972" i="7"/>
  <c r="P966" i="7"/>
  <c r="P960" i="7"/>
  <c r="P954" i="7"/>
  <c r="P948" i="7"/>
  <c r="P942" i="7"/>
  <c r="P936" i="7"/>
  <c r="P930" i="7"/>
  <c r="P924" i="7"/>
  <c r="P971" i="7"/>
  <c r="P965" i="7"/>
  <c r="P959" i="7"/>
  <c r="P953" i="7"/>
  <c r="P947" i="7"/>
  <c r="P941" i="7"/>
  <c r="P935" i="7"/>
  <c r="P929" i="7"/>
  <c r="P928" i="7"/>
  <c r="P915" i="7"/>
  <c r="P909" i="7"/>
  <c r="P903" i="7"/>
  <c r="P970" i="7"/>
  <c r="P964" i="7"/>
  <c r="P958" i="7"/>
  <c r="P952" i="7"/>
  <c r="P946" i="7"/>
  <c r="P940" i="7"/>
  <c r="P934" i="7"/>
  <c r="P914" i="7"/>
  <c r="P908" i="7"/>
  <c r="P902" i="7"/>
  <c r="P919" i="7"/>
  <c r="P913" i="7"/>
  <c r="P907" i="7"/>
  <c r="P918" i="7"/>
  <c r="P912" i="7"/>
  <c r="P906" i="7"/>
  <c r="P922" i="7"/>
  <c r="P917" i="7"/>
  <c r="P911" i="7"/>
  <c r="P905" i="7"/>
  <c r="P923" i="7"/>
  <c r="P916" i="7"/>
  <c r="P910" i="7"/>
  <c r="P904" i="7"/>
  <c r="P895" i="7"/>
  <c r="P889" i="7"/>
  <c r="P883" i="7"/>
  <c r="P877" i="7"/>
  <c r="P871" i="7"/>
  <c r="P865" i="7"/>
  <c r="P859" i="7"/>
  <c r="P900" i="7"/>
  <c r="P894" i="7"/>
  <c r="P888" i="7"/>
  <c r="P882" i="7"/>
  <c r="P876" i="7"/>
  <c r="P870" i="7"/>
  <c r="P864" i="7"/>
  <c r="P858" i="7"/>
  <c r="P852" i="7"/>
  <c r="P899" i="7"/>
  <c r="P893" i="7"/>
  <c r="P887" i="7"/>
  <c r="P881" i="7"/>
  <c r="P875" i="7"/>
  <c r="P869" i="7"/>
  <c r="P863" i="7"/>
  <c r="P857" i="7"/>
  <c r="P898" i="7"/>
  <c r="P892" i="7"/>
  <c r="P886" i="7"/>
  <c r="P880" i="7"/>
  <c r="P874" i="7"/>
  <c r="P868" i="7"/>
  <c r="P862" i="7"/>
  <c r="P901" i="7"/>
  <c r="P920" i="7"/>
  <c r="P897" i="7"/>
  <c r="P891" i="7"/>
  <c r="P885" i="7"/>
  <c r="P879" i="7"/>
  <c r="P873" i="7"/>
  <c r="P867" i="7"/>
  <c r="P861" i="7"/>
  <c r="P855" i="7"/>
  <c r="P849" i="7"/>
  <c r="P843" i="7"/>
  <c r="P837" i="7"/>
  <c r="P831" i="7"/>
  <c r="P825" i="7"/>
  <c r="P819" i="7"/>
  <c r="P813" i="7"/>
  <c r="P807" i="7"/>
  <c r="P896" i="7"/>
  <c r="P884" i="7"/>
  <c r="P872" i="7"/>
  <c r="P856" i="7"/>
  <c r="P853" i="7"/>
  <c r="P848" i="7"/>
  <c r="P842" i="7"/>
  <c r="P836" i="7"/>
  <c r="P830" i="7"/>
  <c r="P824" i="7"/>
  <c r="P818" i="7"/>
  <c r="P812" i="7"/>
  <c r="P806" i="7"/>
  <c r="P854" i="7"/>
  <c r="P860" i="7"/>
  <c r="P847" i="7"/>
  <c r="P841" i="7"/>
  <c r="P835" i="7"/>
  <c r="P829" i="7"/>
  <c r="P823" i="7"/>
  <c r="P817" i="7"/>
  <c r="P811" i="7"/>
  <c r="P805" i="7"/>
  <c r="P846" i="7"/>
  <c r="P840" i="7"/>
  <c r="P834" i="7"/>
  <c r="P828" i="7"/>
  <c r="P822" i="7"/>
  <c r="P816" i="7"/>
  <c r="P810" i="7"/>
  <c r="P890" i="7"/>
  <c r="P878" i="7"/>
  <c r="P866" i="7"/>
  <c r="P851" i="7"/>
  <c r="P845" i="7"/>
  <c r="P839" i="7"/>
  <c r="P833" i="7"/>
  <c r="P827" i="7"/>
  <c r="P821" i="7"/>
  <c r="P815" i="7"/>
  <c r="P802" i="7"/>
  <c r="P796" i="7"/>
  <c r="P790" i="7"/>
  <c r="P784" i="7"/>
  <c r="P778" i="7"/>
  <c r="P772" i="7"/>
  <c r="P766" i="7"/>
  <c r="P760" i="7"/>
  <c r="P803" i="7"/>
  <c r="P801" i="7"/>
  <c r="P795" i="7"/>
  <c r="P789" i="7"/>
  <c r="P783" i="7"/>
  <c r="P777" i="7"/>
  <c r="P771" i="7"/>
  <c r="P765" i="7"/>
  <c r="P800" i="7"/>
  <c r="P794" i="7"/>
  <c r="P788" i="7"/>
  <c r="P782" i="7"/>
  <c r="P776" i="7"/>
  <c r="P770" i="7"/>
  <c r="P764" i="7"/>
  <c r="P809" i="7"/>
  <c r="P804" i="7"/>
  <c r="P799" i="7"/>
  <c r="P793" i="7"/>
  <c r="P787" i="7"/>
  <c r="P781" i="7"/>
  <c r="P775" i="7"/>
  <c r="P769" i="7"/>
  <c r="P763" i="7"/>
  <c r="P850" i="7"/>
  <c r="P844" i="7"/>
  <c r="P838" i="7"/>
  <c r="P832" i="7"/>
  <c r="P826" i="7"/>
  <c r="P820" i="7"/>
  <c r="P814" i="7"/>
  <c r="P798" i="7"/>
  <c r="P792" i="7"/>
  <c r="P786" i="7"/>
  <c r="P780" i="7"/>
  <c r="P774" i="7"/>
  <c r="P768" i="7"/>
  <c r="P762" i="7"/>
  <c r="P808" i="7"/>
  <c r="P754" i="7"/>
  <c r="P748" i="7"/>
  <c r="P742" i="7"/>
  <c r="P736" i="7"/>
  <c r="P730" i="7"/>
  <c r="P724" i="7"/>
  <c r="P718" i="7"/>
  <c r="P712" i="7"/>
  <c r="P797" i="7"/>
  <c r="P791" i="7"/>
  <c r="P785" i="7"/>
  <c r="P779" i="7"/>
  <c r="P773" i="7"/>
  <c r="P767" i="7"/>
  <c r="P753" i="7"/>
  <c r="P747" i="7"/>
  <c r="P741" i="7"/>
  <c r="P735" i="7"/>
  <c r="P729" i="7"/>
  <c r="P723" i="7"/>
  <c r="P752" i="7"/>
  <c r="P746" i="7"/>
  <c r="P740" i="7"/>
  <c r="P734" i="7"/>
  <c r="P728" i="7"/>
  <c r="P722" i="7"/>
  <c r="P716" i="7"/>
  <c r="P757" i="7"/>
  <c r="P751" i="7"/>
  <c r="P745" i="7"/>
  <c r="P739" i="7"/>
  <c r="P733" i="7"/>
  <c r="P727" i="7"/>
  <c r="P721" i="7"/>
  <c r="P715" i="7"/>
  <c r="P758" i="7"/>
  <c r="P761" i="7"/>
  <c r="P759" i="7"/>
  <c r="P756" i="7"/>
  <c r="P750" i="7"/>
  <c r="P744" i="7"/>
  <c r="P738" i="7"/>
  <c r="P732" i="7"/>
  <c r="P726" i="7"/>
  <c r="P720" i="7"/>
  <c r="P717" i="7"/>
  <c r="P711" i="7"/>
  <c r="P705" i="7"/>
  <c r="P699" i="7"/>
  <c r="P693" i="7"/>
  <c r="P687" i="7"/>
  <c r="P681" i="7"/>
  <c r="P675" i="7"/>
  <c r="P669" i="7"/>
  <c r="P714" i="7"/>
  <c r="P710" i="7"/>
  <c r="P704" i="7"/>
  <c r="P698" i="7"/>
  <c r="P692" i="7"/>
  <c r="P686" i="7"/>
  <c r="P680" i="7"/>
  <c r="P674" i="7"/>
  <c r="P668" i="7"/>
  <c r="P709" i="7"/>
  <c r="P703" i="7"/>
  <c r="P697" i="7"/>
  <c r="P691" i="7"/>
  <c r="P685" i="7"/>
  <c r="P679" i="7"/>
  <c r="P673" i="7"/>
  <c r="P667" i="7"/>
  <c r="P755" i="7"/>
  <c r="P749" i="7"/>
  <c r="P743" i="7"/>
  <c r="P737" i="7"/>
  <c r="P731" i="7"/>
  <c r="P725" i="7"/>
  <c r="P719" i="7"/>
  <c r="P708" i="7"/>
  <c r="P702" i="7"/>
  <c r="P696" i="7"/>
  <c r="P690" i="7"/>
  <c r="P684" i="7"/>
  <c r="P678" i="7"/>
  <c r="P672" i="7"/>
  <c r="P713" i="7"/>
  <c r="P707" i="7"/>
  <c r="P701" i="7"/>
  <c r="P695" i="7"/>
  <c r="P689" i="7"/>
  <c r="P683" i="7"/>
  <c r="P677" i="7"/>
  <c r="P671" i="7"/>
  <c r="P665" i="7"/>
  <c r="P659" i="7"/>
  <c r="P653" i="7"/>
  <c r="P647" i="7"/>
  <c r="P641" i="7"/>
  <c r="P635" i="7"/>
  <c r="P629" i="7"/>
  <c r="P623" i="7"/>
  <c r="P617" i="7"/>
  <c r="P611" i="7"/>
  <c r="P605" i="7"/>
  <c r="P599" i="7"/>
  <c r="P593" i="7"/>
  <c r="P587" i="7"/>
  <c r="P581" i="7"/>
  <c r="P575" i="7"/>
  <c r="P569" i="7"/>
  <c r="P664" i="7"/>
  <c r="P658" i="7"/>
  <c r="P652" i="7"/>
  <c r="P646" i="7"/>
  <c r="P640" i="7"/>
  <c r="P634" i="7"/>
  <c r="P628" i="7"/>
  <c r="P622" i="7"/>
  <c r="P616" i="7"/>
  <c r="P610" i="7"/>
  <c r="P604" i="7"/>
  <c r="P598" i="7"/>
  <c r="P592" i="7"/>
  <c r="P586" i="7"/>
  <c r="P580" i="7"/>
  <c r="P574" i="7"/>
  <c r="P568" i="7"/>
  <c r="P666" i="7"/>
  <c r="P663" i="7"/>
  <c r="P657" i="7"/>
  <c r="P651" i="7"/>
  <c r="P645" i="7"/>
  <c r="P639" i="7"/>
  <c r="P633" i="7"/>
  <c r="P627" i="7"/>
  <c r="P621" i="7"/>
  <c r="P615" i="7"/>
  <c r="P609" i="7"/>
  <c r="P603" i="7"/>
  <c r="P597" i="7"/>
  <c r="P591" i="7"/>
  <c r="P585" i="7"/>
  <c r="P579" i="7"/>
  <c r="P573" i="7"/>
  <c r="P567" i="7"/>
  <c r="P662" i="7"/>
  <c r="P656" i="7"/>
  <c r="P650" i="7"/>
  <c r="P644" i="7"/>
  <c r="P638" i="7"/>
  <c r="P632" i="7"/>
  <c r="P626" i="7"/>
  <c r="P620" i="7"/>
  <c r="P614" i="7"/>
  <c r="P608" i="7"/>
  <c r="P602" i="7"/>
  <c r="P596" i="7"/>
  <c r="P590" i="7"/>
  <c r="P584" i="7"/>
  <c r="P578" i="7"/>
  <c r="P572" i="7"/>
  <c r="P706" i="7"/>
  <c r="P700" i="7"/>
  <c r="P694" i="7"/>
  <c r="P688" i="7"/>
  <c r="P682" i="7"/>
  <c r="P676" i="7"/>
  <c r="P670" i="7"/>
  <c r="P661" i="7"/>
  <c r="P655" i="7"/>
  <c r="P649" i="7"/>
  <c r="P643" i="7"/>
  <c r="P637" i="7"/>
  <c r="P631" i="7"/>
  <c r="P625" i="7"/>
  <c r="P619" i="7"/>
  <c r="P613" i="7"/>
  <c r="P607" i="7"/>
  <c r="P601" i="7"/>
  <c r="P595" i="7"/>
  <c r="P589" i="7"/>
  <c r="P583" i="7"/>
  <c r="P577" i="7"/>
  <c r="P571" i="7"/>
  <c r="P565" i="7"/>
  <c r="P559" i="7"/>
  <c r="P553" i="7"/>
  <c r="P547" i="7"/>
  <c r="P541" i="7"/>
  <c r="P535" i="7"/>
  <c r="P529" i="7"/>
  <c r="P523" i="7"/>
  <c r="P517" i="7"/>
  <c r="P511" i="7"/>
  <c r="P505" i="7"/>
  <c r="P499" i="7"/>
  <c r="P493" i="7"/>
  <c r="P487" i="7"/>
  <c r="P481" i="7"/>
  <c r="P564" i="7"/>
  <c r="P558" i="7"/>
  <c r="P552" i="7"/>
  <c r="P546" i="7"/>
  <c r="P540" i="7"/>
  <c r="P534" i="7"/>
  <c r="P528" i="7"/>
  <c r="P522" i="7"/>
  <c r="P516" i="7"/>
  <c r="P510" i="7"/>
  <c r="P504" i="7"/>
  <c r="P498" i="7"/>
  <c r="P492" i="7"/>
  <c r="P486" i="7"/>
  <c r="P480" i="7"/>
  <c r="P563" i="7"/>
  <c r="P557" i="7"/>
  <c r="P551" i="7"/>
  <c r="P545" i="7"/>
  <c r="P539" i="7"/>
  <c r="P533" i="7"/>
  <c r="P527" i="7"/>
  <c r="P521" i="7"/>
  <c r="P515" i="7"/>
  <c r="P509" i="7"/>
  <c r="P503" i="7"/>
  <c r="P497" i="7"/>
  <c r="P491" i="7"/>
  <c r="P485" i="7"/>
  <c r="P479" i="7"/>
  <c r="P660" i="7"/>
  <c r="P654" i="7"/>
  <c r="P648" i="7"/>
  <c r="P642" i="7"/>
  <c r="P636" i="7"/>
  <c r="P630" i="7"/>
  <c r="P624" i="7"/>
  <c r="P618" i="7"/>
  <c r="P612" i="7"/>
  <c r="P606" i="7"/>
  <c r="P600" i="7"/>
  <c r="P594" i="7"/>
  <c r="P588" i="7"/>
  <c r="P582" i="7"/>
  <c r="P576" i="7"/>
  <c r="P570" i="7"/>
  <c r="P562" i="7"/>
  <c r="P556" i="7"/>
  <c r="P550" i="7"/>
  <c r="P544" i="7"/>
  <c r="P538" i="7"/>
  <c r="P532" i="7"/>
  <c r="P526" i="7"/>
  <c r="P520" i="7"/>
  <c r="P514" i="7"/>
  <c r="P508" i="7"/>
  <c r="P502" i="7"/>
  <c r="P496" i="7"/>
  <c r="P490" i="7"/>
  <c r="P484" i="7"/>
  <c r="P478" i="7"/>
  <c r="P561" i="7"/>
  <c r="P555" i="7"/>
  <c r="P549" i="7"/>
  <c r="P543" i="7"/>
  <c r="P537" i="7"/>
  <c r="P531" i="7"/>
  <c r="P525" i="7"/>
  <c r="P519" i="7"/>
  <c r="P513" i="7"/>
  <c r="P507" i="7"/>
  <c r="P501" i="7"/>
  <c r="P495" i="7"/>
  <c r="P489" i="7"/>
  <c r="P483" i="7"/>
  <c r="P477" i="7"/>
  <c r="P473" i="7"/>
  <c r="P467" i="7"/>
  <c r="P461" i="7"/>
  <c r="P455" i="7"/>
  <c r="P449" i="7"/>
  <c r="P443" i="7"/>
  <c r="P437" i="7"/>
  <c r="P431" i="7"/>
  <c r="P425" i="7"/>
  <c r="P419" i="7"/>
  <c r="P413" i="7"/>
  <c r="P472" i="7"/>
  <c r="P466" i="7"/>
  <c r="P460" i="7"/>
  <c r="P454" i="7"/>
  <c r="P448" i="7"/>
  <c r="P442" i="7"/>
  <c r="P436" i="7"/>
  <c r="P430" i="7"/>
  <c r="P424" i="7"/>
  <c r="P418" i="7"/>
  <c r="P566" i="7"/>
  <c r="P560" i="7"/>
  <c r="P554" i="7"/>
  <c r="P548" i="7"/>
  <c r="P542" i="7"/>
  <c r="P536" i="7"/>
  <c r="P530" i="7"/>
  <c r="P524" i="7"/>
  <c r="P518" i="7"/>
  <c r="P512" i="7"/>
  <c r="P506" i="7"/>
  <c r="P500" i="7"/>
  <c r="P494" i="7"/>
  <c r="P488" i="7"/>
  <c r="P482" i="7"/>
  <c r="P471" i="7"/>
  <c r="P465" i="7"/>
  <c r="P459" i="7"/>
  <c r="P453" i="7"/>
  <c r="P447" i="7"/>
  <c r="P441" i="7"/>
  <c r="P435" i="7"/>
  <c r="P429" i="7"/>
  <c r="P423" i="7"/>
  <c r="P417" i="7"/>
  <c r="P470" i="7"/>
  <c r="P464" i="7"/>
  <c r="P458" i="7"/>
  <c r="P452" i="7"/>
  <c r="P446" i="7"/>
  <c r="P440" i="7"/>
  <c r="P434" i="7"/>
  <c r="P428" i="7"/>
  <c r="P422" i="7"/>
  <c r="P416" i="7"/>
  <c r="P475" i="7"/>
  <c r="P469" i="7"/>
  <c r="P463" i="7"/>
  <c r="P457" i="7"/>
  <c r="P451" i="7"/>
  <c r="P445" i="7"/>
  <c r="P439" i="7"/>
  <c r="P433" i="7"/>
  <c r="P427" i="7"/>
  <c r="P421" i="7"/>
  <c r="P415" i="7"/>
  <c r="P476" i="7"/>
  <c r="P474" i="7"/>
  <c r="P468" i="7"/>
  <c r="P462" i="7"/>
  <c r="P456" i="7"/>
  <c r="P450" i="7"/>
  <c r="P444" i="7"/>
  <c r="P438" i="7"/>
  <c r="P432" i="7"/>
  <c r="P426" i="7"/>
  <c r="P420" i="7"/>
  <c r="P414" i="7"/>
  <c r="P412" i="7"/>
  <c r="P406" i="7"/>
  <c r="P400" i="7"/>
  <c r="P394" i="7"/>
  <c r="P388" i="7"/>
  <c r="P382" i="7"/>
  <c r="P376" i="7"/>
  <c r="P370" i="7"/>
  <c r="P364" i="7"/>
  <c r="P358" i="7"/>
  <c r="P352" i="7"/>
  <c r="P346" i="7"/>
  <c r="P340" i="7"/>
  <c r="P334" i="7"/>
  <c r="P328" i="7"/>
  <c r="P322" i="7"/>
  <c r="P316" i="7"/>
  <c r="P310" i="7"/>
  <c r="P411" i="7"/>
  <c r="P405" i="7"/>
  <c r="P399" i="7"/>
  <c r="P393" i="7"/>
  <c r="P387" i="7"/>
  <c r="P381" i="7"/>
  <c r="P375" i="7"/>
  <c r="P369" i="7"/>
  <c r="P363" i="7"/>
  <c r="P357" i="7"/>
  <c r="P351" i="7"/>
  <c r="P345" i="7"/>
  <c r="P339" i="7"/>
  <c r="P333" i="7"/>
  <c r="P327" i="7"/>
  <c r="P321" i="7"/>
  <c r="P315" i="7"/>
  <c r="P309" i="7"/>
  <c r="P410" i="7"/>
  <c r="P404" i="7"/>
  <c r="P398" i="7"/>
  <c r="P392" i="7"/>
  <c r="P386" i="7"/>
  <c r="P380" i="7"/>
  <c r="P374" i="7"/>
  <c r="P368" i="7"/>
  <c r="P362" i="7"/>
  <c r="P356" i="7"/>
  <c r="P350" i="7"/>
  <c r="P344" i="7"/>
  <c r="P338" i="7"/>
  <c r="P332" i="7"/>
  <c r="P326" i="7"/>
  <c r="P320" i="7"/>
  <c r="P314" i="7"/>
  <c r="P409" i="7"/>
  <c r="P403" i="7"/>
  <c r="P397" i="7"/>
  <c r="P391" i="7"/>
  <c r="P385" i="7"/>
  <c r="P379" i="7"/>
  <c r="P373" i="7"/>
  <c r="P367" i="7"/>
  <c r="P361" i="7"/>
  <c r="P355" i="7"/>
  <c r="P349" i="7"/>
  <c r="P343" i="7"/>
  <c r="P337" i="7"/>
  <c r="P331" i="7"/>
  <c r="P325" i="7"/>
  <c r="P319" i="7"/>
  <c r="P313" i="7"/>
  <c r="P408" i="7"/>
  <c r="P402" i="7"/>
  <c r="P396" i="7"/>
  <c r="P390" i="7"/>
  <c r="P384" i="7"/>
  <c r="P378" i="7"/>
  <c r="P372" i="7"/>
  <c r="P366" i="7"/>
  <c r="P360" i="7"/>
  <c r="P354" i="7"/>
  <c r="P348" i="7"/>
  <c r="P342" i="7"/>
  <c r="P336" i="7"/>
  <c r="P330" i="7"/>
  <c r="P324" i="7"/>
  <c r="P318" i="7"/>
  <c r="P312" i="7"/>
  <c r="P407" i="7"/>
  <c r="P401" i="7"/>
  <c r="P395" i="7"/>
  <c r="P389" i="7"/>
  <c r="P383" i="7"/>
  <c r="P377" i="7"/>
  <c r="P371" i="7"/>
  <c r="P365" i="7"/>
  <c r="P359" i="7"/>
  <c r="P353" i="7"/>
  <c r="P347" i="7"/>
  <c r="P341" i="7"/>
  <c r="P335" i="7"/>
  <c r="P329" i="7"/>
  <c r="P323" i="7"/>
  <c r="P317" i="7"/>
  <c r="P311" i="7"/>
  <c r="P303" i="7"/>
  <c r="P297" i="7"/>
  <c r="P291" i="7"/>
  <c r="P285" i="7"/>
  <c r="P279" i="7"/>
  <c r="P273" i="7"/>
  <c r="P267" i="7"/>
  <c r="P308" i="7"/>
  <c r="P302" i="7"/>
  <c r="P296" i="7"/>
  <c r="P290" i="7"/>
  <c r="P284" i="7"/>
  <c r="P278" i="7"/>
  <c r="P272" i="7"/>
  <c r="P266" i="7"/>
  <c r="P307" i="7"/>
  <c r="P301" i="7"/>
  <c r="P295" i="7"/>
  <c r="P289" i="7"/>
  <c r="P283" i="7"/>
  <c r="P277" i="7"/>
  <c r="P271" i="7"/>
  <c r="P265" i="7"/>
  <c r="P306" i="7"/>
  <c r="P300" i="7"/>
  <c r="P294" i="7"/>
  <c r="P288" i="7"/>
  <c r="P282" i="7"/>
  <c r="P276" i="7"/>
  <c r="P270" i="7"/>
  <c r="P264" i="7"/>
  <c r="P305" i="7"/>
  <c r="P299" i="7"/>
  <c r="P293" i="7"/>
  <c r="P287" i="7"/>
  <c r="P281" i="7"/>
  <c r="P275" i="7"/>
  <c r="P269" i="7"/>
  <c r="P263" i="7"/>
  <c r="P304" i="7"/>
  <c r="P298" i="7"/>
  <c r="P292" i="7"/>
  <c r="P286" i="7"/>
  <c r="P280" i="7"/>
  <c r="P274" i="7"/>
  <c r="P268" i="7"/>
  <c r="P262" i="7"/>
  <c r="P258" i="7"/>
  <c r="P252" i="7"/>
  <c r="P246" i="7"/>
  <c r="P240" i="7"/>
  <c r="P234" i="7"/>
  <c r="P228" i="7"/>
  <c r="P222" i="7"/>
  <c r="P216" i="7"/>
  <c r="P210" i="7"/>
  <c r="P204" i="7"/>
  <c r="P198" i="7"/>
  <c r="P192" i="7"/>
  <c r="P186" i="7"/>
  <c r="P180" i="7"/>
  <c r="P174" i="7"/>
  <c r="P168" i="7"/>
  <c r="P162" i="7"/>
  <c r="P156" i="7"/>
  <c r="P150" i="7"/>
  <c r="P257" i="7"/>
  <c r="P251" i="7"/>
  <c r="P245" i="7"/>
  <c r="P239" i="7"/>
  <c r="P233" i="7"/>
  <c r="P227" i="7"/>
  <c r="P221" i="7"/>
  <c r="P215" i="7"/>
  <c r="P209" i="7"/>
  <c r="P203" i="7"/>
  <c r="P197" i="7"/>
  <c r="P191" i="7"/>
  <c r="P185" i="7"/>
  <c r="P179" i="7"/>
  <c r="P173" i="7"/>
  <c r="P167" i="7"/>
  <c r="P161" i="7"/>
  <c r="P155" i="7"/>
  <c r="P149" i="7"/>
  <c r="P256" i="7"/>
  <c r="P250" i="7"/>
  <c r="P244" i="7"/>
  <c r="P238" i="7"/>
  <c r="P232" i="7"/>
  <c r="P226" i="7"/>
  <c r="P220" i="7"/>
  <c r="P214" i="7"/>
  <c r="P208" i="7"/>
  <c r="P202" i="7"/>
  <c r="P196" i="7"/>
  <c r="P190" i="7"/>
  <c r="P184" i="7"/>
  <c r="P178" i="7"/>
  <c r="P172" i="7"/>
  <c r="P166" i="7"/>
  <c r="P160" i="7"/>
  <c r="P154" i="7"/>
  <c r="P148" i="7"/>
  <c r="P261" i="7"/>
  <c r="P255" i="7"/>
  <c r="P249" i="7"/>
  <c r="P243" i="7"/>
  <c r="P237" i="7"/>
  <c r="P231" i="7"/>
  <c r="P225" i="7"/>
  <c r="P219" i="7"/>
  <c r="P213" i="7"/>
  <c r="P207" i="7"/>
  <c r="P201" i="7"/>
  <c r="P195" i="7"/>
  <c r="P189" i="7"/>
  <c r="P183" i="7"/>
  <c r="P177" i="7"/>
  <c r="P171" i="7"/>
  <c r="P165" i="7"/>
  <c r="P159" i="7"/>
  <c r="P153" i="7"/>
  <c r="P260" i="7"/>
  <c r="P254" i="7"/>
  <c r="P248" i="7"/>
  <c r="P242" i="7"/>
  <c r="P236" i="7"/>
  <c r="P230" i="7"/>
  <c r="P224" i="7"/>
  <c r="P218" i="7"/>
  <c r="P212" i="7"/>
  <c r="P206" i="7"/>
  <c r="P200" i="7"/>
  <c r="P194" i="7"/>
  <c r="P188" i="7"/>
  <c r="P182" i="7"/>
  <c r="P176" i="7"/>
  <c r="P170" i="7"/>
  <c r="P164" i="7"/>
  <c r="P158" i="7"/>
  <c r="P152" i="7"/>
  <c r="P259" i="7"/>
  <c r="P253" i="7"/>
  <c r="P247" i="7"/>
  <c r="P241" i="7"/>
  <c r="P235" i="7"/>
  <c r="P229" i="7"/>
  <c r="P223" i="7"/>
  <c r="P217" i="7"/>
  <c r="P211" i="7"/>
  <c r="P205" i="7"/>
  <c r="P199" i="7"/>
  <c r="P193" i="7"/>
  <c r="P187" i="7"/>
  <c r="P181" i="7"/>
  <c r="P175" i="7"/>
  <c r="P169" i="7"/>
  <c r="P163" i="7"/>
  <c r="P157" i="7"/>
  <c r="P151" i="7"/>
  <c r="BL2" i="1"/>
  <c r="BI5" i="1"/>
  <c r="AD999" i="7"/>
  <c r="AD993" i="7"/>
  <c r="AD987" i="7"/>
  <c r="AD981" i="7"/>
  <c r="AD975" i="7"/>
  <c r="AD998" i="7"/>
  <c r="AD992" i="7"/>
  <c r="AD986" i="7"/>
  <c r="AD980" i="7"/>
  <c r="AD974" i="7"/>
  <c r="AD997" i="7"/>
  <c r="AD991" i="7"/>
  <c r="AD985" i="7"/>
  <c r="AD979" i="7"/>
  <c r="AD996" i="7"/>
  <c r="AD990" i="7"/>
  <c r="AD984" i="7"/>
  <c r="AD978" i="7"/>
  <c r="AD1001" i="7"/>
  <c r="AD995" i="7"/>
  <c r="AD989" i="7"/>
  <c r="AD983" i="7"/>
  <c r="AD977" i="7"/>
  <c r="AD1000" i="7"/>
  <c r="AD994" i="7"/>
  <c r="AD988" i="7"/>
  <c r="AD982" i="7"/>
  <c r="AD976" i="7"/>
  <c r="AD968" i="7"/>
  <c r="AD962" i="7"/>
  <c r="AD956" i="7"/>
  <c r="AD950" i="7"/>
  <c r="AD944" i="7"/>
  <c r="AD938" i="7"/>
  <c r="AD932" i="7"/>
  <c r="AD926" i="7"/>
  <c r="AD920" i="7"/>
  <c r="AD973" i="7"/>
  <c r="AD967" i="7"/>
  <c r="AD961" i="7"/>
  <c r="AD955" i="7"/>
  <c r="AD949" i="7"/>
  <c r="AD943" i="7"/>
  <c r="AD937" i="7"/>
  <c r="AD931" i="7"/>
  <c r="AD925" i="7"/>
  <c r="AD972" i="7"/>
  <c r="AD966" i="7"/>
  <c r="AD960" i="7"/>
  <c r="AD954" i="7"/>
  <c r="AD948" i="7"/>
  <c r="AD942" i="7"/>
  <c r="AD936" i="7"/>
  <c r="AD930" i="7"/>
  <c r="AD924" i="7"/>
  <c r="AD971" i="7"/>
  <c r="AD965" i="7"/>
  <c r="AD959" i="7"/>
  <c r="AD953" i="7"/>
  <c r="AD947" i="7"/>
  <c r="AD941" i="7"/>
  <c r="AD935" i="7"/>
  <c r="AD929" i="7"/>
  <c r="AD923" i="7"/>
  <c r="AD970" i="7"/>
  <c r="AD964" i="7"/>
  <c r="AD958" i="7"/>
  <c r="AD952" i="7"/>
  <c r="AD946" i="7"/>
  <c r="AD940" i="7"/>
  <c r="AD934" i="7"/>
  <c r="AD928" i="7"/>
  <c r="AD921" i="7"/>
  <c r="AD914" i="7"/>
  <c r="AD908" i="7"/>
  <c r="AD902" i="7"/>
  <c r="AD919" i="7"/>
  <c r="AD913" i="7"/>
  <c r="AD907" i="7"/>
  <c r="AD901" i="7"/>
  <c r="AD918" i="7"/>
  <c r="AD912" i="7"/>
  <c r="AD906" i="7"/>
  <c r="AD917" i="7"/>
  <c r="AD911" i="7"/>
  <c r="AD905" i="7"/>
  <c r="AD969" i="7"/>
  <c r="AD963" i="7"/>
  <c r="AD957" i="7"/>
  <c r="AD951" i="7"/>
  <c r="AD945" i="7"/>
  <c r="AD939" i="7"/>
  <c r="AD933" i="7"/>
  <c r="AD927" i="7"/>
  <c r="AD916" i="7"/>
  <c r="AD910" i="7"/>
  <c r="AD904" i="7"/>
  <c r="AD915" i="7"/>
  <c r="AD909" i="7"/>
  <c r="AD903" i="7"/>
  <c r="AD894" i="7"/>
  <c r="AD888" i="7"/>
  <c r="AD882" i="7"/>
  <c r="AD876" i="7"/>
  <c r="AD870" i="7"/>
  <c r="AD864" i="7"/>
  <c r="AD858" i="7"/>
  <c r="AD900" i="7"/>
  <c r="AD899" i="7"/>
  <c r="AD893" i="7"/>
  <c r="AD887" i="7"/>
  <c r="AD881" i="7"/>
  <c r="AD875" i="7"/>
  <c r="AD869" i="7"/>
  <c r="AD863" i="7"/>
  <c r="AD857" i="7"/>
  <c r="AD851" i="7"/>
  <c r="AD898" i="7"/>
  <c r="AD892" i="7"/>
  <c r="AD886" i="7"/>
  <c r="AD880" i="7"/>
  <c r="AD874" i="7"/>
  <c r="AD868" i="7"/>
  <c r="AD862" i="7"/>
  <c r="AD856" i="7"/>
  <c r="AD897" i="7"/>
  <c r="AD891" i="7"/>
  <c r="AD885" i="7"/>
  <c r="AD879" i="7"/>
  <c r="AD873" i="7"/>
  <c r="AD867" i="7"/>
  <c r="AD861" i="7"/>
  <c r="AD896" i="7"/>
  <c r="AD890" i="7"/>
  <c r="AD884" i="7"/>
  <c r="AD878" i="7"/>
  <c r="AD872" i="7"/>
  <c r="AD866" i="7"/>
  <c r="AD860" i="7"/>
  <c r="AD854" i="7"/>
  <c r="AD922" i="7"/>
  <c r="AD848" i="7"/>
  <c r="AD842" i="7"/>
  <c r="AD836" i="7"/>
  <c r="AD830" i="7"/>
  <c r="AD824" i="7"/>
  <c r="AD818" i="7"/>
  <c r="AD812" i="7"/>
  <c r="AD806" i="7"/>
  <c r="AD855" i="7"/>
  <c r="AD847" i="7"/>
  <c r="AD841" i="7"/>
  <c r="AD835" i="7"/>
  <c r="AD829" i="7"/>
  <c r="AD823" i="7"/>
  <c r="AD817" i="7"/>
  <c r="AD811" i="7"/>
  <c r="AD805" i="7"/>
  <c r="AD846" i="7"/>
  <c r="AD840" i="7"/>
  <c r="AD834" i="7"/>
  <c r="AD828" i="7"/>
  <c r="AD822" i="7"/>
  <c r="AD816" i="7"/>
  <c r="AD810" i="7"/>
  <c r="AD804" i="7"/>
  <c r="AD895" i="7"/>
  <c r="AD883" i="7"/>
  <c r="AD871" i="7"/>
  <c r="AD853" i="7"/>
  <c r="AD852" i="7"/>
  <c r="AD845" i="7"/>
  <c r="AD839" i="7"/>
  <c r="AD833" i="7"/>
  <c r="AD827" i="7"/>
  <c r="AD821" i="7"/>
  <c r="AD815" i="7"/>
  <c r="AD850" i="7"/>
  <c r="AD844" i="7"/>
  <c r="AD838" i="7"/>
  <c r="AD832" i="7"/>
  <c r="AD826" i="7"/>
  <c r="AD820" i="7"/>
  <c r="AD814" i="7"/>
  <c r="AD809" i="7"/>
  <c r="AD807" i="7"/>
  <c r="AD801" i="7"/>
  <c r="AD795" i="7"/>
  <c r="AD789" i="7"/>
  <c r="AD783" i="7"/>
  <c r="AD777" i="7"/>
  <c r="AD771" i="7"/>
  <c r="AD765" i="7"/>
  <c r="AD759" i="7"/>
  <c r="AD849" i="7"/>
  <c r="AD843" i="7"/>
  <c r="AD837" i="7"/>
  <c r="AD831" i="7"/>
  <c r="AD825" i="7"/>
  <c r="AD819" i="7"/>
  <c r="AD813" i="7"/>
  <c r="AD800" i="7"/>
  <c r="AD794" i="7"/>
  <c r="AD788" i="7"/>
  <c r="AD782" i="7"/>
  <c r="AD776" i="7"/>
  <c r="AD770" i="7"/>
  <c r="AD764" i="7"/>
  <c r="AD889" i="7"/>
  <c r="AD865" i="7"/>
  <c r="AD808" i="7"/>
  <c r="AD799" i="7"/>
  <c r="AD793" i="7"/>
  <c r="AD787" i="7"/>
  <c r="AD781" i="7"/>
  <c r="AD775" i="7"/>
  <c r="AD769" i="7"/>
  <c r="AD763" i="7"/>
  <c r="AD798" i="7"/>
  <c r="AD792" i="7"/>
  <c r="AD786" i="7"/>
  <c r="AD780" i="7"/>
  <c r="AD774" i="7"/>
  <c r="AD768" i="7"/>
  <c r="AD762" i="7"/>
  <c r="AD803" i="7"/>
  <c r="AD859" i="7"/>
  <c r="AD797" i="7"/>
  <c r="AD791" i="7"/>
  <c r="AD785" i="7"/>
  <c r="AD779" i="7"/>
  <c r="AD773" i="7"/>
  <c r="AD767" i="7"/>
  <c r="AD761" i="7"/>
  <c r="AD877" i="7"/>
  <c r="AD753" i="7"/>
  <c r="AD747" i="7"/>
  <c r="AD741" i="7"/>
  <c r="AD735" i="7"/>
  <c r="AD729" i="7"/>
  <c r="AD723" i="7"/>
  <c r="AD717" i="7"/>
  <c r="AD752" i="7"/>
  <c r="AD746" i="7"/>
  <c r="AD740" i="7"/>
  <c r="AD734" i="7"/>
  <c r="AD728" i="7"/>
  <c r="AD722" i="7"/>
  <c r="AD757" i="7"/>
  <c r="AD751" i="7"/>
  <c r="AD745" i="7"/>
  <c r="AD739" i="7"/>
  <c r="AD733" i="7"/>
  <c r="AD727" i="7"/>
  <c r="AD721" i="7"/>
  <c r="AD715" i="7"/>
  <c r="AD760" i="7"/>
  <c r="AD756" i="7"/>
  <c r="AD750" i="7"/>
  <c r="AD744" i="7"/>
  <c r="AD738" i="7"/>
  <c r="AD732" i="7"/>
  <c r="AD726" i="7"/>
  <c r="AD720" i="7"/>
  <c r="AD802" i="7"/>
  <c r="AD796" i="7"/>
  <c r="AD790" i="7"/>
  <c r="AD784" i="7"/>
  <c r="AD778" i="7"/>
  <c r="AD772" i="7"/>
  <c r="AD755" i="7"/>
  <c r="AD749" i="7"/>
  <c r="AD743" i="7"/>
  <c r="AD737" i="7"/>
  <c r="AD731" i="7"/>
  <c r="AD725" i="7"/>
  <c r="AD719" i="7"/>
  <c r="AD710" i="7"/>
  <c r="AD704" i="7"/>
  <c r="AD698" i="7"/>
  <c r="AD692" i="7"/>
  <c r="AD686" i="7"/>
  <c r="AD680" i="7"/>
  <c r="AD674" i="7"/>
  <c r="AD668" i="7"/>
  <c r="AD718" i="7"/>
  <c r="AD766" i="7"/>
  <c r="AD716" i="7"/>
  <c r="AD712" i="7"/>
  <c r="AD709" i="7"/>
  <c r="AD703" i="7"/>
  <c r="AD697" i="7"/>
  <c r="AD691" i="7"/>
  <c r="AD685" i="7"/>
  <c r="AD679" i="7"/>
  <c r="AD673" i="7"/>
  <c r="AD667" i="7"/>
  <c r="AD714" i="7"/>
  <c r="AD708" i="7"/>
  <c r="AD702" i="7"/>
  <c r="AD696" i="7"/>
  <c r="AD690" i="7"/>
  <c r="AD684" i="7"/>
  <c r="AD678" i="7"/>
  <c r="AD672" i="7"/>
  <c r="AD666" i="7"/>
  <c r="AD758" i="7"/>
  <c r="AD707" i="7"/>
  <c r="AD701" i="7"/>
  <c r="AD695" i="7"/>
  <c r="AD689" i="7"/>
  <c r="AD683" i="7"/>
  <c r="AD677" i="7"/>
  <c r="AD671" i="7"/>
  <c r="AD713" i="7"/>
  <c r="AD706" i="7"/>
  <c r="AD700" i="7"/>
  <c r="AD694" i="7"/>
  <c r="AD688" i="7"/>
  <c r="AD682" i="7"/>
  <c r="AD676" i="7"/>
  <c r="AD670" i="7"/>
  <c r="AD664" i="7"/>
  <c r="AD658" i="7"/>
  <c r="AD652" i="7"/>
  <c r="AD646" i="7"/>
  <c r="AD640" i="7"/>
  <c r="AD634" i="7"/>
  <c r="AD628" i="7"/>
  <c r="AD622" i="7"/>
  <c r="AD616" i="7"/>
  <c r="AD610" i="7"/>
  <c r="AD604" i="7"/>
  <c r="AD598" i="7"/>
  <c r="AD592" i="7"/>
  <c r="AD586" i="7"/>
  <c r="AD580" i="7"/>
  <c r="AD574" i="7"/>
  <c r="AD568" i="7"/>
  <c r="AD711" i="7"/>
  <c r="AD705" i="7"/>
  <c r="AD699" i="7"/>
  <c r="AD693" i="7"/>
  <c r="AD687" i="7"/>
  <c r="AD681" i="7"/>
  <c r="AD675" i="7"/>
  <c r="AD669" i="7"/>
  <c r="AD663" i="7"/>
  <c r="AD657" i="7"/>
  <c r="AD651" i="7"/>
  <c r="AD645" i="7"/>
  <c r="AD639" i="7"/>
  <c r="AD633" i="7"/>
  <c r="AD627" i="7"/>
  <c r="AD621" i="7"/>
  <c r="AD615" i="7"/>
  <c r="AD609" i="7"/>
  <c r="AD603" i="7"/>
  <c r="AD597" i="7"/>
  <c r="AD591" i="7"/>
  <c r="AD585" i="7"/>
  <c r="AD579" i="7"/>
  <c r="AD573" i="7"/>
  <c r="AD567" i="7"/>
  <c r="AD748" i="7"/>
  <c r="AD736" i="7"/>
  <c r="AD724" i="7"/>
  <c r="AD665" i="7"/>
  <c r="AD662" i="7"/>
  <c r="AD656" i="7"/>
  <c r="AD650" i="7"/>
  <c r="AD644" i="7"/>
  <c r="AD638" i="7"/>
  <c r="AD632" i="7"/>
  <c r="AD626" i="7"/>
  <c r="AD620" i="7"/>
  <c r="AD614" i="7"/>
  <c r="AD608" i="7"/>
  <c r="AD602" i="7"/>
  <c r="AD596" i="7"/>
  <c r="AD590" i="7"/>
  <c r="AD584" i="7"/>
  <c r="AD578" i="7"/>
  <c r="AD572" i="7"/>
  <c r="AD661" i="7"/>
  <c r="AD655" i="7"/>
  <c r="AD649" i="7"/>
  <c r="AD643" i="7"/>
  <c r="AD637" i="7"/>
  <c r="AD631" i="7"/>
  <c r="AD625" i="7"/>
  <c r="AD619" i="7"/>
  <c r="AD613" i="7"/>
  <c r="AD607" i="7"/>
  <c r="AD601" i="7"/>
  <c r="AD595" i="7"/>
  <c r="AD589" i="7"/>
  <c r="AD583" i="7"/>
  <c r="AD577" i="7"/>
  <c r="AD571" i="7"/>
  <c r="AD660" i="7"/>
  <c r="AD654" i="7"/>
  <c r="AD648" i="7"/>
  <c r="AD642" i="7"/>
  <c r="AD636" i="7"/>
  <c r="AD630" i="7"/>
  <c r="AD624" i="7"/>
  <c r="AD618" i="7"/>
  <c r="AD612" i="7"/>
  <c r="AD606" i="7"/>
  <c r="AD600" i="7"/>
  <c r="AD594" i="7"/>
  <c r="AD588" i="7"/>
  <c r="AD582" i="7"/>
  <c r="AD576" i="7"/>
  <c r="AD570" i="7"/>
  <c r="AD564" i="7"/>
  <c r="AD558" i="7"/>
  <c r="AD552" i="7"/>
  <c r="AD546" i="7"/>
  <c r="AD540" i="7"/>
  <c r="AD534" i="7"/>
  <c r="AD528" i="7"/>
  <c r="AD522" i="7"/>
  <c r="AD516" i="7"/>
  <c r="AD510" i="7"/>
  <c r="AD504" i="7"/>
  <c r="AD498" i="7"/>
  <c r="AD492" i="7"/>
  <c r="AD486" i="7"/>
  <c r="AD480" i="7"/>
  <c r="AD563" i="7"/>
  <c r="AD557" i="7"/>
  <c r="AD551" i="7"/>
  <c r="AD545" i="7"/>
  <c r="AD539" i="7"/>
  <c r="AD533" i="7"/>
  <c r="AD527" i="7"/>
  <c r="AD521" i="7"/>
  <c r="AD515" i="7"/>
  <c r="AD509" i="7"/>
  <c r="AD503" i="7"/>
  <c r="AD497" i="7"/>
  <c r="AD491" i="7"/>
  <c r="AD485" i="7"/>
  <c r="AD479" i="7"/>
  <c r="AD754" i="7"/>
  <c r="AD562" i="7"/>
  <c r="AD556" i="7"/>
  <c r="AD550" i="7"/>
  <c r="AD544" i="7"/>
  <c r="AD538" i="7"/>
  <c r="AD532" i="7"/>
  <c r="AD526" i="7"/>
  <c r="AD520" i="7"/>
  <c r="AD514" i="7"/>
  <c r="AD508" i="7"/>
  <c r="AD502" i="7"/>
  <c r="AD496" i="7"/>
  <c r="AD490" i="7"/>
  <c r="AD484" i="7"/>
  <c r="AD478" i="7"/>
  <c r="AD742" i="7"/>
  <c r="AD561" i="7"/>
  <c r="AD555" i="7"/>
  <c r="AD549" i="7"/>
  <c r="AD543" i="7"/>
  <c r="AD537" i="7"/>
  <c r="AD531" i="7"/>
  <c r="AD525" i="7"/>
  <c r="AD519" i="7"/>
  <c r="AD513" i="7"/>
  <c r="AD507" i="7"/>
  <c r="AD501" i="7"/>
  <c r="AD495" i="7"/>
  <c r="AD489" i="7"/>
  <c r="AD483" i="7"/>
  <c r="AD477" i="7"/>
  <c r="AD730" i="7"/>
  <c r="AD560" i="7"/>
  <c r="AD554" i="7"/>
  <c r="AD548" i="7"/>
  <c r="AD542" i="7"/>
  <c r="AD536" i="7"/>
  <c r="AD530" i="7"/>
  <c r="AD524" i="7"/>
  <c r="AD518" i="7"/>
  <c r="AD512" i="7"/>
  <c r="AD506" i="7"/>
  <c r="AD500" i="7"/>
  <c r="AD494" i="7"/>
  <c r="AD488" i="7"/>
  <c r="AD482" i="7"/>
  <c r="AD476" i="7"/>
  <c r="AD566" i="7"/>
  <c r="AD472" i="7"/>
  <c r="AD466" i="7"/>
  <c r="AD460" i="7"/>
  <c r="AD454" i="7"/>
  <c r="AD448" i="7"/>
  <c r="AD442" i="7"/>
  <c r="AD436" i="7"/>
  <c r="AD430" i="7"/>
  <c r="AD424" i="7"/>
  <c r="AD418" i="7"/>
  <c r="AD471" i="7"/>
  <c r="AD465" i="7"/>
  <c r="AD459" i="7"/>
  <c r="AD453" i="7"/>
  <c r="AD447" i="7"/>
  <c r="AD441" i="7"/>
  <c r="AD435" i="7"/>
  <c r="AD429" i="7"/>
  <c r="AD423" i="7"/>
  <c r="AD417" i="7"/>
  <c r="AD647" i="7"/>
  <c r="AD629" i="7"/>
  <c r="AD611" i="7"/>
  <c r="AD593" i="7"/>
  <c r="AD575" i="7"/>
  <c r="AD470" i="7"/>
  <c r="AD464" i="7"/>
  <c r="AD458" i="7"/>
  <c r="AD452" i="7"/>
  <c r="AD446" i="7"/>
  <c r="AD440" i="7"/>
  <c r="AD434" i="7"/>
  <c r="AD428" i="7"/>
  <c r="AD422" i="7"/>
  <c r="AD416" i="7"/>
  <c r="AD469" i="7"/>
  <c r="AD463" i="7"/>
  <c r="AD457" i="7"/>
  <c r="AD451" i="7"/>
  <c r="AD445" i="7"/>
  <c r="AD439" i="7"/>
  <c r="AD433" i="7"/>
  <c r="AD427" i="7"/>
  <c r="AD421" i="7"/>
  <c r="AD415" i="7"/>
  <c r="AD659" i="7"/>
  <c r="AD641" i="7"/>
  <c r="AD623" i="7"/>
  <c r="AD605" i="7"/>
  <c r="AD587" i="7"/>
  <c r="AD569" i="7"/>
  <c r="AD474" i="7"/>
  <c r="AD468" i="7"/>
  <c r="AD462" i="7"/>
  <c r="AD456" i="7"/>
  <c r="AD450" i="7"/>
  <c r="AD444" i="7"/>
  <c r="AD438" i="7"/>
  <c r="AD432" i="7"/>
  <c r="AD426" i="7"/>
  <c r="AD420" i="7"/>
  <c r="AD414" i="7"/>
  <c r="AD565" i="7"/>
  <c r="AD559" i="7"/>
  <c r="AD553" i="7"/>
  <c r="AD547" i="7"/>
  <c r="AD541" i="7"/>
  <c r="AD535" i="7"/>
  <c r="AD529" i="7"/>
  <c r="AD523" i="7"/>
  <c r="AD517" i="7"/>
  <c r="AD511" i="7"/>
  <c r="AD505" i="7"/>
  <c r="AD499" i="7"/>
  <c r="AD493" i="7"/>
  <c r="AD487" i="7"/>
  <c r="AD481" i="7"/>
  <c r="AD475" i="7"/>
  <c r="AD473" i="7"/>
  <c r="AD467" i="7"/>
  <c r="AD461" i="7"/>
  <c r="AD455" i="7"/>
  <c r="AD449" i="7"/>
  <c r="AD443" i="7"/>
  <c r="AD437" i="7"/>
  <c r="AD411" i="7"/>
  <c r="AD405" i="7"/>
  <c r="AD399" i="7"/>
  <c r="AD393" i="7"/>
  <c r="AD387" i="7"/>
  <c r="AD381" i="7"/>
  <c r="AD375" i="7"/>
  <c r="AD369" i="7"/>
  <c r="AD363" i="7"/>
  <c r="AD357" i="7"/>
  <c r="AD351" i="7"/>
  <c r="AD345" i="7"/>
  <c r="AD339" i="7"/>
  <c r="AD333" i="7"/>
  <c r="AD327" i="7"/>
  <c r="AD321" i="7"/>
  <c r="AD315" i="7"/>
  <c r="AD309" i="7"/>
  <c r="AD410" i="7"/>
  <c r="AD404" i="7"/>
  <c r="AD398" i="7"/>
  <c r="AD392" i="7"/>
  <c r="AD386" i="7"/>
  <c r="AD380" i="7"/>
  <c r="AD374" i="7"/>
  <c r="AD368" i="7"/>
  <c r="AD362" i="7"/>
  <c r="AD356" i="7"/>
  <c r="AD350" i="7"/>
  <c r="AD344" i="7"/>
  <c r="AD338" i="7"/>
  <c r="AD332" i="7"/>
  <c r="AD326" i="7"/>
  <c r="AD320" i="7"/>
  <c r="AD314" i="7"/>
  <c r="AD653" i="7"/>
  <c r="AD409" i="7"/>
  <c r="AD403" i="7"/>
  <c r="AD397" i="7"/>
  <c r="AD391" i="7"/>
  <c r="AD385" i="7"/>
  <c r="AD379" i="7"/>
  <c r="AD373" i="7"/>
  <c r="AD367" i="7"/>
  <c r="AD361" i="7"/>
  <c r="AD355" i="7"/>
  <c r="AD349" i="7"/>
  <c r="AD343" i="7"/>
  <c r="AD337" i="7"/>
  <c r="AD331" i="7"/>
  <c r="AD325" i="7"/>
  <c r="AD319" i="7"/>
  <c r="AD313" i="7"/>
  <c r="AD635" i="7"/>
  <c r="AD431" i="7"/>
  <c r="AD425" i="7"/>
  <c r="AD419" i="7"/>
  <c r="AD413" i="7"/>
  <c r="AD408" i="7"/>
  <c r="AD402" i="7"/>
  <c r="AD396" i="7"/>
  <c r="AD390" i="7"/>
  <c r="AD384" i="7"/>
  <c r="AD378" i="7"/>
  <c r="AD372" i="7"/>
  <c r="AD366" i="7"/>
  <c r="AD360" i="7"/>
  <c r="AD354" i="7"/>
  <c r="AD348" i="7"/>
  <c r="AD342" i="7"/>
  <c r="AD336" i="7"/>
  <c r="AD330" i="7"/>
  <c r="AD324" i="7"/>
  <c r="AD318" i="7"/>
  <c r="AD312" i="7"/>
  <c r="AD617" i="7"/>
  <c r="AD407" i="7"/>
  <c r="AD401" i="7"/>
  <c r="AD395" i="7"/>
  <c r="AD389" i="7"/>
  <c r="AD383" i="7"/>
  <c r="AD377" i="7"/>
  <c r="AD371" i="7"/>
  <c r="AD365" i="7"/>
  <c r="AD359" i="7"/>
  <c r="AD353" i="7"/>
  <c r="AD347" i="7"/>
  <c r="AD341" i="7"/>
  <c r="AD335" i="7"/>
  <c r="AD329" i="7"/>
  <c r="AD323" i="7"/>
  <c r="AD317" i="7"/>
  <c r="AD311" i="7"/>
  <c r="AD599" i="7"/>
  <c r="AD412" i="7"/>
  <c r="AD406" i="7"/>
  <c r="AD400" i="7"/>
  <c r="AD394" i="7"/>
  <c r="AD388" i="7"/>
  <c r="AD382" i="7"/>
  <c r="AD376" i="7"/>
  <c r="AD370" i="7"/>
  <c r="AD364" i="7"/>
  <c r="AD358" i="7"/>
  <c r="AD352" i="7"/>
  <c r="AD346" i="7"/>
  <c r="AD340" i="7"/>
  <c r="AD334" i="7"/>
  <c r="AD328" i="7"/>
  <c r="AD322" i="7"/>
  <c r="AD316" i="7"/>
  <c r="AD310" i="7"/>
  <c r="AD581" i="7"/>
  <c r="AD302" i="7"/>
  <c r="AD296" i="7"/>
  <c r="AD290" i="7"/>
  <c r="AD284" i="7"/>
  <c r="AD278" i="7"/>
  <c r="AD272" i="7"/>
  <c r="AD266" i="7"/>
  <c r="AD308" i="7"/>
  <c r="AD307" i="7"/>
  <c r="AD301" i="7"/>
  <c r="AD295" i="7"/>
  <c r="AD289" i="7"/>
  <c r="AD283" i="7"/>
  <c r="AD277" i="7"/>
  <c r="AD271" i="7"/>
  <c r="AD265" i="7"/>
  <c r="AD306" i="7"/>
  <c r="AD300" i="7"/>
  <c r="AD294" i="7"/>
  <c r="AD288" i="7"/>
  <c r="AD282" i="7"/>
  <c r="AD276" i="7"/>
  <c r="AD270" i="7"/>
  <c r="AD264" i="7"/>
  <c r="AD305" i="7"/>
  <c r="AD299" i="7"/>
  <c r="AD293" i="7"/>
  <c r="AD287" i="7"/>
  <c r="AD281" i="7"/>
  <c r="AD275" i="7"/>
  <c r="AD269" i="7"/>
  <c r="AD263" i="7"/>
  <c r="AD304" i="7"/>
  <c r="AD298" i="7"/>
  <c r="AD292" i="7"/>
  <c r="AD286" i="7"/>
  <c r="AD280" i="7"/>
  <c r="AD274" i="7"/>
  <c r="AD268" i="7"/>
  <c r="AD262" i="7"/>
  <c r="AD303" i="7"/>
  <c r="AD297" i="7"/>
  <c r="AD291" i="7"/>
  <c r="AD285" i="7"/>
  <c r="AD279" i="7"/>
  <c r="AD273" i="7"/>
  <c r="AD267" i="7"/>
  <c r="AD261" i="7"/>
  <c r="AD257" i="7"/>
  <c r="AD251" i="7"/>
  <c r="AD245" i="7"/>
  <c r="AD239" i="7"/>
  <c r="AD233" i="7"/>
  <c r="AD227" i="7"/>
  <c r="AD221" i="7"/>
  <c r="AD215" i="7"/>
  <c r="AD209" i="7"/>
  <c r="AD203" i="7"/>
  <c r="AD197" i="7"/>
  <c r="AD191" i="7"/>
  <c r="AD185" i="7"/>
  <c r="AD179" i="7"/>
  <c r="AD173" i="7"/>
  <c r="AD167" i="7"/>
  <c r="AD161" i="7"/>
  <c r="AD155" i="7"/>
  <c r="AD149" i="7"/>
  <c r="AD256" i="7"/>
  <c r="AD250" i="7"/>
  <c r="AD244" i="7"/>
  <c r="AD238" i="7"/>
  <c r="AD232" i="7"/>
  <c r="AD226" i="7"/>
  <c r="AD220" i="7"/>
  <c r="AD214" i="7"/>
  <c r="AD208" i="7"/>
  <c r="AD202" i="7"/>
  <c r="AD196" i="7"/>
  <c r="AD190" i="7"/>
  <c r="AD184" i="7"/>
  <c r="AD178" i="7"/>
  <c r="AD172" i="7"/>
  <c r="AD166" i="7"/>
  <c r="AD160" i="7"/>
  <c r="AD154" i="7"/>
  <c r="AD148" i="7"/>
  <c r="AD255" i="7"/>
  <c r="AD249" i="7"/>
  <c r="AD243" i="7"/>
  <c r="AD237" i="7"/>
  <c r="AD231" i="7"/>
  <c r="AD225" i="7"/>
  <c r="AD219" i="7"/>
  <c r="AD213" i="7"/>
  <c r="AD207" i="7"/>
  <c r="AD201" i="7"/>
  <c r="AD195" i="7"/>
  <c r="AD189" i="7"/>
  <c r="AD183" i="7"/>
  <c r="AD177" i="7"/>
  <c r="AD171" i="7"/>
  <c r="AD165" i="7"/>
  <c r="AD159" i="7"/>
  <c r="AD153" i="7"/>
  <c r="AD147" i="7"/>
  <c r="AD260" i="7"/>
  <c r="AD254" i="7"/>
  <c r="AD248" i="7"/>
  <c r="AD242" i="7"/>
  <c r="AD236" i="7"/>
  <c r="AD230" i="7"/>
  <c r="AD224" i="7"/>
  <c r="AD218" i="7"/>
  <c r="AD212" i="7"/>
  <c r="AD206" i="7"/>
  <c r="AD200" i="7"/>
  <c r="AD194" i="7"/>
  <c r="AD188" i="7"/>
  <c r="AD182" i="7"/>
  <c r="AD176" i="7"/>
  <c r="AD170" i="7"/>
  <c r="AD164" i="7"/>
  <c r="AD158" i="7"/>
  <c r="AD152" i="7"/>
  <c r="AD259" i="7"/>
  <c r="AD253" i="7"/>
  <c r="AD247" i="7"/>
  <c r="AD241" i="7"/>
  <c r="AD235" i="7"/>
  <c r="AD229" i="7"/>
  <c r="AD223" i="7"/>
  <c r="AD217" i="7"/>
  <c r="AD211" i="7"/>
  <c r="AD205" i="7"/>
  <c r="AD199" i="7"/>
  <c r="AD193" i="7"/>
  <c r="AD187" i="7"/>
  <c r="AD181" i="7"/>
  <c r="AD175" i="7"/>
  <c r="AD169" i="7"/>
  <c r="AD163" i="7"/>
  <c r="AD157" i="7"/>
  <c r="AD151" i="7"/>
  <c r="AD258" i="7"/>
  <c r="AD252" i="7"/>
  <c r="AD246" i="7"/>
  <c r="AD240" i="7"/>
  <c r="AD234" i="7"/>
  <c r="AD228" i="7"/>
  <c r="AD222" i="7"/>
  <c r="AD216" i="7"/>
  <c r="AD210" i="7"/>
  <c r="AD204" i="7"/>
  <c r="AD198" i="7"/>
  <c r="AD192" i="7"/>
  <c r="AD186" i="7"/>
  <c r="AD180" i="7"/>
  <c r="AD174" i="7"/>
  <c r="AD168" i="7"/>
  <c r="AD162" i="7"/>
  <c r="AD156" i="7"/>
  <c r="AD150" i="7"/>
  <c r="V997" i="7"/>
  <c r="V991" i="7"/>
  <c r="V985" i="7"/>
  <c r="V979" i="7"/>
  <c r="V996" i="7"/>
  <c r="V990" i="7"/>
  <c r="V984" i="7"/>
  <c r="V978" i="7"/>
  <c r="V1001" i="7"/>
  <c r="V995" i="7"/>
  <c r="V989" i="7"/>
  <c r="V983" i="7"/>
  <c r="V977" i="7"/>
  <c r="V1000" i="7"/>
  <c r="V994" i="7"/>
  <c r="V988" i="7"/>
  <c r="V982" i="7"/>
  <c r="V976" i="7"/>
  <c r="V999" i="7"/>
  <c r="V993" i="7"/>
  <c r="V987" i="7"/>
  <c r="V981" i="7"/>
  <c r="V975" i="7"/>
  <c r="V998" i="7"/>
  <c r="V992" i="7"/>
  <c r="V986" i="7"/>
  <c r="V980" i="7"/>
  <c r="V974" i="7"/>
  <c r="V972" i="7"/>
  <c r="V966" i="7"/>
  <c r="V960" i="7"/>
  <c r="V954" i="7"/>
  <c r="V948" i="7"/>
  <c r="V942" i="7"/>
  <c r="V936" i="7"/>
  <c r="V930" i="7"/>
  <c r="V924" i="7"/>
  <c r="V971" i="7"/>
  <c r="V965" i="7"/>
  <c r="V959" i="7"/>
  <c r="V953" i="7"/>
  <c r="V947" i="7"/>
  <c r="V941" i="7"/>
  <c r="V935" i="7"/>
  <c r="V929" i="7"/>
  <c r="V970" i="7"/>
  <c r="V964" i="7"/>
  <c r="V958" i="7"/>
  <c r="V952" i="7"/>
  <c r="V946" i="7"/>
  <c r="V940" i="7"/>
  <c r="V934" i="7"/>
  <c r="V928" i="7"/>
  <c r="V922" i="7"/>
  <c r="V969" i="7"/>
  <c r="V963" i="7"/>
  <c r="V957" i="7"/>
  <c r="V951" i="7"/>
  <c r="V945" i="7"/>
  <c r="V939" i="7"/>
  <c r="V933" i="7"/>
  <c r="V927" i="7"/>
  <c r="V921" i="7"/>
  <c r="V968" i="7"/>
  <c r="V962" i="7"/>
  <c r="V956" i="7"/>
  <c r="V950" i="7"/>
  <c r="V944" i="7"/>
  <c r="V938" i="7"/>
  <c r="V932" i="7"/>
  <c r="V926" i="7"/>
  <c r="V918" i="7"/>
  <c r="V912" i="7"/>
  <c r="V906" i="7"/>
  <c r="V900" i="7"/>
  <c r="V967" i="7"/>
  <c r="V961" i="7"/>
  <c r="V955" i="7"/>
  <c r="V949" i="7"/>
  <c r="V943" i="7"/>
  <c r="V937" i="7"/>
  <c r="V917" i="7"/>
  <c r="V911" i="7"/>
  <c r="V905" i="7"/>
  <c r="V973" i="7"/>
  <c r="V931" i="7"/>
  <c r="V916" i="7"/>
  <c r="V910" i="7"/>
  <c r="V904" i="7"/>
  <c r="V920" i="7"/>
  <c r="V923" i="7"/>
  <c r="V915" i="7"/>
  <c r="V909" i="7"/>
  <c r="V903" i="7"/>
  <c r="V914" i="7"/>
  <c r="V908" i="7"/>
  <c r="V925" i="7"/>
  <c r="V919" i="7"/>
  <c r="V913" i="7"/>
  <c r="V907" i="7"/>
  <c r="V901" i="7"/>
  <c r="V898" i="7"/>
  <c r="V892" i="7"/>
  <c r="V886" i="7"/>
  <c r="V880" i="7"/>
  <c r="V874" i="7"/>
  <c r="V868" i="7"/>
  <c r="V862" i="7"/>
  <c r="V856" i="7"/>
  <c r="V897" i="7"/>
  <c r="V891" i="7"/>
  <c r="V885" i="7"/>
  <c r="V879" i="7"/>
  <c r="V873" i="7"/>
  <c r="V867" i="7"/>
  <c r="V861" i="7"/>
  <c r="V855" i="7"/>
  <c r="V902" i="7"/>
  <c r="V896" i="7"/>
  <c r="V890" i="7"/>
  <c r="V884" i="7"/>
  <c r="V878" i="7"/>
  <c r="V872" i="7"/>
  <c r="V866" i="7"/>
  <c r="V860" i="7"/>
  <c r="V854" i="7"/>
  <c r="V895" i="7"/>
  <c r="V889" i="7"/>
  <c r="V883" i="7"/>
  <c r="V877" i="7"/>
  <c r="V871" i="7"/>
  <c r="V865" i="7"/>
  <c r="V859" i="7"/>
  <c r="V894" i="7"/>
  <c r="V888" i="7"/>
  <c r="V882" i="7"/>
  <c r="V876" i="7"/>
  <c r="V870" i="7"/>
  <c r="V864" i="7"/>
  <c r="V858" i="7"/>
  <c r="V852" i="7"/>
  <c r="V846" i="7"/>
  <c r="V840" i="7"/>
  <c r="V834" i="7"/>
  <c r="V828" i="7"/>
  <c r="V822" i="7"/>
  <c r="V816" i="7"/>
  <c r="V810" i="7"/>
  <c r="V804" i="7"/>
  <c r="V851" i="7"/>
  <c r="V845" i="7"/>
  <c r="V839" i="7"/>
  <c r="V833" i="7"/>
  <c r="V827" i="7"/>
  <c r="V821" i="7"/>
  <c r="V815" i="7"/>
  <c r="V809" i="7"/>
  <c r="V803" i="7"/>
  <c r="V893" i="7"/>
  <c r="V881" i="7"/>
  <c r="V869" i="7"/>
  <c r="V863" i="7"/>
  <c r="V850" i="7"/>
  <c r="V844" i="7"/>
  <c r="V838" i="7"/>
  <c r="V832" i="7"/>
  <c r="V826" i="7"/>
  <c r="V820" i="7"/>
  <c r="V814" i="7"/>
  <c r="V808" i="7"/>
  <c r="V849" i="7"/>
  <c r="V843" i="7"/>
  <c r="V837" i="7"/>
  <c r="V831" i="7"/>
  <c r="V825" i="7"/>
  <c r="V819" i="7"/>
  <c r="V813" i="7"/>
  <c r="V848" i="7"/>
  <c r="V842" i="7"/>
  <c r="V836" i="7"/>
  <c r="V830" i="7"/>
  <c r="V824" i="7"/>
  <c r="V818" i="7"/>
  <c r="V812" i="7"/>
  <c r="V857" i="7"/>
  <c r="V853" i="7"/>
  <c r="V806" i="7"/>
  <c r="V799" i="7"/>
  <c r="V793" i="7"/>
  <c r="V787" i="7"/>
  <c r="V781" i="7"/>
  <c r="V775" i="7"/>
  <c r="V769" i="7"/>
  <c r="V763" i="7"/>
  <c r="V899" i="7"/>
  <c r="V875" i="7"/>
  <c r="V798" i="7"/>
  <c r="V792" i="7"/>
  <c r="V786" i="7"/>
  <c r="V780" i="7"/>
  <c r="V774" i="7"/>
  <c r="V768" i="7"/>
  <c r="V762" i="7"/>
  <c r="V807" i="7"/>
  <c r="V797" i="7"/>
  <c r="V791" i="7"/>
  <c r="V785" i="7"/>
  <c r="V779" i="7"/>
  <c r="V773" i="7"/>
  <c r="V767" i="7"/>
  <c r="V761" i="7"/>
  <c r="V802" i="7"/>
  <c r="V796" i="7"/>
  <c r="V790" i="7"/>
  <c r="V784" i="7"/>
  <c r="V778" i="7"/>
  <c r="V772" i="7"/>
  <c r="V766" i="7"/>
  <c r="V760" i="7"/>
  <c r="V847" i="7"/>
  <c r="V841" i="7"/>
  <c r="V835" i="7"/>
  <c r="V829" i="7"/>
  <c r="V823" i="7"/>
  <c r="V817" i="7"/>
  <c r="V805" i="7"/>
  <c r="V887" i="7"/>
  <c r="V801" i="7"/>
  <c r="V795" i="7"/>
  <c r="V789" i="7"/>
  <c r="V783" i="7"/>
  <c r="V777" i="7"/>
  <c r="V771" i="7"/>
  <c r="V765" i="7"/>
  <c r="V757" i="7"/>
  <c r="V751" i="7"/>
  <c r="V745" i="7"/>
  <c r="V739" i="7"/>
  <c r="V733" i="7"/>
  <c r="V727" i="7"/>
  <c r="V721" i="7"/>
  <c r="V715" i="7"/>
  <c r="V800" i="7"/>
  <c r="V794" i="7"/>
  <c r="V788" i="7"/>
  <c r="V782" i="7"/>
  <c r="V776" i="7"/>
  <c r="V770" i="7"/>
  <c r="V756" i="7"/>
  <c r="V750" i="7"/>
  <c r="V744" i="7"/>
  <c r="V738" i="7"/>
  <c r="V732" i="7"/>
  <c r="V726" i="7"/>
  <c r="V720" i="7"/>
  <c r="V758" i="7"/>
  <c r="V755" i="7"/>
  <c r="V749" i="7"/>
  <c r="V743" i="7"/>
  <c r="V737" i="7"/>
  <c r="V731" i="7"/>
  <c r="V725" i="7"/>
  <c r="V719" i="7"/>
  <c r="V713" i="7"/>
  <c r="V759" i="7"/>
  <c r="V754" i="7"/>
  <c r="V748" i="7"/>
  <c r="V742" i="7"/>
  <c r="V736" i="7"/>
  <c r="V730" i="7"/>
  <c r="V724" i="7"/>
  <c r="V718" i="7"/>
  <c r="V753" i="7"/>
  <c r="V747" i="7"/>
  <c r="V741" i="7"/>
  <c r="V735" i="7"/>
  <c r="V729" i="7"/>
  <c r="V723" i="7"/>
  <c r="V811" i="7"/>
  <c r="V708" i="7"/>
  <c r="V702" i="7"/>
  <c r="V696" i="7"/>
  <c r="V690" i="7"/>
  <c r="V684" i="7"/>
  <c r="V678" i="7"/>
  <c r="V672" i="7"/>
  <c r="V666" i="7"/>
  <c r="V707" i="7"/>
  <c r="V701" i="7"/>
  <c r="V695" i="7"/>
  <c r="V689" i="7"/>
  <c r="V683" i="7"/>
  <c r="V677" i="7"/>
  <c r="V671" i="7"/>
  <c r="V706" i="7"/>
  <c r="V700" i="7"/>
  <c r="V694" i="7"/>
  <c r="V688" i="7"/>
  <c r="V682" i="7"/>
  <c r="V676" i="7"/>
  <c r="V670" i="7"/>
  <c r="V752" i="7"/>
  <c r="V746" i="7"/>
  <c r="V740" i="7"/>
  <c r="V734" i="7"/>
  <c r="V728" i="7"/>
  <c r="V722" i="7"/>
  <c r="V716" i="7"/>
  <c r="V711" i="7"/>
  <c r="V705" i="7"/>
  <c r="V699" i="7"/>
  <c r="V693" i="7"/>
  <c r="V687" i="7"/>
  <c r="V681" i="7"/>
  <c r="V675" i="7"/>
  <c r="V669" i="7"/>
  <c r="V712" i="7"/>
  <c r="V717" i="7"/>
  <c r="V710" i="7"/>
  <c r="V704" i="7"/>
  <c r="V698" i="7"/>
  <c r="V692" i="7"/>
  <c r="V686" i="7"/>
  <c r="V680" i="7"/>
  <c r="V674" i="7"/>
  <c r="V668" i="7"/>
  <c r="V662" i="7"/>
  <c r="V656" i="7"/>
  <c r="V650" i="7"/>
  <c r="V644" i="7"/>
  <c r="V638" i="7"/>
  <c r="V632" i="7"/>
  <c r="V626" i="7"/>
  <c r="V620" i="7"/>
  <c r="V614" i="7"/>
  <c r="V608" i="7"/>
  <c r="V602" i="7"/>
  <c r="V596" i="7"/>
  <c r="V590" i="7"/>
  <c r="V584" i="7"/>
  <c r="V578" i="7"/>
  <c r="V572" i="7"/>
  <c r="V661" i="7"/>
  <c r="V655" i="7"/>
  <c r="V649" i="7"/>
  <c r="V643" i="7"/>
  <c r="V637" i="7"/>
  <c r="V631" i="7"/>
  <c r="V625" i="7"/>
  <c r="V619" i="7"/>
  <c r="V613" i="7"/>
  <c r="V607" i="7"/>
  <c r="V601" i="7"/>
  <c r="V595" i="7"/>
  <c r="V589" i="7"/>
  <c r="V583" i="7"/>
  <c r="V577" i="7"/>
  <c r="V571" i="7"/>
  <c r="V660" i="7"/>
  <c r="V654" i="7"/>
  <c r="V648" i="7"/>
  <c r="V642" i="7"/>
  <c r="V636" i="7"/>
  <c r="V630" i="7"/>
  <c r="V624" i="7"/>
  <c r="V618" i="7"/>
  <c r="V612" i="7"/>
  <c r="V606" i="7"/>
  <c r="V600" i="7"/>
  <c r="V594" i="7"/>
  <c r="V588" i="7"/>
  <c r="V582" i="7"/>
  <c r="V576" i="7"/>
  <c r="V570" i="7"/>
  <c r="V714" i="7"/>
  <c r="V659" i="7"/>
  <c r="V653" i="7"/>
  <c r="V647" i="7"/>
  <c r="V641" i="7"/>
  <c r="V635" i="7"/>
  <c r="V629" i="7"/>
  <c r="V623" i="7"/>
  <c r="V617" i="7"/>
  <c r="V611" i="7"/>
  <c r="V605" i="7"/>
  <c r="V599" i="7"/>
  <c r="V593" i="7"/>
  <c r="V587" i="7"/>
  <c r="V581" i="7"/>
  <c r="V575" i="7"/>
  <c r="V569" i="7"/>
  <c r="V764" i="7"/>
  <c r="V709" i="7"/>
  <c r="V703" i="7"/>
  <c r="V697" i="7"/>
  <c r="V691" i="7"/>
  <c r="V685" i="7"/>
  <c r="V679" i="7"/>
  <c r="V673" i="7"/>
  <c r="V664" i="7"/>
  <c r="V658" i="7"/>
  <c r="V652" i="7"/>
  <c r="V646" i="7"/>
  <c r="V640" i="7"/>
  <c r="V634" i="7"/>
  <c r="V628" i="7"/>
  <c r="V622" i="7"/>
  <c r="V616" i="7"/>
  <c r="V610" i="7"/>
  <c r="V604" i="7"/>
  <c r="V598" i="7"/>
  <c r="V592" i="7"/>
  <c r="V586" i="7"/>
  <c r="V580" i="7"/>
  <c r="V574" i="7"/>
  <c r="V568" i="7"/>
  <c r="V665" i="7"/>
  <c r="V562" i="7"/>
  <c r="V556" i="7"/>
  <c r="V550" i="7"/>
  <c r="V544" i="7"/>
  <c r="V538" i="7"/>
  <c r="V532" i="7"/>
  <c r="V526" i="7"/>
  <c r="V520" i="7"/>
  <c r="V514" i="7"/>
  <c r="V508" i="7"/>
  <c r="V502" i="7"/>
  <c r="V496" i="7"/>
  <c r="V490" i="7"/>
  <c r="V484" i="7"/>
  <c r="V478" i="7"/>
  <c r="V561" i="7"/>
  <c r="V555" i="7"/>
  <c r="V549" i="7"/>
  <c r="V543" i="7"/>
  <c r="V537" i="7"/>
  <c r="V531" i="7"/>
  <c r="V525" i="7"/>
  <c r="V519" i="7"/>
  <c r="V513" i="7"/>
  <c r="V507" i="7"/>
  <c r="V501" i="7"/>
  <c r="V495" i="7"/>
  <c r="V489" i="7"/>
  <c r="V483" i="7"/>
  <c r="V477" i="7"/>
  <c r="V667" i="7"/>
  <c r="V566" i="7"/>
  <c r="V560" i="7"/>
  <c r="V554" i="7"/>
  <c r="V548" i="7"/>
  <c r="V542" i="7"/>
  <c r="V536" i="7"/>
  <c r="V530" i="7"/>
  <c r="V524" i="7"/>
  <c r="V518" i="7"/>
  <c r="V512" i="7"/>
  <c r="V506" i="7"/>
  <c r="V500" i="7"/>
  <c r="V494" i="7"/>
  <c r="V488" i="7"/>
  <c r="V482" i="7"/>
  <c r="V476" i="7"/>
  <c r="V663" i="7"/>
  <c r="V657" i="7"/>
  <c r="V651" i="7"/>
  <c r="V645" i="7"/>
  <c r="V639" i="7"/>
  <c r="V633" i="7"/>
  <c r="V627" i="7"/>
  <c r="V621" i="7"/>
  <c r="V615" i="7"/>
  <c r="V609" i="7"/>
  <c r="V603" i="7"/>
  <c r="V597" i="7"/>
  <c r="V591" i="7"/>
  <c r="V585" i="7"/>
  <c r="V579" i="7"/>
  <c r="V573" i="7"/>
  <c r="V565" i="7"/>
  <c r="V559" i="7"/>
  <c r="V553" i="7"/>
  <c r="V547" i="7"/>
  <c r="V541" i="7"/>
  <c r="V535" i="7"/>
  <c r="V529" i="7"/>
  <c r="V523" i="7"/>
  <c r="V517" i="7"/>
  <c r="V511" i="7"/>
  <c r="V505" i="7"/>
  <c r="V499" i="7"/>
  <c r="V493" i="7"/>
  <c r="V487" i="7"/>
  <c r="V481" i="7"/>
  <c r="V475" i="7"/>
  <c r="V567" i="7"/>
  <c r="V564" i="7"/>
  <c r="V558" i="7"/>
  <c r="V552" i="7"/>
  <c r="V546" i="7"/>
  <c r="V540" i="7"/>
  <c r="V534" i="7"/>
  <c r="V528" i="7"/>
  <c r="V522" i="7"/>
  <c r="V516" i="7"/>
  <c r="V510" i="7"/>
  <c r="V504" i="7"/>
  <c r="V498" i="7"/>
  <c r="V492" i="7"/>
  <c r="V486" i="7"/>
  <c r="V480" i="7"/>
  <c r="V470" i="7"/>
  <c r="V464" i="7"/>
  <c r="V458" i="7"/>
  <c r="V452" i="7"/>
  <c r="V446" i="7"/>
  <c r="V440" i="7"/>
  <c r="V434" i="7"/>
  <c r="V428" i="7"/>
  <c r="V422" i="7"/>
  <c r="V416" i="7"/>
  <c r="V469" i="7"/>
  <c r="V463" i="7"/>
  <c r="V457" i="7"/>
  <c r="V451" i="7"/>
  <c r="V445" i="7"/>
  <c r="V439" i="7"/>
  <c r="V433" i="7"/>
  <c r="V427" i="7"/>
  <c r="V421" i="7"/>
  <c r="V415" i="7"/>
  <c r="V563" i="7"/>
  <c r="V557" i="7"/>
  <c r="V551" i="7"/>
  <c r="V545" i="7"/>
  <c r="V539" i="7"/>
  <c r="V533" i="7"/>
  <c r="V527" i="7"/>
  <c r="V521" i="7"/>
  <c r="V515" i="7"/>
  <c r="V509" i="7"/>
  <c r="V503" i="7"/>
  <c r="V497" i="7"/>
  <c r="V491" i="7"/>
  <c r="V485" i="7"/>
  <c r="V479" i="7"/>
  <c r="V474" i="7"/>
  <c r="V468" i="7"/>
  <c r="V462" i="7"/>
  <c r="V456" i="7"/>
  <c r="V450" i="7"/>
  <c r="V444" i="7"/>
  <c r="V438" i="7"/>
  <c r="V432" i="7"/>
  <c r="V426" i="7"/>
  <c r="V420" i="7"/>
  <c r="V414" i="7"/>
  <c r="V473" i="7"/>
  <c r="V467" i="7"/>
  <c r="V461" i="7"/>
  <c r="V455" i="7"/>
  <c r="V449" i="7"/>
  <c r="V443" i="7"/>
  <c r="V437" i="7"/>
  <c r="V431" i="7"/>
  <c r="V425" i="7"/>
  <c r="V419" i="7"/>
  <c r="V413" i="7"/>
  <c r="V472" i="7"/>
  <c r="V466" i="7"/>
  <c r="V460" i="7"/>
  <c r="V454" i="7"/>
  <c r="V448" i="7"/>
  <c r="V442" i="7"/>
  <c r="V436" i="7"/>
  <c r="V430" i="7"/>
  <c r="V424" i="7"/>
  <c r="V418" i="7"/>
  <c r="V471" i="7"/>
  <c r="V465" i="7"/>
  <c r="V459" i="7"/>
  <c r="V453" i="7"/>
  <c r="V447" i="7"/>
  <c r="V441" i="7"/>
  <c r="V435" i="7"/>
  <c r="V409" i="7"/>
  <c r="V403" i="7"/>
  <c r="V397" i="7"/>
  <c r="V391" i="7"/>
  <c r="V385" i="7"/>
  <c r="V379" i="7"/>
  <c r="V373" i="7"/>
  <c r="V367" i="7"/>
  <c r="V361" i="7"/>
  <c r="V355" i="7"/>
  <c r="V349" i="7"/>
  <c r="V343" i="7"/>
  <c r="V337" i="7"/>
  <c r="V331" i="7"/>
  <c r="V325" i="7"/>
  <c r="V319" i="7"/>
  <c r="V313" i="7"/>
  <c r="V408" i="7"/>
  <c r="V402" i="7"/>
  <c r="V396" i="7"/>
  <c r="V390" i="7"/>
  <c r="V384" i="7"/>
  <c r="V378" i="7"/>
  <c r="V372" i="7"/>
  <c r="V366" i="7"/>
  <c r="V360" i="7"/>
  <c r="V354" i="7"/>
  <c r="V348" i="7"/>
  <c r="V342" i="7"/>
  <c r="V336" i="7"/>
  <c r="V330" i="7"/>
  <c r="V324" i="7"/>
  <c r="V318" i="7"/>
  <c r="V312" i="7"/>
  <c r="V407" i="7"/>
  <c r="V401" i="7"/>
  <c r="V395" i="7"/>
  <c r="V389" i="7"/>
  <c r="V383" i="7"/>
  <c r="V377" i="7"/>
  <c r="V371" i="7"/>
  <c r="V365" i="7"/>
  <c r="V359" i="7"/>
  <c r="V353" i="7"/>
  <c r="V347" i="7"/>
  <c r="V341" i="7"/>
  <c r="V335" i="7"/>
  <c r="V329" i="7"/>
  <c r="V323" i="7"/>
  <c r="V317" i="7"/>
  <c r="V311" i="7"/>
  <c r="V412" i="7"/>
  <c r="V406" i="7"/>
  <c r="V400" i="7"/>
  <c r="V394" i="7"/>
  <c r="V388" i="7"/>
  <c r="V382" i="7"/>
  <c r="V376" i="7"/>
  <c r="V370" i="7"/>
  <c r="V364" i="7"/>
  <c r="V358" i="7"/>
  <c r="V352" i="7"/>
  <c r="V346" i="7"/>
  <c r="V340" i="7"/>
  <c r="V334" i="7"/>
  <c r="V328" i="7"/>
  <c r="V322" i="7"/>
  <c r="V316" i="7"/>
  <c r="V310" i="7"/>
  <c r="V411" i="7"/>
  <c r="V405" i="7"/>
  <c r="V399" i="7"/>
  <c r="V393" i="7"/>
  <c r="V387" i="7"/>
  <c r="V381" i="7"/>
  <c r="V375" i="7"/>
  <c r="V369" i="7"/>
  <c r="V363" i="7"/>
  <c r="V357" i="7"/>
  <c r="V351" i="7"/>
  <c r="V345" i="7"/>
  <c r="V339" i="7"/>
  <c r="V333" i="7"/>
  <c r="V327" i="7"/>
  <c r="V321" i="7"/>
  <c r="V315" i="7"/>
  <c r="V309" i="7"/>
  <c r="V410" i="7"/>
  <c r="V404" i="7"/>
  <c r="V398" i="7"/>
  <c r="V392" i="7"/>
  <c r="V386" i="7"/>
  <c r="V380" i="7"/>
  <c r="V374" i="7"/>
  <c r="V368" i="7"/>
  <c r="V362" i="7"/>
  <c r="V356" i="7"/>
  <c r="V350" i="7"/>
  <c r="V344" i="7"/>
  <c r="V338" i="7"/>
  <c r="V332" i="7"/>
  <c r="V326" i="7"/>
  <c r="V320" i="7"/>
  <c r="V314" i="7"/>
  <c r="V417" i="7"/>
  <c r="V306" i="7"/>
  <c r="V300" i="7"/>
  <c r="V294" i="7"/>
  <c r="V288" i="7"/>
  <c r="V282" i="7"/>
  <c r="V276" i="7"/>
  <c r="V270" i="7"/>
  <c r="V264" i="7"/>
  <c r="V305" i="7"/>
  <c r="V299" i="7"/>
  <c r="V293" i="7"/>
  <c r="V287" i="7"/>
  <c r="V281" i="7"/>
  <c r="V275" i="7"/>
  <c r="V269" i="7"/>
  <c r="V263" i="7"/>
  <c r="V429" i="7"/>
  <c r="V304" i="7"/>
  <c r="V298" i="7"/>
  <c r="V292" i="7"/>
  <c r="V286" i="7"/>
  <c r="V280" i="7"/>
  <c r="V274" i="7"/>
  <c r="V268" i="7"/>
  <c r="V262" i="7"/>
  <c r="V303" i="7"/>
  <c r="V297" i="7"/>
  <c r="V291" i="7"/>
  <c r="V285" i="7"/>
  <c r="V279" i="7"/>
  <c r="V273" i="7"/>
  <c r="V267" i="7"/>
  <c r="V261" i="7"/>
  <c r="V423" i="7"/>
  <c r="V308" i="7"/>
  <c r="V302" i="7"/>
  <c r="V296" i="7"/>
  <c r="V290" i="7"/>
  <c r="V284" i="7"/>
  <c r="V278" i="7"/>
  <c r="V272" i="7"/>
  <c r="V266" i="7"/>
  <c r="V307" i="7"/>
  <c r="V301" i="7"/>
  <c r="V295" i="7"/>
  <c r="V289" i="7"/>
  <c r="V283" i="7"/>
  <c r="V277" i="7"/>
  <c r="V271" i="7"/>
  <c r="V265" i="7"/>
  <c r="V255" i="7"/>
  <c r="V249" i="7"/>
  <c r="V243" i="7"/>
  <c r="V237" i="7"/>
  <c r="V231" i="7"/>
  <c r="V225" i="7"/>
  <c r="V219" i="7"/>
  <c r="V213" i="7"/>
  <c r="V207" i="7"/>
  <c r="V201" i="7"/>
  <c r="V195" i="7"/>
  <c r="V189" i="7"/>
  <c r="V183" i="7"/>
  <c r="V177" i="7"/>
  <c r="V171" i="7"/>
  <c r="V165" i="7"/>
  <c r="V159" i="7"/>
  <c r="V153" i="7"/>
  <c r="V260" i="7"/>
  <c r="V254" i="7"/>
  <c r="V248" i="7"/>
  <c r="V242" i="7"/>
  <c r="V236" i="7"/>
  <c r="V230" i="7"/>
  <c r="V224" i="7"/>
  <c r="V218" i="7"/>
  <c r="V212" i="7"/>
  <c r="V206" i="7"/>
  <c r="V200" i="7"/>
  <c r="V194" i="7"/>
  <c r="V188" i="7"/>
  <c r="V182" i="7"/>
  <c r="V176" i="7"/>
  <c r="V170" i="7"/>
  <c r="V164" i="7"/>
  <c r="V158" i="7"/>
  <c r="V152" i="7"/>
  <c r="V259" i="7"/>
  <c r="V253" i="7"/>
  <c r="V247" i="7"/>
  <c r="V241" i="7"/>
  <c r="V235" i="7"/>
  <c r="V229" i="7"/>
  <c r="V223" i="7"/>
  <c r="V217" i="7"/>
  <c r="V211" i="7"/>
  <c r="V205" i="7"/>
  <c r="V199" i="7"/>
  <c r="V193" i="7"/>
  <c r="V187" i="7"/>
  <c r="V181" i="7"/>
  <c r="V175" i="7"/>
  <c r="V169" i="7"/>
  <c r="V163" i="7"/>
  <c r="V157" i="7"/>
  <c r="V151" i="7"/>
  <c r="V258" i="7"/>
  <c r="V252" i="7"/>
  <c r="V246" i="7"/>
  <c r="V240" i="7"/>
  <c r="V234" i="7"/>
  <c r="V228" i="7"/>
  <c r="V222" i="7"/>
  <c r="V216" i="7"/>
  <c r="V210" i="7"/>
  <c r="V204" i="7"/>
  <c r="V198" i="7"/>
  <c r="V192" i="7"/>
  <c r="V186" i="7"/>
  <c r="V180" i="7"/>
  <c r="V174" i="7"/>
  <c r="V168" i="7"/>
  <c r="V162" i="7"/>
  <c r="V156" i="7"/>
  <c r="V150" i="7"/>
  <c r="V257" i="7"/>
  <c r="V251" i="7"/>
  <c r="V245" i="7"/>
  <c r="V239" i="7"/>
  <c r="V233" i="7"/>
  <c r="V227" i="7"/>
  <c r="V221" i="7"/>
  <c r="V215" i="7"/>
  <c r="V209" i="7"/>
  <c r="V203" i="7"/>
  <c r="V197" i="7"/>
  <c r="V191" i="7"/>
  <c r="V185" i="7"/>
  <c r="V179" i="7"/>
  <c r="V173" i="7"/>
  <c r="V167" i="7"/>
  <c r="V161" i="7"/>
  <c r="V155" i="7"/>
  <c r="V149" i="7"/>
  <c r="V256" i="7"/>
  <c r="V250" i="7"/>
  <c r="V244" i="7"/>
  <c r="V238" i="7"/>
  <c r="V232" i="7"/>
  <c r="V226" i="7"/>
  <c r="V220" i="7"/>
  <c r="V214" i="7"/>
  <c r="V208" i="7"/>
  <c r="V202" i="7"/>
  <c r="V196" i="7"/>
  <c r="V190" i="7"/>
  <c r="V184" i="7"/>
  <c r="V178" i="7"/>
  <c r="V172" i="7"/>
  <c r="V166" i="7"/>
  <c r="V160" i="7"/>
  <c r="V154" i="7"/>
  <c r="V148" i="7"/>
  <c r="BJ2" i="4"/>
  <c r="BK12" i="4"/>
  <c r="BH15" i="4"/>
  <c r="BK16" i="4"/>
  <c r="BH19" i="4"/>
  <c r="BK20" i="4"/>
  <c r="BF25" i="4"/>
  <c r="BF29" i="4"/>
  <c r="BJ2" i="6"/>
  <c r="BK12" i="6"/>
  <c r="BK16" i="6"/>
  <c r="BK20" i="6"/>
  <c r="BF25" i="6"/>
  <c r="BF29" i="6"/>
  <c r="V2" i="7"/>
  <c r="S3" i="7"/>
  <c r="AE3" i="7"/>
  <c r="Q4" i="7"/>
  <c r="AC4" i="7"/>
  <c r="AA5" i="7"/>
  <c r="Y6" i="7"/>
  <c r="W7" i="7"/>
  <c r="U8" i="7"/>
  <c r="AG8" i="7"/>
  <c r="S9" i="7"/>
  <c r="AE9" i="7"/>
  <c r="Q10" i="7"/>
  <c r="AC10" i="7"/>
  <c r="AA11" i="7"/>
  <c r="Y12" i="7"/>
  <c r="W13" i="7"/>
  <c r="U14" i="7"/>
  <c r="AG14" i="7"/>
  <c r="S15" i="7"/>
  <c r="AE15" i="7"/>
  <c r="Q16" i="7"/>
  <c r="AC16" i="7"/>
  <c r="AA17" i="7"/>
  <c r="Y18" i="7"/>
  <c r="W19" i="7"/>
  <c r="U20" i="7"/>
  <c r="AG20" i="7"/>
  <c r="S21" i="7"/>
  <c r="AE21" i="7"/>
  <c r="Q22" i="7"/>
  <c r="AC22" i="7"/>
  <c r="AA23" i="7"/>
  <c r="Y24" i="7"/>
  <c r="W25" i="7"/>
  <c r="U26" i="7"/>
  <c r="AG26" i="7"/>
  <c r="S27" i="7"/>
  <c r="AE27" i="7"/>
  <c r="Q28" i="7"/>
  <c r="AC28" i="7"/>
  <c r="AA29" i="7"/>
  <c r="Y30" i="7"/>
  <c r="W31" i="7"/>
  <c r="U32" i="7"/>
  <c r="AG32" i="7"/>
  <c r="S33" i="7"/>
  <c r="AE33" i="7"/>
  <c r="Q34" i="7"/>
  <c r="AC34" i="7"/>
  <c r="AA35" i="7"/>
  <c r="Y36" i="7"/>
  <c r="W37" i="7"/>
  <c r="U38" i="7"/>
  <c r="AG38" i="7"/>
  <c r="S39" i="7"/>
  <c r="AE39" i="7"/>
  <c r="Q40" i="7"/>
  <c r="AC40" i="7"/>
  <c r="AA41" i="7"/>
  <c r="Y42" i="7"/>
  <c r="W43" i="7"/>
  <c r="U44" i="7"/>
  <c r="AG44" i="7"/>
  <c r="S45" i="7"/>
  <c r="AE45" i="7"/>
  <c r="Q46" i="7"/>
  <c r="AC46" i="7"/>
  <c r="AA47" i="7"/>
  <c r="Y48" i="7"/>
  <c r="W49" i="7"/>
  <c r="U50" i="7"/>
  <c r="AG50" i="7"/>
  <c r="S51" i="7"/>
  <c r="AE51" i="7"/>
  <c r="Q52" i="7"/>
  <c r="AC52" i="7"/>
  <c r="AA53" i="7"/>
  <c r="Y54" i="7"/>
  <c r="W55" i="7"/>
  <c r="U56" i="7"/>
  <c r="AG56" i="7"/>
  <c r="S57" i="7"/>
  <c r="AE57" i="7"/>
  <c r="Q58" i="7"/>
  <c r="AC58" i="7"/>
  <c r="AA59" i="7"/>
  <c r="Y60" i="7"/>
  <c r="W61" i="7"/>
  <c r="U62" i="7"/>
  <c r="AG62" i="7"/>
  <c r="S63" i="7"/>
  <c r="AE63" i="7"/>
  <c r="Q64" i="7"/>
  <c r="AC64" i="7"/>
  <c r="AA65" i="7"/>
  <c r="Y66" i="7"/>
  <c r="W67" i="7"/>
  <c r="U68" i="7"/>
  <c r="AG68" i="7"/>
  <c r="S69" i="7"/>
  <c r="AE69" i="7"/>
  <c r="Q70" i="7"/>
  <c r="AC70" i="7"/>
  <c r="AA71" i="7"/>
  <c r="Y72" i="7"/>
  <c r="W73" i="7"/>
  <c r="U74" i="7"/>
  <c r="AG74" i="7"/>
  <c r="S75" i="7"/>
  <c r="AE75" i="7"/>
  <c r="Q76" i="7"/>
  <c r="AC76" i="7"/>
  <c r="AA77" i="7"/>
  <c r="Y78" i="7"/>
  <c r="W79" i="7"/>
  <c r="U80" i="7"/>
  <c r="AG80" i="7"/>
  <c r="S81" i="7"/>
  <c r="AE81" i="7"/>
  <c r="Q82" i="7"/>
  <c r="AC82" i="7"/>
  <c r="AA83" i="7"/>
  <c r="Y84" i="7"/>
  <c r="W85" i="7"/>
  <c r="U86" i="7"/>
  <c r="AG86" i="7"/>
  <c r="S87" i="7"/>
  <c r="AE87" i="7"/>
  <c r="Q88" i="7"/>
  <c r="AC88" i="7"/>
  <c r="AA89" i="7"/>
  <c r="Y90" i="7"/>
  <c r="W91" i="7"/>
  <c r="U92" i="7"/>
  <c r="AG92" i="7"/>
  <c r="S93" i="7"/>
  <c r="AE93" i="7"/>
  <c r="Q94" i="7"/>
  <c r="AC94" i="7"/>
  <c r="AA95" i="7"/>
  <c r="Y96" i="7"/>
  <c r="W97" i="7"/>
  <c r="U98" i="7"/>
  <c r="AG98" i="7"/>
  <c r="S99" i="7"/>
  <c r="AE99" i="7"/>
  <c r="Q100" i="7"/>
  <c r="AC100" i="7"/>
  <c r="AA101" i="7"/>
  <c r="Y102" i="7"/>
  <c r="W103" i="7"/>
  <c r="U104" i="7"/>
  <c r="AG104" i="7"/>
  <c r="S105" i="7"/>
  <c r="AE105" i="7"/>
  <c r="Q106" i="7"/>
  <c r="AC106" i="7"/>
  <c r="AA107" i="7"/>
  <c r="Y108" i="7"/>
  <c r="W109" i="7"/>
  <c r="U110" i="7"/>
  <c r="AG110" i="7"/>
  <c r="S111" i="7"/>
  <c r="AE111" i="7"/>
  <c r="Q112" i="7"/>
  <c r="AC112" i="7"/>
  <c r="AA113" i="7"/>
  <c r="Y114" i="7"/>
  <c r="W115" i="7"/>
  <c r="U116" i="7"/>
  <c r="AG116" i="7"/>
  <c r="S117" i="7"/>
  <c r="AE117" i="7"/>
  <c r="Q118" i="7"/>
  <c r="AC118" i="7"/>
  <c r="AA119" i="7"/>
  <c r="Y120" i="7"/>
  <c r="W121" i="7"/>
  <c r="U122" i="7"/>
  <c r="AG122" i="7"/>
  <c r="S123" i="7"/>
  <c r="AE123" i="7"/>
  <c r="Q124" i="7"/>
  <c r="AC124" i="7"/>
  <c r="AA125" i="7"/>
  <c r="Y126" i="7"/>
  <c r="W127" i="7"/>
  <c r="U128" i="7"/>
  <c r="AG128" i="7"/>
  <c r="S129" i="7"/>
  <c r="AE129" i="7"/>
  <c r="Q130" i="7"/>
  <c r="AC130" i="7"/>
  <c r="AA131" i="7"/>
  <c r="Y132" i="7"/>
  <c r="W133" i="7"/>
  <c r="U134" i="7"/>
  <c r="AG134" i="7"/>
  <c r="S135" i="7"/>
  <c r="AE135" i="7"/>
  <c r="Q136" i="7"/>
  <c r="AC136" i="7"/>
  <c r="AA137" i="7"/>
  <c r="Y138" i="7"/>
  <c r="W139" i="7"/>
  <c r="U140" i="7"/>
  <c r="AG140" i="7"/>
  <c r="Q142" i="7"/>
  <c r="AC142" i="7"/>
  <c r="AA143" i="7"/>
  <c r="U146" i="7"/>
  <c r="AG146" i="7"/>
  <c r="T147" i="7"/>
  <c r="S999" i="7"/>
  <c r="S993" i="7"/>
  <c r="S987" i="7"/>
  <c r="S981" i="7"/>
  <c r="S975" i="7"/>
  <c r="S998" i="7"/>
  <c r="S992" i="7"/>
  <c r="S986" i="7"/>
  <c r="S980" i="7"/>
  <c r="S974" i="7"/>
  <c r="S997" i="7"/>
  <c r="S991" i="7"/>
  <c r="S985" i="7"/>
  <c r="S979" i="7"/>
  <c r="S996" i="7"/>
  <c r="S990" i="7"/>
  <c r="S984" i="7"/>
  <c r="S978" i="7"/>
  <c r="S1001" i="7"/>
  <c r="S995" i="7"/>
  <c r="S989" i="7"/>
  <c r="S983" i="7"/>
  <c r="S977" i="7"/>
  <c r="S968" i="7"/>
  <c r="S962" i="7"/>
  <c r="S956" i="7"/>
  <c r="S950" i="7"/>
  <c r="S944" i="7"/>
  <c r="S938" i="7"/>
  <c r="S932" i="7"/>
  <c r="S926" i="7"/>
  <c r="S920" i="7"/>
  <c r="S973" i="7"/>
  <c r="S967" i="7"/>
  <c r="S961" i="7"/>
  <c r="S955" i="7"/>
  <c r="S949" i="7"/>
  <c r="S943" i="7"/>
  <c r="S937" i="7"/>
  <c r="S931" i="7"/>
  <c r="S925" i="7"/>
  <c r="S1000" i="7"/>
  <c r="S988" i="7"/>
  <c r="S976" i="7"/>
  <c r="S972" i="7"/>
  <c r="S966" i="7"/>
  <c r="S960" i="7"/>
  <c r="S954" i="7"/>
  <c r="S948" i="7"/>
  <c r="S942" i="7"/>
  <c r="S936" i="7"/>
  <c r="S930" i="7"/>
  <c r="S924" i="7"/>
  <c r="S971" i="7"/>
  <c r="S965" i="7"/>
  <c r="S959" i="7"/>
  <c r="S953" i="7"/>
  <c r="S947" i="7"/>
  <c r="S941" i="7"/>
  <c r="S935" i="7"/>
  <c r="S970" i="7"/>
  <c r="S964" i="7"/>
  <c r="S958" i="7"/>
  <c r="S952" i="7"/>
  <c r="S946" i="7"/>
  <c r="S940" i="7"/>
  <c r="S934" i="7"/>
  <c r="S928" i="7"/>
  <c r="S994" i="7"/>
  <c r="S982" i="7"/>
  <c r="S929" i="7"/>
  <c r="S919" i="7"/>
  <c r="S913" i="7"/>
  <c r="S907" i="7"/>
  <c r="S918" i="7"/>
  <c r="S912" i="7"/>
  <c r="S906" i="7"/>
  <c r="S922" i="7"/>
  <c r="S917" i="7"/>
  <c r="S911" i="7"/>
  <c r="S921" i="7"/>
  <c r="S923" i="7"/>
  <c r="S916" i="7"/>
  <c r="S910" i="7"/>
  <c r="S969" i="7"/>
  <c r="S963" i="7"/>
  <c r="S957" i="7"/>
  <c r="S951" i="7"/>
  <c r="S945" i="7"/>
  <c r="S939" i="7"/>
  <c r="S933" i="7"/>
  <c r="S927" i="7"/>
  <c r="S904" i="7"/>
  <c r="S900" i="7"/>
  <c r="S894" i="7"/>
  <c r="S888" i="7"/>
  <c r="S882" i="7"/>
  <c r="S876" i="7"/>
  <c r="S870" i="7"/>
  <c r="S864" i="7"/>
  <c r="S858" i="7"/>
  <c r="S899" i="7"/>
  <c r="S893" i="7"/>
  <c r="S887" i="7"/>
  <c r="S881" i="7"/>
  <c r="S875" i="7"/>
  <c r="S869" i="7"/>
  <c r="S863" i="7"/>
  <c r="S857" i="7"/>
  <c r="S898" i="7"/>
  <c r="S892" i="7"/>
  <c r="S886" i="7"/>
  <c r="S880" i="7"/>
  <c r="S874" i="7"/>
  <c r="S868" i="7"/>
  <c r="S862" i="7"/>
  <c r="S902" i="7"/>
  <c r="S897" i="7"/>
  <c r="S891" i="7"/>
  <c r="S885" i="7"/>
  <c r="S879" i="7"/>
  <c r="S873" i="7"/>
  <c r="S867" i="7"/>
  <c r="S861" i="7"/>
  <c r="S914" i="7"/>
  <c r="S905" i="7"/>
  <c r="S903" i="7"/>
  <c r="S901" i="7"/>
  <c r="S896" i="7"/>
  <c r="S890" i="7"/>
  <c r="S884" i="7"/>
  <c r="S878" i="7"/>
  <c r="S872" i="7"/>
  <c r="S866" i="7"/>
  <c r="S860" i="7"/>
  <c r="S854" i="7"/>
  <c r="S915" i="7"/>
  <c r="S909" i="7"/>
  <c r="S908" i="7"/>
  <c r="S895" i="7"/>
  <c r="S889" i="7"/>
  <c r="S883" i="7"/>
  <c r="S877" i="7"/>
  <c r="S871" i="7"/>
  <c r="S865" i="7"/>
  <c r="S852" i="7"/>
  <c r="S847" i="7"/>
  <c r="S841" i="7"/>
  <c r="S835" i="7"/>
  <c r="S829" i="7"/>
  <c r="S823" i="7"/>
  <c r="S817" i="7"/>
  <c r="S811" i="7"/>
  <c r="S846" i="7"/>
  <c r="S840" i="7"/>
  <c r="S834" i="7"/>
  <c r="S828" i="7"/>
  <c r="S822" i="7"/>
  <c r="S816" i="7"/>
  <c r="S851" i="7"/>
  <c r="S845" i="7"/>
  <c r="S839" i="7"/>
  <c r="S833" i="7"/>
  <c r="S827" i="7"/>
  <c r="S821" i="7"/>
  <c r="S815" i="7"/>
  <c r="S809" i="7"/>
  <c r="S803" i="7"/>
  <c r="S855" i="7"/>
  <c r="S850" i="7"/>
  <c r="S844" i="7"/>
  <c r="S838" i="7"/>
  <c r="S832" i="7"/>
  <c r="S826" i="7"/>
  <c r="S820" i="7"/>
  <c r="S814" i="7"/>
  <c r="S808" i="7"/>
  <c r="S849" i="7"/>
  <c r="S843" i="7"/>
  <c r="S837" i="7"/>
  <c r="S831" i="7"/>
  <c r="S825" i="7"/>
  <c r="S819" i="7"/>
  <c r="S813" i="7"/>
  <c r="S807" i="7"/>
  <c r="S801" i="7"/>
  <c r="S795" i="7"/>
  <c r="S789" i="7"/>
  <c r="S783" i="7"/>
  <c r="S777" i="7"/>
  <c r="S771" i="7"/>
  <c r="S765" i="7"/>
  <c r="S759" i="7"/>
  <c r="S853" i="7"/>
  <c r="S848" i="7"/>
  <c r="S842" i="7"/>
  <c r="S836" i="7"/>
  <c r="S830" i="7"/>
  <c r="S824" i="7"/>
  <c r="S818" i="7"/>
  <c r="S812" i="7"/>
  <c r="S810" i="7"/>
  <c r="S806" i="7"/>
  <c r="S800" i="7"/>
  <c r="S794" i="7"/>
  <c r="S788" i="7"/>
  <c r="S782" i="7"/>
  <c r="S776" i="7"/>
  <c r="S770" i="7"/>
  <c r="S764" i="7"/>
  <c r="S758" i="7"/>
  <c r="S799" i="7"/>
  <c r="S793" i="7"/>
  <c r="S787" i="7"/>
  <c r="S781" i="7"/>
  <c r="S775" i="7"/>
  <c r="S769" i="7"/>
  <c r="S804" i="7"/>
  <c r="S798" i="7"/>
  <c r="S792" i="7"/>
  <c r="S786" i="7"/>
  <c r="S780" i="7"/>
  <c r="S774" i="7"/>
  <c r="S768" i="7"/>
  <c r="S762" i="7"/>
  <c r="S797" i="7"/>
  <c r="S791" i="7"/>
  <c r="S785" i="7"/>
  <c r="S779" i="7"/>
  <c r="S773" i="7"/>
  <c r="S767" i="7"/>
  <c r="S761" i="7"/>
  <c r="S856" i="7"/>
  <c r="S766" i="7"/>
  <c r="S752" i="7"/>
  <c r="S746" i="7"/>
  <c r="S740" i="7"/>
  <c r="S734" i="7"/>
  <c r="S728" i="7"/>
  <c r="S722" i="7"/>
  <c r="S859" i="7"/>
  <c r="S805" i="7"/>
  <c r="S757" i="7"/>
  <c r="S751" i="7"/>
  <c r="S745" i="7"/>
  <c r="S739" i="7"/>
  <c r="S733" i="7"/>
  <c r="S727" i="7"/>
  <c r="S721" i="7"/>
  <c r="S715" i="7"/>
  <c r="S756" i="7"/>
  <c r="S750" i="7"/>
  <c r="S744" i="7"/>
  <c r="S738" i="7"/>
  <c r="S732" i="7"/>
  <c r="S726" i="7"/>
  <c r="S720" i="7"/>
  <c r="S755" i="7"/>
  <c r="S749" i="7"/>
  <c r="S743" i="7"/>
  <c r="S737" i="7"/>
  <c r="S731" i="7"/>
  <c r="S725" i="7"/>
  <c r="S719" i="7"/>
  <c r="S760" i="7"/>
  <c r="S802" i="7"/>
  <c r="S796" i="7"/>
  <c r="S790" i="7"/>
  <c r="S784" i="7"/>
  <c r="S778" i="7"/>
  <c r="S772" i="7"/>
  <c r="S754" i="7"/>
  <c r="S748" i="7"/>
  <c r="S742" i="7"/>
  <c r="S736" i="7"/>
  <c r="S730" i="7"/>
  <c r="S724" i="7"/>
  <c r="S718" i="7"/>
  <c r="S709" i="7"/>
  <c r="S703" i="7"/>
  <c r="S697" i="7"/>
  <c r="S691" i="7"/>
  <c r="S685" i="7"/>
  <c r="S679" i="7"/>
  <c r="S673" i="7"/>
  <c r="S667" i="7"/>
  <c r="S763" i="7"/>
  <c r="S708" i="7"/>
  <c r="S702" i="7"/>
  <c r="S696" i="7"/>
  <c r="S690" i="7"/>
  <c r="S684" i="7"/>
  <c r="S678" i="7"/>
  <c r="S672" i="7"/>
  <c r="S666" i="7"/>
  <c r="S713" i="7"/>
  <c r="S707" i="7"/>
  <c r="S701" i="7"/>
  <c r="S695" i="7"/>
  <c r="S689" i="7"/>
  <c r="S683" i="7"/>
  <c r="S677" i="7"/>
  <c r="S671" i="7"/>
  <c r="S665" i="7"/>
  <c r="S716" i="7"/>
  <c r="S706" i="7"/>
  <c r="S700" i="7"/>
  <c r="S694" i="7"/>
  <c r="S688" i="7"/>
  <c r="S682" i="7"/>
  <c r="S676" i="7"/>
  <c r="S670" i="7"/>
  <c r="S711" i="7"/>
  <c r="S705" i="7"/>
  <c r="S699" i="7"/>
  <c r="S693" i="7"/>
  <c r="S687" i="7"/>
  <c r="S681" i="7"/>
  <c r="S675" i="7"/>
  <c r="S669" i="7"/>
  <c r="S664" i="7"/>
  <c r="S658" i="7"/>
  <c r="S652" i="7"/>
  <c r="S646" i="7"/>
  <c r="S640" i="7"/>
  <c r="S634" i="7"/>
  <c r="S628" i="7"/>
  <c r="S622" i="7"/>
  <c r="S616" i="7"/>
  <c r="S610" i="7"/>
  <c r="S604" i="7"/>
  <c r="S598" i="7"/>
  <c r="S592" i="7"/>
  <c r="S586" i="7"/>
  <c r="S580" i="7"/>
  <c r="S574" i="7"/>
  <c r="S568" i="7"/>
  <c r="S753" i="7"/>
  <c r="S741" i="7"/>
  <c r="S729" i="7"/>
  <c r="S710" i="7"/>
  <c r="S704" i="7"/>
  <c r="S698" i="7"/>
  <c r="S692" i="7"/>
  <c r="S686" i="7"/>
  <c r="S680" i="7"/>
  <c r="S674" i="7"/>
  <c r="S668" i="7"/>
  <c r="S663" i="7"/>
  <c r="S657" i="7"/>
  <c r="S651" i="7"/>
  <c r="S645" i="7"/>
  <c r="S639" i="7"/>
  <c r="S633" i="7"/>
  <c r="S627" i="7"/>
  <c r="S621" i="7"/>
  <c r="S615" i="7"/>
  <c r="S609" i="7"/>
  <c r="S603" i="7"/>
  <c r="S597" i="7"/>
  <c r="S591" i="7"/>
  <c r="S585" i="7"/>
  <c r="S579" i="7"/>
  <c r="S573" i="7"/>
  <c r="S567" i="7"/>
  <c r="S717" i="7"/>
  <c r="S662" i="7"/>
  <c r="S656" i="7"/>
  <c r="S650" i="7"/>
  <c r="S644" i="7"/>
  <c r="S638" i="7"/>
  <c r="S632" i="7"/>
  <c r="S626" i="7"/>
  <c r="S620" i="7"/>
  <c r="S614" i="7"/>
  <c r="S608" i="7"/>
  <c r="S602" i="7"/>
  <c r="S596" i="7"/>
  <c r="S590" i="7"/>
  <c r="S584" i="7"/>
  <c r="S578" i="7"/>
  <c r="S572" i="7"/>
  <c r="S661" i="7"/>
  <c r="S655" i="7"/>
  <c r="S649" i="7"/>
  <c r="S643" i="7"/>
  <c r="S637" i="7"/>
  <c r="S631" i="7"/>
  <c r="S625" i="7"/>
  <c r="S619" i="7"/>
  <c r="S613" i="7"/>
  <c r="S607" i="7"/>
  <c r="S601" i="7"/>
  <c r="S595" i="7"/>
  <c r="S589" i="7"/>
  <c r="S583" i="7"/>
  <c r="S577" i="7"/>
  <c r="S571" i="7"/>
  <c r="S747" i="7"/>
  <c r="S735" i="7"/>
  <c r="S723" i="7"/>
  <c r="S714" i="7"/>
  <c r="S712" i="7"/>
  <c r="S660" i="7"/>
  <c r="S654" i="7"/>
  <c r="S648" i="7"/>
  <c r="S642" i="7"/>
  <c r="S636" i="7"/>
  <c r="S630" i="7"/>
  <c r="S624" i="7"/>
  <c r="S618" i="7"/>
  <c r="S612" i="7"/>
  <c r="S606" i="7"/>
  <c r="S600" i="7"/>
  <c r="S594" i="7"/>
  <c r="S588" i="7"/>
  <c r="S582" i="7"/>
  <c r="S576" i="7"/>
  <c r="S570" i="7"/>
  <c r="S659" i="7"/>
  <c r="S653" i="7"/>
  <c r="S647" i="7"/>
  <c r="S641" i="7"/>
  <c r="S635" i="7"/>
  <c r="S629" i="7"/>
  <c r="S623" i="7"/>
  <c r="S617" i="7"/>
  <c r="S611" i="7"/>
  <c r="S605" i="7"/>
  <c r="S599" i="7"/>
  <c r="S593" i="7"/>
  <c r="S587" i="7"/>
  <c r="S581" i="7"/>
  <c r="S575" i="7"/>
  <c r="S569" i="7"/>
  <c r="S563" i="7"/>
  <c r="S557" i="7"/>
  <c r="S551" i="7"/>
  <c r="S545" i="7"/>
  <c r="S539" i="7"/>
  <c r="S533" i="7"/>
  <c r="S527" i="7"/>
  <c r="S521" i="7"/>
  <c r="S515" i="7"/>
  <c r="S509" i="7"/>
  <c r="S503" i="7"/>
  <c r="S497" i="7"/>
  <c r="S491" i="7"/>
  <c r="S485" i="7"/>
  <c r="S479" i="7"/>
  <c r="S562" i="7"/>
  <c r="S556" i="7"/>
  <c r="S550" i="7"/>
  <c r="S544" i="7"/>
  <c r="S538" i="7"/>
  <c r="S532" i="7"/>
  <c r="S526" i="7"/>
  <c r="S520" i="7"/>
  <c r="S514" i="7"/>
  <c r="S508" i="7"/>
  <c r="S502" i="7"/>
  <c r="S496" i="7"/>
  <c r="S490" i="7"/>
  <c r="S484" i="7"/>
  <c r="S478" i="7"/>
  <c r="S561" i="7"/>
  <c r="S555" i="7"/>
  <c r="S549" i="7"/>
  <c r="S543" i="7"/>
  <c r="S537" i="7"/>
  <c r="S531" i="7"/>
  <c r="S525" i="7"/>
  <c r="S519" i="7"/>
  <c r="S513" i="7"/>
  <c r="S507" i="7"/>
  <c r="S501" i="7"/>
  <c r="S495" i="7"/>
  <c r="S489" i="7"/>
  <c r="S483" i="7"/>
  <c r="S477" i="7"/>
  <c r="S566" i="7"/>
  <c r="S560" i="7"/>
  <c r="S554" i="7"/>
  <c r="S548" i="7"/>
  <c r="S542" i="7"/>
  <c r="S536" i="7"/>
  <c r="S530" i="7"/>
  <c r="S524" i="7"/>
  <c r="S518" i="7"/>
  <c r="S512" i="7"/>
  <c r="S506" i="7"/>
  <c r="S500" i="7"/>
  <c r="S494" i="7"/>
  <c r="S488" i="7"/>
  <c r="S482" i="7"/>
  <c r="S476" i="7"/>
  <c r="S565" i="7"/>
  <c r="S559" i="7"/>
  <c r="S553" i="7"/>
  <c r="S547" i="7"/>
  <c r="S541" i="7"/>
  <c r="S535" i="7"/>
  <c r="S529" i="7"/>
  <c r="S523" i="7"/>
  <c r="S517" i="7"/>
  <c r="S511" i="7"/>
  <c r="S505" i="7"/>
  <c r="S499" i="7"/>
  <c r="S493" i="7"/>
  <c r="S487" i="7"/>
  <c r="S481" i="7"/>
  <c r="S475" i="7"/>
  <c r="S471" i="7"/>
  <c r="S465" i="7"/>
  <c r="S459" i="7"/>
  <c r="S453" i="7"/>
  <c r="S447" i="7"/>
  <c r="S441" i="7"/>
  <c r="S435" i="7"/>
  <c r="S429" i="7"/>
  <c r="S423" i="7"/>
  <c r="S417" i="7"/>
  <c r="S470" i="7"/>
  <c r="S464" i="7"/>
  <c r="S458" i="7"/>
  <c r="S452" i="7"/>
  <c r="S446" i="7"/>
  <c r="S440" i="7"/>
  <c r="S434" i="7"/>
  <c r="S428" i="7"/>
  <c r="S422" i="7"/>
  <c r="S416" i="7"/>
  <c r="S469" i="7"/>
  <c r="S463" i="7"/>
  <c r="S457" i="7"/>
  <c r="S451" i="7"/>
  <c r="S445" i="7"/>
  <c r="S439" i="7"/>
  <c r="S433" i="7"/>
  <c r="S427" i="7"/>
  <c r="S421" i="7"/>
  <c r="S415" i="7"/>
  <c r="S474" i="7"/>
  <c r="S468" i="7"/>
  <c r="S462" i="7"/>
  <c r="S456" i="7"/>
  <c r="S450" i="7"/>
  <c r="S444" i="7"/>
  <c r="S438" i="7"/>
  <c r="S432" i="7"/>
  <c r="S426" i="7"/>
  <c r="S420" i="7"/>
  <c r="S414" i="7"/>
  <c r="S564" i="7"/>
  <c r="S558" i="7"/>
  <c r="S552" i="7"/>
  <c r="S546" i="7"/>
  <c r="S540" i="7"/>
  <c r="S534" i="7"/>
  <c r="S528" i="7"/>
  <c r="S522" i="7"/>
  <c r="S516" i="7"/>
  <c r="S510" i="7"/>
  <c r="S504" i="7"/>
  <c r="S498" i="7"/>
  <c r="S492" i="7"/>
  <c r="S486" i="7"/>
  <c r="S480" i="7"/>
  <c r="S473" i="7"/>
  <c r="S467" i="7"/>
  <c r="S461" i="7"/>
  <c r="S455" i="7"/>
  <c r="S449" i="7"/>
  <c r="S443" i="7"/>
  <c r="S437" i="7"/>
  <c r="S431" i="7"/>
  <c r="S425" i="7"/>
  <c r="S419" i="7"/>
  <c r="S413" i="7"/>
  <c r="S472" i="7"/>
  <c r="S460" i="7"/>
  <c r="S448" i="7"/>
  <c r="S436" i="7"/>
  <c r="S410" i="7"/>
  <c r="S404" i="7"/>
  <c r="S398" i="7"/>
  <c r="S392" i="7"/>
  <c r="S386" i="7"/>
  <c r="S380" i="7"/>
  <c r="S374" i="7"/>
  <c r="S368" i="7"/>
  <c r="S362" i="7"/>
  <c r="S356" i="7"/>
  <c r="S350" i="7"/>
  <c r="S344" i="7"/>
  <c r="S338" i="7"/>
  <c r="S332" i="7"/>
  <c r="S326" i="7"/>
  <c r="S320" i="7"/>
  <c r="S314" i="7"/>
  <c r="S409" i="7"/>
  <c r="S403" i="7"/>
  <c r="S397" i="7"/>
  <c r="S391" i="7"/>
  <c r="S385" i="7"/>
  <c r="S379" i="7"/>
  <c r="S373" i="7"/>
  <c r="S367" i="7"/>
  <c r="S361" i="7"/>
  <c r="S355" i="7"/>
  <c r="S349" i="7"/>
  <c r="S343" i="7"/>
  <c r="S337" i="7"/>
  <c r="S331" i="7"/>
  <c r="S325" i="7"/>
  <c r="S319" i="7"/>
  <c r="S313" i="7"/>
  <c r="S430" i="7"/>
  <c r="S424" i="7"/>
  <c r="S418" i="7"/>
  <c r="S408" i="7"/>
  <c r="S402" i="7"/>
  <c r="S396" i="7"/>
  <c r="S390" i="7"/>
  <c r="S384" i="7"/>
  <c r="S378" i="7"/>
  <c r="S372" i="7"/>
  <c r="S366" i="7"/>
  <c r="S360" i="7"/>
  <c r="S354" i="7"/>
  <c r="S348" i="7"/>
  <c r="S342" i="7"/>
  <c r="S336" i="7"/>
  <c r="S330" i="7"/>
  <c r="S324" i="7"/>
  <c r="S318" i="7"/>
  <c r="S312" i="7"/>
  <c r="S466" i="7"/>
  <c r="S454" i="7"/>
  <c r="S442" i="7"/>
  <c r="S407" i="7"/>
  <c r="S401" i="7"/>
  <c r="S395" i="7"/>
  <c r="S389" i="7"/>
  <c r="S383" i="7"/>
  <c r="S377" i="7"/>
  <c r="S371" i="7"/>
  <c r="S365" i="7"/>
  <c r="S359" i="7"/>
  <c r="S353" i="7"/>
  <c r="S347" i="7"/>
  <c r="S341" i="7"/>
  <c r="S335" i="7"/>
  <c r="S329" i="7"/>
  <c r="S323" i="7"/>
  <c r="S317" i="7"/>
  <c r="S311" i="7"/>
  <c r="S412" i="7"/>
  <c r="S406" i="7"/>
  <c r="S400" i="7"/>
  <c r="S394" i="7"/>
  <c r="S388" i="7"/>
  <c r="S382" i="7"/>
  <c r="S376" i="7"/>
  <c r="S370" i="7"/>
  <c r="S364" i="7"/>
  <c r="S358" i="7"/>
  <c r="S352" i="7"/>
  <c r="S346" i="7"/>
  <c r="S340" i="7"/>
  <c r="S334" i="7"/>
  <c r="S328" i="7"/>
  <c r="S322" i="7"/>
  <c r="S316" i="7"/>
  <c r="S310" i="7"/>
  <c r="S308" i="7"/>
  <c r="S302" i="7"/>
  <c r="S296" i="7"/>
  <c r="S290" i="7"/>
  <c r="S284" i="7"/>
  <c r="S278" i="7"/>
  <c r="S272" i="7"/>
  <c r="S266" i="7"/>
  <c r="S405" i="7"/>
  <c r="S393" i="7"/>
  <c r="S381" i="7"/>
  <c r="S369" i="7"/>
  <c r="S357" i="7"/>
  <c r="S345" i="7"/>
  <c r="S333" i="7"/>
  <c r="S321" i="7"/>
  <c r="S309" i="7"/>
  <c r="S307" i="7"/>
  <c r="S301" i="7"/>
  <c r="S295" i="7"/>
  <c r="S289" i="7"/>
  <c r="S283" i="7"/>
  <c r="S277" i="7"/>
  <c r="S271" i="7"/>
  <c r="S265" i="7"/>
  <c r="S306" i="7"/>
  <c r="S300" i="7"/>
  <c r="S294" i="7"/>
  <c r="S288" i="7"/>
  <c r="S282" i="7"/>
  <c r="S276" i="7"/>
  <c r="S270" i="7"/>
  <c r="S264" i="7"/>
  <c r="S305" i="7"/>
  <c r="S299" i="7"/>
  <c r="S293" i="7"/>
  <c r="S287" i="7"/>
  <c r="S281" i="7"/>
  <c r="S275" i="7"/>
  <c r="S269" i="7"/>
  <c r="S263" i="7"/>
  <c r="S411" i="7"/>
  <c r="S399" i="7"/>
  <c r="S387" i="7"/>
  <c r="S375" i="7"/>
  <c r="S363" i="7"/>
  <c r="S351" i="7"/>
  <c r="S339" i="7"/>
  <c r="S327" i="7"/>
  <c r="S315" i="7"/>
  <c r="S304" i="7"/>
  <c r="S298" i="7"/>
  <c r="S292" i="7"/>
  <c r="S286" i="7"/>
  <c r="S280" i="7"/>
  <c r="S274" i="7"/>
  <c r="S268" i="7"/>
  <c r="S262" i="7"/>
  <c r="S303" i="7"/>
  <c r="S297" i="7"/>
  <c r="S291" i="7"/>
  <c r="S285" i="7"/>
  <c r="S279" i="7"/>
  <c r="S273" i="7"/>
  <c r="S267" i="7"/>
  <c r="S261" i="7"/>
  <c r="S256" i="7"/>
  <c r="S250" i="7"/>
  <c r="S244" i="7"/>
  <c r="S238" i="7"/>
  <c r="S232" i="7"/>
  <c r="S226" i="7"/>
  <c r="S220" i="7"/>
  <c r="S214" i="7"/>
  <c r="S208" i="7"/>
  <c r="S202" i="7"/>
  <c r="S196" i="7"/>
  <c r="S190" i="7"/>
  <c r="S184" i="7"/>
  <c r="S178" i="7"/>
  <c r="S172" i="7"/>
  <c r="S166" i="7"/>
  <c r="S160" i="7"/>
  <c r="S154" i="7"/>
  <c r="S148" i="7"/>
  <c r="S255" i="7"/>
  <c r="S249" i="7"/>
  <c r="S243" i="7"/>
  <c r="S237" i="7"/>
  <c r="S231" i="7"/>
  <c r="S225" i="7"/>
  <c r="S219" i="7"/>
  <c r="S213" i="7"/>
  <c r="S207" i="7"/>
  <c r="S201" i="7"/>
  <c r="S195" i="7"/>
  <c r="S189" i="7"/>
  <c r="S183" i="7"/>
  <c r="S177" i="7"/>
  <c r="S171" i="7"/>
  <c r="S165" i="7"/>
  <c r="S159" i="7"/>
  <c r="S153" i="7"/>
  <c r="S260" i="7"/>
  <c r="S254" i="7"/>
  <c r="S248" i="7"/>
  <c r="S242" i="7"/>
  <c r="S236" i="7"/>
  <c r="S230" i="7"/>
  <c r="S224" i="7"/>
  <c r="S218" i="7"/>
  <c r="S212" i="7"/>
  <c r="S206" i="7"/>
  <c r="S200" i="7"/>
  <c r="S194" i="7"/>
  <c r="S188" i="7"/>
  <c r="S182" i="7"/>
  <c r="S176" i="7"/>
  <c r="S170" i="7"/>
  <c r="S164" i="7"/>
  <c r="S158" i="7"/>
  <c r="S152" i="7"/>
  <c r="S259" i="7"/>
  <c r="S253" i="7"/>
  <c r="S247" i="7"/>
  <c r="S241" i="7"/>
  <c r="S235" i="7"/>
  <c r="S229" i="7"/>
  <c r="S223" i="7"/>
  <c r="S217" i="7"/>
  <c r="S211" i="7"/>
  <c r="S205" i="7"/>
  <c r="S199" i="7"/>
  <c r="S193" i="7"/>
  <c r="S187" i="7"/>
  <c r="S181" i="7"/>
  <c r="S175" i="7"/>
  <c r="S169" i="7"/>
  <c r="S163" i="7"/>
  <c r="S157" i="7"/>
  <c r="S151" i="7"/>
  <c r="S258" i="7"/>
  <c r="S252" i="7"/>
  <c r="S246" i="7"/>
  <c r="S240" i="7"/>
  <c r="S234" i="7"/>
  <c r="S228" i="7"/>
  <c r="S222" i="7"/>
  <c r="S216" i="7"/>
  <c r="S210" i="7"/>
  <c r="S204" i="7"/>
  <c r="S198" i="7"/>
  <c r="S192" i="7"/>
  <c r="S186" i="7"/>
  <c r="S180" i="7"/>
  <c r="S174" i="7"/>
  <c r="S168" i="7"/>
  <c r="S162" i="7"/>
  <c r="S156" i="7"/>
  <c r="S150" i="7"/>
  <c r="S257" i="7"/>
  <c r="S251" i="7"/>
  <c r="S245" i="7"/>
  <c r="S239" i="7"/>
  <c r="S233" i="7"/>
  <c r="S227" i="7"/>
  <c r="S221" i="7"/>
  <c r="S215" i="7"/>
  <c r="S209" i="7"/>
  <c r="S203" i="7"/>
  <c r="S197" i="7"/>
  <c r="S191" i="7"/>
  <c r="S185" i="7"/>
  <c r="S179" i="7"/>
  <c r="S173" i="7"/>
  <c r="S167" i="7"/>
  <c r="S161" i="7"/>
  <c r="S155" i="7"/>
  <c r="S149" i="7"/>
  <c r="BI3" i="1"/>
  <c r="Y996" i="7"/>
  <c r="Y990" i="7"/>
  <c r="Y984" i="7"/>
  <c r="Y978" i="7"/>
  <c r="Y1001" i="7"/>
  <c r="Y995" i="7"/>
  <c r="Y989" i="7"/>
  <c r="Y983" i="7"/>
  <c r="Y977" i="7"/>
  <c r="Y1000" i="7"/>
  <c r="Y994" i="7"/>
  <c r="Y988" i="7"/>
  <c r="Y982" i="7"/>
  <c r="Y976" i="7"/>
  <c r="Y999" i="7"/>
  <c r="Y993" i="7"/>
  <c r="Y987" i="7"/>
  <c r="Y981" i="7"/>
  <c r="Y975" i="7"/>
  <c r="Y998" i="7"/>
  <c r="Y992" i="7"/>
  <c r="Y986" i="7"/>
  <c r="Y980" i="7"/>
  <c r="Y974" i="7"/>
  <c r="Y971" i="7"/>
  <c r="Y965" i="7"/>
  <c r="Y959" i="7"/>
  <c r="Y953" i="7"/>
  <c r="Y947" i="7"/>
  <c r="Y941" i="7"/>
  <c r="Y935" i="7"/>
  <c r="Y929" i="7"/>
  <c r="Y923" i="7"/>
  <c r="Y991" i="7"/>
  <c r="Y979" i="7"/>
  <c r="Y970" i="7"/>
  <c r="Y964" i="7"/>
  <c r="Y958" i="7"/>
  <c r="Y952" i="7"/>
  <c r="Y946" i="7"/>
  <c r="Y940" i="7"/>
  <c r="Y934" i="7"/>
  <c r="Y928" i="7"/>
  <c r="Y969" i="7"/>
  <c r="Y963" i="7"/>
  <c r="Y957" i="7"/>
  <c r="Y951" i="7"/>
  <c r="Y945" i="7"/>
  <c r="Y939" i="7"/>
  <c r="Y933" i="7"/>
  <c r="Y927" i="7"/>
  <c r="Y921" i="7"/>
  <c r="Y968" i="7"/>
  <c r="Y962" i="7"/>
  <c r="Y956" i="7"/>
  <c r="Y950" i="7"/>
  <c r="Y944" i="7"/>
  <c r="Y938" i="7"/>
  <c r="Y932" i="7"/>
  <c r="Y997" i="7"/>
  <c r="Y985" i="7"/>
  <c r="Y973" i="7"/>
  <c r="Y967" i="7"/>
  <c r="Y961" i="7"/>
  <c r="Y955" i="7"/>
  <c r="Y949" i="7"/>
  <c r="Y943" i="7"/>
  <c r="Y937" i="7"/>
  <c r="Y931" i="7"/>
  <c r="Y925" i="7"/>
  <c r="Y930" i="7"/>
  <c r="Y916" i="7"/>
  <c r="Y910" i="7"/>
  <c r="Y922" i="7"/>
  <c r="Y920" i="7"/>
  <c r="Y915" i="7"/>
  <c r="Y909" i="7"/>
  <c r="Y903" i="7"/>
  <c r="Y914" i="7"/>
  <c r="Y919" i="7"/>
  <c r="Y913" i="7"/>
  <c r="Y972" i="7"/>
  <c r="Y966" i="7"/>
  <c r="Y960" i="7"/>
  <c r="Y954" i="7"/>
  <c r="Y948" i="7"/>
  <c r="Y942" i="7"/>
  <c r="Y936" i="7"/>
  <c r="Y926" i="7"/>
  <c r="Y924" i="7"/>
  <c r="Y906" i="7"/>
  <c r="Y897" i="7"/>
  <c r="Y891" i="7"/>
  <c r="Y885" i="7"/>
  <c r="Y879" i="7"/>
  <c r="Y873" i="7"/>
  <c r="Y867" i="7"/>
  <c r="Y861" i="7"/>
  <c r="Y855" i="7"/>
  <c r="Y902" i="7"/>
  <c r="Y896" i="7"/>
  <c r="Y890" i="7"/>
  <c r="Y884" i="7"/>
  <c r="Y878" i="7"/>
  <c r="Y872" i="7"/>
  <c r="Y866" i="7"/>
  <c r="Y860" i="7"/>
  <c r="Y854" i="7"/>
  <c r="Y901" i="7"/>
  <c r="Y895" i="7"/>
  <c r="Y889" i="7"/>
  <c r="Y883" i="7"/>
  <c r="Y877" i="7"/>
  <c r="Y871" i="7"/>
  <c r="Y865" i="7"/>
  <c r="Y859" i="7"/>
  <c r="Y905" i="7"/>
  <c r="Y894" i="7"/>
  <c r="Y888" i="7"/>
  <c r="Y882" i="7"/>
  <c r="Y876" i="7"/>
  <c r="Y870" i="7"/>
  <c r="Y864" i="7"/>
  <c r="Y858" i="7"/>
  <c r="Y917" i="7"/>
  <c r="Y911" i="7"/>
  <c r="Y908" i="7"/>
  <c r="Y907" i="7"/>
  <c r="Y900" i="7"/>
  <c r="Y899" i="7"/>
  <c r="Y893" i="7"/>
  <c r="Y887" i="7"/>
  <c r="Y881" i="7"/>
  <c r="Y875" i="7"/>
  <c r="Y869" i="7"/>
  <c r="Y863" i="7"/>
  <c r="Y857" i="7"/>
  <c r="Y918" i="7"/>
  <c r="Y912" i="7"/>
  <c r="Y904" i="7"/>
  <c r="Y898" i="7"/>
  <c r="Y892" i="7"/>
  <c r="Y886" i="7"/>
  <c r="Y880" i="7"/>
  <c r="Y874" i="7"/>
  <c r="Y868" i="7"/>
  <c r="Y850" i="7"/>
  <c r="Y844" i="7"/>
  <c r="Y838" i="7"/>
  <c r="Y832" i="7"/>
  <c r="Y826" i="7"/>
  <c r="Y820" i="7"/>
  <c r="Y814" i="7"/>
  <c r="Y808" i="7"/>
  <c r="Y849" i="7"/>
  <c r="Y843" i="7"/>
  <c r="Y837" i="7"/>
  <c r="Y831" i="7"/>
  <c r="Y825" i="7"/>
  <c r="Y819" i="7"/>
  <c r="Y813" i="7"/>
  <c r="Y848" i="7"/>
  <c r="Y842" i="7"/>
  <c r="Y836" i="7"/>
  <c r="Y830" i="7"/>
  <c r="Y824" i="7"/>
  <c r="Y818" i="7"/>
  <c r="Y812" i="7"/>
  <c r="Y806" i="7"/>
  <c r="Y847" i="7"/>
  <c r="Y841" i="7"/>
  <c r="Y835" i="7"/>
  <c r="Y829" i="7"/>
  <c r="Y823" i="7"/>
  <c r="Y817" i="7"/>
  <c r="Y811" i="7"/>
  <c r="Y805" i="7"/>
  <c r="Y853" i="7"/>
  <c r="Y852" i="7"/>
  <c r="Y856" i="7"/>
  <c r="Y846" i="7"/>
  <c r="Y840" i="7"/>
  <c r="Y834" i="7"/>
  <c r="Y828" i="7"/>
  <c r="Y822" i="7"/>
  <c r="Y816" i="7"/>
  <c r="Y810" i="7"/>
  <c r="Y804" i="7"/>
  <c r="Y798" i="7"/>
  <c r="Y792" i="7"/>
  <c r="Y786" i="7"/>
  <c r="Y780" i="7"/>
  <c r="Y774" i="7"/>
  <c r="Y768" i="7"/>
  <c r="Y762" i="7"/>
  <c r="Y862" i="7"/>
  <c r="Y851" i="7"/>
  <c r="Y845" i="7"/>
  <c r="Y839" i="7"/>
  <c r="Y833" i="7"/>
  <c r="Y827" i="7"/>
  <c r="Y821" i="7"/>
  <c r="Y815" i="7"/>
  <c r="Y797" i="7"/>
  <c r="Y791" i="7"/>
  <c r="Y785" i="7"/>
  <c r="Y779" i="7"/>
  <c r="Y773" i="7"/>
  <c r="Y767" i="7"/>
  <c r="Y761" i="7"/>
  <c r="Y809" i="7"/>
  <c r="Y807" i="7"/>
  <c r="Y802" i="7"/>
  <c r="Y796" i="7"/>
  <c r="Y790" i="7"/>
  <c r="Y784" i="7"/>
  <c r="Y778" i="7"/>
  <c r="Y772" i="7"/>
  <c r="Y801" i="7"/>
  <c r="Y795" i="7"/>
  <c r="Y789" i="7"/>
  <c r="Y783" i="7"/>
  <c r="Y777" i="7"/>
  <c r="Y771" i="7"/>
  <c r="Y765" i="7"/>
  <c r="Y759" i="7"/>
  <c r="Y800" i="7"/>
  <c r="Y794" i="7"/>
  <c r="Y788" i="7"/>
  <c r="Y782" i="7"/>
  <c r="Y776" i="7"/>
  <c r="Y770" i="7"/>
  <c r="Y764" i="7"/>
  <c r="Y758" i="7"/>
  <c r="Y755" i="7"/>
  <c r="Y749" i="7"/>
  <c r="Y743" i="7"/>
  <c r="Y737" i="7"/>
  <c r="Y731" i="7"/>
  <c r="Y725" i="7"/>
  <c r="Y719" i="7"/>
  <c r="Y803" i="7"/>
  <c r="Y754" i="7"/>
  <c r="Y748" i="7"/>
  <c r="Y742" i="7"/>
  <c r="Y736" i="7"/>
  <c r="Y730" i="7"/>
  <c r="Y724" i="7"/>
  <c r="Y718" i="7"/>
  <c r="Y712" i="7"/>
  <c r="Y753" i="7"/>
  <c r="Y747" i="7"/>
  <c r="Y741" i="7"/>
  <c r="Y735" i="7"/>
  <c r="Y729" i="7"/>
  <c r="Y723" i="7"/>
  <c r="Y717" i="7"/>
  <c r="Y760" i="7"/>
  <c r="Y752" i="7"/>
  <c r="Y746" i="7"/>
  <c r="Y740" i="7"/>
  <c r="Y734" i="7"/>
  <c r="Y728" i="7"/>
  <c r="Y722" i="7"/>
  <c r="Y763" i="7"/>
  <c r="Y799" i="7"/>
  <c r="Y793" i="7"/>
  <c r="Y787" i="7"/>
  <c r="Y781" i="7"/>
  <c r="Y775" i="7"/>
  <c r="Y769" i="7"/>
  <c r="Y757" i="7"/>
  <c r="Y751" i="7"/>
  <c r="Y745" i="7"/>
  <c r="Y739" i="7"/>
  <c r="Y733" i="7"/>
  <c r="Y727" i="7"/>
  <c r="Y721" i="7"/>
  <c r="Y713" i="7"/>
  <c r="Y706" i="7"/>
  <c r="Y700" i="7"/>
  <c r="Y694" i="7"/>
  <c r="Y688" i="7"/>
  <c r="Y682" i="7"/>
  <c r="Y676" i="7"/>
  <c r="Y670" i="7"/>
  <c r="Y766" i="7"/>
  <c r="Y716" i="7"/>
  <c r="Y711" i="7"/>
  <c r="Y705" i="7"/>
  <c r="Y699" i="7"/>
  <c r="Y693" i="7"/>
  <c r="Y687" i="7"/>
  <c r="Y681" i="7"/>
  <c r="Y675" i="7"/>
  <c r="Y669" i="7"/>
  <c r="Y715" i="7"/>
  <c r="Y710" i="7"/>
  <c r="Y704" i="7"/>
  <c r="Y698" i="7"/>
  <c r="Y692" i="7"/>
  <c r="Y686" i="7"/>
  <c r="Y680" i="7"/>
  <c r="Y674" i="7"/>
  <c r="Y668" i="7"/>
  <c r="Y709" i="7"/>
  <c r="Y703" i="7"/>
  <c r="Y697" i="7"/>
  <c r="Y691" i="7"/>
  <c r="Y685" i="7"/>
  <c r="Y679" i="7"/>
  <c r="Y673" i="7"/>
  <c r="Y714" i="7"/>
  <c r="Y708" i="7"/>
  <c r="Y702" i="7"/>
  <c r="Y696" i="7"/>
  <c r="Y690" i="7"/>
  <c r="Y684" i="7"/>
  <c r="Y678" i="7"/>
  <c r="Y672" i="7"/>
  <c r="Y666" i="7"/>
  <c r="Y661" i="7"/>
  <c r="Y655" i="7"/>
  <c r="Y649" i="7"/>
  <c r="Y643" i="7"/>
  <c r="Y637" i="7"/>
  <c r="Y631" i="7"/>
  <c r="Y625" i="7"/>
  <c r="Y619" i="7"/>
  <c r="Y613" i="7"/>
  <c r="Y607" i="7"/>
  <c r="Y601" i="7"/>
  <c r="Y595" i="7"/>
  <c r="Y589" i="7"/>
  <c r="Y583" i="7"/>
  <c r="Y577" i="7"/>
  <c r="Y571" i="7"/>
  <c r="Y707" i="7"/>
  <c r="Y701" i="7"/>
  <c r="Y695" i="7"/>
  <c r="Y689" i="7"/>
  <c r="Y683" i="7"/>
  <c r="Y677" i="7"/>
  <c r="Y671" i="7"/>
  <c r="Y660" i="7"/>
  <c r="Y654" i="7"/>
  <c r="Y648" i="7"/>
  <c r="Y642" i="7"/>
  <c r="Y636" i="7"/>
  <c r="Y630" i="7"/>
  <c r="Y624" i="7"/>
  <c r="Y618" i="7"/>
  <c r="Y612" i="7"/>
  <c r="Y606" i="7"/>
  <c r="Y600" i="7"/>
  <c r="Y594" i="7"/>
  <c r="Y588" i="7"/>
  <c r="Y582" i="7"/>
  <c r="Y576" i="7"/>
  <c r="Y570" i="7"/>
  <c r="Y756" i="7"/>
  <c r="Y744" i="7"/>
  <c r="Y732" i="7"/>
  <c r="Y720" i="7"/>
  <c r="Y659" i="7"/>
  <c r="Y653" i="7"/>
  <c r="Y647" i="7"/>
  <c r="Y641" i="7"/>
  <c r="Y635" i="7"/>
  <c r="Y629" i="7"/>
  <c r="Y623" i="7"/>
  <c r="Y617" i="7"/>
  <c r="Y611" i="7"/>
  <c r="Y605" i="7"/>
  <c r="Y599" i="7"/>
  <c r="Y593" i="7"/>
  <c r="Y587" i="7"/>
  <c r="Y581" i="7"/>
  <c r="Y575" i="7"/>
  <c r="Y569" i="7"/>
  <c r="Y664" i="7"/>
  <c r="Y658" i="7"/>
  <c r="Y652" i="7"/>
  <c r="Y646" i="7"/>
  <c r="Y640" i="7"/>
  <c r="Y634" i="7"/>
  <c r="Y628" i="7"/>
  <c r="Y622" i="7"/>
  <c r="Y616" i="7"/>
  <c r="Y610" i="7"/>
  <c r="Y604" i="7"/>
  <c r="Y598" i="7"/>
  <c r="Y592" i="7"/>
  <c r="Y586" i="7"/>
  <c r="Y580" i="7"/>
  <c r="Y574" i="7"/>
  <c r="Y568" i="7"/>
  <c r="Y665" i="7"/>
  <c r="Y663" i="7"/>
  <c r="Y657" i="7"/>
  <c r="Y651" i="7"/>
  <c r="Y645" i="7"/>
  <c r="Y639" i="7"/>
  <c r="Y633" i="7"/>
  <c r="Y627" i="7"/>
  <c r="Y621" i="7"/>
  <c r="Y615" i="7"/>
  <c r="Y609" i="7"/>
  <c r="Y603" i="7"/>
  <c r="Y597" i="7"/>
  <c r="Y591" i="7"/>
  <c r="Y585" i="7"/>
  <c r="Y579" i="7"/>
  <c r="Y573" i="7"/>
  <c r="Y662" i="7"/>
  <c r="Y656" i="7"/>
  <c r="Y650" i="7"/>
  <c r="Y644" i="7"/>
  <c r="Y638" i="7"/>
  <c r="Y632" i="7"/>
  <c r="Y626" i="7"/>
  <c r="Y620" i="7"/>
  <c r="Y614" i="7"/>
  <c r="Y608" i="7"/>
  <c r="Y602" i="7"/>
  <c r="Y596" i="7"/>
  <c r="Y590" i="7"/>
  <c r="Y584" i="7"/>
  <c r="Y578" i="7"/>
  <c r="Y572" i="7"/>
  <c r="Y750" i="7"/>
  <c r="Y560" i="7"/>
  <c r="Y554" i="7"/>
  <c r="Y548" i="7"/>
  <c r="Y542" i="7"/>
  <c r="Y536" i="7"/>
  <c r="Y530" i="7"/>
  <c r="Y524" i="7"/>
  <c r="Y518" i="7"/>
  <c r="Y512" i="7"/>
  <c r="Y506" i="7"/>
  <c r="Y500" i="7"/>
  <c r="Y494" i="7"/>
  <c r="Y488" i="7"/>
  <c r="Y482" i="7"/>
  <c r="Y476" i="7"/>
  <c r="Y667" i="7"/>
  <c r="Y566" i="7"/>
  <c r="Y738" i="7"/>
  <c r="Y565" i="7"/>
  <c r="Y559" i="7"/>
  <c r="Y553" i="7"/>
  <c r="Y547" i="7"/>
  <c r="Y541" i="7"/>
  <c r="Y535" i="7"/>
  <c r="Y529" i="7"/>
  <c r="Y523" i="7"/>
  <c r="Y517" i="7"/>
  <c r="Y511" i="7"/>
  <c r="Y505" i="7"/>
  <c r="Y499" i="7"/>
  <c r="Y493" i="7"/>
  <c r="Y487" i="7"/>
  <c r="Y481" i="7"/>
  <c r="Y726" i="7"/>
  <c r="Y564" i="7"/>
  <c r="Y558" i="7"/>
  <c r="Y552" i="7"/>
  <c r="Y546" i="7"/>
  <c r="Y540" i="7"/>
  <c r="Y534" i="7"/>
  <c r="Y528" i="7"/>
  <c r="Y522" i="7"/>
  <c r="Y516" i="7"/>
  <c r="Y510" i="7"/>
  <c r="Y504" i="7"/>
  <c r="Y498" i="7"/>
  <c r="Y492" i="7"/>
  <c r="Y486" i="7"/>
  <c r="Y480" i="7"/>
  <c r="Y567" i="7"/>
  <c r="Y563" i="7"/>
  <c r="Y557" i="7"/>
  <c r="Y551" i="7"/>
  <c r="Y545" i="7"/>
  <c r="Y539" i="7"/>
  <c r="Y533" i="7"/>
  <c r="Y527" i="7"/>
  <c r="Y521" i="7"/>
  <c r="Y515" i="7"/>
  <c r="Y509" i="7"/>
  <c r="Y503" i="7"/>
  <c r="Y497" i="7"/>
  <c r="Y491" i="7"/>
  <c r="Y485" i="7"/>
  <c r="Y479" i="7"/>
  <c r="Y562" i="7"/>
  <c r="Y556" i="7"/>
  <c r="Y550" i="7"/>
  <c r="Y544" i="7"/>
  <c r="Y538" i="7"/>
  <c r="Y532" i="7"/>
  <c r="Y526" i="7"/>
  <c r="Y520" i="7"/>
  <c r="Y514" i="7"/>
  <c r="Y508" i="7"/>
  <c r="Y502" i="7"/>
  <c r="Y496" i="7"/>
  <c r="Y490" i="7"/>
  <c r="Y484" i="7"/>
  <c r="Y478" i="7"/>
  <c r="Y474" i="7"/>
  <c r="Y468" i="7"/>
  <c r="Y462" i="7"/>
  <c r="Y456" i="7"/>
  <c r="Y450" i="7"/>
  <c r="Y444" i="7"/>
  <c r="Y438" i="7"/>
  <c r="Y432" i="7"/>
  <c r="Y426" i="7"/>
  <c r="Y420" i="7"/>
  <c r="Y414" i="7"/>
  <c r="Y475" i="7"/>
  <c r="Y473" i="7"/>
  <c r="Y467" i="7"/>
  <c r="Y461" i="7"/>
  <c r="Y455" i="7"/>
  <c r="Y449" i="7"/>
  <c r="Y443" i="7"/>
  <c r="Y437" i="7"/>
  <c r="Y431" i="7"/>
  <c r="Y425" i="7"/>
  <c r="Y419" i="7"/>
  <c r="Y413" i="7"/>
  <c r="Y472" i="7"/>
  <c r="Y466" i="7"/>
  <c r="Y460" i="7"/>
  <c r="Y454" i="7"/>
  <c r="Y448" i="7"/>
  <c r="Y442" i="7"/>
  <c r="Y436" i="7"/>
  <c r="Y430" i="7"/>
  <c r="Y424" i="7"/>
  <c r="Y418" i="7"/>
  <c r="Y471" i="7"/>
  <c r="Y465" i="7"/>
  <c r="Y459" i="7"/>
  <c r="Y453" i="7"/>
  <c r="Y447" i="7"/>
  <c r="Y441" i="7"/>
  <c r="Y435" i="7"/>
  <c r="Y429" i="7"/>
  <c r="Y423" i="7"/>
  <c r="Y417" i="7"/>
  <c r="Y561" i="7"/>
  <c r="Y555" i="7"/>
  <c r="Y549" i="7"/>
  <c r="Y543" i="7"/>
  <c r="Y537" i="7"/>
  <c r="Y531" i="7"/>
  <c r="Y525" i="7"/>
  <c r="Y519" i="7"/>
  <c r="Y513" i="7"/>
  <c r="Y507" i="7"/>
  <c r="Y501" i="7"/>
  <c r="Y495" i="7"/>
  <c r="Y489" i="7"/>
  <c r="Y483" i="7"/>
  <c r="Y477" i="7"/>
  <c r="Y470" i="7"/>
  <c r="Y464" i="7"/>
  <c r="Y458" i="7"/>
  <c r="Y452" i="7"/>
  <c r="Y446" i="7"/>
  <c r="Y440" i="7"/>
  <c r="Y434" i="7"/>
  <c r="Y428" i="7"/>
  <c r="Y422" i="7"/>
  <c r="Y416" i="7"/>
  <c r="Y407" i="7"/>
  <c r="Y401" i="7"/>
  <c r="Y395" i="7"/>
  <c r="Y389" i="7"/>
  <c r="Y383" i="7"/>
  <c r="Y377" i="7"/>
  <c r="Y371" i="7"/>
  <c r="Y365" i="7"/>
  <c r="Y359" i="7"/>
  <c r="Y353" i="7"/>
  <c r="Y347" i="7"/>
  <c r="Y341" i="7"/>
  <c r="Y335" i="7"/>
  <c r="Y329" i="7"/>
  <c r="Y323" i="7"/>
  <c r="Y317" i="7"/>
  <c r="Y311" i="7"/>
  <c r="Y469" i="7"/>
  <c r="Y457" i="7"/>
  <c r="Y445" i="7"/>
  <c r="Y412" i="7"/>
  <c r="Y406" i="7"/>
  <c r="Y400" i="7"/>
  <c r="Y394" i="7"/>
  <c r="Y388" i="7"/>
  <c r="Y382" i="7"/>
  <c r="Y376" i="7"/>
  <c r="Y370" i="7"/>
  <c r="Y364" i="7"/>
  <c r="Y358" i="7"/>
  <c r="Y352" i="7"/>
  <c r="Y346" i="7"/>
  <c r="Y340" i="7"/>
  <c r="Y334" i="7"/>
  <c r="Y328" i="7"/>
  <c r="Y322" i="7"/>
  <c r="Y316" i="7"/>
  <c r="Y310" i="7"/>
  <c r="Y433" i="7"/>
  <c r="Y427" i="7"/>
  <c r="Y421" i="7"/>
  <c r="Y415" i="7"/>
  <c r="Y411" i="7"/>
  <c r="Y405" i="7"/>
  <c r="Y399" i="7"/>
  <c r="Y393" i="7"/>
  <c r="Y387" i="7"/>
  <c r="Y381" i="7"/>
  <c r="Y375" i="7"/>
  <c r="Y369" i="7"/>
  <c r="Y363" i="7"/>
  <c r="Y357" i="7"/>
  <c r="Y351" i="7"/>
  <c r="Y345" i="7"/>
  <c r="Y339" i="7"/>
  <c r="Y333" i="7"/>
  <c r="Y327" i="7"/>
  <c r="Y321" i="7"/>
  <c r="Y315" i="7"/>
  <c r="Y309" i="7"/>
  <c r="Y410" i="7"/>
  <c r="Y404" i="7"/>
  <c r="Y398" i="7"/>
  <c r="Y392" i="7"/>
  <c r="Y386" i="7"/>
  <c r="Y380" i="7"/>
  <c r="Y374" i="7"/>
  <c r="Y368" i="7"/>
  <c r="Y362" i="7"/>
  <c r="Y356" i="7"/>
  <c r="Y350" i="7"/>
  <c r="Y344" i="7"/>
  <c r="Y338" i="7"/>
  <c r="Y332" i="7"/>
  <c r="Y326" i="7"/>
  <c r="Y320" i="7"/>
  <c r="Y314" i="7"/>
  <c r="Y463" i="7"/>
  <c r="Y451" i="7"/>
  <c r="Y439" i="7"/>
  <c r="Y409" i="7"/>
  <c r="Y403" i="7"/>
  <c r="Y397" i="7"/>
  <c r="Y391" i="7"/>
  <c r="Y385" i="7"/>
  <c r="Y379" i="7"/>
  <c r="Y373" i="7"/>
  <c r="Y367" i="7"/>
  <c r="Y361" i="7"/>
  <c r="Y355" i="7"/>
  <c r="Y349" i="7"/>
  <c r="Y343" i="7"/>
  <c r="Y337" i="7"/>
  <c r="Y331" i="7"/>
  <c r="Y325" i="7"/>
  <c r="Y319" i="7"/>
  <c r="Y313" i="7"/>
  <c r="Y305" i="7"/>
  <c r="Y299" i="7"/>
  <c r="Y293" i="7"/>
  <c r="Y287" i="7"/>
  <c r="Y281" i="7"/>
  <c r="Y275" i="7"/>
  <c r="Y269" i="7"/>
  <c r="Y263" i="7"/>
  <c r="Y304" i="7"/>
  <c r="Y298" i="7"/>
  <c r="Y292" i="7"/>
  <c r="Y286" i="7"/>
  <c r="Y280" i="7"/>
  <c r="Y274" i="7"/>
  <c r="Y268" i="7"/>
  <c r="Y262" i="7"/>
  <c r="Y303" i="7"/>
  <c r="Y297" i="7"/>
  <c r="Y291" i="7"/>
  <c r="Y285" i="7"/>
  <c r="Y279" i="7"/>
  <c r="Y273" i="7"/>
  <c r="Y267" i="7"/>
  <c r="Y261" i="7"/>
  <c r="Y402" i="7"/>
  <c r="Y390" i="7"/>
  <c r="Y378" i="7"/>
  <c r="Y366" i="7"/>
  <c r="Y354" i="7"/>
  <c r="Y342" i="7"/>
  <c r="Y330" i="7"/>
  <c r="Y318" i="7"/>
  <c r="Y308" i="7"/>
  <c r="Y302" i="7"/>
  <c r="Y296" i="7"/>
  <c r="Y290" i="7"/>
  <c r="Y284" i="7"/>
  <c r="Y278" i="7"/>
  <c r="Y272" i="7"/>
  <c r="Y266" i="7"/>
  <c r="Y307" i="7"/>
  <c r="Y301" i="7"/>
  <c r="Y295" i="7"/>
  <c r="Y289" i="7"/>
  <c r="Y283" i="7"/>
  <c r="Y277" i="7"/>
  <c r="Y271" i="7"/>
  <c r="Y265" i="7"/>
  <c r="Y306" i="7"/>
  <c r="Y300" i="7"/>
  <c r="Y294" i="7"/>
  <c r="Y288" i="7"/>
  <c r="Y282" i="7"/>
  <c r="Y276" i="7"/>
  <c r="Y270" i="7"/>
  <c r="Y264" i="7"/>
  <c r="Y408" i="7"/>
  <c r="Y396" i="7"/>
  <c r="Y384" i="7"/>
  <c r="Y372" i="7"/>
  <c r="Y360" i="7"/>
  <c r="Y348" i="7"/>
  <c r="Y336" i="7"/>
  <c r="Y324" i="7"/>
  <c r="Y312" i="7"/>
  <c r="Y259" i="7"/>
  <c r="Y253" i="7"/>
  <c r="Y247" i="7"/>
  <c r="Y241" i="7"/>
  <c r="Y235" i="7"/>
  <c r="Y229" i="7"/>
  <c r="Y223" i="7"/>
  <c r="Y217" i="7"/>
  <c r="Y211" i="7"/>
  <c r="Y205" i="7"/>
  <c r="Y199" i="7"/>
  <c r="Y193" i="7"/>
  <c r="Y187" i="7"/>
  <c r="Y181" i="7"/>
  <c r="Y175" i="7"/>
  <c r="Y169" i="7"/>
  <c r="Y163" i="7"/>
  <c r="Y157" i="7"/>
  <c r="Y151" i="7"/>
  <c r="Y258" i="7"/>
  <c r="Y252" i="7"/>
  <c r="Y246" i="7"/>
  <c r="Y240" i="7"/>
  <c r="Y234" i="7"/>
  <c r="Y228" i="7"/>
  <c r="Y222" i="7"/>
  <c r="Y216" i="7"/>
  <c r="Y210" i="7"/>
  <c r="Y204" i="7"/>
  <c r="Y198" i="7"/>
  <c r="Y192" i="7"/>
  <c r="Y186" i="7"/>
  <c r="Y180" i="7"/>
  <c r="Y174" i="7"/>
  <c r="Y168" i="7"/>
  <c r="Y162" i="7"/>
  <c r="Y156" i="7"/>
  <c r="Y150" i="7"/>
  <c r="Y257" i="7"/>
  <c r="Y251" i="7"/>
  <c r="Y245" i="7"/>
  <c r="Y239" i="7"/>
  <c r="Y233" i="7"/>
  <c r="Y227" i="7"/>
  <c r="Y221" i="7"/>
  <c r="Y215" i="7"/>
  <c r="Y209" i="7"/>
  <c r="Y203" i="7"/>
  <c r="Y197" i="7"/>
  <c r="Y191" i="7"/>
  <c r="Y185" i="7"/>
  <c r="Y179" i="7"/>
  <c r="Y173" i="7"/>
  <c r="Y167" i="7"/>
  <c r="Y161" i="7"/>
  <c r="Y155" i="7"/>
  <c r="Y149" i="7"/>
  <c r="Y256" i="7"/>
  <c r="Y250" i="7"/>
  <c r="Y244" i="7"/>
  <c r="Y238" i="7"/>
  <c r="Y232" i="7"/>
  <c r="Y226" i="7"/>
  <c r="Y220" i="7"/>
  <c r="Y214" i="7"/>
  <c r="Y208" i="7"/>
  <c r="Y202" i="7"/>
  <c r="Y196" i="7"/>
  <c r="Y190" i="7"/>
  <c r="Y184" i="7"/>
  <c r="Y178" i="7"/>
  <c r="Y172" i="7"/>
  <c r="Y166" i="7"/>
  <c r="Y160" i="7"/>
  <c r="Y154" i="7"/>
  <c r="Y148" i="7"/>
  <c r="Y255" i="7"/>
  <c r="Y249" i="7"/>
  <c r="Y243" i="7"/>
  <c r="Y237" i="7"/>
  <c r="Y231" i="7"/>
  <c r="Y225" i="7"/>
  <c r="Y219" i="7"/>
  <c r="Y213" i="7"/>
  <c r="Y207" i="7"/>
  <c r="Y201" i="7"/>
  <c r="Y195" i="7"/>
  <c r="Y189" i="7"/>
  <c r="Y183" i="7"/>
  <c r="Y177" i="7"/>
  <c r="Y171" i="7"/>
  <c r="Y165" i="7"/>
  <c r="Y159" i="7"/>
  <c r="Y153" i="7"/>
  <c r="Y260" i="7"/>
  <c r="Y254" i="7"/>
  <c r="Y248" i="7"/>
  <c r="Y242" i="7"/>
  <c r="Y236" i="7"/>
  <c r="Y230" i="7"/>
  <c r="Y224" i="7"/>
  <c r="Y218" i="7"/>
  <c r="Y212" i="7"/>
  <c r="Y206" i="7"/>
  <c r="Y200" i="7"/>
  <c r="Y194" i="7"/>
  <c r="Y188" i="7"/>
  <c r="Y182" i="7"/>
  <c r="Y176" i="7"/>
  <c r="Y170" i="7"/>
  <c r="Y164" i="7"/>
  <c r="Y158" i="7"/>
  <c r="Y152" i="7"/>
  <c r="BL3" i="1"/>
  <c r="BI6" i="1"/>
  <c r="AE999" i="7"/>
  <c r="AE993" i="7"/>
  <c r="AE987" i="7"/>
  <c r="AE981" i="7"/>
  <c r="AE975" i="7"/>
  <c r="AE998" i="7"/>
  <c r="AE992" i="7"/>
  <c r="AE986" i="7"/>
  <c r="AE980" i="7"/>
  <c r="AE974" i="7"/>
  <c r="AE997" i="7"/>
  <c r="AE991" i="7"/>
  <c r="AE985" i="7"/>
  <c r="AE979" i="7"/>
  <c r="AE996" i="7"/>
  <c r="AE990" i="7"/>
  <c r="AE984" i="7"/>
  <c r="AE978" i="7"/>
  <c r="AE1001" i="7"/>
  <c r="AE995" i="7"/>
  <c r="AE989" i="7"/>
  <c r="AE983" i="7"/>
  <c r="AE977" i="7"/>
  <c r="AE968" i="7"/>
  <c r="AE962" i="7"/>
  <c r="AE956" i="7"/>
  <c r="AE950" i="7"/>
  <c r="AE944" i="7"/>
  <c r="AE938" i="7"/>
  <c r="AE932" i="7"/>
  <c r="AE926" i="7"/>
  <c r="AE920" i="7"/>
  <c r="AE973" i="7"/>
  <c r="AE967" i="7"/>
  <c r="AE961" i="7"/>
  <c r="AE955" i="7"/>
  <c r="AE949" i="7"/>
  <c r="AE943" i="7"/>
  <c r="AE937" i="7"/>
  <c r="AE931" i="7"/>
  <c r="AE925" i="7"/>
  <c r="AE1000" i="7"/>
  <c r="AE988" i="7"/>
  <c r="AE976" i="7"/>
  <c r="AE972" i="7"/>
  <c r="AE966" i="7"/>
  <c r="AE960" i="7"/>
  <c r="AE954" i="7"/>
  <c r="AE948" i="7"/>
  <c r="AE942" i="7"/>
  <c r="AE936" i="7"/>
  <c r="AE930" i="7"/>
  <c r="AE924" i="7"/>
  <c r="AE971" i="7"/>
  <c r="AE965" i="7"/>
  <c r="AE959" i="7"/>
  <c r="AE953" i="7"/>
  <c r="AE947" i="7"/>
  <c r="AE941" i="7"/>
  <c r="AE935" i="7"/>
  <c r="AE970" i="7"/>
  <c r="AE964" i="7"/>
  <c r="AE958" i="7"/>
  <c r="AE952" i="7"/>
  <c r="AE946" i="7"/>
  <c r="AE940" i="7"/>
  <c r="AE934" i="7"/>
  <c r="AE928" i="7"/>
  <c r="AE994" i="7"/>
  <c r="AE982" i="7"/>
  <c r="AE923" i="7"/>
  <c r="AE919" i="7"/>
  <c r="AE913" i="7"/>
  <c r="AE907" i="7"/>
  <c r="AE918" i="7"/>
  <c r="AE912" i="7"/>
  <c r="AE906" i="7"/>
  <c r="AE917" i="7"/>
  <c r="AE911" i="7"/>
  <c r="AE969" i="7"/>
  <c r="AE963" i="7"/>
  <c r="AE957" i="7"/>
  <c r="AE951" i="7"/>
  <c r="AE945" i="7"/>
  <c r="AE939" i="7"/>
  <c r="AE933" i="7"/>
  <c r="AE927" i="7"/>
  <c r="AE916" i="7"/>
  <c r="AE910" i="7"/>
  <c r="AE929" i="7"/>
  <c r="AE922" i="7"/>
  <c r="AE894" i="7"/>
  <c r="AE888" i="7"/>
  <c r="AE882" i="7"/>
  <c r="AE876" i="7"/>
  <c r="AE870" i="7"/>
  <c r="AE864" i="7"/>
  <c r="AE858" i="7"/>
  <c r="AE903" i="7"/>
  <c r="AE905" i="7"/>
  <c r="AE900" i="7"/>
  <c r="AE899" i="7"/>
  <c r="AE893" i="7"/>
  <c r="AE887" i="7"/>
  <c r="AE881" i="7"/>
  <c r="AE875" i="7"/>
  <c r="AE869" i="7"/>
  <c r="AE863" i="7"/>
  <c r="AE857" i="7"/>
  <c r="AE851" i="7"/>
  <c r="AE921" i="7"/>
  <c r="AE898" i="7"/>
  <c r="AE892" i="7"/>
  <c r="AE886" i="7"/>
  <c r="AE880" i="7"/>
  <c r="AE874" i="7"/>
  <c r="AE868" i="7"/>
  <c r="AE862" i="7"/>
  <c r="AE914" i="7"/>
  <c r="AE897" i="7"/>
  <c r="AE891" i="7"/>
  <c r="AE885" i="7"/>
  <c r="AE879" i="7"/>
  <c r="AE873" i="7"/>
  <c r="AE867" i="7"/>
  <c r="AE861" i="7"/>
  <c r="AE908" i="7"/>
  <c r="AE904" i="7"/>
  <c r="AE915" i="7"/>
  <c r="AE909" i="7"/>
  <c r="AE896" i="7"/>
  <c r="AE890" i="7"/>
  <c r="AE884" i="7"/>
  <c r="AE878" i="7"/>
  <c r="AE872" i="7"/>
  <c r="AE866" i="7"/>
  <c r="AE860" i="7"/>
  <c r="AE854" i="7"/>
  <c r="AE895" i="7"/>
  <c r="AE889" i="7"/>
  <c r="AE883" i="7"/>
  <c r="AE877" i="7"/>
  <c r="AE871" i="7"/>
  <c r="AE865" i="7"/>
  <c r="AE901" i="7"/>
  <c r="AE855" i="7"/>
  <c r="AE847" i="7"/>
  <c r="AE841" i="7"/>
  <c r="AE835" i="7"/>
  <c r="AE829" i="7"/>
  <c r="AE823" i="7"/>
  <c r="AE817" i="7"/>
  <c r="AE811" i="7"/>
  <c r="AE846" i="7"/>
  <c r="AE840" i="7"/>
  <c r="AE834" i="7"/>
  <c r="AE828" i="7"/>
  <c r="AE822" i="7"/>
  <c r="AE816" i="7"/>
  <c r="AE853" i="7"/>
  <c r="AE852" i="7"/>
  <c r="AE845" i="7"/>
  <c r="AE839" i="7"/>
  <c r="AE833" i="7"/>
  <c r="AE827" i="7"/>
  <c r="AE821" i="7"/>
  <c r="AE815" i="7"/>
  <c r="AE809" i="7"/>
  <c r="AE803" i="7"/>
  <c r="AE856" i="7"/>
  <c r="AE850" i="7"/>
  <c r="AE844" i="7"/>
  <c r="AE838" i="7"/>
  <c r="AE832" i="7"/>
  <c r="AE826" i="7"/>
  <c r="AE820" i="7"/>
  <c r="AE814" i="7"/>
  <c r="AE808" i="7"/>
  <c r="AE902" i="7"/>
  <c r="AE859" i="7"/>
  <c r="AE849" i="7"/>
  <c r="AE843" i="7"/>
  <c r="AE837" i="7"/>
  <c r="AE831" i="7"/>
  <c r="AE825" i="7"/>
  <c r="AE819" i="7"/>
  <c r="AE813" i="7"/>
  <c r="AE807" i="7"/>
  <c r="AE804" i="7"/>
  <c r="AE801" i="7"/>
  <c r="AE795" i="7"/>
  <c r="AE789" i="7"/>
  <c r="AE783" i="7"/>
  <c r="AE777" i="7"/>
  <c r="AE771" i="7"/>
  <c r="AE765" i="7"/>
  <c r="AE759" i="7"/>
  <c r="AE800" i="7"/>
  <c r="AE794" i="7"/>
  <c r="AE788" i="7"/>
  <c r="AE782" i="7"/>
  <c r="AE776" i="7"/>
  <c r="AE770" i="7"/>
  <c r="AE764" i="7"/>
  <c r="AE758" i="7"/>
  <c r="AE805" i="7"/>
  <c r="AE799" i="7"/>
  <c r="AE793" i="7"/>
  <c r="AE787" i="7"/>
  <c r="AE781" i="7"/>
  <c r="AE775" i="7"/>
  <c r="AE769" i="7"/>
  <c r="AE798" i="7"/>
  <c r="AE792" i="7"/>
  <c r="AE786" i="7"/>
  <c r="AE780" i="7"/>
  <c r="AE774" i="7"/>
  <c r="AE768" i="7"/>
  <c r="AE762" i="7"/>
  <c r="AE806" i="7"/>
  <c r="AE797" i="7"/>
  <c r="AE791" i="7"/>
  <c r="AE785" i="7"/>
  <c r="AE779" i="7"/>
  <c r="AE773" i="7"/>
  <c r="AE767" i="7"/>
  <c r="AE761" i="7"/>
  <c r="AE810" i="7"/>
  <c r="AE752" i="7"/>
  <c r="AE746" i="7"/>
  <c r="AE740" i="7"/>
  <c r="AE734" i="7"/>
  <c r="AE728" i="7"/>
  <c r="AE722" i="7"/>
  <c r="AE836" i="7"/>
  <c r="AE818" i="7"/>
  <c r="AE757" i="7"/>
  <c r="AE751" i="7"/>
  <c r="AE745" i="7"/>
  <c r="AE739" i="7"/>
  <c r="AE733" i="7"/>
  <c r="AE727" i="7"/>
  <c r="AE721" i="7"/>
  <c r="AE715" i="7"/>
  <c r="AE760" i="7"/>
  <c r="AE756" i="7"/>
  <c r="AE750" i="7"/>
  <c r="AE744" i="7"/>
  <c r="AE738" i="7"/>
  <c r="AE732" i="7"/>
  <c r="AE726" i="7"/>
  <c r="AE720" i="7"/>
  <c r="AE848" i="7"/>
  <c r="AE830" i="7"/>
  <c r="AE812" i="7"/>
  <c r="AE802" i="7"/>
  <c r="AE796" i="7"/>
  <c r="AE790" i="7"/>
  <c r="AE784" i="7"/>
  <c r="AE778" i="7"/>
  <c r="AE772" i="7"/>
  <c r="AE763" i="7"/>
  <c r="AE755" i="7"/>
  <c r="AE749" i="7"/>
  <c r="AE743" i="7"/>
  <c r="AE737" i="7"/>
  <c r="AE731" i="7"/>
  <c r="AE725" i="7"/>
  <c r="AE719" i="7"/>
  <c r="AE766" i="7"/>
  <c r="AE754" i="7"/>
  <c r="AE748" i="7"/>
  <c r="AE742" i="7"/>
  <c r="AE736" i="7"/>
  <c r="AE730" i="7"/>
  <c r="AE724" i="7"/>
  <c r="AE718" i="7"/>
  <c r="AE716" i="7"/>
  <c r="AE712" i="7"/>
  <c r="AE709" i="7"/>
  <c r="AE703" i="7"/>
  <c r="AE697" i="7"/>
  <c r="AE691" i="7"/>
  <c r="AE685" i="7"/>
  <c r="AE679" i="7"/>
  <c r="AE673" i="7"/>
  <c r="AE667" i="7"/>
  <c r="AE714" i="7"/>
  <c r="AE708" i="7"/>
  <c r="AE702" i="7"/>
  <c r="AE696" i="7"/>
  <c r="AE690" i="7"/>
  <c r="AE684" i="7"/>
  <c r="AE678" i="7"/>
  <c r="AE672" i="7"/>
  <c r="AE666" i="7"/>
  <c r="AE717" i="7"/>
  <c r="AE707" i="7"/>
  <c r="AE701" i="7"/>
  <c r="AE695" i="7"/>
  <c r="AE689" i="7"/>
  <c r="AE683" i="7"/>
  <c r="AE677" i="7"/>
  <c r="AE671" i="7"/>
  <c r="AE665" i="7"/>
  <c r="AE713" i="7"/>
  <c r="AE706" i="7"/>
  <c r="AE700" i="7"/>
  <c r="AE694" i="7"/>
  <c r="AE688" i="7"/>
  <c r="AE682" i="7"/>
  <c r="AE676" i="7"/>
  <c r="AE670" i="7"/>
  <c r="AE753" i="7"/>
  <c r="AE747" i="7"/>
  <c r="AE741" i="7"/>
  <c r="AE735" i="7"/>
  <c r="AE729" i="7"/>
  <c r="AE723" i="7"/>
  <c r="AE842" i="7"/>
  <c r="AE711" i="7"/>
  <c r="AE705" i="7"/>
  <c r="AE699" i="7"/>
  <c r="AE693" i="7"/>
  <c r="AE687" i="7"/>
  <c r="AE681" i="7"/>
  <c r="AE675" i="7"/>
  <c r="AE669" i="7"/>
  <c r="AE664" i="7"/>
  <c r="AE658" i="7"/>
  <c r="AE652" i="7"/>
  <c r="AE646" i="7"/>
  <c r="AE640" i="7"/>
  <c r="AE634" i="7"/>
  <c r="AE628" i="7"/>
  <c r="AE622" i="7"/>
  <c r="AE616" i="7"/>
  <c r="AE610" i="7"/>
  <c r="AE604" i="7"/>
  <c r="AE598" i="7"/>
  <c r="AE592" i="7"/>
  <c r="AE586" i="7"/>
  <c r="AE580" i="7"/>
  <c r="AE574" i="7"/>
  <c r="AE568" i="7"/>
  <c r="AE663" i="7"/>
  <c r="AE657" i="7"/>
  <c r="AE651" i="7"/>
  <c r="AE645" i="7"/>
  <c r="AE639" i="7"/>
  <c r="AE633" i="7"/>
  <c r="AE627" i="7"/>
  <c r="AE621" i="7"/>
  <c r="AE615" i="7"/>
  <c r="AE609" i="7"/>
  <c r="AE603" i="7"/>
  <c r="AE597" i="7"/>
  <c r="AE591" i="7"/>
  <c r="AE585" i="7"/>
  <c r="AE579" i="7"/>
  <c r="AE573" i="7"/>
  <c r="AE567" i="7"/>
  <c r="AE662" i="7"/>
  <c r="AE656" i="7"/>
  <c r="AE650" i="7"/>
  <c r="AE644" i="7"/>
  <c r="AE638" i="7"/>
  <c r="AE632" i="7"/>
  <c r="AE626" i="7"/>
  <c r="AE620" i="7"/>
  <c r="AE614" i="7"/>
  <c r="AE608" i="7"/>
  <c r="AE602" i="7"/>
  <c r="AE596" i="7"/>
  <c r="AE590" i="7"/>
  <c r="AE584" i="7"/>
  <c r="AE578" i="7"/>
  <c r="AE572" i="7"/>
  <c r="AE661" i="7"/>
  <c r="AE655" i="7"/>
  <c r="AE649" i="7"/>
  <c r="AE643" i="7"/>
  <c r="AE637" i="7"/>
  <c r="AE631" i="7"/>
  <c r="AE625" i="7"/>
  <c r="AE619" i="7"/>
  <c r="AE613" i="7"/>
  <c r="AE607" i="7"/>
  <c r="AE601" i="7"/>
  <c r="AE595" i="7"/>
  <c r="AE589" i="7"/>
  <c r="AE583" i="7"/>
  <c r="AE577" i="7"/>
  <c r="AE571" i="7"/>
  <c r="AE824" i="7"/>
  <c r="AE660" i="7"/>
  <c r="AE654" i="7"/>
  <c r="AE648" i="7"/>
  <c r="AE642" i="7"/>
  <c r="AE636" i="7"/>
  <c r="AE630" i="7"/>
  <c r="AE624" i="7"/>
  <c r="AE618" i="7"/>
  <c r="AE612" i="7"/>
  <c r="AE606" i="7"/>
  <c r="AE600" i="7"/>
  <c r="AE594" i="7"/>
  <c r="AE588" i="7"/>
  <c r="AE582" i="7"/>
  <c r="AE576" i="7"/>
  <c r="AE570" i="7"/>
  <c r="AE563" i="7"/>
  <c r="AE557" i="7"/>
  <c r="AE551" i="7"/>
  <c r="AE545" i="7"/>
  <c r="AE539" i="7"/>
  <c r="AE533" i="7"/>
  <c r="AE527" i="7"/>
  <c r="AE521" i="7"/>
  <c r="AE515" i="7"/>
  <c r="AE509" i="7"/>
  <c r="AE503" i="7"/>
  <c r="AE497" i="7"/>
  <c r="AE491" i="7"/>
  <c r="AE485" i="7"/>
  <c r="AE479" i="7"/>
  <c r="AE698" i="7"/>
  <c r="AE680" i="7"/>
  <c r="AE562" i="7"/>
  <c r="AE556" i="7"/>
  <c r="AE550" i="7"/>
  <c r="AE544" i="7"/>
  <c r="AE538" i="7"/>
  <c r="AE532" i="7"/>
  <c r="AE526" i="7"/>
  <c r="AE520" i="7"/>
  <c r="AE514" i="7"/>
  <c r="AE508" i="7"/>
  <c r="AE502" i="7"/>
  <c r="AE496" i="7"/>
  <c r="AE490" i="7"/>
  <c r="AE484" i="7"/>
  <c r="AE478" i="7"/>
  <c r="AE561" i="7"/>
  <c r="AE555" i="7"/>
  <c r="AE549" i="7"/>
  <c r="AE543" i="7"/>
  <c r="AE537" i="7"/>
  <c r="AE531" i="7"/>
  <c r="AE525" i="7"/>
  <c r="AE519" i="7"/>
  <c r="AE513" i="7"/>
  <c r="AE507" i="7"/>
  <c r="AE501" i="7"/>
  <c r="AE495" i="7"/>
  <c r="AE489" i="7"/>
  <c r="AE483" i="7"/>
  <c r="AE477" i="7"/>
  <c r="AE710" i="7"/>
  <c r="AE692" i="7"/>
  <c r="AE674" i="7"/>
  <c r="AE560" i="7"/>
  <c r="AE554" i="7"/>
  <c r="AE548" i="7"/>
  <c r="AE542" i="7"/>
  <c r="AE536" i="7"/>
  <c r="AE530" i="7"/>
  <c r="AE524" i="7"/>
  <c r="AE518" i="7"/>
  <c r="AE512" i="7"/>
  <c r="AE506" i="7"/>
  <c r="AE500" i="7"/>
  <c r="AE494" i="7"/>
  <c r="AE488" i="7"/>
  <c r="AE482" i="7"/>
  <c r="AE476" i="7"/>
  <c r="AE566" i="7"/>
  <c r="AE565" i="7"/>
  <c r="AE559" i="7"/>
  <c r="AE553" i="7"/>
  <c r="AE547" i="7"/>
  <c r="AE541" i="7"/>
  <c r="AE535" i="7"/>
  <c r="AE529" i="7"/>
  <c r="AE523" i="7"/>
  <c r="AE517" i="7"/>
  <c r="AE511" i="7"/>
  <c r="AE505" i="7"/>
  <c r="AE499" i="7"/>
  <c r="AE493" i="7"/>
  <c r="AE487" i="7"/>
  <c r="AE481" i="7"/>
  <c r="AE475" i="7"/>
  <c r="AE471" i="7"/>
  <c r="AE465" i="7"/>
  <c r="AE459" i="7"/>
  <c r="AE453" i="7"/>
  <c r="AE447" i="7"/>
  <c r="AE441" i="7"/>
  <c r="AE435" i="7"/>
  <c r="AE429" i="7"/>
  <c r="AE423" i="7"/>
  <c r="AE417" i="7"/>
  <c r="AE647" i="7"/>
  <c r="AE629" i="7"/>
  <c r="AE611" i="7"/>
  <c r="AE593" i="7"/>
  <c r="AE575" i="7"/>
  <c r="AE686" i="7"/>
  <c r="AE470" i="7"/>
  <c r="AE464" i="7"/>
  <c r="AE458" i="7"/>
  <c r="AE452" i="7"/>
  <c r="AE446" i="7"/>
  <c r="AE440" i="7"/>
  <c r="AE434" i="7"/>
  <c r="AE428" i="7"/>
  <c r="AE422" i="7"/>
  <c r="AE416" i="7"/>
  <c r="AE469" i="7"/>
  <c r="AE463" i="7"/>
  <c r="AE457" i="7"/>
  <c r="AE451" i="7"/>
  <c r="AE445" i="7"/>
  <c r="AE439" i="7"/>
  <c r="AE433" i="7"/>
  <c r="AE427" i="7"/>
  <c r="AE421" i="7"/>
  <c r="AE415" i="7"/>
  <c r="AE659" i="7"/>
  <c r="AE641" i="7"/>
  <c r="AE623" i="7"/>
  <c r="AE605" i="7"/>
  <c r="AE587" i="7"/>
  <c r="AE569" i="7"/>
  <c r="AE564" i="7"/>
  <c r="AE558" i="7"/>
  <c r="AE552" i="7"/>
  <c r="AE546" i="7"/>
  <c r="AE540" i="7"/>
  <c r="AE534" i="7"/>
  <c r="AE528" i="7"/>
  <c r="AE522" i="7"/>
  <c r="AE516" i="7"/>
  <c r="AE510" i="7"/>
  <c r="AE504" i="7"/>
  <c r="AE498" i="7"/>
  <c r="AE492" i="7"/>
  <c r="AE486" i="7"/>
  <c r="AE480" i="7"/>
  <c r="AE668" i="7"/>
  <c r="AE474" i="7"/>
  <c r="AE468" i="7"/>
  <c r="AE462" i="7"/>
  <c r="AE456" i="7"/>
  <c r="AE450" i="7"/>
  <c r="AE444" i="7"/>
  <c r="AE438" i="7"/>
  <c r="AE432" i="7"/>
  <c r="AE426" i="7"/>
  <c r="AE420" i="7"/>
  <c r="AE414" i="7"/>
  <c r="AE473" i="7"/>
  <c r="AE467" i="7"/>
  <c r="AE461" i="7"/>
  <c r="AE455" i="7"/>
  <c r="AE449" i="7"/>
  <c r="AE443" i="7"/>
  <c r="AE437" i="7"/>
  <c r="AE431" i="7"/>
  <c r="AE425" i="7"/>
  <c r="AE419" i="7"/>
  <c r="AE413" i="7"/>
  <c r="AE653" i="7"/>
  <c r="AE635" i="7"/>
  <c r="AE617" i="7"/>
  <c r="AE599" i="7"/>
  <c r="AE581" i="7"/>
  <c r="AE410" i="7"/>
  <c r="AE404" i="7"/>
  <c r="AE398" i="7"/>
  <c r="AE392" i="7"/>
  <c r="AE386" i="7"/>
  <c r="AE380" i="7"/>
  <c r="AE374" i="7"/>
  <c r="AE368" i="7"/>
  <c r="AE362" i="7"/>
  <c r="AE356" i="7"/>
  <c r="AE350" i="7"/>
  <c r="AE344" i="7"/>
  <c r="AE338" i="7"/>
  <c r="AE332" i="7"/>
  <c r="AE326" i="7"/>
  <c r="AE320" i="7"/>
  <c r="AE314" i="7"/>
  <c r="AE308" i="7"/>
  <c r="AE430" i="7"/>
  <c r="AE424" i="7"/>
  <c r="AE418" i="7"/>
  <c r="AE409" i="7"/>
  <c r="AE403" i="7"/>
  <c r="AE397" i="7"/>
  <c r="AE391" i="7"/>
  <c r="AE385" i="7"/>
  <c r="AE379" i="7"/>
  <c r="AE373" i="7"/>
  <c r="AE367" i="7"/>
  <c r="AE361" i="7"/>
  <c r="AE355" i="7"/>
  <c r="AE349" i="7"/>
  <c r="AE343" i="7"/>
  <c r="AE337" i="7"/>
  <c r="AE331" i="7"/>
  <c r="AE325" i="7"/>
  <c r="AE319" i="7"/>
  <c r="AE313" i="7"/>
  <c r="AE466" i="7"/>
  <c r="AE454" i="7"/>
  <c r="AE442" i="7"/>
  <c r="AE408" i="7"/>
  <c r="AE402" i="7"/>
  <c r="AE396" i="7"/>
  <c r="AE390" i="7"/>
  <c r="AE384" i="7"/>
  <c r="AE378" i="7"/>
  <c r="AE372" i="7"/>
  <c r="AE366" i="7"/>
  <c r="AE360" i="7"/>
  <c r="AE354" i="7"/>
  <c r="AE348" i="7"/>
  <c r="AE342" i="7"/>
  <c r="AE336" i="7"/>
  <c r="AE330" i="7"/>
  <c r="AE324" i="7"/>
  <c r="AE318" i="7"/>
  <c r="AE312" i="7"/>
  <c r="AE704" i="7"/>
  <c r="AE407" i="7"/>
  <c r="AE401" i="7"/>
  <c r="AE395" i="7"/>
  <c r="AE389" i="7"/>
  <c r="AE383" i="7"/>
  <c r="AE377" i="7"/>
  <c r="AE371" i="7"/>
  <c r="AE365" i="7"/>
  <c r="AE359" i="7"/>
  <c r="AE353" i="7"/>
  <c r="AE347" i="7"/>
  <c r="AE341" i="7"/>
  <c r="AE335" i="7"/>
  <c r="AE329" i="7"/>
  <c r="AE323" i="7"/>
  <c r="AE317" i="7"/>
  <c r="AE311" i="7"/>
  <c r="AE412" i="7"/>
  <c r="AE406" i="7"/>
  <c r="AE400" i="7"/>
  <c r="AE394" i="7"/>
  <c r="AE388" i="7"/>
  <c r="AE382" i="7"/>
  <c r="AE376" i="7"/>
  <c r="AE370" i="7"/>
  <c r="AE364" i="7"/>
  <c r="AE358" i="7"/>
  <c r="AE352" i="7"/>
  <c r="AE346" i="7"/>
  <c r="AE340" i="7"/>
  <c r="AE334" i="7"/>
  <c r="AE328" i="7"/>
  <c r="AE322" i="7"/>
  <c r="AE316" i="7"/>
  <c r="AE310" i="7"/>
  <c r="AE302" i="7"/>
  <c r="AE296" i="7"/>
  <c r="AE290" i="7"/>
  <c r="AE284" i="7"/>
  <c r="AE278" i="7"/>
  <c r="AE272" i="7"/>
  <c r="AE266" i="7"/>
  <c r="AE405" i="7"/>
  <c r="AE393" i="7"/>
  <c r="AE381" i="7"/>
  <c r="AE369" i="7"/>
  <c r="AE357" i="7"/>
  <c r="AE345" i="7"/>
  <c r="AE333" i="7"/>
  <c r="AE321" i="7"/>
  <c r="AE309" i="7"/>
  <c r="AE472" i="7"/>
  <c r="AE307" i="7"/>
  <c r="AE301" i="7"/>
  <c r="AE295" i="7"/>
  <c r="AE289" i="7"/>
  <c r="AE283" i="7"/>
  <c r="AE277" i="7"/>
  <c r="AE271" i="7"/>
  <c r="AE265" i="7"/>
  <c r="AE306" i="7"/>
  <c r="AE300" i="7"/>
  <c r="AE294" i="7"/>
  <c r="AE288" i="7"/>
  <c r="AE282" i="7"/>
  <c r="AE276" i="7"/>
  <c r="AE270" i="7"/>
  <c r="AE264" i="7"/>
  <c r="AE460" i="7"/>
  <c r="AE305" i="7"/>
  <c r="AE299" i="7"/>
  <c r="AE293" i="7"/>
  <c r="AE287" i="7"/>
  <c r="AE281" i="7"/>
  <c r="AE275" i="7"/>
  <c r="AE269" i="7"/>
  <c r="AE263" i="7"/>
  <c r="AE411" i="7"/>
  <c r="AE399" i="7"/>
  <c r="AE387" i="7"/>
  <c r="AE375" i="7"/>
  <c r="AE363" i="7"/>
  <c r="AE351" i="7"/>
  <c r="AE339" i="7"/>
  <c r="AE327" i="7"/>
  <c r="AE315" i="7"/>
  <c r="AE448" i="7"/>
  <c r="AE304" i="7"/>
  <c r="AE298" i="7"/>
  <c r="AE292" i="7"/>
  <c r="AE286" i="7"/>
  <c r="AE280" i="7"/>
  <c r="AE274" i="7"/>
  <c r="AE268" i="7"/>
  <c r="AE262" i="7"/>
  <c r="AE303" i="7"/>
  <c r="AE297" i="7"/>
  <c r="AE291" i="7"/>
  <c r="AE285" i="7"/>
  <c r="AE279" i="7"/>
  <c r="AE273" i="7"/>
  <c r="AE267" i="7"/>
  <c r="AE261" i="7"/>
  <c r="AE436" i="7"/>
  <c r="AE256" i="7"/>
  <c r="AE250" i="7"/>
  <c r="AE244" i="7"/>
  <c r="AE238" i="7"/>
  <c r="AE232" i="7"/>
  <c r="AE226" i="7"/>
  <c r="AE220" i="7"/>
  <c r="AE214" i="7"/>
  <c r="AE208" i="7"/>
  <c r="AE202" i="7"/>
  <c r="AE196" i="7"/>
  <c r="AE190" i="7"/>
  <c r="AE184" i="7"/>
  <c r="AE178" i="7"/>
  <c r="AE172" i="7"/>
  <c r="AE166" i="7"/>
  <c r="AE160" i="7"/>
  <c r="AE154" i="7"/>
  <c r="AE148" i="7"/>
  <c r="AE255" i="7"/>
  <c r="AE249" i="7"/>
  <c r="AE243" i="7"/>
  <c r="AE237" i="7"/>
  <c r="AE231" i="7"/>
  <c r="AE225" i="7"/>
  <c r="AE219" i="7"/>
  <c r="AE213" i="7"/>
  <c r="AE207" i="7"/>
  <c r="AE201" i="7"/>
  <c r="AE195" i="7"/>
  <c r="AE189" i="7"/>
  <c r="AE183" i="7"/>
  <c r="AE177" i="7"/>
  <c r="AE171" i="7"/>
  <c r="AE165" i="7"/>
  <c r="AE159" i="7"/>
  <c r="AE153" i="7"/>
  <c r="AE147" i="7"/>
  <c r="AE260" i="7"/>
  <c r="AE254" i="7"/>
  <c r="AE248" i="7"/>
  <c r="AE242" i="7"/>
  <c r="AE236" i="7"/>
  <c r="AE230" i="7"/>
  <c r="AE224" i="7"/>
  <c r="AE218" i="7"/>
  <c r="AE212" i="7"/>
  <c r="AE206" i="7"/>
  <c r="AE200" i="7"/>
  <c r="AE194" i="7"/>
  <c r="AE188" i="7"/>
  <c r="AE182" i="7"/>
  <c r="AE176" i="7"/>
  <c r="AE170" i="7"/>
  <c r="AE164" i="7"/>
  <c r="AE158" i="7"/>
  <c r="AE152" i="7"/>
  <c r="AE259" i="7"/>
  <c r="AE253" i="7"/>
  <c r="AE247" i="7"/>
  <c r="AE241" i="7"/>
  <c r="AE235" i="7"/>
  <c r="AE229" i="7"/>
  <c r="AE223" i="7"/>
  <c r="AE217" i="7"/>
  <c r="AE211" i="7"/>
  <c r="AE205" i="7"/>
  <c r="AE199" i="7"/>
  <c r="AE193" i="7"/>
  <c r="AE187" i="7"/>
  <c r="AE181" i="7"/>
  <c r="AE175" i="7"/>
  <c r="AE169" i="7"/>
  <c r="AE163" i="7"/>
  <c r="AE157" i="7"/>
  <c r="AE151" i="7"/>
  <c r="AE258" i="7"/>
  <c r="AE252" i="7"/>
  <c r="AE246" i="7"/>
  <c r="AE240" i="7"/>
  <c r="AE234" i="7"/>
  <c r="AE228" i="7"/>
  <c r="AE222" i="7"/>
  <c r="AE216" i="7"/>
  <c r="AE210" i="7"/>
  <c r="AE204" i="7"/>
  <c r="AE198" i="7"/>
  <c r="AE192" i="7"/>
  <c r="AE186" i="7"/>
  <c r="AE180" i="7"/>
  <c r="AE174" i="7"/>
  <c r="AE168" i="7"/>
  <c r="AE162" i="7"/>
  <c r="AE156" i="7"/>
  <c r="AE150" i="7"/>
  <c r="AE257" i="7"/>
  <c r="AE251" i="7"/>
  <c r="AE245" i="7"/>
  <c r="AE239" i="7"/>
  <c r="AE233" i="7"/>
  <c r="AE227" i="7"/>
  <c r="AE221" i="7"/>
  <c r="AE215" i="7"/>
  <c r="AE209" i="7"/>
  <c r="AE203" i="7"/>
  <c r="AE197" i="7"/>
  <c r="AE191" i="7"/>
  <c r="AE185" i="7"/>
  <c r="AE179" i="7"/>
  <c r="AE173" i="7"/>
  <c r="AE167" i="7"/>
  <c r="AE161" i="7"/>
  <c r="AE155" i="7"/>
  <c r="AE149" i="7"/>
  <c r="W997" i="7"/>
  <c r="W991" i="7"/>
  <c r="W985" i="7"/>
  <c r="W979" i="7"/>
  <c r="W996" i="7"/>
  <c r="W990" i="7"/>
  <c r="W984" i="7"/>
  <c r="W978" i="7"/>
  <c r="W1001" i="7"/>
  <c r="W995" i="7"/>
  <c r="W989" i="7"/>
  <c r="W983" i="7"/>
  <c r="W977" i="7"/>
  <c r="W1000" i="7"/>
  <c r="W994" i="7"/>
  <c r="W988" i="7"/>
  <c r="W982" i="7"/>
  <c r="W976" i="7"/>
  <c r="W999" i="7"/>
  <c r="W993" i="7"/>
  <c r="W987" i="7"/>
  <c r="W981" i="7"/>
  <c r="W975" i="7"/>
  <c r="W972" i="7"/>
  <c r="W966" i="7"/>
  <c r="W960" i="7"/>
  <c r="W954" i="7"/>
  <c r="W948" i="7"/>
  <c r="W942" i="7"/>
  <c r="W936" i="7"/>
  <c r="W930" i="7"/>
  <c r="W924" i="7"/>
  <c r="W998" i="7"/>
  <c r="W986" i="7"/>
  <c r="W974" i="7"/>
  <c r="W971" i="7"/>
  <c r="W965" i="7"/>
  <c r="W959" i="7"/>
  <c r="W953" i="7"/>
  <c r="W947" i="7"/>
  <c r="W941" i="7"/>
  <c r="W935" i="7"/>
  <c r="W929" i="7"/>
  <c r="W970" i="7"/>
  <c r="W964" i="7"/>
  <c r="W958" i="7"/>
  <c r="W952" i="7"/>
  <c r="W946" i="7"/>
  <c r="W940" i="7"/>
  <c r="W934" i="7"/>
  <c r="W928" i="7"/>
  <c r="W922" i="7"/>
  <c r="W969" i="7"/>
  <c r="W963" i="7"/>
  <c r="W957" i="7"/>
  <c r="W951" i="7"/>
  <c r="W945" i="7"/>
  <c r="W939" i="7"/>
  <c r="W933" i="7"/>
  <c r="W992" i="7"/>
  <c r="W980" i="7"/>
  <c r="W968" i="7"/>
  <c r="W962" i="7"/>
  <c r="W956" i="7"/>
  <c r="W950" i="7"/>
  <c r="W944" i="7"/>
  <c r="W938" i="7"/>
  <c r="W932" i="7"/>
  <c r="W926" i="7"/>
  <c r="W973" i="7"/>
  <c r="W967" i="7"/>
  <c r="W961" i="7"/>
  <c r="W955" i="7"/>
  <c r="W949" i="7"/>
  <c r="W943" i="7"/>
  <c r="W937" i="7"/>
  <c r="W917" i="7"/>
  <c r="W911" i="7"/>
  <c r="W931" i="7"/>
  <c r="W921" i="7"/>
  <c r="W916" i="7"/>
  <c r="W910" i="7"/>
  <c r="W904" i="7"/>
  <c r="W920" i="7"/>
  <c r="W923" i="7"/>
  <c r="W915" i="7"/>
  <c r="W909" i="7"/>
  <c r="W914" i="7"/>
  <c r="W908" i="7"/>
  <c r="W925" i="7"/>
  <c r="W927" i="7"/>
  <c r="W898" i="7"/>
  <c r="W892" i="7"/>
  <c r="W886" i="7"/>
  <c r="W880" i="7"/>
  <c r="W874" i="7"/>
  <c r="W868" i="7"/>
  <c r="W862" i="7"/>
  <c r="W856" i="7"/>
  <c r="W906" i="7"/>
  <c r="W919" i="7"/>
  <c r="W913" i="7"/>
  <c r="W897" i="7"/>
  <c r="W891" i="7"/>
  <c r="W885" i="7"/>
  <c r="W879" i="7"/>
  <c r="W873" i="7"/>
  <c r="W867" i="7"/>
  <c r="W861" i="7"/>
  <c r="W855" i="7"/>
  <c r="W902" i="7"/>
  <c r="W903" i="7"/>
  <c r="W896" i="7"/>
  <c r="W890" i="7"/>
  <c r="W884" i="7"/>
  <c r="W878" i="7"/>
  <c r="W872" i="7"/>
  <c r="W866" i="7"/>
  <c r="W860" i="7"/>
  <c r="W901" i="7"/>
  <c r="W905" i="7"/>
  <c r="W895" i="7"/>
  <c r="W889" i="7"/>
  <c r="W883" i="7"/>
  <c r="W877" i="7"/>
  <c r="W871" i="7"/>
  <c r="W865" i="7"/>
  <c r="W859" i="7"/>
  <c r="W894" i="7"/>
  <c r="W888" i="7"/>
  <c r="W882" i="7"/>
  <c r="W876" i="7"/>
  <c r="W870" i="7"/>
  <c r="W864" i="7"/>
  <c r="W858" i="7"/>
  <c r="W852" i="7"/>
  <c r="W907" i="7"/>
  <c r="W900" i="7"/>
  <c r="W899" i="7"/>
  <c r="W893" i="7"/>
  <c r="W887" i="7"/>
  <c r="W881" i="7"/>
  <c r="W875" i="7"/>
  <c r="W869" i="7"/>
  <c r="W851" i="7"/>
  <c r="W845" i="7"/>
  <c r="W839" i="7"/>
  <c r="W833" i="7"/>
  <c r="W827" i="7"/>
  <c r="W821" i="7"/>
  <c r="W815" i="7"/>
  <c r="W809" i="7"/>
  <c r="W912" i="7"/>
  <c r="W863" i="7"/>
  <c r="W850" i="7"/>
  <c r="W844" i="7"/>
  <c r="W838" i="7"/>
  <c r="W832" i="7"/>
  <c r="W826" i="7"/>
  <c r="W820" i="7"/>
  <c r="W814" i="7"/>
  <c r="W849" i="7"/>
  <c r="W843" i="7"/>
  <c r="W837" i="7"/>
  <c r="W831" i="7"/>
  <c r="W825" i="7"/>
  <c r="W819" i="7"/>
  <c r="W813" i="7"/>
  <c r="W807" i="7"/>
  <c r="W848" i="7"/>
  <c r="W842" i="7"/>
  <c r="W836" i="7"/>
  <c r="W830" i="7"/>
  <c r="W824" i="7"/>
  <c r="W818" i="7"/>
  <c r="W812" i="7"/>
  <c r="W806" i="7"/>
  <c r="W857" i="7"/>
  <c r="W853" i="7"/>
  <c r="W847" i="7"/>
  <c r="W841" i="7"/>
  <c r="W835" i="7"/>
  <c r="W829" i="7"/>
  <c r="W823" i="7"/>
  <c r="W817" i="7"/>
  <c r="W811" i="7"/>
  <c r="W805" i="7"/>
  <c r="W810" i="7"/>
  <c r="W803" i="7"/>
  <c r="W799" i="7"/>
  <c r="W793" i="7"/>
  <c r="W787" i="7"/>
  <c r="W781" i="7"/>
  <c r="W775" i="7"/>
  <c r="W769" i="7"/>
  <c r="W763" i="7"/>
  <c r="W798" i="7"/>
  <c r="W792" i="7"/>
  <c r="W786" i="7"/>
  <c r="W780" i="7"/>
  <c r="W774" i="7"/>
  <c r="W768" i="7"/>
  <c r="W762" i="7"/>
  <c r="W804" i="7"/>
  <c r="W797" i="7"/>
  <c r="W791" i="7"/>
  <c r="W785" i="7"/>
  <c r="W779" i="7"/>
  <c r="W773" i="7"/>
  <c r="W767" i="7"/>
  <c r="W846" i="7"/>
  <c r="W840" i="7"/>
  <c r="W834" i="7"/>
  <c r="W828" i="7"/>
  <c r="W822" i="7"/>
  <c r="W816" i="7"/>
  <c r="W802" i="7"/>
  <c r="W796" i="7"/>
  <c r="W790" i="7"/>
  <c r="W784" i="7"/>
  <c r="W778" i="7"/>
  <c r="W772" i="7"/>
  <c r="W766" i="7"/>
  <c r="W760" i="7"/>
  <c r="W854" i="7"/>
  <c r="W808" i="7"/>
  <c r="W801" i="7"/>
  <c r="W795" i="7"/>
  <c r="W789" i="7"/>
  <c r="W783" i="7"/>
  <c r="W777" i="7"/>
  <c r="W771" i="7"/>
  <c r="W765" i="7"/>
  <c r="W800" i="7"/>
  <c r="W794" i="7"/>
  <c r="W788" i="7"/>
  <c r="W782" i="7"/>
  <c r="W776" i="7"/>
  <c r="W770" i="7"/>
  <c r="W756" i="7"/>
  <c r="W750" i="7"/>
  <c r="W744" i="7"/>
  <c r="W738" i="7"/>
  <c r="W732" i="7"/>
  <c r="W726" i="7"/>
  <c r="W720" i="7"/>
  <c r="W758" i="7"/>
  <c r="W755" i="7"/>
  <c r="W749" i="7"/>
  <c r="W743" i="7"/>
  <c r="W737" i="7"/>
  <c r="W731" i="7"/>
  <c r="W725" i="7"/>
  <c r="W719" i="7"/>
  <c r="W713" i="7"/>
  <c r="W759" i="7"/>
  <c r="W754" i="7"/>
  <c r="W748" i="7"/>
  <c r="W742" i="7"/>
  <c r="W736" i="7"/>
  <c r="W730" i="7"/>
  <c r="W724" i="7"/>
  <c r="W718" i="7"/>
  <c r="W761" i="7"/>
  <c r="W753" i="7"/>
  <c r="W747" i="7"/>
  <c r="W741" i="7"/>
  <c r="W735" i="7"/>
  <c r="W729" i="7"/>
  <c r="W723" i="7"/>
  <c r="W764" i="7"/>
  <c r="W752" i="7"/>
  <c r="W746" i="7"/>
  <c r="W740" i="7"/>
  <c r="W734" i="7"/>
  <c r="W728" i="7"/>
  <c r="W722" i="7"/>
  <c r="W716" i="7"/>
  <c r="W707" i="7"/>
  <c r="W701" i="7"/>
  <c r="W695" i="7"/>
  <c r="W689" i="7"/>
  <c r="W683" i="7"/>
  <c r="W677" i="7"/>
  <c r="W671" i="7"/>
  <c r="W757" i="7"/>
  <c r="W751" i="7"/>
  <c r="W745" i="7"/>
  <c r="W739" i="7"/>
  <c r="W733" i="7"/>
  <c r="W727" i="7"/>
  <c r="W721" i="7"/>
  <c r="W706" i="7"/>
  <c r="W700" i="7"/>
  <c r="W694" i="7"/>
  <c r="W688" i="7"/>
  <c r="W682" i="7"/>
  <c r="W676" i="7"/>
  <c r="W670" i="7"/>
  <c r="W711" i="7"/>
  <c r="W705" i="7"/>
  <c r="W699" i="7"/>
  <c r="W693" i="7"/>
  <c r="W687" i="7"/>
  <c r="W681" i="7"/>
  <c r="W675" i="7"/>
  <c r="W669" i="7"/>
  <c r="W715" i="7"/>
  <c r="W712" i="7"/>
  <c r="W717" i="7"/>
  <c r="W710" i="7"/>
  <c r="W704" i="7"/>
  <c r="W698" i="7"/>
  <c r="W692" i="7"/>
  <c r="W686" i="7"/>
  <c r="W680" i="7"/>
  <c r="W674" i="7"/>
  <c r="W668" i="7"/>
  <c r="W714" i="7"/>
  <c r="W709" i="7"/>
  <c r="W703" i="7"/>
  <c r="W697" i="7"/>
  <c r="W691" i="7"/>
  <c r="W685" i="7"/>
  <c r="W679" i="7"/>
  <c r="W673" i="7"/>
  <c r="W667" i="7"/>
  <c r="W662" i="7"/>
  <c r="W656" i="7"/>
  <c r="W650" i="7"/>
  <c r="W644" i="7"/>
  <c r="W638" i="7"/>
  <c r="W632" i="7"/>
  <c r="W626" i="7"/>
  <c r="W620" i="7"/>
  <c r="W614" i="7"/>
  <c r="W608" i="7"/>
  <c r="W602" i="7"/>
  <c r="W596" i="7"/>
  <c r="W590" i="7"/>
  <c r="W584" i="7"/>
  <c r="W578" i="7"/>
  <c r="W572" i="7"/>
  <c r="W566" i="7"/>
  <c r="W661" i="7"/>
  <c r="W655" i="7"/>
  <c r="W649" i="7"/>
  <c r="W643" i="7"/>
  <c r="W637" i="7"/>
  <c r="W631" i="7"/>
  <c r="W625" i="7"/>
  <c r="W619" i="7"/>
  <c r="W613" i="7"/>
  <c r="W607" i="7"/>
  <c r="W601" i="7"/>
  <c r="W595" i="7"/>
  <c r="W589" i="7"/>
  <c r="W583" i="7"/>
  <c r="W577" i="7"/>
  <c r="W571" i="7"/>
  <c r="W666" i="7"/>
  <c r="W660" i="7"/>
  <c r="W654" i="7"/>
  <c r="W648" i="7"/>
  <c r="W642" i="7"/>
  <c r="W636" i="7"/>
  <c r="W630" i="7"/>
  <c r="W624" i="7"/>
  <c r="W618" i="7"/>
  <c r="W612" i="7"/>
  <c r="W606" i="7"/>
  <c r="W600" i="7"/>
  <c r="W594" i="7"/>
  <c r="W588" i="7"/>
  <c r="W582" i="7"/>
  <c r="W576" i="7"/>
  <c r="W570" i="7"/>
  <c r="W708" i="7"/>
  <c r="W702" i="7"/>
  <c r="W696" i="7"/>
  <c r="W690" i="7"/>
  <c r="W684" i="7"/>
  <c r="W678" i="7"/>
  <c r="W672" i="7"/>
  <c r="W659" i="7"/>
  <c r="W653" i="7"/>
  <c r="W647" i="7"/>
  <c r="W641" i="7"/>
  <c r="W635" i="7"/>
  <c r="W629" i="7"/>
  <c r="W623" i="7"/>
  <c r="W617" i="7"/>
  <c r="W611" i="7"/>
  <c r="W605" i="7"/>
  <c r="W599" i="7"/>
  <c r="W593" i="7"/>
  <c r="W587" i="7"/>
  <c r="W581" i="7"/>
  <c r="W575" i="7"/>
  <c r="W569" i="7"/>
  <c r="W664" i="7"/>
  <c r="W658" i="7"/>
  <c r="W652" i="7"/>
  <c r="W646" i="7"/>
  <c r="W640" i="7"/>
  <c r="W634" i="7"/>
  <c r="W628" i="7"/>
  <c r="W622" i="7"/>
  <c r="W616" i="7"/>
  <c r="W610" i="7"/>
  <c r="W604" i="7"/>
  <c r="W598" i="7"/>
  <c r="W592" i="7"/>
  <c r="W586" i="7"/>
  <c r="W580" i="7"/>
  <c r="W574" i="7"/>
  <c r="W568" i="7"/>
  <c r="W665" i="7"/>
  <c r="W561" i="7"/>
  <c r="W555" i="7"/>
  <c r="W549" i="7"/>
  <c r="W543" i="7"/>
  <c r="W537" i="7"/>
  <c r="W531" i="7"/>
  <c r="W525" i="7"/>
  <c r="W519" i="7"/>
  <c r="W513" i="7"/>
  <c r="W507" i="7"/>
  <c r="W501" i="7"/>
  <c r="W495" i="7"/>
  <c r="W489" i="7"/>
  <c r="W483" i="7"/>
  <c r="W477" i="7"/>
  <c r="W560" i="7"/>
  <c r="W554" i="7"/>
  <c r="W548" i="7"/>
  <c r="W542" i="7"/>
  <c r="W536" i="7"/>
  <c r="W530" i="7"/>
  <c r="W524" i="7"/>
  <c r="W518" i="7"/>
  <c r="W512" i="7"/>
  <c r="W506" i="7"/>
  <c r="W500" i="7"/>
  <c r="W494" i="7"/>
  <c r="W488" i="7"/>
  <c r="W482" i="7"/>
  <c r="W663" i="7"/>
  <c r="W657" i="7"/>
  <c r="W651" i="7"/>
  <c r="W645" i="7"/>
  <c r="W639" i="7"/>
  <c r="W633" i="7"/>
  <c r="W627" i="7"/>
  <c r="W621" i="7"/>
  <c r="W615" i="7"/>
  <c r="W609" i="7"/>
  <c r="W603" i="7"/>
  <c r="W597" i="7"/>
  <c r="W591" i="7"/>
  <c r="W585" i="7"/>
  <c r="W579" i="7"/>
  <c r="W573" i="7"/>
  <c r="W565" i="7"/>
  <c r="W559" i="7"/>
  <c r="W553" i="7"/>
  <c r="W547" i="7"/>
  <c r="W541" i="7"/>
  <c r="W535" i="7"/>
  <c r="W529" i="7"/>
  <c r="W523" i="7"/>
  <c r="W517" i="7"/>
  <c r="W511" i="7"/>
  <c r="W505" i="7"/>
  <c r="W499" i="7"/>
  <c r="W493" i="7"/>
  <c r="W487" i="7"/>
  <c r="W481" i="7"/>
  <c r="W567" i="7"/>
  <c r="W564" i="7"/>
  <c r="W558" i="7"/>
  <c r="W552" i="7"/>
  <c r="W546" i="7"/>
  <c r="W540" i="7"/>
  <c r="W534" i="7"/>
  <c r="W528" i="7"/>
  <c r="W522" i="7"/>
  <c r="W516" i="7"/>
  <c r="W510" i="7"/>
  <c r="W504" i="7"/>
  <c r="W498" i="7"/>
  <c r="W492" i="7"/>
  <c r="W486" i="7"/>
  <c r="W480" i="7"/>
  <c r="W563" i="7"/>
  <c r="W557" i="7"/>
  <c r="W551" i="7"/>
  <c r="W545" i="7"/>
  <c r="W539" i="7"/>
  <c r="W533" i="7"/>
  <c r="W527" i="7"/>
  <c r="W521" i="7"/>
  <c r="W515" i="7"/>
  <c r="W509" i="7"/>
  <c r="W503" i="7"/>
  <c r="W497" i="7"/>
  <c r="W491" i="7"/>
  <c r="W485" i="7"/>
  <c r="W479" i="7"/>
  <c r="W562" i="7"/>
  <c r="W556" i="7"/>
  <c r="W550" i="7"/>
  <c r="W544" i="7"/>
  <c r="W538" i="7"/>
  <c r="W532" i="7"/>
  <c r="W526" i="7"/>
  <c r="W520" i="7"/>
  <c r="W514" i="7"/>
  <c r="W508" i="7"/>
  <c r="W502" i="7"/>
  <c r="W496" i="7"/>
  <c r="W490" i="7"/>
  <c r="W484" i="7"/>
  <c r="W478" i="7"/>
  <c r="W469" i="7"/>
  <c r="W463" i="7"/>
  <c r="W457" i="7"/>
  <c r="W451" i="7"/>
  <c r="W445" i="7"/>
  <c r="W439" i="7"/>
  <c r="W433" i="7"/>
  <c r="W427" i="7"/>
  <c r="W421" i="7"/>
  <c r="W415" i="7"/>
  <c r="W474" i="7"/>
  <c r="W468" i="7"/>
  <c r="W462" i="7"/>
  <c r="W456" i="7"/>
  <c r="W450" i="7"/>
  <c r="W444" i="7"/>
  <c r="W438" i="7"/>
  <c r="W432" i="7"/>
  <c r="W426" i="7"/>
  <c r="W420" i="7"/>
  <c r="W414" i="7"/>
  <c r="W475" i="7"/>
  <c r="W473" i="7"/>
  <c r="W467" i="7"/>
  <c r="W461" i="7"/>
  <c r="W455" i="7"/>
  <c r="W449" i="7"/>
  <c r="W443" i="7"/>
  <c r="W437" i="7"/>
  <c r="W431" i="7"/>
  <c r="W425" i="7"/>
  <c r="W419" i="7"/>
  <c r="W413" i="7"/>
  <c r="W476" i="7"/>
  <c r="W472" i="7"/>
  <c r="W466" i="7"/>
  <c r="W460" i="7"/>
  <c r="W454" i="7"/>
  <c r="W448" i="7"/>
  <c r="W442" i="7"/>
  <c r="W436" i="7"/>
  <c r="W430" i="7"/>
  <c r="W424" i="7"/>
  <c r="W418" i="7"/>
  <c r="W471" i="7"/>
  <c r="W465" i="7"/>
  <c r="W459" i="7"/>
  <c r="W453" i="7"/>
  <c r="W447" i="7"/>
  <c r="W441" i="7"/>
  <c r="W435" i="7"/>
  <c r="W429" i="7"/>
  <c r="W423" i="7"/>
  <c r="W417" i="7"/>
  <c r="W918" i="7"/>
  <c r="W408" i="7"/>
  <c r="W402" i="7"/>
  <c r="W396" i="7"/>
  <c r="W390" i="7"/>
  <c r="W384" i="7"/>
  <c r="W378" i="7"/>
  <c r="W372" i="7"/>
  <c r="W366" i="7"/>
  <c r="W360" i="7"/>
  <c r="W354" i="7"/>
  <c r="W348" i="7"/>
  <c r="W342" i="7"/>
  <c r="W336" i="7"/>
  <c r="W330" i="7"/>
  <c r="W324" i="7"/>
  <c r="W318" i="7"/>
  <c r="W312" i="7"/>
  <c r="W407" i="7"/>
  <c r="W401" i="7"/>
  <c r="W395" i="7"/>
  <c r="W389" i="7"/>
  <c r="W383" i="7"/>
  <c r="W377" i="7"/>
  <c r="W371" i="7"/>
  <c r="W365" i="7"/>
  <c r="W359" i="7"/>
  <c r="W353" i="7"/>
  <c r="W347" i="7"/>
  <c r="W341" i="7"/>
  <c r="W335" i="7"/>
  <c r="W329" i="7"/>
  <c r="W323" i="7"/>
  <c r="W317" i="7"/>
  <c r="W311" i="7"/>
  <c r="W464" i="7"/>
  <c r="W452" i="7"/>
  <c r="W440" i="7"/>
  <c r="W412" i="7"/>
  <c r="W406" i="7"/>
  <c r="W400" i="7"/>
  <c r="W394" i="7"/>
  <c r="W388" i="7"/>
  <c r="W382" i="7"/>
  <c r="W376" i="7"/>
  <c r="W370" i="7"/>
  <c r="W364" i="7"/>
  <c r="W358" i="7"/>
  <c r="W352" i="7"/>
  <c r="W346" i="7"/>
  <c r="W340" i="7"/>
  <c r="W334" i="7"/>
  <c r="W328" i="7"/>
  <c r="W322" i="7"/>
  <c r="W316" i="7"/>
  <c r="W310" i="7"/>
  <c r="W411" i="7"/>
  <c r="W405" i="7"/>
  <c r="W399" i="7"/>
  <c r="W393" i="7"/>
  <c r="W387" i="7"/>
  <c r="W381" i="7"/>
  <c r="W375" i="7"/>
  <c r="W369" i="7"/>
  <c r="W363" i="7"/>
  <c r="W357" i="7"/>
  <c r="W351" i="7"/>
  <c r="W345" i="7"/>
  <c r="W339" i="7"/>
  <c r="W333" i="7"/>
  <c r="W327" i="7"/>
  <c r="W321" i="7"/>
  <c r="W315" i="7"/>
  <c r="W309" i="7"/>
  <c r="W428" i="7"/>
  <c r="W422" i="7"/>
  <c r="W416" i="7"/>
  <c r="W410" i="7"/>
  <c r="W404" i="7"/>
  <c r="W398" i="7"/>
  <c r="W392" i="7"/>
  <c r="W386" i="7"/>
  <c r="W380" i="7"/>
  <c r="W374" i="7"/>
  <c r="W368" i="7"/>
  <c r="W362" i="7"/>
  <c r="W356" i="7"/>
  <c r="W350" i="7"/>
  <c r="W344" i="7"/>
  <c r="W338" i="7"/>
  <c r="W332" i="7"/>
  <c r="W326" i="7"/>
  <c r="W320" i="7"/>
  <c r="W314" i="7"/>
  <c r="W470" i="7"/>
  <c r="W458" i="7"/>
  <c r="W446" i="7"/>
  <c r="W434" i="7"/>
  <c r="W403" i="7"/>
  <c r="W391" i="7"/>
  <c r="W379" i="7"/>
  <c r="W367" i="7"/>
  <c r="W355" i="7"/>
  <c r="W343" i="7"/>
  <c r="W331" i="7"/>
  <c r="W319" i="7"/>
  <c r="W306" i="7"/>
  <c r="W300" i="7"/>
  <c r="W294" i="7"/>
  <c r="W288" i="7"/>
  <c r="W282" i="7"/>
  <c r="W276" i="7"/>
  <c r="W270" i="7"/>
  <c r="W264" i="7"/>
  <c r="W305" i="7"/>
  <c r="W299" i="7"/>
  <c r="W293" i="7"/>
  <c r="W287" i="7"/>
  <c r="W281" i="7"/>
  <c r="W275" i="7"/>
  <c r="W269" i="7"/>
  <c r="W263" i="7"/>
  <c r="W304" i="7"/>
  <c r="W298" i="7"/>
  <c r="W292" i="7"/>
  <c r="W286" i="7"/>
  <c r="W280" i="7"/>
  <c r="W274" i="7"/>
  <c r="W268" i="7"/>
  <c r="W262" i="7"/>
  <c r="W409" i="7"/>
  <c r="W397" i="7"/>
  <c r="W385" i="7"/>
  <c r="W373" i="7"/>
  <c r="W361" i="7"/>
  <c r="W349" i="7"/>
  <c r="W337" i="7"/>
  <c r="W325" i="7"/>
  <c r="W313" i="7"/>
  <c r="W303" i="7"/>
  <c r="W297" i="7"/>
  <c r="W291" i="7"/>
  <c r="W285" i="7"/>
  <c r="W279" i="7"/>
  <c r="W273" i="7"/>
  <c r="W267" i="7"/>
  <c r="W261" i="7"/>
  <c r="W308" i="7"/>
  <c r="W302" i="7"/>
  <c r="W296" i="7"/>
  <c r="W290" i="7"/>
  <c r="W284" i="7"/>
  <c r="W278" i="7"/>
  <c r="W272" i="7"/>
  <c r="W266" i="7"/>
  <c r="W307" i="7"/>
  <c r="W301" i="7"/>
  <c r="W295" i="7"/>
  <c r="W289" i="7"/>
  <c r="W283" i="7"/>
  <c r="W277" i="7"/>
  <c r="W271" i="7"/>
  <c r="W265" i="7"/>
  <c r="W260" i="7"/>
  <c r="W254" i="7"/>
  <c r="W248" i="7"/>
  <c r="W242" i="7"/>
  <c r="W236" i="7"/>
  <c r="W230" i="7"/>
  <c r="W224" i="7"/>
  <c r="W218" i="7"/>
  <c r="W212" i="7"/>
  <c r="W206" i="7"/>
  <c r="W200" i="7"/>
  <c r="W194" i="7"/>
  <c r="W188" i="7"/>
  <c r="W182" i="7"/>
  <c r="W176" i="7"/>
  <c r="W170" i="7"/>
  <c r="W164" i="7"/>
  <c r="W158" i="7"/>
  <c r="W152" i="7"/>
  <c r="W259" i="7"/>
  <c r="W253" i="7"/>
  <c r="W247" i="7"/>
  <c r="W241" i="7"/>
  <c r="W235" i="7"/>
  <c r="W229" i="7"/>
  <c r="W223" i="7"/>
  <c r="W217" i="7"/>
  <c r="W211" i="7"/>
  <c r="W205" i="7"/>
  <c r="W199" i="7"/>
  <c r="W193" i="7"/>
  <c r="W187" i="7"/>
  <c r="W181" i="7"/>
  <c r="W175" i="7"/>
  <c r="W169" i="7"/>
  <c r="W163" i="7"/>
  <c r="W157" i="7"/>
  <c r="W151" i="7"/>
  <c r="W258" i="7"/>
  <c r="W252" i="7"/>
  <c r="W246" i="7"/>
  <c r="W240" i="7"/>
  <c r="W234" i="7"/>
  <c r="W228" i="7"/>
  <c r="W222" i="7"/>
  <c r="W216" i="7"/>
  <c r="W210" i="7"/>
  <c r="W204" i="7"/>
  <c r="W198" i="7"/>
  <c r="W192" i="7"/>
  <c r="W186" i="7"/>
  <c r="W180" i="7"/>
  <c r="W174" i="7"/>
  <c r="W168" i="7"/>
  <c r="W162" i="7"/>
  <c r="W156" i="7"/>
  <c r="W150" i="7"/>
  <c r="W257" i="7"/>
  <c r="W251" i="7"/>
  <c r="W245" i="7"/>
  <c r="W239" i="7"/>
  <c r="W233" i="7"/>
  <c r="W227" i="7"/>
  <c r="W221" i="7"/>
  <c r="W215" i="7"/>
  <c r="W209" i="7"/>
  <c r="W203" i="7"/>
  <c r="W197" i="7"/>
  <c r="W191" i="7"/>
  <c r="W185" i="7"/>
  <c r="W179" i="7"/>
  <c r="W173" i="7"/>
  <c r="W167" i="7"/>
  <c r="W161" i="7"/>
  <c r="W155" i="7"/>
  <c r="W149" i="7"/>
  <c r="W256" i="7"/>
  <c r="W250" i="7"/>
  <c r="W244" i="7"/>
  <c r="W238" i="7"/>
  <c r="W232" i="7"/>
  <c r="W226" i="7"/>
  <c r="W220" i="7"/>
  <c r="W214" i="7"/>
  <c r="W208" i="7"/>
  <c r="W202" i="7"/>
  <c r="W196" i="7"/>
  <c r="W190" i="7"/>
  <c r="W184" i="7"/>
  <c r="W178" i="7"/>
  <c r="W172" i="7"/>
  <c r="W166" i="7"/>
  <c r="W160" i="7"/>
  <c r="W154" i="7"/>
  <c r="W148" i="7"/>
  <c r="W255" i="7"/>
  <c r="W249" i="7"/>
  <c r="W243" i="7"/>
  <c r="W237" i="7"/>
  <c r="W231" i="7"/>
  <c r="W225" i="7"/>
  <c r="W219" i="7"/>
  <c r="W213" i="7"/>
  <c r="W207" i="7"/>
  <c r="W201" i="7"/>
  <c r="W195" i="7"/>
  <c r="W189" i="7"/>
  <c r="W183" i="7"/>
  <c r="W177" i="7"/>
  <c r="W171" i="7"/>
  <c r="W165" i="7"/>
  <c r="W159" i="7"/>
  <c r="W153" i="7"/>
  <c r="BI15" i="4"/>
  <c r="BL16" i="4"/>
  <c r="BI19" i="4"/>
  <c r="BL20" i="4"/>
  <c r="BI15" i="6"/>
  <c r="BL16" i="6"/>
  <c r="BI19" i="6"/>
  <c r="BL20" i="6"/>
  <c r="W2" i="7"/>
  <c r="T3" i="7"/>
  <c r="AF3" i="7"/>
  <c r="R4" i="7"/>
  <c r="AD4" i="7"/>
  <c r="P5" i="7"/>
  <c r="AB5" i="7"/>
  <c r="Z6" i="7"/>
  <c r="X7" i="7"/>
  <c r="V8" i="7"/>
  <c r="T9" i="7"/>
  <c r="AF9" i="7"/>
  <c r="R10" i="7"/>
  <c r="AD10" i="7"/>
  <c r="P11" i="7"/>
  <c r="AB11" i="7"/>
  <c r="Z12" i="7"/>
  <c r="X13" i="7"/>
  <c r="V14" i="7"/>
  <c r="T15" i="7"/>
  <c r="AF15" i="7"/>
  <c r="R16" i="7"/>
  <c r="AD16" i="7"/>
  <c r="P17" i="7"/>
  <c r="AB17" i="7"/>
  <c r="Z18" i="7"/>
  <c r="X19" i="7"/>
  <c r="V20" i="7"/>
  <c r="T21" i="7"/>
  <c r="AF21" i="7"/>
  <c r="R22" i="7"/>
  <c r="AD22" i="7"/>
  <c r="P23" i="7"/>
  <c r="AB23" i="7"/>
  <c r="Z24" i="7"/>
  <c r="X25" i="7"/>
  <c r="V26" i="7"/>
  <c r="T27" i="7"/>
  <c r="AF27" i="7"/>
  <c r="R28" i="7"/>
  <c r="AD28" i="7"/>
  <c r="P29" i="7"/>
  <c r="AB29" i="7"/>
  <c r="Z30" i="7"/>
  <c r="X31" i="7"/>
  <c r="V32" i="7"/>
  <c r="T33" i="7"/>
  <c r="AF33" i="7"/>
  <c r="R34" i="7"/>
  <c r="AD34" i="7"/>
  <c r="P35" i="7"/>
  <c r="AB35" i="7"/>
  <c r="Z36" i="7"/>
  <c r="X37" i="7"/>
  <c r="V38" i="7"/>
  <c r="T39" i="7"/>
  <c r="AF39" i="7"/>
  <c r="R40" i="7"/>
  <c r="AD40" i="7"/>
  <c r="P41" i="7"/>
  <c r="AB41" i="7"/>
  <c r="Z42" i="7"/>
  <c r="X43" i="7"/>
  <c r="V44" i="7"/>
  <c r="T45" i="7"/>
  <c r="AF45" i="7"/>
  <c r="R46" i="7"/>
  <c r="AD46" i="7"/>
  <c r="P47" i="7"/>
  <c r="AB47" i="7"/>
  <c r="Z48" i="7"/>
  <c r="X49" i="7"/>
  <c r="V50" i="7"/>
  <c r="T51" i="7"/>
  <c r="AF51" i="7"/>
  <c r="R52" i="7"/>
  <c r="AD52" i="7"/>
  <c r="P53" i="7"/>
  <c r="AB53" i="7"/>
  <c r="Z54" i="7"/>
  <c r="X55" i="7"/>
  <c r="V56" i="7"/>
  <c r="T57" i="7"/>
  <c r="AF57" i="7"/>
  <c r="R58" i="7"/>
  <c r="AD58" i="7"/>
  <c r="P59" i="7"/>
  <c r="AB59" i="7"/>
  <c r="Z60" i="7"/>
  <c r="X61" i="7"/>
  <c r="V62" i="7"/>
  <c r="T63" i="7"/>
  <c r="AF63" i="7"/>
  <c r="R64" i="7"/>
  <c r="AD64" i="7"/>
  <c r="P65" i="7"/>
  <c r="AB65" i="7"/>
  <c r="Z66" i="7"/>
  <c r="X67" i="7"/>
  <c r="V68" i="7"/>
  <c r="T69" i="7"/>
  <c r="AF69" i="7"/>
  <c r="R70" i="7"/>
  <c r="AD70" i="7"/>
  <c r="P71" i="7"/>
  <c r="AB71" i="7"/>
  <c r="Z72" i="7"/>
  <c r="X73" i="7"/>
  <c r="V74" i="7"/>
  <c r="T75" i="7"/>
  <c r="AF75" i="7"/>
  <c r="R76" i="7"/>
  <c r="AD76" i="7"/>
  <c r="P77" i="7"/>
  <c r="AB77" i="7"/>
  <c r="Z78" i="7"/>
  <c r="X79" i="7"/>
  <c r="V80" i="7"/>
  <c r="T81" i="7"/>
  <c r="AF81" i="7"/>
  <c r="R82" i="7"/>
  <c r="AD82" i="7"/>
  <c r="P83" i="7"/>
  <c r="AB83" i="7"/>
  <c r="Z84" i="7"/>
  <c r="X85" i="7"/>
  <c r="V86" i="7"/>
  <c r="T87" i="7"/>
  <c r="AF87" i="7"/>
  <c r="R88" i="7"/>
  <c r="AD88" i="7"/>
  <c r="P89" i="7"/>
  <c r="AB89" i="7"/>
  <c r="Z90" i="7"/>
  <c r="X91" i="7"/>
  <c r="V92" i="7"/>
  <c r="T93" i="7"/>
  <c r="AF93" i="7"/>
  <c r="R94" i="7"/>
  <c r="AD94" i="7"/>
  <c r="P95" i="7"/>
  <c r="AB95" i="7"/>
  <c r="Z96" i="7"/>
  <c r="X97" i="7"/>
  <c r="V98" i="7"/>
  <c r="T99" i="7"/>
  <c r="AF99" i="7"/>
  <c r="R100" i="7"/>
  <c r="AD100" i="7"/>
  <c r="P101" i="7"/>
  <c r="AB101" i="7"/>
  <c r="Z102" i="7"/>
  <c r="X103" i="7"/>
  <c r="V104" i="7"/>
  <c r="T105" i="7"/>
  <c r="AF105" i="7"/>
  <c r="R106" i="7"/>
  <c r="AD106" i="7"/>
  <c r="P107" i="7"/>
  <c r="AB107" i="7"/>
  <c r="Z108" i="7"/>
  <c r="X109" i="7"/>
  <c r="V110" i="7"/>
  <c r="T111" i="7"/>
  <c r="AF111" i="7"/>
  <c r="R112" i="7"/>
  <c r="AD112" i="7"/>
  <c r="P113" i="7"/>
  <c r="AB113" i="7"/>
  <c r="Z114" i="7"/>
  <c r="X115" i="7"/>
  <c r="V116" i="7"/>
  <c r="T117" i="7"/>
  <c r="AF117" i="7"/>
  <c r="R118" i="7"/>
  <c r="AD118" i="7"/>
  <c r="P119" i="7"/>
  <c r="AB119" i="7"/>
  <c r="Z120" i="7"/>
  <c r="X121" i="7"/>
  <c r="V122" i="7"/>
  <c r="T123" i="7"/>
  <c r="AF123" i="7"/>
  <c r="R124" i="7"/>
  <c r="AD124" i="7"/>
  <c r="P125" i="7"/>
  <c r="AB125" i="7"/>
  <c r="Z126" i="7"/>
  <c r="X127" i="7"/>
  <c r="V128" i="7"/>
  <c r="T129" i="7"/>
  <c r="AF129" i="7"/>
  <c r="R130" i="7"/>
  <c r="AD130" i="7"/>
  <c r="P131" i="7"/>
  <c r="AB131" i="7"/>
  <c r="Z132" i="7"/>
  <c r="X133" i="7"/>
  <c r="V134" i="7"/>
  <c r="T135" i="7"/>
  <c r="AF135" i="7"/>
  <c r="R136" i="7"/>
  <c r="AD136" i="7"/>
  <c r="P137" i="7"/>
  <c r="AB137" i="7"/>
  <c r="Z138" i="7"/>
  <c r="X139" i="7"/>
  <c r="V140" i="7"/>
  <c r="T141" i="7"/>
  <c r="R142" i="7"/>
  <c r="AD142" i="7"/>
  <c r="P143" i="7"/>
  <c r="AB143" i="7"/>
  <c r="Z144" i="7"/>
  <c r="V146" i="7"/>
  <c r="U147" i="7"/>
  <c r="BI7" i="1"/>
  <c r="AF998" i="7"/>
  <c r="AF992" i="7"/>
  <c r="AF986" i="7"/>
  <c r="AF980" i="7"/>
  <c r="AF974" i="7"/>
  <c r="AF997" i="7"/>
  <c r="AF991" i="7"/>
  <c r="AF985" i="7"/>
  <c r="AF979" i="7"/>
  <c r="AF996" i="7"/>
  <c r="AF990" i="7"/>
  <c r="AF984" i="7"/>
  <c r="AF978" i="7"/>
  <c r="AF1001" i="7"/>
  <c r="AF995" i="7"/>
  <c r="AF989" i="7"/>
  <c r="AF983" i="7"/>
  <c r="AF977" i="7"/>
  <c r="AF1000" i="7"/>
  <c r="AF994" i="7"/>
  <c r="AF988" i="7"/>
  <c r="AF982" i="7"/>
  <c r="AF976" i="7"/>
  <c r="AF999" i="7"/>
  <c r="AF993" i="7"/>
  <c r="AF987" i="7"/>
  <c r="AF981" i="7"/>
  <c r="AF975" i="7"/>
  <c r="AF973" i="7"/>
  <c r="AF967" i="7"/>
  <c r="AF961" i="7"/>
  <c r="AF955" i="7"/>
  <c r="AF949" i="7"/>
  <c r="AF943" i="7"/>
  <c r="AF937" i="7"/>
  <c r="AF931" i="7"/>
  <c r="AF925" i="7"/>
  <c r="AF919" i="7"/>
  <c r="AF972" i="7"/>
  <c r="AF966" i="7"/>
  <c r="AF960" i="7"/>
  <c r="AF954" i="7"/>
  <c r="AF948" i="7"/>
  <c r="AF942" i="7"/>
  <c r="AF936" i="7"/>
  <c r="AF930" i="7"/>
  <c r="AF924" i="7"/>
  <c r="AF971" i="7"/>
  <c r="AF965" i="7"/>
  <c r="AF959" i="7"/>
  <c r="AF953" i="7"/>
  <c r="AF947" i="7"/>
  <c r="AF941" i="7"/>
  <c r="AF935" i="7"/>
  <c r="AF929" i="7"/>
  <c r="AF923" i="7"/>
  <c r="AF970" i="7"/>
  <c r="AF964" i="7"/>
  <c r="AF958" i="7"/>
  <c r="AF952" i="7"/>
  <c r="AF946" i="7"/>
  <c r="AF940" i="7"/>
  <c r="AF934" i="7"/>
  <c r="AF928" i="7"/>
  <c r="AF922" i="7"/>
  <c r="AF969" i="7"/>
  <c r="AF963" i="7"/>
  <c r="AF957" i="7"/>
  <c r="AF951" i="7"/>
  <c r="AF945" i="7"/>
  <c r="AF939" i="7"/>
  <c r="AF933" i="7"/>
  <c r="AF927" i="7"/>
  <c r="AF913" i="7"/>
  <c r="AF907" i="7"/>
  <c r="AF901" i="7"/>
  <c r="AF918" i="7"/>
  <c r="AF912" i="7"/>
  <c r="AF906" i="7"/>
  <c r="AF968" i="7"/>
  <c r="AF962" i="7"/>
  <c r="AF956" i="7"/>
  <c r="AF950" i="7"/>
  <c r="AF944" i="7"/>
  <c r="AF938" i="7"/>
  <c r="AF932" i="7"/>
  <c r="AF917" i="7"/>
  <c r="AF911" i="7"/>
  <c r="AF905" i="7"/>
  <c r="AF916" i="7"/>
  <c r="AF910" i="7"/>
  <c r="AF904" i="7"/>
  <c r="AF926" i="7"/>
  <c r="AF915" i="7"/>
  <c r="AF909" i="7"/>
  <c r="AF921" i="7"/>
  <c r="AF914" i="7"/>
  <c r="AF908" i="7"/>
  <c r="AF902" i="7"/>
  <c r="AF903" i="7"/>
  <c r="AF900" i="7"/>
  <c r="AF899" i="7"/>
  <c r="AF893" i="7"/>
  <c r="AF887" i="7"/>
  <c r="AF881" i="7"/>
  <c r="AF875" i="7"/>
  <c r="AF869" i="7"/>
  <c r="AF863" i="7"/>
  <c r="AF857" i="7"/>
  <c r="AF898" i="7"/>
  <c r="AF892" i="7"/>
  <c r="AF886" i="7"/>
  <c r="AF880" i="7"/>
  <c r="AF874" i="7"/>
  <c r="AF868" i="7"/>
  <c r="AF862" i="7"/>
  <c r="AF856" i="7"/>
  <c r="AF897" i="7"/>
  <c r="AF891" i="7"/>
  <c r="AF885" i="7"/>
  <c r="AF879" i="7"/>
  <c r="AF873" i="7"/>
  <c r="AF867" i="7"/>
  <c r="AF861" i="7"/>
  <c r="AF855" i="7"/>
  <c r="AF896" i="7"/>
  <c r="AF890" i="7"/>
  <c r="AF884" i="7"/>
  <c r="AF878" i="7"/>
  <c r="AF872" i="7"/>
  <c r="AF866" i="7"/>
  <c r="AF860" i="7"/>
  <c r="AF920" i="7"/>
  <c r="AF895" i="7"/>
  <c r="AF889" i="7"/>
  <c r="AF883" i="7"/>
  <c r="AF877" i="7"/>
  <c r="AF871" i="7"/>
  <c r="AF865" i="7"/>
  <c r="AF859" i="7"/>
  <c r="AF853" i="7"/>
  <c r="AF847" i="7"/>
  <c r="AF841" i="7"/>
  <c r="AF835" i="7"/>
  <c r="AF829" i="7"/>
  <c r="AF823" i="7"/>
  <c r="AF817" i="7"/>
  <c r="AF811" i="7"/>
  <c r="AF805" i="7"/>
  <c r="AF846" i="7"/>
  <c r="AF840" i="7"/>
  <c r="AF834" i="7"/>
  <c r="AF828" i="7"/>
  <c r="AF822" i="7"/>
  <c r="AF816" i="7"/>
  <c r="AF810" i="7"/>
  <c r="AF804" i="7"/>
  <c r="AF888" i="7"/>
  <c r="AF876" i="7"/>
  <c r="AF852" i="7"/>
  <c r="AF845" i="7"/>
  <c r="AF839" i="7"/>
  <c r="AF833" i="7"/>
  <c r="AF827" i="7"/>
  <c r="AF821" i="7"/>
  <c r="AF815" i="7"/>
  <c r="AF809" i="7"/>
  <c r="AF803" i="7"/>
  <c r="AF864" i="7"/>
  <c r="AF851" i="7"/>
  <c r="AF850" i="7"/>
  <c r="AF844" i="7"/>
  <c r="AF838" i="7"/>
  <c r="AF832" i="7"/>
  <c r="AF826" i="7"/>
  <c r="AF820" i="7"/>
  <c r="AF814" i="7"/>
  <c r="AF854" i="7"/>
  <c r="AF858" i="7"/>
  <c r="AF849" i="7"/>
  <c r="AF843" i="7"/>
  <c r="AF837" i="7"/>
  <c r="AF831" i="7"/>
  <c r="AF825" i="7"/>
  <c r="AF819" i="7"/>
  <c r="AF813" i="7"/>
  <c r="AF800" i="7"/>
  <c r="AF794" i="7"/>
  <c r="AF788" i="7"/>
  <c r="AF782" i="7"/>
  <c r="AF776" i="7"/>
  <c r="AF770" i="7"/>
  <c r="AF764" i="7"/>
  <c r="AF758" i="7"/>
  <c r="AF894" i="7"/>
  <c r="AF870" i="7"/>
  <c r="AF799" i="7"/>
  <c r="AF793" i="7"/>
  <c r="AF787" i="7"/>
  <c r="AF781" i="7"/>
  <c r="AF775" i="7"/>
  <c r="AF769" i="7"/>
  <c r="AF763" i="7"/>
  <c r="AF808" i="7"/>
  <c r="AF798" i="7"/>
  <c r="AF792" i="7"/>
  <c r="AF786" i="7"/>
  <c r="AF780" i="7"/>
  <c r="AF774" i="7"/>
  <c r="AF768" i="7"/>
  <c r="AF762" i="7"/>
  <c r="AF806" i="7"/>
  <c r="AF797" i="7"/>
  <c r="AF791" i="7"/>
  <c r="AF785" i="7"/>
  <c r="AF779" i="7"/>
  <c r="AF773" i="7"/>
  <c r="AF767" i="7"/>
  <c r="AF761" i="7"/>
  <c r="AF882" i="7"/>
  <c r="AF802" i="7"/>
  <c r="AF796" i="7"/>
  <c r="AF790" i="7"/>
  <c r="AF784" i="7"/>
  <c r="AF778" i="7"/>
  <c r="AF772" i="7"/>
  <c r="AF766" i="7"/>
  <c r="AF759" i="7"/>
  <c r="AF752" i="7"/>
  <c r="AF746" i="7"/>
  <c r="AF740" i="7"/>
  <c r="AF734" i="7"/>
  <c r="AF728" i="7"/>
  <c r="AF722" i="7"/>
  <c r="AF716" i="7"/>
  <c r="AF836" i="7"/>
  <c r="AF818" i="7"/>
  <c r="AF757" i="7"/>
  <c r="AF751" i="7"/>
  <c r="AF745" i="7"/>
  <c r="AF739" i="7"/>
  <c r="AF733" i="7"/>
  <c r="AF727" i="7"/>
  <c r="AF721" i="7"/>
  <c r="AF760" i="7"/>
  <c r="AF807" i="7"/>
  <c r="AF801" i="7"/>
  <c r="AF795" i="7"/>
  <c r="AF789" i="7"/>
  <c r="AF783" i="7"/>
  <c r="AF777" i="7"/>
  <c r="AF771" i="7"/>
  <c r="AF756" i="7"/>
  <c r="AF750" i="7"/>
  <c r="AF744" i="7"/>
  <c r="AF738" i="7"/>
  <c r="AF732" i="7"/>
  <c r="AF726" i="7"/>
  <c r="AF720" i="7"/>
  <c r="AF714" i="7"/>
  <c r="AF848" i="7"/>
  <c r="AF830" i="7"/>
  <c r="AF812" i="7"/>
  <c r="AF755" i="7"/>
  <c r="AF749" i="7"/>
  <c r="AF743" i="7"/>
  <c r="AF737" i="7"/>
  <c r="AF731" i="7"/>
  <c r="AF725" i="7"/>
  <c r="AF719" i="7"/>
  <c r="AF754" i="7"/>
  <c r="AF748" i="7"/>
  <c r="AF742" i="7"/>
  <c r="AF736" i="7"/>
  <c r="AF730" i="7"/>
  <c r="AF724" i="7"/>
  <c r="AF842" i="7"/>
  <c r="AF824" i="7"/>
  <c r="AF765" i="7"/>
  <c r="AF718" i="7"/>
  <c r="AF715" i="7"/>
  <c r="AF712" i="7"/>
  <c r="AF709" i="7"/>
  <c r="AF703" i="7"/>
  <c r="AF697" i="7"/>
  <c r="AF691" i="7"/>
  <c r="AF685" i="7"/>
  <c r="AF679" i="7"/>
  <c r="AF673" i="7"/>
  <c r="AF667" i="7"/>
  <c r="AF708" i="7"/>
  <c r="AF702" i="7"/>
  <c r="AF696" i="7"/>
  <c r="AF690" i="7"/>
  <c r="AF684" i="7"/>
  <c r="AF678" i="7"/>
  <c r="AF672" i="7"/>
  <c r="AF666" i="7"/>
  <c r="AF717" i="7"/>
  <c r="AF707" i="7"/>
  <c r="AF701" i="7"/>
  <c r="AF695" i="7"/>
  <c r="AF689" i="7"/>
  <c r="AF683" i="7"/>
  <c r="AF677" i="7"/>
  <c r="AF671" i="7"/>
  <c r="AF665" i="7"/>
  <c r="AF713" i="7"/>
  <c r="AF706" i="7"/>
  <c r="AF700" i="7"/>
  <c r="AF694" i="7"/>
  <c r="AF688" i="7"/>
  <c r="AF682" i="7"/>
  <c r="AF676" i="7"/>
  <c r="AF670" i="7"/>
  <c r="AF753" i="7"/>
  <c r="AF747" i="7"/>
  <c r="AF741" i="7"/>
  <c r="AF735" i="7"/>
  <c r="AF729" i="7"/>
  <c r="AF723" i="7"/>
  <c r="AF711" i="7"/>
  <c r="AF705" i="7"/>
  <c r="AF699" i="7"/>
  <c r="AF693" i="7"/>
  <c r="AF687" i="7"/>
  <c r="AF681" i="7"/>
  <c r="AF675" i="7"/>
  <c r="AF669" i="7"/>
  <c r="AF663" i="7"/>
  <c r="AF657" i="7"/>
  <c r="AF651" i="7"/>
  <c r="AF645" i="7"/>
  <c r="AF639" i="7"/>
  <c r="AF633" i="7"/>
  <c r="AF627" i="7"/>
  <c r="AF621" i="7"/>
  <c r="AF615" i="7"/>
  <c r="AF609" i="7"/>
  <c r="AF603" i="7"/>
  <c r="AF597" i="7"/>
  <c r="AF591" i="7"/>
  <c r="AF585" i="7"/>
  <c r="AF579" i="7"/>
  <c r="AF573" i="7"/>
  <c r="AF567" i="7"/>
  <c r="AF662" i="7"/>
  <c r="AF656" i="7"/>
  <c r="AF650" i="7"/>
  <c r="AF644" i="7"/>
  <c r="AF638" i="7"/>
  <c r="AF632" i="7"/>
  <c r="AF626" i="7"/>
  <c r="AF620" i="7"/>
  <c r="AF614" i="7"/>
  <c r="AF608" i="7"/>
  <c r="AF602" i="7"/>
  <c r="AF596" i="7"/>
  <c r="AF590" i="7"/>
  <c r="AF584" i="7"/>
  <c r="AF578" i="7"/>
  <c r="AF572" i="7"/>
  <c r="AF661" i="7"/>
  <c r="AF655" i="7"/>
  <c r="AF649" i="7"/>
  <c r="AF643" i="7"/>
  <c r="AF637" i="7"/>
  <c r="AF631" i="7"/>
  <c r="AF625" i="7"/>
  <c r="AF619" i="7"/>
  <c r="AF613" i="7"/>
  <c r="AF607" i="7"/>
  <c r="AF601" i="7"/>
  <c r="AF595" i="7"/>
  <c r="AF589" i="7"/>
  <c r="AF583" i="7"/>
  <c r="AF577" i="7"/>
  <c r="AF571" i="7"/>
  <c r="AF660" i="7"/>
  <c r="AF654" i="7"/>
  <c r="AF648" i="7"/>
  <c r="AF642" i="7"/>
  <c r="AF636" i="7"/>
  <c r="AF630" i="7"/>
  <c r="AF624" i="7"/>
  <c r="AF618" i="7"/>
  <c r="AF612" i="7"/>
  <c r="AF606" i="7"/>
  <c r="AF600" i="7"/>
  <c r="AF594" i="7"/>
  <c r="AF588" i="7"/>
  <c r="AF582" i="7"/>
  <c r="AF576" i="7"/>
  <c r="AF570" i="7"/>
  <c r="AF659" i="7"/>
  <c r="AF653" i="7"/>
  <c r="AF647" i="7"/>
  <c r="AF641" i="7"/>
  <c r="AF635" i="7"/>
  <c r="AF629" i="7"/>
  <c r="AF623" i="7"/>
  <c r="AF617" i="7"/>
  <c r="AF611" i="7"/>
  <c r="AF605" i="7"/>
  <c r="AF599" i="7"/>
  <c r="AF593" i="7"/>
  <c r="AF587" i="7"/>
  <c r="AF581" i="7"/>
  <c r="AF575" i="7"/>
  <c r="AF569" i="7"/>
  <c r="AF563" i="7"/>
  <c r="AF557" i="7"/>
  <c r="AF551" i="7"/>
  <c r="AF545" i="7"/>
  <c r="AF539" i="7"/>
  <c r="AF533" i="7"/>
  <c r="AF527" i="7"/>
  <c r="AF521" i="7"/>
  <c r="AF515" i="7"/>
  <c r="AF509" i="7"/>
  <c r="AF503" i="7"/>
  <c r="AF497" i="7"/>
  <c r="AF491" i="7"/>
  <c r="AF485" i="7"/>
  <c r="AF479" i="7"/>
  <c r="AF698" i="7"/>
  <c r="AF680" i="7"/>
  <c r="AF562" i="7"/>
  <c r="AF556" i="7"/>
  <c r="AF550" i="7"/>
  <c r="AF544" i="7"/>
  <c r="AF538" i="7"/>
  <c r="AF532" i="7"/>
  <c r="AF526" i="7"/>
  <c r="AF520" i="7"/>
  <c r="AF514" i="7"/>
  <c r="AF508" i="7"/>
  <c r="AF502" i="7"/>
  <c r="AF496" i="7"/>
  <c r="AF490" i="7"/>
  <c r="AF484" i="7"/>
  <c r="AF478" i="7"/>
  <c r="AF561" i="7"/>
  <c r="AF555" i="7"/>
  <c r="AF549" i="7"/>
  <c r="AF543" i="7"/>
  <c r="AF537" i="7"/>
  <c r="AF531" i="7"/>
  <c r="AF525" i="7"/>
  <c r="AF519" i="7"/>
  <c r="AF513" i="7"/>
  <c r="AF507" i="7"/>
  <c r="AF501" i="7"/>
  <c r="AF495" i="7"/>
  <c r="AF489" i="7"/>
  <c r="AF483" i="7"/>
  <c r="AF477" i="7"/>
  <c r="AF710" i="7"/>
  <c r="AF692" i="7"/>
  <c r="AF674" i="7"/>
  <c r="AF560" i="7"/>
  <c r="AF554" i="7"/>
  <c r="AF548" i="7"/>
  <c r="AF542" i="7"/>
  <c r="AF536" i="7"/>
  <c r="AF530" i="7"/>
  <c r="AF524" i="7"/>
  <c r="AF518" i="7"/>
  <c r="AF512" i="7"/>
  <c r="AF506" i="7"/>
  <c r="AF500" i="7"/>
  <c r="AF494" i="7"/>
  <c r="AF488" i="7"/>
  <c r="AF482" i="7"/>
  <c r="AF476" i="7"/>
  <c r="AF664" i="7"/>
  <c r="AF658" i="7"/>
  <c r="AF652" i="7"/>
  <c r="AF646" i="7"/>
  <c r="AF640" i="7"/>
  <c r="AF634" i="7"/>
  <c r="AF628" i="7"/>
  <c r="AF622" i="7"/>
  <c r="AF616" i="7"/>
  <c r="AF610" i="7"/>
  <c r="AF604" i="7"/>
  <c r="AF598" i="7"/>
  <c r="AF592" i="7"/>
  <c r="AF586" i="7"/>
  <c r="AF580" i="7"/>
  <c r="AF574" i="7"/>
  <c r="AF568" i="7"/>
  <c r="AF566" i="7"/>
  <c r="AF565" i="7"/>
  <c r="AF559" i="7"/>
  <c r="AF553" i="7"/>
  <c r="AF547" i="7"/>
  <c r="AF541" i="7"/>
  <c r="AF535" i="7"/>
  <c r="AF529" i="7"/>
  <c r="AF523" i="7"/>
  <c r="AF517" i="7"/>
  <c r="AF511" i="7"/>
  <c r="AF505" i="7"/>
  <c r="AF499" i="7"/>
  <c r="AF493" i="7"/>
  <c r="AF487" i="7"/>
  <c r="AF481" i="7"/>
  <c r="AF471" i="7"/>
  <c r="AF465" i="7"/>
  <c r="AF459" i="7"/>
  <c r="AF453" i="7"/>
  <c r="AF447" i="7"/>
  <c r="AF441" i="7"/>
  <c r="AF435" i="7"/>
  <c r="AF429" i="7"/>
  <c r="AF423" i="7"/>
  <c r="AF417" i="7"/>
  <c r="AF686" i="7"/>
  <c r="AF470" i="7"/>
  <c r="AF464" i="7"/>
  <c r="AF458" i="7"/>
  <c r="AF452" i="7"/>
  <c r="AF446" i="7"/>
  <c r="AF440" i="7"/>
  <c r="AF434" i="7"/>
  <c r="AF428" i="7"/>
  <c r="AF422" i="7"/>
  <c r="AF416" i="7"/>
  <c r="AF469" i="7"/>
  <c r="AF463" i="7"/>
  <c r="AF457" i="7"/>
  <c r="AF451" i="7"/>
  <c r="AF445" i="7"/>
  <c r="AF439" i="7"/>
  <c r="AF433" i="7"/>
  <c r="AF427" i="7"/>
  <c r="AF421" i="7"/>
  <c r="AF415" i="7"/>
  <c r="AF564" i="7"/>
  <c r="AF558" i="7"/>
  <c r="AF552" i="7"/>
  <c r="AF546" i="7"/>
  <c r="AF540" i="7"/>
  <c r="AF534" i="7"/>
  <c r="AF528" i="7"/>
  <c r="AF522" i="7"/>
  <c r="AF516" i="7"/>
  <c r="AF510" i="7"/>
  <c r="AF504" i="7"/>
  <c r="AF498" i="7"/>
  <c r="AF492" i="7"/>
  <c r="AF486" i="7"/>
  <c r="AF480" i="7"/>
  <c r="AF668" i="7"/>
  <c r="AF474" i="7"/>
  <c r="AF468" i="7"/>
  <c r="AF462" i="7"/>
  <c r="AF456" i="7"/>
  <c r="AF450" i="7"/>
  <c r="AF444" i="7"/>
  <c r="AF438" i="7"/>
  <c r="AF432" i="7"/>
  <c r="AF426" i="7"/>
  <c r="AF420" i="7"/>
  <c r="AF414" i="7"/>
  <c r="AF473" i="7"/>
  <c r="AF467" i="7"/>
  <c r="AF461" i="7"/>
  <c r="AF455" i="7"/>
  <c r="AF449" i="7"/>
  <c r="AF443" i="7"/>
  <c r="AF437" i="7"/>
  <c r="AF431" i="7"/>
  <c r="AF425" i="7"/>
  <c r="AF419" i="7"/>
  <c r="AF413" i="7"/>
  <c r="AF475" i="7"/>
  <c r="AF704" i="7"/>
  <c r="AF472" i="7"/>
  <c r="AF466" i="7"/>
  <c r="AF460" i="7"/>
  <c r="AF454" i="7"/>
  <c r="AF448" i="7"/>
  <c r="AF442" i="7"/>
  <c r="AF436" i="7"/>
  <c r="AF410" i="7"/>
  <c r="AF404" i="7"/>
  <c r="AF398" i="7"/>
  <c r="AF392" i="7"/>
  <c r="AF386" i="7"/>
  <c r="AF380" i="7"/>
  <c r="AF374" i="7"/>
  <c r="AF368" i="7"/>
  <c r="AF362" i="7"/>
  <c r="AF356" i="7"/>
  <c r="AF350" i="7"/>
  <c r="AF344" i="7"/>
  <c r="AF338" i="7"/>
  <c r="AF332" i="7"/>
  <c r="AF326" i="7"/>
  <c r="AF320" i="7"/>
  <c r="AF314" i="7"/>
  <c r="AF308" i="7"/>
  <c r="AF430" i="7"/>
  <c r="AF424" i="7"/>
  <c r="AF418" i="7"/>
  <c r="AF409" i="7"/>
  <c r="AF403" i="7"/>
  <c r="AF397" i="7"/>
  <c r="AF391" i="7"/>
  <c r="AF385" i="7"/>
  <c r="AF379" i="7"/>
  <c r="AF373" i="7"/>
  <c r="AF367" i="7"/>
  <c r="AF361" i="7"/>
  <c r="AF355" i="7"/>
  <c r="AF349" i="7"/>
  <c r="AF343" i="7"/>
  <c r="AF337" i="7"/>
  <c r="AF331" i="7"/>
  <c r="AF325" i="7"/>
  <c r="AF319" i="7"/>
  <c r="AF313" i="7"/>
  <c r="AF408" i="7"/>
  <c r="AF402" i="7"/>
  <c r="AF396" i="7"/>
  <c r="AF390" i="7"/>
  <c r="AF384" i="7"/>
  <c r="AF378" i="7"/>
  <c r="AF372" i="7"/>
  <c r="AF366" i="7"/>
  <c r="AF360" i="7"/>
  <c r="AF354" i="7"/>
  <c r="AF348" i="7"/>
  <c r="AF342" i="7"/>
  <c r="AF336" i="7"/>
  <c r="AF330" i="7"/>
  <c r="AF324" i="7"/>
  <c r="AF318" i="7"/>
  <c r="AF312" i="7"/>
  <c r="AF407" i="7"/>
  <c r="AF401" i="7"/>
  <c r="AF395" i="7"/>
  <c r="AF389" i="7"/>
  <c r="AF383" i="7"/>
  <c r="AF377" i="7"/>
  <c r="AF371" i="7"/>
  <c r="AF365" i="7"/>
  <c r="AF359" i="7"/>
  <c r="AF353" i="7"/>
  <c r="AF347" i="7"/>
  <c r="AF341" i="7"/>
  <c r="AF335" i="7"/>
  <c r="AF329" i="7"/>
  <c r="AF323" i="7"/>
  <c r="AF317" i="7"/>
  <c r="AF311" i="7"/>
  <c r="AF412" i="7"/>
  <c r="AF406" i="7"/>
  <c r="AF400" i="7"/>
  <c r="AF394" i="7"/>
  <c r="AF388" i="7"/>
  <c r="AF382" i="7"/>
  <c r="AF376" i="7"/>
  <c r="AF370" i="7"/>
  <c r="AF364" i="7"/>
  <c r="AF358" i="7"/>
  <c r="AF352" i="7"/>
  <c r="AF346" i="7"/>
  <c r="AF340" i="7"/>
  <c r="AF334" i="7"/>
  <c r="AF328" i="7"/>
  <c r="AF322" i="7"/>
  <c r="AF316" i="7"/>
  <c r="AF310" i="7"/>
  <c r="AF411" i="7"/>
  <c r="AF405" i="7"/>
  <c r="AF399" i="7"/>
  <c r="AF393" i="7"/>
  <c r="AF387" i="7"/>
  <c r="AF381" i="7"/>
  <c r="AF375" i="7"/>
  <c r="AF369" i="7"/>
  <c r="AF363" i="7"/>
  <c r="AF357" i="7"/>
  <c r="AF351" i="7"/>
  <c r="AF345" i="7"/>
  <c r="AF339" i="7"/>
  <c r="AF333" i="7"/>
  <c r="AF327" i="7"/>
  <c r="AF321" i="7"/>
  <c r="AF315" i="7"/>
  <c r="AF309" i="7"/>
  <c r="AF307" i="7"/>
  <c r="AF301" i="7"/>
  <c r="AF295" i="7"/>
  <c r="AF289" i="7"/>
  <c r="AF283" i="7"/>
  <c r="AF277" i="7"/>
  <c r="AF271" i="7"/>
  <c r="AF265" i="7"/>
  <c r="AF306" i="7"/>
  <c r="AF300" i="7"/>
  <c r="AF294" i="7"/>
  <c r="AF288" i="7"/>
  <c r="AF282" i="7"/>
  <c r="AF276" i="7"/>
  <c r="AF270" i="7"/>
  <c r="AF264" i="7"/>
  <c r="AF305" i="7"/>
  <c r="AF299" i="7"/>
  <c r="AF293" i="7"/>
  <c r="AF287" i="7"/>
  <c r="AF281" i="7"/>
  <c r="AF275" i="7"/>
  <c r="AF269" i="7"/>
  <c r="AF263" i="7"/>
  <c r="AF304" i="7"/>
  <c r="AF298" i="7"/>
  <c r="AF292" i="7"/>
  <c r="AF286" i="7"/>
  <c r="AF280" i="7"/>
  <c r="AF274" i="7"/>
  <c r="AF268" i="7"/>
  <c r="AF262" i="7"/>
  <c r="AF303" i="7"/>
  <c r="AF297" i="7"/>
  <c r="AF291" i="7"/>
  <c r="AF285" i="7"/>
  <c r="AF279" i="7"/>
  <c r="AF273" i="7"/>
  <c r="AF267" i="7"/>
  <c r="AF261" i="7"/>
  <c r="AF302" i="7"/>
  <c r="AF296" i="7"/>
  <c r="AF290" i="7"/>
  <c r="AF284" i="7"/>
  <c r="AF278" i="7"/>
  <c r="AF272" i="7"/>
  <c r="AF266" i="7"/>
  <c r="AF256" i="7"/>
  <c r="AF250" i="7"/>
  <c r="AF244" i="7"/>
  <c r="AF238" i="7"/>
  <c r="AF232" i="7"/>
  <c r="AF226" i="7"/>
  <c r="AF220" i="7"/>
  <c r="AF214" i="7"/>
  <c r="AF208" i="7"/>
  <c r="AF202" i="7"/>
  <c r="AF196" i="7"/>
  <c r="AF190" i="7"/>
  <c r="AF184" i="7"/>
  <c r="AF178" i="7"/>
  <c r="AF172" i="7"/>
  <c r="AF166" i="7"/>
  <c r="AF160" i="7"/>
  <c r="AF154" i="7"/>
  <c r="AF148" i="7"/>
  <c r="AF255" i="7"/>
  <c r="AF249" i="7"/>
  <c r="AF243" i="7"/>
  <c r="AF237" i="7"/>
  <c r="AF231" i="7"/>
  <c r="AF225" i="7"/>
  <c r="AF219" i="7"/>
  <c r="AF213" i="7"/>
  <c r="AF207" i="7"/>
  <c r="AF201" i="7"/>
  <c r="AF195" i="7"/>
  <c r="AF189" i="7"/>
  <c r="AF183" i="7"/>
  <c r="AF177" i="7"/>
  <c r="AF171" i="7"/>
  <c r="AF165" i="7"/>
  <c r="AF159" i="7"/>
  <c r="AF153" i="7"/>
  <c r="AF147" i="7"/>
  <c r="AF260" i="7"/>
  <c r="AF254" i="7"/>
  <c r="AF248" i="7"/>
  <c r="AF242" i="7"/>
  <c r="AF236" i="7"/>
  <c r="AF230" i="7"/>
  <c r="AF224" i="7"/>
  <c r="AF218" i="7"/>
  <c r="AF212" i="7"/>
  <c r="AF206" i="7"/>
  <c r="AF200" i="7"/>
  <c r="AF194" i="7"/>
  <c r="AF188" i="7"/>
  <c r="AF182" i="7"/>
  <c r="AF176" i="7"/>
  <c r="AF170" i="7"/>
  <c r="AF164" i="7"/>
  <c r="AF158" i="7"/>
  <c r="AF152" i="7"/>
  <c r="AF259" i="7"/>
  <c r="AF253" i="7"/>
  <c r="AF247" i="7"/>
  <c r="AF241" i="7"/>
  <c r="AF235" i="7"/>
  <c r="AF229" i="7"/>
  <c r="AF223" i="7"/>
  <c r="AF217" i="7"/>
  <c r="AF211" i="7"/>
  <c r="AF205" i="7"/>
  <c r="AF199" i="7"/>
  <c r="AF193" i="7"/>
  <c r="AF187" i="7"/>
  <c r="AF181" i="7"/>
  <c r="AF175" i="7"/>
  <c r="AF169" i="7"/>
  <c r="AF163" i="7"/>
  <c r="AF157" i="7"/>
  <c r="AF151" i="7"/>
  <c r="AF258" i="7"/>
  <c r="AF252" i="7"/>
  <c r="AF246" i="7"/>
  <c r="AF240" i="7"/>
  <c r="AF234" i="7"/>
  <c r="AF228" i="7"/>
  <c r="AF222" i="7"/>
  <c r="AF216" i="7"/>
  <c r="AF210" i="7"/>
  <c r="AF204" i="7"/>
  <c r="AF198" i="7"/>
  <c r="AF192" i="7"/>
  <c r="AF186" i="7"/>
  <c r="AF180" i="7"/>
  <c r="AF174" i="7"/>
  <c r="AF168" i="7"/>
  <c r="AF162" i="7"/>
  <c r="AF156" i="7"/>
  <c r="AF150" i="7"/>
  <c r="AF257" i="7"/>
  <c r="AF251" i="7"/>
  <c r="AF245" i="7"/>
  <c r="AF239" i="7"/>
  <c r="AF233" i="7"/>
  <c r="AF227" i="7"/>
  <c r="AF221" i="7"/>
  <c r="AF215" i="7"/>
  <c r="AF209" i="7"/>
  <c r="AF203" i="7"/>
  <c r="AF197" i="7"/>
  <c r="AF191" i="7"/>
  <c r="AF185" i="7"/>
  <c r="AF179" i="7"/>
  <c r="AF173" i="7"/>
  <c r="AF167" i="7"/>
  <c r="AF161" i="7"/>
  <c r="AF155" i="7"/>
  <c r="AF149" i="7"/>
  <c r="X996" i="7"/>
  <c r="X990" i="7"/>
  <c r="X984" i="7"/>
  <c r="X978" i="7"/>
  <c r="X1001" i="7"/>
  <c r="X995" i="7"/>
  <c r="X989" i="7"/>
  <c r="X983" i="7"/>
  <c r="X977" i="7"/>
  <c r="X1000" i="7"/>
  <c r="X994" i="7"/>
  <c r="X988" i="7"/>
  <c r="X982" i="7"/>
  <c r="X976" i="7"/>
  <c r="X999" i="7"/>
  <c r="X993" i="7"/>
  <c r="X987" i="7"/>
  <c r="X981" i="7"/>
  <c r="X975" i="7"/>
  <c r="X998" i="7"/>
  <c r="X992" i="7"/>
  <c r="X986" i="7"/>
  <c r="X980" i="7"/>
  <c r="X974" i="7"/>
  <c r="X997" i="7"/>
  <c r="X991" i="7"/>
  <c r="X985" i="7"/>
  <c r="X979" i="7"/>
  <c r="X971" i="7"/>
  <c r="X965" i="7"/>
  <c r="X959" i="7"/>
  <c r="X953" i="7"/>
  <c r="X947" i="7"/>
  <c r="X941" i="7"/>
  <c r="X935" i="7"/>
  <c r="X929" i="7"/>
  <c r="X923" i="7"/>
  <c r="X970" i="7"/>
  <c r="X964" i="7"/>
  <c r="X958" i="7"/>
  <c r="X952" i="7"/>
  <c r="X946" i="7"/>
  <c r="X940" i="7"/>
  <c r="X934" i="7"/>
  <c r="X928" i="7"/>
  <c r="X969" i="7"/>
  <c r="X963" i="7"/>
  <c r="X957" i="7"/>
  <c r="X951" i="7"/>
  <c r="X945" i="7"/>
  <c r="X939" i="7"/>
  <c r="X933" i="7"/>
  <c r="X927" i="7"/>
  <c r="X921" i="7"/>
  <c r="X968" i="7"/>
  <c r="X962" i="7"/>
  <c r="X956" i="7"/>
  <c r="X950" i="7"/>
  <c r="X944" i="7"/>
  <c r="X938" i="7"/>
  <c r="X932" i="7"/>
  <c r="X926" i="7"/>
  <c r="X920" i="7"/>
  <c r="X973" i="7"/>
  <c r="X967" i="7"/>
  <c r="X961" i="7"/>
  <c r="X955" i="7"/>
  <c r="X949" i="7"/>
  <c r="X943" i="7"/>
  <c r="X937" i="7"/>
  <c r="X931" i="7"/>
  <c r="X925" i="7"/>
  <c r="X917" i="7"/>
  <c r="X911" i="7"/>
  <c r="X905" i="7"/>
  <c r="X930" i="7"/>
  <c r="X916" i="7"/>
  <c r="X910" i="7"/>
  <c r="X904" i="7"/>
  <c r="X922" i="7"/>
  <c r="X915" i="7"/>
  <c r="X909" i="7"/>
  <c r="X903" i="7"/>
  <c r="X914" i="7"/>
  <c r="X908" i="7"/>
  <c r="X919" i="7"/>
  <c r="X913" i="7"/>
  <c r="X907" i="7"/>
  <c r="X972" i="7"/>
  <c r="X966" i="7"/>
  <c r="X960" i="7"/>
  <c r="X954" i="7"/>
  <c r="X948" i="7"/>
  <c r="X942" i="7"/>
  <c r="X936" i="7"/>
  <c r="X924" i="7"/>
  <c r="X918" i="7"/>
  <c r="X912" i="7"/>
  <c r="X906" i="7"/>
  <c r="X900" i="7"/>
  <c r="X897" i="7"/>
  <c r="X891" i="7"/>
  <c r="X885" i="7"/>
  <c r="X879" i="7"/>
  <c r="X873" i="7"/>
  <c r="X867" i="7"/>
  <c r="X861" i="7"/>
  <c r="X902" i="7"/>
  <c r="X896" i="7"/>
  <c r="X890" i="7"/>
  <c r="X884" i="7"/>
  <c r="X878" i="7"/>
  <c r="X872" i="7"/>
  <c r="X866" i="7"/>
  <c r="X860" i="7"/>
  <c r="X854" i="7"/>
  <c r="X901" i="7"/>
  <c r="X895" i="7"/>
  <c r="X889" i="7"/>
  <c r="X883" i="7"/>
  <c r="X877" i="7"/>
  <c r="X871" i="7"/>
  <c r="X865" i="7"/>
  <c r="X859" i="7"/>
  <c r="X853" i="7"/>
  <c r="X894" i="7"/>
  <c r="X888" i="7"/>
  <c r="X882" i="7"/>
  <c r="X876" i="7"/>
  <c r="X870" i="7"/>
  <c r="X864" i="7"/>
  <c r="X858" i="7"/>
  <c r="X899" i="7"/>
  <c r="X893" i="7"/>
  <c r="X887" i="7"/>
  <c r="X881" i="7"/>
  <c r="X875" i="7"/>
  <c r="X869" i="7"/>
  <c r="X863" i="7"/>
  <c r="X857" i="7"/>
  <c r="X862" i="7"/>
  <c r="X851" i="7"/>
  <c r="X845" i="7"/>
  <c r="X839" i="7"/>
  <c r="X833" i="7"/>
  <c r="X827" i="7"/>
  <c r="X821" i="7"/>
  <c r="X815" i="7"/>
  <c r="X809" i="7"/>
  <c r="X803" i="7"/>
  <c r="X850" i="7"/>
  <c r="X844" i="7"/>
  <c r="X838" i="7"/>
  <c r="X832" i="7"/>
  <c r="X826" i="7"/>
  <c r="X820" i="7"/>
  <c r="X814" i="7"/>
  <c r="X808" i="7"/>
  <c r="X898" i="7"/>
  <c r="X886" i="7"/>
  <c r="X874" i="7"/>
  <c r="X855" i="7"/>
  <c r="X849" i="7"/>
  <c r="X843" i="7"/>
  <c r="X837" i="7"/>
  <c r="X831" i="7"/>
  <c r="X825" i="7"/>
  <c r="X819" i="7"/>
  <c r="X813" i="7"/>
  <c r="X807" i="7"/>
  <c r="X848" i="7"/>
  <c r="X842" i="7"/>
  <c r="X836" i="7"/>
  <c r="X830" i="7"/>
  <c r="X824" i="7"/>
  <c r="X818" i="7"/>
  <c r="X812" i="7"/>
  <c r="X847" i="7"/>
  <c r="X841" i="7"/>
  <c r="X835" i="7"/>
  <c r="X829" i="7"/>
  <c r="X823" i="7"/>
  <c r="X817" i="7"/>
  <c r="X892" i="7"/>
  <c r="X880" i="7"/>
  <c r="X868" i="7"/>
  <c r="X852" i="7"/>
  <c r="X798" i="7"/>
  <c r="X792" i="7"/>
  <c r="X786" i="7"/>
  <c r="X780" i="7"/>
  <c r="X774" i="7"/>
  <c r="X768" i="7"/>
  <c r="X762" i="7"/>
  <c r="X804" i="7"/>
  <c r="X797" i="7"/>
  <c r="X791" i="7"/>
  <c r="X785" i="7"/>
  <c r="X779" i="7"/>
  <c r="X773" i="7"/>
  <c r="X767" i="7"/>
  <c r="X761" i="7"/>
  <c r="X846" i="7"/>
  <c r="X840" i="7"/>
  <c r="X834" i="7"/>
  <c r="X828" i="7"/>
  <c r="X822" i="7"/>
  <c r="X816" i="7"/>
  <c r="X802" i="7"/>
  <c r="X796" i="7"/>
  <c r="X790" i="7"/>
  <c r="X784" i="7"/>
  <c r="X778" i="7"/>
  <c r="X772" i="7"/>
  <c r="X766" i="7"/>
  <c r="X760" i="7"/>
  <c r="X805" i="7"/>
  <c r="X801" i="7"/>
  <c r="X795" i="7"/>
  <c r="X789" i="7"/>
  <c r="X783" i="7"/>
  <c r="X777" i="7"/>
  <c r="X771" i="7"/>
  <c r="X765" i="7"/>
  <c r="X759" i="7"/>
  <c r="X856" i="7"/>
  <c r="X811" i="7"/>
  <c r="X800" i="7"/>
  <c r="X794" i="7"/>
  <c r="X788" i="7"/>
  <c r="X782" i="7"/>
  <c r="X776" i="7"/>
  <c r="X770" i="7"/>
  <c r="X764" i="7"/>
  <c r="X756" i="7"/>
  <c r="X750" i="7"/>
  <c r="X744" i="7"/>
  <c r="X738" i="7"/>
  <c r="X732" i="7"/>
  <c r="X726" i="7"/>
  <c r="X720" i="7"/>
  <c r="X714" i="7"/>
  <c r="X810" i="7"/>
  <c r="X758" i="7"/>
  <c r="X755" i="7"/>
  <c r="X749" i="7"/>
  <c r="X743" i="7"/>
  <c r="X737" i="7"/>
  <c r="X731" i="7"/>
  <c r="X725" i="7"/>
  <c r="X719" i="7"/>
  <c r="X754" i="7"/>
  <c r="X748" i="7"/>
  <c r="X742" i="7"/>
  <c r="X736" i="7"/>
  <c r="X730" i="7"/>
  <c r="X724" i="7"/>
  <c r="X718" i="7"/>
  <c r="X712" i="7"/>
  <c r="X753" i="7"/>
  <c r="X747" i="7"/>
  <c r="X741" i="7"/>
  <c r="X735" i="7"/>
  <c r="X729" i="7"/>
  <c r="X723" i="7"/>
  <c r="X717" i="7"/>
  <c r="X752" i="7"/>
  <c r="X746" i="7"/>
  <c r="X740" i="7"/>
  <c r="X734" i="7"/>
  <c r="X728" i="7"/>
  <c r="X722" i="7"/>
  <c r="X763" i="7"/>
  <c r="X707" i="7"/>
  <c r="X701" i="7"/>
  <c r="X695" i="7"/>
  <c r="X689" i="7"/>
  <c r="X683" i="7"/>
  <c r="X677" i="7"/>
  <c r="X671" i="7"/>
  <c r="X665" i="7"/>
  <c r="X757" i="7"/>
  <c r="X751" i="7"/>
  <c r="X745" i="7"/>
  <c r="X739" i="7"/>
  <c r="X733" i="7"/>
  <c r="X727" i="7"/>
  <c r="X721" i="7"/>
  <c r="X713" i="7"/>
  <c r="X706" i="7"/>
  <c r="X700" i="7"/>
  <c r="X694" i="7"/>
  <c r="X688" i="7"/>
  <c r="X682" i="7"/>
  <c r="X676" i="7"/>
  <c r="X670" i="7"/>
  <c r="X806" i="7"/>
  <c r="X716" i="7"/>
  <c r="X711" i="7"/>
  <c r="X705" i="7"/>
  <c r="X699" i="7"/>
  <c r="X693" i="7"/>
  <c r="X687" i="7"/>
  <c r="X681" i="7"/>
  <c r="X675" i="7"/>
  <c r="X669" i="7"/>
  <c r="X793" i="7"/>
  <c r="X781" i="7"/>
  <c r="X769" i="7"/>
  <c r="X715" i="7"/>
  <c r="X710" i="7"/>
  <c r="X704" i="7"/>
  <c r="X698" i="7"/>
  <c r="X692" i="7"/>
  <c r="X686" i="7"/>
  <c r="X680" i="7"/>
  <c r="X674" i="7"/>
  <c r="X668" i="7"/>
  <c r="X709" i="7"/>
  <c r="X703" i="7"/>
  <c r="X697" i="7"/>
  <c r="X691" i="7"/>
  <c r="X685" i="7"/>
  <c r="X679" i="7"/>
  <c r="X673" i="7"/>
  <c r="X667" i="7"/>
  <c r="X799" i="7"/>
  <c r="X661" i="7"/>
  <c r="X655" i="7"/>
  <c r="X649" i="7"/>
  <c r="X643" i="7"/>
  <c r="X637" i="7"/>
  <c r="X631" i="7"/>
  <c r="X625" i="7"/>
  <c r="X619" i="7"/>
  <c r="X613" i="7"/>
  <c r="X607" i="7"/>
  <c r="X601" i="7"/>
  <c r="X595" i="7"/>
  <c r="X589" i="7"/>
  <c r="X583" i="7"/>
  <c r="X577" i="7"/>
  <c r="X571" i="7"/>
  <c r="X666" i="7"/>
  <c r="X660" i="7"/>
  <c r="X654" i="7"/>
  <c r="X648" i="7"/>
  <c r="X642" i="7"/>
  <c r="X636" i="7"/>
  <c r="X630" i="7"/>
  <c r="X624" i="7"/>
  <c r="X618" i="7"/>
  <c r="X612" i="7"/>
  <c r="X606" i="7"/>
  <c r="X600" i="7"/>
  <c r="X594" i="7"/>
  <c r="X588" i="7"/>
  <c r="X582" i="7"/>
  <c r="X576" i="7"/>
  <c r="X570" i="7"/>
  <c r="X787" i="7"/>
  <c r="X708" i="7"/>
  <c r="X702" i="7"/>
  <c r="X696" i="7"/>
  <c r="X690" i="7"/>
  <c r="X684" i="7"/>
  <c r="X678" i="7"/>
  <c r="X672" i="7"/>
  <c r="X659" i="7"/>
  <c r="X653" i="7"/>
  <c r="X647" i="7"/>
  <c r="X641" i="7"/>
  <c r="X635" i="7"/>
  <c r="X629" i="7"/>
  <c r="X623" i="7"/>
  <c r="X617" i="7"/>
  <c r="X611" i="7"/>
  <c r="X605" i="7"/>
  <c r="X599" i="7"/>
  <c r="X593" i="7"/>
  <c r="X587" i="7"/>
  <c r="X581" i="7"/>
  <c r="X575" i="7"/>
  <c r="X569" i="7"/>
  <c r="X775" i="7"/>
  <c r="X664" i="7"/>
  <c r="X658" i="7"/>
  <c r="X652" i="7"/>
  <c r="X646" i="7"/>
  <c r="X640" i="7"/>
  <c r="X634" i="7"/>
  <c r="X628" i="7"/>
  <c r="X622" i="7"/>
  <c r="X616" i="7"/>
  <c r="X610" i="7"/>
  <c r="X604" i="7"/>
  <c r="X598" i="7"/>
  <c r="X592" i="7"/>
  <c r="X586" i="7"/>
  <c r="X580" i="7"/>
  <c r="X574" i="7"/>
  <c r="X568" i="7"/>
  <c r="X663" i="7"/>
  <c r="X657" i="7"/>
  <c r="X651" i="7"/>
  <c r="X645" i="7"/>
  <c r="X639" i="7"/>
  <c r="X633" i="7"/>
  <c r="X627" i="7"/>
  <c r="X621" i="7"/>
  <c r="X615" i="7"/>
  <c r="X609" i="7"/>
  <c r="X603" i="7"/>
  <c r="X597" i="7"/>
  <c r="X591" i="7"/>
  <c r="X585" i="7"/>
  <c r="X579" i="7"/>
  <c r="X573" i="7"/>
  <c r="X567" i="7"/>
  <c r="X561" i="7"/>
  <c r="X555" i="7"/>
  <c r="X549" i="7"/>
  <c r="X543" i="7"/>
  <c r="X537" i="7"/>
  <c r="X531" i="7"/>
  <c r="X525" i="7"/>
  <c r="X519" i="7"/>
  <c r="X513" i="7"/>
  <c r="X507" i="7"/>
  <c r="X501" i="7"/>
  <c r="X495" i="7"/>
  <c r="X489" i="7"/>
  <c r="X483" i="7"/>
  <c r="X477" i="7"/>
  <c r="X662" i="7"/>
  <c r="X656" i="7"/>
  <c r="X650" i="7"/>
  <c r="X644" i="7"/>
  <c r="X638" i="7"/>
  <c r="X632" i="7"/>
  <c r="X626" i="7"/>
  <c r="X620" i="7"/>
  <c r="X614" i="7"/>
  <c r="X608" i="7"/>
  <c r="X602" i="7"/>
  <c r="X596" i="7"/>
  <c r="X590" i="7"/>
  <c r="X584" i="7"/>
  <c r="X578" i="7"/>
  <c r="X572" i="7"/>
  <c r="X560" i="7"/>
  <c r="X554" i="7"/>
  <c r="X548" i="7"/>
  <c r="X542" i="7"/>
  <c r="X536" i="7"/>
  <c r="X530" i="7"/>
  <c r="X524" i="7"/>
  <c r="X518" i="7"/>
  <c r="X512" i="7"/>
  <c r="X506" i="7"/>
  <c r="X500" i="7"/>
  <c r="X494" i="7"/>
  <c r="X488" i="7"/>
  <c r="X482" i="7"/>
  <c r="X476" i="7"/>
  <c r="X566" i="7"/>
  <c r="X565" i="7"/>
  <c r="X559" i="7"/>
  <c r="X553" i="7"/>
  <c r="X547" i="7"/>
  <c r="X541" i="7"/>
  <c r="X535" i="7"/>
  <c r="X529" i="7"/>
  <c r="X523" i="7"/>
  <c r="X517" i="7"/>
  <c r="X511" i="7"/>
  <c r="X505" i="7"/>
  <c r="X499" i="7"/>
  <c r="X493" i="7"/>
  <c r="X487" i="7"/>
  <c r="X481" i="7"/>
  <c r="X564" i="7"/>
  <c r="X558" i="7"/>
  <c r="X552" i="7"/>
  <c r="X546" i="7"/>
  <c r="X540" i="7"/>
  <c r="X534" i="7"/>
  <c r="X528" i="7"/>
  <c r="X522" i="7"/>
  <c r="X516" i="7"/>
  <c r="X510" i="7"/>
  <c r="X504" i="7"/>
  <c r="X498" i="7"/>
  <c r="X492" i="7"/>
  <c r="X486" i="7"/>
  <c r="X480" i="7"/>
  <c r="X563" i="7"/>
  <c r="X557" i="7"/>
  <c r="X551" i="7"/>
  <c r="X545" i="7"/>
  <c r="X539" i="7"/>
  <c r="X533" i="7"/>
  <c r="X527" i="7"/>
  <c r="X521" i="7"/>
  <c r="X515" i="7"/>
  <c r="X509" i="7"/>
  <c r="X503" i="7"/>
  <c r="X497" i="7"/>
  <c r="X491" i="7"/>
  <c r="X485" i="7"/>
  <c r="X479" i="7"/>
  <c r="X469" i="7"/>
  <c r="X463" i="7"/>
  <c r="X457" i="7"/>
  <c r="X451" i="7"/>
  <c r="X445" i="7"/>
  <c r="X439" i="7"/>
  <c r="X433" i="7"/>
  <c r="X427" i="7"/>
  <c r="X421" i="7"/>
  <c r="X415" i="7"/>
  <c r="X474" i="7"/>
  <c r="X468" i="7"/>
  <c r="X462" i="7"/>
  <c r="X456" i="7"/>
  <c r="X450" i="7"/>
  <c r="X444" i="7"/>
  <c r="X438" i="7"/>
  <c r="X432" i="7"/>
  <c r="X426" i="7"/>
  <c r="X420" i="7"/>
  <c r="X414" i="7"/>
  <c r="X475" i="7"/>
  <c r="X473" i="7"/>
  <c r="X467" i="7"/>
  <c r="X461" i="7"/>
  <c r="X455" i="7"/>
  <c r="X449" i="7"/>
  <c r="X443" i="7"/>
  <c r="X437" i="7"/>
  <c r="X431" i="7"/>
  <c r="X425" i="7"/>
  <c r="X419" i="7"/>
  <c r="X413" i="7"/>
  <c r="X472" i="7"/>
  <c r="X466" i="7"/>
  <c r="X460" i="7"/>
  <c r="X454" i="7"/>
  <c r="X448" i="7"/>
  <c r="X442" i="7"/>
  <c r="X436" i="7"/>
  <c r="X430" i="7"/>
  <c r="X424" i="7"/>
  <c r="X418" i="7"/>
  <c r="X471" i="7"/>
  <c r="X465" i="7"/>
  <c r="X459" i="7"/>
  <c r="X453" i="7"/>
  <c r="X447" i="7"/>
  <c r="X441" i="7"/>
  <c r="X435" i="7"/>
  <c r="X429" i="7"/>
  <c r="X423" i="7"/>
  <c r="X417" i="7"/>
  <c r="X470" i="7"/>
  <c r="X464" i="7"/>
  <c r="X458" i="7"/>
  <c r="X452" i="7"/>
  <c r="X446" i="7"/>
  <c r="X440" i="7"/>
  <c r="X434" i="7"/>
  <c r="X408" i="7"/>
  <c r="X402" i="7"/>
  <c r="X396" i="7"/>
  <c r="X390" i="7"/>
  <c r="X384" i="7"/>
  <c r="X378" i="7"/>
  <c r="X372" i="7"/>
  <c r="X366" i="7"/>
  <c r="X360" i="7"/>
  <c r="X354" i="7"/>
  <c r="X348" i="7"/>
  <c r="X342" i="7"/>
  <c r="X336" i="7"/>
  <c r="X330" i="7"/>
  <c r="X324" i="7"/>
  <c r="X318" i="7"/>
  <c r="X312" i="7"/>
  <c r="X550" i="7"/>
  <c r="X532" i="7"/>
  <c r="X514" i="7"/>
  <c r="X496" i="7"/>
  <c r="X478" i="7"/>
  <c r="X407" i="7"/>
  <c r="X401" i="7"/>
  <c r="X395" i="7"/>
  <c r="X389" i="7"/>
  <c r="X383" i="7"/>
  <c r="X377" i="7"/>
  <c r="X371" i="7"/>
  <c r="X365" i="7"/>
  <c r="X359" i="7"/>
  <c r="X353" i="7"/>
  <c r="X347" i="7"/>
  <c r="X341" i="7"/>
  <c r="X335" i="7"/>
  <c r="X329" i="7"/>
  <c r="X323" i="7"/>
  <c r="X317" i="7"/>
  <c r="X311" i="7"/>
  <c r="X412" i="7"/>
  <c r="X406" i="7"/>
  <c r="X400" i="7"/>
  <c r="X394" i="7"/>
  <c r="X388" i="7"/>
  <c r="X382" i="7"/>
  <c r="X376" i="7"/>
  <c r="X370" i="7"/>
  <c r="X364" i="7"/>
  <c r="X358" i="7"/>
  <c r="X352" i="7"/>
  <c r="X346" i="7"/>
  <c r="X340" i="7"/>
  <c r="X334" i="7"/>
  <c r="X328" i="7"/>
  <c r="X322" i="7"/>
  <c r="X316" i="7"/>
  <c r="X310" i="7"/>
  <c r="X562" i="7"/>
  <c r="X544" i="7"/>
  <c r="X526" i="7"/>
  <c r="X508" i="7"/>
  <c r="X490" i="7"/>
  <c r="X411" i="7"/>
  <c r="X405" i="7"/>
  <c r="X399" i="7"/>
  <c r="X393" i="7"/>
  <c r="X387" i="7"/>
  <c r="X381" i="7"/>
  <c r="X375" i="7"/>
  <c r="X369" i="7"/>
  <c r="X363" i="7"/>
  <c r="X357" i="7"/>
  <c r="X351" i="7"/>
  <c r="X345" i="7"/>
  <c r="X339" i="7"/>
  <c r="X333" i="7"/>
  <c r="X327" i="7"/>
  <c r="X321" i="7"/>
  <c r="X315" i="7"/>
  <c r="X309" i="7"/>
  <c r="X428" i="7"/>
  <c r="X422" i="7"/>
  <c r="X416" i="7"/>
  <c r="X410" i="7"/>
  <c r="X404" i="7"/>
  <c r="X398" i="7"/>
  <c r="X392" i="7"/>
  <c r="X386" i="7"/>
  <c r="X380" i="7"/>
  <c r="X374" i="7"/>
  <c r="X368" i="7"/>
  <c r="X362" i="7"/>
  <c r="X356" i="7"/>
  <c r="X350" i="7"/>
  <c r="X344" i="7"/>
  <c r="X338" i="7"/>
  <c r="X332" i="7"/>
  <c r="X326" i="7"/>
  <c r="X320" i="7"/>
  <c r="X314" i="7"/>
  <c r="X556" i="7"/>
  <c r="X538" i="7"/>
  <c r="X520" i="7"/>
  <c r="X502" i="7"/>
  <c r="X484" i="7"/>
  <c r="X409" i="7"/>
  <c r="X403" i="7"/>
  <c r="X397" i="7"/>
  <c r="X391" i="7"/>
  <c r="X385" i="7"/>
  <c r="X379" i="7"/>
  <c r="X373" i="7"/>
  <c r="X367" i="7"/>
  <c r="X361" i="7"/>
  <c r="X355" i="7"/>
  <c r="X349" i="7"/>
  <c r="X343" i="7"/>
  <c r="X337" i="7"/>
  <c r="X331" i="7"/>
  <c r="X325" i="7"/>
  <c r="X319" i="7"/>
  <c r="X313" i="7"/>
  <c r="X305" i="7"/>
  <c r="X299" i="7"/>
  <c r="X293" i="7"/>
  <c r="X287" i="7"/>
  <c r="X281" i="7"/>
  <c r="X275" i="7"/>
  <c r="X269" i="7"/>
  <c r="X263" i="7"/>
  <c r="X304" i="7"/>
  <c r="X298" i="7"/>
  <c r="X292" i="7"/>
  <c r="X286" i="7"/>
  <c r="X280" i="7"/>
  <c r="X274" i="7"/>
  <c r="X268" i="7"/>
  <c r="X262" i="7"/>
  <c r="X303" i="7"/>
  <c r="X297" i="7"/>
  <c r="X291" i="7"/>
  <c r="X285" i="7"/>
  <c r="X279" i="7"/>
  <c r="X273" i="7"/>
  <c r="X267" i="7"/>
  <c r="X261" i="7"/>
  <c r="X308" i="7"/>
  <c r="X302" i="7"/>
  <c r="X296" i="7"/>
  <c r="X290" i="7"/>
  <c r="X284" i="7"/>
  <c r="X278" i="7"/>
  <c r="X272" i="7"/>
  <c r="X266" i="7"/>
  <c r="X307" i="7"/>
  <c r="X301" i="7"/>
  <c r="X295" i="7"/>
  <c r="X289" i="7"/>
  <c r="X283" i="7"/>
  <c r="X277" i="7"/>
  <c r="X271" i="7"/>
  <c r="X265" i="7"/>
  <c r="X306" i="7"/>
  <c r="X300" i="7"/>
  <c r="X294" i="7"/>
  <c r="X288" i="7"/>
  <c r="X282" i="7"/>
  <c r="X276" i="7"/>
  <c r="X270" i="7"/>
  <c r="X264" i="7"/>
  <c r="X260" i="7"/>
  <c r="X254" i="7"/>
  <c r="X248" i="7"/>
  <c r="X242" i="7"/>
  <c r="X236" i="7"/>
  <c r="X230" i="7"/>
  <c r="X224" i="7"/>
  <c r="X218" i="7"/>
  <c r="X212" i="7"/>
  <c r="X206" i="7"/>
  <c r="X200" i="7"/>
  <c r="X194" i="7"/>
  <c r="X188" i="7"/>
  <c r="X182" i="7"/>
  <c r="X176" i="7"/>
  <c r="X170" i="7"/>
  <c r="X164" i="7"/>
  <c r="X158" i="7"/>
  <c r="X152" i="7"/>
  <c r="X259" i="7"/>
  <c r="X253" i="7"/>
  <c r="X247" i="7"/>
  <c r="X241" i="7"/>
  <c r="X235" i="7"/>
  <c r="X229" i="7"/>
  <c r="X223" i="7"/>
  <c r="X217" i="7"/>
  <c r="X211" i="7"/>
  <c r="X205" i="7"/>
  <c r="X199" i="7"/>
  <c r="X193" i="7"/>
  <c r="X187" i="7"/>
  <c r="X181" i="7"/>
  <c r="X175" i="7"/>
  <c r="X169" i="7"/>
  <c r="X163" i="7"/>
  <c r="X157" i="7"/>
  <c r="X151" i="7"/>
  <c r="X258" i="7"/>
  <c r="X252" i="7"/>
  <c r="X246" i="7"/>
  <c r="X240" i="7"/>
  <c r="X234" i="7"/>
  <c r="X228" i="7"/>
  <c r="X222" i="7"/>
  <c r="X216" i="7"/>
  <c r="X210" i="7"/>
  <c r="X204" i="7"/>
  <c r="X198" i="7"/>
  <c r="X192" i="7"/>
  <c r="X186" i="7"/>
  <c r="X180" i="7"/>
  <c r="X174" i="7"/>
  <c r="X168" i="7"/>
  <c r="X162" i="7"/>
  <c r="X156" i="7"/>
  <c r="X150" i="7"/>
  <c r="X257" i="7"/>
  <c r="X251" i="7"/>
  <c r="X245" i="7"/>
  <c r="X239" i="7"/>
  <c r="X233" i="7"/>
  <c r="X227" i="7"/>
  <c r="X221" i="7"/>
  <c r="X215" i="7"/>
  <c r="X209" i="7"/>
  <c r="X203" i="7"/>
  <c r="X197" i="7"/>
  <c r="X191" i="7"/>
  <c r="X185" i="7"/>
  <c r="X179" i="7"/>
  <c r="X173" i="7"/>
  <c r="X167" i="7"/>
  <c r="X161" i="7"/>
  <c r="X155" i="7"/>
  <c r="X149" i="7"/>
  <c r="X256" i="7"/>
  <c r="X250" i="7"/>
  <c r="X244" i="7"/>
  <c r="X238" i="7"/>
  <c r="X232" i="7"/>
  <c r="X226" i="7"/>
  <c r="X220" i="7"/>
  <c r="X214" i="7"/>
  <c r="X208" i="7"/>
  <c r="X202" i="7"/>
  <c r="X196" i="7"/>
  <c r="X190" i="7"/>
  <c r="X184" i="7"/>
  <c r="X178" i="7"/>
  <c r="X172" i="7"/>
  <c r="X166" i="7"/>
  <c r="X160" i="7"/>
  <c r="X154" i="7"/>
  <c r="X148" i="7"/>
  <c r="X255" i="7"/>
  <c r="X249" i="7"/>
  <c r="X243" i="7"/>
  <c r="X237" i="7"/>
  <c r="X231" i="7"/>
  <c r="X225" i="7"/>
  <c r="X219" i="7"/>
  <c r="X213" i="7"/>
  <c r="X207" i="7"/>
  <c r="X201" i="7"/>
  <c r="X195" i="7"/>
  <c r="X189" i="7"/>
  <c r="X183" i="7"/>
  <c r="X177" i="7"/>
  <c r="X171" i="7"/>
  <c r="X165" i="7"/>
  <c r="X159" i="7"/>
  <c r="X153" i="7"/>
  <c r="BM12" i="4"/>
  <c r="BM20" i="4" s="1"/>
  <c r="BM16" i="4"/>
  <c r="BM12" i="6"/>
  <c r="BM13" i="6" s="1"/>
  <c r="BG14" i="6"/>
  <c r="BG18" i="6"/>
  <c r="BM20" i="6"/>
  <c r="X2" i="7"/>
  <c r="U3" i="7"/>
  <c r="AG3" i="7"/>
  <c r="S4" i="7"/>
  <c r="AE4" i="7"/>
  <c r="Q5" i="7"/>
  <c r="AC5" i="7"/>
  <c r="AA6" i="7"/>
  <c r="Y7" i="7"/>
  <c r="W8" i="7"/>
  <c r="U9" i="7"/>
  <c r="AG9" i="7"/>
  <c r="S10" i="7"/>
  <c r="AE10" i="7"/>
  <c r="Q11" i="7"/>
  <c r="AC11" i="7"/>
  <c r="AA12" i="7"/>
  <c r="Y13" i="7"/>
  <c r="W14" i="7"/>
  <c r="U15" i="7"/>
  <c r="AG15" i="7"/>
  <c r="S16" i="7"/>
  <c r="AE16" i="7"/>
  <c r="Q17" i="7"/>
  <c r="AC17" i="7"/>
  <c r="AA18" i="7"/>
  <c r="Y19" i="7"/>
  <c r="W20" i="7"/>
  <c r="U21" i="7"/>
  <c r="AG21" i="7"/>
  <c r="S22" i="7"/>
  <c r="AE22" i="7"/>
  <c r="Q23" i="7"/>
  <c r="AC23" i="7"/>
  <c r="AA24" i="7"/>
  <c r="Y25" i="7"/>
  <c r="W26" i="7"/>
  <c r="U27" i="7"/>
  <c r="AG27" i="7"/>
  <c r="S28" i="7"/>
  <c r="AE28" i="7"/>
  <c r="Q29" i="7"/>
  <c r="AC29" i="7"/>
  <c r="AA30" i="7"/>
  <c r="Y31" i="7"/>
  <c r="W32" i="7"/>
  <c r="U33" i="7"/>
  <c r="AG33" i="7"/>
  <c r="S34" i="7"/>
  <c r="AE34" i="7"/>
  <c r="Q35" i="7"/>
  <c r="AC35" i="7"/>
  <c r="AA36" i="7"/>
  <c r="Y37" i="7"/>
  <c r="W38" i="7"/>
  <c r="U39" i="7"/>
  <c r="AG39" i="7"/>
  <c r="S40" i="7"/>
  <c r="AE40" i="7"/>
  <c r="Q41" i="7"/>
  <c r="AC41" i="7"/>
  <c r="AA42" i="7"/>
  <c r="Y43" i="7"/>
  <c r="W44" i="7"/>
  <c r="U45" i="7"/>
  <c r="AG45" i="7"/>
  <c r="S46" i="7"/>
  <c r="AE46" i="7"/>
  <c r="Q47" i="7"/>
  <c r="AC47" i="7"/>
  <c r="AA48" i="7"/>
  <c r="Y49" i="7"/>
  <c r="W50" i="7"/>
  <c r="U51" i="7"/>
  <c r="AG51" i="7"/>
  <c r="S52" i="7"/>
  <c r="AE52" i="7"/>
  <c r="Q53" i="7"/>
  <c r="AC53" i="7"/>
  <c r="AA54" i="7"/>
  <c r="Y55" i="7"/>
  <c r="W56" i="7"/>
  <c r="U57" i="7"/>
  <c r="AG57" i="7"/>
  <c r="S58" i="7"/>
  <c r="AE58" i="7"/>
  <c r="Q59" i="7"/>
  <c r="AC59" i="7"/>
  <c r="AA60" i="7"/>
  <c r="Y61" i="7"/>
  <c r="W62" i="7"/>
  <c r="U63" i="7"/>
  <c r="AG63" i="7"/>
  <c r="S64" i="7"/>
  <c r="AE64" i="7"/>
  <c r="Q65" i="7"/>
  <c r="AC65" i="7"/>
  <c r="AA66" i="7"/>
  <c r="Y67" i="7"/>
  <c r="W68" i="7"/>
  <c r="U69" i="7"/>
  <c r="AG69" i="7"/>
  <c r="S70" i="7"/>
  <c r="AE70" i="7"/>
  <c r="Q71" i="7"/>
  <c r="AC71" i="7"/>
  <c r="AA72" i="7"/>
  <c r="Y73" i="7"/>
  <c r="W74" i="7"/>
  <c r="U75" i="7"/>
  <c r="AG75" i="7"/>
  <c r="S76" i="7"/>
  <c r="AE76" i="7"/>
  <c r="Q77" i="7"/>
  <c r="AC77" i="7"/>
  <c r="AA78" i="7"/>
  <c r="Y79" i="7"/>
  <c r="W80" i="7"/>
  <c r="U81" i="7"/>
  <c r="AG81" i="7"/>
  <c r="S82" i="7"/>
  <c r="AE82" i="7"/>
  <c r="Q83" i="7"/>
  <c r="AC83" i="7"/>
  <c r="AA84" i="7"/>
  <c r="Y85" i="7"/>
  <c r="W86" i="7"/>
  <c r="U87" i="7"/>
  <c r="AG87" i="7"/>
  <c r="S88" i="7"/>
  <c r="AE88" i="7"/>
  <c r="Q89" i="7"/>
  <c r="AC89" i="7"/>
  <c r="AA90" i="7"/>
  <c r="Y91" i="7"/>
  <c r="W92" i="7"/>
  <c r="U93" i="7"/>
  <c r="AG93" i="7"/>
  <c r="S94" i="7"/>
  <c r="AE94" i="7"/>
  <c r="Q95" i="7"/>
  <c r="AC95" i="7"/>
  <c r="AA96" i="7"/>
  <c r="Y97" i="7"/>
  <c r="W98" i="7"/>
  <c r="U99" i="7"/>
  <c r="AG99" i="7"/>
  <c r="S100" i="7"/>
  <c r="AE100" i="7"/>
  <c r="Q101" i="7"/>
  <c r="AC101" i="7"/>
  <c r="AA102" i="7"/>
  <c r="Y103" i="7"/>
  <c r="W104" i="7"/>
  <c r="U105" i="7"/>
  <c r="AG105" i="7"/>
  <c r="S106" i="7"/>
  <c r="AE106" i="7"/>
  <c r="Q107" i="7"/>
  <c r="AC107" i="7"/>
  <c r="AA108" i="7"/>
  <c r="Y109" i="7"/>
  <c r="W110" i="7"/>
  <c r="U111" i="7"/>
  <c r="AG111" i="7"/>
  <c r="S112" i="7"/>
  <c r="AE112" i="7"/>
  <c r="Q113" i="7"/>
  <c r="AC113" i="7"/>
  <c r="AA114" i="7"/>
  <c r="Y115" i="7"/>
  <c r="W116" i="7"/>
  <c r="U117" i="7"/>
  <c r="AG117" i="7"/>
  <c r="S118" i="7"/>
  <c r="AE118" i="7"/>
  <c r="Q119" i="7"/>
  <c r="AC119" i="7"/>
  <c r="AA120" i="7"/>
  <c r="Y121" i="7"/>
  <c r="W122" i="7"/>
  <c r="U123" i="7"/>
  <c r="AG123" i="7"/>
  <c r="S124" i="7"/>
  <c r="AE124" i="7"/>
  <c r="Q125" i="7"/>
  <c r="AC125" i="7"/>
  <c r="AA126" i="7"/>
  <c r="Y127" i="7"/>
  <c r="W128" i="7"/>
  <c r="U129" i="7"/>
  <c r="AG129" i="7"/>
  <c r="S130" i="7"/>
  <c r="AE130" i="7"/>
  <c r="Q131" i="7"/>
  <c r="AC131" i="7"/>
  <c r="AA132" i="7"/>
  <c r="Y133" i="7"/>
  <c r="W134" i="7"/>
  <c r="U135" i="7"/>
  <c r="AG135" i="7"/>
  <c r="S136" i="7"/>
  <c r="AE136" i="7"/>
  <c r="Q137" i="7"/>
  <c r="AC137" i="7"/>
  <c r="AA138" i="7"/>
  <c r="Y139" i="7"/>
  <c r="W140" i="7"/>
  <c r="U141" i="7"/>
  <c r="S142" i="7"/>
  <c r="AE142" i="7"/>
  <c r="Q143" i="7"/>
  <c r="AC143" i="7"/>
  <c r="AA144" i="7"/>
  <c r="Y145" i="7"/>
  <c r="W146" i="7"/>
  <c r="V147" i="7"/>
  <c r="BI1" i="1"/>
  <c r="BL4" i="1"/>
  <c r="BL5" i="1"/>
  <c r="BI8" i="1"/>
  <c r="AG998" i="7"/>
  <c r="AG992" i="7"/>
  <c r="AG986" i="7"/>
  <c r="AG980" i="7"/>
  <c r="AG974" i="7"/>
  <c r="AG997" i="7"/>
  <c r="AG991" i="7"/>
  <c r="AG985" i="7"/>
  <c r="AG979" i="7"/>
  <c r="AG996" i="7"/>
  <c r="AG990" i="7"/>
  <c r="AG984" i="7"/>
  <c r="AG978" i="7"/>
  <c r="AG1001" i="7"/>
  <c r="AG995" i="7"/>
  <c r="AG989" i="7"/>
  <c r="AG983" i="7"/>
  <c r="AG977" i="7"/>
  <c r="AG1000" i="7"/>
  <c r="AG994" i="7"/>
  <c r="AG988" i="7"/>
  <c r="AG982" i="7"/>
  <c r="AG976" i="7"/>
  <c r="AG973" i="7"/>
  <c r="AG967" i="7"/>
  <c r="AG961" i="7"/>
  <c r="AG955" i="7"/>
  <c r="AG949" i="7"/>
  <c r="AG943" i="7"/>
  <c r="AG937" i="7"/>
  <c r="AG931" i="7"/>
  <c r="AG925" i="7"/>
  <c r="AG919" i="7"/>
  <c r="AG993" i="7"/>
  <c r="AG981" i="7"/>
  <c r="AG972" i="7"/>
  <c r="AG966" i="7"/>
  <c r="AG960" i="7"/>
  <c r="AG954" i="7"/>
  <c r="AG948" i="7"/>
  <c r="AG942" i="7"/>
  <c r="AG936" i="7"/>
  <c r="AG930" i="7"/>
  <c r="AG924" i="7"/>
  <c r="AG971" i="7"/>
  <c r="AG965" i="7"/>
  <c r="AG959" i="7"/>
  <c r="AG953" i="7"/>
  <c r="AG947" i="7"/>
  <c r="AG941" i="7"/>
  <c r="AG935" i="7"/>
  <c r="AG929" i="7"/>
  <c r="AG923" i="7"/>
  <c r="AG970" i="7"/>
  <c r="AG964" i="7"/>
  <c r="AG958" i="7"/>
  <c r="AG952" i="7"/>
  <c r="AG946" i="7"/>
  <c r="AG940" i="7"/>
  <c r="AG934" i="7"/>
  <c r="AG999" i="7"/>
  <c r="AG987" i="7"/>
  <c r="AG975" i="7"/>
  <c r="AG969" i="7"/>
  <c r="AG963" i="7"/>
  <c r="AG957" i="7"/>
  <c r="AG951" i="7"/>
  <c r="AG945" i="7"/>
  <c r="AG939" i="7"/>
  <c r="AG933" i="7"/>
  <c r="AG927" i="7"/>
  <c r="AG918" i="7"/>
  <c r="AG912" i="7"/>
  <c r="AG968" i="7"/>
  <c r="AG962" i="7"/>
  <c r="AG956" i="7"/>
  <c r="AG950" i="7"/>
  <c r="AG944" i="7"/>
  <c r="AG938" i="7"/>
  <c r="AG932" i="7"/>
  <c r="AG917" i="7"/>
  <c r="AG911" i="7"/>
  <c r="AG905" i="7"/>
  <c r="AG916" i="7"/>
  <c r="AG910" i="7"/>
  <c r="AG926" i="7"/>
  <c r="AG928" i="7"/>
  <c r="AG915" i="7"/>
  <c r="AG909" i="7"/>
  <c r="AG920" i="7"/>
  <c r="AG900" i="7"/>
  <c r="AG899" i="7"/>
  <c r="AG893" i="7"/>
  <c r="AG887" i="7"/>
  <c r="AG881" i="7"/>
  <c r="AG875" i="7"/>
  <c r="AG869" i="7"/>
  <c r="AG863" i="7"/>
  <c r="AG857" i="7"/>
  <c r="AG913" i="7"/>
  <c r="AG921" i="7"/>
  <c r="AG898" i="7"/>
  <c r="AG892" i="7"/>
  <c r="AG886" i="7"/>
  <c r="AG880" i="7"/>
  <c r="AG874" i="7"/>
  <c r="AG868" i="7"/>
  <c r="AG862" i="7"/>
  <c r="AG856" i="7"/>
  <c r="AG914" i="7"/>
  <c r="AG897" i="7"/>
  <c r="AG891" i="7"/>
  <c r="AG885" i="7"/>
  <c r="AG879" i="7"/>
  <c r="AG873" i="7"/>
  <c r="AG867" i="7"/>
  <c r="AG861" i="7"/>
  <c r="AG908" i="7"/>
  <c r="AG907" i="7"/>
  <c r="AG904" i="7"/>
  <c r="AG896" i="7"/>
  <c r="AG890" i="7"/>
  <c r="AG884" i="7"/>
  <c r="AG878" i="7"/>
  <c r="AG872" i="7"/>
  <c r="AG866" i="7"/>
  <c r="AG860" i="7"/>
  <c r="AG895" i="7"/>
  <c r="AG889" i="7"/>
  <c r="AG883" i="7"/>
  <c r="AG877" i="7"/>
  <c r="AG871" i="7"/>
  <c r="AG865" i="7"/>
  <c r="AG859" i="7"/>
  <c r="AG853" i="7"/>
  <c r="AG922" i="7"/>
  <c r="AG906" i="7"/>
  <c r="AG902" i="7"/>
  <c r="AG901" i="7"/>
  <c r="AG894" i="7"/>
  <c r="AG888" i="7"/>
  <c r="AG882" i="7"/>
  <c r="AG876" i="7"/>
  <c r="AG870" i="7"/>
  <c r="AG846" i="7"/>
  <c r="AG840" i="7"/>
  <c r="AG834" i="7"/>
  <c r="AG828" i="7"/>
  <c r="AG822" i="7"/>
  <c r="AG816" i="7"/>
  <c r="AG810" i="7"/>
  <c r="AG852" i="7"/>
  <c r="AG845" i="7"/>
  <c r="AG839" i="7"/>
  <c r="AG833" i="7"/>
  <c r="AG827" i="7"/>
  <c r="AG821" i="7"/>
  <c r="AG815" i="7"/>
  <c r="AG903" i="7"/>
  <c r="AG864" i="7"/>
  <c r="AG851" i="7"/>
  <c r="AG850" i="7"/>
  <c r="AG844" i="7"/>
  <c r="AG838" i="7"/>
  <c r="AG832" i="7"/>
  <c r="AG826" i="7"/>
  <c r="AG820" i="7"/>
  <c r="AG814" i="7"/>
  <c r="AG808" i="7"/>
  <c r="AG854" i="7"/>
  <c r="AG858" i="7"/>
  <c r="AG849" i="7"/>
  <c r="AG843" i="7"/>
  <c r="AG837" i="7"/>
  <c r="AG831" i="7"/>
  <c r="AG825" i="7"/>
  <c r="AG819" i="7"/>
  <c r="AG813" i="7"/>
  <c r="AG807" i="7"/>
  <c r="AG848" i="7"/>
  <c r="AG842" i="7"/>
  <c r="AG836" i="7"/>
  <c r="AG830" i="7"/>
  <c r="AG824" i="7"/>
  <c r="AG818" i="7"/>
  <c r="AG812" i="7"/>
  <c r="AG806" i="7"/>
  <c r="AG800" i="7"/>
  <c r="AG794" i="7"/>
  <c r="AG788" i="7"/>
  <c r="AG782" i="7"/>
  <c r="AG776" i="7"/>
  <c r="AG770" i="7"/>
  <c r="AG764" i="7"/>
  <c r="AG758" i="7"/>
  <c r="AG855" i="7"/>
  <c r="AG799" i="7"/>
  <c r="AG793" i="7"/>
  <c r="AG787" i="7"/>
  <c r="AG781" i="7"/>
  <c r="AG775" i="7"/>
  <c r="AG769" i="7"/>
  <c r="AG763" i="7"/>
  <c r="AG805" i="7"/>
  <c r="AG798" i="7"/>
  <c r="AG792" i="7"/>
  <c r="AG786" i="7"/>
  <c r="AG780" i="7"/>
  <c r="AG774" i="7"/>
  <c r="AG768" i="7"/>
  <c r="AG797" i="7"/>
  <c r="AG791" i="7"/>
  <c r="AG785" i="7"/>
  <c r="AG779" i="7"/>
  <c r="AG773" i="7"/>
  <c r="AG767" i="7"/>
  <c r="AG761" i="7"/>
  <c r="AG847" i="7"/>
  <c r="AG841" i="7"/>
  <c r="AG835" i="7"/>
  <c r="AG829" i="7"/>
  <c r="AG823" i="7"/>
  <c r="AG817" i="7"/>
  <c r="AG803" i="7"/>
  <c r="AG811" i="7"/>
  <c r="AG802" i="7"/>
  <c r="AG796" i="7"/>
  <c r="AG790" i="7"/>
  <c r="AG784" i="7"/>
  <c r="AG778" i="7"/>
  <c r="AG772" i="7"/>
  <c r="AG766" i="7"/>
  <c r="AG760" i="7"/>
  <c r="AG757" i="7"/>
  <c r="AG751" i="7"/>
  <c r="AG745" i="7"/>
  <c r="AG739" i="7"/>
  <c r="AG733" i="7"/>
  <c r="AG727" i="7"/>
  <c r="AG721" i="7"/>
  <c r="AG801" i="7"/>
  <c r="AG795" i="7"/>
  <c r="AG789" i="7"/>
  <c r="AG783" i="7"/>
  <c r="AG777" i="7"/>
  <c r="AG771" i="7"/>
  <c r="AG756" i="7"/>
  <c r="AG750" i="7"/>
  <c r="AG744" i="7"/>
  <c r="AG738" i="7"/>
  <c r="AG732" i="7"/>
  <c r="AG726" i="7"/>
  <c r="AG720" i="7"/>
  <c r="AG714" i="7"/>
  <c r="AG755" i="7"/>
  <c r="AG749" i="7"/>
  <c r="AG743" i="7"/>
  <c r="AG737" i="7"/>
  <c r="AG731" i="7"/>
  <c r="AG725" i="7"/>
  <c r="AG719" i="7"/>
  <c r="AG809" i="7"/>
  <c r="AG762" i="7"/>
  <c r="AG754" i="7"/>
  <c r="AG748" i="7"/>
  <c r="AG742" i="7"/>
  <c r="AG736" i="7"/>
  <c r="AG730" i="7"/>
  <c r="AG724" i="7"/>
  <c r="AG718" i="7"/>
  <c r="AG804" i="7"/>
  <c r="AG765" i="7"/>
  <c r="AG753" i="7"/>
  <c r="AG747" i="7"/>
  <c r="AG741" i="7"/>
  <c r="AG735" i="7"/>
  <c r="AG729" i="7"/>
  <c r="AG723" i="7"/>
  <c r="AG717" i="7"/>
  <c r="AG716" i="7"/>
  <c r="AG759" i="7"/>
  <c r="AG708" i="7"/>
  <c r="AG702" i="7"/>
  <c r="AG696" i="7"/>
  <c r="AG690" i="7"/>
  <c r="AG684" i="7"/>
  <c r="AG678" i="7"/>
  <c r="AG672" i="7"/>
  <c r="AG707" i="7"/>
  <c r="AG701" i="7"/>
  <c r="AG695" i="7"/>
  <c r="AG689" i="7"/>
  <c r="AG683" i="7"/>
  <c r="AG677" i="7"/>
  <c r="AG671" i="7"/>
  <c r="AG665" i="7"/>
  <c r="AG752" i="7"/>
  <c r="AG746" i="7"/>
  <c r="AG740" i="7"/>
  <c r="AG734" i="7"/>
  <c r="AG728" i="7"/>
  <c r="AG722" i="7"/>
  <c r="AG713" i="7"/>
  <c r="AG706" i="7"/>
  <c r="AG700" i="7"/>
  <c r="AG694" i="7"/>
  <c r="AG688" i="7"/>
  <c r="AG682" i="7"/>
  <c r="AG676" i="7"/>
  <c r="AG670" i="7"/>
  <c r="AG711" i="7"/>
  <c r="AG705" i="7"/>
  <c r="AG699" i="7"/>
  <c r="AG693" i="7"/>
  <c r="AG687" i="7"/>
  <c r="AG681" i="7"/>
  <c r="AG675" i="7"/>
  <c r="AG669" i="7"/>
  <c r="AG710" i="7"/>
  <c r="AG704" i="7"/>
  <c r="AG698" i="7"/>
  <c r="AG692" i="7"/>
  <c r="AG686" i="7"/>
  <c r="AG680" i="7"/>
  <c r="AG674" i="7"/>
  <c r="AG668" i="7"/>
  <c r="AG663" i="7"/>
  <c r="AG657" i="7"/>
  <c r="AG651" i="7"/>
  <c r="AG645" i="7"/>
  <c r="AG639" i="7"/>
  <c r="AG633" i="7"/>
  <c r="AG627" i="7"/>
  <c r="AG621" i="7"/>
  <c r="AG615" i="7"/>
  <c r="AG609" i="7"/>
  <c r="AG603" i="7"/>
  <c r="AG597" i="7"/>
  <c r="AG591" i="7"/>
  <c r="AG585" i="7"/>
  <c r="AG579" i="7"/>
  <c r="AG573" i="7"/>
  <c r="AG567" i="7"/>
  <c r="AG715" i="7"/>
  <c r="AG662" i="7"/>
  <c r="AG656" i="7"/>
  <c r="AG650" i="7"/>
  <c r="AG644" i="7"/>
  <c r="AG638" i="7"/>
  <c r="AG632" i="7"/>
  <c r="AG626" i="7"/>
  <c r="AG620" i="7"/>
  <c r="AG614" i="7"/>
  <c r="AG608" i="7"/>
  <c r="AG602" i="7"/>
  <c r="AG596" i="7"/>
  <c r="AG590" i="7"/>
  <c r="AG584" i="7"/>
  <c r="AG578" i="7"/>
  <c r="AG572" i="7"/>
  <c r="AG566" i="7"/>
  <c r="AG661" i="7"/>
  <c r="AG655" i="7"/>
  <c r="AG649" i="7"/>
  <c r="AG643" i="7"/>
  <c r="AG637" i="7"/>
  <c r="AG631" i="7"/>
  <c r="AG625" i="7"/>
  <c r="AG619" i="7"/>
  <c r="AG613" i="7"/>
  <c r="AG607" i="7"/>
  <c r="AG601" i="7"/>
  <c r="AG595" i="7"/>
  <c r="AG589" i="7"/>
  <c r="AG583" i="7"/>
  <c r="AG577" i="7"/>
  <c r="AG571" i="7"/>
  <c r="AG660" i="7"/>
  <c r="AG654" i="7"/>
  <c r="AG648" i="7"/>
  <c r="AG642" i="7"/>
  <c r="AG636" i="7"/>
  <c r="AG630" i="7"/>
  <c r="AG624" i="7"/>
  <c r="AG618" i="7"/>
  <c r="AG612" i="7"/>
  <c r="AG606" i="7"/>
  <c r="AG600" i="7"/>
  <c r="AG594" i="7"/>
  <c r="AG588" i="7"/>
  <c r="AG582" i="7"/>
  <c r="AG576" i="7"/>
  <c r="AG570" i="7"/>
  <c r="AG712" i="7"/>
  <c r="AG709" i="7"/>
  <c r="AG703" i="7"/>
  <c r="AG697" i="7"/>
  <c r="AG691" i="7"/>
  <c r="AG685" i="7"/>
  <c r="AG679" i="7"/>
  <c r="AG673" i="7"/>
  <c r="AG667" i="7"/>
  <c r="AG659" i="7"/>
  <c r="AG653" i="7"/>
  <c r="AG647" i="7"/>
  <c r="AG641" i="7"/>
  <c r="AG635" i="7"/>
  <c r="AG629" i="7"/>
  <c r="AG623" i="7"/>
  <c r="AG617" i="7"/>
  <c r="AG611" i="7"/>
  <c r="AG605" i="7"/>
  <c r="AG599" i="7"/>
  <c r="AG593" i="7"/>
  <c r="AG587" i="7"/>
  <c r="AG581" i="7"/>
  <c r="AG575" i="7"/>
  <c r="AG569" i="7"/>
  <c r="AG562" i="7"/>
  <c r="AG556" i="7"/>
  <c r="AG550" i="7"/>
  <c r="AG544" i="7"/>
  <c r="AG538" i="7"/>
  <c r="AG532" i="7"/>
  <c r="AG526" i="7"/>
  <c r="AG520" i="7"/>
  <c r="AG514" i="7"/>
  <c r="AG508" i="7"/>
  <c r="AG502" i="7"/>
  <c r="AG496" i="7"/>
  <c r="AG490" i="7"/>
  <c r="AG484" i="7"/>
  <c r="AG478" i="7"/>
  <c r="AG561" i="7"/>
  <c r="AG555" i="7"/>
  <c r="AG549" i="7"/>
  <c r="AG543" i="7"/>
  <c r="AG537" i="7"/>
  <c r="AG531" i="7"/>
  <c r="AG525" i="7"/>
  <c r="AG519" i="7"/>
  <c r="AG513" i="7"/>
  <c r="AG507" i="7"/>
  <c r="AG501" i="7"/>
  <c r="AG495" i="7"/>
  <c r="AG489" i="7"/>
  <c r="AG483" i="7"/>
  <c r="AG477" i="7"/>
  <c r="AG560" i="7"/>
  <c r="AG554" i="7"/>
  <c r="AG548" i="7"/>
  <c r="AG542" i="7"/>
  <c r="AG536" i="7"/>
  <c r="AG530" i="7"/>
  <c r="AG524" i="7"/>
  <c r="AG518" i="7"/>
  <c r="AG512" i="7"/>
  <c r="AG506" i="7"/>
  <c r="AG500" i="7"/>
  <c r="AG494" i="7"/>
  <c r="AG488" i="7"/>
  <c r="AG482" i="7"/>
  <c r="AG664" i="7"/>
  <c r="AG658" i="7"/>
  <c r="AG652" i="7"/>
  <c r="AG646" i="7"/>
  <c r="AG640" i="7"/>
  <c r="AG634" i="7"/>
  <c r="AG628" i="7"/>
  <c r="AG622" i="7"/>
  <c r="AG616" i="7"/>
  <c r="AG610" i="7"/>
  <c r="AG604" i="7"/>
  <c r="AG598" i="7"/>
  <c r="AG592" i="7"/>
  <c r="AG586" i="7"/>
  <c r="AG580" i="7"/>
  <c r="AG574" i="7"/>
  <c r="AG568" i="7"/>
  <c r="AG666" i="7"/>
  <c r="AG565" i="7"/>
  <c r="AG559" i="7"/>
  <c r="AG553" i="7"/>
  <c r="AG547" i="7"/>
  <c r="AG541" i="7"/>
  <c r="AG535" i="7"/>
  <c r="AG529" i="7"/>
  <c r="AG523" i="7"/>
  <c r="AG517" i="7"/>
  <c r="AG511" i="7"/>
  <c r="AG505" i="7"/>
  <c r="AG499" i="7"/>
  <c r="AG493" i="7"/>
  <c r="AG487" i="7"/>
  <c r="AG481" i="7"/>
  <c r="AG475" i="7"/>
  <c r="AG564" i="7"/>
  <c r="AG558" i="7"/>
  <c r="AG552" i="7"/>
  <c r="AG546" i="7"/>
  <c r="AG540" i="7"/>
  <c r="AG534" i="7"/>
  <c r="AG528" i="7"/>
  <c r="AG522" i="7"/>
  <c r="AG516" i="7"/>
  <c r="AG510" i="7"/>
  <c r="AG504" i="7"/>
  <c r="AG498" i="7"/>
  <c r="AG492" i="7"/>
  <c r="AG486" i="7"/>
  <c r="AG480" i="7"/>
  <c r="AG470" i="7"/>
  <c r="AG464" i="7"/>
  <c r="AG458" i="7"/>
  <c r="AG452" i="7"/>
  <c r="AG446" i="7"/>
  <c r="AG440" i="7"/>
  <c r="AG434" i="7"/>
  <c r="AG428" i="7"/>
  <c r="AG422" i="7"/>
  <c r="AG416" i="7"/>
  <c r="AG563" i="7"/>
  <c r="AG557" i="7"/>
  <c r="AG551" i="7"/>
  <c r="AG545" i="7"/>
  <c r="AG539" i="7"/>
  <c r="AG533" i="7"/>
  <c r="AG527" i="7"/>
  <c r="AG521" i="7"/>
  <c r="AG515" i="7"/>
  <c r="AG509" i="7"/>
  <c r="AG503" i="7"/>
  <c r="AG497" i="7"/>
  <c r="AG491" i="7"/>
  <c r="AG485" i="7"/>
  <c r="AG479" i="7"/>
  <c r="AG476" i="7"/>
  <c r="AG469" i="7"/>
  <c r="AG463" i="7"/>
  <c r="AG457" i="7"/>
  <c r="AG451" i="7"/>
  <c r="AG445" i="7"/>
  <c r="AG439" i="7"/>
  <c r="AG433" i="7"/>
  <c r="AG427" i="7"/>
  <c r="AG421" i="7"/>
  <c r="AG415" i="7"/>
  <c r="AG474" i="7"/>
  <c r="AG468" i="7"/>
  <c r="AG462" i="7"/>
  <c r="AG456" i="7"/>
  <c r="AG450" i="7"/>
  <c r="AG444" i="7"/>
  <c r="AG438" i="7"/>
  <c r="AG432" i="7"/>
  <c r="AG426" i="7"/>
  <c r="AG420" i="7"/>
  <c r="AG414" i="7"/>
  <c r="AG473" i="7"/>
  <c r="AG467" i="7"/>
  <c r="AG461" i="7"/>
  <c r="AG455" i="7"/>
  <c r="AG449" i="7"/>
  <c r="AG443" i="7"/>
  <c r="AG437" i="7"/>
  <c r="AG431" i="7"/>
  <c r="AG425" i="7"/>
  <c r="AG419" i="7"/>
  <c r="AG413" i="7"/>
  <c r="AG472" i="7"/>
  <c r="AG466" i="7"/>
  <c r="AG460" i="7"/>
  <c r="AG454" i="7"/>
  <c r="AG448" i="7"/>
  <c r="AG442" i="7"/>
  <c r="AG436" i="7"/>
  <c r="AG430" i="7"/>
  <c r="AG424" i="7"/>
  <c r="AG418" i="7"/>
  <c r="AG409" i="7"/>
  <c r="AG403" i="7"/>
  <c r="AG397" i="7"/>
  <c r="AG391" i="7"/>
  <c r="AG385" i="7"/>
  <c r="AG379" i="7"/>
  <c r="AG373" i="7"/>
  <c r="AG367" i="7"/>
  <c r="AG361" i="7"/>
  <c r="AG355" i="7"/>
  <c r="AG349" i="7"/>
  <c r="AG343" i="7"/>
  <c r="AG337" i="7"/>
  <c r="AG331" i="7"/>
  <c r="AG325" i="7"/>
  <c r="AG319" i="7"/>
  <c r="AG313" i="7"/>
  <c r="AG408" i="7"/>
  <c r="AG402" i="7"/>
  <c r="AG396" i="7"/>
  <c r="AG390" i="7"/>
  <c r="AG384" i="7"/>
  <c r="AG378" i="7"/>
  <c r="AG372" i="7"/>
  <c r="AG366" i="7"/>
  <c r="AG360" i="7"/>
  <c r="AG354" i="7"/>
  <c r="AG348" i="7"/>
  <c r="AG342" i="7"/>
  <c r="AG336" i="7"/>
  <c r="AG330" i="7"/>
  <c r="AG324" i="7"/>
  <c r="AG318" i="7"/>
  <c r="AG312" i="7"/>
  <c r="AG471" i="7"/>
  <c r="AG459" i="7"/>
  <c r="AG447" i="7"/>
  <c r="AG435" i="7"/>
  <c r="AG407" i="7"/>
  <c r="AG401" i="7"/>
  <c r="AG395" i="7"/>
  <c r="AG389" i="7"/>
  <c r="AG383" i="7"/>
  <c r="AG377" i="7"/>
  <c r="AG371" i="7"/>
  <c r="AG365" i="7"/>
  <c r="AG359" i="7"/>
  <c r="AG353" i="7"/>
  <c r="AG347" i="7"/>
  <c r="AG341" i="7"/>
  <c r="AG335" i="7"/>
  <c r="AG329" i="7"/>
  <c r="AG323" i="7"/>
  <c r="AG317" i="7"/>
  <c r="AG311" i="7"/>
  <c r="AG412" i="7"/>
  <c r="AG406" i="7"/>
  <c r="AG400" i="7"/>
  <c r="AG394" i="7"/>
  <c r="AG388" i="7"/>
  <c r="AG382" i="7"/>
  <c r="AG376" i="7"/>
  <c r="AG370" i="7"/>
  <c r="AG364" i="7"/>
  <c r="AG358" i="7"/>
  <c r="AG352" i="7"/>
  <c r="AG346" i="7"/>
  <c r="AG340" i="7"/>
  <c r="AG334" i="7"/>
  <c r="AG328" i="7"/>
  <c r="AG322" i="7"/>
  <c r="AG316" i="7"/>
  <c r="AG310" i="7"/>
  <c r="AG411" i="7"/>
  <c r="AG405" i="7"/>
  <c r="AG399" i="7"/>
  <c r="AG393" i="7"/>
  <c r="AG387" i="7"/>
  <c r="AG381" i="7"/>
  <c r="AG375" i="7"/>
  <c r="AG369" i="7"/>
  <c r="AG363" i="7"/>
  <c r="AG357" i="7"/>
  <c r="AG351" i="7"/>
  <c r="AG345" i="7"/>
  <c r="AG339" i="7"/>
  <c r="AG333" i="7"/>
  <c r="AG327" i="7"/>
  <c r="AG321" i="7"/>
  <c r="AG315" i="7"/>
  <c r="AG309" i="7"/>
  <c r="AG465" i="7"/>
  <c r="AG453" i="7"/>
  <c r="AG441" i="7"/>
  <c r="AG429" i="7"/>
  <c r="AG423" i="7"/>
  <c r="AG417" i="7"/>
  <c r="AG410" i="7"/>
  <c r="AG398" i="7"/>
  <c r="AG386" i="7"/>
  <c r="AG374" i="7"/>
  <c r="AG362" i="7"/>
  <c r="AG350" i="7"/>
  <c r="AG338" i="7"/>
  <c r="AG326" i="7"/>
  <c r="AG314" i="7"/>
  <c r="AG307" i="7"/>
  <c r="AG301" i="7"/>
  <c r="AG295" i="7"/>
  <c r="AG289" i="7"/>
  <c r="AG283" i="7"/>
  <c r="AG277" i="7"/>
  <c r="AG271" i="7"/>
  <c r="AG265" i="7"/>
  <c r="AG308" i="7"/>
  <c r="AG306" i="7"/>
  <c r="AG300" i="7"/>
  <c r="AG294" i="7"/>
  <c r="AG288" i="7"/>
  <c r="AG282" i="7"/>
  <c r="AG276" i="7"/>
  <c r="AG270" i="7"/>
  <c r="AG264" i="7"/>
  <c r="AG305" i="7"/>
  <c r="AG299" i="7"/>
  <c r="AG293" i="7"/>
  <c r="AG287" i="7"/>
  <c r="AG281" i="7"/>
  <c r="AG275" i="7"/>
  <c r="AG269" i="7"/>
  <c r="AG263" i="7"/>
  <c r="AG404" i="7"/>
  <c r="AG392" i="7"/>
  <c r="AG380" i="7"/>
  <c r="AG368" i="7"/>
  <c r="AG356" i="7"/>
  <c r="AG344" i="7"/>
  <c r="AG332" i="7"/>
  <c r="AG320" i="7"/>
  <c r="AG304" i="7"/>
  <c r="AG298" i="7"/>
  <c r="AG292" i="7"/>
  <c r="AG286" i="7"/>
  <c r="AG280" i="7"/>
  <c r="AG274" i="7"/>
  <c r="AG268" i="7"/>
  <c r="AG262" i="7"/>
  <c r="AG303" i="7"/>
  <c r="AG297" i="7"/>
  <c r="AG291" i="7"/>
  <c r="AG285" i="7"/>
  <c r="AG279" i="7"/>
  <c r="AG273" i="7"/>
  <c r="AG267" i="7"/>
  <c r="AG261" i="7"/>
  <c r="AG302" i="7"/>
  <c r="AG296" i="7"/>
  <c r="AG290" i="7"/>
  <c r="AG284" i="7"/>
  <c r="AG278" i="7"/>
  <c r="AG272" i="7"/>
  <c r="AG266" i="7"/>
  <c r="AG255" i="7"/>
  <c r="AG249" i="7"/>
  <c r="AG243" i="7"/>
  <c r="AG237" i="7"/>
  <c r="AG231" i="7"/>
  <c r="AG225" i="7"/>
  <c r="AG219" i="7"/>
  <c r="AG213" i="7"/>
  <c r="AG207" i="7"/>
  <c r="AG201" i="7"/>
  <c r="AG195" i="7"/>
  <c r="AG189" i="7"/>
  <c r="AG183" i="7"/>
  <c r="AG177" i="7"/>
  <c r="AG171" i="7"/>
  <c r="AG165" i="7"/>
  <c r="AG159" i="7"/>
  <c r="AG153" i="7"/>
  <c r="AG147" i="7"/>
  <c r="AG260" i="7"/>
  <c r="AG254" i="7"/>
  <c r="AG248" i="7"/>
  <c r="AG242" i="7"/>
  <c r="AG236" i="7"/>
  <c r="AG230" i="7"/>
  <c r="AG224" i="7"/>
  <c r="AG218" i="7"/>
  <c r="AG212" i="7"/>
  <c r="AG206" i="7"/>
  <c r="AG200" i="7"/>
  <c r="AG194" i="7"/>
  <c r="AG188" i="7"/>
  <c r="AG182" i="7"/>
  <c r="AG176" i="7"/>
  <c r="AG170" i="7"/>
  <c r="AG164" i="7"/>
  <c r="AG158" i="7"/>
  <c r="AG152" i="7"/>
  <c r="AG259" i="7"/>
  <c r="AG253" i="7"/>
  <c r="AG247" i="7"/>
  <c r="AG241" i="7"/>
  <c r="AG235" i="7"/>
  <c r="AG229" i="7"/>
  <c r="AG223" i="7"/>
  <c r="AG217" i="7"/>
  <c r="AG211" i="7"/>
  <c r="AG205" i="7"/>
  <c r="AG199" i="7"/>
  <c r="AG193" i="7"/>
  <c r="AG187" i="7"/>
  <c r="AG181" i="7"/>
  <c r="AG175" i="7"/>
  <c r="AG169" i="7"/>
  <c r="AG163" i="7"/>
  <c r="AG157" i="7"/>
  <c r="AG151" i="7"/>
  <c r="AG258" i="7"/>
  <c r="AG252" i="7"/>
  <c r="AG246" i="7"/>
  <c r="AG240" i="7"/>
  <c r="AG234" i="7"/>
  <c r="AG228" i="7"/>
  <c r="AG222" i="7"/>
  <c r="AG216" i="7"/>
  <c r="AG210" i="7"/>
  <c r="AG204" i="7"/>
  <c r="AG198" i="7"/>
  <c r="AG192" i="7"/>
  <c r="AG186" i="7"/>
  <c r="AG180" i="7"/>
  <c r="AG174" i="7"/>
  <c r="AG168" i="7"/>
  <c r="AG162" i="7"/>
  <c r="AG156" i="7"/>
  <c r="AG150" i="7"/>
  <c r="AG257" i="7"/>
  <c r="AG251" i="7"/>
  <c r="AG245" i="7"/>
  <c r="AG239" i="7"/>
  <c r="AG233" i="7"/>
  <c r="AG227" i="7"/>
  <c r="AG221" i="7"/>
  <c r="AG215" i="7"/>
  <c r="AG209" i="7"/>
  <c r="AG203" i="7"/>
  <c r="AG197" i="7"/>
  <c r="AG191" i="7"/>
  <c r="AG185" i="7"/>
  <c r="AG179" i="7"/>
  <c r="AG173" i="7"/>
  <c r="AG167" i="7"/>
  <c r="AG161" i="7"/>
  <c r="AG155" i="7"/>
  <c r="AG149" i="7"/>
  <c r="AG256" i="7"/>
  <c r="AG250" i="7"/>
  <c r="AG244" i="7"/>
  <c r="AG238" i="7"/>
  <c r="AG232" i="7"/>
  <c r="AG226" i="7"/>
  <c r="AG220" i="7"/>
  <c r="AG214" i="7"/>
  <c r="AG208" i="7"/>
  <c r="AG202" i="7"/>
  <c r="AG196" i="7"/>
  <c r="AG190" i="7"/>
  <c r="AG184" i="7"/>
  <c r="AG178" i="7"/>
  <c r="AG172" i="7"/>
  <c r="AG166" i="7"/>
  <c r="AG160" i="7"/>
  <c r="AG154" i="7"/>
  <c r="AG148" i="7"/>
  <c r="BN12" i="4"/>
  <c r="BN17" i="4" s="1"/>
  <c r="BH14" i="4"/>
  <c r="BK15" i="4"/>
  <c r="BN16" i="4"/>
  <c r="BK19" i="4"/>
  <c r="BL26" i="4"/>
  <c r="BF28" i="4"/>
  <c r="BL30" i="4"/>
  <c r="BF32" i="4"/>
  <c r="BN12" i="6"/>
  <c r="BN19" i="6" s="1"/>
  <c r="BK15" i="6"/>
  <c r="BN16" i="6"/>
  <c r="BK19" i="6"/>
  <c r="BN20" i="6"/>
  <c r="BF28" i="6"/>
  <c r="BF32" i="6"/>
  <c r="Y2" i="7"/>
  <c r="V3" i="7"/>
  <c r="T4" i="7"/>
  <c r="AF4" i="7"/>
  <c r="R5" i="7"/>
  <c r="AD5" i="7"/>
  <c r="P6" i="7"/>
  <c r="AB6" i="7"/>
  <c r="Z7" i="7"/>
  <c r="X8" i="7"/>
  <c r="V9" i="7"/>
  <c r="T10" i="7"/>
  <c r="AF10" i="7"/>
  <c r="R11" i="7"/>
  <c r="AD11" i="7"/>
  <c r="P12" i="7"/>
  <c r="AB12" i="7"/>
  <c r="Z13" i="7"/>
  <c r="X14" i="7"/>
  <c r="V15" i="7"/>
  <c r="T16" i="7"/>
  <c r="AF16" i="7"/>
  <c r="R17" i="7"/>
  <c r="AD17" i="7"/>
  <c r="P18" i="7"/>
  <c r="AB18" i="7"/>
  <c r="Z19" i="7"/>
  <c r="X20" i="7"/>
  <c r="V21" i="7"/>
  <c r="T22" i="7"/>
  <c r="AF22" i="7"/>
  <c r="R23" i="7"/>
  <c r="AD23" i="7"/>
  <c r="P24" i="7"/>
  <c r="AB24" i="7"/>
  <c r="Z25" i="7"/>
  <c r="X26" i="7"/>
  <c r="V27" i="7"/>
  <c r="T28" i="7"/>
  <c r="AF28" i="7"/>
  <c r="R29" i="7"/>
  <c r="AD29" i="7"/>
  <c r="P30" i="7"/>
  <c r="AB30" i="7"/>
  <c r="Z31" i="7"/>
  <c r="X32" i="7"/>
  <c r="V33" i="7"/>
  <c r="T34" i="7"/>
  <c r="AF34" i="7"/>
  <c r="R35" i="7"/>
  <c r="AD35" i="7"/>
  <c r="P36" i="7"/>
  <c r="AB36" i="7"/>
  <c r="Z37" i="7"/>
  <c r="X38" i="7"/>
  <c r="V39" i="7"/>
  <c r="T40" i="7"/>
  <c r="AF40" i="7"/>
  <c r="R41" i="7"/>
  <c r="AD41" i="7"/>
  <c r="P42" i="7"/>
  <c r="AB42" i="7"/>
  <c r="Z43" i="7"/>
  <c r="X44" i="7"/>
  <c r="V45" i="7"/>
  <c r="T46" i="7"/>
  <c r="AF46" i="7"/>
  <c r="R47" i="7"/>
  <c r="AD47" i="7"/>
  <c r="P48" i="7"/>
  <c r="AB48" i="7"/>
  <c r="Z49" i="7"/>
  <c r="X50" i="7"/>
  <c r="V51" i="7"/>
  <c r="T52" i="7"/>
  <c r="AF52" i="7"/>
  <c r="R53" i="7"/>
  <c r="AD53" i="7"/>
  <c r="P54" i="7"/>
  <c r="AB54" i="7"/>
  <c r="Z55" i="7"/>
  <c r="X56" i="7"/>
  <c r="V57" i="7"/>
  <c r="T58" i="7"/>
  <c r="AF58" i="7"/>
  <c r="R59" i="7"/>
  <c r="AD59" i="7"/>
  <c r="P60" i="7"/>
  <c r="AB60" i="7"/>
  <c r="Z61" i="7"/>
  <c r="X62" i="7"/>
  <c r="V63" i="7"/>
  <c r="T64" i="7"/>
  <c r="AF64" i="7"/>
  <c r="R65" i="7"/>
  <c r="AD65" i="7"/>
  <c r="P66" i="7"/>
  <c r="AB66" i="7"/>
  <c r="Z67" i="7"/>
  <c r="X68" i="7"/>
  <c r="V69" i="7"/>
  <c r="T70" i="7"/>
  <c r="AF70" i="7"/>
  <c r="R71" i="7"/>
  <c r="AD71" i="7"/>
  <c r="P72" i="7"/>
  <c r="AB72" i="7"/>
  <c r="Z73" i="7"/>
  <c r="X74" i="7"/>
  <c r="V75" i="7"/>
  <c r="T76" i="7"/>
  <c r="AF76" i="7"/>
  <c r="R77" i="7"/>
  <c r="AD77" i="7"/>
  <c r="P78" i="7"/>
  <c r="AB78" i="7"/>
  <c r="Z79" i="7"/>
  <c r="X80" i="7"/>
  <c r="V81" i="7"/>
  <c r="T82" i="7"/>
  <c r="AF82" i="7"/>
  <c r="R83" i="7"/>
  <c r="AD83" i="7"/>
  <c r="P84" i="7"/>
  <c r="AB84" i="7"/>
  <c r="Z85" i="7"/>
  <c r="X86" i="7"/>
  <c r="V87" i="7"/>
  <c r="T88" i="7"/>
  <c r="AF88" i="7"/>
  <c r="R89" i="7"/>
  <c r="AD89" i="7"/>
  <c r="P90" i="7"/>
  <c r="AB90" i="7"/>
  <c r="Z91" i="7"/>
  <c r="X92" i="7"/>
  <c r="V93" i="7"/>
  <c r="T94" i="7"/>
  <c r="AF94" i="7"/>
  <c r="R95" i="7"/>
  <c r="AD95" i="7"/>
  <c r="P96" i="7"/>
  <c r="AB96" i="7"/>
  <c r="Z97" i="7"/>
  <c r="X98" i="7"/>
  <c r="V99" i="7"/>
  <c r="T100" i="7"/>
  <c r="AF100" i="7"/>
  <c r="R101" i="7"/>
  <c r="AD101" i="7"/>
  <c r="P102" i="7"/>
  <c r="AB102" i="7"/>
  <c r="Z103" i="7"/>
  <c r="X104" i="7"/>
  <c r="V105" i="7"/>
  <c r="T106" i="7"/>
  <c r="AF106" i="7"/>
  <c r="R107" i="7"/>
  <c r="AD107" i="7"/>
  <c r="P108" i="7"/>
  <c r="AB108" i="7"/>
  <c r="Z109" i="7"/>
  <c r="X110" i="7"/>
  <c r="V111" i="7"/>
  <c r="T112" i="7"/>
  <c r="AF112" i="7"/>
  <c r="R113" i="7"/>
  <c r="AD113" i="7"/>
  <c r="P114" i="7"/>
  <c r="AB114" i="7"/>
  <c r="Z115" i="7"/>
  <c r="X116" i="7"/>
  <c r="V117" i="7"/>
  <c r="T118" i="7"/>
  <c r="AF118" i="7"/>
  <c r="R119" i="7"/>
  <c r="AD119" i="7"/>
  <c r="P120" i="7"/>
  <c r="AB120" i="7"/>
  <c r="Z121" i="7"/>
  <c r="X122" i="7"/>
  <c r="V123" i="7"/>
  <c r="T124" i="7"/>
  <c r="AF124" i="7"/>
  <c r="R125" i="7"/>
  <c r="AD125" i="7"/>
  <c r="P126" i="7"/>
  <c r="AB126" i="7"/>
  <c r="Z127" i="7"/>
  <c r="X128" i="7"/>
  <c r="V129" i="7"/>
  <c r="T130" i="7"/>
  <c r="AF130" i="7"/>
  <c r="R131" i="7"/>
  <c r="AD131" i="7"/>
  <c r="P132" i="7"/>
  <c r="AB132" i="7"/>
  <c r="Z133" i="7"/>
  <c r="X134" i="7"/>
  <c r="V135" i="7"/>
  <c r="T136" i="7"/>
  <c r="AF136" i="7"/>
  <c r="R137" i="7"/>
  <c r="AD137" i="7"/>
  <c r="P138" i="7"/>
  <c r="AB138" i="7"/>
  <c r="Z139" i="7"/>
  <c r="X140" i="7"/>
  <c r="V141" i="7"/>
  <c r="T142" i="7"/>
  <c r="AF142" i="7"/>
  <c r="R143" i="7"/>
  <c r="AD143" i="7"/>
  <c r="P144" i="7"/>
  <c r="AB144" i="7"/>
  <c r="Z145" i="7"/>
  <c r="X146" i="7"/>
  <c r="W147" i="7"/>
  <c r="BI14" i="6"/>
  <c r="BL15" i="6"/>
  <c r="BI18" i="6"/>
  <c r="BL19" i="6"/>
  <c r="Z2" i="7"/>
  <c r="W3" i="7"/>
  <c r="U4" i="7"/>
  <c r="AG4" i="7"/>
  <c r="S5" i="7"/>
  <c r="AE5" i="7"/>
  <c r="Q6" i="7"/>
  <c r="AC6" i="7"/>
  <c r="AA7" i="7"/>
  <c r="Y8" i="7"/>
  <c r="W9" i="7"/>
  <c r="U10" i="7"/>
  <c r="AG10" i="7"/>
  <c r="S11" i="7"/>
  <c r="AE11" i="7"/>
  <c r="Q12" i="7"/>
  <c r="AC12" i="7"/>
  <c r="AA13" i="7"/>
  <c r="Y14" i="7"/>
  <c r="W15" i="7"/>
  <c r="U16" i="7"/>
  <c r="AG16" i="7"/>
  <c r="S17" i="7"/>
  <c r="AE17" i="7"/>
  <c r="Q18" i="7"/>
  <c r="AC18" i="7"/>
  <c r="AA19" i="7"/>
  <c r="Y20" i="7"/>
  <c r="W21" i="7"/>
  <c r="U22" i="7"/>
  <c r="AG22" i="7"/>
  <c r="S23" i="7"/>
  <c r="AE23" i="7"/>
  <c r="Q24" i="7"/>
  <c r="AC24" i="7"/>
  <c r="AA25" i="7"/>
  <c r="Y26" i="7"/>
  <c r="W27" i="7"/>
  <c r="U28" i="7"/>
  <c r="AG28" i="7"/>
  <c r="S29" i="7"/>
  <c r="AE29" i="7"/>
  <c r="Q30" i="7"/>
  <c r="AC30" i="7"/>
  <c r="AA31" i="7"/>
  <c r="Y32" i="7"/>
  <c r="W33" i="7"/>
  <c r="U34" i="7"/>
  <c r="AG34" i="7"/>
  <c r="S35" i="7"/>
  <c r="AE35" i="7"/>
  <c r="Q36" i="7"/>
  <c r="AC36" i="7"/>
  <c r="AA37" i="7"/>
  <c r="Y38" i="7"/>
  <c r="W39" i="7"/>
  <c r="U40" i="7"/>
  <c r="AG40" i="7"/>
  <c r="S41" i="7"/>
  <c r="AE41" i="7"/>
  <c r="Q42" i="7"/>
  <c r="AC42" i="7"/>
  <c r="AA43" i="7"/>
  <c r="Y44" i="7"/>
  <c r="W45" i="7"/>
  <c r="U46" i="7"/>
  <c r="AG46" i="7"/>
  <c r="S47" i="7"/>
  <c r="AE47" i="7"/>
  <c r="Q48" i="7"/>
  <c r="AC48" i="7"/>
  <c r="AA49" i="7"/>
  <c r="Y50" i="7"/>
  <c r="W51" i="7"/>
  <c r="U52" i="7"/>
  <c r="AG52" i="7"/>
  <c r="S53" i="7"/>
  <c r="AE53" i="7"/>
  <c r="Q54" i="7"/>
  <c r="AC54" i="7"/>
  <c r="AA55" i="7"/>
  <c r="Y56" i="7"/>
  <c r="W57" i="7"/>
  <c r="U58" i="7"/>
  <c r="AG58" i="7"/>
  <c r="S59" i="7"/>
  <c r="AE59" i="7"/>
  <c r="Q60" i="7"/>
  <c r="AC60" i="7"/>
  <c r="AA61" i="7"/>
  <c r="Y62" i="7"/>
  <c r="W63" i="7"/>
  <c r="U64" i="7"/>
  <c r="AG64" i="7"/>
  <c r="S65" i="7"/>
  <c r="AE65" i="7"/>
  <c r="Q66" i="7"/>
  <c r="AC66" i="7"/>
  <c r="AA67" i="7"/>
  <c r="Y68" i="7"/>
  <c r="W69" i="7"/>
  <c r="U70" i="7"/>
  <c r="AG70" i="7"/>
  <c r="S71" i="7"/>
  <c r="AE71" i="7"/>
  <c r="Q72" i="7"/>
  <c r="AC72" i="7"/>
  <c r="AA73" i="7"/>
  <c r="Y74" i="7"/>
  <c r="W75" i="7"/>
  <c r="U76" i="7"/>
  <c r="AG76" i="7"/>
  <c r="S77" i="7"/>
  <c r="AE77" i="7"/>
  <c r="Q78" i="7"/>
  <c r="AC78" i="7"/>
  <c r="AA79" i="7"/>
  <c r="Y80" i="7"/>
  <c r="W81" i="7"/>
  <c r="U82" i="7"/>
  <c r="AG82" i="7"/>
  <c r="S83" i="7"/>
  <c r="AE83" i="7"/>
  <c r="Q84" i="7"/>
  <c r="AC84" i="7"/>
  <c r="AA85" i="7"/>
  <c r="Y86" i="7"/>
  <c r="W87" i="7"/>
  <c r="U88" i="7"/>
  <c r="AG88" i="7"/>
  <c r="S89" i="7"/>
  <c r="AE89" i="7"/>
  <c r="Q90" i="7"/>
  <c r="AC90" i="7"/>
  <c r="AA91" i="7"/>
  <c r="Y92" i="7"/>
  <c r="W93" i="7"/>
  <c r="U94" i="7"/>
  <c r="AG94" i="7"/>
  <c r="S95" i="7"/>
  <c r="AE95" i="7"/>
  <c r="Q96" i="7"/>
  <c r="AC96" i="7"/>
  <c r="AA97" i="7"/>
  <c r="Y98" i="7"/>
  <c r="W99" i="7"/>
  <c r="U100" i="7"/>
  <c r="AG100" i="7"/>
  <c r="S101" i="7"/>
  <c r="AE101" i="7"/>
  <c r="Q102" i="7"/>
  <c r="AC102" i="7"/>
  <c r="AA103" i="7"/>
  <c r="Y104" i="7"/>
  <c r="W105" i="7"/>
  <c r="U106" i="7"/>
  <c r="AG106" i="7"/>
  <c r="S107" i="7"/>
  <c r="AE107" i="7"/>
  <c r="Q108" i="7"/>
  <c r="AC108" i="7"/>
  <c r="AA109" i="7"/>
  <c r="Y110" i="7"/>
  <c r="W111" i="7"/>
  <c r="U112" i="7"/>
  <c r="AG112" i="7"/>
  <c r="S113" i="7"/>
  <c r="AE113" i="7"/>
  <c r="Q114" i="7"/>
  <c r="AC114" i="7"/>
  <c r="AA115" i="7"/>
  <c r="Y116" i="7"/>
  <c r="W117" i="7"/>
  <c r="U118" i="7"/>
  <c r="AG118" i="7"/>
  <c r="S119" i="7"/>
  <c r="AE119" i="7"/>
  <c r="Q120" i="7"/>
  <c r="AC120" i="7"/>
  <c r="AA121" i="7"/>
  <c r="Y122" i="7"/>
  <c r="W123" i="7"/>
  <c r="U124" i="7"/>
  <c r="AG124" i="7"/>
  <c r="S125" i="7"/>
  <c r="AE125" i="7"/>
  <c r="Q126" i="7"/>
  <c r="AC126" i="7"/>
  <c r="AA127" i="7"/>
  <c r="Y128" i="7"/>
  <c r="W129" i="7"/>
  <c r="U130" i="7"/>
  <c r="AG130" i="7"/>
  <c r="S131" i="7"/>
  <c r="AE131" i="7"/>
  <c r="Q132" i="7"/>
  <c r="AC132" i="7"/>
  <c r="AA133" i="7"/>
  <c r="Y134" i="7"/>
  <c r="W135" i="7"/>
  <c r="U136" i="7"/>
  <c r="AG136" i="7"/>
  <c r="S137" i="7"/>
  <c r="AE137" i="7"/>
  <c r="Q138" i="7"/>
  <c r="AC138" i="7"/>
  <c r="AA139" i="7"/>
  <c r="Y140" i="7"/>
  <c r="W141" i="7"/>
  <c r="U142" i="7"/>
  <c r="AG142" i="7"/>
  <c r="S143" i="7"/>
  <c r="AE143" i="7"/>
  <c r="Q144" i="7"/>
  <c r="AC144" i="7"/>
  <c r="AA145" i="7"/>
  <c r="Y146" i="7"/>
  <c r="X147" i="7"/>
  <c r="BI8" i="4"/>
  <c r="BM15" i="4"/>
  <c r="BM19" i="4"/>
  <c r="BI8" i="6"/>
  <c r="BG13" i="6"/>
  <c r="BM15" i="6"/>
  <c r="BG17" i="6"/>
  <c r="BM19" i="6"/>
  <c r="AA2" i="7"/>
  <c r="X3" i="7"/>
  <c r="V4" i="7"/>
  <c r="T5" i="7"/>
  <c r="AF5" i="7"/>
  <c r="R6" i="7"/>
  <c r="AD6" i="7"/>
  <c r="P7" i="7"/>
  <c r="AB7" i="7"/>
  <c r="Z8" i="7"/>
  <c r="X9" i="7"/>
  <c r="V10" i="7"/>
  <c r="T11" i="7"/>
  <c r="AF11" i="7"/>
  <c r="R12" i="7"/>
  <c r="AD12" i="7"/>
  <c r="P13" i="7"/>
  <c r="AB13" i="7"/>
  <c r="Z14" i="7"/>
  <c r="X15" i="7"/>
  <c r="V16" i="7"/>
  <c r="T17" i="7"/>
  <c r="AF17" i="7"/>
  <c r="R18" i="7"/>
  <c r="AD18" i="7"/>
  <c r="P19" i="7"/>
  <c r="AB19" i="7"/>
  <c r="Z20" i="7"/>
  <c r="X21" i="7"/>
  <c r="V22" i="7"/>
  <c r="T23" i="7"/>
  <c r="AF23" i="7"/>
  <c r="R24" i="7"/>
  <c r="AD24" i="7"/>
  <c r="P25" i="7"/>
  <c r="AB25" i="7"/>
  <c r="Z26" i="7"/>
  <c r="X27" i="7"/>
  <c r="V28" i="7"/>
  <c r="T29" i="7"/>
  <c r="AF29" i="7"/>
  <c r="R30" i="7"/>
  <c r="AD30" i="7"/>
  <c r="P31" i="7"/>
  <c r="AB31" i="7"/>
  <c r="Z32" i="7"/>
  <c r="X33" i="7"/>
  <c r="V34" i="7"/>
  <c r="T35" i="7"/>
  <c r="AF35" i="7"/>
  <c r="R36" i="7"/>
  <c r="AD36" i="7"/>
  <c r="P37" i="7"/>
  <c r="AB37" i="7"/>
  <c r="Z38" i="7"/>
  <c r="X39" i="7"/>
  <c r="V40" i="7"/>
  <c r="T41" i="7"/>
  <c r="AF41" i="7"/>
  <c r="R42" i="7"/>
  <c r="AD42" i="7"/>
  <c r="P43" i="7"/>
  <c r="AB43" i="7"/>
  <c r="Z44" i="7"/>
  <c r="X45" i="7"/>
  <c r="V46" i="7"/>
  <c r="T47" i="7"/>
  <c r="AF47" i="7"/>
  <c r="R48" i="7"/>
  <c r="AD48" i="7"/>
  <c r="P49" i="7"/>
  <c r="AB49" i="7"/>
  <c r="Z50" i="7"/>
  <c r="X51" i="7"/>
  <c r="V52" i="7"/>
  <c r="T53" i="7"/>
  <c r="AF53" i="7"/>
  <c r="R54" i="7"/>
  <c r="AD54" i="7"/>
  <c r="P55" i="7"/>
  <c r="AB55" i="7"/>
  <c r="Z56" i="7"/>
  <c r="X57" i="7"/>
  <c r="V58" i="7"/>
  <c r="T59" i="7"/>
  <c r="AF59" i="7"/>
  <c r="R60" i="7"/>
  <c r="AD60" i="7"/>
  <c r="P61" i="7"/>
  <c r="AB61" i="7"/>
  <c r="Z62" i="7"/>
  <c r="X63" i="7"/>
  <c r="V64" i="7"/>
  <c r="T65" i="7"/>
  <c r="AF65" i="7"/>
  <c r="R66" i="7"/>
  <c r="AD66" i="7"/>
  <c r="P67" i="7"/>
  <c r="AB67" i="7"/>
  <c r="Z68" i="7"/>
  <c r="X69" i="7"/>
  <c r="V70" i="7"/>
  <c r="T71" i="7"/>
  <c r="AF71" i="7"/>
  <c r="R72" i="7"/>
  <c r="AD72" i="7"/>
  <c r="P73" i="7"/>
  <c r="AB73" i="7"/>
  <c r="Z74" i="7"/>
  <c r="X75" i="7"/>
  <c r="V76" i="7"/>
  <c r="T77" i="7"/>
  <c r="AF77" i="7"/>
  <c r="R78" i="7"/>
  <c r="AD78" i="7"/>
  <c r="P79" i="7"/>
  <c r="AB79" i="7"/>
  <c r="Z80" i="7"/>
  <c r="X81" i="7"/>
  <c r="V82" i="7"/>
  <c r="T83" i="7"/>
  <c r="AF83" i="7"/>
  <c r="R84" i="7"/>
  <c r="AD84" i="7"/>
  <c r="P85" i="7"/>
  <c r="AB85" i="7"/>
  <c r="Z86" i="7"/>
  <c r="X87" i="7"/>
  <c r="V88" i="7"/>
  <c r="T89" i="7"/>
  <c r="AF89" i="7"/>
  <c r="R90" i="7"/>
  <c r="AD90" i="7"/>
  <c r="P91" i="7"/>
  <c r="AB91" i="7"/>
  <c r="Z92" i="7"/>
  <c r="X93" i="7"/>
  <c r="V94" i="7"/>
  <c r="T95" i="7"/>
  <c r="AF95" i="7"/>
  <c r="R96" i="7"/>
  <c r="AD96" i="7"/>
  <c r="P97" i="7"/>
  <c r="AB97" i="7"/>
  <c r="Z98" i="7"/>
  <c r="X99" i="7"/>
  <c r="V100" i="7"/>
  <c r="T101" i="7"/>
  <c r="AF101" i="7"/>
  <c r="R102" i="7"/>
  <c r="AD102" i="7"/>
  <c r="P103" i="7"/>
  <c r="AB103" i="7"/>
  <c r="Z104" i="7"/>
  <c r="X105" i="7"/>
  <c r="V106" i="7"/>
  <c r="T107" i="7"/>
  <c r="AF107" i="7"/>
  <c r="R108" i="7"/>
  <c r="AD108" i="7"/>
  <c r="P109" i="7"/>
  <c r="AB109" i="7"/>
  <c r="Z110" i="7"/>
  <c r="X111" i="7"/>
  <c r="V112" i="7"/>
  <c r="T113" i="7"/>
  <c r="AF113" i="7"/>
  <c r="R114" i="7"/>
  <c r="AD114" i="7"/>
  <c r="P115" i="7"/>
  <c r="AB115" i="7"/>
  <c r="Z116" i="7"/>
  <c r="X117" i="7"/>
  <c r="V118" i="7"/>
  <c r="T119" i="7"/>
  <c r="AF119" i="7"/>
  <c r="R120" i="7"/>
  <c r="AD120" i="7"/>
  <c r="P121" i="7"/>
  <c r="AB121" i="7"/>
  <c r="Z122" i="7"/>
  <c r="X123" i="7"/>
  <c r="V124" i="7"/>
  <c r="T125" i="7"/>
  <c r="AF125" i="7"/>
  <c r="R126" i="7"/>
  <c r="AD126" i="7"/>
  <c r="P127" i="7"/>
  <c r="AB127" i="7"/>
  <c r="Z128" i="7"/>
  <c r="X129" i="7"/>
  <c r="V130" i="7"/>
  <c r="T131" i="7"/>
  <c r="AF131" i="7"/>
  <c r="R132" i="7"/>
  <c r="AD132" i="7"/>
  <c r="P133" i="7"/>
  <c r="AB133" i="7"/>
  <c r="Z134" i="7"/>
  <c r="X135" i="7"/>
  <c r="V136" i="7"/>
  <c r="T137" i="7"/>
  <c r="AF137" i="7"/>
  <c r="R138" i="7"/>
  <c r="AD138" i="7"/>
  <c r="P139" i="7"/>
  <c r="AB139" i="7"/>
  <c r="Z140" i="7"/>
  <c r="X141" i="7"/>
  <c r="V142" i="7"/>
  <c r="T143" i="7"/>
  <c r="AF143" i="7"/>
  <c r="R144" i="7"/>
  <c r="AD144" i="7"/>
  <c r="P145" i="7"/>
  <c r="AB145" i="7"/>
  <c r="Z146" i="7"/>
  <c r="Y147" i="7"/>
  <c r="BI1" i="4"/>
  <c r="BK4" i="4" s="1"/>
  <c r="BI7" i="4"/>
  <c r="BJ8" i="4"/>
  <c r="BH13" i="4"/>
  <c r="BN15" i="4"/>
  <c r="BH17" i="4"/>
  <c r="BN19" i="4"/>
  <c r="BF27" i="4"/>
  <c r="BF31" i="4"/>
  <c r="BI1" i="6"/>
  <c r="BI7" i="6"/>
  <c r="BK7" i="6" s="1"/>
  <c r="BJ8" i="6"/>
  <c r="BN15" i="6"/>
  <c r="BF27" i="6"/>
  <c r="BF31" i="6"/>
  <c r="P2" i="7"/>
  <c r="AB2" i="7"/>
  <c r="Y3" i="7"/>
  <c r="W4" i="7"/>
  <c r="U5" i="7"/>
  <c r="AG5" i="7"/>
  <c r="S6" i="7"/>
  <c r="AE6" i="7"/>
  <c r="Q7" i="7"/>
  <c r="AC7" i="7"/>
  <c r="AA8" i="7"/>
  <c r="Y9" i="7"/>
  <c r="W10" i="7"/>
  <c r="U11" i="7"/>
  <c r="AG11" i="7"/>
  <c r="S12" i="7"/>
  <c r="AE12" i="7"/>
  <c r="Q13" i="7"/>
  <c r="AC13" i="7"/>
  <c r="AA14" i="7"/>
  <c r="Y15" i="7"/>
  <c r="W16" i="7"/>
  <c r="U17" i="7"/>
  <c r="AG17" i="7"/>
  <c r="S18" i="7"/>
  <c r="AE18" i="7"/>
  <c r="Q19" i="7"/>
  <c r="AC19" i="7"/>
  <c r="AA20" i="7"/>
  <c r="Y21" i="7"/>
  <c r="W22" i="7"/>
  <c r="U23" i="7"/>
  <c r="AG23" i="7"/>
  <c r="S24" i="7"/>
  <c r="AE24" i="7"/>
  <c r="Q25" i="7"/>
  <c r="AC25" i="7"/>
  <c r="AA26" i="7"/>
  <c r="Y27" i="7"/>
  <c r="W28" i="7"/>
  <c r="U29" i="7"/>
  <c r="AG29" i="7"/>
  <c r="S30" i="7"/>
  <c r="AE30" i="7"/>
  <c r="Q31" i="7"/>
  <c r="AC31" i="7"/>
  <c r="AA32" i="7"/>
  <c r="Y33" i="7"/>
  <c r="W34" i="7"/>
  <c r="U35" i="7"/>
  <c r="AG35" i="7"/>
  <c r="S36" i="7"/>
  <c r="AE36" i="7"/>
  <c r="Q37" i="7"/>
  <c r="AC37" i="7"/>
  <c r="AA38" i="7"/>
  <c r="Y39" i="7"/>
  <c r="W40" i="7"/>
  <c r="U41" i="7"/>
  <c r="AG41" i="7"/>
  <c r="S42" i="7"/>
  <c r="AE42" i="7"/>
  <c r="Q43" i="7"/>
  <c r="AC43" i="7"/>
  <c r="AA44" i="7"/>
  <c r="Y45" i="7"/>
  <c r="W46" i="7"/>
  <c r="U47" i="7"/>
  <c r="AG47" i="7"/>
  <c r="S48" i="7"/>
  <c r="AE48" i="7"/>
  <c r="Q49" i="7"/>
  <c r="AC49" i="7"/>
  <c r="AA50" i="7"/>
  <c r="Y51" i="7"/>
  <c r="W52" i="7"/>
  <c r="U53" i="7"/>
  <c r="AG53" i="7"/>
  <c r="S54" i="7"/>
  <c r="AE54" i="7"/>
  <c r="Q55" i="7"/>
  <c r="AC55" i="7"/>
  <c r="AA56" i="7"/>
  <c r="Y57" i="7"/>
  <c r="W58" i="7"/>
  <c r="U59" i="7"/>
  <c r="AG59" i="7"/>
  <c r="S60" i="7"/>
  <c r="AE60" i="7"/>
  <c r="Q61" i="7"/>
  <c r="AC61" i="7"/>
  <c r="AA62" i="7"/>
  <c r="Y63" i="7"/>
  <c r="W64" i="7"/>
  <c r="U65" i="7"/>
  <c r="AG65" i="7"/>
  <c r="S66" i="7"/>
  <c r="AE66" i="7"/>
  <c r="Q67" i="7"/>
  <c r="AC67" i="7"/>
  <c r="AA68" i="7"/>
  <c r="Y69" i="7"/>
  <c r="W70" i="7"/>
  <c r="U71" i="7"/>
  <c r="AG71" i="7"/>
  <c r="S72" i="7"/>
  <c r="AE72" i="7"/>
  <c r="Q73" i="7"/>
  <c r="AC73" i="7"/>
  <c r="AA74" i="7"/>
  <c r="Y75" i="7"/>
  <c r="W76" i="7"/>
  <c r="U77" i="7"/>
  <c r="AG77" i="7"/>
  <c r="S78" i="7"/>
  <c r="AE78" i="7"/>
  <c r="Q79" i="7"/>
  <c r="AC79" i="7"/>
  <c r="AA80" i="7"/>
  <c r="Y81" i="7"/>
  <c r="W82" i="7"/>
  <c r="U83" i="7"/>
  <c r="AG83" i="7"/>
  <c r="S84" i="7"/>
  <c r="AE84" i="7"/>
  <c r="Q85" i="7"/>
  <c r="AC85" i="7"/>
  <c r="AA86" i="7"/>
  <c r="Y87" i="7"/>
  <c r="W88" i="7"/>
  <c r="U89" i="7"/>
  <c r="AG89" i="7"/>
  <c r="S90" i="7"/>
  <c r="AE90" i="7"/>
  <c r="Q91" i="7"/>
  <c r="AC91" i="7"/>
  <c r="AA92" i="7"/>
  <c r="Y93" i="7"/>
  <c r="W94" i="7"/>
  <c r="U95" i="7"/>
  <c r="AG95" i="7"/>
  <c r="S96" i="7"/>
  <c r="AE96" i="7"/>
  <c r="Q97" i="7"/>
  <c r="AC97" i="7"/>
  <c r="AA98" i="7"/>
  <c r="Y99" i="7"/>
  <c r="W100" i="7"/>
  <c r="U101" i="7"/>
  <c r="AG101" i="7"/>
  <c r="S102" i="7"/>
  <c r="AE102" i="7"/>
  <c r="Q103" i="7"/>
  <c r="AC103" i="7"/>
  <c r="AA104" i="7"/>
  <c r="Y105" i="7"/>
  <c r="W106" i="7"/>
  <c r="U107" i="7"/>
  <c r="AG107" i="7"/>
  <c r="S108" i="7"/>
  <c r="AE108" i="7"/>
  <c r="Q109" i="7"/>
  <c r="AC109" i="7"/>
  <c r="AA110" i="7"/>
  <c r="Y111" i="7"/>
  <c r="W112" i="7"/>
  <c r="U113" i="7"/>
  <c r="AG113" i="7"/>
  <c r="S114" i="7"/>
  <c r="AE114" i="7"/>
  <c r="Q115" i="7"/>
  <c r="AC115" i="7"/>
  <c r="AA116" i="7"/>
  <c r="Y117" i="7"/>
  <c r="W118" i="7"/>
  <c r="U119" i="7"/>
  <c r="AG119" i="7"/>
  <c r="S120" i="7"/>
  <c r="AE120" i="7"/>
  <c r="Q121" i="7"/>
  <c r="AC121" i="7"/>
  <c r="AA122" i="7"/>
  <c r="Y123" i="7"/>
  <c r="W124" i="7"/>
  <c r="U125" i="7"/>
  <c r="AG125" i="7"/>
  <c r="S126" i="7"/>
  <c r="AE126" i="7"/>
  <c r="Q127" i="7"/>
  <c r="AC127" i="7"/>
  <c r="AA128" i="7"/>
  <c r="Y129" i="7"/>
  <c r="W130" i="7"/>
  <c r="U131" i="7"/>
  <c r="AG131" i="7"/>
  <c r="S132" i="7"/>
  <c r="AE132" i="7"/>
  <c r="Q133" i="7"/>
  <c r="AC133" i="7"/>
  <c r="AA134" i="7"/>
  <c r="Y135" i="7"/>
  <c r="W136" i="7"/>
  <c r="U137" i="7"/>
  <c r="AG137" i="7"/>
  <c r="S138" i="7"/>
  <c r="AE138" i="7"/>
  <c r="Q139" i="7"/>
  <c r="AC139" i="7"/>
  <c r="AA140" i="7"/>
  <c r="Y141" i="7"/>
  <c r="W142" i="7"/>
  <c r="U143" i="7"/>
  <c r="AG143" i="7"/>
  <c r="S144" i="7"/>
  <c r="AE144" i="7"/>
  <c r="Q145" i="7"/>
  <c r="AC145" i="7"/>
  <c r="AA146" i="7"/>
  <c r="Z147" i="7"/>
  <c r="BI6" i="4"/>
  <c r="BJ7" i="4"/>
  <c r="BI6" i="6"/>
  <c r="BL18" i="6"/>
  <c r="AC2" i="7"/>
  <c r="Z3" i="7"/>
  <c r="X4" i="7"/>
  <c r="V5" i="7"/>
  <c r="T6" i="7"/>
  <c r="AF6" i="7"/>
  <c r="R7" i="7"/>
  <c r="AD7" i="7"/>
  <c r="P8" i="7"/>
  <c r="AB8" i="7"/>
  <c r="Z9" i="7"/>
  <c r="X10" i="7"/>
  <c r="V11" i="7"/>
  <c r="T12" i="7"/>
  <c r="AF12" i="7"/>
  <c r="R13" i="7"/>
  <c r="AD13" i="7"/>
  <c r="P14" i="7"/>
  <c r="AB14" i="7"/>
  <c r="Z15" i="7"/>
  <c r="X16" i="7"/>
  <c r="V17" i="7"/>
  <c r="T18" i="7"/>
  <c r="AF18" i="7"/>
  <c r="R19" i="7"/>
  <c r="AD19" i="7"/>
  <c r="P20" i="7"/>
  <c r="AB20" i="7"/>
  <c r="Z21" i="7"/>
  <c r="X22" i="7"/>
  <c r="V23" i="7"/>
  <c r="T24" i="7"/>
  <c r="AF24" i="7"/>
  <c r="R25" i="7"/>
  <c r="AD25" i="7"/>
  <c r="P26" i="7"/>
  <c r="AB26" i="7"/>
  <c r="Z27" i="7"/>
  <c r="X28" i="7"/>
  <c r="V29" i="7"/>
  <c r="T30" i="7"/>
  <c r="AF30" i="7"/>
  <c r="R31" i="7"/>
  <c r="AD31" i="7"/>
  <c r="P32" i="7"/>
  <c r="AB32" i="7"/>
  <c r="Z33" i="7"/>
  <c r="X34" i="7"/>
  <c r="V35" i="7"/>
  <c r="T36" i="7"/>
  <c r="AF36" i="7"/>
  <c r="R37" i="7"/>
  <c r="AD37" i="7"/>
  <c r="P38" i="7"/>
  <c r="AB38" i="7"/>
  <c r="Z39" i="7"/>
  <c r="X40" i="7"/>
  <c r="V41" i="7"/>
  <c r="T42" i="7"/>
  <c r="AF42" i="7"/>
  <c r="R43" i="7"/>
  <c r="AD43" i="7"/>
  <c r="P44" i="7"/>
  <c r="AB44" i="7"/>
  <c r="Z45" i="7"/>
  <c r="X46" i="7"/>
  <c r="V47" i="7"/>
  <c r="T48" i="7"/>
  <c r="AF48" i="7"/>
  <c r="R49" i="7"/>
  <c r="AD49" i="7"/>
  <c r="P50" i="7"/>
  <c r="AB50" i="7"/>
  <c r="Z51" i="7"/>
  <c r="X52" i="7"/>
  <c r="V53" i="7"/>
  <c r="T54" i="7"/>
  <c r="AF54" i="7"/>
  <c r="R55" i="7"/>
  <c r="AD55" i="7"/>
  <c r="P56" i="7"/>
  <c r="AB56" i="7"/>
  <c r="Z57" i="7"/>
  <c r="X58" i="7"/>
  <c r="V59" i="7"/>
  <c r="T60" i="7"/>
  <c r="AF60" i="7"/>
  <c r="R61" i="7"/>
  <c r="AD61" i="7"/>
  <c r="P62" i="7"/>
  <c r="AB62" i="7"/>
  <c r="Z63" i="7"/>
  <c r="X64" i="7"/>
  <c r="V65" i="7"/>
  <c r="T66" i="7"/>
  <c r="AF66" i="7"/>
  <c r="R67" i="7"/>
  <c r="AD67" i="7"/>
  <c r="P68" i="7"/>
  <c r="AB68" i="7"/>
  <c r="Z69" i="7"/>
  <c r="X70" i="7"/>
  <c r="V71" i="7"/>
  <c r="T72" i="7"/>
  <c r="AF72" i="7"/>
  <c r="R73" i="7"/>
  <c r="AD73" i="7"/>
  <c r="P74" i="7"/>
  <c r="AB74" i="7"/>
  <c r="Z75" i="7"/>
  <c r="X76" i="7"/>
  <c r="V77" i="7"/>
  <c r="T78" i="7"/>
  <c r="AF78" i="7"/>
  <c r="R79" i="7"/>
  <c r="AD79" i="7"/>
  <c r="P80" i="7"/>
  <c r="AB80" i="7"/>
  <c r="Z81" i="7"/>
  <c r="X82" i="7"/>
  <c r="V83" i="7"/>
  <c r="T84" i="7"/>
  <c r="AF84" i="7"/>
  <c r="R85" i="7"/>
  <c r="AD85" i="7"/>
  <c r="P86" i="7"/>
  <c r="AB86" i="7"/>
  <c r="Z87" i="7"/>
  <c r="X88" i="7"/>
  <c r="V89" i="7"/>
  <c r="T90" i="7"/>
  <c r="AF90" i="7"/>
  <c r="R91" i="7"/>
  <c r="AD91" i="7"/>
  <c r="P92" i="7"/>
  <c r="AB92" i="7"/>
  <c r="Z93" i="7"/>
  <c r="X94" i="7"/>
  <c r="V95" i="7"/>
  <c r="T96" i="7"/>
  <c r="AF96" i="7"/>
  <c r="R97" i="7"/>
  <c r="AD97" i="7"/>
  <c r="P98" i="7"/>
  <c r="AB98" i="7"/>
  <c r="Z99" i="7"/>
  <c r="X100" i="7"/>
  <c r="V101" i="7"/>
  <c r="T102" i="7"/>
  <c r="AF102" i="7"/>
  <c r="R103" i="7"/>
  <c r="AD103" i="7"/>
  <c r="P104" i="7"/>
  <c r="AB104" i="7"/>
  <c r="Z105" i="7"/>
  <c r="X106" i="7"/>
  <c r="V107" i="7"/>
  <c r="T108" i="7"/>
  <c r="AF108" i="7"/>
  <c r="R109" i="7"/>
  <c r="AD109" i="7"/>
  <c r="P110" i="7"/>
  <c r="AB110" i="7"/>
  <c r="Z111" i="7"/>
  <c r="X112" i="7"/>
  <c r="V113" i="7"/>
  <c r="T114" i="7"/>
  <c r="AF114" i="7"/>
  <c r="R115" i="7"/>
  <c r="AD115" i="7"/>
  <c r="P116" i="7"/>
  <c r="AB116" i="7"/>
  <c r="Z117" i="7"/>
  <c r="X118" i="7"/>
  <c r="V119" i="7"/>
  <c r="T120" i="7"/>
  <c r="AF120" i="7"/>
  <c r="R121" i="7"/>
  <c r="AD121" i="7"/>
  <c r="P122" i="7"/>
  <c r="AB122" i="7"/>
  <c r="Z123" i="7"/>
  <c r="X124" i="7"/>
  <c r="V125" i="7"/>
  <c r="T126" i="7"/>
  <c r="AF126" i="7"/>
  <c r="R127" i="7"/>
  <c r="AD127" i="7"/>
  <c r="P128" i="7"/>
  <c r="AB128" i="7"/>
  <c r="Z129" i="7"/>
  <c r="X130" i="7"/>
  <c r="V131" i="7"/>
  <c r="T132" i="7"/>
  <c r="AF132" i="7"/>
  <c r="R133" i="7"/>
  <c r="AD133" i="7"/>
  <c r="P134" i="7"/>
  <c r="AB134" i="7"/>
  <c r="Z135" i="7"/>
  <c r="X136" i="7"/>
  <c r="V137" i="7"/>
  <c r="T138" i="7"/>
  <c r="AF138" i="7"/>
  <c r="R139" i="7"/>
  <c r="AD139" i="7"/>
  <c r="P140" i="7"/>
  <c r="AB140" i="7"/>
  <c r="X142" i="7"/>
  <c r="V143" i="7"/>
  <c r="T144" i="7"/>
  <c r="AF144" i="7"/>
  <c r="AD145" i="7"/>
  <c r="P146" i="7"/>
  <c r="AB146" i="7"/>
  <c r="AA147" i="7"/>
  <c r="Q1000" i="7"/>
  <c r="Q994" i="7"/>
  <c r="Q988" i="7"/>
  <c r="Q982" i="7"/>
  <c r="Q976" i="7"/>
  <c r="Q999" i="7"/>
  <c r="Q993" i="7"/>
  <c r="Q987" i="7"/>
  <c r="Q981" i="7"/>
  <c r="Q975" i="7"/>
  <c r="Q998" i="7"/>
  <c r="Q992" i="7"/>
  <c r="Q986" i="7"/>
  <c r="Q980" i="7"/>
  <c r="Q974" i="7"/>
  <c r="Q997" i="7"/>
  <c r="Q991" i="7"/>
  <c r="Q985" i="7"/>
  <c r="Q979" i="7"/>
  <c r="Q996" i="7"/>
  <c r="Q990" i="7"/>
  <c r="Q984" i="7"/>
  <c r="Q978" i="7"/>
  <c r="Q1001" i="7"/>
  <c r="Q969" i="7"/>
  <c r="Q963" i="7"/>
  <c r="Q957" i="7"/>
  <c r="Q951" i="7"/>
  <c r="Q945" i="7"/>
  <c r="Q939" i="7"/>
  <c r="Q933" i="7"/>
  <c r="Q927" i="7"/>
  <c r="Q921" i="7"/>
  <c r="Q968" i="7"/>
  <c r="Q962" i="7"/>
  <c r="Q956" i="7"/>
  <c r="Q950" i="7"/>
  <c r="Q944" i="7"/>
  <c r="Q938" i="7"/>
  <c r="Q932" i="7"/>
  <c r="Q926" i="7"/>
  <c r="Q973" i="7"/>
  <c r="Q967" i="7"/>
  <c r="Q961" i="7"/>
  <c r="Q955" i="7"/>
  <c r="Q949" i="7"/>
  <c r="Q943" i="7"/>
  <c r="Q937" i="7"/>
  <c r="Q931" i="7"/>
  <c r="Q925" i="7"/>
  <c r="Q995" i="7"/>
  <c r="Q983" i="7"/>
  <c r="Q972" i="7"/>
  <c r="Q966" i="7"/>
  <c r="Q960" i="7"/>
  <c r="Q954" i="7"/>
  <c r="Q948" i="7"/>
  <c r="Q942" i="7"/>
  <c r="Q936" i="7"/>
  <c r="Q971" i="7"/>
  <c r="Q965" i="7"/>
  <c r="Q959" i="7"/>
  <c r="Q953" i="7"/>
  <c r="Q947" i="7"/>
  <c r="Q941" i="7"/>
  <c r="Q935" i="7"/>
  <c r="Q929" i="7"/>
  <c r="Q970" i="7"/>
  <c r="Q964" i="7"/>
  <c r="Q958" i="7"/>
  <c r="Q952" i="7"/>
  <c r="Q946" i="7"/>
  <c r="Q940" i="7"/>
  <c r="Q934" i="7"/>
  <c r="Q914" i="7"/>
  <c r="Q908" i="7"/>
  <c r="Q989" i="7"/>
  <c r="Q930" i="7"/>
  <c r="Q919" i="7"/>
  <c r="Q913" i="7"/>
  <c r="Q907" i="7"/>
  <c r="Q901" i="7"/>
  <c r="Q977" i="7"/>
  <c r="Q918" i="7"/>
  <c r="Q912" i="7"/>
  <c r="Q922" i="7"/>
  <c r="Q917" i="7"/>
  <c r="Q911" i="7"/>
  <c r="Q923" i="7"/>
  <c r="Q920" i="7"/>
  <c r="Q924" i="7"/>
  <c r="Q895" i="7"/>
  <c r="Q889" i="7"/>
  <c r="Q883" i="7"/>
  <c r="Q877" i="7"/>
  <c r="Q871" i="7"/>
  <c r="Q865" i="7"/>
  <c r="Q859" i="7"/>
  <c r="Q904" i="7"/>
  <c r="Q900" i="7"/>
  <c r="Q894" i="7"/>
  <c r="Q888" i="7"/>
  <c r="Q882" i="7"/>
  <c r="Q876" i="7"/>
  <c r="Q870" i="7"/>
  <c r="Q864" i="7"/>
  <c r="Q858" i="7"/>
  <c r="Q852" i="7"/>
  <c r="Q916" i="7"/>
  <c r="Q910" i="7"/>
  <c r="Q906" i="7"/>
  <c r="Q899" i="7"/>
  <c r="Q893" i="7"/>
  <c r="Q887" i="7"/>
  <c r="Q881" i="7"/>
  <c r="Q875" i="7"/>
  <c r="Q869" i="7"/>
  <c r="Q863" i="7"/>
  <c r="Q928" i="7"/>
  <c r="Q898" i="7"/>
  <c r="Q892" i="7"/>
  <c r="Q886" i="7"/>
  <c r="Q880" i="7"/>
  <c r="Q874" i="7"/>
  <c r="Q868" i="7"/>
  <c r="Q862" i="7"/>
  <c r="Q902" i="7"/>
  <c r="Q905" i="7"/>
  <c r="Q903" i="7"/>
  <c r="Q897" i="7"/>
  <c r="Q891" i="7"/>
  <c r="Q885" i="7"/>
  <c r="Q879" i="7"/>
  <c r="Q873" i="7"/>
  <c r="Q867" i="7"/>
  <c r="Q861" i="7"/>
  <c r="Q855" i="7"/>
  <c r="Q896" i="7"/>
  <c r="Q890" i="7"/>
  <c r="Q884" i="7"/>
  <c r="Q878" i="7"/>
  <c r="Q872" i="7"/>
  <c r="Q866" i="7"/>
  <c r="Q856" i="7"/>
  <c r="Q853" i="7"/>
  <c r="Q848" i="7"/>
  <c r="Q842" i="7"/>
  <c r="Q836" i="7"/>
  <c r="Q830" i="7"/>
  <c r="Q824" i="7"/>
  <c r="Q818" i="7"/>
  <c r="Q812" i="7"/>
  <c r="Q854" i="7"/>
  <c r="Q860" i="7"/>
  <c r="Q847" i="7"/>
  <c r="Q841" i="7"/>
  <c r="Q835" i="7"/>
  <c r="Q829" i="7"/>
  <c r="Q823" i="7"/>
  <c r="Q817" i="7"/>
  <c r="Q811" i="7"/>
  <c r="Q846" i="7"/>
  <c r="Q840" i="7"/>
  <c r="Q834" i="7"/>
  <c r="Q828" i="7"/>
  <c r="Q822" i="7"/>
  <c r="Q816" i="7"/>
  <c r="Q810" i="7"/>
  <c r="Q804" i="7"/>
  <c r="Q915" i="7"/>
  <c r="Q851" i="7"/>
  <c r="Q845" i="7"/>
  <c r="Q839" i="7"/>
  <c r="Q833" i="7"/>
  <c r="Q827" i="7"/>
  <c r="Q821" i="7"/>
  <c r="Q815" i="7"/>
  <c r="Q809" i="7"/>
  <c r="Q803" i="7"/>
  <c r="Q850" i="7"/>
  <c r="Q844" i="7"/>
  <c r="Q838" i="7"/>
  <c r="Q832" i="7"/>
  <c r="Q826" i="7"/>
  <c r="Q820" i="7"/>
  <c r="Q814" i="7"/>
  <c r="Q808" i="7"/>
  <c r="Q802" i="7"/>
  <c r="Q796" i="7"/>
  <c r="Q790" i="7"/>
  <c r="Q784" i="7"/>
  <c r="Q778" i="7"/>
  <c r="Q772" i="7"/>
  <c r="Q766" i="7"/>
  <c r="Q760" i="7"/>
  <c r="Q801" i="7"/>
  <c r="Q795" i="7"/>
  <c r="Q789" i="7"/>
  <c r="Q783" i="7"/>
  <c r="Q777" i="7"/>
  <c r="Q771" i="7"/>
  <c r="Q765" i="7"/>
  <c r="Q759" i="7"/>
  <c r="Q806" i="7"/>
  <c r="Q800" i="7"/>
  <c r="Q794" i="7"/>
  <c r="Q788" i="7"/>
  <c r="Q782" i="7"/>
  <c r="Q776" i="7"/>
  <c r="Q770" i="7"/>
  <c r="Q909" i="7"/>
  <c r="Q857" i="7"/>
  <c r="Q849" i="7"/>
  <c r="Q843" i="7"/>
  <c r="Q837" i="7"/>
  <c r="Q831" i="7"/>
  <c r="Q825" i="7"/>
  <c r="Q819" i="7"/>
  <c r="Q813" i="7"/>
  <c r="Q799" i="7"/>
  <c r="Q793" i="7"/>
  <c r="Q787" i="7"/>
  <c r="Q781" i="7"/>
  <c r="Q775" i="7"/>
  <c r="Q769" i="7"/>
  <c r="Q763" i="7"/>
  <c r="Q807" i="7"/>
  <c r="Q798" i="7"/>
  <c r="Q792" i="7"/>
  <c r="Q786" i="7"/>
  <c r="Q780" i="7"/>
  <c r="Q774" i="7"/>
  <c r="Q768" i="7"/>
  <c r="Q762" i="7"/>
  <c r="Q797" i="7"/>
  <c r="Q791" i="7"/>
  <c r="Q785" i="7"/>
  <c r="Q779" i="7"/>
  <c r="Q773" i="7"/>
  <c r="Q767" i="7"/>
  <c r="Q753" i="7"/>
  <c r="Q747" i="7"/>
  <c r="Q741" i="7"/>
  <c r="Q735" i="7"/>
  <c r="Q729" i="7"/>
  <c r="Q723" i="7"/>
  <c r="Q752" i="7"/>
  <c r="Q746" i="7"/>
  <c r="Q740" i="7"/>
  <c r="Q734" i="7"/>
  <c r="Q728" i="7"/>
  <c r="Q722" i="7"/>
  <c r="Q716" i="7"/>
  <c r="Q805" i="7"/>
  <c r="Q757" i="7"/>
  <c r="Q751" i="7"/>
  <c r="Q745" i="7"/>
  <c r="Q739" i="7"/>
  <c r="Q733" i="7"/>
  <c r="Q727" i="7"/>
  <c r="Q721" i="7"/>
  <c r="Q758" i="7"/>
  <c r="Q761" i="7"/>
  <c r="Q756" i="7"/>
  <c r="Q750" i="7"/>
  <c r="Q744" i="7"/>
  <c r="Q738" i="7"/>
  <c r="Q732" i="7"/>
  <c r="Q726" i="7"/>
  <c r="Q720" i="7"/>
  <c r="Q755" i="7"/>
  <c r="Q749" i="7"/>
  <c r="Q743" i="7"/>
  <c r="Q737" i="7"/>
  <c r="Q731" i="7"/>
  <c r="Q725" i="7"/>
  <c r="Q719" i="7"/>
  <c r="Q712" i="7"/>
  <c r="Q714" i="7"/>
  <c r="Q710" i="7"/>
  <c r="Q704" i="7"/>
  <c r="Q698" i="7"/>
  <c r="Q692" i="7"/>
  <c r="Q686" i="7"/>
  <c r="Q680" i="7"/>
  <c r="Q674" i="7"/>
  <c r="Q668" i="7"/>
  <c r="Q754" i="7"/>
  <c r="Q748" i="7"/>
  <c r="Q742" i="7"/>
  <c r="Q736" i="7"/>
  <c r="Q730" i="7"/>
  <c r="Q724" i="7"/>
  <c r="Q709" i="7"/>
  <c r="Q703" i="7"/>
  <c r="Q697" i="7"/>
  <c r="Q691" i="7"/>
  <c r="Q685" i="7"/>
  <c r="Q679" i="7"/>
  <c r="Q673" i="7"/>
  <c r="Q667" i="7"/>
  <c r="Q718" i="7"/>
  <c r="Q708" i="7"/>
  <c r="Q702" i="7"/>
  <c r="Q696" i="7"/>
  <c r="Q690" i="7"/>
  <c r="Q684" i="7"/>
  <c r="Q678" i="7"/>
  <c r="Q672" i="7"/>
  <c r="Q666" i="7"/>
  <c r="Q713" i="7"/>
  <c r="Q707" i="7"/>
  <c r="Q701" i="7"/>
  <c r="Q695" i="7"/>
  <c r="Q689" i="7"/>
  <c r="Q683" i="7"/>
  <c r="Q677" i="7"/>
  <c r="Q671" i="7"/>
  <c r="Q715" i="7"/>
  <c r="Q706" i="7"/>
  <c r="Q700" i="7"/>
  <c r="Q694" i="7"/>
  <c r="Q688" i="7"/>
  <c r="Q682" i="7"/>
  <c r="Q676" i="7"/>
  <c r="Q670" i="7"/>
  <c r="Q665" i="7"/>
  <c r="Q659" i="7"/>
  <c r="Q653" i="7"/>
  <c r="Q647" i="7"/>
  <c r="Q641" i="7"/>
  <c r="Q635" i="7"/>
  <c r="Q629" i="7"/>
  <c r="Q623" i="7"/>
  <c r="Q617" i="7"/>
  <c r="Q611" i="7"/>
  <c r="Q605" i="7"/>
  <c r="Q599" i="7"/>
  <c r="Q593" i="7"/>
  <c r="Q587" i="7"/>
  <c r="Q581" i="7"/>
  <c r="Q575" i="7"/>
  <c r="Q569" i="7"/>
  <c r="Q664" i="7"/>
  <c r="Q658" i="7"/>
  <c r="Q652" i="7"/>
  <c r="Q646" i="7"/>
  <c r="Q640" i="7"/>
  <c r="Q634" i="7"/>
  <c r="Q628" i="7"/>
  <c r="Q622" i="7"/>
  <c r="Q616" i="7"/>
  <c r="Q610" i="7"/>
  <c r="Q604" i="7"/>
  <c r="Q598" i="7"/>
  <c r="Q592" i="7"/>
  <c r="Q586" i="7"/>
  <c r="Q580" i="7"/>
  <c r="Q574" i="7"/>
  <c r="Q568" i="7"/>
  <c r="Q717" i="7"/>
  <c r="Q663" i="7"/>
  <c r="Q657" i="7"/>
  <c r="Q651" i="7"/>
  <c r="Q645" i="7"/>
  <c r="Q639" i="7"/>
  <c r="Q633" i="7"/>
  <c r="Q627" i="7"/>
  <c r="Q621" i="7"/>
  <c r="Q615" i="7"/>
  <c r="Q609" i="7"/>
  <c r="Q603" i="7"/>
  <c r="Q597" i="7"/>
  <c r="Q591" i="7"/>
  <c r="Q585" i="7"/>
  <c r="Q579" i="7"/>
  <c r="Q573" i="7"/>
  <c r="Q711" i="7"/>
  <c r="Q705" i="7"/>
  <c r="Q699" i="7"/>
  <c r="Q693" i="7"/>
  <c r="Q687" i="7"/>
  <c r="Q681" i="7"/>
  <c r="Q675" i="7"/>
  <c r="Q669" i="7"/>
  <c r="Q662" i="7"/>
  <c r="Q656" i="7"/>
  <c r="Q650" i="7"/>
  <c r="Q644" i="7"/>
  <c r="Q638" i="7"/>
  <c r="Q632" i="7"/>
  <c r="Q626" i="7"/>
  <c r="Q620" i="7"/>
  <c r="Q614" i="7"/>
  <c r="Q608" i="7"/>
  <c r="Q602" i="7"/>
  <c r="Q596" i="7"/>
  <c r="Q590" i="7"/>
  <c r="Q584" i="7"/>
  <c r="Q578" i="7"/>
  <c r="Q572" i="7"/>
  <c r="Q661" i="7"/>
  <c r="Q655" i="7"/>
  <c r="Q649" i="7"/>
  <c r="Q643" i="7"/>
  <c r="Q637" i="7"/>
  <c r="Q631" i="7"/>
  <c r="Q625" i="7"/>
  <c r="Q619" i="7"/>
  <c r="Q613" i="7"/>
  <c r="Q607" i="7"/>
  <c r="Q601" i="7"/>
  <c r="Q595" i="7"/>
  <c r="Q589" i="7"/>
  <c r="Q583" i="7"/>
  <c r="Q577" i="7"/>
  <c r="Q571" i="7"/>
  <c r="Q764" i="7"/>
  <c r="Q564" i="7"/>
  <c r="Q558" i="7"/>
  <c r="Q552" i="7"/>
  <c r="Q546" i="7"/>
  <c r="Q540" i="7"/>
  <c r="Q534" i="7"/>
  <c r="Q528" i="7"/>
  <c r="Q522" i="7"/>
  <c r="Q516" i="7"/>
  <c r="Q510" i="7"/>
  <c r="Q504" i="7"/>
  <c r="Q498" i="7"/>
  <c r="Q492" i="7"/>
  <c r="Q486" i="7"/>
  <c r="Q480" i="7"/>
  <c r="Q563" i="7"/>
  <c r="Q557" i="7"/>
  <c r="Q551" i="7"/>
  <c r="Q545" i="7"/>
  <c r="Q539" i="7"/>
  <c r="Q533" i="7"/>
  <c r="Q527" i="7"/>
  <c r="Q521" i="7"/>
  <c r="Q515" i="7"/>
  <c r="Q509" i="7"/>
  <c r="Q503" i="7"/>
  <c r="Q497" i="7"/>
  <c r="Q491" i="7"/>
  <c r="Q485" i="7"/>
  <c r="Q479" i="7"/>
  <c r="Q660" i="7"/>
  <c r="Q654" i="7"/>
  <c r="Q648" i="7"/>
  <c r="Q642" i="7"/>
  <c r="Q636" i="7"/>
  <c r="Q630" i="7"/>
  <c r="Q624" i="7"/>
  <c r="Q618" i="7"/>
  <c r="Q612" i="7"/>
  <c r="Q606" i="7"/>
  <c r="Q600" i="7"/>
  <c r="Q594" i="7"/>
  <c r="Q588" i="7"/>
  <c r="Q582" i="7"/>
  <c r="Q576" i="7"/>
  <c r="Q570" i="7"/>
  <c r="Q562" i="7"/>
  <c r="Q556" i="7"/>
  <c r="Q550" i="7"/>
  <c r="Q544" i="7"/>
  <c r="Q538" i="7"/>
  <c r="Q532" i="7"/>
  <c r="Q526" i="7"/>
  <c r="Q520" i="7"/>
  <c r="Q514" i="7"/>
  <c r="Q508" i="7"/>
  <c r="Q502" i="7"/>
  <c r="Q496" i="7"/>
  <c r="Q490" i="7"/>
  <c r="Q484" i="7"/>
  <c r="Q478" i="7"/>
  <c r="Q561" i="7"/>
  <c r="Q555" i="7"/>
  <c r="Q549" i="7"/>
  <c r="Q543" i="7"/>
  <c r="Q537" i="7"/>
  <c r="Q531" i="7"/>
  <c r="Q525" i="7"/>
  <c r="Q519" i="7"/>
  <c r="Q513" i="7"/>
  <c r="Q507" i="7"/>
  <c r="Q501" i="7"/>
  <c r="Q495" i="7"/>
  <c r="Q489" i="7"/>
  <c r="Q483" i="7"/>
  <c r="Q477" i="7"/>
  <c r="Q567" i="7"/>
  <c r="Q566" i="7"/>
  <c r="Q560" i="7"/>
  <c r="Q554" i="7"/>
  <c r="Q548" i="7"/>
  <c r="Q542" i="7"/>
  <c r="Q536" i="7"/>
  <c r="Q530" i="7"/>
  <c r="Q524" i="7"/>
  <c r="Q518" i="7"/>
  <c r="Q512" i="7"/>
  <c r="Q506" i="7"/>
  <c r="Q500" i="7"/>
  <c r="Q494" i="7"/>
  <c r="Q488" i="7"/>
  <c r="Q482" i="7"/>
  <c r="Q476" i="7"/>
  <c r="Q565" i="7"/>
  <c r="Q559" i="7"/>
  <c r="Q553" i="7"/>
  <c r="Q547" i="7"/>
  <c r="Q541" i="7"/>
  <c r="Q535" i="7"/>
  <c r="Q529" i="7"/>
  <c r="Q523" i="7"/>
  <c r="Q517" i="7"/>
  <c r="Q511" i="7"/>
  <c r="Q505" i="7"/>
  <c r="Q499" i="7"/>
  <c r="Q493" i="7"/>
  <c r="Q487" i="7"/>
  <c r="Q481" i="7"/>
  <c r="Q472" i="7"/>
  <c r="Q466" i="7"/>
  <c r="Q460" i="7"/>
  <c r="Q454" i="7"/>
  <c r="Q448" i="7"/>
  <c r="Q442" i="7"/>
  <c r="Q436" i="7"/>
  <c r="Q430" i="7"/>
  <c r="Q424" i="7"/>
  <c r="Q418" i="7"/>
  <c r="Q471" i="7"/>
  <c r="Q465" i="7"/>
  <c r="Q459" i="7"/>
  <c r="Q453" i="7"/>
  <c r="Q447" i="7"/>
  <c r="Q441" i="7"/>
  <c r="Q435" i="7"/>
  <c r="Q429" i="7"/>
  <c r="Q423" i="7"/>
  <c r="Q417" i="7"/>
  <c r="Q470" i="7"/>
  <c r="Q464" i="7"/>
  <c r="Q458" i="7"/>
  <c r="Q452" i="7"/>
  <c r="Q446" i="7"/>
  <c r="Q440" i="7"/>
  <c r="Q434" i="7"/>
  <c r="Q428" i="7"/>
  <c r="Q422" i="7"/>
  <c r="Q416" i="7"/>
  <c r="Q475" i="7"/>
  <c r="Q469" i="7"/>
  <c r="Q463" i="7"/>
  <c r="Q457" i="7"/>
  <c r="Q451" i="7"/>
  <c r="Q445" i="7"/>
  <c r="Q439" i="7"/>
  <c r="Q433" i="7"/>
  <c r="Q427" i="7"/>
  <c r="Q421" i="7"/>
  <c r="Q415" i="7"/>
  <c r="Q474" i="7"/>
  <c r="Q468" i="7"/>
  <c r="Q462" i="7"/>
  <c r="Q456" i="7"/>
  <c r="Q450" i="7"/>
  <c r="Q444" i="7"/>
  <c r="Q438" i="7"/>
  <c r="Q432" i="7"/>
  <c r="Q426" i="7"/>
  <c r="Q420" i="7"/>
  <c r="Q414" i="7"/>
  <c r="Q467" i="7"/>
  <c r="Q455" i="7"/>
  <c r="Q443" i="7"/>
  <c r="Q411" i="7"/>
  <c r="Q405" i="7"/>
  <c r="Q399" i="7"/>
  <c r="Q393" i="7"/>
  <c r="Q387" i="7"/>
  <c r="Q381" i="7"/>
  <c r="Q375" i="7"/>
  <c r="Q369" i="7"/>
  <c r="Q363" i="7"/>
  <c r="Q357" i="7"/>
  <c r="Q351" i="7"/>
  <c r="Q345" i="7"/>
  <c r="Q339" i="7"/>
  <c r="Q333" i="7"/>
  <c r="Q327" i="7"/>
  <c r="Q321" i="7"/>
  <c r="Q315" i="7"/>
  <c r="Q309" i="7"/>
  <c r="Q410" i="7"/>
  <c r="Q404" i="7"/>
  <c r="Q398" i="7"/>
  <c r="Q392" i="7"/>
  <c r="Q386" i="7"/>
  <c r="Q380" i="7"/>
  <c r="Q374" i="7"/>
  <c r="Q368" i="7"/>
  <c r="Q362" i="7"/>
  <c r="Q356" i="7"/>
  <c r="Q350" i="7"/>
  <c r="Q344" i="7"/>
  <c r="Q338" i="7"/>
  <c r="Q332" i="7"/>
  <c r="Q326" i="7"/>
  <c r="Q320" i="7"/>
  <c r="Q314" i="7"/>
  <c r="Q409" i="7"/>
  <c r="Q403" i="7"/>
  <c r="Q397" i="7"/>
  <c r="Q391" i="7"/>
  <c r="Q385" i="7"/>
  <c r="Q379" i="7"/>
  <c r="Q373" i="7"/>
  <c r="Q367" i="7"/>
  <c r="Q361" i="7"/>
  <c r="Q355" i="7"/>
  <c r="Q349" i="7"/>
  <c r="Q343" i="7"/>
  <c r="Q337" i="7"/>
  <c r="Q331" i="7"/>
  <c r="Q325" i="7"/>
  <c r="Q319" i="7"/>
  <c r="Q313" i="7"/>
  <c r="Q473" i="7"/>
  <c r="Q461" i="7"/>
  <c r="Q449" i="7"/>
  <c r="Q437" i="7"/>
  <c r="Q408" i="7"/>
  <c r="Q402" i="7"/>
  <c r="Q396" i="7"/>
  <c r="Q390" i="7"/>
  <c r="Q384" i="7"/>
  <c r="Q378" i="7"/>
  <c r="Q372" i="7"/>
  <c r="Q366" i="7"/>
  <c r="Q360" i="7"/>
  <c r="Q354" i="7"/>
  <c r="Q348" i="7"/>
  <c r="Q342" i="7"/>
  <c r="Q336" i="7"/>
  <c r="Q330" i="7"/>
  <c r="Q324" i="7"/>
  <c r="Q318" i="7"/>
  <c r="Q312" i="7"/>
  <c r="Q431" i="7"/>
  <c r="Q425" i="7"/>
  <c r="Q419" i="7"/>
  <c r="Q413" i="7"/>
  <c r="Q407" i="7"/>
  <c r="Q401" i="7"/>
  <c r="Q395" i="7"/>
  <c r="Q389" i="7"/>
  <c r="Q383" i="7"/>
  <c r="Q377" i="7"/>
  <c r="Q371" i="7"/>
  <c r="Q365" i="7"/>
  <c r="Q359" i="7"/>
  <c r="Q353" i="7"/>
  <c r="Q347" i="7"/>
  <c r="Q341" i="7"/>
  <c r="Q335" i="7"/>
  <c r="Q329" i="7"/>
  <c r="Q323" i="7"/>
  <c r="Q317" i="7"/>
  <c r="Q311" i="7"/>
  <c r="Q303" i="7"/>
  <c r="Q297" i="7"/>
  <c r="Q291" i="7"/>
  <c r="Q285" i="7"/>
  <c r="Q279" i="7"/>
  <c r="Q273" i="7"/>
  <c r="Q267" i="7"/>
  <c r="Q308" i="7"/>
  <c r="Q302" i="7"/>
  <c r="Q296" i="7"/>
  <c r="Q290" i="7"/>
  <c r="Q284" i="7"/>
  <c r="Q278" i="7"/>
  <c r="Q272" i="7"/>
  <c r="Q266" i="7"/>
  <c r="Q412" i="7"/>
  <c r="Q400" i="7"/>
  <c r="Q388" i="7"/>
  <c r="Q376" i="7"/>
  <c r="Q364" i="7"/>
  <c r="Q352" i="7"/>
  <c r="Q340" i="7"/>
  <c r="Q328" i="7"/>
  <c r="Q316" i="7"/>
  <c r="Q307" i="7"/>
  <c r="Q301" i="7"/>
  <c r="Q295" i="7"/>
  <c r="Q289" i="7"/>
  <c r="Q283" i="7"/>
  <c r="Q277" i="7"/>
  <c r="Q271" i="7"/>
  <c r="Q265" i="7"/>
  <c r="Q306" i="7"/>
  <c r="Q300" i="7"/>
  <c r="Q294" i="7"/>
  <c r="Q288" i="7"/>
  <c r="Q282" i="7"/>
  <c r="Q276" i="7"/>
  <c r="Q270" i="7"/>
  <c r="Q264" i="7"/>
  <c r="Q305" i="7"/>
  <c r="Q299" i="7"/>
  <c r="Q293" i="7"/>
  <c r="Q287" i="7"/>
  <c r="Q281" i="7"/>
  <c r="Q275" i="7"/>
  <c r="Q269" i="7"/>
  <c r="Q263" i="7"/>
  <c r="Q406" i="7"/>
  <c r="Q394" i="7"/>
  <c r="Q382" i="7"/>
  <c r="Q370" i="7"/>
  <c r="Q358" i="7"/>
  <c r="Q346" i="7"/>
  <c r="Q334" i="7"/>
  <c r="Q322" i="7"/>
  <c r="Q310" i="7"/>
  <c r="Q304" i="7"/>
  <c r="Q298" i="7"/>
  <c r="Q292" i="7"/>
  <c r="Q286" i="7"/>
  <c r="Q280" i="7"/>
  <c r="Q274" i="7"/>
  <c r="Q268" i="7"/>
  <c r="Q262" i="7"/>
  <c r="Q257" i="7"/>
  <c r="Q251" i="7"/>
  <c r="Q245" i="7"/>
  <c r="Q239" i="7"/>
  <c r="Q233" i="7"/>
  <c r="Q227" i="7"/>
  <c r="Q221" i="7"/>
  <c r="Q215" i="7"/>
  <c r="Q209" i="7"/>
  <c r="Q203" i="7"/>
  <c r="Q197" i="7"/>
  <c r="Q191" i="7"/>
  <c r="Q185" i="7"/>
  <c r="Q179" i="7"/>
  <c r="Q173" i="7"/>
  <c r="Q167" i="7"/>
  <c r="Q161" i="7"/>
  <c r="Q155" i="7"/>
  <c r="Q149" i="7"/>
  <c r="Q256" i="7"/>
  <c r="Q250" i="7"/>
  <c r="Q244" i="7"/>
  <c r="Q238" i="7"/>
  <c r="Q232" i="7"/>
  <c r="Q226" i="7"/>
  <c r="Q220" i="7"/>
  <c r="Q214" i="7"/>
  <c r="Q208" i="7"/>
  <c r="Q202" i="7"/>
  <c r="Q196" i="7"/>
  <c r="Q190" i="7"/>
  <c r="Q184" i="7"/>
  <c r="Q178" i="7"/>
  <c r="Q172" i="7"/>
  <c r="Q166" i="7"/>
  <c r="Q160" i="7"/>
  <c r="Q154" i="7"/>
  <c r="Q148" i="7"/>
  <c r="Q261" i="7"/>
  <c r="Q255" i="7"/>
  <c r="Q249" i="7"/>
  <c r="Q243" i="7"/>
  <c r="Q237" i="7"/>
  <c r="Q231" i="7"/>
  <c r="Q225" i="7"/>
  <c r="Q219" i="7"/>
  <c r="Q213" i="7"/>
  <c r="Q207" i="7"/>
  <c r="Q201" i="7"/>
  <c r="Q195" i="7"/>
  <c r="Q189" i="7"/>
  <c r="Q183" i="7"/>
  <c r="Q177" i="7"/>
  <c r="Q171" i="7"/>
  <c r="Q165" i="7"/>
  <c r="Q159" i="7"/>
  <c r="Q153" i="7"/>
  <c r="Q260" i="7"/>
  <c r="Q254" i="7"/>
  <c r="Q248" i="7"/>
  <c r="Q242" i="7"/>
  <c r="Q236" i="7"/>
  <c r="Q230" i="7"/>
  <c r="Q224" i="7"/>
  <c r="Q218" i="7"/>
  <c r="Q212" i="7"/>
  <c r="Q206" i="7"/>
  <c r="Q200" i="7"/>
  <c r="Q194" i="7"/>
  <c r="Q188" i="7"/>
  <c r="Q182" i="7"/>
  <c r="Q176" i="7"/>
  <c r="Q170" i="7"/>
  <c r="Q164" i="7"/>
  <c r="Q158" i="7"/>
  <c r="Q152" i="7"/>
  <c r="Q259" i="7"/>
  <c r="Q253" i="7"/>
  <c r="Q247" i="7"/>
  <c r="Q241" i="7"/>
  <c r="Q235" i="7"/>
  <c r="Q229" i="7"/>
  <c r="Q223" i="7"/>
  <c r="Q217" i="7"/>
  <c r="Q211" i="7"/>
  <c r="Q205" i="7"/>
  <c r="Q199" i="7"/>
  <c r="Q193" i="7"/>
  <c r="Q187" i="7"/>
  <c r="Q181" i="7"/>
  <c r="Q175" i="7"/>
  <c r="Q169" i="7"/>
  <c r="Q163" i="7"/>
  <c r="Q157" i="7"/>
  <c r="Q151" i="7"/>
  <c r="Q258" i="7"/>
  <c r="Q252" i="7"/>
  <c r="Q246" i="7"/>
  <c r="Q240" i="7"/>
  <c r="Q234" i="7"/>
  <c r="Q228" i="7"/>
  <c r="Q222" i="7"/>
  <c r="Q216" i="7"/>
  <c r="Q210" i="7"/>
  <c r="Q204" i="7"/>
  <c r="Q198" i="7"/>
  <c r="Q192" i="7"/>
  <c r="Q186" i="7"/>
  <c r="Q180" i="7"/>
  <c r="Q174" i="7"/>
  <c r="Q168" i="7"/>
  <c r="Q162" i="7"/>
  <c r="Q156" i="7"/>
  <c r="Q150" i="7"/>
  <c r="Z1001" i="7"/>
  <c r="Z995" i="7"/>
  <c r="Z989" i="7"/>
  <c r="Z983" i="7"/>
  <c r="Z977" i="7"/>
  <c r="Z1000" i="7"/>
  <c r="Z994" i="7"/>
  <c r="Z988" i="7"/>
  <c r="Z982" i="7"/>
  <c r="Z976" i="7"/>
  <c r="Z999" i="7"/>
  <c r="Z993" i="7"/>
  <c r="Z987" i="7"/>
  <c r="Z981" i="7"/>
  <c r="Z975" i="7"/>
  <c r="Z998" i="7"/>
  <c r="Z992" i="7"/>
  <c r="Z986" i="7"/>
  <c r="Z980" i="7"/>
  <c r="Z974" i="7"/>
  <c r="Z997" i="7"/>
  <c r="Z991" i="7"/>
  <c r="Z985" i="7"/>
  <c r="Z979" i="7"/>
  <c r="Z996" i="7"/>
  <c r="Z990" i="7"/>
  <c r="Z984" i="7"/>
  <c r="Z978" i="7"/>
  <c r="Z970" i="7"/>
  <c r="Z964" i="7"/>
  <c r="Z958" i="7"/>
  <c r="Z952" i="7"/>
  <c r="Z946" i="7"/>
  <c r="Z940" i="7"/>
  <c r="Z934" i="7"/>
  <c r="Z928" i="7"/>
  <c r="Z922" i="7"/>
  <c r="Z969" i="7"/>
  <c r="Z963" i="7"/>
  <c r="Z957" i="7"/>
  <c r="Z951" i="7"/>
  <c r="Z945" i="7"/>
  <c r="Z939" i="7"/>
  <c r="Z933" i="7"/>
  <c r="Z927" i="7"/>
  <c r="Z968" i="7"/>
  <c r="Z962" i="7"/>
  <c r="Z956" i="7"/>
  <c r="Z950" i="7"/>
  <c r="Z944" i="7"/>
  <c r="Z938" i="7"/>
  <c r="Z932" i="7"/>
  <c r="Z926" i="7"/>
  <c r="Z973" i="7"/>
  <c r="Z967" i="7"/>
  <c r="Z961" i="7"/>
  <c r="Z955" i="7"/>
  <c r="Z949" i="7"/>
  <c r="Z943" i="7"/>
  <c r="Z937" i="7"/>
  <c r="Z931" i="7"/>
  <c r="Z925" i="7"/>
  <c r="Z972" i="7"/>
  <c r="Z966" i="7"/>
  <c r="Z960" i="7"/>
  <c r="Z954" i="7"/>
  <c r="Z948" i="7"/>
  <c r="Z942" i="7"/>
  <c r="Z936" i="7"/>
  <c r="Z930" i="7"/>
  <c r="Z929" i="7"/>
  <c r="Z916" i="7"/>
  <c r="Z910" i="7"/>
  <c r="Z904" i="7"/>
  <c r="Z921" i="7"/>
  <c r="Z920" i="7"/>
  <c r="Z915" i="7"/>
  <c r="Z909" i="7"/>
  <c r="Z903" i="7"/>
  <c r="Z923" i="7"/>
  <c r="Z914" i="7"/>
  <c r="Z908" i="7"/>
  <c r="Z902" i="7"/>
  <c r="Z971" i="7"/>
  <c r="Z965" i="7"/>
  <c r="Z959" i="7"/>
  <c r="Z953" i="7"/>
  <c r="Z947" i="7"/>
  <c r="Z941" i="7"/>
  <c r="Z935" i="7"/>
  <c r="Z919" i="7"/>
  <c r="Z913" i="7"/>
  <c r="Z907" i="7"/>
  <c r="Z924" i="7"/>
  <c r="Z918" i="7"/>
  <c r="Z912" i="7"/>
  <c r="Z906" i="7"/>
  <c r="Z917" i="7"/>
  <c r="Z911" i="7"/>
  <c r="Z905" i="7"/>
  <c r="Z896" i="7"/>
  <c r="Z890" i="7"/>
  <c r="Z884" i="7"/>
  <c r="Z878" i="7"/>
  <c r="Z872" i="7"/>
  <c r="Z866" i="7"/>
  <c r="Z860" i="7"/>
  <c r="Z901" i="7"/>
  <c r="Z895" i="7"/>
  <c r="Z889" i="7"/>
  <c r="Z883" i="7"/>
  <c r="Z877" i="7"/>
  <c r="Z871" i="7"/>
  <c r="Z865" i="7"/>
  <c r="Z859" i="7"/>
  <c r="Z853" i="7"/>
  <c r="Z894" i="7"/>
  <c r="Z888" i="7"/>
  <c r="Z882" i="7"/>
  <c r="Z876" i="7"/>
  <c r="Z870" i="7"/>
  <c r="Z864" i="7"/>
  <c r="Z858" i="7"/>
  <c r="Z852" i="7"/>
  <c r="Z900" i="7"/>
  <c r="Z899" i="7"/>
  <c r="Z893" i="7"/>
  <c r="Z887" i="7"/>
  <c r="Z881" i="7"/>
  <c r="Z875" i="7"/>
  <c r="Z869" i="7"/>
  <c r="Z863" i="7"/>
  <c r="Z857" i="7"/>
  <c r="Z898" i="7"/>
  <c r="Z892" i="7"/>
  <c r="Z886" i="7"/>
  <c r="Z880" i="7"/>
  <c r="Z874" i="7"/>
  <c r="Z868" i="7"/>
  <c r="Z862" i="7"/>
  <c r="Z856" i="7"/>
  <c r="Z850" i="7"/>
  <c r="Z844" i="7"/>
  <c r="Z838" i="7"/>
  <c r="Z832" i="7"/>
  <c r="Z826" i="7"/>
  <c r="Z820" i="7"/>
  <c r="Z814" i="7"/>
  <c r="Z808" i="7"/>
  <c r="Z891" i="7"/>
  <c r="Z879" i="7"/>
  <c r="Z867" i="7"/>
  <c r="Z849" i="7"/>
  <c r="Z843" i="7"/>
  <c r="Z837" i="7"/>
  <c r="Z831" i="7"/>
  <c r="Z825" i="7"/>
  <c r="Z819" i="7"/>
  <c r="Z813" i="7"/>
  <c r="Z807" i="7"/>
  <c r="Z855" i="7"/>
  <c r="Z848" i="7"/>
  <c r="Z842" i="7"/>
  <c r="Z836" i="7"/>
  <c r="Z830" i="7"/>
  <c r="Z824" i="7"/>
  <c r="Z818" i="7"/>
  <c r="Z812" i="7"/>
  <c r="Z806" i="7"/>
  <c r="Z847" i="7"/>
  <c r="Z841" i="7"/>
  <c r="Z835" i="7"/>
  <c r="Z829" i="7"/>
  <c r="Z823" i="7"/>
  <c r="Z817" i="7"/>
  <c r="Z811" i="7"/>
  <c r="Z897" i="7"/>
  <c r="Z885" i="7"/>
  <c r="Z873" i="7"/>
  <c r="Z861" i="7"/>
  <c r="Z846" i="7"/>
  <c r="Z840" i="7"/>
  <c r="Z834" i="7"/>
  <c r="Z828" i="7"/>
  <c r="Z822" i="7"/>
  <c r="Z816" i="7"/>
  <c r="Z851" i="7"/>
  <c r="Z845" i="7"/>
  <c r="Z839" i="7"/>
  <c r="Z833" i="7"/>
  <c r="Z827" i="7"/>
  <c r="Z821" i="7"/>
  <c r="Z815" i="7"/>
  <c r="Z797" i="7"/>
  <c r="Z791" i="7"/>
  <c r="Z785" i="7"/>
  <c r="Z779" i="7"/>
  <c r="Z773" i="7"/>
  <c r="Z767" i="7"/>
  <c r="Z761" i="7"/>
  <c r="Z809" i="7"/>
  <c r="Z804" i="7"/>
  <c r="Z802" i="7"/>
  <c r="Z796" i="7"/>
  <c r="Z790" i="7"/>
  <c r="Z784" i="7"/>
  <c r="Z778" i="7"/>
  <c r="Z772" i="7"/>
  <c r="Z766" i="7"/>
  <c r="Z760" i="7"/>
  <c r="Z801" i="7"/>
  <c r="Z795" i="7"/>
  <c r="Z789" i="7"/>
  <c r="Z783" i="7"/>
  <c r="Z777" i="7"/>
  <c r="Z771" i="7"/>
  <c r="Z765" i="7"/>
  <c r="Z854" i="7"/>
  <c r="Z805" i="7"/>
  <c r="Z800" i="7"/>
  <c r="Z794" i="7"/>
  <c r="Z788" i="7"/>
  <c r="Z782" i="7"/>
  <c r="Z776" i="7"/>
  <c r="Z770" i="7"/>
  <c r="Z764" i="7"/>
  <c r="Z758" i="7"/>
  <c r="Z799" i="7"/>
  <c r="Z793" i="7"/>
  <c r="Z787" i="7"/>
  <c r="Z781" i="7"/>
  <c r="Z775" i="7"/>
  <c r="Z769" i="7"/>
  <c r="Z763" i="7"/>
  <c r="Z755" i="7"/>
  <c r="Z749" i="7"/>
  <c r="Z743" i="7"/>
  <c r="Z737" i="7"/>
  <c r="Z731" i="7"/>
  <c r="Z725" i="7"/>
  <c r="Z719" i="7"/>
  <c r="Z713" i="7"/>
  <c r="Z810" i="7"/>
  <c r="Z803" i="7"/>
  <c r="Z754" i="7"/>
  <c r="Z748" i="7"/>
  <c r="Z742" i="7"/>
  <c r="Z736" i="7"/>
  <c r="Z730" i="7"/>
  <c r="Z724" i="7"/>
  <c r="Z718" i="7"/>
  <c r="Z759" i="7"/>
  <c r="Z753" i="7"/>
  <c r="Z747" i="7"/>
  <c r="Z741" i="7"/>
  <c r="Z735" i="7"/>
  <c r="Z729" i="7"/>
  <c r="Z723" i="7"/>
  <c r="Z717" i="7"/>
  <c r="Z798" i="7"/>
  <c r="Z792" i="7"/>
  <c r="Z786" i="7"/>
  <c r="Z780" i="7"/>
  <c r="Z774" i="7"/>
  <c r="Z768" i="7"/>
  <c r="Z752" i="7"/>
  <c r="Z746" i="7"/>
  <c r="Z740" i="7"/>
  <c r="Z734" i="7"/>
  <c r="Z728" i="7"/>
  <c r="Z722" i="7"/>
  <c r="Z716" i="7"/>
  <c r="Z762" i="7"/>
  <c r="Z757" i="7"/>
  <c r="Z751" i="7"/>
  <c r="Z745" i="7"/>
  <c r="Z739" i="7"/>
  <c r="Z733" i="7"/>
  <c r="Z727" i="7"/>
  <c r="Z721" i="7"/>
  <c r="Z706" i="7"/>
  <c r="Z700" i="7"/>
  <c r="Z694" i="7"/>
  <c r="Z688" i="7"/>
  <c r="Z682" i="7"/>
  <c r="Z676" i="7"/>
  <c r="Z670" i="7"/>
  <c r="Z711" i="7"/>
  <c r="Z705" i="7"/>
  <c r="Z699" i="7"/>
  <c r="Z693" i="7"/>
  <c r="Z687" i="7"/>
  <c r="Z681" i="7"/>
  <c r="Z675" i="7"/>
  <c r="Z669" i="7"/>
  <c r="Z715" i="7"/>
  <c r="Z710" i="7"/>
  <c r="Z704" i="7"/>
  <c r="Z698" i="7"/>
  <c r="Z692" i="7"/>
  <c r="Z686" i="7"/>
  <c r="Z680" i="7"/>
  <c r="Z674" i="7"/>
  <c r="Z668" i="7"/>
  <c r="Z712" i="7"/>
  <c r="Z709" i="7"/>
  <c r="Z703" i="7"/>
  <c r="Z697" i="7"/>
  <c r="Z691" i="7"/>
  <c r="Z685" i="7"/>
  <c r="Z679" i="7"/>
  <c r="Z673" i="7"/>
  <c r="Z714" i="7"/>
  <c r="Z708" i="7"/>
  <c r="Z702" i="7"/>
  <c r="Z696" i="7"/>
  <c r="Z690" i="7"/>
  <c r="Z684" i="7"/>
  <c r="Z678" i="7"/>
  <c r="Z672" i="7"/>
  <c r="Z666" i="7"/>
  <c r="Z756" i="7"/>
  <c r="Z750" i="7"/>
  <c r="Z744" i="7"/>
  <c r="Z738" i="7"/>
  <c r="Z732" i="7"/>
  <c r="Z726" i="7"/>
  <c r="Z720" i="7"/>
  <c r="Z707" i="7"/>
  <c r="Z701" i="7"/>
  <c r="Z695" i="7"/>
  <c r="Z689" i="7"/>
  <c r="Z683" i="7"/>
  <c r="Z677" i="7"/>
  <c r="Z671" i="7"/>
  <c r="Z660" i="7"/>
  <c r="Z654" i="7"/>
  <c r="Z648" i="7"/>
  <c r="Z642" i="7"/>
  <c r="Z636" i="7"/>
  <c r="Z630" i="7"/>
  <c r="Z624" i="7"/>
  <c r="Z618" i="7"/>
  <c r="Z612" i="7"/>
  <c r="Z606" i="7"/>
  <c r="Z600" i="7"/>
  <c r="Z594" i="7"/>
  <c r="Z588" i="7"/>
  <c r="Z582" i="7"/>
  <c r="Z576" i="7"/>
  <c r="Z570" i="7"/>
  <c r="Z659" i="7"/>
  <c r="Z653" i="7"/>
  <c r="Z647" i="7"/>
  <c r="Z641" i="7"/>
  <c r="Z635" i="7"/>
  <c r="Z629" i="7"/>
  <c r="Z623" i="7"/>
  <c r="Z617" i="7"/>
  <c r="Z611" i="7"/>
  <c r="Z605" i="7"/>
  <c r="Z599" i="7"/>
  <c r="Z593" i="7"/>
  <c r="Z587" i="7"/>
  <c r="Z581" i="7"/>
  <c r="Z575" i="7"/>
  <c r="Z569" i="7"/>
  <c r="Z664" i="7"/>
  <c r="Z658" i="7"/>
  <c r="Z652" i="7"/>
  <c r="Z646" i="7"/>
  <c r="Z640" i="7"/>
  <c r="Z634" i="7"/>
  <c r="Z628" i="7"/>
  <c r="Z622" i="7"/>
  <c r="Z616" i="7"/>
  <c r="Z610" i="7"/>
  <c r="Z604" i="7"/>
  <c r="Z598" i="7"/>
  <c r="Z592" i="7"/>
  <c r="Z586" i="7"/>
  <c r="Z580" i="7"/>
  <c r="Z574" i="7"/>
  <c r="Z568" i="7"/>
  <c r="Z665" i="7"/>
  <c r="Z663" i="7"/>
  <c r="Z657" i="7"/>
  <c r="Z651" i="7"/>
  <c r="Z645" i="7"/>
  <c r="Z639" i="7"/>
  <c r="Z633" i="7"/>
  <c r="Z627" i="7"/>
  <c r="Z621" i="7"/>
  <c r="Z615" i="7"/>
  <c r="Z609" i="7"/>
  <c r="Z603" i="7"/>
  <c r="Z597" i="7"/>
  <c r="Z591" i="7"/>
  <c r="Z585" i="7"/>
  <c r="Z579" i="7"/>
  <c r="Z573" i="7"/>
  <c r="Z567" i="7"/>
  <c r="Z667" i="7"/>
  <c r="Z662" i="7"/>
  <c r="Z656" i="7"/>
  <c r="Z650" i="7"/>
  <c r="Z644" i="7"/>
  <c r="Z638" i="7"/>
  <c r="Z632" i="7"/>
  <c r="Z626" i="7"/>
  <c r="Z620" i="7"/>
  <c r="Z614" i="7"/>
  <c r="Z608" i="7"/>
  <c r="Z602" i="7"/>
  <c r="Z596" i="7"/>
  <c r="Z590" i="7"/>
  <c r="Z584" i="7"/>
  <c r="Z578" i="7"/>
  <c r="Z572" i="7"/>
  <c r="Z560" i="7"/>
  <c r="Z554" i="7"/>
  <c r="Z548" i="7"/>
  <c r="Z542" i="7"/>
  <c r="Z536" i="7"/>
  <c r="Z530" i="7"/>
  <c r="Z524" i="7"/>
  <c r="Z518" i="7"/>
  <c r="Z512" i="7"/>
  <c r="Z506" i="7"/>
  <c r="Z500" i="7"/>
  <c r="Z494" i="7"/>
  <c r="Z488" i="7"/>
  <c r="Z482" i="7"/>
  <c r="Z566" i="7"/>
  <c r="Z565" i="7"/>
  <c r="Z559" i="7"/>
  <c r="Z553" i="7"/>
  <c r="Z547" i="7"/>
  <c r="Z541" i="7"/>
  <c r="Z535" i="7"/>
  <c r="Z529" i="7"/>
  <c r="Z523" i="7"/>
  <c r="Z517" i="7"/>
  <c r="Z511" i="7"/>
  <c r="Z505" i="7"/>
  <c r="Z499" i="7"/>
  <c r="Z493" i="7"/>
  <c r="Z487" i="7"/>
  <c r="Z481" i="7"/>
  <c r="Z475" i="7"/>
  <c r="Z564" i="7"/>
  <c r="Z558" i="7"/>
  <c r="Z552" i="7"/>
  <c r="Z546" i="7"/>
  <c r="Z540" i="7"/>
  <c r="Z534" i="7"/>
  <c r="Z528" i="7"/>
  <c r="Z522" i="7"/>
  <c r="Z516" i="7"/>
  <c r="Z510" i="7"/>
  <c r="Z504" i="7"/>
  <c r="Z498" i="7"/>
  <c r="Z492" i="7"/>
  <c r="Z486" i="7"/>
  <c r="Z480" i="7"/>
  <c r="Z563" i="7"/>
  <c r="Z557" i="7"/>
  <c r="Z551" i="7"/>
  <c r="Z545" i="7"/>
  <c r="Z539" i="7"/>
  <c r="Z533" i="7"/>
  <c r="Z527" i="7"/>
  <c r="Z521" i="7"/>
  <c r="Z515" i="7"/>
  <c r="Z509" i="7"/>
  <c r="Z503" i="7"/>
  <c r="Z497" i="7"/>
  <c r="Z491" i="7"/>
  <c r="Z485" i="7"/>
  <c r="Z479" i="7"/>
  <c r="Z562" i="7"/>
  <c r="Z556" i="7"/>
  <c r="Z550" i="7"/>
  <c r="Z544" i="7"/>
  <c r="Z538" i="7"/>
  <c r="Z532" i="7"/>
  <c r="Z526" i="7"/>
  <c r="Z520" i="7"/>
  <c r="Z514" i="7"/>
  <c r="Z508" i="7"/>
  <c r="Z502" i="7"/>
  <c r="Z496" i="7"/>
  <c r="Z490" i="7"/>
  <c r="Z484" i="7"/>
  <c r="Z478" i="7"/>
  <c r="Z661" i="7"/>
  <c r="Z655" i="7"/>
  <c r="Z649" i="7"/>
  <c r="Z643" i="7"/>
  <c r="Z637" i="7"/>
  <c r="Z631" i="7"/>
  <c r="Z625" i="7"/>
  <c r="Z619" i="7"/>
  <c r="Z613" i="7"/>
  <c r="Z607" i="7"/>
  <c r="Z601" i="7"/>
  <c r="Z595" i="7"/>
  <c r="Z589" i="7"/>
  <c r="Z583" i="7"/>
  <c r="Z577" i="7"/>
  <c r="Z571" i="7"/>
  <c r="Z474" i="7"/>
  <c r="Z468" i="7"/>
  <c r="Z462" i="7"/>
  <c r="Z456" i="7"/>
  <c r="Z450" i="7"/>
  <c r="Z444" i="7"/>
  <c r="Z438" i="7"/>
  <c r="Z432" i="7"/>
  <c r="Z426" i="7"/>
  <c r="Z420" i="7"/>
  <c r="Z414" i="7"/>
  <c r="Z473" i="7"/>
  <c r="Z467" i="7"/>
  <c r="Z461" i="7"/>
  <c r="Z455" i="7"/>
  <c r="Z449" i="7"/>
  <c r="Z443" i="7"/>
  <c r="Z437" i="7"/>
  <c r="Z431" i="7"/>
  <c r="Z425" i="7"/>
  <c r="Z419" i="7"/>
  <c r="Z413" i="7"/>
  <c r="Z472" i="7"/>
  <c r="Z466" i="7"/>
  <c r="Z460" i="7"/>
  <c r="Z454" i="7"/>
  <c r="Z448" i="7"/>
  <c r="Z442" i="7"/>
  <c r="Z436" i="7"/>
  <c r="Z430" i="7"/>
  <c r="Z424" i="7"/>
  <c r="Z418" i="7"/>
  <c r="Z476" i="7"/>
  <c r="Z471" i="7"/>
  <c r="Z465" i="7"/>
  <c r="Z459" i="7"/>
  <c r="Z453" i="7"/>
  <c r="Z447" i="7"/>
  <c r="Z441" i="7"/>
  <c r="Z435" i="7"/>
  <c r="Z429" i="7"/>
  <c r="Z423" i="7"/>
  <c r="Z417" i="7"/>
  <c r="Z561" i="7"/>
  <c r="Z555" i="7"/>
  <c r="Z549" i="7"/>
  <c r="Z543" i="7"/>
  <c r="Z537" i="7"/>
  <c r="Z531" i="7"/>
  <c r="Z525" i="7"/>
  <c r="Z519" i="7"/>
  <c r="Z513" i="7"/>
  <c r="Z507" i="7"/>
  <c r="Z501" i="7"/>
  <c r="Z495" i="7"/>
  <c r="Z489" i="7"/>
  <c r="Z483" i="7"/>
  <c r="Z477" i="7"/>
  <c r="Z470" i="7"/>
  <c r="Z464" i="7"/>
  <c r="Z458" i="7"/>
  <c r="Z452" i="7"/>
  <c r="Z446" i="7"/>
  <c r="Z440" i="7"/>
  <c r="Z434" i="7"/>
  <c r="Z428" i="7"/>
  <c r="Z422" i="7"/>
  <c r="Z416" i="7"/>
  <c r="Z469" i="7"/>
  <c r="Z463" i="7"/>
  <c r="Z457" i="7"/>
  <c r="Z451" i="7"/>
  <c r="Z445" i="7"/>
  <c r="Z439" i="7"/>
  <c r="Z407" i="7"/>
  <c r="Z401" i="7"/>
  <c r="Z395" i="7"/>
  <c r="Z389" i="7"/>
  <c r="Z383" i="7"/>
  <c r="Z377" i="7"/>
  <c r="Z371" i="7"/>
  <c r="Z365" i="7"/>
  <c r="Z359" i="7"/>
  <c r="Z353" i="7"/>
  <c r="Z347" i="7"/>
  <c r="Z341" i="7"/>
  <c r="Z335" i="7"/>
  <c r="Z329" i="7"/>
  <c r="Z323" i="7"/>
  <c r="Z317" i="7"/>
  <c r="Z311" i="7"/>
  <c r="Z412" i="7"/>
  <c r="Z406" i="7"/>
  <c r="Z400" i="7"/>
  <c r="Z394" i="7"/>
  <c r="Z388" i="7"/>
  <c r="Z382" i="7"/>
  <c r="Z376" i="7"/>
  <c r="Z370" i="7"/>
  <c r="Z364" i="7"/>
  <c r="Z358" i="7"/>
  <c r="Z352" i="7"/>
  <c r="Z346" i="7"/>
  <c r="Z340" i="7"/>
  <c r="Z334" i="7"/>
  <c r="Z328" i="7"/>
  <c r="Z322" i="7"/>
  <c r="Z316" i="7"/>
  <c r="Z310" i="7"/>
  <c r="Z433" i="7"/>
  <c r="Z427" i="7"/>
  <c r="Z421" i="7"/>
  <c r="Z415" i="7"/>
  <c r="Z411" i="7"/>
  <c r="Z405" i="7"/>
  <c r="Z399" i="7"/>
  <c r="Z393" i="7"/>
  <c r="Z387" i="7"/>
  <c r="Z381" i="7"/>
  <c r="Z375" i="7"/>
  <c r="Z369" i="7"/>
  <c r="Z363" i="7"/>
  <c r="Z357" i="7"/>
  <c r="Z351" i="7"/>
  <c r="Z345" i="7"/>
  <c r="Z339" i="7"/>
  <c r="Z333" i="7"/>
  <c r="Z327" i="7"/>
  <c r="Z321" i="7"/>
  <c r="Z315" i="7"/>
  <c r="Z309" i="7"/>
  <c r="Z410" i="7"/>
  <c r="Z404" i="7"/>
  <c r="Z398" i="7"/>
  <c r="Z392" i="7"/>
  <c r="Z386" i="7"/>
  <c r="Z380" i="7"/>
  <c r="Z374" i="7"/>
  <c r="Z368" i="7"/>
  <c r="Z362" i="7"/>
  <c r="Z356" i="7"/>
  <c r="Z350" i="7"/>
  <c r="Z344" i="7"/>
  <c r="Z338" i="7"/>
  <c r="Z332" i="7"/>
  <c r="Z326" i="7"/>
  <c r="Z320" i="7"/>
  <c r="Z314" i="7"/>
  <c r="Z409" i="7"/>
  <c r="Z403" i="7"/>
  <c r="Z397" i="7"/>
  <c r="Z391" i="7"/>
  <c r="Z385" i="7"/>
  <c r="Z379" i="7"/>
  <c r="Z373" i="7"/>
  <c r="Z367" i="7"/>
  <c r="Z361" i="7"/>
  <c r="Z355" i="7"/>
  <c r="Z349" i="7"/>
  <c r="Z343" i="7"/>
  <c r="Z337" i="7"/>
  <c r="Z331" i="7"/>
  <c r="Z325" i="7"/>
  <c r="Z319" i="7"/>
  <c r="Z313" i="7"/>
  <c r="Z408" i="7"/>
  <c r="Z402" i="7"/>
  <c r="Z396" i="7"/>
  <c r="Z390" i="7"/>
  <c r="Z384" i="7"/>
  <c r="Z378" i="7"/>
  <c r="Z372" i="7"/>
  <c r="Z366" i="7"/>
  <c r="Z360" i="7"/>
  <c r="Z354" i="7"/>
  <c r="Z348" i="7"/>
  <c r="Z342" i="7"/>
  <c r="Z336" i="7"/>
  <c r="Z330" i="7"/>
  <c r="Z324" i="7"/>
  <c r="Z318" i="7"/>
  <c r="Z312" i="7"/>
  <c r="Z304" i="7"/>
  <c r="Z298" i="7"/>
  <c r="Z292" i="7"/>
  <c r="Z286" i="7"/>
  <c r="Z280" i="7"/>
  <c r="Z274" i="7"/>
  <c r="Z268" i="7"/>
  <c r="Z262" i="7"/>
  <c r="Z303" i="7"/>
  <c r="Z297" i="7"/>
  <c r="Z291" i="7"/>
  <c r="Z285" i="7"/>
  <c r="Z279" i="7"/>
  <c r="Z273" i="7"/>
  <c r="Z267" i="7"/>
  <c r="Z308" i="7"/>
  <c r="Z302" i="7"/>
  <c r="Z296" i="7"/>
  <c r="Z290" i="7"/>
  <c r="Z284" i="7"/>
  <c r="Z278" i="7"/>
  <c r="Z272" i="7"/>
  <c r="Z266" i="7"/>
  <c r="Z307" i="7"/>
  <c r="Z301" i="7"/>
  <c r="Z295" i="7"/>
  <c r="Z289" i="7"/>
  <c r="Z283" i="7"/>
  <c r="Z277" i="7"/>
  <c r="Z271" i="7"/>
  <c r="Z265" i="7"/>
  <c r="Z306" i="7"/>
  <c r="Z300" i="7"/>
  <c r="Z294" i="7"/>
  <c r="Z288" i="7"/>
  <c r="Z282" i="7"/>
  <c r="Z276" i="7"/>
  <c r="Z270" i="7"/>
  <c r="Z264" i="7"/>
  <c r="Z305" i="7"/>
  <c r="Z299" i="7"/>
  <c r="Z293" i="7"/>
  <c r="Z287" i="7"/>
  <c r="Z281" i="7"/>
  <c r="Z275" i="7"/>
  <c r="Z269" i="7"/>
  <c r="Z263" i="7"/>
  <c r="Z259" i="7"/>
  <c r="Z253" i="7"/>
  <c r="Z247" i="7"/>
  <c r="Z241" i="7"/>
  <c r="Z235" i="7"/>
  <c r="Z229" i="7"/>
  <c r="Z223" i="7"/>
  <c r="Z217" i="7"/>
  <c r="Z211" i="7"/>
  <c r="Z205" i="7"/>
  <c r="Z199" i="7"/>
  <c r="Z193" i="7"/>
  <c r="Z187" i="7"/>
  <c r="Z181" i="7"/>
  <c r="Z175" i="7"/>
  <c r="Z169" i="7"/>
  <c r="Z163" i="7"/>
  <c r="Z157" i="7"/>
  <c r="Z151" i="7"/>
  <c r="Z258" i="7"/>
  <c r="Z252" i="7"/>
  <c r="Z246" i="7"/>
  <c r="Z240" i="7"/>
  <c r="Z234" i="7"/>
  <c r="Z228" i="7"/>
  <c r="Z222" i="7"/>
  <c r="Z216" i="7"/>
  <c r="Z210" i="7"/>
  <c r="Z204" i="7"/>
  <c r="Z198" i="7"/>
  <c r="Z192" i="7"/>
  <c r="Z186" i="7"/>
  <c r="Z180" i="7"/>
  <c r="Z174" i="7"/>
  <c r="Z168" i="7"/>
  <c r="Z162" i="7"/>
  <c r="Z156" i="7"/>
  <c r="Z150" i="7"/>
  <c r="Z261" i="7"/>
  <c r="Z257" i="7"/>
  <c r="Z251" i="7"/>
  <c r="Z245" i="7"/>
  <c r="Z239" i="7"/>
  <c r="Z233" i="7"/>
  <c r="Z227" i="7"/>
  <c r="Z221" i="7"/>
  <c r="Z215" i="7"/>
  <c r="Z209" i="7"/>
  <c r="Z203" i="7"/>
  <c r="Z197" i="7"/>
  <c r="Z191" i="7"/>
  <c r="Z185" i="7"/>
  <c r="Z179" i="7"/>
  <c r="Z173" i="7"/>
  <c r="Z167" i="7"/>
  <c r="Z161" i="7"/>
  <c r="Z155" i="7"/>
  <c r="Z149" i="7"/>
  <c r="Z256" i="7"/>
  <c r="Z250" i="7"/>
  <c r="Z244" i="7"/>
  <c r="Z238" i="7"/>
  <c r="Z232" i="7"/>
  <c r="Z226" i="7"/>
  <c r="Z220" i="7"/>
  <c r="Z214" i="7"/>
  <c r="Z208" i="7"/>
  <c r="Z202" i="7"/>
  <c r="Z196" i="7"/>
  <c r="Z190" i="7"/>
  <c r="Z184" i="7"/>
  <c r="Z178" i="7"/>
  <c r="Z172" i="7"/>
  <c r="Z166" i="7"/>
  <c r="Z160" i="7"/>
  <c r="Z154" i="7"/>
  <c r="Z148" i="7"/>
  <c r="Z255" i="7"/>
  <c r="Z249" i="7"/>
  <c r="Z243" i="7"/>
  <c r="Z237" i="7"/>
  <c r="Z231" i="7"/>
  <c r="Z225" i="7"/>
  <c r="Z219" i="7"/>
  <c r="Z213" i="7"/>
  <c r="Z207" i="7"/>
  <c r="Z201" i="7"/>
  <c r="Z195" i="7"/>
  <c r="Z189" i="7"/>
  <c r="Z183" i="7"/>
  <c r="Z177" i="7"/>
  <c r="Z171" i="7"/>
  <c r="Z165" i="7"/>
  <c r="Z159" i="7"/>
  <c r="Z153" i="7"/>
  <c r="Z260" i="7"/>
  <c r="Z254" i="7"/>
  <c r="Z248" i="7"/>
  <c r="Z242" i="7"/>
  <c r="Z236" i="7"/>
  <c r="Z230" i="7"/>
  <c r="Z224" i="7"/>
  <c r="Z218" i="7"/>
  <c r="Z212" i="7"/>
  <c r="Z206" i="7"/>
  <c r="Z200" i="7"/>
  <c r="Z194" i="7"/>
  <c r="Z188" i="7"/>
  <c r="Z182" i="7"/>
  <c r="Z176" i="7"/>
  <c r="Z170" i="7"/>
  <c r="Z164" i="7"/>
  <c r="Z158" i="7"/>
  <c r="Z152" i="7"/>
  <c r="R999" i="7"/>
  <c r="R993" i="7"/>
  <c r="R987" i="7"/>
  <c r="R981" i="7"/>
  <c r="R975" i="7"/>
  <c r="R998" i="7"/>
  <c r="R992" i="7"/>
  <c r="R986" i="7"/>
  <c r="R980" i="7"/>
  <c r="R974" i="7"/>
  <c r="R997" i="7"/>
  <c r="R991" i="7"/>
  <c r="R985" i="7"/>
  <c r="R979" i="7"/>
  <c r="R996" i="7"/>
  <c r="R990" i="7"/>
  <c r="R984" i="7"/>
  <c r="R978" i="7"/>
  <c r="R1001" i="7"/>
  <c r="R995" i="7"/>
  <c r="R989" i="7"/>
  <c r="R983" i="7"/>
  <c r="R977" i="7"/>
  <c r="R1000" i="7"/>
  <c r="R994" i="7"/>
  <c r="R988" i="7"/>
  <c r="R982" i="7"/>
  <c r="R976" i="7"/>
  <c r="R968" i="7"/>
  <c r="R962" i="7"/>
  <c r="R956" i="7"/>
  <c r="R950" i="7"/>
  <c r="R944" i="7"/>
  <c r="R938" i="7"/>
  <c r="R932" i="7"/>
  <c r="R926" i="7"/>
  <c r="R920" i="7"/>
  <c r="R973" i="7"/>
  <c r="R967" i="7"/>
  <c r="R961" i="7"/>
  <c r="R955" i="7"/>
  <c r="R949" i="7"/>
  <c r="R943" i="7"/>
  <c r="R937" i="7"/>
  <c r="R931" i="7"/>
  <c r="R925" i="7"/>
  <c r="R972" i="7"/>
  <c r="R966" i="7"/>
  <c r="R960" i="7"/>
  <c r="R954" i="7"/>
  <c r="R948" i="7"/>
  <c r="R942" i="7"/>
  <c r="R936" i="7"/>
  <c r="R930" i="7"/>
  <c r="R924" i="7"/>
  <c r="R971" i="7"/>
  <c r="R965" i="7"/>
  <c r="R959" i="7"/>
  <c r="R953" i="7"/>
  <c r="R947" i="7"/>
  <c r="R941" i="7"/>
  <c r="R935" i="7"/>
  <c r="R929" i="7"/>
  <c r="R923" i="7"/>
  <c r="R970" i="7"/>
  <c r="R964" i="7"/>
  <c r="R958" i="7"/>
  <c r="R952" i="7"/>
  <c r="R946" i="7"/>
  <c r="R940" i="7"/>
  <c r="R934" i="7"/>
  <c r="R928" i="7"/>
  <c r="R914" i="7"/>
  <c r="R908" i="7"/>
  <c r="R902" i="7"/>
  <c r="R919" i="7"/>
  <c r="R913" i="7"/>
  <c r="R907" i="7"/>
  <c r="R901" i="7"/>
  <c r="R918" i="7"/>
  <c r="R912" i="7"/>
  <c r="R906" i="7"/>
  <c r="R922" i="7"/>
  <c r="R917" i="7"/>
  <c r="R911" i="7"/>
  <c r="R905" i="7"/>
  <c r="R921" i="7"/>
  <c r="R916" i="7"/>
  <c r="R910" i="7"/>
  <c r="R904" i="7"/>
  <c r="R969" i="7"/>
  <c r="R963" i="7"/>
  <c r="R957" i="7"/>
  <c r="R951" i="7"/>
  <c r="R945" i="7"/>
  <c r="R939" i="7"/>
  <c r="R933" i="7"/>
  <c r="R915" i="7"/>
  <c r="R909" i="7"/>
  <c r="R903" i="7"/>
  <c r="R900" i="7"/>
  <c r="R894" i="7"/>
  <c r="R888" i="7"/>
  <c r="R882" i="7"/>
  <c r="R876" i="7"/>
  <c r="R870" i="7"/>
  <c r="R864" i="7"/>
  <c r="R858" i="7"/>
  <c r="R899" i="7"/>
  <c r="R893" i="7"/>
  <c r="R887" i="7"/>
  <c r="R881" i="7"/>
  <c r="R875" i="7"/>
  <c r="R869" i="7"/>
  <c r="R863" i="7"/>
  <c r="R857" i="7"/>
  <c r="R898" i="7"/>
  <c r="R892" i="7"/>
  <c r="R886" i="7"/>
  <c r="R880" i="7"/>
  <c r="R874" i="7"/>
  <c r="R868" i="7"/>
  <c r="R862" i="7"/>
  <c r="R856" i="7"/>
  <c r="R897" i="7"/>
  <c r="R891" i="7"/>
  <c r="R885" i="7"/>
  <c r="R879" i="7"/>
  <c r="R873" i="7"/>
  <c r="R867" i="7"/>
  <c r="R861" i="7"/>
  <c r="R927" i="7"/>
  <c r="R896" i="7"/>
  <c r="R890" i="7"/>
  <c r="R884" i="7"/>
  <c r="R878" i="7"/>
  <c r="R872" i="7"/>
  <c r="R866" i="7"/>
  <c r="R860" i="7"/>
  <c r="R854" i="7"/>
  <c r="R889" i="7"/>
  <c r="R877" i="7"/>
  <c r="R865" i="7"/>
  <c r="R859" i="7"/>
  <c r="R853" i="7"/>
  <c r="R848" i="7"/>
  <c r="R842" i="7"/>
  <c r="R836" i="7"/>
  <c r="R830" i="7"/>
  <c r="R824" i="7"/>
  <c r="R818" i="7"/>
  <c r="R812" i="7"/>
  <c r="R806" i="7"/>
  <c r="R852" i="7"/>
  <c r="R847" i="7"/>
  <c r="R841" i="7"/>
  <c r="R835" i="7"/>
  <c r="R829" i="7"/>
  <c r="R823" i="7"/>
  <c r="R817" i="7"/>
  <c r="R811" i="7"/>
  <c r="R805" i="7"/>
  <c r="R846" i="7"/>
  <c r="R840" i="7"/>
  <c r="R834" i="7"/>
  <c r="R828" i="7"/>
  <c r="R822" i="7"/>
  <c r="R816" i="7"/>
  <c r="R810" i="7"/>
  <c r="R804" i="7"/>
  <c r="R895" i="7"/>
  <c r="R883" i="7"/>
  <c r="R871" i="7"/>
  <c r="R851" i="7"/>
  <c r="R845" i="7"/>
  <c r="R839" i="7"/>
  <c r="R833" i="7"/>
  <c r="R827" i="7"/>
  <c r="R821" i="7"/>
  <c r="R815" i="7"/>
  <c r="R855" i="7"/>
  <c r="R850" i="7"/>
  <c r="R844" i="7"/>
  <c r="R838" i="7"/>
  <c r="R832" i="7"/>
  <c r="R826" i="7"/>
  <c r="R820" i="7"/>
  <c r="R814" i="7"/>
  <c r="R801" i="7"/>
  <c r="R795" i="7"/>
  <c r="R789" i="7"/>
  <c r="R783" i="7"/>
  <c r="R777" i="7"/>
  <c r="R771" i="7"/>
  <c r="R765" i="7"/>
  <c r="R759" i="7"/>
  <c r="R803" i="7"/>
  <c r="R800" i="7"/>
  <c r="R794" i="7"/>
  <c r="R788" i="7"/>
  <c r="R782" i="7"/>
  <c r="R776" i="7"/>
  <c r="R770" i="7"/>
  <c r="R764" i="7"/>
  <c r="R849" i="7"/>
  <c r="R843" i="7"/>
  <c r="R837" i="7"/>
  <c r="R831" i="7"/>
  <c r="R825" i="7"/>
  <c r="R819" i="7"/>
  <c r="R813" i="7"/>
  <c r="R809" i="7"/>
  <c r="R799" i="7"/>
  <c r="R793" i="7"/>
  <c r="R787" i="7"/>
  <c r="R781" i="7"/>
  <c r="R775" i="7"/>
  <c r="R769" i="7"/>
  <c r="R763" i="7"/>
  <c r="R807" i="7"/>
  <c r="R798" i="7"/>
  <c r="R792" i="7"/>
  <c r="R786" i="7"/>
  <c r="R780" i="7"/>
  <c r="R774" i="7"/>
  <c r="R768" i="7"/>
  <c r="R762" i="7"/>
  <c r="R797" i="7"/>
  <c r="R791" i="7"/>
  <c r="R785" i="7"/>
  <c r="R779" i="7"/>
  <c r="R773" i="7"/>
  <c r="R767" i="7"/>
  <c r="R761" i="7"/>
  <c r="R753" i="7"/>
  <c r="R747" i="7"/>
  <c r="R741" i="7"/>
  <c r="R735" i="7"/>
  <c r="R729" i="7"/>
  <c r="R723" i="7"/>
  <c r="R717" i="7"/>
  <c r="R766" i="7"/>
  <c r="R752" i="7"/>
  <c r="R746" i="7"/>
  <c r="R740" i="7"/>
  <c r="R734" i="7"/>
  <c r="R728" i="7"/>
  <c r="R722" i="7"/>
  <c r="R757" i="7"/>
  <c r="R751" i="7"/>
  <c r="R745" i="7"/>
  <c r="R739" i="7"/>
  <c r="R733" i="7"/>
  <c r="R727" i="7"/>
  <c r="R721" i="7"/>
  <c r="R715" i="7"/>
  <c r="R758" i="7"/>
  <c r="R756" i="7"/>
  <c r="R750" i="7"/>
  <c r="R744" i="7"/>
  <c r="R738" i="7"/>
  <c r="R732" i="7"/>
  <c r="R726" i="7"/>
  <c r="R720" i="7"/>
  <c r="R755" i="7"/>
  <c r="R749" i="7"/>
  <c r="R743" i="7"/>
  <c r="R737" i="7"/>
  <c r="R731" i="7"/>
  <c r="R725" i="7"/>
  <c r="R719" i="7"/>
  <c r="R760" i="7"/>
  <c r="R714" i="7"/>
  <c r="R710" i="7"/>
  <c r="R704" i="7"/>
  <c r="R698" i="7"/>
  <c r="R692" i="7"/>
  <c r="R686" i="7"/>
  <c r="R680" i="7"/>
  <c r="R674" i="7"/>
  <c r="R668" i="7"/>
  <c r="R754" i="7"/>
  <c r="R748" i="7"/>
  <c r="R742" i="7"/>
  <c r="R736" i="7"/>
  <c r="R730" i="7"/>
  <c r="R724" i="7"/>
  <c r="R802" i="7"/>
  <c r="R790" i="7"/>
  <c r="R778" i="7"/>
  <c r="R709" i="7"/>
  <c r="R703" i="7"/>
  <c r="R697" i="7"/>
  <c r="R691" i="7"/>
  <c r="R685" i="7"/>
  <c r="R679" i="7"/>
  <c r="R673" i="7"/>
  <c r="R667" i="7"/>
  <c r="R718" i="7"/>
  <c r="R708" i="7"/>
  <c r="R702" i="7"/>
  <c r="R696" i="7"/>
  <c r="R690" i="7"/>
  <c r="R684" i="7"/>
  <c r="R678" i="7"/>
  <c r="R672" i="7"/>
  <c r="R666" i="7"/>
  <c r="R713" i="7"/>
  <c r="R707" i="7"/>
  <c r="R701" i="7"/>
  <c r="R695" i="7"/>
  <c r="R689" i="7"/>
  <c r="R683" i="7"/>
  <c r="R677" i="7"/>
  <c r="R671" i="7"/>
  <c r="R796" i="7"/>
  <c r="R784" i="7"/>
  <c r="R772" i="7"/>
  <c r="R716" i="7"/>
  <c r="R706" i="7"/>
  <c r="R700" i="7"/>
  <c r="R694" i="7"/>
  <c r="R688" i="7"/>
  <c r="R682" i="7"/>
  <c r="R676" i="7"/>
  <c r="R670" i="7"/>
  <c r="R664" i="7"/>
  <c r="R658" i="7"/>
  <c r="R652" i="7"/>
  <c r="R646" i="7"/>
  <c r="R640" i="7"/>
  <c r="R634" i="7"/>
  <c r="R628" i="7"/>
  <c r="R622" i="7"/>
  <c r="R616" i="7"/>
  <c r="R610" i="7"/>
  <c r="R604" i="7"/>
  <c r="R598" i="7"/>
  <c r="R592" i="7"/>
  <c r="R586" i="7"/>
  <c r="R580" i="7"/>
  <c r="R574" i="7"/>
  <c r="R568" i="7"/>
  <c r="R663" i="7"/>
  <c r="R657" i="7"/>
  <c r="R651" i="7"/>
  <c r="R645" i="7"/>
  <c r="R639" i="7"/>
  <c r="R633" i="7"/>
  <c r="R627" i="7"/>
  <c r="R621" i="7"/>
  <c r="R615" i="7"/>
  <c r="R609" i="7"/>
  <c r="R603" i="7"/>
  <c r="R597" i="7"/>
  <c r="R591" i="7"/>
  <c r="R585" i="7"/>
  <c r="R579" i="7"/>
  <c r="R573" i="7"/>
  <c r="R567" i="7"/>
  <c r="R711" i="7"/>
  <c r="R705" i="7"/>
  <c r="R699" i="7"/>
  <c r="R693" i="7"/>
  <c r="R687" i="7"/>
  <c r="R681" i="7"/>
  <c r="R675" i="7"/>
  <c r="R669" i="7"/>
  <c r="R808" i="7"/>
  <c r="R662" i="7"/>
  <c r="R656" i="7"/>
  <c r="R650" i="7"/>
  <c r="R644" i="7"/>
  <c r="R638" i="7"/>
  <c r="R632" i="7"/>
  <c r="R626" i="7"/>
  <c r="R620" i="7"/>
  <c r="R614" i="7"/>
  <c r="R608" i="7"/>
  <c r="R602" i="7"/>
  <c r="R596" i="7"/>
  <c r="R590" i="7"/>
  <c r="R584" i="7"/>
  <c r="R578" i="7"/>
  <c r="R572" i="7"/>
  <c r="R661" i="7"/>
  <c r="R655" i="7"/>
  <c r="R649" i="7"/>
  <c r="R643" i="7"/>
  <c r="R637" i="7"/>
  <c r="R631" i="7"/>
  <c r="R625" i="7"/>
  <c r="R619" i="7"/>
  <c r="R613" i="7"/>
  <c r="R607" i="7"/>
  <c r="R601" i="7"/>
  <c r="R595" i="7"/>
  <c r="R589" i="7"/>
  <c r="R583" i="7"/>
  <c r="R577" i="7"/>
  <c r="R571" i="7"/>
  <c r="R712" i="7"/>
  <c r="R660" i="7"/>
  <c r="R654" i="7"/>
  <c r="R648" i="7"/>
  <c r="R642" i="7"/>
  <c r="R636" i="7"/>
  <c r="R630" i="7"/>
  <c r="R624" i="7"/>
  <c r="R618" i="7"/>
  <c r="R612" i="7"/>
  <c r="R606" i="7"/>
  <c r="R600" i="7"/>
  <c r="R594" i="7"/>
  <c r="R588" i="7"/>
  <c r="R582" i="7"/>
  <c r="R576" i="7"/>
  <c r="R570" i="7"/>
  <c r="R564" i="7"/>
  <c r="R558" i="7"/>
  <c r="R552" i="7"/>
  <c r="R546" i="7"/>
  <c r="R540" i="7"/>
  <c r="R534" i="7"/>
  <c r="R528" i="7"/>
  <c r="R522" i="7"/>
  <c r="R516" i="7"/>
  <c r="R510" i="7"/>
  <c r="R504" i="7"/>
  <c r="R498" i="7"/>
  <c r="R492" i="7"/>
  <c r="R486" i="7"/>
  <c r="R480" i="7"/>
  <c r="R665" i="7"/>
  <c r="R659" i="7"/>
  <c r="R653" i="7"/>
  <c r="R647" i="7"/>
  <c r="R641" i="7"/>
  <c r="R635" i="7"/>
  <c r="R629" i="7"/>
  <c r="R623" i="7"/>
  <c r="R617" i="7"/>
  <c r="R611" i="7"/>
  <c r="R605" i="7"/>
  <c r="R599" i="7"/>
  <c r="R593" i="7"/>
  <c r="R587" i="7"/>
  <c r="R581" i="7"/>
  <c r="R575" i="7"/>
  <c r="R569" i="7"/>
  <c r="R563" i="7"/>
  <c r="R557" i="7"/>
  <c r="R551" i="7"/>
  <c r="R545" i="7"/>
  <c r="R539" i="7"/>
  <c r="R533" i="7"/>
  <c r="R527" i="7"/>
  <c r="R521" i="7"/>
  <c r="R515" i="7"/>
  <c r="R509" i="7"/>
  <c r="R503" i="7"/>
  <c r="R497" i="7"/>
  <c r="R491" i="7"/>
  <c r="R485" i="7"/>
  <c r="R479" i="7"/>
  <c r="R562" i="7"/>
  <c r="R556" i="7"/>
  <c r="R550" i="7"/>
  <c r="R544" i="7"/>
  <c r="R538" i="7"/>
  <c r="R532" i="7"/>
  <c r="R526" i="7"/>
  <c r="R520" i="7"/>
  <c r="R514" i="7"/>
  <c r="R508" i="7"/>
  <c r="R502" i="7"/>
  <c r="R496" i="7"/>
  <c r="R490" i="7"/>
  <c r="R484" i="7"/>
  <c r="R478" i="7"/>
  <c r="R561" i="7"/>
  <c r="R555" i="7"/>
  <c r="R549" i="7"/>
  <c r="R543" i="7"/>
  <c r="R537" i="7"/>
  <c r="R531" i="7"/>
  <c r="R525" i="7"/>
  <c r="R519" i="7"/>
  <c r="R513" i="7"/>
  <c r="R507" i="7"/>
  <c r="R501" i="7"/>
  <c r="R495" i="7"/>
  <c r="R489" i="7"/>
  <c r="R483" i="7"/>
  <c r="R477" i="7"/>
  <c r="R566" i="7"/>
  <c r="R560" i="7"/>
  <c r="R554" i="7"/>
  <c r="R548" i="7"/>
  <c r="R542" i="7"/>
  <c r="R536" i="7"/>
  <c r="R530" i="7"/>
  <c r="R524" i="7"/>
  <c r="R518" i="7"/>
  <c r="R512" i="7"/>
  <c r="R506" i="7"/>
  <c r="R500" i="7"/>
  <c r="R494" i="7"/>
  <c r="R488" i="7"/>
  <c r="R482" i="7"/>
  <c r="R476" i="7"/>
  <c r="R472" i="7"/>
  <c r="R466" i="7"/>
  <c r="R460" i="7"/>
  <c r="R454" i="7"/>
  <c r="R448" i="7"/>
  <c r="R442" i="7"/>
  <c r="R436" i="7"/>
  <c r="R430" i="7"/>
  <c r="R424" i="7"/>
  <c r="R418" i="7"/>
  <c r="R471" i="7"/>
  <c r="R465" i="7"/>
  <c r="R459" i="7"/>
  <c r="R453" i="7"/>
  <c r="R447" i="7"/>
  <c r="R441" i="7"/>
  <c r="R435" i="7"/>
  <c r="R429" i="7"/>
  <c r="R423" i="7"/>
  <c r="R417" i="7"/>
  <c r="R470" i="7"/>
  <c r="R464" i="7"/>
  <c r="R458" i="7"/>
  <c r="R452" i="7"/>
  <c r="R446" i="7"/>
  <c r="R440" i="7"/>
  <c r="R434" i="7"/>
  <c r="R428" i="7"/>
  <c r="R422" i="7"/>
  <c r="R416" i="7"/>
  <c r="R475" i="7"/>
  <c r="R469" i="7"/>
  <c r="R463" i="7"/>
  <c r="R457" i="7"/>
  <c r="R451" i="7"/>
  <c r="R445" i="7"/>
  <c r="R439" i="7"/>
  <c r="R433" i="7"/>
  <c r="R427" i="7"/>
  <c r="R421" i="7"/>
  <c r="R415" i="7"/>
  <c r="R474" i="7"/>
  <c r="R468" i="7"/>
  <c r="R462" i="7"/>
  <c r="R456" i="7"/>
  <c r="R450" i="7"/>
  <c r="R444" i="7"/>
  <c r="R438" i="7"/>
  <c r="R432" i="7"/>
  <c r="R426" i="7"/>
  <c r="R420" i="7"/>
  <c r="R414" i="7"/>
  <c r="R473" i="7"/>
  <c r="R467" i="7"/>
  <c r="R461" i="7"/>
  <c r="R455" i="7"/>
  <c r="R449" i="7"/>
  <c r="R443" i="7"/>
  <c r="R437" i="7"/>
  <c r="R411" i="7"/>
  <c r="R405" i="7"/>
  <c r="R399" i="7"/>
  <c r="R393" i="7"/>
  <c r="R387" i="7"/>
  <c r="R381" i="7"/>
  <c r="R375" i="7"/>
  <c r="R369" i="7"/>
  <c r="R363" i="7"/>
  <c r="R357" i="7"/>
  <c r="R351" i="7"/>
  <c r="R345" i="7"/>
  <c r="R339" i="7"/>
  <c r="R333" i="7"/>
  <c r="R327" i="7"/>
  <c r="R321" i="7"/>
  <c r="R315" i="7"/>
  <c r="R309" i="7"/>
  <c r="R559" i="7"/>
  <c r="R541" i="7"/>
  <c r="R523" i="7"/>
  <c r="R505" i="7"/>
  <c r="R487" i="7"/>
  <c r="R410" i="7"/>
  <c r="R404" i="7"/>
  <c r="R398" i="7"/>
  <c r="R392" i="7"/>
  <c r="R386" i="7"/>
  <c r="R380" i="7"/>
  <c r="R374" i="7"/>
  <c r="R368" i="7"/>
  <c r="R362" i="7"/>
  <c r="R356" i="7"/>
  <c r="R350" i="7"/>
  <c r="R344" i="7"/>
  <c r="R338" i="7"/>
  <c r="R332" i="7"/>
  <c r="R326" i="7"/>
  <c r="R320" i="7"/>
  <c r="R314" i="7"/>
  <c r="R409" i="7"/>
  <c r="R403" i="7"/>
  <c r="R397" i="7"/>
  <c r="R391" i="7"/>
  <c r="R385" i="7"/>
  <c r="R379" i="7"/>
  <c r="R373" i="7"/>
  <c r="R367" i="7"/>
  <c r="R361" i="7"/>
  <c r="R355" i="7"/>
  <c r="R349" i="7"/>
  <c r="R343" i="7"/>
  <c r="R337" i="7"/>
  <c r="R331" i="7"/>
  <c r="R325" i="7"/>
  <c r="R319" i="7"/>
  <c r="R313" i="7"/>
  <c r="R553" i="7"/>
  <c r="R535" i="7"/>
  <c r="R517" i="7"/>
  <c r="R499" i="7"/>
  <c r="R481" i="7"/>
  <c r="R408" i="7"/>
  <c r="R402" i="7"/>
  <c r="R396" i="7"/>
  <c r="R390" i="7"/>
  <c r="R384" i="7"/>
  <c r="R378" i="7"/>
  <c r="R372" i="7"/>
  <c r="R366" i="7"/>
  <c r="R360" i="7"/>
  <c r="R354" i="7"/>
  <c r="R348" i="7"/>
  <c r="R342" i="7"/>
  <c r="R336" i="7"/>
  <c r="R330" i="7"/>
  <c r="R324" i="7"/>
  <c r="R318" i="7"/>
  <c r="R312" i="7"/>
  <c r="R431" i="7"/>
  <c r="R425" i="7"/>
  <c r="R419" i="7"/>
  <c r="R413" i="7"/>
  <c r="R407" i="7"/>
  <c r="R401" i="7"/>
  <c r="R395" i="7"/>
  <c r="R389" i="7"/>
  <c r="R383" i="7"/>
  <c r="R377" i="7"/>
  <c r="R371" i="7"/>
  <c r="R365" i="7"/>
  <c r="R359" i="7"/>
  <c r="R353" i="7"/>
  <c r="R347" i="7"/>
  <c r="R341" i="7"/>
  <c r="R335" i="7"/>
  <c r="R329" i="7"/>
  <c r="R323" i="7"/>
  <c r="R317" i="7"/>
  <c r="R311" i="7"/>
  <c r="R565" i="7"/>
  <c r="R547" i="7"/>
  <c r="R529" i="7"/>
  <c r="R511" i="7"/>
  <c r="R493" i="7"/>
  <c r="R412" i="7"/>
  <c r="R406" i="7"/>
  <c r="R400" i="7"/>
  <c r="R394" i="7"/>
  <c r="R388" i="7"/>
  <c r="R382" i="7"/>
  <c r="R376" i="7"/>
  <c r="R370" i="7"/>
  <c r="R364" i="7"/>
  <c r="R358" i="7"/>
  <c r="R352" i="7"/>
  <c r="R346" i="7"/>
  <c r="R340" i="7"/>
  <c r="R334" i="7"/>
  <c r="R328" i="7"/>
  <c r="R322" i="7"/>
  <c r="R316" i="7"/>
  <c r="R310" i="7"/>
  <c r="R308" i="7"/>
  <c r="R302" i="7"/>
  <c r="R296" i="7"/>
  <c r="R290" i="7"/>
  <c r="R284" i="7"/>
  <c r="R278" i="7"/>
  <c r="R272" i="7"/>
  <c r="R266" i="7"/>
  <c r="R307" i="7"/>
  <c r="R301" i="7"/>
  <c r="R295" i="7"/>
  <c r="R289" i="7"/>
  <c r="R283" i="7"/>
  <c r="R277" i="7"/>
  <c r="R271" i="7"/>
  <c r="R265" i="7"/>
  <c r="R306" i="7"/>
  <c r="R300" i="7"/>
  <c r="R294" i="7"/>
  <c r="R288" i="7"/>
  <c r="R282" i="7"/>
  <c r="R276" i="7"/>
  <c r="R270" i="7"/>
  <c r="R264" i="7"/>
  <c r="R305" i="7"/>
  <c r="R299" i="7"/>
  <c r="R293" i="7"/>
  <c r="R287" i="7"/>
  <c r="R281" i="7"/>
  <c r="R275" i="7"/>
  <c r="R269" i="7"/>
  <c r="R263" i="7"/>
  <c r="R304" i="7"/>
  <c r="R298" i="7"/>
  <c r="R292" i="7"/>
  <c r="R286" i="7"/>
  <c r="R280" i="7"/>
  <c r="R274" i="7"/>
  <c r="R268" i="7"/>
  <c r="R262" i="7"/>
  <c r="R303" i="7"/>
  <c r="R297" i="7"/>
  <c r="R291" i="7"/>
  <c r="R285" i="7"/>
  <c r="R279" i="7"/>
  <c r="R273" i="7"/>
  <c r="R267" i="7"/>
  <c r="R261" i="7"/>
  <c r="R257" i="7"/>
  <c r="R251" i="7"/>
  <c r="R245" i="7"/>
  <c r="R239" i="7"/>
  <c r="R233" i="7"/>
  <c r="R227" i="7"/>
  <c r="R221" i="7"/>
  <c r="R215" i="7"/>
  <c r="R209" i="7"/>
  <c r="R203" i="7"/>
  <c r="R197" i="7"/>
  <c r="R191" i="7"/>
  <c r="R185" i="7"/>
  <c r="R179" i="7"/>
  <c r="R173" i="7"/>
  <c r="R167" i="7"/>
  <c r="R161" i="7"/>
  <c r="R155" i="7"/>
  <c r="R149" i="7"/>
  <c r="R256" i="7"/>
  <c r="R250" i="7"/>
  <c r="R244" i="7"/>
  <c r="R238" i="7"/>
  <c r="R232" i="7"/>
  <c r="R226" i="7"/>
  <c r="R220" i="7"/>
  <c r="R214" i="7"/>
  <c r="R208" i="7"/>
  <c r="R202" i="7"/>
  <c r="R196" i="7"/>
  <c r="R190" i="7"/>
  <c r="R184" i="7"/>
  <c r="R178" i="7"/>
  <c r="R172" i="7"/>
  <c r="R166" i="7"/>
  <c r="R160" i="7"/>
  <c r="R154" i="7"/>
  <c r="R148" i="7"/>
  <c r="R255" i="7"/>
  <c r="R249" i="7"/>
  <c r="R243" i="7"/>
  <c r="R237" i="7"/>
  <c r="R231" i="7"/>
  <c r="R225" i="7"/>
  <c r="R219" i="7"/>
  <c r="R213" i="7"/>
  <c r="R207" i="7"/>
  <c r="R201" i="7"/>
  <c r="R195" i="7"/>
  <c r="R189" i="7"/>
  <c r="R183" i="7"/>
  <c r="R177" i="7"/>
  <c r="R171" i="7"/>
  <c r="R165" i="7"/>
  <c r="R159" i="7"/>
  <c r="R153" i="7"/>
  <c r="R147" i="7"/>
  <c r="R260" i="7"/>
  <c r="R254" i="7"/>
  <c r="R248" i="7"/>
  <c r="R242" i="7"/>
  <c r="R236" i="7"/>
  <c r="R230" i="7"/>
  <c r="R224" i="7"/>
  <c r="R218" i="7"/>
  <c r="R212" i="7"/>
  <c r="R206" i="7"/>
  <c r="R200" i="7"/>
  <c r="R194" i="7"/>
  <c r="R188" i="7"/>
  <c r="R182" i="7"/>
  <c r="R176" i="7"/>
  <c r="R170" i="7"/>
  <c r="R164" i="7"/>
  <c r="R158" i="7"/>
  <c r="R152" i="7"/>
  <c r="R259" i="7"/>
  <c r="R253" i="7"/>
  <c r="R247" i="7"/>
  <c r="R241" i="7"/>
  <c r="R235" i="7"/>
  <c r="R229" i="7"/>
  <c r="R223" i="7"/>
  <c r="R217" i="7"/>
  <c r="R211" i="7"/>
  <c r="R205" i="7"/>
  <c r="R199" i="7"/>
  <c r="R193" i="7"/>
  <c r="R187" i="7"/>
  <c r="R181" i="7"/>
  <c r="R175" i="7"/>
  <c r="R169" i="7"/>
  <c r="R163" i="7"/>
  <c r="R157" i="7"/>
  <c r="R151" i="7"/>
  <c r="R258" i="7"/>
  <c r="R252" i="7"/>
  <c r="R246" i="7"/>
  <c r="R240" i="7"/>
  <c r="R234" i="7"/>
  <c r="R228" i="7"/>
  <c r="R222" i="7"/>
  <c r="R216" i="7"/>
  <c r="R210" i="7"/>
  <c r="R204" i="7"/>
  <c r="R198" i="7"/>
  <c r="R192" i="7"/>
  <c r="R186" i="7"/>
  <c r="R180" i="7"/>
  <c r="R174" i="7"/>
  <c r="R168" i="7"/>
  <c r="R162" i="7"/>
  <c r="R156" i="7"/>
  <c r="R150" i="7"/>
  <c r="BI5" i="4"/>
  <c r="BJ6" i="4"/>
  <c r="BG12" i="4"/>
  <c r="BG14" i="4" s="1"/>
  <c r="BG16" i="4"/>
  <c r="BI5" i="6"/>
  <c r="BJ6" i="6"/>
  <c r="BM14" i="6"/>
  <c r="BG16" i="6"/>
  <c r="BM18" i="6"/>
  <c r="BG20" i="6"/>
  <c r="R2" i="7"/>
  <c r="AD2" i="7"/>
  <c r="AA3" i="7"/>
  <c r="Y4" i="7"/>
  <c r="W5" i="7"/>
  <c r="U6" i="7"/>
  <c r="AG6" i="7"/>
  <c r="S7" i="7"/>
  <c r="AE7" i="7"/>
  <c r="Q8" i="7"/>
  <c r="AC8" i="7"/>
  <c r="AA9" i="7"/>
  <c r="Y10" i="7"/>
  <c r="W11" i="7"/>
  <c r="U12" i="7"/>
  <c r="AG12" i="7"/>
  <c r="S13" i="7"/>
  <c r="AE13" i="7"/>
  <c r="Q14" i="7"/>
  <c r="AC14" i="7"/>
  <c r="AA15" i="7"/>
  <c r="Y16" i="7"/>
  <c r="W17" i="7"/>
  <c r="U18" i="7"/>
  <c r="AG18" i="7"/>
  <c r="S19" i="7"/>
  <c r="AE19" i="7"/>
  <c r="Q20" i="7"/>
  <c r="AC20" i="7"/>
  <c r="AA21" i="7"/>
  <c r="Y22" i="7"/>
  <c r="W23" i="7"/>
  <c r="U24" i="7"/>
  <c r="AG24" i="7"/>
  <c r="S25" i="7"/>
  <c r="AE25" i="7"/>
  <c r="Q26" i="7"/>
  <c r="AC26" i="7"/>
  <c r="AA27" i="7"/>
  <c r="Y28" i="7"/>
  <c r="W29" i="7"/>
  <c r="U30" i="7"/>
  <c r="AG30" i="7"/>
  <c r="S31" i="7"/>
  <c r="AE31" i="7"/>
  <c r="Q32" i="7"/>
  <c r="AC32" i="7"/>
  <c r="AA33" i="7"/>
  <c r="Y34" i="7"/>
  <c r="W35" i="7"/>
  <c r="U36" i="7"/>
  <c r="AG36" i="7"/>
  <c r="S37" i="7"/>
  <c r="AE37" i="7"/>
  <c r="Q38" i="7"/>
  <c r="AC38" i="7"/>
  <c r="AA39" i="7"/>
  <c r="Y40" i="7"/>
  <c r="W41" i="7"/>
  <c r="U42" i="7"/>
  <c r="AG42" i="7"/>
  <c r="S43" i="7"/>
  <c r="AE43" i="7"/>
  <c r="Q44" i="7"/>
  <c r="AC44" i="7"/>
  <c r="AA45" i="7"/>
  <c r="Y46" i="7"/>
  <c r="W47" i="7"/>
  <c r="U48" i="7"/>
  <c r="AG48" i="7"/>
  <c r="S49" i="7"/>
  <c r="AE49" i="7"/>
  <c r="Q50" i="7"/>
  <c r="AC50" i="7"/>
  <c r="AA51" i="7"/>
  <c r="Y52" i="7"/>
  <c r="W53" i="7"/>
  <c r="U54" i="7"/>
  <c r="AG54" i="7"/>
  <c r="S55" i="7"/>
  <c r="AE55" i="7"/>
  <c r="Q56" i="7"/>
  <c r="AC56" i="7"/>
  <c r="AA57" i="7"/>
  <c r="Y58" i="7"/>
  <c r="W59" i="7"/>
  <c r="U60" i="7"/>
  <c r="AG60" i="7"/>
  <c r="S61" i="7"/>
  <c r="AE61" i="7"/>
  <c r="Q62" i="7"/>
  <c r="AC62" i="7"/>
  <c r="AA63" i="7"/>
  <c r="Y64" i="7"/>
  <c r="W65" i="7"/>
  <c r="U66" i="7"/>
  <c r="AG66" i="7"/>
  <c r="S67" i="7"/>
  <c r="AE67" i="7"/>
  <c r="Q68" i="7"/>
  <c r="AC68" i="7"/>
  <c r="AA69" i="7"/>
  <c r="Y70" i="7"/>
  <c r="W71" i="7"/>
  <c r="U72" i="7"/>
  <c r="AG72" i="7"/>
  <c r="S73" i="7"/>
  <c r="AE73" i="7"/>
  <c r="Q74" i="7"/>
  <c r="AC74" i="7"/>
  <c r="AA75" i="7"/>
  <c r="Y76" i="7"/>
  <c r="W77" i="7"/>
  <c r="U78" i="7"/>
  <c r="AG78" i="7"/>
  <c r="S79" i="7"/>
  <c r="AE79" i="7"/>
  <c r="Q80" i="7"/>
  <c r="AC80" i="7"/>
  <c r="AA81" i="7"/>
  <c r="Y82" i="7"/>
  <c r="W83" i="7"/>
  <c r="U84" i="7"/>
  <c r="AG84" i="7"/>
  <c r="S85" i="7"/>
  <c r="AE85" i="7"/>
  <c r="Q86" i="7"/>
  <c r="AC86" i="7"/>
  <c r="AA87" i="7"/>
  <c r="Y88" i="7"/>
  <c r="W89" i="7"/>
  <c r="U90" i="7"/>
  <c r="AG90" i="7"/>
  <c r="S91" i="7"/>
  <c r="AE91" i="7"/>
  <c r="Q92" i="7"/>
  <c r="AC92" i="7"/>
  <c r="AA93" i="7"/>
  <c r="Y94" i="7"/>
  <c r="W95" i="7"/>
  <c r="U96" i="7"/>
  <c r="AG96" i="7"/>
  <c r="S97" i="7"/>
  <c r="AE97" i="7"/>
  <c r="Q98" i="7"/>
  <c r="AC98" i="7"/>
  <c r="AA99" i="7"/>
  <c r="Y100" i="7"/>
  <c r="W101" i="7"/>
  <c r="U102" i="7"/>
  <c r="AG102" i="7"/>
  <c r="S103" i="7"/>
  <c r="AE103" i="7"/>
  <c r="Q104" i="7"/>
  <c r="AC104" i="7"/>
  <c r="AA105" i="7"/>
  <c r="Y106" i="7"/>
  <c r="W107" i="7"/>
  <c r="U108" i="7"/>
  <c r="AG108" i="7"/>
  <c r="S109" i="7"/>
  <c r="AE109" i="7"/>
  <c r="Q110" i="7"/>
  <c r="AC110" i="7"/>
  <c r="AA111" i="7"/>
  <c r="Y112" i="7"/>
  <c r="W113" i="7"/>
  <c r="U114" i="7"/>
  <c r="AG114" i="7"/>
  <c r="S115" i="7"/>
  <c r="AE115" i="7"/>
  <c r="Q116" i="7"/>
  <c r="AC116" i="7"/>
  <c r="AA117" i="7"/>
  <c r="Y118" i="7"/>
  <c r="W119" i="7"/>
  <c r="U120" i="7"/>
  <c r="AG120" i="7"/>
  <c r="S121" i="7"/>
  <c r="AE121" i="7"/>
  <c r="Q122" i="7"/>
  <c r="AC122" i="7"/>
  <c r="AA123" i="7"/>
  <c r="Y124" i="7"/>
  <c r="W125" i="7"/>
  <c r="U126" i="7"/>
  <c r="AG126" i="7"/>
  <c r="S127" i="7"/>
  <c r="AE127" i="7"/>
  <c r="Q128" i="7"/>
  <c r="AC128" i="7"/>
  <c r="AA129" i="7"/>
  <c r="Y130" i="7"/>
  <c r="W131" i="7"/>
  <c r="U132" i="7"/>
  <c r="AG132" i="7"/>
  <c r="S133" i="7"/>
  <c r="AE133" i="7"/>
  <c r="Q134" i="7"/>
  <c r="AC134" i="7"/>
  <c r="AA135" i="7"/>
  <c r="Y136" i="7"/>
  <c r="W137" i="7"/>
  <c r="U138" i="7"/>
  <c r="AG138" i="7"/>
  <c r="S139" i="7"/>
  <c r="AE139" i="7"/>
  <c r="Q140" i="7"/>
  <c r="AC140" i="7"/>
  <c r="AA141" i="7"/>
  <c r="Y142" i="7"/>
  <c r="W143" i="7"/>
  <c r="U144" i="7"/>
  <c r="AG144" i="7"/>
  <c r="S145" i="7"/>
  <c r="AE145" i="7"/>
  <c r="Q146" i="7"/>
  <c r="AC146" i="7"/>
  <c r="BI2" i="1"/>
  <c r="BI4" i="4"/>
  <c r="BJ5" i="4"/>
  <c r="BK13" i="4"/>
  <c r="BH16" i="4"/>
  <c r="BK17" i="4"/>
  <c r="BH20" i="4"/>
  <c r="BI4" i="6"/>
  <c r="BJ5" i="6"/>
  <c r="BH12" i="6"/>
  <c r="BH16" i="6" s="1"/>
  <c r="BK13" i="6"/>
  <c r="BN14" i="6"/>
  <c r="BK17" i="6"/>
  <c r="BN18" i="6"/>
  <c r="S2" i="7"/>
  <c r="AE2" i="7"/>
  <c r="P3" i="7"/>
  <c r="AB3" i="7"/>
  <c r="Z4" i="7"/>
  <c r="X5" i="7"/>
  <c r="V6" i="7"/>
  <c r="T7" i="7"/>
  <c r="AF7" i="7"/>
  <c r="R8" i="7"/>
  <c r="AD8" i="7"/>
  <c r="P9" i="7"/>
  <c r="AB9" i="7"/>
  <c r="Z10" i="7"/>
  <c r="X11" i="7"/>
  <c r="V12" i="7"/>
  <c r="T13" i="7"/>
  <c r="AF13" i="7"/>
  <c r="R14" i="7"/>
  <c r="AD14" i="7"/>
  <c r="P15" i="7"/>
  <c r="AB15" i="7"/>
  <c r="Z16" i="7"/>
  <c r="X17" i="7"/>
  <c r="V18" i="7"/>
  <c r="T19" i="7"/>
  <c r="AF19" i="7"/>
  <c r="R20" i="7"/>
  <c r="AD20" i="7"/>
  <c r="P21" i="7"/>
  <c r="AB21" i="7"/>
  <c r="Z22" i="7"/>
  <c r="X23" i="7"/>
  <c r="V24" i="7"/>
  <c r="T25" i="7"/>
  <c r="AF25" i="7"/>
  <c r="R26" i="7"/>
  <c r="AD26" i="7"/>
  <c r="P27" i="7"/>
  <c r="AB27" i="7"/>
  <c r="Z28" i="7"/>
  <c r="X29" i="7"/>
  <c r="V30" i="7"/>
  <c r="T31" i="7"/>
  <c r="AF31" i="7"/>
  <c r="R32" i="7"/>
  <c r="AD32" i="7"/>
  <c r="P33" i="7"/>
  <c r="AB33" i="7"/>
  <c r="Z34" i="7"/>
  <c r="X35" i="7"/>
  <c r="V36" i="7"/>
  <c r="T37" i="7"/>
  <c r="AF37" i="7"/>
  <c r="R38" i="7"/>
  <c r="AD38" i="7"/>
  <c r="P39" i="7"/>
  <c r="AB39" i="7"/>
  <c r="Z40" i="7"/>
  <c r="X41" i="7"/>
  <c r="V42" i="7"/>
  <c r="T43" i="7"/>
  <c r="AF43" i="7"/>
  <c r="R44" i="7"/>
  <c r="AD44" i="7"/>
  <c r="P45" i="7"/>
  <c r="AB45" i="7"/>
  <c r="Z46" i="7"/>
  <c r="X47" i="7"/>
  <c r="V48" i="7"/>
  <c r="T49" i="7"/>
  <c r="AF49" i="7"/>
  <c r="R50" i="7"/>
  <c r="AD50" i="7"/>
  <c r="P51" i="7"/>
  <c r="AB51" i="7"/>
  <c r="Z52" i="7"/>
  <c r="X53" i="7"/>
  <c r="V54" i="7"/>
  <c r="T55" i="7"/>
  <c r="AF55" i="7"/>
  <c r="R56" i="7"/>
  <c r="AD56" i="7"/>
  <c r="P57" i="7"/>
  <c r="AB57" i="7"/>
  <c r="Z58" i="7"/>
  <c r="X59" i="7"/>
  <c r="V60" i="7"/>
  <c r="T61" i="7"/>
  <c r="AF61" i="7"/>
  <c r="R62" i="7"/>
  <c r="AD62" i="7"/>
  <c r="P63" i="7"/>
  <c r="AB63" i="7"/>
  <c r="Z64" i="7"/>
  <c r="X65" i="7"/>
  <c r="V66" i="7"/>
  <c r="T67" i="7"/>
  <c r="AF67" i="7"/>
  <c r="R68" i="7"/>
  <c r="AD68" i="7"/>
  <c r="P69" i="7"/>
  <c r="AB69" i="7"/>
  <c r="Z70" i="7"/>
  <c r="X71" i="7"/>
  <c r="V72" i="7"/>
  <c r="T73" i="7"/>
  <c r="AF73" i="7"/>
  <c r="R74" i="7"/>
  <c r="AD74" i="7"/>
  <c r="P75" i="7"/>
  <c r="AB75" i="7"/>
  <c r="Z76" i="7"/>
  <c r="X77" i="7"/>
  <c r="V78" i="7"/>
  <c r="T79" i="7"/>
  <c r="AF79" i="7"/>
  <c r="R80" i="7"/>
  <c r="AD80" i="7"/>
  <c r="P81" i="7"/>
  <c r="AB81" i="7"/>
  <c r="Z82" i="7"/>
  <c r="X83" i="7"/>
  <c r="V84" i="7"/>
  <c r="T85" i="7"/>
  <c r="AF85" i="7"/>
  <c r="R86" i="7"/>
  <c r="AD86" i="7"/>
  <c r="P87" i="7"/>
  <c r="AB87" i="7"/>
  <c r="Z88" i="7"/>
  <c r="X89" i="7"/>
  <c r="V90" i="7"/>
  <c r="T91" i="7"/>
  <c r="AF91" i="7"/>
  <c r="R92" i="7"/>
  <c r="AD92" i="7"/>
  <c r="P93" i="7"/>
  <c r="AB93" i="7"/>
  <c r="Z94" i="7"/>
  <c r="X95" i="7"/>
  <c r="V96" i="7"/>
  <c r="T97" i="7"/>
  <c r="AF97" i="7"/>
  <c r="R98" i="7"/>
  <c r="AD98" i="7"/>
  <c r="P99" i="7"/>
  <c r="AB99" i="7"/>
  <c r="Z100" i="7"/>
  <c r="X101" i="7"/>
  <c r="V102" i="7"/>
  <c r="T103" i="7"/>
  <c r="AF103" i="7"/>
  <c r="R104" i="7"/>
  <c r="AD104" i="7"/>
  <c r="P105" i="7"/>
  <c r="AB105" i="7"/>
  <c r="Z106" i="7"/>
  <c r="X107" i="7"/>
  <c r="V108" i="7"/>
  <c r="T109" i="7"/>
  <c r="AF109" i="7"/>
  <c r="R110" i="7"/>
  <c r="AD110" i="7"/>
  <c r="P111" i="7"/>
  <c r="AB111" i="7"/>
  <c r="Z112" i="7"/>
  <c r="X113" i="7"/>
  <c r="V114" i="7"/>
  <c r="T115" i="7"/>
  <c r="AF115" i="7"/>
  <c r="R116" i="7"/>
  <c r="AD116" i="7"/>
  <c r="P117" i="7"/>
  <c r="AB117" i="7"/>
  <c r="Z118" i="7"/>
  <c r="X119" i="7"/>
  <c r="V120" i="7"/>
  <c r="T121" i="7"/>
  <c r="AF121" i="7"/>
  <c r="R122" i="7"/>
  <c r="AD122" i="7"/>
  <c r="P123" i="7"/>
  <c r="AB123" i="7"/>
  <c r="Z124" i="7"/>
  <c r="X125" i="7"/>
  <c r="V126" i="7"/>
  <c r="T127" i="7"/>
  <c r="AF127" i="7"/>
  <c r="R128" i="7"/>
  <c r="AD128" i="7"/>
  <c r="P129" i="7"/>
  <c r="AB129" i="7"/>
  <c r="Z130" i="7"/>
  <c r="X131" i="7"/>
  <c r="V132" i="7"/>
  <c r="T133" i="7"/>
  <c r="AF133" i="7"/>
  <c r="R134" i="7"/>
  <c r="AD134" i="7"/>
  <c r="P135" i="7"/>
  <c r="AB135" i="7"/>
  <c r="Z136" i="7"/>
  <c r="X137" i="7"/>
  <c r="V138" i="7"/>
  <c r="T139" i="7"/>
  <c r="AF139" i="7"/>
  <c r="R140" i="7"/>
  <c r="AD140" i="7"/>
  <c r="P141" i="7"/>
  <c r="Z142" i="7"/>
  <c r="X143" i="7"/>
  <c r="V144" i="7"/>
  <c r="T145" i="7"/>
  <c r="AF145" i="7"/>
  <c r="R146" i="7"/>
  <c r="AD146" i="7"/>
  <c r="P147" i="7"/>
  <c r="AB1000" i="7"/>
  <c r="AB994" i="7"/>
  <c r="AB988" i="7"/>
  <c r="AB982" i="7"/>
  <c r="AB976" i="7"/>
  <c r="AB999" i="7"/>
  <c r="AB993" i="7"/>
  <c r="AB987" i="7"/>
  <c r="AB981" i="7"/>
  <c r="AB975" i="7"/>
  <c r="AB998" i="7"/>
  <c r="AB992" i="7"/>
  <c r="AB986" i="7"/>
  <c r="AB980" i="7"/>
  <c r="AB974" i="7"/>
  <c r="AB997" i="7"/>
  <c r="AB991" i="7"/>
  <c r="AB985" i="7"/>
  <c r="AB979" i="7"/>
  <c r="AB996" i="7"/>
  <c r="AB990" i="7"/>
  <c r="AB984" i="7"/>
  <c r="AB978" i="7"/>
  <c r="AB1001" i="7"/>
  <c r="AB995" i="7"/>
  <c r="AB989" i="7"/>
  <c r="AB983" i="7"/>
  <c r="AB977" i="7"/>
  <c r="AB969" i="7"/>
  <c r="AB963" i="7"/>
  <c r="AB957" i="7"/>
  <c r="AB951" i="7"/>
  <c r="AB945" i="7"/>
  <c r="AB939" i="7"/>
  <c r="AB933" i="7"/>
  <c r="AB927" i="7"/>
  <c r="AB921" i="7"/>
  <c r="AB968" i="7"/>
  <c r="AB962" i="7"/>
  <c r="AB956" i="7"/>
  <c r="AB950" i="7"/>
  <c r="AB944" i="7"/>
  <c r="AB938" i="7"/>
  <c r="AB932" i="7"/>
  <c r="AB926" i="7"/>
  <c r="AB973" i="7"/>
  <c r="AB967" i="7"/>
  <c r="AB961" i="7"/>
  <c r="AB955" i="7"/>
  <c r="AB949" i="7"/>
  <c r="AB943" i="7"/>
  <c r="AB937" i="7"/>
  <c r="AB931" i="7"/>
  <c r="AB925" i="7"/>
  <c r="AB972" i="7"/>
  <c r="AB966" i="7"/>
  <c r="AB960" i="7"/>
  <c r="AB954" i="7"/>
  <c r="AB948" i="7"/>
  <c r="AB942" i="7"/>
  <c r="AB936" i="7"/>
  <c r="AB930" i="7"/>
  <c r="AB924" i="7"/>
  <c r="AB971" i="7"/>
  <c r="AB965" i="7"/>
  <c r="AB959" i="7"/>
  <c r="AB953" i="7"/>
  <c r="AB947" i="7"/>
  <c r="AB941" i="7"/>
  <c r="AB935" i="7"/>
  <c r="AB929" i="7"/>
  <c r="AB915" i="7"/>
  <c r="AB909" i="7"/>
  <c r="AB903" i="7"/>
  <c r="AB922" i="7"/>
  <c r="AB920" i="7"/>
  <c r="AB923" i="7"/>
  <c r="AB914" i="7"/>
  <c r="AB908" i="7"/>
  <c r="AB902" i="7"/>
  <c r="AB919" i="7"/>
  <c r="AB913" i="7"/>
  <c r="AB907" i="7"/>
  <c r="AB918" i="7"/>
  <c r="AB912" i="7"/>
  <c r="AB906" i="7"/>
  <c r="AB917" i="7"/>
  <c r="AB911" i="7"/>
  <c r="AB905" i="7"/>
  <c r="AB928" i="7"/>
  <c r="AB916" i="7"/>
  <c r="AB910" i="7"/>
  <c r="AB904" i="7"/>
  <c r="AB940" i="7"/>
  <c r="AB901" i="7"/>
  <c r="AB895" i="7"/>
  <c r="AB889" i="7"/>
  <c r="AB883" i="7"/>
  <c r="AB877" i="7"/>
  <c r="AB871" i="7"/>
  <c r="AB865" i="7"/>
  <c r="AB859" i="7"/>
  <c r="AB970" i="7"/>
  <c r="AB934" i="7"/>
  <c r="AB894" i="7"/>
  <c r="AB888" i="7"/>
  <c r="AB882" i="7"/>
  <c r="AB876" i="7"/>
  <c r="AB870" i="7"/>
  <c r="AB864" i="7"/>
  <c r="AB858" i="7"/>
  <c r="AB852" i="7"/>
  <c r="AB964" i="7"/>
  <c r="AB900" i="7"/>
  <c r="AB899" i="7"/>
  <c r="AB893" i="7"/>
  <c r="AB887" i="7"/>
  <c r="AB881" i="7"/>
  <c r="AB875" i="7"/>
  <c r="AB869" i="7"/>
  <c r="AB863" i="7"/>
  <c r="AB857" i="7"/>
  <c r="AB958" i="7"/>
  <c r="AB898" i="7"/>
  <c r="AB892" i="7"/>
  <c r="AB886" i="7"/>
  <c r="AB880" i="7"/>
  <c r="AB874" i="7"/>
  <c r="AB868" i="7"/>
  <c r="AB862" i="7"/>
  <c r="AB952" i="7"/>
  <c r="AB897" i="7"/>
  <c r="AB891" i="7"/>
  <c r="AB885" i="7"/>
  <c r="AB879" i="7"/>
  <c r="AB873" i="7"/>
  <c r="AB867" i="7"/>
  <c r="AB861" i="7"/>
  <c r="AB855" i="7"/>
  <c r="AB946" i="7"/>
  <c r="AB896" i="7"/>
  <c r="AB884" i="7"/>
  <c r="AB872" i="7"/>
  <c r="AB849" i="7"/>
  <c r="AB843" i="7"/>
  <c r="AB837" i="7"/>
  <c r="AB831" i="7"/>
  <c r="AB825" i="7"/>
  <c r="AB819" i="7"/>
  <c r="AB813" i="7"/>
  <c r="AB807" i="7"/>
  <c r="AB860" i="7"/>
  <c r="AB848" i="7"/>
  <c r="AB842" i="7"/>
  <c r="AB836" i="7"/>
  <c r="AB830" i="7"/>
  <c r="AB824" i="7"/>
  <c r="AB818" i="7"/>
  <c r="AB812" i="7"/>
  <c r="AB806" i="7"/>
  <c r="AB847" i="7"/>
  <c r="AB841" i="7"/>
  <c r="AB835" i="7"/>
  <c r="AB829" i="7"/>
  <c r="AB823" i="7"/>
  <c r="AB817" i="7"/>
  <c r="AB811" i="7"/>
  <c r="AB805" i="7"/>
  <c r="AB890" i="7"/>
  <c r="AB878" i="7"/>
  <c r="AB866" i="7"/>
  <c r="AB846" i="7"/>
  <c r="AB840" i="7"/>
  <c r="AB834" i="7"/>
  <c r="AB828" i="7"/>
  <c r="AB822" i="7"/>
  <c r="AB816" i="7"/>
  <c r="AB810" i="7"/>
  <c r="AB853" i="7"/>
  <c r="AB856" i="7"/>
  <c r="AB851" i="7"/>
  <c r="AB845" i="7"/>
  <c r="AB839" i="7"/>
  <c r="AB833" i="7"/>
  <c r="AB827" i="7"/>
  <c r="AB821" i="7"/>
  <c r="AB815" i="7"/>
  <c r="AB854" i="7"/>
  <c r="AB809" i="7"/>
  <c r="AB804" i="7"/>
  <c r="AB802" i="7"/>
  <c r="AB796" i="7"/>
  <c r="AB790" i="7"/>
  <c r="AB784" i="7"/>
  <c r="AB778" i="7"/>
  <c r="AB772" i="7"/>
  <c r="AB766" i="7"/>
  <c r="AB760" i="7"/>
  <c r="AB801" i="7"/>
  <c r="AB795" i="7"/>
  <c r="AB789" i="7"/>
  <c r="AB783" i="7"/>
  <c r="AB777" i="7"/>
  <c r="AB771" i="7"/>
  <c r="AB765" i="7"/>
  <c r="AB800" i="7"/>
  <c r="AB794" i="7"/>
  <c r="AB788" i="7"/>
  <c r="AB782" i="7"/>
  <c r="AB776" i="7"/>
  <c r="AB770" i="7"/>
  <c r="AB764" i="7"/>
  <c r="AB808" i="7"/>
  <c r="AB850" i="7"/>
  <c r="AB844" i="7"/>
  <c r="AB838" i="7"/>
  <c r="AB832" i="7"/>
  <c r="AB826" i="7"/>
  <c r="AB820" i="7"/>
  <c r="AB814" i="7"/>
  <c r="AB799" i="7"/>
  <c r="AB793" i="7"/>
  <c r="AB787" i="7"/>
  <c r="AB781" i="7"/>
  <c r="AB775" i="7"/>
  <c r="AB769" i="7"/>
  <c r="AB763" i="7"/>
  <c r="AB803" i="7"/>
  <c r="AB798" i="7"/>
  <c r="AB792" i="7"/>
  <c r="AB786" i="7"/>
  <c r="AB780" i="7"/>
  <c r="AB774" i="7"/>
  <c r="AB768" i="7"/>
  <c r="AB762" i="7"/>
  <c r="AB797" i="7"/>
  <c r="AB791" i="7"/>
  <c r="AB785" i="7"/>
  <c r="AB779" i="7"/>
  <c r="AB773" i="7"/>
  <c r="AB767" i="7"/>
  <c r="AB758" i="7"/>
  <c r="AB754" i="7"/>
  <c r="AB748" i="7"/>
  <c r="AB742" i="7"/>
  <c r="AB736" i="7"/>
  <c r="AB730" i="7"/>
  <c r="AB724" i="7"/>
  <c r="AB718" i="7"/>
  <c r="AB712" i="7"/>
  <c r="AB759" i="7"/>
  <c r="AB753" i="7"/>
  <c r="AB747" i="7"/>
  <c r="AB741" i="7"/>
  <c r="AB735" i="7"/>
  <c r="AB729" i="7"/>
  <c r="AB723" i="7"/>
  <c r="AB752" i="7"/>
  <c r="AB746" i="7"/>
  <c r="AB740" i="7"/>
  <c r="AB734" i="7"/>
  <c r="AB728" i="7"/>
  <c r="AB722" i="7"/>
  <c r="AB716" i="7"/>
  <c r="AB761" i="7"/>
  <c r="AB757" i="7"/>
  <c r="AB751" i="7"/>
  <c r="AB745" i="7"/>
  <c r="AB739" i="7"/>
  <c r="AB733" i="7"/>
  <c r="AB727" i="7"/>
  <c r="AB721" i="7"/>
  <c r="AB715" i="7"/>
  <c r="AB756" i="7"/>
  <c r="AB750" i="7"/>
  <c r="AB744" i="7"/>
  <c r="AB738" i="7"/>
  <c r="AB732" i="7"/>
  <c r="AB726" i="7"/>
  <c r="AB720" i="7"/>
  <c r="AB711" i="7"/>
  <c r="AB705" i="7"/>
  <c r="AB699" i="7"/>
  <c r="AB693" i="7"/>
  <c r="AB687" i="7"/>
  <c r="AB681" i="7"/>
  <c r="AB675" i="7"/>
  <c r="AB669" i="7"/>
  <c r="AB710" i="7"/>
  <c r="AB704" i="7"/>
  <c r="AB698" i="7"/>
  <c r="AB692" i="7"/>
  <c r="AB686" i="7"/>
  <c r="AB680" i="7"/>
  <c r="AB674" i="7"/>
  <c r="AB668" i="7"/>
  <c r="AB755" i="7"/>
  <c r="AB749" i="7"/>
  <c r="AB743" i="7"/>
  <c r="AB737" i="7"/>
  <c r="AB731" i="7"/>
  <c r="AB725" i="7"/>
  <c r="AB719" i="7"/>
  <c r="AB709" i="7"/>
  <c r="AB703" i="7"/>
  <c r="AB697" i="7"/>
  <c r="AB691" i="7"/>
  <c r="AB685" i="7"/>
  <c r="AB679" i="7"/>
  <c r="AB673" i="7"/>
  <c r="AB667" i="7"/>
  <c r="AB714" i="7"/>
  <c r="AB717" i="7"/>
  <c r="AB708" i="7"/>
  <c r="AB702" i="7"/>
  <c r="AB696" i="7"/>
  <c r="AB690" i="7"/>
  <c r="AB684" i="7"/>
  <c r="AB678" i="7"/>
  <c r="AB672" i="7"/>
  <c r="AB707" i="7"/>
  <c r="AB701" i="7"/>
  <c r="AB695" i="7"/>
  <c r="AB689" i="7"/>
  <c r="AB683" i="7"/>
  <c r="AB677" i="7"/>
  <c r="AB671" i="7"/>
  <c r="AB713" i="7"/>
  <c r="AB666" i="7"/>
  <c r="AB659" i="7"/>
  <c r="AB653" i="7"/>
  <c r="AB647" i="7"/>
  <c r="AB641" i="7"/>
  <c r="AB635" i="7"/>
  <c r="AB629" i="7"/>
  <c r="AB623" i="7"/>
  <c r="AB617" i="7"/>
  <c r="AB611" i="7"/>
  <c r="AB605" i="7"/>
  <c r="AB599" i="7"/>
  <c r="AB593" i="7"/>
  <c r="AB587" i="7"/>
  <c r="AB581" i="7"/>
  <c r="AB575" i="7"/>
  <c r="AB569" i="7"/>
  <c r="AB664" i="7"/>
  <c r="AB658" i="7"/>
  <c r="AB652" i="7"/>
  <c r="AB646" i="7"/>
  <c r="AB640" i="7"/>
  <c r="AB634" i="7"/>
  <c r="AB628" i="7"/>
  <c r="AB622" i="7"/>
  <c r="AB616" i="7"/>
  <c r="AB610" i="7"/>
  <c r="AB604" i="7"/>
  <c r="AB598" i="7"/>
  <c r="AB592" i="7"/>
  <c r="AB586" i="7"/>
  <c r="AB580" i="7"/>
  <c r="AB574" i="7"/>
  <c r="AB568" i="7"/>
  <c r="AB663" i="7"/>
  <c r="AB657" i="7"/>
  <c r="AB651" i="7"/>
  <c r="AB645" i="7"/>
  <c r="AB639" i="7"/>
  <c r="AB633" i="7"/>
  <c r="AB627" i="7"/>
  <c r="AB621" i="7"/>
  <c r="AB615" i="7"/>
  <c r="AB609" i="7"/>
  <c r="AB603" i="7"/>
  <c r="AB597" i="7"/>
  <c r="AB591" i="7"/>
  <c r="AB585" i="7"/>
  <c r="AB579" i="7"/>
  <c r="AB573" i="7"/>
  <c r="AB567" i="7"/>
  <c r="AB665" i="7"/>
  <c r="AB706" i="7"/>
  <c r="AB700" i="7"/>
  <c r="AB694" i="7"/>
  <c r="AB688" i="7"/>
  <c r="AB682" i="7"/>
  <c r="AB676" i="7"/>
  <c r="AB670" i="7"/>
  <c r="AB662" i="7"/>
  <c r="AB656" i="7"/>
  <c r="AB650" i="7"/>
  <c r="AB644" i="7"/>
  <c r="AB638" i="7"/>
  <c r="AB632" i="7"/>
  <c r="AB626" i="7"/>
  <c r="AB620" i="7"/>
  <c r="AB614" i="7"/>
  <c r="AB608" i="7"/>
  <c r="AB602" i="7"/>
  <c r="AB596" i="7"/>
  <c r="AB590" i="7"/>
  <c r="AB584" i="7"/>
  <c r="AB578" i="7"/>
  <c r="AB572" i="7"/>
  <c r="AB661" i="7"/>
  <c r="AB655" i="7"/>
  <c r="AB649" i="7"/>
  <c r="AB643" i="7"/>
  <c r="AB637" i="7"/>
  <c r="AB631" i="7"/>
  <c r="AB625" i="7"/>
  <c r="AB619" i="7"/>
  <c r="AB613" i="7"/>
  <c r="AB607" i="7"/>
  <c r="AB601" i="7"/>
  <c r="AB595" i="7"/>
  <c r="AB589" i="7"/>
  <c r="AB583" i="7"/>
  <c r="AB577" i="7"/>
  <c r="AB571" i="7"/>
  <c r="AB565" i="7"/>
  <c r="AB559" i="7"/>
  <c r="AB553" i="7"/>
  <c r="AB547" i="7"/>
  <c r="AB541" i="7"/>
  <c r="AB535" i="7"/>
  <c r="AB529" i="7"/>
  <c r="AB523" i="7"/>
  <c r="AB517" i="7"/>
  <c r="AB511" i="7"/>
  <c r="AB505" i="7"/>
  <c r="AB499" i="7"/>
  <c r="AB493" i="7"/>
  <c r="AB487" i="7"/>
  <c r="AB481" i="7"/>
  <c r="AB564" i="7"/>
  <c r="AB558" i="7"/>
  <c r="AB552" i="7"/>
  <c r="AB546" i="7"/>
  <c r="AB540" i="7"/>
  <c r="AB534" i="7"/>
  <c r="AB528" i="7"/>
  <c r="AB522" i="7"/>
  <c r="AB516" i="7"/>
  <c r="AB510" i="7"/>
  <c r="AB504" i="7"/>
  <c r="AB498" i="7"/>
  <c r="AB492" i="7"/>
  <c r="AB486" i="7"/>
  <c r="AB480" i="7"/>
  <c r="AB660" i="7"/>
  <c r="AB654" i="7"/>
  <c r="AB648" i="7"/>
  <c r="AB642" i="7"/>
  <c r="AB636" i="7"/>
  <c r="AB630" i="7"/>
  <c r="AB624" i="7"/>
  <c r="AB618" i="7"/>
  <c r="AB612" i="7"/>
  <c r="AB606" i="7"/>
  <c r="AB600" i="7"/>
  <c r="AB594" i="7"/>
  <c r="AB588" i="7"/>
  <c r="AB582" i="7"/>
  <c r="AB576" i="7"/>
  <c r="AB570" i="7"/>
  <c r="AB563" i="7"/>
  <c r="AB557" i="7"/>
  <c r="AB551" i="7"/>
  <c r="AB545" i="7"/>
  <c r="AB539" i="7"/>
  <c r="AB533" i="7"/>
  <c r="AB527" i="7"/>
  <c r="AB521" i="7"/>
  <c r="AB515" i="7"/>
  <c r="AB509" i="7"/>
  <c r="AB503" i="7"/>
  <c r="AB497" i="7"/>
  <c r="AB491" i="7"/>
  <c r="AB485" i="7"/>
  <c r="AB479" i="7"/>
  <c r="AB562" i="7"/>
  <c r="AB556" i="7"/>
  <c r="AB550" i="7"/>
  <c r="AB544" i="7"/>
  <c r="AB538" i="7"/>
  <c r="AB532" i="7"/>
  <c r="AB526" i="7"/>
  <c r="AB520" i="7"/>
  <c r="AB514" i="7"/>
  <c r="AB508" i="7"/>
  <c r="AB502" i="7"/>
  <c r="AB496" i="7"/>
  <c r="AB490" i="7"/>
  <c r="AB484" i="7"/>
  <c r="AB478" i="7"/>
  <c r="AB561" i="7"/>
  <c r="AB555" i="7"/>
  <c r="AB549" i="7"/>
  <c r="AB543" i="7"/>
  <c r="AB537" i="7"/>
  <c r="AB531" i="7"/>
  <c r="AB525" i="7"/>
  <c r="AB519" i="7"/>
  <c r="AB513" i="7"/>
  <c r="AB507" i="7"/>
  <c r="AB501" i="7"/>
  <c r="AB495" i="7"/>
  <c r="AB489" i="7"/>
  <c r="AB483" i="7"/>
  <c r="AB477" i="7"/>
  <c r="AB475" i="7"/>
  <c r="AB473" i="7"/>
  <c r="AB467" i="7"/>
  <c r="AB461" i="7"/>
  <c r="AB455" i="7"/>
  <c r="AB449" i="7"/>
  <c r="AB443" i="7"/>
  <c r="AB437" i="7"/>
  <c r="AB431" i="7"/>
  <c r="AB425" i="7"/>
  <c r="AB419" i="7"/>
  <c r="AB413" i="7"/>
  <c r="AB560" i="7"/>
  <c r="AB554" i="7"/>
  <c r="AB548" i="7"/>
  <c r="AB542" i="7"/>
  <c r="AB536" i="7"/>
  <c r="AB530" i="7"/>
  <c r="AB524" i="7"/>
  <c r="AB518" i="7"/>
  <c r="AB512" i="7"/>
  <c r="AB506" i="7"/>
  <c r="AB500" i="7"/>
  <c r="AB494" i="7"/>
  <c r="AB488" i="7"/>
  <c r="AB482" i="7"/>
  <c r="AB472" i="7"/>
  <c r="AB466" i="7"/>
  <c r="AB460" i="7"/>
  <c r="AB454" i="7"/>
  <c r="AB448" i="7"/>
  <c r="AB442" i="7"/>
  <c r="AB436" i="7"/>
  <c r="AB430" i="7"/>
  <c r="AB424" i="7"/>
  <c r="AB418" i="7"/>
  <c r="AB566" i="7"/>
  <c r="AB476" i="7"/>
  <c r="AB471" i="7"/>
  <c r="AB465" i="7"/>
  <c r="AB459" i="7"/>
  <c r="AB453" i="7"/>
  <c r="AB447" i="7"/>
  <c r="AB441" i="7"/>
  <c r="AB435" i="7"/>
  <c r="AB429" i="7"/>
  <c r="AB423" i="7"/>
  <c r="AB417" i="7"/>
  <c r="AB470" i="7"/>
  <c r="AB464" i="7"/>
  <c r="AB458" i="7"/>
  <c r="AB452" i="7"/>
  <c r="AB446" i="7"/>
  <c r="AB440" i="7"/>
  <c r="AB434" i="7"/>
  <c r="AB428" i="7"/>
  <c r="AB422" i="7"/>
  <c r="AB416" i="7"/>
  <c r="AB469" i="7"/>
  <c r="AB463" i="7"/>
  <c r="AB457" i="7"/>
  <c r="AB451" i="7"/>
  <c r="AB445" i="7"/>
  <c r="AB439" i="7"/>
  <c r="AB433" i="7"/>
  <c r="AB427" i="7"/>
  <c r="AB421" i="7"/>
  <c r="AB415" i="7"/>
  <c r="AB474" i="7"/>
  <c r="AB468" i="7"/>
  <c r="AB462" i="7"/>
  <c r="AB456" i="7"/>
  <c r="AB450" i="7"/>
  <c r="AB444" i="7"/>
  <c r="AB438" i="7"/>
  <c r="AB412" i="7"/>
  <c r="AB406" i="7"/>
  <c r="AB400" i="7"/>
  <c r="AB394" i="7"/>
  <c r="AB388" i="7"/>
  <c r="AB382" i="7"/>
  <c r="AB376" i="7"/>
  <c r="AB370" i="7"/>
  <c r="AB364" i="7"/>
  <c r="AB358" i="7"/>
  <c r="AB352" i="7"/>
  <c r="AB346" i="7"/>
  <c r="AB340" i="7"/>
  <c r="AB334" i="7"/>
  <c r="AB328" i="7"/>
  <c r="AB322" i="7"/>
  <c r="AB316" i="7"/>
  <c r="AB310" i="7"/>
  <c r="AB411" i="7"/>
  <c r="AB405" i="7"/>
  <c r="AB399" i="7"/>
  <c r="AB393" i="7"/>
  <c r="AB387" i="7"/>
  <c r="AB381" i="7"/>
  <c r="AB375" i="7"/>
  <c r="AB369" i="7"/>
  <c r="AB363" i="7"/>
  <c r="AB357" i="7"/>
  <c r="AB351" i="7"/>
  <c r="AB345" i="7"/>
  <c r="AB339" i="7"/>
  <c r="AB333" i="7"/>
  <c r="AB327" i="7"/>
  <c r="AB321" i="7"/>
  <c r="AB315" i="7"/>
  <c r="AB309" i="7"/>
  <c r="AB410" i="7"/>
  <c r="AB404" i="7"/>
  <c r="AB398" i="7"/>
  <c r="AB392" i="7"/>
  <c r="AB386" i="7"/>
  <c r="AB380" i="7"/>
  <c r="AB374" i="7"/>
  <c r="AB368" i="7"/>
  <c r="AB362" i="7"/>
  <c r="AB356" i="7"/>
  <c r="AB350" i="7"/>
  <c r="AB344" i="7"/>
  <c r="AB338" i="7"/>
  <c r="AB332" i="7"/>
  <c r="AB326" i="7"/>
  <c r="AB320" i="7"/>
  <c r="AB314" i="7"/>
  <c r="AB409" i="7"/>
  <c r="AB403" i="7"/>
  <c r="AB397" i="7"/>
  <c r="AB391" i="7"/>
  <c r="AB385" i="7"/>
  <c r="AB379" i="7"/>
  <c r="AB373" i="7"/>
  <c r="AB367" i="7"/>
  <c r="AB361" i="7"/>
  <c r="AB355" i="7"/>
  <c r="AB349" i="7"/>
  <c r="AB343" i="7"/>
  <c r="AB337" i="7"/>
  <c r="AB331" i="7"/>
  <c r="AB325" i="7"/>
  <c r="AB319" i="7"/>
  <c r="AB313" i="7"/>
  <c r="AB408" i="7"/>
  <c r="AB402" i="7"/>
  <c r="AB396" i="7"/>
  <c r="AB390" i="7"/>
  <c r="AB384" i="7"/>
  <c r="AB378" i="7"/>
  <c r="AB372" i="7"/>
  <c r="AB366" i="7"/>
  <c r="AB360" i="7"/>
  <c r="AB354" i="7"/>
  <c r="AB348" i="7"/>
  <c r="AB342" i="7"/>
  <c r="AB336" i="7"/>
  <c r="AB330" i="7"/>
  <c r="AB324" i="7"/>
  <c r="AB318" i="7"/>
  <c r="AB312" i="7"/>
  <c r="AB432" i="7"/>
  <c r="AB426" i="7"/>
  <c r="AB420" i="7"/>
  <c r="AB414" i="7"/>
  <c r="AB407" i="7"/>
  <c r="AB401" i="7"/>
  <c r="AB395" i="7"/>
  <c r="AB389" i="7"/>
  <c r="AB383" i="7"/>
  <c r="AB377" i="7"/>
  <c r="AB371" i="7"/>
  <c r="AB365" i="7"/>
  <c r="AB359" i="7"/>
  <c r="AB353" i="7"/>
  <c r="AB347" i="7"/>
  <c r="AB341" i="7"/>
  <c r="AB335" i="7"/>
  <c r="AB329" i="7"/>
  <c r="AB323" i="7"/>
  <c r="AB317" i="7"/>
  <c r="AB311" i="7"/>
  <c r="AB303" i="7"/>
  <c r="AB297" i="7"/>
  <c r="AB291" i="7"/>
  <c r="AB285" i="7"/>
  <c r="AB279" i="7"/>
  <c r="AB273" i="7"/>
  <c r="AB267" i="7"/>
  <c r="AB261" i="7"/>
  <c r="AB308" i="7"/>
  <c r="AB302" i="7"/>
  <c r="AB296" i="7"/>
  <c r="AB290" i="7"/>
  <c r="AB284" i="7"/>
  <c r="AB278" i="7"/>
  <c r="AB272" i="7"/>
  <c r="AB266" i="7"/>
  <c r="AB307" i="7"/>
  <c r="AB301" i="7"/>
  <c r="AB295" i="7"/>
  <c r="AB289" i="7"/>
  <c r="AB283" i="7"/>
  <c r="AB277" i="7"/>
  <c r="AB271" i="7"/>
  <c r="AB265" i="7"/>
  <c r="AB306" i="7"/>
  <c r="AB300" i="7"/>
  <c r="AB294" i="7"/>
  <c r="AB288" i="7"/>
  <c r="AB282" i="7"/>
  <c r="AB276" i="7"/>
  <c r="AB270" i="7"/>
  <c r="AB264" i="7"/>
  <c r="AB305" i="7"/>
  <c r="AB299" i="7"/>
  <c r="AB293" i="7"/>
  <c r="AB287" i="7"/>
  <c r="AB281" i="7"/>
  <c r="AB275" i="7"/>
  <c r="AB269" i="7"/>
  <c r="AB263" i="7"/>
  <c r="AB304" i="7"/>
  <c r="AB298" i="7"/>
  <c r="AB292" i="7"/>
  <c r="AB286" i="7"/>
  <c r="AB280" i="7"/>
  <c r="AB274" i="7"/>
  <c r="AB268" i="7"/>
  <c r="AB262" i="7"/>
  <c r="AB258" i="7"/>
  <c r="AB252" i="7"/>
  <c r="AB246" i="7"/>
  <c r="AB240" i="7"/>
  <c r="AB234" i="7"/>
  <c r="AB228" i="7"/>
  <c r="AB222" i="7"/>
  <c r="AB216" i="7"/>
  <c r="AB210" i="7"/>
  <c r="AB204" i="7"/>
  <c r="AB198" i="7"/>
  <c r="AB192" i="7"/>
  <c r="AB186" i="7"/>
  <c r="AB180" i="7"/>
  <c r="AB174" i="7"/>
  <c r="AB168" i="7"/>
  <c r="AB162" i="7"/>
  <c r="AB156" i="7"/>
  <c r="AB150" i="7"/>
  <c r="AB257" i="7"/>
  <c r="AB251" i="7"/>
  <c r="AB245" i="7"/>
  <c r="AB239" i="7"/>
  <c r="AB233" i="7"/>
  <c r="AB227" i="7"/>
  <c r="AB221" i="7"/>
  <c r="AB215" i="7"/>
  <c r="AB209" i="7"/>
  <c r="AB203" i="7"/>
  <c r="AB197" i="7"/>
  <c r="AB191" i="7"/>
  <c r="AB185" i="7"/>
  <c r="AB179" i="7"/>
  <c r="AB173" i="7"/>
  <c r="AB167" i="7"/>
  <c r="AB161" i="7"/>
  <c r="AB155" i="7"/>
  <c r="AB149" i="7"/>
  <c r="AB256" i="7"/>
  <c r="AB250" i="7"/>
  <c r="AB244" i="7"/>
  <c r="AB238" i="7"/>
  <c r="AB232" i="7"/>
  <c r="AB226" i="7"/>
  <c r="AB220" i="7"/>
  <c r="AB214" i="7"/>
  <c r="AB208" i="7"/>
  <c r="AB202" i="7"/>
  <c r="AB196" i="7"/>
  <c r="AB190" i="7"/>
  <c r="AB184" i="7"/>
  <c r="AB178" i="7"/>
  <c r="AB172" i="7"/>
  <c r="AB166" i="7"/>
  <c r="AB160" i="7"/>
  <c r="AB154" i="7"/>
  <c r="AB148" i="7"/>
  <c r="AB255" i="7"/>
  <c r="AB249" i="7"/>
  <c r="AB243" i="7"/>
  <c r="AB237" i="7"/>
  <c r="AB231" i="7"/>
  <c r="AB225" i="7"/>
  <c r="AB219" i="7"/>
  <c r="AB213" i="7"/>
  <c r="AB207" i="7"/>
  <c r="AB201" i="7"/>
  <c r="AB195" i="7"/>
  <c r="AB189" i="7"/>
  <c r="AB183" i="7"/>
  <c r="AB177" i="7"/>
  <c r="AB171" i="7"/>
  <c r="AB165" i="7"/>
  <c r="AB159" i="7"/>
  <c r="AB153" i="7"/>
  <c r="AB147" i="7"/>
  <c r="AB260" i="7"/>
  <c r="AB254" i="7"/>
  <c r="AB248" i="7"/>
  <c r="AB242" i="7"/>
  <c r="AB236" i="7"/>
  <c r="AB230" i="7"/>
  <c r="AB224" i="7"/>
  <c r="AB218" i="7"/>
  <c r="AB212" i="7"/>
  <c r="AB206" i="7"/>
  <c r="AB200" i="7"/>
  <c r="AB194" i="7"/>
  <c r="AB188" i="7"/>
  <c r="AB182" i="7"/>
  <c r="AB176" i="7"/>
  <c r="AB170" i="7"/>
  <c r="AB164" i="7"/>
  <c r="AB158" i="7"/>
  <c r="AB152" i="7"/>
  <c r="AB259" i="7"/>
  <c r="AB253" i="7"/>
  <c r="AB247" i="7"/>
  <c r="AB241" i="7"/>
  <c r="AB235" i="7"/>
  <c r="AB229" i="7"/>
  <c r="AB223" i="7"/>
  <c r="AB217" i="7"/>
  <c r="AB211" i="7"/>
  <c r="AB205" i="7"/>
  <c r="AB199" i="7"/>
  <c r="AB193" i="7"/>
  <c r="AB187" i="7"/>
  <c r="AB181" i="7"/>
  <c r="AB175" i="7"/>
  <c r="AB169" i="7"/>
  <c r="AB163" i="7"/>
  <c r="AB157" i="7"/>
  <c r="AB151" i="7"/>
  <c r="BI3" i="4"/>
  <c r="BJ4" i="4"/>
  <c r="BL13" i="4"/>
  <c r="BI16" i="4"/>
  <c r="BL17" i="4"/>
  <c r="BI20" i="4"/>
  <c r="BI3" i="6"/>
  <c r="BJ4" i="6"/>
  <c r="BI16" i="6"/>
  <c r="BI20" i="6"/>
  <c r="AF2" i="7"/>
  <c r="Q3" i="7"/>
  <c r="AC3" i="7"/>
  <c r="AA4" i="7"/>
  <c r="Y5" i="7"/>
  <c r="W6" i="7"/>
  <c r="U7" i="7"/>
  <c r="AG7" i="7"/>
  <c r="S8" i="7"/>
  <c r="AE8" i="7"/>
  <c r="Q9" i="7"/>
  <c r="AC9" i="7"/>
  <c r="AA10" i="7"/>
  <c r="Y11" i="7"/>
  <c r="W12" i="7"/>
  <c r="U13" i="7"/>
  <c r="AG13" i="7"/>
  <c r="S14" i="7"/>
  <c r="AE14" i="7"/>
  <c r="Q15" i="7"/>
  <c r="AC15" i="7"/>
  <c r="AA16" i="7"/>
  <c r="Y17" i="7"/>
  <c r="W18" i="7"/>
  <c r="U19" i="7"/>
  <c r="AG19" i="7"/>
  <c r="S20" i="7"/>
  <c r="AE20" i="7"/>
  <c r="Q21" i="7"/>
  <c r="AC21" i="7"/>
  <c r="AA22" i="7"/>
  <c r="Y23" i="7"/>
  <c r="W24" i="7"/>
  <c r="U25" i="7"/>
  <c r="AG25" i="7"/>
  <c r="S26" i="7"/>
  <c r="AE26" i="7"/>
  <c r="Q27" i="7"/>
  <c r="AC27" i="7"/>
  <c r="AA28" i="7"/>
  <c r="Y29" i="7"/>
  <c r="W30" i="7"/>
  <c r="U31" i="7"/>
  <c r="AG31" i="7"/>
  <c r="S32" i="7"/>
  <c r="AE32" i="7"/>
  <c r="Q33" i="7"/>
  <c r="AC33" i="7"/>
  <c r="AA34" i="7"/>
  <c r="Y35" i="7"/>
  <c r="W36" i="7"/>
  <c r="U37" i="7"/>
  <c r="AG37" i="7"/>
  <c r="S38" i="7"/>
  <c r="AE38" i="7"/>
  <c r="Q39" i="7"/>
  <c r="AC39" i="7"/>
  <c r="AA40" i="7"/>
  <c r="Y41" i="7"/>
  <c r="W42" i="7"/>
  <c r="U43" i="7"/>
  <c r="AG43" i="7"/>
  <c r="S44" i="7"/>
  <c r="AE44" i="7"/>
  <c r="Q45" i="7"/>
  <c r="AC45" i="7"/>
  <c r="AA46" i="7"/>
  <c r="Y47" i="7"/>
  <c r="W48" i="7"/>
  <c r="U49" i="7"/>
  <c r="AG49" i="7"/>
  <c r="S50" i="7"/>
  <c r="AE50" i="7"/>
  <c r="Q51" i="7"/>
  <c r="AC51" i="7"/>
  <c r="AA52" i="7"/>
  <c r="Y53" i="7"/>
  <c r="W54" i="7"/>
  <c r="U55" i="7"/>
  <c r="AG55" i="7"/>
  <c r="S56" i="7"/>
  <c r="AE56" i="7"/>
  <c r="Q57" i="7"/>
  <c r="AC57" i="7"/>
  <c r="AA58" i="7"/>
  <c r="Y59" i="7"/>
  <c r="W60" i="7"/>
  <c r="U61" i="7"/>
  <c r="AG61" i="7"/>
  <c r="S62" i="7"/>
  <c r="AE62" i="7"/>
  <c r="Q63" i="7"/>
  <c r="AC63" i="7"/>
  <c r="AA64" i="7"/>
  <c r="Y65" i="7"/>
  <c r="W66" i="7"/>
  <c r="U67" i="7"/>
  <c r="AG67" i="7"/>
  <c r="S68" i="7"/>
  <c r="AE68" i="7"/>
  <c r="Q69" i="7"/>
  <c r="AC69" i="7"/>
  <c r="AA70" i="7"/>
  <c r="Y71" i="7"/>
  <c r="W72" i="7"/>
  <c r="U73" i="7"/>
  <c r="AG73" i="7"/>
  <c r="S74" i="7"/>
  <c r="AE74" i="7"/>
  <c r="Q75" i="7"/>
  <c r="AC75" i="7"/>
  <c r="AA76" i="7"/>
  <c r="Y77" i="7"/>
  <c r="W78" i="7"/>
  <c r="U79" i="7"/>
  <c r="AG79" i="7"/>
  <c r="S80" i="7"/>
  <c r="AE80" i="7"/>
  <c r="Q81" i="7"/>
  <c r="AC81" i="7"/>
  <c r="AA82" i="7"/>
  <c r="Y83" i="7"/>
  <c r="W84" i="7"/>
  <c r="U85" i="7"/>
  <c r="AG85" i="7"/>
  <c r="S86" i="7"/>
  <c r="AE86" i="7"/>
  <c r="Q87" i="7"/>
  <c r="AC87" i="7"/>
  <c r="AA88" i="7"/>
  <c r="Y89" i="7"/>
  <c r="W90" i="7"/>
  <c r="U91" i="7"/>
  <c r="AG91" i="7"/>
  <c r="S92" i="7"/>
  <c r="AE92" i="7"/>
  <c r="Q93" i="7"/>
  <c r="AC93" i="7"/>
  <c r="AA94" i="7"/>
  <c r="Y95" i="7"/>
  <c r="W96" i="7"/>
  <c r="U97" i="7"/>
  <c r="AG97" i="7"/>
  <c r="S98" i="7"/>
  <c r="AE98" i="7"/>
  <c r="Q99" i="7"/>
  <c r="AC99" i="7"/>
  <c r="AA100" i="7"/>
  <c r="Y101" i="7"/>
  <c r="W102" i="7"/>
  <c r="U103" i="7"/>
  <c r="AG103" i="7"/>
  <c r="S104" i="7"/>
  <c r="AE104" i="7"/>
  <c r="Q105" i="7"/>
  <c r="AC105" i="7"/>
  <c r="AA106" i="7"/>
  <c r="Y107" i="7"/>
  <c r="W108" i="7"/>
  <c r="U109" i="7"/>
  <c r="AG109" i="7"/>
  <c r="S110" i="7"/>
  <c r="AE110" i="7"/>
  <c r="Q111" i="7"/>
  <c r="AC111" i="7"/>
  <c r="AA112" i="7"/>
  <c r="Y113" i="7"/>
  <c r="W114" i="7"/>
  <c r="U115" i="7"/>
  <c r="AG115" i="7"/>
  <c r="S116" i="7"/>
  <c r="AE116" i="7"/>
  <c r="Q117" i="7"/>
  <c r="AC117" i="7"/>
  <c r="AA118" i="7"/>
  <c r="Y119" i="7"/>
  <c r="W120" i="7"/>
  <c r="U121" i="7"/>
  <c r="AG121" i="7"/>
  <c r="S122" i="7"/>
  <c r="AE122" i="7"/>
  <c r="Q123" i="7"/>
  <c r="AC123" i="7"/>
  <c r="AA124" i="7"/>
  <c r="Y125" i="7"/>
  <c r="W126" i="7"/>
  <c r="U127" i="7"/>
  <c r="AG127" i="7"/>
  <c r="S128" i="7"/>
  <c r="AE128" i="7"/>
  <c r="Q129" i="7"/>
  <c r="AC129" i="7"/>
  <c r="AA130" i="7"/>
  <c r="Y131" i="7"/>
  <c r="W132" i="7"/>
  <c r="U133" i="7"/>
  <c r="AG133" i="7"/>
  <c r="S134" i="7"/>
  <c r="AE134" i="7"/>
  <c r="Q135" i="7"/>
  <c r="AC135" i="7"/>
  <c r="AA136" i="7"/>
  <c r="Y137" i="7"/>
  <c r="W138" i="7"/>
  <c r="U139" i="7"/>
  <c r="AG139" i="7"/>
  <c r="S140" i="7"/>
  <c r="AE140" i="7"/>
  <c r="Q141" i="7"/>
  <c r="AA142" i="7"/>
  <c r="Y143" i="7"/>
  <c r="W144" i="7"/>
  <c r="AG145" i="7"/>
  <c r="S146" i="7"/>
  <c r="AE146" i="7"/>
  <c r="Q147" i="7"/>
  <c r="BI9" i="1"/>
  <c r="T998" i="7"/>
  <c r="T992" i="7"/>
  <c r="T986" i="7"/>
  <c r="T980" i="7"/>
  <c r="T974" i="7"/>
  <c r="T997" i="7"/>
  <c r="T991" i="7"/>
  <c r="T985" i="7"/>
  <c r="T979" i="7"/>
  <c r="T996" i="7"/>
  <c r="T990" i="7"/>
  <c r="T984" i="7"/>
  <c r="T978" i="7"/>
  <c r="T1001" i="7"/>
  <c r="T995" i="7"/>
  <c r="T989" i="7"/>
  <c r="T983" i="7"/>
  <c r="T977" i="7"/>
  <c r="T1000" i="7"/>
  <c r="T994" i="7"/>
  <c r="T988" i="7"/>
  <c r="T982" i="7"/>
  <c r="T976" i="7"/>
  <c r="T999" i="7"/>
  <c r="T993" i="7"/>
  <c r="T987" i="7"/>
  <c r="T981" i="7"/>
  <c r="T975" i="7"/>
  <c r="T973" i="7"/>
  <c r="T967" i="7"/>
  <c r="T961" i="7"/>
  <c r="T955" i="7"/>
  <c r="T949" i="7"/>
  <c r="T943" i="7"/>
  <c r="T937" i="7"/>
  <c r="T931" i="7"/>
  <c r="T925" i="7"/>
  <c r="T972" i="7"/>
  <c r="T966" i="7"/>
  <c r="T960" i="7"/>
  <c r="T954" i="7"/>
  <c r="T948" i="7"/>
  <c r="T942" i="7"/>
  <c r="T936" i="7"/>
  <c r="T930" i="7"/>
  <c r="T924" i="7"/>
  <c r="T971" i="7"/>
  <c r="T965" i="7"/>
  <c r="T959" i="7"/>
  <c r="T953" i="7"/>
  <c r="T947" i="7"/>
  <c r="T941" i="7"/>
  <c r="T935" i="7"/>
  <c r="T929" i="7"/>
  <c r="T923" i="7"/>
  <c r="T970" i="7"/>
  <c r="T964" i="7"/>
  <c r="T958" i="7"/>
  <c r="T952" i="7"/>
  <c r="T946" i="7"/>
  <c r="T940" i="7"/>
  <c r="T934" i="7"/>
  <c r="T928" i="7"/>
  <c r="T922" i="7"/>
  <c r="T969" i="7"/>
  <c r="T963" i="7"/>
  <c r="T957" i="7"/>
  <c r="T951" i="7"/>
  <c r="T945" i="7"/>
  <c r="T939" i="7"/>
  <c r="T933" i="7"/>
  <c r="T927" i="7"/>
  <c r="T919" i="7"/>
  <c r="T913" i="7"/>
  <c r="T907" i="7"/>
  <c r="T901" i="7"/>
  <c r="T918" i="7"/>
  <c r="T912" i="7"/>
  <c r="T906" i="7"/>
  <c r="T917" i="7"/>
  <c r="T911" i="7"/>
  <c r="T905" i="7"/>
  <c r="T968" i="7"/>
  <c r="T962" i="7"/>
  <c r="T956" i="7"/>
  <c r="T950" i="7"/>
  <c r="T944" i="7"/>
  <c r="T938" i="7"/>
  <c r="T932" i="7"/>
  <c r="T921" i="7"/>
  <c r="T916" i="7"/>
  <c r="T910" i="7"/>
  <c r="T904" i="7"/>
  <c r="T920" i="7"/>
  <c r="T915" i="7"/>
  <c r="T909" i="7"/>
  <c r="T926" i="7"/>
  <c r="T914" i="7"/>
  <c r="T908" i="7"/>
  <c r="T902" i="7"/>
  <c r="T899" i="7"/>
  <c r="T893" i="7"/>
  <c r="T887" i="7"/>
  <c r="T881" i="7"/>
  <c r="T875" i="7"/>
  <c r="T869" i="7"/>
  <c r="T863" i="7"/>
  <c r="T857" i="7"/>
  <c r="T898" i="7"/>
  <c r="T892" i="7"/>
  <c r="T886" i="7"/>
  <c r="T880" i="7"/>
  <c r="T874" i="7"/>
  <c r="T868" i="7"/>
  <c r="T862" i="7"/>
  <c r="T856" i="7"/>
  <c r="T897" i="7"/>
  <c r="T891" i="7"/>
  <c r="T885" i="7"/>
  <c r="T879" i="7"/>
  <c r="T873" i="7"/>
  <c r="T867" i="7"/>
  <c r="T861" i="7"/>
  <c r="T855" i="7"/>
  <c r="T903" i="7"/>
  <c r="T896" i="7"/>
  <c r="T890" i="7"/>
  <c r="T884" i="7"/>
  <c r="T878" i="7"/>
  <c r="T872" i="7"/>
  <c r="T866" i="7"/>
  <c r="T860" i="7"/>
  <c r="T895" i="7"/>
  <c r="T889" i="7"/>
  <c r="T883" i="7"/>
  <c r="T877" i="7"/>
  <c r="T871" i="7"/>
  <c r="T865" i="7"/>
  <c r="T859" i="7"/>
  <c r="T853" i="7"/>
  <c r="T847" i="7"/>
  <c r="T841" i="7"/>
  <c r="T835" i="7"/>
  <c r="T829" i="7"/>
  <c r="T823" i="7"/>
  <c r="T817" i="7"/>
  <c r="T811" i="7"/>
  <c r="T805" i="7"/>
  <c r="T854" i="7"/>
  <c r="T846" i="7"/>
  <c r="T840" i="7"/>
  <c r="T834" i="7"/>
  <c r="T828" i="7"/>
  <c r="T822" i="7"/>
  <c r="T816" i="7"/>
  <c r="T810" i="7"/>
  <c r="T804" i="7"/>
  <c r="T851" i="7"/>
  <c r="T845" i="7"/>
  <c r="T839" i="7"/>
  <c r="T833" i="7"/>
  <c r="T827" i="7"/>
  <c r="T821" i="7"/>
  <c r="T815" i="7"/>
  <c r="T809" i="7"/>
  <c r="T803" i="7"/>
  <c r="T900" i="7"/>
  <c r="T888" i="7"/>
  <c r="T876" i="7"/>
  <c r="T850" i="7"/>
  <c r="T844" i="7"/>
  <c r="T838" i="7"/>
  <c r="T832" i="7"/>
  <c r="T826" i="7"/>
  <c r="T820" i="7"/>
  <c r="T814" i="7"/>
  <c r="T864" i="7"/>
  <c r="T849" i="7"/>
  <c r="T843" i="7"/>
  <c r="T837" i="7"/>
  <c r="T831" i="7"/>
  <c r="T825" i="7"/>
  <c r="T819" i="7"/>
  <c r="T813" i="7"/>
  <c r="T848" i="7"/>
  <c r="T842" i="7"/>
  <c r="T836" i="7"/>
  <c r="T830" i="7"/>
  <c r="T824" i="7"/>
  <c r="T818" i="7"/>
  <c r="T812" i="7"/>
  <c r="T806" i="7"/>
  <c r="T800" i="7"/>
  <c r="T794" i="7"/>
  <c r="T788" i="7"/>
  <c r="T782" i="7"/>
  <c r="T776" i="7"/>
  <c r="T770" i="7"/>
  <c r="T764" i="7"/>
  <c r="T758" i="7"/>
  <c r="T858" i="7"/>
  <c r="T799" i="7"/>
  <c r="T793" i="7"/>
  <c r="T787" i="7"/>
  <c r="T781" i="7"/>
  <c r="T775" i="7"/>
  <c r="T769" i="7"/>
  <c r="T763" i="7"/>
  <c r="T894" i="7"/>
  <c r="T870" i="7"/>
  <c r="T807" i="7"/>
  <c r="T798" i="7"/>
  <c r="T792" i="7"/>
  <c r="T786" i="7"/>
  <c r="T780" i="7"/>
  <c r="T774" i="7"/>
  <c r="T768" i="7"/>
  <c r="T762" i="7"/>
  <c r="T852" i="7"/>
  <c r="T797" i="7"/>
  <c r="T791" i="7"/>
  <c r="T785" i="7"/>
  <c r="T779" i="7"/>
  <c r="T773" i="7"/>
  <c r="T767" i="7"/>
  <c r="T761" i="7"/>
  <c r="T808" i="7"/>
  <c r="T802" i="7"/>
  <c r="T796" i="7"/>
  <c r="T790" i="7"/>
  <c r="T784" i="7"/>
  <c r="T778" i="7"/>
  <c r="T772" i="7"/>
  <c r="T766" i="7"/>
  <c r="T765" i="7"/>
  <c r="T752" i="7"/>
  <c r="T746" i="7"/>
  <c r="T740" i="7"/>
  <c r="T734" i="7"/>
  <c r="T728" i="7"/>
  <c r="T722" i="7"/>
  <c r="T716" i="7"/>
  <c r="T882" i="7"/>
  <c r="T757" i="7"/>
  <c r="T751" i="7"/>
  <c r="T745" i="7"/>
  <c r="T739" i="7"/>
  <c r="T733" i="7"/>
  <c r="T727" i="7"/>
  <c r="T721" i="7"/>
  <c r="T756" i="7"/>
  <c r="T750" i="7"/>
  <c r="T744" i="7"/>
  <c r="T738" i="7"/>
  <c r="T732" i="7"/>
  <c r="T726" i="7"/>
  <c r="T720" i="7"/>
  <c r="T714" i="7"/>
  <c r="T801" i="7"/>
  <c r="T795" i="7"/>
  <c r="T789" i="7"/>
  <c r="T783" i="7"/>
  <c r="T777" i="7"/>
  <c r="T771" i="7"/>
  <c r="T755" i="7"/>
  <c r="T749" i="7"/>
  <c r="T743" i="7"/>
  <c r="T737" i="7"/>
  <c r="T731" i="7"/>
  <c r="T725" i="7"/>
  <c r="T719" i="7"/>
  <c r="T760" i="7"/>
  <c r="T759" i="7"/>
  <c r="T754" i="7"/>
  <c r="T748" i="7"/>
  <c r="T742" i="7"/>
  <c r="T736" i="7"/>
  <c r="T730" i="7"/>
  <c r="T724" i="7"/>
  <c r="T709" i="7"/>
  <c r="T703" i="7"/>
  <c r="T697" i="7"/>
  <c r="T691" i="7"/>
  <c r="T685" i="7"/>
  <c r="T679" i="7"/>
  <c r="T673" i="7"/>
  <c r="T667" i="7"/>
  <c r="T708" i="7"/>
  <c r="T702" i="7"/>
  <c r="T696" i="7"/>
  <c r="T690" i="7"/>
  <c r="T684" i="7"/>
  <c r="T678" i="7"/>
  <c r="T672" i="7"/>
  <c r="T666" i="7"/>
  <c r="T718" i="7"/>
  <c r="T713" i="7"/>
  <c r="T707" i="7"/>
  <c r="T701" i="7"/>
  <c r="T695" i="7"/>
  <c r="T689" i="7"/>
  <c r="T683" i="7"/>
  <c r="T677" i="7"/>
  <c r="T671" i="7"/>
  <c r="T665" i="7"/>
  <c r="T706" i="7"/>
  <c r="T700" i="7"/>
  <c r="T694" i="7"/>
  <c r="T688" i="7"/>
  <c r="T682" i="7"/>
  <c r="T676" i="7"/>
  <c r="T670" i="7"/>
  <c r="T715" i="7"/>
  <c r="T711" i="7"/>
  <c r="T705" i="7"/>
  <c r="T699" i="7"/>
  <c r="T693" i="7"/>
  <c r="T687" i="7"/>
  <c r="T681" i="7"/>
  <c r="T675" i="7"/>
  <c r="T669" i="7"/>
  <c r="T753" i="7"/>
  <c r="T747" i="7"/>
  <c r="T741" i="7"/>
  <c r="T735" i="7"/>
  <c r="T729" i="7"/>
  <c r="T723" i="7"/>
  <c r="T717" i="7"/>
  <c r="T712" i="7"/>
  <c r="T710" i="7"/>
  <c r="T704" i="7"/>
  <c r="T698" i="7"/>
  <c r="T692" i="7"/>
  <c r="T686" i="7"/>
  <c r="T680" i="7"/>
  <c r="T674" i="7"/>
  <c r="T668" i="7"/>
  <c r="T663" i="7"/>
  <c r="T657" i="7"/>
  <c r="T651" i="7"/>
  <c r="T645" i="7"/>
  <c r="T639" i="7"/>
  <c r="T633" i="7"/>
  <c r="T627" i="7"/>
  <c r="T621" i="7"/>
  <c r="T615" i="7"/>
  <c r="T609" i="7"/>
  <c r="T603" i="7"/>
  <c r="T597" i="7"/>
  <c r="T591" i="7"/>
  <c r="T585" i="7"/>
  <c r="T579" i="7"/>
  <c r="T573" i="7"/>
  <c r="T567" i="7"/>
  <c r="T662" i="7"/>
  <c r="T656" i="7"/>
  <c r="T650" i="7"/>
  <c r="T644" i="7"/>
  <c r="T638" i="7"/>
  <c r="T632" i="7"/>
  <c r="T626" i="7"/>
  <c r="T620" i="7"/>
  <c r="T614" i="7"/>
  <c r="T608" i="7"/>
  <c r="T602" i="7"/>
  <c r="T596" i="7"/>
  <c r="T590" i="7"/>
  <c r="T584" i="7"/>
  <c r="T578" i="7"/>
  <c r="T572" i="7"/>
  <c r="T661" i="7"/>
  <c r="T655" i="7"/>
  <c r="T649" i="7"/>
  <c r="T643" i="7"/>
  <c r="T637" i="7"/>
  <c r="T631" i="7"/>
  <c r="T625" i="7"/>
  <c r="T619" i="7"/>
  <c r="T613" i="7"/>
  <c r="T607" i="7"/>
  <c r="T601" i="7"/>
  <c r="T595" i="7"/>
  <c r="T589" i="7"/>
  <c r="T583" i="7"/>
  <c r="T577" i="7"/>
  <c r="T571" i="7"/>
  <c r="T660" i="7"/>
  <c r="T654" i="7"/>
  <c r="T648" i="7"/>
  <c r="T642" i="7"/>
  <c r="T636" i="7"/>
  <c r="T630" i="7"/>
  <c r="T624" i="7"/>
  <c r="T618" i="7"/>
  <c r="T612" i="7"/>
  <c r="T606" i="7"/>
  <c r="T600" i="7"/>
  <c r="T594" i="7"/>
  <c r="T588" i="7"/>
  <c r="T582" i="7"/>
  <c r="T576" i="7"/>
  <c r="T570" i="7"/>
  <c r="T659" i="7"/>
  <c r="T653" i="7"/>
  <c r="T647" i="7"/>
  <c r="T641" i="7"/>
  <c r="T635" i="7"/>
  <c r="T629" i="7"/>
  <c r="T623" i="7"/>
  <c r="T617" i="7"/>
  <c r="T611" i="7"/>
  <c r="T605" i="7"/>
  <c r="T599" i="7"/>
  <c r="T593" i="7"/>
  <c r="T587" i="7"/>
  <c r="T581" i="7"/>
  <c r="T575" i="7"/>
  <c r="T569" i="7"/>
  <c r="T563" i="7"/>
  <c r="T557" i="7"/>
  <c r="T551" i="7"/>
  <c r="T545" i="7"/>
  <c r="T539" i="7"/>
  <c r="T533" i="7"/>
  <c r="T527" i="7"/>
  <c r="T521" i="7"/>
  <c r="T515" i="7"/>
  <c r="T509" i="7"/>
  <c r="T503" i="7"/>
  <c r="T497" i="7"/>
  <c r="T491" i="7"/>
  <c r="T485" i="7"/>
  <c r="T479" i="7"/>
  <c r="T562" i="7"/>
  <c r="T556" i="7"/>
  <c r="T550" i="7"/>
  <c r="T544" i="7"/>
  <c r="T538" i="7"/>
  <c r="T532" i="7"/>
  <c r="T526" i="7"/>
  <c r="T520" i="7"/>
  <c r="T514" i="7"/>
  <c r="T508" i="7"/>
  <c r="T502" i="7"/>
  <c r="T496" i="7"/>
  <c r="T490" i="7"/>
  <c r="T484" i="7"/>
  <c r="T478" i="7"/>
  <c r="T561" i="7"/>
  <c r="T555" i="7"/>
  <c r="T549" i="7"/>
  <c r="T543" i="7"/>
  <c r="T537" i="7"/>
  <c r="T531" i="7"/>
  <c r="T525" i="7"/>
  <c r="T519" i="7"/>
  <c r="T513" i="7"/>
  <c r="T507" i="7"/>
  <c r="T501" i="7"/>
  <c r="T495" i="7"/>
  <c r="T489" i="7"/>
  <c r="T483" i="7"/>
  <c r="T477" i="7"/>
  <c r="T566" i="7"/>
  <c r="T560" i="7"/>
  <c r="T554" i="7"/>
  <c r="T548" i="7"/>
  <c r="T542" i="7"/>
  <c r="T536" i="7"/>
  <c r="T530" i="7"/>
  <c r="T524" i="7"/>
  <c r="T518" i="7"/>
  <c r="T512" i="7"/>
  <c r="T506" i="7"/>
  <c r="T500" i="7"/>
  <c r="T494" i="7"/>
  <c r="T488" i="7"/>
  <c r="T482" i="7"/>
  <c r="T476" i="7"/>
  <c r="T565" i="7"/>
  <c r="T559" i="7"/>
  <c r="T553" i="7"/>
  <c r="T547" i="7"/>
  <c r="T541" i="7"/>
  <c r="T535" i="7"/>
  <c r="T529" i="7"/>
  <c r="T523" i="7"/>
  <c r="T517" i="7"/>
  <c r="T511" i="7"/>
  <c r="T505" i="7"/>
  <c r="T499" i="7"/>
  <c r="T493" i="7"/>
  <c r="T487" i="7"/>
  <c r="T481" i="7"/>
  <c r="T664" i="7"/>
  <c r="T658" i="7"/>
  <c r="T652" i="7"/>
  <c r="T646" i="7"/>
  <c r="T640" i="7"/>
  <c r="T634" i="7"/>
  <c r="T628" i="7"/>
  <c r="T622" i="7"/>
  <c r="T616" i="7"/>
  <c r="T610" i="7"/>
  <c r="T604" i="7"/>
  <c r="T598" i="7"/>
  <c r="T592" i="7"/>
  <c r="T586" i="7"/>
  <c r="T580" i="7"/>
  <c r="T574" i="7"/>
  <c r="T568" i="7"/>
  <c r="T471" i="7"/>
  <c r="T465" i="7"/>
  <c r="T459" i="7"/>
  <c r="T453" i="7"/>
  <c r="T447" i="7"/>
  <c r="T441" i="7"/>
  <c r="T435" i="7"/>
  <c r="T429" i="7"/>
  <c r="T423" i="7"/>
  <c r="T417" i="7"/>
  <c r="T470" i="7"/>
  <c r="T464" i="7"/>
  <c r="T458" i="7"/>
  <c r="T452" i="7"/>
  <c r="T446" i="7"/>
  <c r="T440" i="7"/>
  <c r="T434" i="7"/>
  <c r="T428" i="7"/>
  <c r="T422" i="7"/>
  <c r="T416" i="7"/>
  <c r="T469" i="7"/>
  <c r="T463" i="7"/>
  <c r="T457" i="7"/>
  <c r="T451" i="7"/>
  <c r="T445" i="7"/>
  <c r="T439" i="7"/>
  <c r="T433" i="7"/>
  <c r="T427" i="7"/>
  <c r="T421" i="7"/>
  <c r="T415" i="7"/>
  <c r="T475" i="7"/>
  <c r="T474" i="7"/>
  <c r="T468" i="7"/>
  <c r="T462" i="7"/>
  <c r="T456" i="7"/>
  <c r="T450" i="7"/>
  <c r="T444" i="7"/>
  <c r="T438" i="7"/>
  <c r="T432" i="7"/>
  <c r="T426" i="7"/>
  <c r="T420" i="7"/>
  <c r="T414" i="7"/>
  <c r="T564" i="7"/>
  <c r="T558" i="7"/>
  <c r="T552" i="7"/>
  <c r="T546" i="7"/>
  <c r="T540" i="7"/>
  <c r="T534" i="7"/>
  <c r="T528" i="7"/>
  <c r="T522" i="7"/>
  <c r="T516" i="7"/>
  <c r="T510" i="7"/>
  <c r="T504" i="7"/>
  <c r="T498" i="7"/>
  <c r="T492" i="7"/>
  <c r="T486" i="7"/>
  <c r="T480" i="7"/>
  <c r="T473" i="7"/>
  <c r="T467" i="7"/>
  <c r="T461" i="7"/>
  <c r="T455" i="7"/>
  <c r="T449" i="7"/>
  <c r="T443" i="7"/>
  <c r="T437" i="7"/>
  <c r="T431" i="7"/>
  <c r="T425" i="7"/>
  <c r="T419" i="7"/>
  <c r="T413" i="7"/>
  <c r="T472" i="7"/>
  <c r="T466" i="7"/>
  <c r="T460" i="7"/>
  <c r="T454" i="7"/>
  <c r="T448" i="7"/>
  <c r="T442" i="7"/>
  <c r="T436" i="7"/>
  <c r="T410" i="7"/>
  <c r="T404" i="7"/>
  <c r="T398" i="7"/>
  <c r="T392" i="7"/>
  <c r="T386" i="7"/>
  <c r="T380" i="7"/>
  <c r="T374" i="7"/>
  <c r="T368" i="7"/>
  <c r="T362" i="7"/>
  <c r="T356" i="7"/>
  <c r="T350" i="7"/>
  <c r="T344" i="7"/>
  <c r="T338" i="7"/>
  <c r="T332" i="7"/>
  <c r="T326" i="7"/>
  <c r="T320" i="7"/>
  <c r="T314" i="7"/>
  <c r="T409" i="7"/>
  <c r="T403" i="7"/>
  <c r="T397" i="7"/>
  <c r="T391" i="7"/>
  <c r="T385" i="7"/>
  <c r="T379" i="7"/>
  <c r="T373" i="7"/>
  <c r="T367" i="7"/>
  <c r="T361" i="7"/>
  <c r="T355" i="7"/>
  <c r="T349" i="7"/>
  <c r="T343" i="7"/>
  <c r="T337" i="7"/>
  <c r="T331" i="7"/>
  <c r="T325" i="7"/>
  <c r="T319" i="7"/>
  <c r="T313" i="7"/>
  <c r="T430" i="7"/>
  <c r="T424" i="7"/>
  <c r="T418" i="7"/>
  <c r="T408" i="7"/>
  <c r="T402" i="7"/>
  <c r="T396" i="7"/>
  <c r="T390" i="7"/>
  <c r="T384" i="7"/>
  <c r="T378" i="7"/>
  <c r="T372" i="7"/>
  <c r="T366" i="7"/>
  <c r="T360" i="7"/>
  <c r="T354" i="7"/>
  <c r="T348" i="7"/>
  <c r="T342" i="7"/>
  <c r="T336" i="7"/>
  <c r="T330" i="7"/>
  <c r="T324" i="7"/>
  <c r="T318" i="7"/>
  <c r="T312" i="7"/>
  <c r="T407" i="7"/>
  <c r="T401" i="7"/>
  <c r="T395" i="7"/>
  <c r="T389" i="7"/>
  <c r="T383" i="7"/>
  <c r="T377" i="7"/>
  <c r="T371" i="7"/>
  <c r="T365" i="7"/>
  <c r="T359" i="7"/>
  <c r="T353" i="7"/>
  <c r="T347" i="7"/>
  <c r="T341" i="7"/>
  <c r="T335" i="7"/>
  <c r="T329" i="7"/>
  <c r="T323" i="7"/>
  <c r="T317" i="7"/>
  <c r="T311" i="7"/>
  <c r="T412" i="7"/>
  <c r="T406" i="7"/>
  <c r="T400" i="7"/>
  <c r="T394" i="7"/>
  <c r="T388" i="7"/>
  <c r="T382" i="7"/>
  <c r="T376" i="7"/>
  <c r="T370" i="7"/>
  <c r="T364" i="7"/>
  <c r="T358" i="7"/>
  <c r="T352" i="7"/>
  <c r="T346" i="7"/>
  <c r="T340" i="7"/>
  <c r="T334" i="7"/>
  <c r="T328" i="7"/>
  <c r="T322" i="7"/>
  <c r="T316" i="7"/>
  <c r="T310" i="7"/>
  <c r="T411" i="7"/>
  <c r="T405" i="7"/>
  <c r="T399" i="7"/>
  <c r="T393" i="7"/>
  <c r="T387" i="7"/>
  <c r="T381" i="7"/>
  <c r="T375" i="7"/>
  <c r="T369" i="7"/>
  <c r="T363" i="7"/>
  <c r="T357" i="7"/>
  <c r="T351" i="7"/>
  <c r="T345" i="7"/>
  <c r="T339" i="7"/>
  <c r="T333" i="7"/>
  <c r="T327" i="7"/>
  <c r="T321" i="7"/>
  <c r="T315" i="7"/>
  <c r="T309" i="7"/>
  <c r="T307" i="7"/>
  <c r="T301" i="7"/>
  <c r="T295" i="7"/>
  <c r="T289" i="7"/>
  <c r="T283" i="7"/>
  <c r="T277" i="7"/>
  <c r="T271" i="7"/>
  <c r="T265" i="7"/>
  <c r="T306" i="7"/>
  <c r="T300" i="7"/>
  <c r="T294" i="7"/>
  <c r="T288" i="7"/>
  <c r="T282" i="7"/>
  <c r="T276" i="7"/>
  <c r="T270" i="7"/>
  <c r="T264" i="7"/>
  <c r="T305" i="7"/>
  <c r="T299" i="7"/>
  <c r="T293" i="7"/>
  <c r="T287" i="7"/>
  <c r="T281" i="7"/>
  <c r="T275" i="7"/>
  <c r="T269" i="7"/>
  <c r="T263" i="7"/>
  <c r="T304" i="7"/>
  <c r="T298" i="7"/>
  <c r="T292" i="7"/>
  <c r="T286" i="7"/>
  <c r="T280" i="7"/>
  <c r="T274" i="7"/>
  <c r="T268" i="7"/>
  <c r="T262" i="7"/>
  <c r="T303" i="7"/>
  <c r="T297" i="7"/>
  <c r="T291" i="7"/>
  <c r="T285" i="7"/>
  <c r="T279" i="7"/>
  <c r="T273" i="7"/>
  <c r="T267" i="7"/>
  <c r="T261" i="7"/>
  <c r="T308" i="7"/>
  <c r="T302" i="7"/>
  <c r="T296" i="7"/>
  <c r="T290" i="7"/>
  <c r="T284" i="7"/>
  <c r="T278" i="7"/>
  <c r="T272" i="7"/>
  <c r="T266" i="7"/>
  <c r="T256" i="7"/>
  <c r="T250" i="7"/>
  <c r="T244" i="7"/>
  <c r="T238" i="7"/>
  <c r="T232" i="7"/>
  <c r="T226" i="7"/>
  <c r="T220" i="7"/>
  <c r="T214" i="7"/>
  <c r="T208" i="7"/>
  <c r="T202" i="7"/>
  <c r="T196" i="7"/>
  <c r="T190" i="7"/>
  <c r="T184" i="7"/>
  <c r="T178" i="7"/>
  <c r="T172" i="7"/>
  <c r="T166" i="7"/>
  <c r="T160" i="7"/>
  <c r="T154" i="7"/>
  <c r="T148" i="7"/>
  <c r="T255" i="7"/>
  <c r="T249" i="7"/>
  <c r="T243" i="7"/>
  <c r="T237" i="7"/>
  <c r="T231" i="7"/>
  <c r="T225" i="7"/>
  <c r="T219" i="7"/>
  <c r="T213" i="7"/>
  <c r="T207" i="7"/>
  <c r="T201" i="7"/>
  <c r="T195" i="7"/>
  <c r="T189" i="7"/>
  <c r="T183" i="7"/>
  <c r="T177" i="7"/>
  <c r="T171" i="7"/>
  <c r="T165" i="7"/>
  <c r="T159" i="7"/>
  <c r="T153" i="7"/>
  <c r="T260" i="7"/>
  <c r="T254" i="7"/>
  <c r="T248" i="7"/>
  <c r="T242" i="7"/>
  <c r="T236" i="7"/>
  <c r="T230" i="7"/>
  <c r="T224" i="7"/>
  <c r="T218" i="7"/>
  <c r="T212" i="7"/>
  <c r="T206" i="7"/>
  <c r="T200" i="7"/>
  <c r="T194" i="7"/>
  <c r="T188" i="7"/>
  <c r="T182" i="7"/>
  <c r="T176" i="7"/>
  <c r="T170" i="7"/>
  <c r="T164" i="7"/>
  <c r="T158" i="7"/>
  <c r="T152" i="7"/>
  <c r="T259" i="7"/>
  <c r="T253" i="7"/>
  <c r="T247" i="7"/>
  <c r="T241" i="7"/>
  <c r="T235" i="7"/>
  <c r="T229" i="7"/>
  <c r="T223" i="7"/>
  <c r="T217" i="7"/>
  <c r="T211" i="7"/>
  <c r="T205" i="7"/>
  <c r="T199" i="7"/>
  <c r="T193" i="7"/>
  <c r="T187" i="7"/>
  <c r="T181" i="7"/>
  <c r="T175" i="7"/>
  <c r="T169" i="7"/>
  <c r="T163" i="7"/>
  <c r="T157" i="7"/>
  <c r="T151" i="7"/>
  <c r="T258" i="7"/>
  <c r="T252" i="7"/>
  <c r="T246" i="7"/>
  <c r="T240" i="7"/>
  <c r="T234" i="7"/>
  <c r="T228" i="7"/>
  <c r="T222" i="7"/>
  <c r="T216" i="7"/>
  <c r="T210" i="7"/>
  <c r="T204" i="7"/>
  <c r="T198" i="7"/>
  <c r="T192" i="7"/>
  <c r="T186" i="7"/>
  <c r="T180" i="7"/>
  <c r="T174" i="7"/>
  <c r="T168" i="7"/>
  <c r="T162" i="7"/>
  <c r="T156" i="7"/>
  <c r="T150" i="7"/>
  <c r="T257" i="7"/>
  <c r="T251" i="7"/>
  <c r="T245" i="7"/>
  <c r="T239" i="7"/>
  <c r="T233" i="7"/>
  <c r="T227" i="7"/>
  <c r="T221" i="7"/>
  <c r="T215" i="7"/>
  <c r="T209" i="7"/>
  <c r="T203" i="7"/>
  <c r="T197" i="7"/>
  <c r="T191" i="7"/>
  <c r="T185" i="7"/>
  <c r="T179" i="7"/>
  <c r="T173" i="7"/>
  <c r="T167" i="7"/>
  <c r="T161" i="7"/>
  <c r="T155" i="7"/>
  <c r="T149" i="7"/>
  <c r="BI4" i="1"/>
  <c r="AC1000" i="7"/>
  <c r="AC994" i="7"/>
  <c r="AC988" i="7"/>
  <c r="AC982" i="7"/>
  <c r="AC976" i="7"/>
  <c r="AC999" i="7"/>
  <c r="AC993" i="7"/>
  <c r="AC987" i="7"/>
  <c r="AC981" i="7"/>
  <c r="AC975" i="7"/>
  <c r="AC998" i="7"/>
  <c r="AC992" i="7"/>
  <c r="AC986" i="7"/>
  <c r="AC980" i="7"/>
  <c r="AC974" i="7"/>
  <c r="AC997" i="7"/>
  <c r="AC991" i="7"/>
  <c r="AC985" i="7"/>
  <c r="AC979" i="7"/>
  <c r="AC996" i="7"/>
  <c r="AC990" i="7"/>
  <c r="AC984" i="7"/>
  <c r="AC978" i="7"/>
  <c r="AC1001" i="7"/>
  <c r="AC969" i="7"/>
  <c r="AC963" i="7"/>
  <c r="AC957" i="7"/>
  <c r="AC951" i="7"/>
  <c r="AC945" i="7"/>
  <c r="AC939" i="7"/>
  <c r="AC933" i="7"/>
  <c r="AC927" i="7"/>
  <c r="AC921" i="7"/>
  <c r="AC968" i="7"/>
  <c r="AC962" i="7"/>
  <c r="AC956" i="7"/>
  <c r="AC950" i="7"/>
  <c r="AC944" i="7"/>
  <c r="AC938" i="7"/>
  <c r="AC932" i="7"/>
  <c r="AC926" i="7"/>
  <c r="AC995" i="7"/>
  <c r="AC983" i="7"/>
  <c r="AC973" i="7"/>
  <c r="AC967" i="7"/>
  <c r="AC961" i="7"/>
  <c r="AC955" i="7"/>
  <c r="AC949" i="7"/>
  <c r="AC943" i="7"/>
  <c r="AC937" i="7"/>
  <c r="AC931" i="7"/>
  <c r="AC925" i="7"/>
  <c r="AC972" i="7"/>
  <c r="AC966" i="7"/>
  <c r="AC960" i="7"/>
  <c r="AC954" i="7"/>
  <c r="AC948" i="7"/>
  <c r="AC942" i="7"/>
  <c r="AC936" i="7"/>
  <c r="AC971" i="7"/>
  <c r="AC965" i="7"/>
  <c r="AC959" i="7"/>
  <c r="AC953" i="7"/>
  <c r="AC947" i="7"/>
  <c r="AC941" i="7"/>
  <c r="AC935" i="7"/>
  <c r="AC929" i="7"/>
  <c r="AC989" i="7"/>
  <c r="AC977" i="7"/>
  <c r="AC922" i="7"/>
  <c r="AC920" i="7"/>
  <c r="AC923" i="7"/>
  <c r="AC914" i="7"/>
  <c r="AC908" i="7"/>
  <c r="AC919" i="7"/>
  <c r="AC913" i="7"/>
  <c r="AC907" i="7"/>
  <c r="AC901" i="7"/>
  <c r="AC924" i="7"/>
  <c r="AC918" i="7"/>
  <c r="AC912" i="7"/>
  <c r="AC917" i="7"/>
  <c r="AC911" i="7"/>
  <c r="AC928" i="7"/>
  <c r="AC970" i="7"/>
  <c r="AC964" i="7"/>
  <c r="AC958" i="7"/>
  <c r="AC952" i="7"/>
  <c r="AC946" i="7"/>
  <c r="AC940" i="7"/>
  <c r="AC934" i="7"/>
  <c r="AC930" i="7"/>
  <c r="AC902" i="7"/>
  <c r="AC895" i="7"/>
  <c r="AC889" i="7"/>
  <c r="AC883" i="7"/>
  <c r="AC877" i="7"/>
  <c r="AC871" i="7"/>
  <c r="AC865" i="7"/>
  <c r="AC859" i="7"/>
  <c r="AC916" i="7"/>
  <c r="AC910" i="7"/>
  <c r="AC903" i="7"/>
  <c r="AC894" i="7"/>
  <c r="AC888" i="7"/>
  <c r="AC882" i="7"/>
  <c r="AC876" i="7"/>
  <c r="AC870" i="7"/>
  <c r="AC864" i="7"/>
  <c r="AC858" i="7"/>
  <c r="AC852" i="7"/>
  <c r="AC905" i="7"/>
  <c r="AC900" i="7"/>
  <c r="AC899" i="7"/>
  <c r="AC893" i="7"/>
  <c r="AC887" i="7"/>
  <c r="AC881" i="7"/>
  <c r="AC875" i="7"/>
  <c r="AC869" i="7"/>
  <c r="AC863" i="7"/>
  <c r="AC898" i="7"/>
  <c r="AC892" i="7"/>
  <c r="AC886" i="7"/>
  <c r="AC880" i="7"/>
  <c r="AC874" i="7"/>
  <c r="AC868" i="7"/>
  <c r="AC862" i="7"/>
  <c r="AC904" i="7"/>
  <c r="AC897" i="7"/>
  <c r="AC891" i="7"/>
  <c r="AC885" i="7"/>
  <c r="AC879" i="7"/>
  <c r="AC873" i="7"/>
  <c r="AC867" i="7"/>
  <c r="AC861" i="7"/>
  <c r="AC855" i="7"/>
  <c r="AC915" i="7"/>
  <c r="AC909" i="7"/>
  <c r="AC906" i="7"/>
  <c r="AC896" i="7"/>
  <c r="AC890" i="7"/>
  <c r="AC884" i="7"/>
  <c r="AC878" i="7"/>
  <c r="AC872" i="7"/>
  <c r="AC866" i="7"/>
  <c r="AC860" i="7"/>
  <c r="AC848" i="7"/>
  <c r="AC842" i="7"/>
  <c r="AC836" i="7"/>
  <c r="AC830" i="7"/>
  <c r="AC824" i="7"/>
  <c r="AC818" i="7"/>
  <c r="AC812" i="7"/>
  <c r="AC847" i="7"/>
  <c r="AC841" i="7"/>
  <c r="AC835" i="7"/>
  <c r="AC829" i="7"/>
  <c r="AC823" i="7"/>
  <c r="AC817" i="7"/>
  <c r="AC811" i="7"/>
  <c r="AC846" i="7"/>
  <c r="AC840" i="7"/>
  <c r="AC834" i="7"/>
  <c r="AC828" i="7"/>
  <c r="AC822" i="7"/>
  <c r="AC816" i="7"/>
  <c r="AC810" i="7"/>
  <c r="AC804" i="7"/>
  <c r="AC853" i="7"/>
  <c r="AC857" i="7"/>
  <c r="AC856" i="7"/>
  <c r="AC851" i="7"/>
  <c r="AC845" i="7"/>
  <c r="AC839" i="7"/>
  <c r="AC833" i="7"/>
  <c r="AC827" i="7"/>
  <c r="AC821" i="7"/>
  <c r="AC815" i="7"/>
  <c r="AC809" i="7"/>
  <c r="AC803" i="7"/>
  <c r="AC854" i="7"/>
  <c r="AC850" i="7"/>
  <c r="AC844" i="7"/>
  <c r="AC838" i="7"/>
  <c r="AC832" i="7"/>
  <c r="AC826" i="7"/>
  <c r="AC820" i="7"/>
  <c r="AC814" i="7"/>
  <c r="AC808" i="7"/>
  <c r="AC802" i="7"/>
  <c r="AC796" i="7"/>
  <c r="AC790" i="7"/>
  <c r="AC784" i="7"/>
  <c r="AC778" i="7"/>
  <c r="AC772" i="7"/>
  <c r="AC766" i="7"/>
  <c r="AC760" i="7"/>
  <c r="AC807" i="7"/>
  <c r="AC801" i="7"/>
  <c r="AC795" i="7"/>
  <c r="AC789" i="7"/>
  <c r="AC783" i="7"/>
  <c r="AC777" i="7"/>
  <c r="AC771" i="7"/>
  <c r="AC765" i="7"/>
  <c r="AC759" i="7"/>
  <c r="AC849" i="7"/>
  <c r="AC843" i="7"/>
  <c r="AC837" i="7"/>
  <c r="AC831" i="7"/>
  <c r="AC825" i="7"/>
  <c r="AC819" i="7"/>
  <c r="AC813" i="7"/>
  <c r="AC800" i="7"/>
  <c r="AC794" i="7"/>
  <c r="AC788" i="7"/>
  <c r="AC782" i="7"/>
  <c r="AC776" i="7"/>
  <c r="AC770" i="7"/>
  <c r="AC805" i="7"/>
  <c r="AC799" i="7"/>
  <c r="AC793" i="7"/>
  <c r="AC787" i="7"/>
  <c r="AC781" i="7"/>
  <c r="AC775" i="7"/>
  <c r="AC769" i="7"/>
  <c r="AC763" i="7"/>
  <c r="AC798" i="7"/>
  <c r="AC792" i="7"/>
  <c r="AC786" i="7"/>
  <c r="AC780" i="7"/>
  <c r="AC774" i="7"/>
  <c r="AC768" i="7"/>
  <c r="AC762" i="7"/>
  <c r="AC806" i="7"/>
  <c r="AC753" i="7"/>
  <c r="AC747" i="7"/>
  <c r="AC741" i="7"/>
  <c r="AC735" i="7"/>
  <c r="AC729" i="7"/>
  <c r="AC723" i="7"/>
  <c r="AC752" i="7"/>
  <c r="AC746" i="7"/>
  <c r="AC740" i="7"/>
  <c r="AC734" i="7"/>
  <c r="AC728" i="7"/>
  <c r="AC722" i="7"/>
  <c r="AC716" i="7"/>
  <c r="AC761" i="7"/>
  <c r="AC757" i="7"/>
  <c r="AC751" i="7"/>
  <c r="AC745" i="7"/>
  <c r="AC739" i="7"/>
  <c r="AC733" i="7"/>
  <c r="AC727" i="7"/>
  <c r="AC721" i="7"/>
  <c r="AC756" i="7"/>
  <c r="AC750" i="7"/>
  <c r="AC744" i="7"/>
  <c r="AC738" i="7"/>
  <c r="AC732" i="7"/>
  <c r="AC726" i="7"/>
  <c r="AC720" i="7"/>
  <c r="AC764" i="7"/>
  <c r="AC755" i="7"/>
  <c r="AC749" i="7"/>
  <c r="AC743" i="7"/>
  <c r="AC737" i="7"/>
  <c r="AC731" i="7"/>
  <c r="AC725" i="7"/>
  <c r="AC719" i="7"/>
  <c r="AC754" i="7"/>
  <c r="AC748" i="7"/>
  <c r="AC742" i="7"/>
  <c r="AC736" i="7"/>
  <c r="AC730" i="7"/>
  <c r="AC724" i="7"/>
  <c r="AC715" i="7"/>
  <c r="AC710" i="7"/>
  <c r="AC704" i="7"/>
  <c r="AC698" i="7"/>
  <c r="AC692" i="7"/>
  <c r="AC686" i="7"/>
  <c r="AC680" i="7"/>
  <c r="AC674" i="7"/>
  <c r="AC668" i="7"/>
  <c r="AC718" i="7"/>
  <c r="AC712" i="7"/>
  <c r="AC709" i="7"/>
  <c r="AC703" i="7"/>
  <c r="AC697" i="7"/>
  <c r="AC691" i="7"/>
  <c r="AC685" i="7"/>
  <c r="AC679" i="7"/>
  <c r="AC673" i="7"/>
  <c r="AC667" i="7"/>
  <c r="AC714" i="7"/>
  <c r="AC797" i="7"/>
  <c r="AC785" i="7"/>
  <c r="AC773" i="7"/>
  <c r="AC717" i="7"/>
  <c r="AC708" i="7"/>
  <c r="AC702" i="7"/>
  <c r="AC696" i="7"/>
  <c r="AC690" i="7"/>
  <c r="AC684" i="7"/>
  <c r="AC678" i="7"/>
  <c r="AC672" i="7"/>
  <c r="AC666" i="7"/>
  <c r="AC758" i="7"/>
  <c r="AC707" i="7"/>
  <c r="AC701" i="7"/>
  <c r="AC695" i="7"/>
  <c r="AC689" i="7"/>
  <c r="AC683" i="7"/>
  <c r="AC677" i="7"/>
  <c r="AC671" i="7"/>
  <c r="AC713" i="7"/>
  <c r="AC706" i="7"/>
  <c r="AC700" i="7"/>
  <c r="AC694" i="7"/>
  <c r="AC688" i="7"/>
  <c r="AC682" i="7"/>
  <c r="AC676" i="7"/>
  <c r="AC670" i="7"/>
  <c r="AC659" i="7"/>
  <c r="AC653" i="7"/>
  <c r="AC647" i="7"/>
  <c r="AC641" i="7"/>
  <c r="AC635" i="7"/>
  <c r="AC629" i="7"/>
  <c r="AC623" i="7"/>
  <c r="AC617" i="7"/>
  <c r="AC611" i="7"/>
  <c r="AC605" i="7"/>
  <c r="AC599" i="7"/>
  <c r="AC593" i="7"/>
  <c r="AC587" i="7"/>
  <c r="AC581" i="7"/>
  <c r="AC575" i="7"/>
  <c r="AC569" i="7"/>
  <c r="AC767" i="7"/>
  <c r="AC664" i="7"/>
  <c r="AC658" i="7"/>
  <c r="AC652" i="7"/>
  <c r="AC646" i="7"/>
  <c r="AC640" i="7"/>
  <c r="AC634" i="7"/>
  <c r="AC628" i="7"/>
  <c r="AC622" i="7"/>
  <c r="AC616" i="7"/>
  <c r="AC610" i="7"/>
  <c r="AC604" i="7"/>
  <c r="AC598" i="7"/>
  <c r="AC592" i="7"/>
  <c r="AC586" i="7"/>
  <c r="AC580" i="7"/>
  <c r="AC574" i="7"/>
  <c r="AC568" i="7"/>
  <c r="AC711" i="7"/>
  <c r="AC705" i="7"/>
  <c r="AC699" i="7"/>
  <c r="AC693" i="7"/>
  <c r="AC687" i="7"/>
  <c r="AC681" i="7"/>
  <c r="AC675" i="7"/>
  <c r="AC669" i="7"/>
  <c r="AC663" i="7"/>
  <c r="AC657" i="7"/>
  <c r="AC651" i="7"/>
  <c r="AC645" i="7"/>
  <c r="AC639" i="7"/>
  <c r="AC633" i="7"/>
  <c r="AC627" i="7"/>
  <c r="AC621" i="7"/>
  <c r="AC615" i="7"/>
  <c r="AC609" i="7"/>
  <c r="AC603" i="7"/>
  <c r="AC597" i="7"/>
  <c r="AC591" i="7"/>
  <c r="AC585" i="7"/>
  <c r="AC579" i="7"/>
  <c r="AC573" i="7"/>
  <c r="AC665" i="7"/>
  <c r="AC662" i="7"/>
  <c r="AC656" i="7"/>
  <c r="AC650" i="7"/>
  <c r="AC644" i="7"/>
  <c r="AC638" i="7"/>
  <c r="AC632" i="7"/>
  <c r="AC626" i="7"/>
  <c r="AC620" i="7"/>
  <c r="AC614" i="7"/>
  <c r="AC608" i="7"/>
  <c r="AC602" i="7"/>
  <c r="AC596" i="7"/>
  <c r="AC590" i="7"/>
  <c r="AC584" i="7"/>
  <c r="AC578" i="7"/>
  <c r="AC572" i="7"/>
  <c r="AC791" i="7"/>
  <c r="AC661" i="7"/>
  <c r="AC655" i="7"/>
  <c r="AC649" i="7"/>
  <c r="AC643" i="7"/>
  <c r="AC637" i="7"/>
  <c r="AC631" i="7"/>
  <c r="AC625" i="7"/>
  <c r="AC619" i="7"/>
  <c r="AC613" i="7"/>
  <c r="AC607" i="7"/>
  <c r="AC601" i="7"/>
  <c r="AC595" i="7"/>
  <c r="AC589" i="7"/>
  <c r="AC583" i="7"/>
  <c r="AC577" i="7"/>
  <c r="AC571" i="7"/>
  <c r="AC779" i="7"/>
  <c r="AC564" i="7"/>
  <c r="AC558" i="7"/>
  <c r="AC552" i="7"/>
  <c r="AC546" i="7"/>
  <c r="AC540" i="7"/>
  <c r="AC534" i="7"/>
  <c r="AC528" i="7"/>
  <c r="AC522" i="7"/>
  <c r="AC516" i="7"/>
  <c r="AC510" i="7"/>
  <c r="AC504" i="7"/>
  <c r="AC498" i="7"/>
  <c r="AC492" i="7"/>
  <c r="AC486" i="7"/>
  <c r="AC480" i="7"/>
  <c r="AC660" i="7"/>
  <c r="AC654" i="7"/>
  <c r="AC648" i="7"/>
  <c r="AC642" i="7"/>
  <c r="AC636" i="7"/>
  <c r="AC630" i="7"/>
  <c r="AC624" i="7"/>
  <c r="AC618" i="7"/>
  <c r="AC612" i="7"/>
  <c r="AC606" i="7"/>
  <c r="AC600" i="7"/>
  <c r="AC594" i="7"/>
  <c r="AC588" i="7"/>
  <c r="AC582" i="7"/>
  <c r="AC576" i="7"/>
  <c r="AC570" i="7"/>
  <c r="AC563" i="7"/>
  <c r="AC557" i="7"/>
  <c r="AC551" i="7"/>
  <c r="AC545" i="7"/>
  <c r="AC539" i="7"/>
  <c r="AC533" i="7"/>
  <c r="AC527" i="7"/>
  <c r="AC521" i="7"/>
  <c r="AC515" i="7"/>
  <c r="AC509" i="7"/>
  <c r="AC503" i="7"/>
  <c r="AC497" i="7"/>
  <c r="AC491" i="7"/>
  <c r="AC485" i="7"/>
  <c r="AC479" i="7"/>
  <c r="AC567" i="7"/>
  <c r="AC562" i="7"/>
  <c r="AC556" i="7"/>
  <c r="AC550" i="7"/>
  <c r="AC544" i="7"/>
  <c r="AC538" i="7"/>
  <c r="AC532" i="7"/>
  <c r="AC526" i="7"/>
  <c r="AC520" i="7"/>
  <c r="AC514" i="7"/>
  <c r="AC508" i="7"/>
  <c r="AC502" i="7"/>
  <c r="AC496" i="7"/>
  <c r="AC490" i="7"/>
  <c r="AC484" i="7"/>
  <c r="AC478" i="7"/>
  <c r="AC561" i="7"/>
  <c r="AC555" i="7"/>
  <c r="AC549" i="7"/>
  <c r="AC543" i="7"/>
  <c r="AC537" i="7"/>
  <c r="AC531" i="7"/>
  <c r="AC525" i="7"/>
  <c r="AC519" i="7"/>
  <c r="AC513" i="7"/>
  <c r="AC507" i="7"/>
  <c r="AC501" i="7"/>
  <c r="AC495" i="7"/>
  <c r="AC489" i="7"/>
  <c r="AC483" i="7"/>
  <c r="AC477" i="7"/>
  <c r="AC560" i="7"/>
  <c r="AC554" i="7"/>
  <c r="AC548" i="7"/>
  <c r="AC542" i="7"/>
  <c r="AC536" i="7"/>
  <c r="AC530" i="7"/>
  <c r="AC524" i="7"/>
  <c r="AC518" i="7"/>
  <c r="AC512" i="7"/>
  <c r="AC506" i="7"/>
  <c r="AC500" i="7"/>
  <c r="AC494" i="7"/>
  <c r="AC488" i="7"/>
  <c r="AC482" i="7"/>
  <c r="AC476" i="7"/>
  <c r="AC472" i="7"/>
  <c r="AC466" i="7"/>
  <c r="AC460" i="7"/>
  <c r="AC454" i="7"/>
  <c r="AC448" i="7"/>
  <c r="AC442" i="7"/>
  <c r="AC436" i="7"/>
  <c r="AC430" i="7"/>
  <c r="AC424" i="7"/>
  <c r="AC418" i="7"/>
  <c r="AC566" i="7"/>
  <c r="AC471" i="7"/>
  <c r="AC465" i="7"/>
  <c r="AC459" i="7"/>
  <c r="AC453" i="7"/>
  <c r="AC447" i="7"/>
  <c r="AC441" i="7"/>
  <c r="AC435" i="7"/>
  <c r="AC429" i="7"/>
  <c r="AC423" i="7"/>
  <c r="AC417" i="7"/>
  <c r="AC470" i="7"/>
  <c r="AC464" i="7"/>
  <c r="AC458" i="7"/>
  <c r="AC452" i="7"/>
  <c r="AC446" i="7"/>
  <c r="AC440" i="7"/>
  <c r="AC434" i="7"/>
  <c r="AC428" i="7"/>
  <c r="AC422" i="7"/>
  <c r="AC416" i="7"/>
  <c r="AC469" i="7"/>
  <c r="AC463" i="7"/>
  <c r="AC457" i="7"/>
  <c r="AC451" i="7"/>
  <c r="AC445" i="7"/>
  <c r="AC439" i="7"/>
  <c r="AC433" i="7"/>
  <c r="AC427" i="7"/>
  <c r="AC421" i="7"/>
  <c r="AC415" i="7"/>
  <c r="AC474" i="7"/>
  <c r="AC468" i="7"/>
  <c r="AC462" i="7"/>
  <c r="AC456" i="7"/>
  <c r="AC450" i="7"/>
  <c r="AC444" i="7"/>
  <c r="AC438" i="7"/>
  <c r="AC432" i="7"/>
  <c r="AC426" i="7"/>
  <c r="AC420" i="7"/>
  <c r="AC414" i="7"/>
  <c r="AC565" i="7"/>
  <c r="AC559" i="7"/>
  <c r="AC553" i="7"/>
  <c r="AC547" i="7"/>
  <c r="AC541" i="7"/>
  <c r="AC535" i="7"/>
  <c r="AC529" i="7"/>
  <c r="AC523" i="7"/>
  <c r="AC517" i="7"/>
  <c r="AC511" i="7"/>
  <c r="AC505" i="7"/>
  <c r="AC499" i="7"/>
  <c r="AC493" i="7"/>
  <c r="AC487" i="7"/>
  <c r="AC481" i="7"/>
  <c r="AC467" i="7"/>
  <c r="AC455" i="7"/>
  <c r="AC443" i="7"/>
  <c r="AC411" i="7"/>
  <c r="AC405" i="7"/>
  <c r="AC399" i="7"/>
  <c r="AC393" i="7"/>
  <c r="AC387" i="7"/>
  <c r="AC381" i="7"/>
  <c r="AC375" i="7"/>
  <c r="AC369" i="7"/>
  <c r="AC363" i="7"/>
  <c r="AC357" i="7"/>
  <c r="AC351" i="7"/>
  <c r="AC345" i="7"/>
  <c r="AC339" i="7"/>
  <c r="AC333" i="7"/>
  <c r="AC327" i="7"/>
  <c r="AC321" i="7"/>
  <c r="AC315" i="7"/>
  <c r="AC309" i="7"/>
  <c r="AC410" i="7"/>
  <c r="AC404" i="7"/>
  <c r="AC398" i="7"/>
  <c r="AC392" i="7"/>
  <c r="AC386" i="7"/>
  <c r="AC380" i="7"/>
  <c r="AC374" i="7"/>
  <c r="AC368" i="7"/>
  <c r="AC362" i="7"/>
  <c r="AC356" i="7"/>
  <c r="AC350" i="7"/>
  <c r="AC344" i="7"/>
  <c r="AC338" i="7"/>
  <c r="AC332" i="7"/>
  <c r="AC326" i="7"/>
  <c r="AC320" i="7"/>
  <c r="AC314" i="7"/>
  <c r="AC308" i="7"/>
  <c r="AC409" i="7"/>
  <c r="AC403" i="7"/>
  <c r="AC397" i="7"/>
  <c r="AC391" i="7"/>
  <c r="AC385" i="7"/>
  <c r="AC379" i="7"/>
  <c r="AC373" i="7"/>
  <c r="AC367" i="7"/>
  <c r="AC361" i="7"/>
  <c r="AC355" i="7"/>
  <c r="AC349" i="7"/>
  <c r="AC343" i="7"/>
  <c r="AC337" i="7"/>
  <c r="AC331" i="7"/>
  <c r="AC325" i="7"/>
  <c r="AC319" i="7"/>
  <c r="AC313" i="7"/>
  <c r="AC473" i="7"/>
  <c r="AC461" i="7"/>
  <c r="AC449" i="7"/>
  <c r="AC437" i="7"/>
  <c r="AC431" i="7"/>
  <c r="AC425" i="7"/>
  <c r="AC419" i="7"/>
  <c r="AC413" i="7"/>
  <c r="AC408" i="7"/>
  <c r="AC402" i="7"/>
  <c r="AC396" i="7"/>
  <c r="AC390" i="7"/>
  <c r="AC384" i="7"/>
  <c r="AC378" i="7"/>
  <c r="AC372" i="7"/>
  <c r="AC366" i="7"/>
  <c r="AC360" i="7"/>
  <c r="AC354" i="7"/>
  <c r="AC348" i="7"/>
  <c r="AC342" i="7"/>
  <c r="AC336" i="7"/>
  <c r="AC330" i="7"/>
  <c r="AC324" i="7"/>
  <c r="AC318" i="7"/>
  <c r="AC312" i="7"/>
  <c r="AC475" i="7"/>
  <c r="AC407" i="7"/>
  <c r="AC401" i="7"/>
  <c r="AC395" i="7"/>
  <c r="AC389" i="7"/>
  <c r="AC383" i="7"/>
  <c r="AC377" i="7"/>
  <c r="AC371" i="7"/>
  <c r="AC365" i="7"/>
  <c r="AC359" i="7"/>
  <c r="AC353" i="7"/>
  <c r="AC347" i="7"/>
  <c r="AC341" i="7"/>
  <c r="AC335" i="7"/>
  <c r="AC329" i="7"/>
  <c r="AC323" i="7"/>
  <c r="AC317" i="7"/>
  <c r="AC311" i="7"/>
  <c r="AC303" i="7"/>
  <c r="AC297" i="7"/>
  <c r="AC291" i="7"/>
  <c r="AC285" i="7"/>
  <c r="AC279" i="7"/>
  <c r="AC273" i="7"/>
  <c r="AC267" i="7"/>
  <c r="AC261" i="7"/>
  <c r="AC412" i="7"/>
  <c r="AC400" i="7"/>
  <c r="AC388" i="7"/>
  <c r="AC376" i="7"/>
  <c r="AC364" i="7"/>
  <c r="AC352" i="7"/>
  <c r="AC340" i="7"/>
  <c r="AC328" i="7"/>
  <c r="AC316" i="7"/>
  <c r="AC302" i="7"/>
  <c r="AC296" i="7"/>
  <c r="AC290" i="7"/>
  <c r="AC284" i="7"/>
  <c r="AC278" i="7"/>
  <c r="AC272" i="7"/>
  <c r="AC266" i="7"/>
  <c r="AC307" i="7"/>
  <c r="AC301" i="7"/>
  <c r="AC295" i="7"/>
  <c r="AC289" i="7"/>
  <c r="AC283" i="7"/>
  <c r="AC277" i="7"/>
  <c r="AC271" i="7"/>
  <c r="AC265" i="7"/>
  <c r="AC306" i="7"/>
  <c r="AC300" i="7"/>
  <c r="AC294" i="7"/>
  <c r="AC288" i="7"/>
  <c r="AC282" i="7"/>
  <c r="AC276" i="7"/>
  <c r="AC270" i="7"/>
  <c r="AC264" i="7"/>
  <c r="AC406" i="7"/>
  <c r="AC394" i="7"/>
  <c r="AC382" i="7"/>
  <c r="AC370" i="7"/>
  <c r="AC358" i="7"/>
  <c r="AC346" i="7"/>
  <c r="AC334" i="7"/>
  <c r="AC322" i="7"/>
  <c r="AC310" i="7"/>
  <c r="AC305" i="7"/>
  <c r="AC299" i="7"/>
  <c r="AC293" i="7"/>
  <c r="AC287" i="7"/>
  <c r="AC281" i="7"/>
  <c r="AC275" i="7"/>
  <c r="AC269" i="7"/>
  <c r="AC263" i="7"/>
  <c r="AC304" i="7"/>
  <c r="AC298" i="7"/>
  <c r="AC292" i="7"/>
  <c r="AC286" i="7"/>
  <c r="AC280" i="7"/>
  <c r="AC274" i="7"/>
  <c r="AC268" i="7"/>
  <c r="AC262" i="7"/>
  <c r="AC257" i="7"/>
  <c r="AC251" i="7"/>
  <c r="AC245" i="7"/>
  <c r="AC239" i="7"/>
  <c r="AC233" i="7"/>
  <c r="AC227" i="7"/>
  <c r="AC221" i="7"/>
  <c r="AC215" i="7"/>
  <c r="AC209" i="7"/>
  <c r="AC203" i="7"/>
  <c r="AC197" i="7"/>
  <c r="AC191" i="7"/>
  <c r="AC185" i="7"/>
  <c r="AC179" i="7"/>
  <c r="AC173" i="7"/>
  <c r="AC167" i="7"/>
  <c r="AC161" i="7"/>
  <c r="AC155" i="7"/>
  <c r="AC149" i="7"/>
  <c r="AC256" i="7"/>
  <c r="AC250" i="7"/>
  <c r="AC244" i="7"/>
  <c r="AC238" i="7"/>
  <c r="AC232" i="7"/>
  <c r="AC226" i="7"/>
  <c r="AC220" i="7"/>
  <c r="AC214" i="7"/>
  <c r="AC208" i="7"/>
  <c r="AC202" i="7"/>
  <c r="AC196" i="7"/>
  <c r="AC190" i="7"/>
  <c r="AC184" i="7"/>
  <c r="AC178" i="7"/>
  <c r="AC172" i="7"/>
  <c r="AC166" i="7"/>
  <c r="AC160" i="7"/>
  <c r="AC154" i="7"/>
  <c r="AC148" i="7"/>
  <c r="AC255" i="7"/>
  <c r="AC249" i="7"/>
  <c r="AC243" i="7"/>
  <c r="AC237" i="7"/>
  <c r="AC231" i="7"/>
  <c r="AC225" i="7"/>
  <c r="AC219" i="7"/>
  <c r="AC213" i="7"/>
  <c r="AC207" i="7"/>
  <c r="AC201" i="7"/>
  <c r="AC195" i="7"/>
  <c r="AC189" i="7"/>
  <c r="AC183" i="7"/>
  <c r="AC177" i="7"/>
  <c r="AC171" i="7"/>
  <c r="AC165" i="7"/>
  <c r="AC159" i="7"/>
  <c r="AC153" i="7"/>
  <c r="AC147" i="7"/>
  <c r="AC260" i="7"/>
  <c r="AC254" i="7"/>
  <c r="AC248" i="7"/>
  <c r="AC242" i="7"/>
  <c r="AC236" i="7"/>
  <c r="AC230" i="7"/>
  <c r="AC224" i="7"/>
  <c r="AC218" i="7"/>
  <c r="AC212" i="7"/>
  <c r="AC206" i="7"/>
  <c r="AC200" i="7"/>
  <c r="AC194" i="7"/>
  <c r="AC188" i="7"/>
  <c r="AC182" i="7"/>
  <c r="AC176" i="7"/>
  <c r="AC170" i="7"/>
  <c r="AC164" i="7"/>
  <c r="AC158" i="7"/>
  <c r="AC152" i="7"/>
  <c r="AC259" i="7"/>
  <c r="AC253" i="7"/>
  <c r="AC247" i="7"/>
  <c r="AC241" i="7"/>
  <c r="AC235" i="7"/>
  <c r="AC229" i="7"/>
  <c r="AC223" i="7"/>
  <c r="AC217" i="7"/>
  <c r="AC211" i="7"/>
  <c r="AC205" i="7"/>
  <c r="AC199" i="7"/>
  <c r="AC193" i="7"/>
  <c r="AC187" i="7"/>
  <c r="AC181" i="7"/>
  <c r="AC175" i="7"/>
  <c r="AC169" i="7"/>
  <c r="AC163" i="7"/>
  <c r="AC157" i="7"/>
  <c r="AC151" i="7"/>
  <c r="AC258" i="7"/>
  <c r="AC252" i="7"/>
  <c r="AC246" i="7"/>
  <c r="AC240" i="7"/>
  <c r="AC234" i="7"/>
  <c r="AC228" i="7"/>
  <c r="AC222" i="7"/>
  <c r="AC216" i="7"/>
  <c r="AC210" i="7"/>
  <c r="AC204" i="7"/>
  <c r="AC198" i="7"/>
  <c r="AC192" i="7"/>
  <c r="AC186" i="7"/>
  <c r="AC180" i="7"/>
  <c r="AC174" i="7"/>
  <c r="AC168" i="7"/>
  <c r="AC162" i="7"/>
  <c r="AC156" i="7"/>
  <c r="AC150" i="7"/>
  <c r="U998" i="7"/>
  <c r="U992" i="7"/>
  <c r="U986" i="7"/>
  <c r="U980" i="7"/>
  <c r="U974" i="7"/>
  <c r="U997" i="7"/>
  <c r="U991" i="7"/>
  <c r="U985" i="7"/>
  <c r="U979" i="7"/>
  <c r="U996" i="7"/>
  <c r="U990" i="7"/>
  <c r="U984" i="7"/>
  <c r="U978" i="7"/>
  <c r="U1001" i="7"/>
  <c r="U995" i="7"/>
  <c r="U989" i="7"/>
  <c r="U983" i="7"/>
  <c r="U977" i="7"/>
  <c r="U1000" i="7"/>
  <c r="U994" i="7"/>
  <c r="U988" i="7"/>
  <c r="U982" i="7"/>
  <c r="U976" i="7"/>
  <c r="U973" i="7"/>
  <c r="U967" i="7"/>
  <c r="U961" i="7"/>
  <c r="U955" i="7"/>
  <c r="U949" i="7"/>
  <c r="U943" i="7"/>
  <c r="U937" i="7"/>
  <c r="U931" i="7"/>
  <c r="U925" i="7"/>
  <c r="U972" i="7"/>
  <c r="U966" i="7"/>
  <c r="U960" i="7"/>
  <c r="U954" i="7"/>
  <c r="U948" i="7"/>
  <c r="U942" i="7"/>
  <c r="U936" i="7"/>
  <c r="U930" i="7"/>
  <c r="U924" i="7"/>
  <c r="U993" i="7"/>
  <c r="U981" i="7"/>
  <c r="U971" i="7"/>
  <c r="U965" i="7"/>
  <c r="U959" i="7"/>
  <c r="U953" i="7"/>
  <c r="U947" i="7"/>
  <c r="U941" i="7"/>
  <c r="U935" i="7"/>
  <c r="U929" i="7"/>
  <c r="U923" i="7"/>
  <c r="U970" i="7"/>
  <c r="U964" i="7"/>
  <c r="U958" i="7"/>
  <c r="U952" i="7"/>
  <c r="U946" i="7"/>
  <c r="U940" i="7"/>
  <c r="U934" i="7"/>
  <c r="U969" i="7"/>
  <c r="U963" i="7"/>
  <c r="U957" i="7"/>
  <c r="U951" i="7"/>
  <c r="U945" i="7"/>
  <c r="U939" i="7"/>
  <c r="U933" i="7"/>
  <c r="U927" i="7"/>
  <c r="U999" i="7"/>
  <c r="U987" i="7"/>
  <c r="U975" i="7"/>
  <c r="U918" i="7"/>
  <c r="U912" i="7"/>
  <c r="U917" i="7"/>
  <c r="U911" i="7"/>
  <c r="U905" i="7"/>
  <c r="U968" i="7"/>
  <c r="U962" i="7"/>
  <c r="U956" i="7"/>
  <c r="U950" i="7"/>
  <c r="U944" i="7"/>
  <c r="U938" i="7"/>
  <c r="U932" i="7"/>
  <c r="U922" i="7"/>
  <c r="U921" i="7"/>
  <c r="U916" i="7"/>
  <c r="U910" i="7"/>
  <c r="U920" i="7"/>
  <c r="U915" i="7"/>
  <c r="U909" i="7"/>
  <c r="U926" i="7"/>
  <c r="U928" i="7"/>
  <c r="U899" i="7"/>
  <c r="U893" i="7"/>
  <c r="U887" i="7"/>
  <c r="U881" i="7"/>
  <c r="U875" i="7"/>
  <c r="U869" i="7"/>
  <c r="U863" i="7"/>
  <c r="U857" i="7"/>
  <c r="U906" i="7"/>
  <c r="U898" i="7"/>
  <c r="U892" i="7"/>
  <c r="U886" i="7"/>
  <c r="U880" i="7"/>
  <c r="U874" i="7"/>
  <c r="U868" i="7"/>
  <c r="U862" i="7"/>
  <c r="U856" i="7"/>
  <c r="U919" i="7"/>
  <c r="U913" i="7"/>
  <c r="U897" i="7"/>
  <c r="U891" i="7"/>
  <c r="U885" i="7"/>
  <c r="U879" i="7"/>
  <c r="U873" i="7"/>
  <c r="U867" i="7"/>
  <c r="U861" i="7"/>
  <c r="U903" i="7"/>
  <c r="U902" i="7"/>
  <c r="U914" i="7"/>
  <c r="U901" i="7"/>
  <c r="U896" i="7"/>
  <c r="U890" i="7"/>
  <c r="U884" i="7"/>
  <c r="U878" i="7"/>
  <c r="U872" i="7"/>
  <c r="U866" i="7"/>
  <c r="U860" i="7"/>
  <c r="U895" i="7"/>
  <c r="U889" i="7"/>
  <c r="U883" i="7"/>
  <c r="U877" i="7"/>
  <c r="U871" i="7"/>
  <c r="U865" i="7"/>
  <c r="U859" i="7"/>
  <c r="U853" i="7"/>
  <c r="U908" i="7"/>
  <c r="U907" i="7"/>
  <c r="U900" i="7"/>
  <c r="U894" i="7"/>
  <c r="U888" i="7"/>
  <c r="U882" i="7"/>
  <c r="U876" i="7"/>
  <c r="U870" i="7"/>
  <c r="U854" i="7"/>
  <c r="U904" i="7"/>
  <c r="U846" i="7"/>
  <c r="U840" i="7"/>
  <c r="U834" i="7"/>
  <c r="U828" i="7"/>
  <c r="U822" i="7"/>
  <c r="U816" i="7"/>
  <c r="U810" i="7"/>
  <c r="U851" i="7"/>
  <c r="U845" i="7"/>
  <c r="U839" i="7"/>
  <c r="U833" i="7"/>
  <c r="U827" i="7"/>
  <c r="U821" i="7"/>
  <c r="U815" i="7"/>
  <c r="U855" i="7"/>
  <c r="U850" i="7"/>
  <c r="U844" i="7"/>
  <c r="U838" i="7"/>
  <c r="U832" i="7"/>
  <c r="U826" i="7"/>
  <c r="U820" i="7"/>
  <c r="U814" i="7"/>
  <c r="U808" i="7"/>
  <c r="U864" i="7"/>
  <c r="U849" i="7"/>
  <c r="U843" i="7"/>
  <c r="U837" i="7"/>
  <c r="U831" i="7"/>
  <c r="U825" i="7"/>
  <c r="U819" i="7"/>
  <c r="U813" i="7"/>
  <c r="U807" i="7"/>
  <c r="U848" i="7"/>
  <c r="U842" i="7"/>
  <c r="U836" i="7"/>
  <c r="U830" i="7"/>
  <c r="U824" i="7"/>
  <c r="U818" i="7"/>
  <c r="U812" i="7"/>
  <c r="U806" i="7"/>
  <c r="U800" i="7"/>
  <c r="U794" i="7"/>
  <c r="U788" i="7"/>
  <c r="U782" i="7"/>
  <c r="U776" i="7"/>
  <c r="U770" i="7"/>
  <c r="U764" i="7"/>
  <c r="U758" i="7"/>
  <c r="U858" i="7"/>
  <c r="U803" i="7"/>
  <c r="U799" i="7"/>
  <c r="U793" i="7"/>
  <c r="U787" i="7"/>
  <c r="U781" i="7"/>
  <c r="U775" i="7"/>
  <c r="U769" i="7"/>
  <c r="U763" i="7"/>
  <c r="U809" i="7"/>
  <c r="U798" i="7"/>
  <c r="U792" i="7"/>
  <c r="U786" i="7"/>
  <c r="U780" i="7"/>
  <c r="U774" i="7"/>
  <c r="U768" i="7"/>
  <c r="U804" i="7"/>
  <c r="U852" i="7"/>
  <c r="U797" i="7"/>
  <c r="U791" i="7"/>
  <c r="U785" i="7"/>
  <c r="U779" i="7"/>
  <c r="U773" i="7"/>
  <c r="U767" i="7"/>
  <c r="U761" i="7"/>
  <c r="U802" i="7"/>
  <c r="U796" i="7"/>
  <c r="U790" i="7"/>
  <c r="U784" i="7"/>
  <c r="U778" i="7"/>
  <c r="U772" i="7"/>
  <c r="U766" i="7"/>
  <c r="U760" i="7"/>
  <c r="U847" i="7"/>
  <c r="U841" i="7"/>
  <c r="U835" i="7"/>
  <c r="U829" i="7"/>
  <c r="U823" i="7"/>
  <c r="U817" i="7"/>
  <c r="U805" i="7"/>
  <c r="U757" i="7"/>
  <c r="U751" i="7"/>
  <c r="U745" i="7"/>
  <c r="U739" i="7"/>
  <c r="U733" i="7"/>
  <c r="U727" i="7"/>
  <c r="U721" i="7"/>
  <c r="U756" i="7"/>
  <c r="U750" i="7"/>
  <c r="U744" i="7"/>
  <c r="U738" i="7"/>
  <c r="U732" i="7"/>
  <c r="U726" i="7"/>
  <c r="U720" i="7"/>
  <c r="U714" i="7"/>
  <c r="U801" i="7"/>
  <c r="U795" i="7"/>
  <c r="U789" i="7"/>
  <c r="U783" i="7"/>
  <c r="U777" i="7"/>
  <c r="U771" i="7"/>
  <c r="U755" i="7"/>
  <c r="U749" i="7"/>
  <c r="U743" i="7"/>
  <c r="U737" i="7"/>
  <c r="U731" i="7"/>
  <c r="U725" i="7"/>
  <c r="U719" i="7"/>
  <c r="U759" i="7"/>
  <c r="U754" i="7"/>
  <c r="U748" i="7"/>
  <c r="U742" i="7"/>
  <c r="U736" i="7"/>
  <c r="U730" i="7"/>
  <c r="U724" i="7"/>
  <c r="U718" i="7"/>
  <c r="U762" i="7"/>
  <c r="U753" i="7"/>
  <c r="U747" i="7"/>
  <c r="U741" i="7"/>
  <c r="U735" i="7"/>
  <c r="U729" i="7"/>
  <c r="U723" i="7"/>
  <c r="U717" i="7"/>
  <c r="U708" i="7"/>
  <c r="U702" i="7"/>
  <c r="U696" i="7"/>
  <c r="U690" i="7"/>
  <c r="U684" i="7"/>
  <c r="U678" i="7"/>
  <c r="U672" i="7"/>
  <c r="U713" i="7"/>
  <c r="U811" i="7"/>
  <c r="U707" i="7"/>
  <c r="U701" i="7"/>
  <c r="U695" i="7"/>
  <c r="U689" i="7"/>
  <c r="U683" i="7"/>
  <c r="U677" i="7"/>
  <c r="U671" i="7"/>
  <c r="U665" i="7"/>
  <c r="U706" i="7"/>
  <c r="U700" i="7"/>
  <c r="U694" i="7"/>
  <c r="U688" i="7"/>
  <c r="U682" i="7"/>
  <c r="U676" i="7"/>
  <c r="U670" i="7"/>
  <c r="U752" i="7"/>
  <c r="U746" i="7"/>
  <c r="U740" i="7"/>
  <c r="U734" i="7"/>
  <c r="U728" i="7"/>
  <c r="U722" i="7"/>
  <c r="U716" i="7"/>
  <c r="U765" i="7"/>
  <c r="U715" i="7"/>
  <c r="U711" i="7"/>
  <c r="U705" i="7"/>
  <c r="U699" i="7"/>
  <c r="U693" i="7"/>
  <c r="U687" i="7"/>
  <c r="U681" i="7"/>
  <c r="U675" i="7"/>
  <c r="U669" i="7"/>
  <c r="U712" i="7"/>
  <c r="U710" i="7"/>
  <c r="U704" i="7"/>
  <c r="U698" i="7"/>
  <c r="U692" i="7"/>
  <c r="U686" i="7"/>
  <c r="U680" i="7"/>
  <c r="U674" i="7"/>
  <c r="U668" i="7"/>
  <c r="U667" i="7"/>
  <c r="U663" i="7"/>
  <c r="U657" i="7"/>
  <c r="U651" i="7"/>
  <c r="U645" i="7"/>
  <c r="U639" i="7"/>
  <c r="U633" i="7"/>
  <c r="U627" i="7"/>
  <c r="U621" i="7"/>
  <c r="U615" i="7"/>
  <c r="U609" i="7"/>
  <c r="U603" i="7"/>
  <c r="U597" i="7"/>
  <c r="U591" i="7"/>
  <c r="U585" i="7"/>
  <c r="U579" i="7"/>
  <c r="U573" i="7"/>
  <c r="U567" i="7"/>
  <c r="U662" i="7"/>
  <c r="U656" i="7"/>
  <c r="U650" i="7"/>
  <c r="U644" i="7"/>
  <c r="U638" i="7"/>
  <c r="U632" i="7"/>
  <c r="U626" i="7"/>
  <c r="U620" i="7"/>
  <c r="U614" i="7"/>
  <c r="U608" i="7"/>
  <c r="U602" i="7"/>
  <c r="U596" i="7"/>
  <c r="U590" i="7"/>
  <c r="U584" i="7"/>
  <c r="U578" i="7"/>
  <c r="U572" i="7"/>
  <c r="U666" i="7"/>
  <c r="U661" i="7"/>
  <c r="U655" i="7"/>
  <c r="U649" i="7"/>
  <c r="U643" i="7"/>
  <c r="U637" i="7"/>
  <c r="U631" i="7"/>
  <c r="U625" i="7"/>
  <c r="U619" i="7"/>
  <c r="U613" i="7"/>
  <c r="U607" i="7"/>
  <c r="U601" i="7"/>
  <c r="U595" i="7"/>
  <c r="U589" i="7"/>
  <c r="U583" i="7"/>
  <c r="U577" i="7"/>
  <c r="U571" i="7"/>
  <c r="U660" i="7"/>
  <c r="U654" i="7"/>
  <c r="U648" i="7"/>
  <c r="U642" i="7"/>
  <c r="U636" i="7"/>
  <c r="U630" i="7"/>
  <c r="U624" i="7"/>
  <c r="U618" i="7"/>
  <c r="U612" i="7"/>
  <c r="U606" i="7"/>
  <c r="U600" i="7"/>
  <c r="U594" i="7"/>
  <c r="U588" i="7"/>
  <c r="U582" i="7"/>
  <c r="U576" i="7"/>
  <c r="U570" i="7"/>
  <c r="U659" i="7"/>
  <c r="U653" i="7"/>
  <c r="U647" i="7"/>
  <c r="U641" i="7"/>
  <c r="U635" i="7"/>
  <c r="U629" i="7"/>
  <c r="U623" i="7"/>
  <c r="U617" i="7"/>
  <c r="U611" i="7"/>
  <c r="U605" i="7"/>
  <c r="U599" i="7"/>
  <c r="U593" i="7"/>
  <c r="U587" i="7"/>
  <c r="U581" i="7"/>
  <c r="U575" i="7"/>
  <c r="U569" i="7"/>
  <c r="U709" i="7"/>
  <c r="U703" i="7"/>
  <c r="U697" i="7"/>
  <c r="U691" i="7"/>
  <c r="U685" i="7"/>
  <c r="U679" i="7"/>
  <c r="U673" i="7"/>
  <c r="U562" i="7"/>
  <c r="U556" i="7"/>
  <c r="U550" i="7"/>
  <c r="U544" i="7"/>
  <c r="U538" i="7"/>
  <c r="U532" i="7"/>
  <c r="U526" i="7"/>
  <c r="U520" i="7"/>
  <c r="U514" i="7"/>
  <c r="U508" i="7"/>
  <c r="U502" i="7"/>
  <c r="U496" i="7"/>
  <c r="U490" i="7"/>
  <c r="U484" i="7"/>
  <c r="U478" i="7"/>
  <c r="U561" i="7"/>
  <c r="U555" i="7"/>
  <c r="U549" i="7"/>
  <c r="U543" i="7"/>
  <c r="U537" i="7"/>
  <c r="U531" i="7"/>
  <c r="U525" i="7"/>
  <c r="U519" i="7"/>
  <c r="U513" i="7"/>
  <c r="U507" i="7"/>
  <c r="U501" i="7"/>
  <c r="U495" i="7"/>
  <c r="U489" i="7"/>
  <c r="U483" i="7"/>
  <c r="U477" i="7"/>
  <c r="U566" i="7"/>
  <c r="U560" i="7"/>
  <c r="U554" i="7"/>
  <c r="U548" i="7"/>
  <c r="U542" i="7"/>
  <c r="U536" i="7"/>
  <c r="U530" i="7"/>
  <c r="U524" i="7"/>
  <c r="U518" i="7"/>
  <c r="U512" i="7"/>
  <c r="U506" i="7"/>
  <c r="U500" i="7"/>
  <c r="U494" i="7"/>
  <c r="U488" i="7"/>
  <c r="U482" i="7"/>
  <c r="U565" i="7"/>
  <c r="U559" i="7"/>
  <c r="U553" i="7"/>
  <c r="U547" i="7"/>
  <c r="U541" i="7"/>
  <c r="U535" i="7"/>
  <c r="U529" i="7"/>
  <c r="U523" i="7"/>
  <c r="U517" i="7"/>
  <c r="U511" i="7"/>
  <c r="U505" i="7"/>
  <c r="U499" i="7"/>
  <c r="U493" i="7"/>
  <c r="U487" i="7"/>
  <c r="U481" i="7"/>
  <c r="U475" i="7"/>
  <c r="U664" i="7"/>
  <c r="U658" i="7"/>
  <c r="U652" i="7"/>
  <c r="U646" i="7"/>
  <c r="U640" i="7"/>
  <c r="U634" i="7"/>
  <c r="U628" i="7"/>
  <c r="U622" i="7"/>
  <c r="U616" i="7"/>
  <c r="U610" i="7"/>
  <c r="U604" i="7"/>
  <c r="U598" i="7"/>
  <c r="U592" i="7"/>
  <c r="U586" i="7"/>
  <c r="U580" i="7"/>
  <c r="U574" i="7"/>
  <c r="U568" i="7"/>
  <c r="U564" i="7"/>
  <c r="U558" i="7"/>
  <c r="U552" i="7"/>
  <c r="U546" i="7"/>
  <c r="U540" i="7"/>
  <c r="U534" i="7"/>
  <c r="U528" i="7"/>
  <c r="U522" i="7"/>
  <c r="U516" i="7"/>
  <c r="U510" i="7"/>
  <c r="U504" i="7"/>
  <c r="U498" i="7"/>
  <c r="U492" i="7"/>
  <c r="U486" i="7"/>
  <c r="U480" i="7"/>
  <c r="U470" i="7"/>
  <c r="U464" i="7"/>
  <c r="U458" i="7"/>
  <c r="U452" i="7"/>
  <c r="U446" i="7"/>
  <c r="U440" i="7"/>
  <c r="U434" i="7"/>
  <c r="U428" i="7"/>
  <c r="U422" i="7"/>
  <c r="U416" i="7"/>
  <c r="U469" i="7"/>
  <c r="U463" i="7"/>
  <c r="U457" i="7"/>
  <c r="U451" i="7"/>
  <c r="U445" i="7"/>
  <c r="U439" i="7"/>
  <c r="U433" i="7"/>
  <c r="U427" i="7"/>
  <c r="U421" i="7"/>
  <c r="U415" i="7"/>
  <c r="U563" i="7"/>
  <c r="U557" i="7"/>
  <c r="U551" i="7"/>
  <c r="U545" i="7"/>
  <c r="U539" i="7"/>
  <c r="U533" i="7"/>
  <c r="U527" i="7"/>
  <c r="U521" i="7"/>
  <c r="U515" i="7"/>
  <c r="U509" i="7"/>
  <c r="U503" i="7"/>
  <c r="U497" i="7"/>
  <c r="U491" i="7"/>
  <c r="U485" i="7"/>
  <c r="U479" i="7"/>
  <c r="U474" i="7"/>
  <c r="U468" i="7"/>
  <c r="U462" i="7"/>
  <c r="U456" i="7"/>
  <c r="U450" i="7"/>
  <c r="U444" i="7"/>
  <c r="U438" i="7"/>
  <c r="U432" i="7"/>
  <c r="U426" i="7"/>
  <c r="U420" i="7"/>
  <c r="U414" i="7"/>
  <c r="U473" i="7"/>
  <c r="U467" i="7"/>
  <c r="U461" i="7"/>
  <c r="U455" i="7"/>
  <c r="U449" i="7"/>
  <c r="U443" i="7"/>
  <c r="U437" i="7"/>
  <c r="U431" i="7"/>
  <c r="U425" i="7"/>
  <c r="U419" i="7"/>
  <c r="U413" i="7"/>
  <c r="U476" i="7"/>
  <c r="U472" i="7"/>
  <c r="U466" i="7"/>
  <c r="U460" i="7"/>
  <c r="U454" i="7"/>
  <c r="U448" i="7"/>
  <c r="U442" i="7"/>
  <c r="U436" i="7"/>
  <c r="U430" i="7"/>
  <c r="U424" i="7"/>
  <c r="U418" i="7"/>
  <c r="U429" i="7"/>
  <c r="U423" i="7"/>
  <c r="U417" i="7"/>
  <c r="U409" i="7"/>
  <c r="U403" i="7"/>
  <c r="U397" i="7"/>
  <c r="U391" i="7"/>
  <c r="U385" i="7"/>
  <c r="U379" i="7"/>
  <c r="U373" i="7"/>
  <c r="U367" i="7"/>
  <c r="U361" i="7"/>
  <c r="U355" i="7"/>
  <c r="U349" i="7"/>
  <c r="U343" i="7"/>
  <c r="U337" i="7"/>
  <c r="U331" i="7"/>
  <c r="U325" i="7"/>
  <c r="U319" i="7"/>
  <c r="U313" i="7"/>
  <c r="U408" i="7"/>
  <c r="U402" i="7"/>
  <c r="U396" i="7"/>
  <c r="U390" i="7"/>
  <c r="U384" i="7"/>
  <c r="U378" i="7"/>
  <c r="U372" i="7"/>
  <c r="U366" i="7"/>
  <c r="U360" i="7"/>
  <c r="U354" i="7"/>
  <c r="U348" i="7"/>
  <c r="U342" i="7"/>
  <c r="U336" i="7"/>
  <c r="U330" i="7"/>
  <c r="U324" i="7"/>
  <c r="U318" i="7"/>
  <c r="U312" i="7"/>
  <c r="U471" i="7"/>
  <c r="U459" i="7"/>
  <c r="U447" i="7"/>
  <c r="U435" i="7"/>
  <c r="U407" i="7"/>
  <c r="U401" i="7"/>
  <c r="U395" i="7"/>
  <c r="U389" i="7"/>
  <c r="U383" i="7"/>
  <c r="U377" i="7"/>
  <c r="U371" i="7"/>
  <c r="U365" i="7"/>
  <c r="U359" i="7"/>
  <c r="U353" i="7"/>
  <c r="U347" i="7"/>
  <c r="U341" i="7"/>
  <c r="U335" i="7"/>
  <c r="U329" i="7"/>
  <c r="U323" i="7"/>
  <c r="U317" i="7"/>
  <c r="U311" i="7"/>
  <c r="U412" i="7"/>
  <c r="U406" i="7"/>
  <c r="U400" i="7"/>
  <c r="U394" i="7"/>
  <c r="U388" i="7"/>
  <c r="U382" i="7"/>
  <c r="U376" i="7"/>
  <c r="U370" i="7"/>
  <c r="U364" i="7"/>
  <c r="U358" i="7"/>
  <c r="U352" i="7"/>
  <c r="U346" i="7"/>
  <c r="U340" i="7"/>
  <c r="U334" i="7"/>
  <c r="U328" i="7"/>
  <c r="U322" i="7"/>
  <c r="U316" i="7"/>
  <c r="U310" i="7"/>
  <c r="U411" i="7"/>
  <c r="U405" i="7"/>
  <c r="U399" i="7"/>
  <c r="U393" i="7"/>
  <c r="U387" i="7"/>
  <c r="U381" i="7"/>
  <c r="U375" i="7"/>
  <c r="U369" i="7"/>
  <c r="U363" i="7"/>
  <c r="U357" i="7"/>
  <c r="U351" i="7"/>
  <c r="U345" i="7"/>
  <c r="U339" i="7"/>
  <c r="U333" i="7"/>
  <c r="U327" i="7"/>
  <c r="U321" i="7"/>
  <c r="U315" i="7"/>
  <c r="U309" i="7"/>
  <c r="U441" i="7"/>
  <c r="U307" i="7"/>
  <c r="U301" i="7"/>
  <c r="U295" i="7"/>
  <c r="U289" i="7"/>
  <c r="U283" i="7"/>
  <c r="U277" i="7"/>
  <c r="U271" i="7"/>
  <c r="U265" i="7"/>
  <c r="U410" i="7"/>
  <c r="U398" i="7"/>
  <c r="U386" i="7"/>
  <c r="U374" i="7"/>
  <c r="U362" i="7"/>
  <c r="U350" i="7"/>
  <c r="U338" i="7"/>
  <c r="U326" i="7"/>
  <c r="U314" i="7"/>
  <c r="U306" i="7"/>
  <c r="U300" i="7"/>
  <c r="U294" i="7"/>
  <c r="U288" i="7"/>
  <c r="U282" i="7"/>
  <c r="U276" i="7"/>
  <c r="U270" i="7"/>
  <c r="U264" i="7"/>
  <c r="U305" i="7"/>
  <c r="U299" i="7"/>
  <c r="U293" i="7"/>
  <c r="U287" i="7"/>
  <c r="U281" i="7"/>
  <c r="U275" i="7"/>
  <c r="U269" i="7"/>
  <c r="U263" i="7"/>
  <c r="U465" i="7"/>
  <c r="U304" i="7"/>
  <c r="U298" i="7"/>
  <c r="U292" i="7"/>
  <c r="U286" i="7"/>
  <c r="U280" i="7"/>
  <c r="U274" i="7"/>
  <c r="U268" i="7"/>
  <c r="U262" i="7"/>
  <c r="U404" i="7"/>
  <c r="U392" i="7"/>
  <c r="U380" i="7"/>
  <c r="U368" i="7"/>
  <c r="U356" i="7"/>
  <c r="U344" i="7"/>
  <c r="U332" i="7"/>
  <c r="U320" i="7"/>
  <c r="U303" i="7"/>
  <c r="U297" i="7"/>
  <c r="U291" i="7"/>
  <c r="U285" i="7"/>
  <c r="U279" i="7"/>
  <c r="U273" i="7"/>
  <c r="U267" i="7"/>
  <c r="U261" i="7"/>
  <c r="U453" i="7"/>
  <c r="U308" i="7"/>
  <c r="U302" i="7"/>
  <c r="U296" i="7"/>
  <c r="U290" i="7"/>
  <c r="U284" i="7"/>
  <c r="U278" i="7"/>
  <c r="U272" i="7"/>
  <c r="U266" i="7"/>
  <c r="U255" i="7"/>
  <c r="U249" i="7"/>
  <c r="U243" i="7"/>
  <c r="U237" i="7"/>
  <c r="U231" i="7"/>
  <c r="U225" i="7"/>
  <c r="U219" i="7"/>
  <c r="U213" i="7"/>
  <c r="U207" i="7"/>
  <c r="U201" i="7"/>
  <c r="U195" i="7"/>
  <c r="U189" i="7"/>
  <c r="U183" i="7"/>
  <c r="U177" i="7"/>
  <c r="U171" i="7"/>
  <c r="U165" i="7"/>
  <c r="U159" i="7"/>
  <c r="U153" i="7"/>
  <c r="U260" i="7"/>
  <c r="U254" i="7"/>
  <c r="U248" i="7"/>
  <c r="U242" i="7"/>
  <c r="U236" i="7"/>
  <c r="U230" i="7"/>
  <c r="U224" i="7"/>
  <c r="U218" i="7"/>
  <c r="U212" i="7"/>
  <c r="U206" i="7"/>
  <c r="U200" i="7"/>
  <c r="U194" i="7"/>
  <c r="U188" i="7"/>
  <c r="U182" i="7"/>
  <c r="U176" i="7"/>
  <c r="U170" i="7"/>
  <c r="U164" i="7"/>
  <c r="U158" i="7"/>
  <c r="U152" i="7"/>
  <c r="U259" i="7"/>
  <c r="U253" i="7"/>
  <c r="U247" i="7"/>
  <c r="U241" i="7"/>
  <c r="U235" i="7"/>
  <c r="U229" i="7"/>
  <c r="U223" i="7"/>
  <c r="U217" i="7"/>
  <c r="U211" i="7"/>
  <c r="U205" i="7"/>
  <c r="U199" i="7"/>
  <c r="U193" i="7"/>
  <c r="U187" i="7"/>
  <c r="U181" i="7"/>
  <c r="U175" i="7"/>
  <c r="U169" i="7"/>
  <c r="U163" i="7"/>
  <c r="U157" i="7"/>
  <c r="U151" i="7"/>
  <c r="U258" i="7"/>
  <c r="U252" i="7"/>
  <c r="U246" i="7"/>
  <c r="U240" i="7"/>
  <c r="U234" i="7"/>
  <c r="U228" i="7"/>
  <c r="U222" i="7"/>
  <c r="U216" i="7"/>
  <c r="U210" i="7"/>
  <c r="U204" i="7"/>
  <c r="U198" i="7"/>
  <c r="U192" i="7"/>
  <c r="U186" i="7"/>
  <c r="U180" i="7"/>
  <c r="U174" i="7"/>
  <c r="U168" i="7"/>
  <c r="U162" i="7"/>
  <c r="U156" i="7"/>
  <c r="U150" i="7"/>
  <c r="U257" i="7"/>
  <c r="U251" i="7"/>
  <c r="U245" i="7"/>
  <c r="U239" i="7"/>
  <c r="U233" i="7"/>
  <c r="U227" i="7"/>
  <c r="U221" i="7"/>
  <c r="U215" i="7"/>
  <c r="U209" i="7"/>
  <c r="U203" i="7"/>
  <c r="U197" i="7"/>
  <c r="U191" i="7"/>
  <c r="U185" i="7"/>
  <c r="U179" i="7"/>
  <c r="U173" i="7"/>
  <c r="U167" i="7"/>
  <c r="U161" i="7"/>
  <c r="U155" i="7"/>
  <c r="U149" i="7"/>
  <c r="U256" i="7"/>
  <c r="U250" i="7"/>
  <c r="U244" i="7"/>
  <c r="U238" i="7"/>
  <c r="U232" i="7"/>
  <c r="U226" i="7"/>
  <c r="U220" i="7"/>
  <c r="U214" i="7"/>
  <c r="U208" i="7"/>
  <c r="U202" i="7"/>
  <c r="U196" i="7"/>
  <c r="U190" i="7"/>
  <c r="U184" i="7"/>
  <c r="U178" i="7"/>
  <c r="U172" i="7"/>
  <c r="U166" i="7"/>
  <c r="U160" i="7"/>
  <c r="U154" i="7"/>
  <c r="U148" i="7"/>
  <c r="BI2" i="4"/>
  <c r="BK1" i="4" s="1"/>
  <c r="BJ3" i="4"/>
  <c r="BJ12" i="4"/>
  <c r="BJ15" i="4" s="1"/>
  <c r="BI2" i="6"/>
  <c r="BK6" i="6" s="1"/>
  <c r="BJ3" i="6"/>
  <c r="BJ12" i="6"/>
  <c r="BJ17" i="6" s="1"/>
  <c r="U2" i="7"/>
  <c r="AG2" i="7"/>
  <c r="R3" i="7"/>
  <c r="AD3" i="7"/>
  <c r="P4" i="7"/>
  <c r="AB4" i="7"/>
  <c r="Z5" i="7"/>
  <c r="X6" i="7"/>
  <c r="V7" i="7"/>
  <c r="T8" i="7"/>
  <c r="AF8" i="7"/>
  <c r="R9" i="7"/>
  <c r="AD9" i="7"/>
  <c r="P10" i="7"/>
  <c r="AB10" i="7"/>
  <c r="Z11" i="7"/>
  <c r="X12" i="7"/>
  <c r="V13" i="7"/>
  <c r="T14" i="7"/>
  <c r="AF14" i="7"/>
  <c r="R15" i="7"/>
  <c r="AD15" i="7"/>
  <c r="P16" i="7"/>
  <c r="AB16" i="7"/>
  <c r="Z17" i="7"/>
  <c r="X18" i="7"/>
  <c r="V19" i="7"/>
  <c r="T20" i="7"/>
  <c r="AF20" i="7"/>
  <c r="R21" i="7"/>
  <c r="AD21" i="7"/>
  <c r="P22" i="7"/>
  <c r="AB22" i="7"/>
  <c r="Z23" i="7"/>
  <c r="X24" i="7"/>
  <c r="V25" i="7"/>
  <c r="T26" i="7"/>
  <c r="AF26" i="7"/>
  <c r="R27" i="7"/>
  <c r="AD27" i="7"/>
  <c r="P28" i="7"/>
  <c r="AB28" i="7"/>
  <c r="Z29" i="7"/>
  <c r="X30" i="7"/>
  <c r="V31" i="7"/>
  <c r="T32" i="7"/>
  <c r="AF32" i="7"/>
  <c r="R33" i="7"/>
  <c r="AD33" i="7"/>
  <c r="P34" i="7"/>
  <c r="AB34" i="7"/>
  <c r="Z35" i="7"/>
  <c r="X36" i="7"/>
  <c r="V37" i="7"/>
  <c r="T38" i="7"/>
  <c r="AF38" i="7"/>
  <c r="R39" i="7"/>
  <c r="AD39" i="7"/>
  <c r="P40" i="7"/>
  <c r="AB40" i="7"/>
  <c r="Z41" i="7"/>
  <c r="X42" i="7"/>
  <c r="V43" i="7"/>
  <c r="T44" i="7"/>
  <c r="AF44" i="7"/>
  <c r="R45" i="7"/>
  <c r="AD45" i="7"/>
  <c r="P46" i="7"/>
  <c r="AB46" i="7"/>
  <c r="Z47" i="7"/>
  <c r="X48" i="7"/>
  <c r="V49" i="7"/>
  <c r="T50" i="7"/>
  <c r="AF50" i="7"/>
  <c r="R51" i="7"/>
  <c r="AD51" i="7"/>
  <c r="P52" i="7"/>
  <c r="AB52" i="7"/>
  <c r="Z53" i="7"/>
  <c r="X54" i="7"/>
  <c r="V55" i="7"/>
  <c r="T56" i="7"/>
  <c r="AF56" i="7"/>
  <c r="R57" i="7"/>
  <c r="AD57" i="7"/>
  <c r="P58" i="7"/>
  <c r="AB58" i="7"/>
  <c r="Z59" i="7"/>
  <c r="X60" i="7"/>
  <c r="V61" i="7"/>
  <c r="T62" i="7"/>
  <c r="AF62" i="7"/>
  <c r="R63" i="7"/>
  <c r="AD63" i="7"/>
  <c r="P64" i="7"/>
  <c r="AB64" i="7"/>
  <c r="Z65" i="7"/>
  <c r="X66" i="7"/>
  <c r="V67" i="7"/>
  <c r="T68" i="7"/>
  <c r="AF68" i="7"/>
  <c r="R69" i="7"/>
  <c r="AD69" i="7"/>
  <c r="P70" i="7"/>
  <c r="AB70" i="7"/>
  <c r="Z71" i="7"/>
  <c r="X72" i="7"/>
  <c r="V73" i="7"/>
  <c r="T74" i="7"/>
  <c r="AF74" i="7"/>
  <c r="R75" i="7"/>
  <c r="AD75" i="7"/>
  <c r="P76" i="7"/>
  <c r="AB76" i="7"/>
  <c r="Z77" i="7"/>
  <c r="X78" i="7"/>
  <c r="V79" i="7"/>
  <c r="T80" i="7"/>
  <c r="AF80" i="7"/>
  <c r="R81" i="7"/>
  <c r="AD81" i="7"/>
  <c r="P82" i="7"/>
  <c r="AB82" i="7"/>
  <c r="Z83" i="7"/>
  <c r="X84" i="7"/>
  <c r="V85" i="7"/>
  <c r="T86" i="7"/>
  <c r="AF86" i="7"/>
  <c r="R87" i="7"/>
  <c r="AD87" i="7"/>
  <c r="P88" i="7"/>
  <c r="AB88" i="7"/>
  <c r="Z89" i="7"/>
  <c r="X90" i="7"/>
  <c r="V91" i="7"/>
  <c r="T92" i="7"/>
  <c r="AF92" i="7"/>
  <c r="R93" i="7"/>
  <c r="AD93" i="7"/>
  <c r="P94" i="7"/>
  <c r="AB94" i="7"/>
  <c r="Z95" i="7"/>
  <c r="X96" i="7"/>
  <c r="V97" i="7"/>
  <c r="T98" i="7"/>
  <c r="AF98" i="7"/>
  <c r="R99" i="7"/>
  <c r="AD99" i="7"/>
  <c r="P100" i="7"/>
  <c r="AB100" i="7"/>
  <c r="Z101" i="7"/>
  <c r="X102" i="7"/>
  <c r="V103" i="7"/>
  <c r="T104" i="7"/>
  <c r="AF104" i="7"/>
  <c r="R105" i="7"/>
  <c r="AD105" i="7"/>
  <c r="P106" i="7"/>
  <c r="AB106" i="7"/>
  <c r="Z107" i="7"/>
  <c r="X108" i="7"/>
  <c r="V109" i="7"/>
  <c r="T110" i="7"/>
  <c r="AF110" i="7"/>
  <c r="R111" i="7"/>
  <c r="AD111" i="7"/>
  <c r="P112" i="7"/>
  <c r="AB112" i="7"/>
  <c r="Z113" i="7"/>
  <c r="X114" i="7"/>
  <c r="V115" i="7"/>
  <c r="T116" i="7"/>
  <c r="AF116" i="7"/>
  <c r="R117" i="7"/>
  <c r="AD117" i="7"/>
  <c r="P118" i="7"/>
  <c r="AB118" i="7"/>
  <c r="Z119" i="7"/>
  <c r="X120" i="7"/>
  <c r="V121" i="7"/>
  <c r="T122" i="7"/>
  <c r="AF122" i="7"/>
  <c r="R123" i="7"/>
  <c r="AD123" i="7"/>
  <c r="P124" i="7"/>
  <c r="AB124" i="7"/>
  <c r="Z125" i="7"/>
  <c r="X126" i="7"/>
  <c r="V127" i="7"/>
  <c r="T128" i="7"/>
  <c r="AF128" i="7"/>
  <c r="R129" i="7"/>
  <c r="AD129" i="7"/>
  <c r="P130" i="7"/>
  <c r="AB130" i="7"/>
  <c r="Z131" i="7"/>
  <c r="X132" i="7"/>
  <c r="V133" i="7"/>
  <c r="T134" i="7"/>
  <c r="AF134" i="7"/>
  <c r="R135" i="7"/>
  <c r="AD135" i="7"/>
  <c r="P136" i="7"/>
  <c r="AB136" i="7"/>
  <c r="Z137" i="7"/>
  <c r="X138" i="7"/>
  <c r="V139" i="7"/>
  <c r="T140" i="7"/>
  <c r="AF140" i="7"/>
  <c r="R141" i="7"/>
  <c r="AD141" i="7"/>
  <c r="P142" i="7"/>
  <c r="AB142" i="7"/>
  <c r="Z143" i="7"/>
  <c r="X144" i="7"/>
  <c r="V145" i="7"/>
  <c r="T146" i="7"/>
  <c r="AF146" i="7"/>
  <c r="S147" i="7"/>
  <c r="BJ3" i="1" l="1"/>
  <c r="BJ1" i="1"/>
  <c r="BJ2" i="1"/>
  <c r="B9" i="4"/>
  <c r="AN16" i="7"/>
  <c r="AM16" i="7"/>
  <c r="AL16" i="7"/>
  <c r="AK16" i="7"/>
  <c r="AJ16" i="7"/>
  <c r="AI16" i="7"/>
  <c r="AH16" i="7"/>
  <c r="AP16" i="7"/>
  <c r="AO16" i="7"/>
  <c r="AN130" i="7"/>
  <c r="AM130" i="7"/>
  <c r="AL130" i="7"/>
  <c r="AK130" i="7"/>
  <c r="AJ130" i="7"/>
  <c r="AI130" i="7"/>
  <c r="AH130" i="7"/>
  <c r="AP130" i="7"/>
  <c r="AO130" i="7"/>
  <c r="AN106" i="7"/>
  <c r="AM106" i="7"/>
  <c r="AL106" i="7"/>
  <c r="AK106" i="7"/>
  <c r="AJ106" i="7"/>
  <c r="AI106" i="7"/>
  <c r="AH106" i="7"/>
  <c r="AP106" i="7"/>
  <c r="AO106" i="7"/>
  <c r="AN82" i="7"/>
  <c r="AM82" i="7"/>
  <c r="AL82" i="7"/>
  <c r="AK82" i="7"/>
  <c r="AJ82" i="7"/>
  <c r="AI82" i="7"/>
  <c r="AH82" i="7"/>
  <c r="AP82" i="7"/>
  <c r="AO82" i="7"/>
  <c r="AN58" i="7"/>
  <c r="AM58" i="7"/>
  <c r="AL58" i="7"/>
  <c r="AK58" i="7"/>
  <c r="AJ58" i="7"/>
  <c r="AI58" i="7"/>
  <c r="AH58" i="7"/>
  <c r="AP58" i="7"/>
  <c r="AO58" i="7"/>
  <c r="AN34" i="7"/>
  <c r="AM34" i="7"/>
  <c r="AL34" i="7"/>
  <c r="AK34" i="7"/>
  <c r="AJ34" i="7"/>
  <c r="AI34" i="7"/>
  <c r="AH34" i="7"/>
  <c r="AP34" i="7"/>
  <c r="AO34" i="7"/>
  <c r="AN10" i="7"/>
  <c r="AM10" i="7"/>
  <c r="AL10" i="7"/>
  <c r="AK10" i="7"/>
  <c r="AJ10" i="7"/>
  <c r="AI10" i="7"/>
  <c r="AH10" i="7"/>
  <c r="AP10" i="7"/>
  <c r="AO10" i="7"/>
  <c r="AP135" i="7"/>
  <c r="AO135" i="7"/>
  <c r="AN135" i="7"/>
  <c r="AM135" i="7"/>
  <c r="AL135" i="7"/>
  <c r="AK135" i="7"/>
  <c r="AJ135" i="7"/>
  <c r="AI135" i="7"/>
  <c r="AH135" i="7"/>
  <c r="AP111" i="7"/>
  <c r="AO111" i="7"/>
  <c r="AN111" i="7"/>
  <c r="AM111" i="7"/>
  <c r="AL111" i="7"/>
  <c r="AK111" i="7"/>
  <c r="AJ111" i="7"/>
  <c r="AI111" i="7"/>
  <c r="AH111" i="7"/>
  <c r="AP87" i="7"/>
  <c r="AO87" i="7"/>
  <c r="AN87" i="7"/>
  <c r="AM87" i="7"/>
  <c r="AL87" i="7"/>
  <c r="AK87" i="7"/>
  <c r="AJ87" i="7"/>
  <c r="AI87" i="7"/>
  <c r="AH87" i="7"/>
  <c r="AP63" i="7"/>
  <c r="AO63" i="7"/>
  <c r="AN63" i="7"/>
  <c r="AM63" i="7"/>
  <c r="AL63" i="7"/>
  <c r="AK63" i="7"/>
  <c r="AJ63" i="7"/>
  <c r="AI63" i="7"/>
  <c r="AH63" i="7"/>
  <c r="AP39" i="7"/>
  <c r="AO39" i="7"/>
  <c r="AN39" i="7"/>
  <c r="AM39" i="7"/>
  <c r="AL39" i="7"/>
  <c r="AK39" i="7"/>
  <c r="AJ39" i="7"/>
  <c r="AI39" i="7"/>
  <c r="AH39" i="7"/>
  <c r="AP15" i="7"/>
  <c r="AO15" i="7"/>
  <c r="AN15" i="7"/>
  <c r="AM15" i="7"/>
  <c r="AL15" i="7"/>
  <c r="AK15" i="7"/>
  <c r="AJ15" i="7"/>
  <c r="AI15" i="7"/>
  <c r="AH15" i="7"/>
  <c r="BK1" i="6"/>
  <c r="BH27" i="6"/>
  <c r="BI24" i="6"/>
  <c r="BL27" i="6"/>
  <c r="BG17" i="4"/>
  <c r="BN32" i="6"/>
  <c r="BN24" i="6"/>
  <c r="BN27" i="6" s="1"/>
  <c r="BL32" i="6"/>
  <c r="BH32" i="6"/>
  <c r="AL137" i="7"/>
  <c r="AK137" i="7"/>
  <c r="AJ137" i="7"/>
  <c r="AI137" i="7"/>
  <c r="AH137" i="7"/>
  <c r="AP137" i="7"/>
  <c r="AO137" i="7"/>
  <c r="AN137" i="7"/>
  <c r="AM137" i="7"/>
  <c r="AL113" i="7"/>
  <c r="AK113" i="7"/>
  <c r="AJ113" i="7"/>
  <c r="AI113" i="7"/>
  <c r="AH113" i="7"/>
  <c r="AP113" i="7"/>
  <c r="AO113" i="7"/>
  <c r="AN113" i="7"/>
  <c r="AM113" i="7"/>
  <c r="AL89" i="7"/>
  <c r="AK89" i="7"/>
  <c r="AJ89" i="7"/>
  <c r="AI89" i="7"/>
  <c r="AH89" i="7"/>
  <c r="AP89" i="7"/>
  <c r="AO89" i="7"/>
  <c r="AN89" i="7"/>
  <c r="AM89" i="7"/>
  <c r="AL65" i="7"/>
  <c r="AK65" i="7"/>
  <c r="AJ65" i="7"/>
  <c r="AI65" i="7"/>
  <c r="AH65" i="7"/>
  <c r="AP65" i="7"/>
  <c r="AO65" i="7"/>
  <c r="AN65" i="7"/>
  <c r="AM65" i="7"/>
  <c r="AL41" i="7"/>
  <c r="AK41" i="7"/>
  <c r="AJ41" i="7"/>
  <c r="AI41" i="7"/>
  <c r="AH41" i="7"/>
  <c r="AP41" i="7"/>
  <c r="AO41" i="7"/>
  <c r="AN41" i="7"/>
  <c r="AM41" i="7"/>
  <c r="AL17" i="7"/>
  <c r="AK17" i="7"/>
  <c r="AJ17" i="7"/>
  <c r="AI17" i="7"/>
  <c r="AH17" i="7"/>
  <c r="AP17" i="7"/>
  <c r="AO17" i="7"/>
  <c r="AN17" i="7"/>
  <c r="AM17" i="7"/>
  <c r="BN29" i="6"/>
  <c r="BK24" i="6"/>
  <c r="BL29" i="6"/>
  <c r="BI29" i="6"/>
  <c r="BH29" i="6"/>
  <c r="BK24" i="4"/>
  <c r="BL29" i="4"/>
  <c r="BK29" i="4"/>
  <c r="BH29" i="4"/>
  <c r="AL175" i="7"/>
  <c r="AK175" i="7"/>
  <c r="AJ175" i="7"/>
  <c r="AI175" i="7"/>
  <c r="AH175" i="7"/>
  <c r="AP175" i="7"/>
  <c r="AO175" i="7"/>
  <c r="AN175" i="7"/>
  <c r="AM175" i="7"/>
  <c r="AL247" i="7"/>
  <c r="AK247" i="7"/>
  <c r="AJ247" i="7"/>
  <c r="AI247" i="7"/>
  <c r="AH247" i="7"/>
  <c r="AP247" i="7"/>
  <c r="AO247" i="7"/>
  <c r="AN247" i="7"/>
  <c r="AM247" i="7"/>
  <c r="AJ206" i="7"/>
  <c r="AI206" i="7"/>
  <c r="AH206" i="7"/>
  <c r="AP206" i="7"/>
  <c r="AO206" i="7"/>
  <c r="AN206" i="7"/>
  <c r="AM206" i="7"/>
  <c r="AL206" i="7"/>
  <c r="AK206" i="7"/>
  <c r="AH165" i="7"/>
  <c r="AP165" i="7"/>
  <c r="AO165" i="7"/>
  <c r="AN165" i="7"/>
  <c r="AM165" i="7"/>
  <c r="AL165" i="7"/>
  <c r="AK165" i="7"/>
  <c r="AJ165" i="7"/>
  <c r="AI165" i="7"/>
  <c r="AH237" i="7"/>
  <c r="AP237" i="7"/>
  <c r="AO237" i="7"/>
  <c r="AN237" i="7"/>
  <c r="AM237" i="7"/>
  <c r="AL237" i="7"/>
  <c r="AK237" i="7"/>
  <c r="AJ237" i="7"/>
  <c r="AI237" i="7"/>
  <c r="AP190" i="7"/>
  <c r="AO190" i="7"/>
  <c r="AN190" i="7"/>
  <c r="AM190" i="7"/>
  <c r="AL190" i="7"/>
  <c r="AK190" i="7"/>
  <c r="AJ190" i="7"/>
  <c r="AI190" i="7"/>
  <c r="AH190" i="7"/>
  <c r="AP149" i="7"/>
  <c r="AO149" i="7"/>
  <c r="AN149" i="7"/>
  <c r="AM149" i="7"/>
  <c r="AL149" i="7"/>
  <c r="AK149" i="7"/>
  <c r="AJ149" i="7"/>
  <c r="AI149" i="7"/>
  <c r="AH149" i="7"/>
  <c r="AP221" i="7"/>
  <c r="AO221" i="7"/>
  <c r="AN221" i="7"/>
  <c r="AM221" i="7"/>
  <c r="AL221" i="7"/>
  <c r="AK221" i="7"/>
  <c r="AJ221" i="7"/>
  <c r="AI221" i="7"/>
  <c r="AH221" i="7"/>
  <c r="AN180" i="7"/>
  <c r="AM180" i="7"/>
  <c r="AL180" i="7"/>
  <c r="AK180" i="7"/>
  <c r="AJ180" i="7"/>
  <c r="AI180" i="7"/>
  <c r="AH180" i="7"/>
  <c r="AP180" i="7"/>
  <c r="AO180" i="7"/>
  <c r="AN252" i="7"/>
  <c r="AM252" i="7"/>
  <c r="AL252" i="7"/>
  <c r="AK252" i="7"/>
  <c r="AJ252" i="7"/>
  <c r="AI252" i="7"/>
  <c r="AH252" i="7"/>
  <c r="AP252" i="7"/>
  <c r="AO252" i="7"/>
  <c r="AK275" i="7"/>
  <c r="AJ275" i="7"/>
  <c r="AI275" i="7"/>
  <c r="AH275" i="7"/>
  <c r="AP275" i="7"/>
  <c r="AO275" i="7"/>
  <c r="AN275" i="7"/>
  <c r="AM275" i="7"/>
  <c r="AL275" i="7"/>
  <c r="AI300" i="7"/>
  <c r="AH300" i="7"/>
  <c r="AP300" i="7"/>
  <c r="AO300" i="7"/>
  <c r="AN300" i="7"/>
  <c r="AM300" i="7"/>
  <c r="AL300" i="7"/>
  <c r="AK300" i="7"/>
  <c r="AJ300" i="7"/>
  <c r="AP278" i="7"/>
  <c r="AO278" i="7"/>
  <c r="AN278" i="7"/>
  <c r="AM278" i="7"/>
  <c r="AL278" i="7"/>
  <c r="AK278" i="7"/>
  <c r="AJ278" i="7"/>
  <c r="AI278" i="7"/>
  <c r="AH278" i="7"/>
  <c r="AO303" i="7"/>
  <c r="AN303" i="7"/>
  <c r="AM303" i="7"/>
  <c r="AL303" i="7"/>
  <c r="AK303" i="7"/>
  <c r="AJ303" i="7"/>
  <c r="AI303" i="7"/>
  <c r="AH303" i="7"/>
  <c r="AP303" i="7"/>
  <c r="AL377" i="7"/>
  <c r="AK377" i="7"/>
  <c r="AJ377" i="7"/>
  <c r="AI377" i="7"/>
  <c r="AH377" i="7"/>
  <c r="AP377" i="7"/>
  <c r="AO377" i="7"/>
  <c r="AN377" i="7"/>
  <c r="AM377" i="7"/>
  <c r="AJ348" i="7"/>
  <c r="AI348" i="7"/>
  <c r="AH348" i="7"/>
  <c r="AP348" i="7"/>
  <c r="AO348" i="7"/>
  <c r="AN348" i="7"/>
  <c r="AM348" i="7"/>
  <c r="AL348" i="7"/>
  <c r="AK348" i="7"/>
  <c r="AH319" i="7"/>
  <c r="AP319" i="7"/>
  <c r="AO319" i="7"/>
  <c r="AN319" i="7"/>
  <c r="AM319" i="7"/>
  <c r="AL319" i="7"/>
  <c r="AK319" i="7"/>
  <c r="AJ319" i="7"/>
  <c r="AI319" i="7"/>
  <c r="AH391" i="7"/>
  <c r="AP391" i="7"/>
  <c r="AO391" i="7"/>
  <c r="AN391" i="7"/>
  <c r="AM391" i="7"/>
  <c r="AL391" i="7"/>
  <c r="AK391" i="7"/>
  <c r="AJ391" i="7"/>
  <c r="AI391" i="7"/>
  <c r="AP362" i="7"/>
  <c r="AO362" i="7"/>
  <c r="AN362" i="7"/>
  <c r="AM362" i="7"/>
  <c r="AL362" i="7"/>
  <c r="AK362" i="7"/>
  <c r="AJ362" i="7"/>
  <c r="AI362" i="7"/>
  <c r="AH362" i="7"/>
  <c r="AP327" i="7"/>
  <c r="AO327" i="7"/>
  <c r="AN327" i="7"/>
  <c r="AM327" i="7"/>
  <c r="AL327" i="7"/>
  <c r="AK327" i="7"/>
  <c r="AJ327" i="7"/>
  <c r="AI327" i="7"/>
  <c r="AH327" i="7"/>
  <c r="AP399" i="7"/>
  <c r="AO399" i="7"/>
  <c r="AN399" i="7"/>
  <c r="AM399" i="7"/>
  <c r="AL399" i="7"/>
  <c r="AK399" i="7"/>
  <c r="AJ399" i="7"/>
  <c r="AI399" i="7"/>
  <c r="AH399" i="7"/>
  <c r="AN364" i="7"/>
  <c r="AM364" i="7"/>
  <c r="AL364" i="7"/>
  <c r="AK364" i="7"/>
  <c r="AJ364" i="7"/>
  <c r="AI364" i="7"/>
  <c r="AH364" i="7"/>
  <c r="AP364" i="7"/>
  <c r="AO364" i="7"/>
  <c r="AL432" i="7"/>
  <c r="AK432" i="7"/>
  <c r="AJ432" i="7"/>
  <c r="AI432" i="7"/>
  <c r="AH432" i="7"/>
  <c r="AP432" i="7"/>
  <c r="AO432" i="7"/>
  <c r="AN432" i="7"/>
  <c r="AM432" i="7"/>
  <c r="AJ433" i="7"/>
  <c r="AI433" i="7"/>
  <c r="AH433" i="7"/>
  <c r="AP433" i="7"/>
  <c r="AO433" i="7"/>
  <c r="AN433" i="7"/>
  <c r="AM433" i="7"/>
  <c r="AL433" i="7"/>
  <c r="AK433" i="7"/>
  <c r="AH440" i="7"/>
  <c r="AP440" i="7"/>
  <c r="AO440" i="7"/>
  <c r="AN440" i="7"/>
  <c r="AM440" i="7"/>
  <c r="AL440" i="7"/>
  <c r="AK440" i="7"/>
  <c r="AJ440" i="7"/>
  <c r="AI440" i="7"/>
  <c r="AP453" i="7"/>
  <c r="AO453" i="7"/>
  <c r="AN453" i="7"/>
  <c r="AM453" i="7"/>
  <c r="AL453" i="7"/>
  <c r="AK453" i="7"/>
  <c r="AJ453" i="7"/>
  <c r="AI453" i="7"/>
  <c r="AH453" i="7"/>
  <c r="AL530" i="7"/>
  <c r="AK530" i="7"/>
  <c r="AJ530" i="7"/>
  <c r="AI530" i="7"/>
  <c r="AH530" i="7"/>
  <c r="AP530" i="7"/>
  <c r="AO530" i="7"/>
  <c r="AN530" i="7"/>
  <c r="AM530" i="7"/>
  <c r="AP448" i="7"/>
  <c r="AO448" i="7"/>
  <c r="AN448" i="7"/>
  <c r="AM448" i="7"/>
  <c r="AL448" i="7"/>
  <c r="AK448" i="7"/>
  <c r="AJ448" i="7"/>
  <c r="AI448" i="7"/>
  <c r="AH448" i="7"/>
  <c r="AN455" i="7"/>
  <c r="AM455" i="7"/>
  <c r="AL455" i="7"/>
  <c r="AK455" i="7"/>
  <c r="AJ455" i="7"/>
  <c r="AI455" i="7"/>
  <c r="AH455" i="7"/>
  <c r="AP455" i="7"/>
  <c r="AO455" i="7"/>
  <c r="AJ525" i="7"/>
  <c r="AI525" i="7"/>
  <c r="AH525" i="7"/>
  <c r="AP525" i="7"/>
  <c r="AO525" i="7"/>
  <c r="AN525" i="7"/>
  <c r="AM525" i="7"/>
  <c r="AL525" i="7"/>
  <c r="AK525" i="7"/>
  <c r="AH508" i="7"/>
  <c r="AP508" i="7"/>
  <c r="AO508" i="7"/>
  <c r="AN508" i="7"/>
  <c r="AM508" i="7"/>
  <c r="AL508" i="7"/>
  <c r="AK508" i="7"/>
  <c r="AJ508" i="7"/>
  <c r="AI508" i="7"/>
  <c r="AM582" i="7"/>
  <c r="AL582" i="7"/>
  <c r="AK582" i="7"/>
  <c r="AJ582" i="7"/>
  <c r="AI582" i="7"/>
  <c r="AH582" i="7"/>
  <c r="AP582" i="7"/>
  <c r="AO582" i="7"/>
  <c r="AN582" i="7"/>
  <c r="AM654" i="7"/>
  <c r="AL654" i="7"/>
  <c r="AK654" i="7"/>
  <c r="AJ654" i="7"/>
  <c r="AI654" i="7"/>
  <c r="AH654" i="7"/>
  <c r="AP654" i="7"/>
  <c r="AO654" i="7"/>
  <c r="AN654" i="7"/>
  <c r="AP539" i="7"/>
  <c r="AO539" i="7"/>
  <c r="AN539" i="7"/>
  <c r="AM539" i="7"/>
  <c r="AL539" i="7"/>
  <c r="AK539" i="7"/>
  <c r="AJ539" i="7"/>
  <c r="AI539" i="7"/>
  <c r="AH539" i="7"/>
  <c r="AP522" i="7"/>
  <c r="AO522" i="7"/>
  <c r="AN522" i="7"/>
  <c r="AM522" i="7"/>
  <c r="AL522" i="7"/>
  <c r="AK522" i="7"/>
  <c r="AJ522" i="7"/>
  <c r="AI522" i="7"/>
  <c r="AH522" i="7"/>
  <c r="AN505" i="7"/>
  <c r="AM505" i="7"/>
  <c r="AL505" i="7"/>
  <c r="AK505" i="7"/>
  <c r="AJ505" i="7"/>
  <c r="AI505" i="7"/>
  <c r="AH505" i="7"/>
  <c r="AP505" i="7"/>
  <c r="AO505" i="7"/>
  <c r="AK577" i="7"/>
  <c r="AJ577" i="7"/>
  <c r="AI577" i="7"/>
  <c r="AH577" i="7"/>
  <c r="AP577" i="7"/>
  <c r="AO577" i="7"/>
  <c r="AN577" i="7"/>
  <c r="AM577" i="7"/>
  <c r="AL577" i="7"/>
  <c r="AK649" i="7"/>
  <c r="AJ649" i="7"/>
  <c r="AI649" i="7"/>
  <c r="AH649" i="7"/>
  <c r="AP649" i="7"/>
  <c r="AO649" i="7"/>
  <c r="AN649" i="7"/>
  <c r="AM649" i="7"/>
  <c r="AL649" i="7"/>
  <c r="AI584" i="7"/>
  <c r="AH584" i="7"/>
  <c r="AP584" i="7"/>
  <c r="AO584" i="7"/>
  <c r="AN584" i="7"/>
  <c r="AM584" i="7"/>
  <c r="AL584" i="7"/>
  <c r="AK584" i="7"/>
  <c r="AJ584" i="7"/>
  <c r="AI656" i="7"/>
  <c r="AH656" i="7"/>
  <c r="AP656" i="7"/>
  <c r="AO656" i="7"/>
  <c r="AN656" i="7"/>
  <c r="AM656" i="7"/>
  <c r="AL656" i="7"/>
  <c r="AK656" i="7"/>
  <c r="AJ656" i="7"/>
  <c r="AP627" i="7"/>
  <c r="AO627" i="7"/>
  <c r="AN627" i="7"/>
  <c r="AM627" i="7"/>
  <c r="AL627" i="7"/>
  <c r="AK627" i="7"/>
  <c r="AJ627" i="7"/>
  <c r="AI627" i="7"/>
  <c r="AH627" i="7"/>
  <c r="AP592" i="7"/>
  <c r="AO592" i="7"/>
  <c r="AN592" i="7"/>
  <c r="AM592" i="7"/>
  <c r="AL592" i="7"/>
  <c r="AK592" i="7"/>
  <c r="AJ592" i="7"/>
  <c r="AI592" i="7"/>
  <c r="AH592" i="7"/>
  <c r="AP664" i="7"/>
  <c r="AO664" i="7"/>
  <c r="AN664" i="7"/>
  <c r="AM664" i="7"/>
  <c r="AL664" i="7"/>
  <c r="AK664" i="7"/>
  <c r="AJ664" i="7"/>
  <c r="AI664" i="7"/>
  <c r="AH664" i="7"/>
  <c r="AO635" i="7"/>
  <c r="AN635" i="7"/>
  <c r="AM635" i="7"/>
  <c r="AL635" i="7"/>
  <c r="AK635" i="7"/>
  <c r="AJ635" i="7"/>
  <c r="AI635" i="7"/>
  <c r="AH635" i="7"/>
  <c r="AP635" i="7"/>
  <c r="AJ707" i="7"/>
  <c r="AI707" i="7"/>
  <c r="AH707" i="7"/>
  <c r="AP707" i="7"/>
  <c r="AO707" i="7"/>
  <c r="AN707" i="7"/>
  <c r="AM707" i="7"/>
  <c r="AL707" i="7"/>
  <c r="AK707" i="7"/>
  <c r="AL737" i="7"/>
  <c r="AK737" i="7"/>
  <c r="AJ737" i="7"/>
  <c r="AI737" i="7"/>
  <c r="AH737" i="7"/>
  <c r="AP737" i="7"/>
  <c r="AO737" i="7"/>
  <c r="AN737" i="7"/>
  <c r="AM737" i="7"/>
  <c r="AP668" i="7"/>
  <c r="AO668" i="7"/>
  <c r="AN668" i="7"/>
  <c r="AM668" i="7"/>
  <c r="AL668" i="7"/>
  <c r="AK668" i="7"/>
  <c r="AJ668" i="7"/>
  <c r="AI668" i="7"/>
  <c r="AH668" i="7"/>
  <c r="AN687" i="7"/>
  <c r="AM687" i="7"/>
  <c r="AL687" i="7"/>
  <c r="AK687" i="7"/>
  <c r="AJ687" i="7"/>
  <c r="AI687" i="7"/>
  <c r="AH687" i="7"/>
  <c r="AP687" i="7"/>
  <c r="AO687" i="7"/>
  <c r="AJ756" i="7"/>
  <c r="AI756" i="7"/>
  <c r="AH756" i="7"/>
  <c r="AP756" i="7"/>
  <c r="AO756" i="7"/>
  <c r="AN756" i="7"/>
  <c r="AM756" i="7"/>
  <c r="AL756" i="7"/>
  <c r="AK756" i="7"/>
  <c r="AO716" i="7"/>
  <c r="AN716" i="7"/>
  <c r="AM716" i="7"/>
  <c r="AL716" i="7"/>
  <c r="AI716" i="7"/>
  <c r="AP716" i="7"/>
  <c r="AK716" i="7"/>
  <c r="AJ716" i="7"/>
  <c r="AH716" i="7"/>
  <c r="AP753" i="7"/>
  <c r="AO753" i="7"/>
  <c r="AN753" i="7"/>
  <c r="AM753" i="7"/>
  <c r="AL753" i="7"/>
  <c r="AK753" i="7"/>
  <c r="AJ753" i="7"/>
  <c r="AI753" i="7"/>
  <c r="AH753" i="7"/>
  <c r="AN742" i="7"/>
  <c r="AM742" i="7"/>
  <c r="AL742" i="7"/>
  <c r="AK742" i="7"/>
  <c r="AJ742" i="7"/>
  <c r="AI742" i="7"/>
  <c r="AH742" i="7"/>
  <c r="AP742" i="7"/>
  <c r="AO742" i="7"/>
  <c r="AL820" i="7"/>
  <c r="AK820" i="7"/>
  <c r="AJ820" i="7"/>
  <c r="AI820" i="7"/>
  <c r="AH820" i="7"/>
  <c r="AP820" i="7"/>
  <c r="AO820" i="7"/>
  <c r="AN820" i="7"/>
  <c r="AM820" i="7"/>
  <c r="AI799" i="7"/>
  <c r="AH799" i="7"/>
  <c r="AP799" i="7"/>
  <c r="AO799" i="7"/>
  <c r="AN799" i="7"/>
  <c r="AM799" i="7"/>
  <c r="AL799" i="7"/>
  <c r="AK799" i="7"/>
  <c r="AJ799" i="7"/>
  <c r="AP777" i="7"/>
  <c r="AO777" i="7"/>
  <c r="AN777" i="7"/>
  <c r="AM777" i="7"/>
  <c r="AL777" i="7"/>
  <c r="AK777" i="7"/>
  <c r="AJ777" i="7"/>
  <c r="AI777" i="7"/>
  <c r="AH777" i="7"/>
  <c r="AO796" i="7"/>
  <c r="AN796" i="7"/>
  <c r="AM796" i="7"/>
  <c r="AL796" i="7"/>
  <c r="AK796" i="7"/>
  <c r="AJ796" i="7"/>
  <c r="AI796" i="7"/>
  <c r="AH796" i="7"/>
  <c r="AP796" i="7"/>
  <c r="AH810" i="7"/>
  <c r="AP810" i="7"/>
  <c r="AO810" i="7"/>
  <c r="AN810" i="7"/>
  <c r="AM810" i="7"/>
  <c r="AK810" i="7"/>
  <c r="AL810" i="7"/>
  <c r="AJ810" i="7"/>
  <c r="AI810" i="7"/>
  <c r="AP835" i="7"/>
  <c r="AO835" i="7"/>
  <c r="AN835" i="7"/>
  <c r="AM835" i="7"/>
  <c r="AL835" i="7"/>
  <c r="AK835" i="7"/>
  <c r="AJ835" i="7"/>
  <c r="AI835" i="7"/>
  <c r="AH835" i="7"/>
  <c r="AP848" i="7"/>
  <c r="AO848" i="7"/>
  <c r="AN848" i="7"/>
  <c r="AM848" i="7"/>
  <c r="AL848" i="7"/>
  <c r="AK848" i="7"/>
  <c r="AJ848" i="7"/>
  <c r="AI848" i="7"/>
  <c r="AH848" i="7"/>
  <c r="AN843" i="7"/>
  <c r="AM843" i="7"/>
  <c r="AL843" i="7"/>
  <c r="AK843" i="7"/>
  <c r="AJ843" i="7"/>
  <c r="AI843" i="7"/>
  <c r="AH843" i="7"/>
  <c r="AP843" i="7"/>
  <c r="AO843" i="7"/>
  <c r="AI862" i="7"/>
  <c r="AH862" i="7"/>
  <c r="AP862" i="7"/>
  <c r="AO862" i="7"/>
  <c r="AN862" i="7"/>
  <c r="AM862" i="7"/>
  <c r="AL862" i="7"/>
  <c r="AK862" i="7"/>
  <c r="AJ862" i="7"/>
  <c r="AP887" i="7"/>
  <c r="AO887" i="7"/>
  <c r="AN887" i="7"/>
  <c r="AM887" i="7"/>
  <c r="AL887" i="7"/>
  <c r="AK887" i="7"/>
  <c r="AJ887" i="7"/>
  <c r="AI887" i="7"/>
  <c r="AH887" i="7"/>
  <c r="AO859" i="7"/>
  <c r="AN859" i="7"/>
  <c r="AM859" i="7"/>
  <c r="AL859" i="7"/>
  <c r="AK859" i="7"/>
  <c r="AJ859" i="7"/>
  <c r="AI859" i="7"/>
  <c r="AH859" i="7"/>
  <c r="AP859" i="7"/>
  <c r="AJ911" i="7"/>
  <c r="AI911" i="7"/>
  <c r="AH911" i="7"/>
  <c r="AP911" i="7"/>
  <c r="AO911" i="7"/>
  <c r="AN911" i="7"/>
  <c r="AL911" i="7"/>
  <c r="AM911" i="7"/>
  <c r="AK911" i="7"/>
  <c r="AM934" i="7"/>
  <c r="AL934" i="7"/>
  <c r="AK934" i="7"/>
  <c r="AJ934" i="7"/>
  <c r="AI934" i="7"/>
  <c r="AH934" i="7"/>
  <c r="AP934" i="7"/>
  <c r="AO934" i="7"/>
  <c r="AN934" i="7"/>
  <c r="AK935" i="7"/>
  <c r="AJ935" i="7"/>
  <c r="AI935" i="7"/>
  <c r="AH935" i="7"/>
  <c r="AP935" i="7"/>
  <c r="AO935" i="7"/>
  <c r="AN935" i="7"/>
  <c r="AM935" i="7"/>
  <c r="AL935" i="7"/>
  <c r="AI954" i="7"/>
  <c r="AH954" i="7"/>
  <c r="AP954" i="7"/>
  <c r="AO954" i="7"/>
  <c r="AN954" i="7"/>
  <c r="AM954" i="7"/>
  <c r="AL954" i="7"/>
  <c r="AK954" i="7"/>
  <c r="AJ954" i="7"/>
  <c r="AP973" i="7"/>
  <c r="AO973" i="7"/>
  <c r="AN973" i="7"/>
  <c r="AM973" i="7"/>
  <c r="AL973" i="7"/>
  <c r="AK973" i="7"/>
  <c r="AJ973" i="7"/>
  <c r="AI973" i="7"/>
  <c r="AH973" i="7"/>
  <c r="AO939" i="7"/>
  <c r="AN939" i="7"/>
  <c r="AM939" i="7"/>
  <c r="AL939" i="7"/>
  <c r="AK939" i="7"/>
  <c r="AJ939" i="7"/>
  <c r="AI939" i="7"/>
  <c r="AH939" i="7"/>
  <c r="AP939" i="7"/>
  <c r="AK984" i="7"/>
  <c r="AJ984" i="7"/>
  <c r="AI984" i="7"/>
  <c r="AH984" i="7"/>
  <c r="AP984" i="7"/>
  <c r="AO984" i="7"/>
  <c r="AN984" i="7"/>
  <c r="AL984" i="7"/>
  <c r="AM984" i="7"/>
  <c r="AP975" i="7"/>
  <c r="AO975" i="7"/>
  <c r="AN975" i="7"/>
  <c r="AM975" i="7"/>
  <c r="AL975" i="7"/>
  <c r="AK975" i="7"/>
  <c r="AJ975" i="7"/>
  <c r="AI975" i="7"/>
  <c r="AH975" i="7"/>
  <c r="BM17" i="6"/>
  <c r="AN136" i="7"/>
  <c r="AM136" i="7"/>
  <c r="AL136" i="7"/>
  <c r="AK136" i="7"/>
  <c r="AJ136" i="7"/>
  <c r="AI136" i="7"/>
  <c r="AH136" i="7"/>
  <c r="AP136" i="7"/>
  <c r="AO136" i="7"/>
  <c r="BG20" i="4"/>
  <c r="AP140" i="7"/>
  <c r="AO140" i="7"/>
  <c r="AN140" i="7"/>
  <c r="AM140" i="7"/>
  <c r="AL140" i="7"/>
  <c r="AK140" i="7"/>
  <c r="AJ140" i="7"/>
  <c r="AI140" i="7"/>
  <c r="AH140" i="7"/>
  <c r="AP116" i="7"/>
  <c r="AO116" i="7"/>
  <c r="AN116" i="7"/>
  <c r="AM116" i="7"/>
  <c r="AL116" i="7"/>
  <c r="AK116" i="7"/>
  <c r="AJ116" i="7"/>
  <c r="AI116" i="7"/>
  <c r="AH116" i="7"/>
  <c r="AP92" i="7"/>
  <c r="AO92" i="7"/>
  <c r="AN92" i="7"/>
  <c r="AM92" i="7"/>
  <c r="AL92" i="7"/>
  <c r="AK92" i="7"/>
  <c r="AJ92" i="7"/>
  <c r="AI92" i="7"/>
  <c r="AH92" i="7"/>
  <c r="AP68" i="7"/>
  <c r="AO68" i="7"/>
  <c r="AN68" i="7"/>
  <c r="AM68" i="7"/>
  <c r="AL68" i="7"/>
  <c r="AK68" i="7"/>
  <c r="AJ68" i="7"/>
  <c r="AI68" i="7"/>
  <c r="AH68" i="7"/>
  <c r="AP44" i="7"/>
  <c r="AO44" i="7"/>
  <c r="AN44" i="7"/>
  <c r="AM44" i="7"/>
  <c r="AL44" i="7"/>
  <c r="AK44" i="7"/>
  <c r="AJ44" i="7"/>
  <c r="AI44" i="7"/>
  <c r="AH44" i="7"/>
  <c r="AP20" i="7"/>
  <c r="AO20" i="7"/>
  <c r="AN20" i="7"/>
  <c r="AM20" i="7"/>
  <c r="AL20" i="7"/>
  <c r="AK20" i="7"/>
  <c r="AJ20" i="7"/>
  <c r="AI20" i="7"/>
  <c r="AH20" i="7"/>
  <c r="BK8" i="4"/>
  <c r="BN28" i="6"/>
  <c r="BL28" i="6"/>
  <c r="BJ28" i="6"/>
  <c r="BJ24" i="6"/>
  <c r="BI28" i="6"/>
  <c r="BH28" i="6"/>
  <c r="BN20" i="4"/>
  <c r="BN25" i="6"/>
  <c r="BL25" i="6"/>
  <c r="BJ25" i="6"/>
  <c r="BG24" i="6"/>
  <c r="BI25" i="6"/>
  <c r="BH25" i="6"/>
  <c r="BG25" i="6"/>
  <c r="AL181" i="7"/>
  <c r="AK181" i="7"/>
  <c r="AJ181" i="7"/>
  <c r="AI181" i="7"/>
  <c r="AH181" i="7"/>
  <c r="AP181" i="7"/>
  <c r="AO181" i="7"/>
  <c r="AN181" i="7"/>
  <c r="AM181" i="7"/>
  <c r="AL253" i="7"/>
  <c r="AK253" i="7"/>
  <c r="AJ253" i="7"/>
  <c r="AI253" i="7"/>
  <c r="AH253" i="7"/>
  <c r="AP253" i="7"/>
  <c r="AO253" i="7"/>
  <c r="AN253" i="7"/>
  <c r="AM253" i="7"/>
  <c r="AJ212" i="7"/>
  <c r="AI212" i="7"/>
  <c r="AH212" i="7"/>
  <c r="AP212" i="7"/>
  <c r="AO212" i="7"/>
  <c r="AN212" i="7"/>
  <c r="AM212" i="7"/>
  <c r="AL212" i="7"/>
  <c r="AK212" i="7"/>
  <c r="AH171" i="7"/>
  <c r="AP171" i="7"/>
  <c r="AO171" i="7"/>
  <c r="AN171" i="7"/>
  <c r="AM171" i="7"/>
  <c r="AL171" i="7"/>
  <c r="AK171" i="7"/>
  <c r="AJ171" i="7"/>
  <c r="AI171" i="7"/>
  <c r="AH243" i="7"/>
  <c r="AP243" i="7"/>
  <c r="AO243" i="7"/>
  <c r="AN243" i="7"/>
  <c r="AM243" i="7"/>
  <c r="AL243" i="7"/>
  <c r="AK243" i="7"/>
  <c r="AJ243" i="7"/>
  <c r="AI243" i="7"/>
  <c r="AP196" i="7"/>
  <c r="AO196" i="7"/>
  <c r="AN196" i="7"/>
  <c r="AM196" i="7"/>
  <c r="AL196" i="7"/>
  <c r="AK196" i="7"/>
  <c r="AJ196" i="7"/>
  <c r="AI196" i="7"/>
  <c r="AH196" i="7"/>
  <c r="AP155" i="7"/>
  <c r="AO155" i="7"/>
  <c r="AN155" i="7"/>
  <c r="AM155" i="7"/>
  <c r="AL155" i="7"/>
  <c r="AK155" i="7"/>
  <c r="AJ155" i="7"/>
  <c r="AI155" i="7"/>
  <c r="AH155" i="7"/>
  <c r="AP227" i="7"/>
  <c r="AO227" i="7"/>
  <c r="AN227" i="7"/>
  <c r="AM227" i="7"/>
  <c r="AL227" i="7"/>
  <c r="AK227" i="7"/>
  <c r="AJ227" i="7"/>
  <c r="AI227" i="7"/>
  <c r="AH227" i="7"/>
  <c r="AN186" i="7"/>
  <c r="AM186" i="7"/>
  <c r="AL186" i="7"/>
  <c r="AK186" i="7"/>
  <c r="AJ186" i="7"/>
  <c r="AI186" i="7"/>
  <c r="AH186" i="7"/>
  <c r="AP186" i="7"/>
  <c r="AO186" i="7"/>
  <c r="AN258" i="7"/>
  <c r="AM258" i="7"/>
  <c r="AL258" i="7"/>
  <c r="AK258" i="7"/>
  <c r="AJ258" i="7"/>
  <c r="AI258" i="7"/>
  <c r="AH258" i="7"/>
  <c r="AP258" i="7"/>
  <c r="AO258" i="7"/>
  <c r="AK281" i="7"/>
  <c r="AJ281" i="7"/>
  <c r="AI281" i="7"/>
  <c r="AH281" i="7"/>
  <c r="AP281" i="7"/>
  <c r="AO281" i="7"/>
  <c r="AN281" i="7"/>
  <c r="AM281" i="7"/>
  <c r="AL281" i="7"/>
  <c r="AI306" i="7"/>
  <c r="AH306" i="7"/>
  <c r="AP306" i="7"/>
  <c r="AO306" i="7"/>
  <c r="AN306" i="7"/>
  <c r="AM306" i="7"/>
  <c r="AL306" i="7"/>
  <c r="AK306" i="7"/>
  <c r="AJ306" i="7"/>
  <c r="AP284" i="7"/>
  <c r="AO284" i="7"/>
  <c r="AN284" i="7"/>
  <c r="AM284" i="7"/>
  <c r="AL284" i="7"/>
  <c r="AK284" i="7"/>
  <c r="AJ284" i="7"/>
  <c r="AI284" i="7"/>
  <c r="AH284" i="7"/>
  <c r="AL311" i="7"/>
  <c r="AK311" i="7"/>
  <c r="AJ311" i="7"/>
  <c r="AI311" i="7"/>
  <c r="AH311" i="7"/>
  <c r="AP311" i="7"/>
  <c r="AO311" i="7"/>
  <c r="AN311" i="7"/>
  <c r="AM311" i="7"/>
  <c r="AL383" i="7"/>
  <c r="AK383" i="7"/>
  <c r="AJ383" i="7"/>
  <c r="AI383" i="7"/>
  <c r="AH383" i="7"/>
  <c r="AP383" i="7"/>
  <c r="AO383" i="7"/>
  <c r="AN383" i="7"/>
  <c r="AM383" i="7"/>
  <c r="AJ354" i="7"/>
  <c r="AI354" i="7"/>
  <c r="AH354" i="7"/>
  <c r="AP354" i="7"/>
  <c r="AO354" i="7"/>
  <c r="AN354" i="7"/>
  <c r="AM354" i="7"/>
  <c r="AL354" i="7"/>
  <c r="AK354" i="7"/>
  <c r="AH325" i="7"/>
  <c r="AP325" i="7"/>
  <c r="AO325" i="7"/>
  <c r="AN325" i="7"/>
  <c r="AM325" i="7"/>
  <c r="AL325" i="7"/>
  <c r="AK325" i="7"/>
  <c r="AJ325" i="7"/>
  <c r="AI325" i="7"/>
  <c r="AH397" i="7"/>
  <c r="AP397" i="7"/>
  <c r="AO397" i="7"/>
  <c r="AN397" i="7"/>
  <c r="AM397" i="7"/>
  <c r="AL397" i="7"/>
  <c r="AK397" i="7"/>
  <c r="AJ397" i="7"/>
  <c r="AI397" i="7"/>
  <c r="AP368" i="7"/>
  <c r="AO368" i="7"/>
  <c r="AN368" i="7"/>
  <c r="AM368" i="7"/>
  <c r="AL368" i="7"/>
  <c r="AK368" i="7"/>
  <c r="AJ368" i="7"/>
  <c r="AI368" i="7"/>
  <c r="AH368" i="7"/>
  <c r="AP333" i="7"/>
  <c r="AO333" i="7"/>
  <c r="AN333" i="7"/>
  <c r="AM333" i="7"/>
  <c r="AL333" i="7"/>
  <c r="AK333" i="7"/>
  <c r="AJ333" i="7"/>
  <c r="AI333" i="7"/>
  <c r="AH333" i="7"/>
  <c r="AP405" i="7"/>
  <c r="AO405" i="7"/>
  <c r="AN405" i="7"/>
  <c r="AM405" i="7"/>
  <c r="AL405" i="7"/>
  <c r="AK405" i="7"/>
  <c r="AJ405" i="7"/>
  <c r="AI405" i="7"/>
  <c r="AH405" i="7"/>
  <c r="AN370" i="7"/>
  <c r="AM370" i="7"/>
  <c r="AL370" i="7"/>
  <c r="AK370" i="7"/>
  <c r="AJ370" i="7"/>
  <c r="AI370" i="7"/>
  <c r="AH370" i="7"/>
  <c r="AP370" i="7"/>
  <c r="AO370" i="7"/>
  <c r="AL438" i="7"/>
  <c r="AK438" i="7"/>
  <c r="AJ438" i="7"/>
  <c r="AI438" i="7"/>
  <c r="AH438" i="7"/>
  <c r="AP438" i="7"/>
  <c r="AO438" i="7"/>
  <c r="AN438" i="7"/>
  <c r="AM438" i="7"/>
  <c r="AJ439" i="7"/>
  <c r="AI439" i="7"/>
  <c r="AH439" i="7"/>
  <c r="AP439" i="7"/>
  <c r="AO439" i="7"/>
  <c r="AN439" i="7"/>
  <c r="AM439" i="7"/>
  <c r="AL439" i="7"/>
  <c r="AK439" i="7"/>
  <c r="AH446" i="7"/>
  <c r="AP446" i="7"/>
  <c r="AO446" i="7"/>
  <c r="AN446" i="7"/>
  <c r="AM446" i="7"/>
  <c r="AL446" i="7"/>
  <c r="AK446" i="7"/>
  <c r="AJ446" i="7"/>
  <c r="AI446" i="7"/>
  <c r="AP459" i="7"/>
  <c r="AO459" i="7"/>
  <c r="AN459" i="7"/>
  <c r="AM459" i="7"/>
  <c r="AL459" i="7"/>
  <c r="AK459" i="7"/>
  <c r="AJ459" i="7"/>
  <c r="AI459" i="7"/>
  <c r="AH459" i="7"/>
  <c r="AL536" i="7"/>
  <c r="AK536" i="7"/>
  <c r="AJ536" i="7"/>
  <c r="AI536" i="7"/>
  <c r="AH536" i="7"/>
  <c r="AP536" i="7"/>
  <c r="AO536" i="7"/>
  <c r="AN536" i="7"/>
  <c r="AM536" i="7"/>
  <c r="AP454" i="7"/>
  <c r="AO454" i="7"/>
  <c r="AN454" i="7"/>
  <c r="AM454" i="7"/>
  <c r="AL454" i="7"/>
  <c r="AK454" i="7"/>
  <c r="AJ454" i="7"/>
  <c r="AI454" i="7"/>
  <c r="AH454" i="7"/>
  <c r="AN461" i="7"/>
  <c r="AM461" i="7"/>
  <c r="AL461" i="7"/>
  <c r="AK461" i="7"/>
  <c r="AJ461" i="7"/>
  <c r="AI461" i="7"/>
  <c r="AH461" i="7"/>
  <c r="AP461" i="7"/>
  <c r="AO461" i="7"/>
  <c r="AJ531" i="7"/>
  <c r="AI531" i="7"/>
  <c r="AH531" i="7"/>
  <c r="AP531" i="7"/>
  <c r="AO531" i="7"/>
  <c r="AN531" i="7"/>
  <c r="AM531" i="7"/>
  <c r="AL531" i="7"/>
  <c r="AK531" i="7"/>
  <c r="AH514" i="7"/>
  <c r="AP514" i="7"/>
  <c r="AO514" i="7"/>
  <c r="AN514" i="7"/>
  <c r="AM514" i="7"/>
  <c r="AL514" i="7"/>
  <c r="AK514" i="7"/>
  <c r="AJ514" i="7"/>
  <c r="AI514" i="7"/>
  <c r="AM588" i="7"/>
  <c r="AL588" i="7"/>
  <c r="AK588" i="7"/>
  <c r="AJ588" i="7"/>
  <c r="AI588" i="7"/>
  <c r="AH588" i="7"/>
  <c r="AP588" i="7"/>
  <c r="AO588" i="7"/>
  <c r="AN588" i="7"/>
  <c r="AM660" i="7"/>
  <c r="AL660" i="7"/>
  <c r="AK660" i="7"/>
  <c r="AJ660" i="7"/>
  <c r="AI660" i="7"/>
  <c r="AH660" i="7"/>
  <c r="AP660" i="7"/>
  <c r="AO660" i="7"/>
  <c r="AN660" i="7"/>
  <c r="AP545" i="7"/>
  <c r="AO545" i="7"/>
  <c r="AN545" i="7"/>
  <c r="AM545" i="7"/>
  <c r="AL545" i="7"/>
  <c r="AK545" i="7"/>
  <c r="AJ545" i="7"/>
  <c r="AI545" i="7"/>
  <c r="AH545" i="7"/>
  <c r="AP528" i="7"/>
  <c r="AO528" i="7"/>
  <c r="AN528" i="7"/>
  <c r="AM528" i="7"/>
  <c r="AL528" i="7"/>
  <c r="AK528" i="7"/>
  <c r="AJ528" i="7"/>
  <c r="AI528" i="7"/>
  <c r="AH528" i="7"/>
  <c r="AN511" i="7"/>
  <c r="AM511" i="7"/>
  <c r="AL511" i="7"/>
  <c r="AK511" i="7"/>
  <c r="AJ511" i="7"/>
  <c r="AI511" i="7"/>
  <c r="AH511" i="7"/>
  <c r="AP511" i="7"/>
  <c r="AO511" i="7"/>
  <c r="AK583" i="7"/>
  <c r="AJ583" i="7"/>
  <c r="AI583" i="7"/>
  <c r="AH583" i="7"/>
  <c r="AP583" i="7"/>
  <c r="AO583" i="7"/>
  <c r="AN583" i="7"/>
  <c r="AM583" i="7"/>
  <c r="AL583" i="7"/>
  <c r="AK655" i="7"/>
  <c r="AJ655" i="7"/>
  <c r="AI655" i="7"/>
  <c r="AH655" i="7"/>
  <c r="AP655" i="7"/>
  <c r="AO655" i="7"/>
  <c r="AN655" i="7"/>
  <c r="AM655" i="7"/>
  <c r="AL655" i="7"/>
  <c r="AI590" i="7"/>
  <c r="AH590" i="7"/>
  <c r="AP590" i="7"/>
  <c r="AO590" i="7"/>
  <c r="AN590" i="7"/>
  <c r="AM590" i="7"/>
  <c r="AL590" i="7"/>
  <c r="AK590" i="7"/>
  <c r="AJ590" i="7"/>
  <c r="AI662" i="7"/>
  <c r="AH662" i="7"/>
  <c r="AP662" i="7"/>
  <c r="AO662" i="7"/>
  <c r="AN662" i="7"/>
  <c r="AM662" i="7"/>
  <c r="AL662" i="7"/>
  <c r="AK662" i="7"/>
  <c r="AJ662" i="7"/>
  <c r="AP633" i="7"/>
  <c r="AO633" i="7"/>
  <c r="AN633" i="7"/>
  <c r="AM633" i="7"/>
  <c r="AL633" i="7"/>
  <c r="AK633" i="7"/>
  <c r="AJ633" i="7"/>
  <c r="AI633" i="7"/>
  <c r="AH633" i="7"/>
  <c r="AP598" i="7"/>
  <c r="AO598" i="7"/>
  <c r="AN598" i="7"/>
  <c r="AM598" i="7"/>
  <c r="AL598" i="7"/>
  <c r="AK598" i="7"/>
  <c r="AJ598" i="7"/>
  <c r="AI598" i="7"/>
  <c r="AH598" i="7"/>
  <c r="AO569" i="7"/>
  <c r="AN569" i="7"/>
  <c r="AM569" i="7"/>
  <c r="AL569" i="7"/>
  <c r="AK569" i="7"/>
  <c r="AJ569" i="7"/>
  <c r="AI569" i="7"/>
  <c r="AH569" i="7"/>
  <c r="AP569" i="7"/>
  <c r="AO641" i="7"/>
  <c r="AN641" i="7"/>
  <c r="AM641" i="7"/>
  <c r="AL641" i="7"/>
  <c r="AK641" i="7"/>
  <c r="AJ641" i="7"/>
  <c r="AI641" i="7"/>
  <c r="AH641" i="7"/>
  <c r="AP641" i="7"/>
  <c r="AL713" i="7"/>
  <c r="AI713" i="7"/>
  <c r="AH713" i="7"/>
  <c r="AO713" i="7"/>
  <c r="AN713" i="7"/>
  <c r="AM713" i="7"/>
  <c r="AK713" i="7"/>
  <c r="AJ713" i="7"/>
  <c r="AP713" i="7"/>
  <c r="AL743" i="7"/>
  <c r="AK743" i="7"/>
  <c r="AJ743" i="7"/>
  <c r="AI743" i="7"/>
  <c r="AH743" i="7"/>
  <c r="AP743" i="7"/>
  <c r="AO743" i="7"/>
  <c r="AN743" i="7"/>
  <c r="AM743" i="7"/>
  <c r="AP674" i="7"/>
  <c r="AO674" i="7"/>
  <c r="AN674" i="7"/>
  <c r="AM674" i="7"/>
  <c r="AL674" i="7"/>
  <c r="AK674" i="7"/>
  <c r="AJ674" i="7"/>
  <c r="AI674" i="7"/>
  <c r="AH674" i="7"/>
  <c r="AN693" i="7"/>
  <c r="AM693" i="7"/>
  <c r="AL693" i="7"/>
  <c r="AK693" i="7"/>
  <c r="AJ693" i="7"/>
  <c r="AI693" i="7"/>
  <c r="AH693" i="7"/>
  <c r="AP693" i="7"/>
  <c r="AO693" i="7"/>
  <c r="AP759" i="7"/>
  <c r="AO759" i="7"/>
  <c r="AK759" i="7"/>
  <c r="AJ759" i="7"/>
  <c r="AN759" i="7"/>
  <c r="AM759" i="7"/>
  <c r="AL759" i="7"/>
  <c r="AI759" i="7"/>
  <c r="AH759" i="7"/>
  <c r="AP722" i="7"/>
  <c r="AO722" i="7"/>
  <c r="AN722" i="7"/>
  <c r="AM722" i="7"/>
  <c r="AL722" i="7"/>
  <c r="AK722" i="7"/>
  <c r="AJ722" i="7"/>
  <c r="AI722" i="7"/>
  <c r="AH722" i="7"/>
  <c r="AM767" i="7"/>
  <c r="AL767" i="7"/>
  <c r="AK767" i="7"/>
  <c r="AJ767" i="7"/>
  <c r="AI767" i="7"/>
  <c r="AH767" i="7"/>
  <c r="AP767" i="7"/>
  <c r="AO767" i="7"/>
  <c r="AN767" i="7"/>
  <c r="AN748" i="7"/>
  <c r="AM748" i="7"/>
  <c r="AL748" i="7"/>
  <c r="AK748" i="7"/>
  <c r="AJ748" i="7"/>
  <c r="AI748" i="7"/>
  <c r="AH748" i="7"/>
  <c r="AP748" i="7"/>
  <c r="AO748" i="7"/>
  <c r="AL826" i="7"/>
  <c r="AK826" i="7"/>
  <c r="AJ826" i="7"/>
  <c r="AI826" i="7"/>
  <c r="AH826" i="7"/>
  <c r="AP826" i="7"/>
  <c r="AO826" i="7"/>
  <c r="AN826" i="7"/>
  <c r="AM826" i="7"/>
  <c r="AH804" i="7"/>
  <c r="AP804" i="7"/>
  <c r="AO804" i="7"/>
  <c r="AM804" i="7"/>
  <c r="AK804" i="7"/>
  <c r="AN804" i="7"/>
  <c r="AL804" i="7"/>
  <c r="AJ804" i="7"/>
  <c r="AI804" i="7"/>
  <c r="AP783" i="7"/>
  <c r="AO783" i="7"/>
  <c r="AN783" i="7"/>
  <c r="AM783" i="7"/>
  <c r="AL783" i="7"/>
  <c r="AK783" i="7"/>
  <c r="AJ783" i="7"/>
  <c r="AI783" i="7"/>
  <c r="AH783" i="7"/>
  <c r="AO802" i="7"/>
  <c r="AN802" i="7"/>
  <c r="AM802" i="7"/>
  <c r="AL802" i="7"/>
  <c r="AK802" i="7"/>
  <c r="AJ802" i="7"/>
  <c r="AI802" i="7"/>
  <c r="AH802" i="7"/>
  <c r="AP802" i="7"/>
  <c r="AH816" i="7"/>
  <c r="AP816" i="7"/>
  <c r="AO816" i="7"/>
  <c r="AN816" i="7"/>
  <c r="AM816" i="7"/>
  <c r="AL816" i="7"/>
  <c r="AK816" i="7"/>
  <c r="AJ816" i="7"/>
  <c r="AI816" i="7"/>
  <c r="AP841" i="7"/>
  <c r="AO841" i="7"/>
  <c r="AN841" i="7"/>
  <c r="AM841" i="7"/>
  <c r="AL841" i="7"/>
  <c r="AK841" i="7"/>
  <c r="AJ841" i="7"/>
  <c r="AI841" i="7"/>
  <c r="AH841" i="7"/>
  <c r="AM853" i="7"/>
  <c r="AL853" i="7"/>
  <c r="AJ853" i="7"/>
  <c r="AN853" i="7"/>
  <c r="AK853" i="7"/>
  <c r="AI853" i="7"/>
  <c r="AH853" i="7"/>
  <c r="AP853" i="7"/>
  <c r="AO853" i="7"/>
  <c r="AN849" i="7"/>
  <c r="AM849" i="7"/>
  <c r="AL849" i="7"/>
  <c r="AK849" i="7"/>
  <c r="AJ849" i="7"/>
  <c r="AI849" i="7"/>
  <c r="AH849" i="7"/>
  <c r="AP849" i="7"/>
  <c r="AO849" i="7"/>
  <c r="AI868" i="7"/>
  <c r="AH868" i="7"/>
  <c r="AP868" i="7"/>
  <c r="AO868" i="7"/>
  <c r="AN868" i="7"/>
  <c r="AM868" i="7"/>
  <c r="AL868" i="7"/>
  <c r="AK868" i="7"/>
  <c r="AJ868" i="7"/>
  <c r="AP893" i="7"/>
  <c r="AO893" i="7"/>
  <c r="AN893" i="7"/>
  <c r="AM893" i="7"/>
  <c r="AL893" i="7"/>
  <c r="AK893" i="7"/>
  <c r="AJ893" i="7"/>
  <c r="AI893" i="7"/>
  <c r="AH893" i="7"/>
  <c r="AO865" i="7"/>
  <c r="AN865" i="7"/>
  <c r="AM865" i="7"/>
  <c r="AL865" i="7"/>
  <c r="AK865" i="7"/>
  <c r="AJ865" i="7"/>
  <c r="AI865" i="7"/>
  <c r="AH865" i="7"/>
  <c r="AP865" i="7"/>
  <c r="AJ917" i="7"/>
  <c r="AI917" i="7"/>
  <c r="AH917" i="7"/>
  <c r="AP917" i="7"/>
  <c r="AO917" i="7"/>
  <c r="AN917" i="7"/>
  <c r="AL917" i="7"/>
  <c r="AM917" i="7"/>
  <c r="AK917" i="7"/>
  <c r="AM940" i="7"/>
  <c r="AL940" i="7"/>
  <c r="AK940" i="7"/>
  <c r="AJ940" i="7"/>
  <c r="AI940" i="7"/>
  <c r="AH940" i="7"/>
  <c r="AP940" i="7"/>
  <c r="AO940" i="7"/>
  <c r="AN940" i="7"/>
  <c r="AK941" i="7"/>
  <c r="AJ941" i="7"/>
  <c r="AI941" i="7"/>
  <c r="AH941" i="7"/>
  <c r="AP941" i="7"/>
  <c r="AO941" i="7"/>
  <c r="AN941" i="7"/>
  <c r="AM941" i="7"/>
  <c r="AL941" i="7"/>
  <c r="AI960" i="7"/>
  <c r="AH960" i="7"/>
  <c r="AP960" i="7"/>
  <c r="AO960" i="7"/>
  <c r="AN960" i="7"/>
  <c r="AM960" i="7"/>
  <c r="AL960" i="7"/>
  <c r="AK960" i="7"/>
  <c r="AJ960" i="7"/>
  <c r="AP926" i="7"/>
  <c r="AO926" i="7"/>
  <c r="AN926" i="7"/>
  <c r="AM926" i="7"/>
  <c r="AL926" i="7"/>
  <c r="AJ926" i="7"/>
  <c r="AI926" i="7"/>
  <c r="AH926" i="7"/>
  <c r="AK926" i="7"/>
  <c r="AO945" i="7"/>
  <c r="AN945" i="7"/>
  <c r="AM945" i="7"/>
  <c r="AL945" i="7"/>
  <c r="AK945" i="7"/>
  <c r="AJ945" i="7"/>
  <c r="AI945" i="7"/>
  <c r="AH945" i="7"/>
  <c r="AP945" i="7"/>
  <c r="AK990" i="7"/>
  <c r="AJ990" i="7"/>
  <c r="AI990" i="7"/>
  <c r="AH990" i="7"/>
  <c r="AP990" i="7"/>
  <c r="AO990" i="7"/>
  <c r="AN990" i="7"/>
  <c r="AL990" i="7"/>
  <c r="AM990" i="7"/>
  <c r="AP981" i="7"/>
  <c r="AO981" i="7"/>
  <c r="AN981" i="7"/>
  <c r="AM981" i="7"/>
  <c r="AL981" i="7"/>
  <c r="AK981" i="7"/>
  <c r="AJ981" i="7"/>
  <c r="AI981" i="7"/>
  <c r="AH981" i="7"/>
  <c r="BJ16" i="4"/>
  <c r="BJ20" i="6"/>
  <c r="AN88" i="7"/>
  <c r="AM88" i="7"/>
  <c r="AL88" i="7"/>
  <c r="AK88" i="7"/>
  <c r="AJ88" i="7"/>
  <c r="AI88" i="7"/>
  <c r="AH88" i="7"/>
  <c r="AP88" i="7"/>
  <c r="AO88" i="7"/>
  <c r="BJ17" i="4"/>
  <c r="AH139" i="7"/>
  <c r="AP139" i="7"/>
  <c r="AO139" i="7"/>
  <c r="AN139" i="7"/>
  <c r="AM139" i="7"/>
  <c r="AL139" i="7"/>
  <c r="AK139" i="7"/>
  <c r="AJ139" i="7"/>
  <c r="AI139" i="7"/>
  <c r="AH115" i="7"/>
  <c r="AP115" i="7"/>
  <c r="AO115" i="7"/>
  <c r="AN115" i="7"/>
  <c r="AM115" i="7"/>
  <c r="AL115" i="7"/>
  <c r="AK115" i="7"/>
  <c r="AJ115" i="7"/>
  <c r="AI115" i="7"/>
  <c r="AH91" i="7"/>
  <c r="AP91" i="7"/>
  <c r="AO91" i="7"/>
  <c r="AN91" i="7"/>
  <c r="AM91" i="7"/>
  <c r="AL91" i="7"/>
  <c r="AK91" i="7"/>
  <c r="AJ91" i="7"/>
  <c r="AI91" i="7"/>
  <c r="AH67" i="7"/>
  <c r="AP67" i="7"/>
  <c r="AO67" i="7"/>
  <c r="AN67" i="7"/>
  <c r="AM67" i="7"/>
  <c r="AL67" i="7"/>
  <c r="AK67" i="7"/>
  <c r="AJ67" i="7"/>
  <c r="AI67" i="7"/>
  <c r="AH43" i="7"/>
  <c r="AP43" i="7"/>
  <c r="AO43" i="7"/>
  <c r="AN43" i="7"/>
  <c r="AM43" i="7"/>
  <c r="AL43" i="7"/>
  <c r="AK43" i="7"/>
  <c r="AJ43" i="7"/>
  <c r="AI43" i="7"/>
  <c r="AH19" i="7"/>
  <c r="AP19" i="7"/>
  <c r="AO19" i="7"/>
  <c r="AN19" i="7"/>
  <c r="AM19" i="7"/>
  <c r="AL19" i="7"/>
  <c r="AK19" i="7"/>
  <c r="AJ19" i="7"/>
  <c r="AI19" i="7"/>
  <c r="BG13" i="4"/>
  <c r="AJ144" i="7"/>
  <c r="AI144" i="7"/>
  <c r="AH144" i="7"/>
  <c r="AP144" i="7"/>
  <c r="AO144" i="7"/>
  <c r="AN144" i="7"/>
  <c r="AM144" i="7"/>
  <c r="AL144" i="7"/>
  <c r="AK144" i="7"/>
  <c r="AJ120" i="7"/>
  <c r="AI120" i="7"/>
  <c r="AH120" i="7"/>
  <c r="AP120" i="7"/>
  <c r="AO120" i="7"/>
  <c r="AN120" i="7"/>
  <c r="AM120" i="7"/>
  <c r="AL120" i="7"/>
  <c r="AK120" i="7"/>
  <c r="AJ96" i="7"/>
  <c r="AI96" i="7"/>
  <c r="AH96" i="7"/>
  <c r="AP96" i="7"/>
  <c r="AO96" i="7"/>
  <c r="AN96" i="7"/>
  <c r="AM96" i="7"/>
  <c r="AL96" i="7"/>
  <c r="AK96" i="7"/>
  <c r="AJ72" i="7"/>
  <c r="AI72" i="7"/>
  <c r="AH72" i="7"/>
  <c r="AP72" i="7"/>
  <c r="AO72" i="7"/>
  <c r="AN72" i="7"/>
  <c r="AM72" i="7"/>
  <c r="AL72" i="7"/>
  <c r="AK72" i="7"/>
  <c r="AJ48" i="7"/>
  <c r="AI48" i="7"/>
  <c r="AH48" i="7"/>
  <c r="AP48" i="7"/>
  <c r="AO48" i="7"/>
  <c r="AN48" i="7"/>
  <c r="AM48" i="7"/>
  <c r="AL48" i="7"/>
  <c r="AK48" i="7"/>
  <c r="AJ24" i="7"/>
  <c r="AI24" i="7"/>
  <c r="AH24" i="7"/>
  <c r="AP24" i="7"/>
  <c r="AO24" i="7"/>
  <c r="AN24" i="7"/>
  <c r="AM24" i="7"/>
  <c r="AL24" i="7"/>
  <c r="AK24" i="7"/>
  <c r="BJ8" i="1"/>
  <c r="BJ9" i="1"/>
  <c r="BJ7" i="1"/>
  <c r="BJ6" i="1"/>
  <c r="BJ19" i="4"/>
  <c r="BN25" i="4"/>
  <c r="BL25" i="4"/>
  <c r="BK25" i="4"/>
  <c r="BG24" i="4"/>
  <c r="BG25" i="4" s="1"/>
  <c r="BH25" i="4"/>
  <c r="AL187" i="7"/>
  <c r="AK187" i="7"/>
  <c r="AJ187" i="7"/>
  <c r="AI187" i="7"/>
  <c r="AH187" i="7"/>
  <c r="AP187" i="7"/>
  <c r="AO187" i="7"/>
  <c r="AN187" i="7"/>
  <c r="AM187" i="7"/>
  <c r="AL259" i="7"/>
  <c r="AK259" i="7"/>
  <c r="AJ259" i="7"/>
  <c r="AI259" i="7"/>
  <c r="AH259" i="7"/>
  <c r="AP259" i="7"/>
  <c r="AO259" i="7"/>
  <c r="AN259" i="7"/>
  <c r="AM259" i="7"/>
  <c r="AJ218" i="7"/>
  <c r="AI218" i="7"/>
  <c r="AH218" i="7"/>
  <c r="AP218" i="7"/>
  <c r="AO218" i="7"/>
  <c r="AN218" i="7"/>
  <c r="AM218" i="7"/>
  <c r="AL218" i="7"/>
  <c r="AK218" i="7"/>
  <c r="AH177" i="7"/>
  <c r="AP177" i="7"/>
  <c r="AO177" i="7"/>
  <c r="AN177" i="7"/>
  <c r="AM177" i="7"/>
  <c r="AL177" i="7"/>
  <c r="AK177" i="7"/>
  <c r="AJ177" i="7"/>
  <c r="AI177" i="7"/>
  <c r="AH249" i="7"/>
  <c r="AP249" i="7"/>
  <c r="AO249" i="7"/>
  <c r="AN249" i="7"/>
  <c r="AM249" i="7"/>
  <c r="AL249" i="7"/>
  <c r="AK249" i="7"/>
  <c r="AJ249" i="7"/>
  <c r="AI249" i="7"/>
  <c r="AP202" i="7"/>
  <c r="AO202" i="7"/>
  <c r="AN202" i="7"/>
  <c r="AM202" i="7"/>
  <c r="AL202" i="7"/>
  <c r="AK202" i="7"/>
  <c r="AJ202" i="7"/>
  <c r="AI202" i="7"/>
  <c r="AH202" i="7"/>
  <c r="AP161" i="7"/>
  <c r="AO161" i="7"/>
  <c r="AN161" i="7"/>
  <c r="AM161" i="7"/>
  <c r="AL161" i="7"/>
  <c r="AK161" i="7"/>
  <c r="AJ161" i="7"/>
  <c r="AI161" i="7"/>
  <c r="AH161" i="7"/>
  <c r="AP233" i="7"/>
  <c r="AO233" i="7"/>
  <c r="AN233" i="7"/>
  <c r="AM233" i="7"/>
  <c r="AL233" i="7"/>
  <c r="AK233" i="7"/>
  <c r="AJ233" i="7"/>
  <c r="AI233" i="7"/>
  <c r="AH233" i="7"/>
  <c r="AN192" i="7"/>
  <c r="AM192" i="7"/>
  <c r="AL192" i="7"/>
  <c r="AK192" i="7"/>
  <c r="AJ192" i="7"/>
  <c r="AI192" i="7"/>
  <c r="AH192" i="7"/>
  <c r="AP192" i="7"/>
  <c r="AO192" i="7"/>
  <c r="AM262" i="7"/>
  <c r="AL262" i="7"/>
  <c r="AK262" i="7"/>
  <c r="AJ262" i="7"/>
  <c r="AI262" i="7"/>
  <c r="AH262" i="7"/>
  <c r="AP262" i="7"/>
  <c r="AO262" i="7"/>
  <c r="AN262" i="7"/>
  <c r="AK287" i="7"/>
  <c r="AJ287" i="7"/>
  <c r="AI287" i="7"/>
  <c r="AH287" i="7"/>
  <c r="AP287" i="7"/>
  <c r="AO287" i="7"/>
  <c r="AN287" i="7"/>
  <c r="AM287" i="7"/>
  <c r="AL287" i="7"/>
  <c r="AP265" i="7"/>
  <c r="AO265" i="7"/>
  <c r="AN265" i="7"/>
  <c r="AM265" i="7"/>
  <c r="AL265" i="7"/>
  <c r="AK265" i="7"/>
  <c r="AJ265" i="7"/>
  <c r="AI265" i="7"/>
  <c r="AH265" i="7"/>
  <c r="AP290" i="7"/>
  <c r="AO290" i="7"/>
  <c r="AN290" i="7"/>
  <c r="AM290" i="7"/>
  <c r="AL290" i="7"/>
  <c r="AK290" i="7"/>
  <c r="AJ290" i="7"/>
  <c r="AI290" i="7"/>
  <c r="AH290" i="7"/>
  <c r="AL317" i="7"/>
  <c r="AK317" i="7"/>
  <c r="AJ317" i="7"/>
  <c r="AI317" i="7"/>
  <c r="AH317" i="7"/>
  <c r="AP317" i="7"/>
  <c r="AO317" i="7"/>
  <c r="AN317" i="7"/>
  <c r="AM317" i="7"/>
  <c r="AL389" i="7"/>
  <c r="AK389" i="7"/>
  <c r="AJ389" i="7"/>
  <c r="AI389" i="7"/>
  <c r="AH389" i="7"/>
  <c r="AP389" i="7"/>
  <c r="AO389" i="7"/>
  <c r="AN389" i="7"/>
  <c r="AM389" i="7"/>
  <c r="AJ360" i="7"/>
  <c r="AI360" i="7"/>
  <c r="AH360" i="7"/>
  <c r="AP360" i="7"/>
  <c r="AO360" i="7"/>
  <c r="AN360" i="7"/>
  <c r="AM360" i="7"/>
  <c r="AL360" i="7"/>
  <c r="AK360" i="7"/>
  <c r="AH331" i="7"/>
  <c r="AP331" i="7"/>
  <c r="AO331" i="7"/>
  <c r="AN331" i="7"/>
  <c r="AM331" i="7"/>
  <c r="AL331" i="7"/>
  <c r="AK331" i="7"/>
  <c r="AJ331" i="7"/>
  <c r="AI331" i="7"/>
  <c r="AH403" i="7"/>
  <c r="AP403" i="7"/>
  <c r="AO403" i="7"/>
  <c r="AN403" i="7"/>
  <c r="AM403" i="7"/>
  <c r="AL403" i="7"/>
  <c r="AK403" i="7"/>
  <c r="AJ403" i="7"/>
  <c r="AI403" i="7"/>
  <c r="AP374" i="7"/>
  <c r="AO374" i="7"/>
  <c r="AN374" i="7"/>
  <c r="AM374" i="7"/>
  <c r="AL374" i="7"/>
  <c r="AK374" i="7"/>
  <c r="AJ374" i="7"/>
  <c r="AI374" i="7"/>
  <c r="AH374" i="7"/>
  <c r="AP339" i="7"/>
  <c r="AO339" i="7"/>
  <c r="AN339" i="7"/>
  <c r="AM339" i="7"/>
  <c r="AL339" i="7"/>
  <c r="AK339" i="7"/>
  <c r="AJ339" i="7"/>
  <c r="AI339" i="7"/>
  <c r="AH339" i="7"/>
  <c r="AP411" i="7"/>
  <c r="AO411" i="7"/>
  <c r="AN411" i="7"/>
  <c r="AM411" i="7"/>
  <c r="AL411" i="7"/>
  <c r="AK411" i="7"/>
  <c r="AJ411" i="7"/>
  <c r="AI411" i="7"/>
  <c r="AH411" i="7"/>
  <c r="AN376" i="7"/>
  <c r="AM376" i="7"/>
  <c r="AL376" i="7"/>
  <c r="AK376" i="7"/>
  <c r="AJ376" i="7"/>
  <c r="AI376" i="7"/>
  <c r="AH376" i="7"/>
  <c r="AP376" i="7"/>
  <c r="AO376" i="7"/>
  <c r="AL444" i="7"/>
  <c r="AK444" i="7"/>
  <c r="AJ444" i="7"/>
  <c r="AI444" i="7"/>
  <c r="AH444" i="7"/>
  <c r="AP444" i="7"/>
  <c r="AO444" i="7"/>
  <c r="AN444" i="7"/>
  <c r="AM444" i="7"/>
  <c r="AJ445" i="7"/>
  <c r="AI445" i="7"/>
  <c r="AH445" i="7"/>
  <c r="AP445" i="7"/>
  <c r="AO445" i="7"/>
  <c r="AN445" i="7"/>
  <c r="AM445" i="7"/>
  <c r="AL445" i="7"/>
  <c r="AK445" i="7"/>
  <c r="AH452" i="7"/>
  <c r="AP452" i="7"/>
  <c r="AO452" i="7"/>
  <c r="AN452" i="7"/>
  <c r="AM452" i="7"/>
  <c r="AL452" i="7"/>
  <c r="AK452" i="7"/>
  <c r="AJ452" i="7"/>
  <c r="AI452" i="7"/>
  <c r="AP465" i="7"/>
  <c r="AO465" i="7"/>
  <c r="AN465" i="7"/>
  <c r="AM465" i="7"/>
  <c r="AL465" i="7"/>
  <c r="AK465" i="7"/>
  <c r="AJ465" i="7"/>
  <c r="AI465" i="7"/>
  <c r="AH465" i="7"/>
  <c r="AL542" i="7"/>
  <c r="AK542" i="7"/>
  <c r="AJ542" i="7"/>
  <c r="AI542" i="7"/>
  <c r="AH542" i="7"/>
  <c r="AP542" i="7"/>
  <c r="AO542" i="7"/>
  <c r="AN542" i="7"/>
  <c r="AM542" i="7"/>
  <c r="AP460" i="7"/>
  <c r="AO460" i="7"/>
  <c r="AN460" i="7"/>
  <c r="AM460" i="7"/>
  <c r="AL460" i="7"/>
  <c r="AK460" i="7"/>
  <c r="AJ460" i="7"/>
  <c r="AI460" i="7"/>
  <c r="AH460" i="7"/>
  <c r="AN467" i="7"/>
  <c r="AM467" i="7"/>
  <c r="AL467" i="7"/>
  <c r="AK467" i="7"/>
  <c r="AJ467" i="7"/>
  <c r="AI467" i="7"/>
  <c r="AH467" i="7"/>
  <c r="AP467" i="7"/>
  <c r="AO467" i="7"/>
  <c r="AJ537" i="7"/>
  <c r="AI537" i="7"/>
  <c r="AH537" i="7"/>
  <c r="AP537" i="7"/>
  <c r="AO537" i="7"/>
  <c r="AN537" i="7"/>
  <c r="AM537" i="7"/>
  <c r="AL537" i="7"/>
  <c r="AK537" i="7"/>
  <c r="AH520" i="7"/>
  <c r="AP520" i="7"/>
  <c r="AO520" i="7"/>
  <c r="AN520" i="7"/>
  <c r="AM520" i="7"/>
  <c r="AL520" i="7"/>
  <c r="AK520" i="7"/>
  <c r="AJ520" i="7"/>
  <c r="AI520" i="7"/>
  <c r="AM594" i="7"/>
  <c r="AL594" i="7"/>
  <c r="AK594" i="7"/>
  <c r="AJ594" i="7"/>
  <c r="AI594" i="7"/>
  <c r="AH594" i="7"/>
  <c r="AP594" i="7"/>
  <c r="AO594" i="7"/>
  <c r="AN594" i="7"/>
  <c r="AP479" i="7"/>
  <c r="AO479" i="7"/>
  <c r="AN479" i="7"/>
  <c r="AM479" i="7"/>
  <c r="AL479" i="7"/>
  <c r="AK479" i="7"/>
  <c r="AJ479" i="7"/>
  <c r="AI479" i="7"/>
  <c r="AH479" i="7"/>
  <c r="AP551" i="7"/>
  <c r="AO551" i="7"/>
  <c r="AN551" i="7"/>
  <c r="AM551" i="7"/>
  <c r="AL551" i="7"/>
  <c r="AK551" i="7"/>
  <c r="AJ551" i="7"/>
  <c r="AI551" i="7"/>
  <c r="AH551" i="7"/>
  <c r="AP534" i="7"/>
  <c r="AO534" i="7"/>
  <c r="AN534" i="7"/>
  <c r="AM534" i="7"/>
  <c r="AL534" i="7"/>
  <c r="AK534" i="7"/>
  <c r="AJ534" i="7"/>
  <c r="AI534" i="7"/>
  <c r="AH534" i="7"/>
  <c r="AN517" i="7"/>
  <c r="AM517" i="7"/>
  <c r="AL517" i="7"/>
  <c r="AK517" i="7"/>
  <c r="AJ517" i="7"/>
  <c r="AI517" i="7"/>
  <c r="AH517" i="7"/>
  <c r="AP517" i="7"/>
  <c r="AO517" i="7"/>
  <c r="AK589" i="7"/>
  <c r="AJ589" i="7"/>
  <c r="AI589" i="7"/>
  <c r="AH589" i="7"/>
  <c r="AP589" i="7"/>
  <c r="AO589" i="7"/>
  <c r="AN589" i="7"/>
  <c r="AM589" i="7"/>
  <c r="AL589" i="7"/>
  <c r="AK661" i="7"/>
  <c r="AJ661" i="7"/>
  <c r="AI661" i="7"/>
  <c r="AH661" i="7"/>
  <c r="AP661" i="7"/>
  <c r="AO661" i="7"/>
  <c r="AN661" i="7"/>
  <c r="AM661" i="7"/>
  <c r="AL661" i="7"/>
  <c r="AI596" i="7"/>
  <c r="AH596" i="7"/>
  <c r="AP596" i="7"/>
  <c r="AO596" i="7"/>
  <c r="AN596" i="7"/>
  <c r="AM596" i="7"/>
  <c r="AL596" i="7"/>
  <c r="AK596" i="7"/>
  <c r="AJ596" i="7"/>
  <c r="AP567" i="7"/>
  <c r="AO567" i="7"/>
  <c r="AN567" i="7"/>
  <c r="AM567" i="7"/>
  <c r="AL567" i="7"/>
  <c r="AJ567" i="7"/>
  <c r="AK567" i="7"/>
  <c r="AI567" i="7"/>
  <c r="AH567" i="7"/>
  <c r="AP639" i="7"/>
  <c r="AO639" i="7"/>
  <c r="AN639" i="7"/>
  <c r="AM639" i="7"/>
  <c r="AL639" i="7"/>
  <c r="AK639" i="7"/>
  <c r="AJ639" i="7"/>
  <c r="AI639" i="7"/>
  <c r="AH639" i="7"/>
  <c r="AP604" i="7"/>
  <c r="AO604" i="7"/>
  <c r="AN604" i="7"/>
  <c r="AM604" i="7"/>
  <c r="AL604" i="7"/>
  <c r="AK604" i="7"/>
  <c r="AJ604" i="7"/>
  <c r="AI604" i="7"/>
  <c r="AH604" i="7"/>
  <c r="AO575" i="7"/>
  <c r="AN575" i="7"/>
  <c r="AM575" i="7"/>
  <c r="AL575" i="7"/>
  <c r="AK575" i="7"/>
  <c r="AJ575" i="7"/>
  <c r="AI575" i="7"/>
  <c r="AH575" i="7"/>
  <c r="AP575" i="7"/>
  <c r="AO647" i="7"/>
  <c r="AN647" i="7"/>
  <c r="AM647" i="7"/>
  <c r="AL647" i="7"/>
  <c r="AK647" i="7"/>
  <c r="AJ647" i="7"/>
  <c r="AI647" i="7"/>
  <c r="AH647" i="7"/>
  <c r="AP647" i="7"/>
  <c r="AH672" i="7"/>
  <c r="AP672" i="7"/>
  <c r="AO672" i="7"/>
  <c r="AN672" i="7"/>
  <c r="AM672" i="7"/>
  <c r="AL672" i="7"/>
  <c r="AK672" i="7"/>
  <c r="AJ672" i="7"/>
  <c r="AI672" i="7"/>
  <c r="AL749" i="7"/>
  <c r="AK749" i="7"/>
  <c r="AJ749" i="7"/>
  <c r="AI749" i="7"/>
  <c r="AH749" i="7"/>
  <c r="AP749" i="7"/>
  <c r="AO749" i="7"/>
  <c r="AN749" i="7"/>
  <c r="AM749" i="7"/>
  <c r="AP680" i="7"/>
  <c r="AO680" i="7"/>
  <c r="AN680" i="7"/>
  <c r="AM680" i="7"/>
  <c r="AL680" i="7"/>
  <c r="AK680" i="7"/>
  <c r="AJ680" i="7"/>
  <c r="AI680" i="7"/>
  <c r="AH680" i="7"/>
  <c r="AN699" i="7"/>
  <c r="AM699" i="7"/>
  <c r="AL699" i="7"/>
  <c r="AK699" i="7"/>
  <c r="AJ699" i="7"/>
  <c r="AI699" i="7"/>
  <c r="AH699" i="7"/>
  <c r="AP699" i="7"/>
  <c r="AO699" i="7"/>
  <c r="AM761" i="7"/>
  <c r="AL761" i="7"/>
  <c r="AK761" i="7"/>
  <c r="AJ761" i="7"/>
  <c r="AH761" i="7"/>
  <c r="AP761" i="7"/>
  <c r="AO761" i="7"/>
  <c r="AN761" i="7"/>
  <c r="AI761" i="7"/>
  <c r="AP728" i="7"/>
  <c r="AO728" i="7"/>
  <c r="AN728" i="7"/>
  <c r="AM728" i="7"/>
  <c r="AL728" i="7"/>
  <c r="AK728" i="7"/>
  <c r="AJ728" i="7"/>
  <c r="AI728" i="7"/>
  <c r="AH728" i="7"/>
  <c r="AM773" i="7"/>
  <c r="AL773" i="7"/>
  <c r="AK773" i="7"/>
  <c r="AJ773" i="7"/>
  <c r="AI773" i="7"/>
  <c r="AH773" i="7"/>
  <c r="AP773" i="7"/>
  <c r="AO773" i="7"/>
  <c r="AN773" i="7"/>
  <c r="AN754" i="7"/>
  <c r="AM754" i="7"/>
  <c r="AL754" i="7"/>
  <c r="AK754" i="7"/>
  <c r="AJ754" i="7"/>
  <c r="AI754" i="7"/>
  <c r="AH754" i="7"/>
  <c r="AP754" i="7"/>
  <c r="AO754" i="7"/>
  <c r="AL832" i="7"/>
  <c r="AK832" i="7"/>
  <c r="AJ832" i="7"/>
  <c r="AI832" i="7"/>
  <c r="AH832" i="7"/>
  <c r="AP832" i="7"/>
  <c r="AO832" i="7"/>
  <c r="AN832" i="7"/>
  <c r="AM832" i="7"/>
  <c r="AJ809" i="7"/>
  <c r="AI809" i="7"/>
  <c r="AH809" i="7"/>
  <c r="AO809" i="7"/>
  <c r="AM809" i="7"/>
  <c r="AP809" i="7"/>
  <c r="AN809" i="7"/>
  <c r="AL809" i="7"/>
  <c r="AK809" i="7"/>
  <c r="AP789" i="7"/>
  <c r="AO789" i="7"/>
  <c r="AN789" i="7"/>
  <c r="AM789" i="7"/>
  <c r="AL789" i="7"/>
  <c r="AK789" i="7"/>
  <c r="AJ789" i="7"/>
  <c r="AI789" i="7"/>
  <c r="AH789" i="7"/>
  <c r="AJ815" i="7"/>
  <c r="AI815" i="7"/>
  <c r="AH815" i="7"/>
  <c r="AP815" i="7"/>
  <c r="AO815" i="7"/>
  <c r="AN815" i="7"/>
  <c r="AM815" i="7"/>
  <c r="AL815" i="7"/>
  <c r="AK815" i="7"/>
  <c r="AH822" i="7"/>
  <c r="AP822" i="7"/>
  <c r="AO822" i="7"/>
  <c r="AN822" i="7"/>
  <c r="AM822" i="7"/>
  <c r="AL822" i="7"/>
  <c r="AK822" i="7"/>
  <c r="AJ822" i="7"/>
  <c r="AI822" i="7"/>
  <c r="AP847" i="7"/>
  <c r="AO847" i="7"/>
  <c r="AN847" i="7"/>
  <c r="AM847" i="7"/>
  <c r="AL847" i="7"/>
  <c r="AK847" i="7"/>
  <c r="AJ847" i="7"/>
  <c r="AI847" i="7"/>
  <c r="AH847" i="7"/>
  <c r="AI856" i="7"/>
  <c r="AH856" i="7"/>
  <c r="AP856" i="7"/>
  <c r="AO856" i="7"/>
  <c r="AN856" i="7"/>
  <c r="AM856" i="7"/>
  <c r="AL856" i="7"/>
  <c r="AK856" i="7"/>
  <c r="AJ856" i="7"/>
  <c r="AK855" i="7"/>
  <c r="AJ855" i="7"/>
  <c r="AI855" i="7"/>
  <c r="AH855" i="7"/>
  <c r="AO855" i="7"/>
  <c r="AN855" i="7"/>
  <c r="AP855" i="7"/>
  <c r="AM855" i="7"/>
  <c r="AL855" i="7"/>
  <c r="AI874" i="7"/>
  <c r="AH874" i="7"/>
  <c r="AP874" i="7"/>
  <c r="AO874" i="7"/>
  <c r="AN874" i="7"/>
  <c r="AM874" i="7"/>
  <c r="AL874" i="7"/>
  <c r="AK874" i="7"/>
  <c r="AJ874" i="7"/>
  <c r="AP899" i="7"/>
  <c r="AO899" i="7"/>
  <c r="AN899" i="7"/>
  <c r="AM899" i="7"/>
  <c r="AL899" i="7"/>
  <c r="AK899" i="7"/>
  <c r="AJ899" i="7"/>
  <c r="AI899" i="7"/>
  <c r="AH899" i="7"/>
  <c r="AO871" i="7"/>
  <c r="AN871" i="7"/>
  <c r="AM871" i="7"/>
  <c r="AL871" i="7"/>
  <c r="AK871" i="7"/>
  <c r="AJ871" i="7"/>
  <c r="AI871" i="7"/>
  <c r="AH871" i="7"/>
  <c r="AP871" i="7"/>
  <c r="AM922" i="7"/>
  <c r="AL922" i="7"/>
  <c r="AI922" i="7"/>
  <c r="AH922" i="7"/>
  <c r="AP922" i="7"/>
  <c r="AO922" i="7"/>
  <c r="AN922" i="7"/>
  <c r="AK922" i="7"/>
  <c r="AJ922" i="7"/>
  <c r="AM946" i="7"/>
  <c r="AL946" i="7"/>
  <c r="AK946" i="7"/>
  <c r="AJ946" i="7"/>
  <c r="AI946" i="7"/>
  <c r="AH946" i="7"/>
  <c r="AP946" i="7"/>
  <c r="AO946" i="7"/>
  <c r="AN946" i="7"/>
  <c r="AK947" i="7"/>
  <c r="AJ947" i="7"/>
  <c r="AI947" i="7"/>
  <c r="AH947" i="7"/>
  <c r="AP947" i="7"/>
  <c r="AO947" i="7"/>
  <c r="AN947" i="7"/>
  <c r="AM947" i="7"/>
  <c r="AL947" i="7"/>
  <c r="AI966" i="7"/>
  <c r="AH966" i="7"/>
  <c r="AP966" i="7"/>
  <c r="AO966" i="7"/>
  <c r="AN966" i="7"/>
  <c r="AM966" i="7"/>
  <c r="AL966" i="7"/>
  <c r="AK966" i="7"/>
  <c r="AJ966" i="7"/>
  <c r="AP932" i="7"/>
  <c r="AO932" i="7"/>
  <c r="AN932" i="7"/>
  <c r="AM932" i="7"/>
  <c r="AL932" i="7"/>
  <c r="AK932" i="7"/>
  <c r="AJ932" i="7"/>
  <c r="AI932" i="7"/>
  <c r="AH932" i="7"/>
  <c r="AO951" i="7"/>
  <c r="AN951" i="7"/>
  <c r="AM951" i="7"/>
  <c r="AL951" i="7"/>
  <c r="AK951" i="7"/>
  <c r="AJ951" i="7"/>
  <c r="AI951" i="7"/>
  <c r="AH951" i="7"/>
  <c r="AP951" i="7"/>
  <c r="AK996" i="7"/>
  <c r="AJ996" i="7"/>
  <c r="AI996" i="7"/>
  <c r="AH996" i="7"/>
  <c r="AP996" i="7"/>
  <c r="AO996" i="7"/>
  <c r="AN996" i="7"/>
  <c r="AL996" i="7"/>
  <c r="AM996" i="7"/>
  <c r="AP987" i="7"/>
  <c r="AO987" i="7"/>
  <c r="AN987" i="7"/>
  <c r="AM987" i="7"/>
  <c r="AL987" i="7"/>
  <c r="AK987" i="7"/>
  <c r="AJ987" i="7"/>
  <c r="AI987" i="7"/>
  <c r="AH987" i="7"/>
  <c r="BG19" i="4"/>
  <c r="AP141" i="7"/>
  <c r="AO141" i="7"/>
  <c r="AN141" i="7"/>
  <c r="AM141" i="7"/>
  <c r="AL141" i="7"/>
  <c r="AK141" i="7"/>
  <c r="AJ141" i="7"/>
  <c r="AI141" i="7"/>
  <c r="AH141" i="7"/>
  <c r="AP117" i="7"/>
  <c r="AO117" i="7"/>
  <c r="AN117" i="7"/>
  <c r="AM117" i="7"/>
  <c r="AL117" i="7"/>
  <c r="AK117" i="7"/>
  <c r="AJ117" i="7"/>
  <c r="AI117" i="7"/>
  <c r="AH117" i="7"/>
  <c r="AP93" i="7"/>
  <c r="AO93" i="7"/>
  <c r="AN93" i="7"/>
  <c r="AM93" i="7"/>
  <c r="AL93" i="7"/>
  <c r="AK93" i="7"/>
  <c r="AJ93" i="7"/>
  <c r="AI93" i="7"/>
  <c r="AH93" i="7"/>
  <c r="AP69" i="7"/>
  <c r="AO69" i="7"/>
  <c r="AN69" i="7"/>
  <c r="AM69" i="7"/>
  <c r="AL69" i="7"/>
  <c r="AK69" i="7"/>
  <c r="AJ69" i="7"/>
  <c r="AI69" i="7"/>
  <c r="AH69" i="7"/>
  <c r="AP45" i="7"/>
  <c r="AO45" i="7"/>
  <c r="AN45" i="7"/>
  <c r="AM45" i="7"/>
  <c r="AL45" i="7"/>
  <c r="AK45" i="7"/>
  <c r="AJ45" i="7"/>
  <c r="AI45" i="7"/>
  <c r="AH45" i="7"/>
  <c r="AP21" i="7"/>
  <c r="AO21" i="7"/>
  <c r="AN21" i="7"/>
  <c r="AM21" i="7"/>
  <c r="AL21" i="7"/>
  <c r="AK21" i="7"/>
  <c r="AJ21" i="7"/>
  <c r="AI21" i="7"/>
  <c r="AH21" i="7"/>
  <c r="BH17" i="6"/>
  <c r="BH13" i="6"/>
  <c r="AL119" i="7"/>
  <c r="AK119" i="7"/>
  <c r="AJ119" i="7"/>
  <c r="AI119" i="7"/>
  <c r="AH119" i="7"/>
  <c r="AP119" i="7"/>
  <c r="AO119" i="7"/>
  <c r="AN119" i="7"/>
  <c r="AM119" i="7"/>
  <c r="AL95" i="7"/>
  <c r="AK95" i="7"/>
  <c r="AJ95" i="7"/>
  <c r="AI95" i="7"/>
  <c r="AH95" i="7"/>
  <c r="AP95" i="7"/>
  <c r="AO95" i="7"/>
  <c r="AN95" i="7"/>
  <c r="AM95" i="7"/>
  <c r="AL71" i="7"/>
  <c r="AK71" i="7"/>
  <c r="AJ71" i="7"/>
  <c r="AI71" i="7"/>
  <c r="AH71" i="7"/>
  <c r="AP71" i="7"/>
  <c r="AO71" i="7"/>
  <c r="AN71" i="7"/>
  <c r="AM71" i="7"/>
  <c r="AL47" i="7"/>
  <c r="AK47" i="7"/>
  <c r="AJ47" i="7"/>
  <c r="AI47" i="7"/>
  <c r="AH47" i="7"/>
  <c r="AP47" i="7"/>
  <c r="AO47" i="7"/>
  <c r="AN47" i="7"/>
  <c r="AM47" i="7"/>
  <c r="AL23" i="7"/>
  <c r="AK23" i="7"/>
  <c r="AJ23" i="7"/>
  <c r="AI23" i="7"/>
  <c r="AH23" i="7"/>
  <c r="AP23" i="7"/>
  <c r="AO23" i="7"/>
  <c r="AN23" i="7"/>
  <c r="AM23" i="7"/>
  <c r="BH19" i="6"/>
  <c r="AL193" i="7"/>
  <c r="AK193" i="7"/>
  <c r="AJ193" i="7"/>
  <c r="AI193" i="7"/>
  <c r="AH193" i="7"/>
  <c r="AP193" i="7"/>
  <c r="AO193" i="7"/>
  <c r="AN193" i="7"/>
  <c r="AM193" i="7"/>
  <c r="AJ152" i="7"/>
  <c r="AI152" i="7"/>
  <c r="AH152" i="7"/>
  <c r="AP152" i="7"/>
  <c r="AO152" i="7"/>
  <c r="AN152" i="7"/>
  <c r="AM152" i="7"/>
  <c r="AL152" i="7"/>
  <c r="AK152" i="7"/>
  <c r="AJ224" i="7"/>
  <c r="AI224" i="7"/>
  <c r="AH224" i="7"/>
  <c r="AP224" i="7"/>
  <c r="AO224" i="7"/>
  <c r="AN224" i="7"/>
  <c r="AM224" i="7"/>
  <c r="AL224" i="7"/>
  <c r="AK224" i="7"/>
  <c r="AH183" i="7"/>
  <c r="AP183" i="7"/>
  <c r="AO183" i="7"/>
  <c r="AN183" i="7"/>
  <c r="AM183" i="7"/>
  <c r="AL183" i="7"/>
  <c r="AK183" i="7"/>
  <c r="AJ183" i="7"/>
  <c r="AI183" i="7"/>
  <c r="AH255" i="7"/>
  <c r="AP255" i="7"/>
  <c r="AO255" i="7"/>
  <c r="AN255" i="7"/>
  <c r="AM255" i="7"/>
  <c r="AL255" i="7"/>
  <c r="AK255" i="7"/>
  <c r="AJ255" i="7"/>
  <c r="AI255" i="7"/>
  <c r="AP208" i="7"/>
  <c r="AO208" i="7"/>
  <c r="AN208" i="7"/>
  <c r="AM208" i="7"/>
  <c r="AL208" i="7"/>
  <c r="AK208" i="7"/>
  <c r="AJ208" i="7"/>
  <c r="AI208" i="7"/>
  <c r="AH208" i="7"/>
  <c r="AP167" i="7"/>
  <c r="AO167" i="7"/>
  <c r="AN167" i="7"/>
  <c r="AM167" i="7"/>
  <c r="AL167" i="7"/>
  <c r="AK167" i="7"/>
  <c r="AJ167" i="7"/>
  <c r="AI167" i="7"/>
  <c r="AH167" i="7"/>
  <c r="AP239" i="7"/>
  <c r="AO239" i="7"/>
  <c r="AN239" i="7"/>
  <c r="AM239" i="7"/>
  <c r="AL239" i="7"/>
  <c r="AK239" i="7"/>
  <c r="AJ239" i="7"/>
  <c r="AI239" i="7"/>
  <c r="AH239" i="7"/>
  <c r="AN198" i="7"/>
  <c r="AM198" i="7"/>
  <c r="AL198" i="7"/>
  <c r="AK198" i="7"/>
  <c r="AJ198" i="7"/>
  <c r="AI198" i="7"/>
  <c r="AH198" i="7"/>
  <c r="AP198" i="7"/>
  <c r="AO198" i="7"/>
  <c r="AM268" i="7"/>
  <c r="AL268" i="7"/>
  <c r="AK268" i="7"/>
  <c r="AJ268" i="7"/>
  <c r="AI268" i="7"/>
  <c r="AH268" i="7"/>
  <c r="AP268" i="7"/>
  <c r="AO268" i="7"/>
  <c r="AN268" i="7"/>
  <c r="AK293" i="7"/>
  <c r="AJ293" i="7"/>
  <c r="AI293" i="7"/>
  <c r="AH293" i="7"/>
  <c r="AP293" i="7"/>
  <c r="AO293" i="7"/>
  <c r="AN293" i="7"/>
  <c r="AM293" i="7"/>
  <c r="AL293" i="7"/>
  <c r="AP271" i="7"/>
  <c r="AO271" i="7"/>
  <c r="AN271" i="7"/>
  <c r="AM271" i="7"/>
  <c r="AL271" i="7"/>
  <c r="AK271" i="7"/>
  <c r="AJ271" i="7"/>
  <c r="AI271" i="7"/>
  <c r="AH271" i="7"/>
  <c r="AP296" i="7"/>
  <c r="AO296" i="7"/>
  <c r="AN296" i="7"/>
  <c r="AM296" i="7"/>
  <c r="AL296" i="7"/>
  <c r="AK296" i="7"/>
  <c r="AJ296" i="7"/>
  <c r="AI296" i="7"/>
  <c r="AH296" i="7"/>
  <c r="AL323" i="7"/>
  <c r="AK323" i="7"/>
  <c r="AJ323" i="7"/>
  <c r="AI323" i="7"/>
  <c r="AH323" i="7"/>
  <c r="AP323" i="7"/>
  <c r="AO323" i="7"/>
  <c r="AN323" i="7"/>
  <c r="AM323" i="7"/>
  <c r="AL395" i="7"/>
  <c r="AK395" i="7"/>
  <c r="AJ395" i="7"/>
  <c r="AI395" i="7"/>
  <c r="AH395" i="7"/>
  <c r="AP395" i="7"/>
  <c r="AO395" i="7"/>
  <c r="AN395" i="7"/>
  <c r="AM395" i="7"/>
  <c r="AJ366" i="7"/>
  <c r="AI366" i="7"/>
  <c r="AH366" i="7"/>
  <c r="AP366" i="7"/>
  <c r="AO366" i="7"/>
  <c r="AN366" i="7"/>
  <c r="AM366" i="7"/>
  <c r="AL366" i="7"/>
  <c r="AK366" i="7"/>
  <c r="AH337" i="7"/>
  <c r="AP337" i="7"/>
  <c r="AO337" i="7"/>
  <c r="AN337" i="7"/>
  <c r="AM337" i="7"/>
  <c r="AL337" i="7"/>
  <c r="AK337" i="7"/>
  <c r="AJ337" i="7"/>
  <c r="AI337" i="7"/>
  <c r="AH409" i="7"/>
  <c r="AP409" i="7"/>
  <c r="AO409" i="7"/>
  <c r="AN409" i="7"/>
  <c r="AM409" i="7"/>
  <c r="AL409" i="7"/>
  <c r="AK409" i="7"/>
  <c r="AJ409" i="7"/>
  <c r="AI409" i="7"/>
  <c r="AP380" i="7"/>
  <c r="AO380" i="7"/>
  <c r="AN380" i="7"/>
  <c r="AM380" i="7"/>
  <c r="AL380" i="7"/>
  <c r="AK380" i="7"/>
  <c r="AJ380" i="7"/>
  <c r="AI380" i="7"/>
  <c r="AH380" i="7"/>
  <c r="AP345" i="7"/>
  <c r="AO345" i="7"/>
  <c r="AN345" i="7"/>
  <c r="AM345" i="7"/>
  <c r="AL345" i="7"/>
  <c r="AK345" i="7"/>
  <c r="AJ345" i="7"/>
  <c r="AI345" i="7"/>
  <c r="AH345" i="7"/>
  <c r="AN310" i="7"/>
  <c r="AM310" i="7"/>
  <c r="AL310" i="7"/>
  <c r="AK310" i="7"/>
  <c r="AJ310" i="7"/>
  <c r="AI310" i="7"/>
  <c r="AH310" i="7"/>
  <c r="AP310" i="7"/>
  <c r="AO310" i="7"/>
  <c r="AN382" i="7"/>
  <c r="AM382" i="7"/>
  <c r="AL382" i="7"/>
  <c r="AK382" i="7"/>
  <c r="AJ382" i="7"/>
  <c r="AI382" i="7"/>
  <c r="AH382" i="7"/>
  <c r="AP382" i="7"/>
  <c r="AO382" i="7"/>
  <c r="AL450" i="7"/>
  <c r="AK450" i="7"/>
  <c r="AJ450" i="7"/>
  <c r="AI450" i="7"/>
  <c r="AH450" i="7"/>
  <c r="AP450" i="7"/>
  <c r="AO450" i="7"/>
  <c r="AN450" i="7"/>
  <c r="AM450" i="7"/>
  <c r="AJ451" i="7"/>
  <c r="AI451" i="7"/>
  <c r="AH451" i="7"/>
  <c r="AP451" i="7"/>
  <c r="AO451" i="7"/>
  <c r="AN451" i="7"/>
  <c r="AM451" i="7"/>
  <c r="AL451" i="7"/>
  <c r="AK451" i="7"/>
  <c r="AH458" i="7"/>
  <c r="AP458" i="7"/>
  <c r="AO458" i="7"/>
  <c r="AN458" i="7"/>
  <c r="AM458" i="7"/>
  <c r="AL458" i="7"/>
  <c r="AK458" i="7"/>
  <c r="AJ458" i="7"/>
  <c r="AI458" i="7"/>
  <c r="AP471" i="7"/>
  <c r="AO471" i="7"/>
  <c r="AN471" i="7"/>
  <c r="AM471" i="7"/>
  <c r="AL471" i="7"/>
  <c r="AK471" i="7"/>
  <c r="AJ471" i="7"/>
  <c r="AI471" i="7"/>
  <c r="AH471" i="7"/>
  <c r="AL548" i="7"/>
  <c r="AK548" i="7"/>
  <c r="AJ548" i="7"/>
  <c r="AI548" i="7"/>
  <c r="AH548" i="7"/>
  <c r="AP548" i="7"/>
  <c r="AO548" i="7"/>
  <c r="AN548" i="7"/>
  <c r="AM548" i="7"/>
  <c r="AP466" i="7"/>
  <c r="AO466" i="7"/>
  <c r="AN466" i="7"/>
  <c r="AM466" i="7"/>
  <c r="AL466" i="7"/>
  <c r="AK466" i="7"/>
  <c r="AJ466" i="7"/>
  <c r="AI466" i="7"/>
  <c r="AH466" i="7"/>
  <c r="AN473" i="7"/>
  <c r="AM473" i="7"/>
  <c r="AL473" i="7"/>
  <c r="AK473" i="7"/>
  <c r="AJ473" i="7"/>
  <c r="AI473" i="7"/>
  <c r="AH473" i="7"/>
  <c r="AP473" i="7"/>
  <c r="AO473" i="7"/>
  <c r="AJ543" i="7"/>
  <c r="AI543" i="7"/>
  <c r="AH543" i="7"/>
  <c r="AP543" i="7"/>
  <c r="AO543" i="7"/>
  <c r="AN543" i="7"/>
  <c r="AM543" i="7"/>
  <c r="AL543" i="7"/>
  <c r="AK543" i="7"/>
  <c r="AH526" i="7"/>
  <c r="AP526" i="7"/>
  <c r="AO526" i="7"/>
  <c r="AN526" i="7"/>
  <c r="AM526" i="7"/>
  <c r="AL526" i="7"/>
  <c r="AK526" i="7"/>
  <c r="AJ526" i="7"/>
  <c r="AI526" i="7"/>
  <c r="AM600" i="7"/>
  <c r="AL600" i="7"/>
  <c r="AK600" i="7"/>
  <c r="AJ600" i="7"/>
  <c r="AI600" i="7"/>
  <c r="AH600" i="7"/>
  <c r="AP600" i="7"/>
  <c r="AO600" i="7"/>
  <c r="AN600" i="7"/>
  <c r="AP485" i="7"/>
  <c r="AO485" i="7"/>
  <c r="AN485" i="7"/>
  <c r="AM485" i="7"/>
  <c r="AL485" i="7"/>
  <c r="AK485" i="7"/>
  <c r="AJ485" i="7"/>
  <c r="AI485" i="7"/>
  <c r="AH485" i="7"/>
  <c r="AP557" i="7"/>
  <c r="AO557" i="7"/>
  <c r="AN557" i="7"/>
  <c r="AM557" i="7"/>
  <c r="AL557" i="7"/>
  <c r="AK557" i="7"/>
  <c r="AJ557" i="7"/>
  <c r="AI557" i="7"/>
  <c r="AH557" i="7"/>
  <c r="AP540" i="7"/>
  <c r="AO540" i="7"/>
  <c r="AN540" i="7"/>
  <c r="AM540" i="7"/>
  <c r="AL540" i="7"/>
  <c r="AK540" i="7"/>
  <c r="AJ540" i="7"/>
  <c r="AI540" i="7"/>
  <c r="AH540" i="7"/>
  <c r="AN523" i="7"/>
  <c r="AM523" i="7"/>
  <c r="AL523" i="7"/>
  <c r="AK523" i="7"/>
  <c r="AJ523" i="7"/>
  <c r="AI523" i="7"/>
  <c r="AH523" i="7"/>
  <c r="AP523" i="7"/>
  <c r="AO523" i="7"/>
  <c r="AK595" i="7"/>
  <c r="AJ595" i="7"/>
  <c r="AI595" i="7"/>
  <c r="AH595" i="7"/>
  <c r="AP595" i="7"/>
  <c r="AO595" i="7"/>
  <c r="AN595" i="7"/>
  <c r="AM595" i="7"/>
  <c r="AL595" i="7"/>
  <c r="AL670" i="7"/>
  <c r="AK670" i="7"/>
  <c r="AJ670" i="7"/>
  <c r="AI670" i="7"/>
  <c r="AH670" i="7"/>
  <c r="AP670" i="7"/>
  <c r="AO670" i="7"/>
  <c r="AN670" i="7"/>
  <c r="AM670" i="7"/>
  <c r="AI602" i="7"/>
  <c r="AH602" i="7"/>
  <c r="AP602" i="7"/>
  <c r="AO602" i="7"/>
  <c r="AN602" i="7"/>
  <c r="AM602" i="7"/>
  <c r="AL602" i="7"/>
  <c r="AK602" i="7"/>
  <c r="AJ602" i="7"/>
  <c r="AP573" i="7"/>
  <c r="AO573" i="7"/>
  <c r="AN573" i="7"/>
  <c r="AM573" i="7"/>
  <c r="AL573" i="7"/>
  <c r="AK573" i="7"/>
  <c r="AJ573" i="7"/>
  <c r="AI573" i="7"/>
  <c r="AH573" i="7"/>
  <c r="AP645" i="7"/>
  <c r="AO645" i="7"/>
  <c r="AN645" i="7"/>
  <c r="AM645" i="7"/>
  <c r="AL645" i="7"/>
  <c r="AK645" i="7"/>
  <c r="AJ645" i="7"/>
  <c r="AI645" i="7"/>
  <c r="AH645" i="7"/>
  <c r="AP610" i="7"/>
  <c r="AO610" i="7"/>
  <c r="AN610" i="7"/>
  <c r="AM610" i="7"/>
  <c r="AL610" i="7"/>
  <c r="AK610" i="7"/>
  <c r="AJ610" i="7"/>
  <c r="AI610" i="7"/>
  <c r="AH610" i="7"/>
  <c r="AO581" i="7"/>
  <c r="AN581" i="7"/>
  <c r="AM581" i="7"/>
  <c r="AL581" i="7"/>
  <c r="AK581" i="7"/>
  <c r="AJ581" i="7"/>
  <c r="AI581" i="7"/>
  <c r="AH581" i="7"/>
  <c r="AP581" i="7"/>
  <c r="AO653" i="7"/>
  <c r="AN653" i="7"/>
  <c r="AM653" i="7"/>
  <c r="AL653" i="7"/>
  <c r="AK653" i="7"/>
  <c r="AJ653" i="7"/>
  <c r="AI653" i="7"/>
  <c r="AH653" i="7"/>
  <c r="AP653" i="7"/>
  <c r="AH678" i="7"/>
  <c r="AP678" i="7"/>
  <c r="AO678" i="7"/>
  <c r="AN678" i="7"/>
  <c r="AM678" i="7"/>
  <c r="AL678" i="7"/>
  <c r="AK678" i="7"/>
  <c r="AJ678" i="7"/>
  <c r="AI678" i="7"/>
  <c r="AL755" i="7"/>
  <c r="AK755" i="7"/>
  <c r="AJ755" i="7"/>
  <c r="AI755" i="7"/>
  <c r="AH755" i="7"/>
  <c r="AP755" i="7"/>
  <c r="AO755" i="7"/>
  <c r="AN755" i="7"/>
  <c r="AM755" i="7"/>
  <c r="AP686" i="7"/>
  <c r="AO686" i="7"/>
  <c r="AN686" i="7"/>
  <c r="AM686" i="7"/>
  <c r="AL686" i="7"/>
  <c r="AK686" i="7"/>
  <c r="AJ686" i="7"/>
  <c r="AI686" i="7"/>
  <c r="AH686" i="7"/>
  <c r="AN705" i="7"/>
  <c r="AM705" i="7"/>
  <c r="AL705" i="7"/>
  <c r="AK705" i="7"/>
  <c r="AJ705" i="7"/>
  <c r="AI705" i="7"/>
  <c r="AH705" i="7"/>
  <c r="AP705" i="7"/>
  <c r="AO705" i="7"/>
  <c r="AM758" i="7"/>
  <c r="AL758" i="7"/>
  <c r="AP758" i="7"/>
  <c r="AO758" i="7"/>
  <c r="AN758" i="7"/>
  <c r="AK758" i="7"/>
  <c r="AJ758" i="7"/>
  <c r="AI758" i="7"/>
  <c r="AH758" i="7"/>
  <c r="AP734" i="7"/>
  <c r="AO734" i="7"/>
  <c r="AN734" i="7"/>
  <c r="AM734" i="7"/>
  <c r="AL734" i="7"/>
  <c r="AK734" i="7"/>
  <c r="AJ734" i="7"/>
  <c r="AI734" i="7"/>
  <c r="AH734" i="7"/>
  <c r="AM779" i="7"/>
  <c r="AL779" i="7"/>
  <c r="AK779" i="7"/>
  <c r="AJ779" i="7"/>
  <c r="AI779" i="7"/>
  <c r="AH779" i="7"/>
  <c r="AP779" i="7"/>
  <c r="AO779" i="7"/>
  <c r="AN779" i="7"/>
  <c r="AL808" i="7"/>
  <c r="AK808" i="7"/>
  <c r="AJ808" i="7"/>
  <c r="AH808" i="7"/>
  <c r="AO808" i="7"/>
  <c r="AP808" i="7"/>
  <c r="AN808" i="7"/>
  <c r="AM808" i="7"/>
  <c r="AI808" i="7"/>
  <c r="AL838" i="7"/>
  <c r="AK838" i="7"/>
  <c r="AJ838" i="7"/>
  <c r="AI838" i="7"/>
  <c r="AH838" i="7"/>
  <c r="AP838" i="7"/>
  <c r="AO838" i="7"/>
  <c r="AN838" i="7"/>
  <c r="AM838" i="7"/>
  <c r="AP764" i="7"/>
  <c r="AN764" i="7"/>
  <c r="AM764" i="7"/>
  <c r="AL764" i="7"/>
  <c r="AK764" i="7"/>
  <c r="AJ764" i="7"/>
  <c r="AO764" i="7"/>
  <c r="AI764" i="7"/>
  <c r="AH764" i="7"/>
  <c r="AP795" i="7"/>
  <c r="AO795" i="7"/>
  <c r="AN795" i="7"/>
  <c r="AM795" i="7"/>
  <c r="AL795" i="7"/>
  <c r="AK795" i="7"/>
  <c r="AJ795" i="7"/>
  <c r="AI795" i="7"/>
  <c r="AH795" i="7"/>
  <c r="AJ821" i="7"/>
  <c r="AI821" i="7"/>
  <c r="AH821" i="7"/>
  <c r="AP821" i="7"/>
  <c r="AO821" i="7"/>
  <c r="AN821" i="7"/>
  <c r="AM821" i="7"/>
  <c r="AL821" i="7"/>
  <c r="AK821" i="7"/>
  <c r="AH828" i="7"/>
  <c r="AP828" i="7"/>
  <c r="AO828" i="7"/>
  <c r="AN828" i="7"/>
  <c r="AM828" i="7"/>
  <c r="AL828" i="7"/>
  <c r="AK828" i="7"/>
  <c r="AJ828" i="7"/>
  <c r="AI828" i="7"/>
  <c r="AM860" i="7"/>
  <c r="AL860" i="7"/>
  <c r="AK860" i="7"/>
  <c r="AJ860" i="7"/>
  <c r="AI860" i="7"/>
  <c r="AH860" i="7"/>
  <c r="AP860" i="7"/>
  <c r="AN860" i="7"/>
  <c r="AO860" i="7"/>
  <c r="AM872" i="7"/>
  <c r="AL872" i="7"/>
  <c r="AK872" i="7"/>
  <c r="AJ872" i="7"/>
  <c r="AI872" i="7"/>
  <c r="AH872" i="7"/>
  <c r="AP872" i="7"/>
  <c r="AO872" i="7"/>
  <c r="AN872" i="7"/>
  <c r="AK861" i="7"/>
  <c r="AJ861" i="7"/>
  <c r="AI861" i="7"/>
  <c r="AH861" i="7"/>
  <c r="AP861" i="7"/>
  <c r="AO861" i="7"/>
  <c r="AN861" i="7"/>
  <c r="AM861" i="7"/>
  <c r="AL861" i="7"/>
  <c r="AI880" i="7"/>
  <c r="AH880" i="7"/>
  <c r="AP880" i="7"/>
  <c r="AO880" i="7"/>
  <c r="AN880" i="7"/>
  <c r="AM880" i="7"/>
  <c r="AL880" i="7"/>
  <c r="AK880" i="7"/>
  <c r="AJ880" i="7"/>
  <c r="AO852" i="7"/>
  <c r="AN852" i="7"/>
  <c r="AL852" i="7"/>
  <c r="AI852" i="7"/>
  <c r="AH852" i="7"/>
  <c r="AM852" i="7"/>
  <c r="AK852" i="7"/>
  <c r="AJ852" i="7"/>
  <c r="AP852" i="7"/>
  <c r="AO877" i="7"/>
  <c r="AN877" i="7"/>
  <c r="AM877" i="7"/>
  <c r="AL877" i="7"/>
  <c r="AK877" i="7"/>
  <c r="AJ877" i="7"/>
  <c r="AI877" i="7"/>
  <c r="AH877" i="7"/>
  <c r="AP877" i="7"/>
  <c r="AH906" i="7"/>
  <c r="AP906" i="7"/>
  <c r="AN906" i="7"/>
  <c r="AL906" i="7"/>
  <c r="AJ906" i="7"/>
  <c r="AO906" i="7"/>
  <c r="AM906" i="7"/>
  <c r="AK906" i="7"/>
  <c r="AI906" i="7"/>
  <c r="AM952" i="7"/>
  <c r="AL952" i="7"/>
  <c r="AK952" i="7"/>
  <c r="AJ952" i="7"/>
  <c r="AI952" i="7"/>
  <c r="AH952" i="7"/>
  <c r="AP952" i="7"/>
  <c r="AO952" i="7"/>
  <c r="AN952" i="7"/>
  <c r="AK953" i="7"/>
  <c r="AJ953" i="7"/>
  <c r="AI953" i="7"/>
  <c r="AH953" i="7"/>
  <c r="AP953" i="7"/>
  <c r="AO953" i="7"/>
  <c r="AN953" i="7"/>
  <c r="AM953" i="7"/>
  <c r="AL953" i="7"/>
  <c r="AI972" i="7"/>
  <c r="AH972" i="7"/>
  <c r="AP972" i="7"/>
  <c r="AO972" i="7"/>
  <c r="AN972" i="7"/>
  <c r="AM972" i="7"/>
  <c r="AL972" i="7"/>
  <c r="AK972" i="7"/>
  <c r="AJ972" i="7"/>
  <c r="AP938" i="7"/>
  <c r="AO938" i="7"/>
  <c r="AN938" i="7"/>
  <c r="AM938" i="7"/>
  <c r="AL938" i="7"/>
  <c r="AK938" i="7"/>
  <c r="AJ938" i="7"/>
  <c r="AI938" i="7"/>
  <c r="AH938" i="7"/>
  <c r="AO957" i="7"/>
  <c r="AN957" i="7"/>
  <c r="AM957" i="7"/>
  <c r="AL957" i="7"/>
  <c r="AK957" i="7"/>
  <c r="AJ957" i="7"/>
  <c r="AI957" i="7"/>
  <c r="AH957" i="7"/>
  <c r="AP957" i="7"/>
  <c r="AI979" i="7"/>
  <c r="AH979" i="7"/>
  <c r="AP979" i="7"/>
  <c r="AO979" i="7"/>
  <c r="AN979" i="7"/>
  <c r="AM979" i="7"/>
  <c r="AL979" i="7"/>
  <c r="AJ979" i="7"/>
  <c r="AK979" i="7"/>
  <c r="AP993" i="7"/>
  <c r="AO993" i="7"/>
  <c r="AN993" i="7"/>
  <c r="AM993" i="7"/>
  <c r="AL993" i="7"/>
  <c r="AK993" i="7"/>
  <c r="AJ993" i="7"/>
  <c r="AI993" i="7"/>
  <c r="AH993" i="7"/>
  <c r="BK5" i="4"/>
  <c r="AN64" i="7"/>
  <c r="AM64" i="7"/>
  <c r="AL64" i="7"/>
  <c r="AK64" i="7"/>
  <c r="AJ64" i="7"/>
  <c r="AI64" i="7"/>
  <c r="AH64" i="7"/>
  <c r="AP64" i="7"/>
  <c r="AO64" i="7"/>
  <c r="BJ13" i="4"/>
  <c r="AP122" i="7"/>
  <c r="AO122" i="7"/>
  <c r="AN122" i="7"/>
  <c r="AM122" i="7"/>
  <c r="AL122" i="7"/>
  <c r="AK122" i="7"/>
  <c r="AJ122" i="7"/>
  <c r="AI122" i="7"/>
  <c r="AH122" i="7"/>
  <c r="AP98" i="7"/>
  <c r="AO98" i="7"/>
  <c r="AN98" i="7"/>
  <c r="AM98" i="7"/>
  <c r="AL98" i="7"/>
  <c r="AK98" i="7"/>
  <c r="AJ98" i="7"/>
  <c r="AI98" i="7"/>
  <c r="AH98" i="7"/>
  <c r="AP74" i="7"/>
  <c r="AO74" i="7"/>
  <c r="AN74" i="7"/>
  <c r="AM74" i="7"/>
  <c r="AL74" i="7"/>
  <c r="AK74" i="7"/>
  <c r="AJ74" i="7"/>
  <c r="AI74" i="7"/>
  <c r="AH74" i="7"/>
  <c r="AP50" i="7"/>
  <c r="AO50" i="7"/>
  <c r="AN50" i="7"/>
  <c r="AM50" i="7"/>
  <c r="AL50" i="7"/>
  <c r="AK50" i="7"/>
  <c r="AJ50" i="7"/>
  <c r="AI50" i="7"/>
  <c r="AH50" i="7"/>
  <c r="AP26" i="7"/>
  <c r="AO26" i="7"/>
  <c r="AN26" i="7"/>
  <c r="AM26" i="7"/>
  <c r="AL26" i="7"/>
  <c r="AK26" i="7"/>
  <c r="AJ26" i="7"/>
  <c r="AI26" i="7"/>
  <c r="AH26" i="7"/>
  <c r="BK8" i="6"/>
  <c r="BH18" i="6"/>
  <c r="AL143" i="7"/>
  <c r="AK143" i="7"/>
  <c r="AJ143" i="7"/>
  <c r="AI143" i="7"/>
  <c r="AH143" i="7"/>
  <c r="AP143" i="7"/>
  <c r="AO143" i="7"/>
  <c r="AN143" i="7"/>
  <c r="AM143" i="7"/>
  <c r="BK2" i="6"/>
  <c r="BN17" i="6"/>
  <c r="AL199" i="7"/>
  <c r="AK199" i="7"/>
  <c r="AJ199" i="7"/>
  <c r="AI199" i="7"/>
  <c r="AH199" i="7"/>
  <c r="AP199" i="7"/>
  <c r="AO199" i="7"/>
  <c r="AN199" i="7"/>
  <c r="AM199" i="7"/>
  <c r="AJ158" i="7"/>
  <c r="AI158" i="7"/>
  <c r="AH158" i="7"/>
  <c r="AP158" i="7"/>
  <c r="AO158" i="7"/>
  <c r="AN158" i="7"/>
  <c r="AM158" i="7"/>
  <c r="AL158" i="7"/>
  <c r="AK158" i="7"/>
  <c r="AJ230" i="7"/>
  <c r="AI230" i="7"/>
  <c r="AH230" i="7"/>
  <c r="AP230" i="7"/>
  <c r="AO230" i="7"/>
  <c r="AN230" i="7"/>
  <c r="AM230" i="7"/>
  <c r="AL230" i="7"/>
  <c r="AK230" i="7"/>
  <c r="AH189" i="7"/>
  <c r="AP189" i="7"/>
  <c r="AO189" i="7"/>
  <c r="AN189" i="7"/>
  <c r="AM189" i="7"/>
  <c r="AL189" i="7"/>
  <c r="AK189" i="7"/>
  <c r="AJ189" i="7"/>
  <c r="AI189" i="7"/>
  <c r="AO261" i="7"/>
  <c r="AN261" i="7"/>
  <c r="AM261" i="7"/>
  <c r="AL261" i="7"/>
  <c r="AK261" i="7"/>
  <c r="AJ261" i="7"/>
  <c r="AI261" i="7"/>
  <c r="AH261" i="7"/>
  <c r="AP261" i="7"/>
  <c r="AP214" i="7"/>
  <c r="AO214" i="7"/>
  <c r="AN214" i="7"/>
  <c r="AM214" i="7"/>
  <c r="AL214" i="7"/>
  <c r="AK214" i="7"/>
  <c r="AJ214" i="7"/>
  <c r="AI214" i="7"/>
  <c r="AH214" i="7"/>
  <c r="AP173" i="7"/>
  <c r="AO173" i="7"/>
  <c r="AN173" i="7"/>
  <c r="AM173" i="7"/>
  <c r="AL173" i="7"/>
  <c r="AK173" i="7"/>
  <c r="AJ173" i="7"/>
  <c r="AI173" i="7"/>
  <c r="AH173" i="7"/>
  <c r="AP245" i="7"/>
  <c r="AO245" i="7"/>
  <c r="AN245" i="7"/>
  <c r="AM245" i="7"/>
  <c r="AL245" i="7"/>
  <c r="AK245" i="7"/>
  <c r="AJ245" i="7"/>
  <c r="AI245" i="7"/>
  <c r="AH245" i="7"/>
  <c r="AN204" i="7"/>
  <c r="AM204" i="7"/>
  <c r="AL204" i="7"/>
  <c r="AK204" i="7"/>
  <c r="AJ204" i="7"/>
  <c r="AI204" i="7"/>
  <c r="AH204" i="7"/>
  <c r="AP204" i="7"/>
  <c r="AO204" i="7"/>
  <c r="AM274" i="7"/>
  <c r="AL274" i="7"/>
  <c r="AK274" i="7"/>
  <c r="AJ274" i="7"/>
  <c r="AI274" i="7"/>
  <c r="AH274" i="7"/>
  <c r="AP274" i="7"/>
  <c r="AO274" i="7"/>
  <c r="AN274" i="7"/>
  <c r="AK299" i="7"/>
  <c r="AJ299" i="7"/>
  <c r="AI299" i="7"/>
  <c r="AH299" i="7"/>
  <c r="AP299" i="7"/>
  <c r="AO299" i="7"/>
  <c r="AN299" i="7"/>
  <c r="AM299" i="7"/>
  <c r="AL299" i="7"/>
  <c r="AP277" i="7"/>
  <c r="AO277" i="7"/>
  <c r="AN277" i="7"/>
  <c r="AM277" i="7"/>
  <c r="AL277" i="7"/>
  <c r="AK277" i="7"/>
  <c r="AJ277" i="7"/>
  <c r="AI277" i="7"/>
  <c r="AH277" i="7"/>
  <c r="AP302" i="7"/>
  <c r="AO302" i="7"/>
  <c r="AN302" i="7"/>
  <c r="AM302" i="7"/>
  <c r="AL302" i="7"/>
  <c r="AK302" i="7"/>
  <c r="AJ302" i="7"/>
  <c r="AI302" i="7"/>
  <c r="AH302" i="7"/>
  <c r="AL329" i="7"/>
  <c r="AK329" i="7"/>
  <c r="AJ329" i="7"/>
  <c r="AI329" i="7"/>
  <c r="AH329" i="7"/>
  <c r="AP329" i="7"/>
  <c r="AO329" i="7"/>
  <c r="AN329" i="7"/>
  <c r="AM329" i="7"/>
  <c r="AL401" i="7"/>
  <c r="AK401" i="7"/>
  <c r="AJ401" i="7"/>
  <c r="AI401" i="7"/>
  <c r="AH401" i="7"/>
  <c r="AP401" i="7"/>
  <c r="AO401" i="7"/>
  <c r="AN401" i="7"/>
  <c r="AM401" i="7"/>
  <c r="AJ372" i="7"/>
  <c r="AI372" i="7"/>
  <c r="AH372" i="7"/>
  <c r="AP372" i="7"/>
  <c r="AO372" i="7"/>
  <c r="AN372" i="7"/>
  <c r="AM372" i="7"/>
  <c r="AL372" i="7"/>
  <c r="AK372" i="7"/>
  <c r="AH343" i="7"/>
  <c r="AP343" i="7"/>
  <c r="AO343" i="7"/>
  <c r="AN343" i="7"/>
  <c r="AM343" i="7"/>
  <c r="AL343" i="7"/>
  <c r="AK343" i="7"/>
  <c r="AJ343" i="7"/>
  <c r="AI343" i="7"/>
  <c r="AP314" i="7"/>
  <c r="AO314" i="7"/>
  <c r="AN314" i="7"/>
  <c r="AM314" i="7"/>
  <c r="AL314" i="7"/>
  <c r="AK314" i="7"/>
  <c r="AJ314" i="7"/>
  <c r="AI314" i="7"/>
  <c r="AH314" i="7"/>
  <c r="AP386" i="7"/>
  <c r="AO386" i="7"/>
  <c r="AN386" i="7"/>
  <c r="AM386" i="7"/>
  <c r="AL386" i="7"/>
  <c r="AK386" i="7"/>
  <c r="AJ386" i="7"/>
  <c r="AI386" i="7"/>
  <c r="AH386" i="7"/>
  <c r="AP351" i="7"/>
  <c r="AO351" i="7"/>
  <c r="AN351" i="7"/>
  <c r="AM351" i="7"/>
  <c r="AL351" i="7"/>
  <c r="AK351" i="7"/>
  <c r="AJ351" i="7"/>
  <c r="AI351" i="7"/>
  <c r="AH351" i="7"/>
  <c r="AN316" i="7"/>
  <c r="AM316" i="7"/>
  <c r="AL316" i="7"/>
  <c r="AK316" i="7"/>
  <c r="AJ316" i="7"/>
  <c r="AI316" i="7"/>
  <c r="AH316" i="7"/>
  <c r="AP316" i="7"/>
  <c r="AO316" i="7"/>
  <c r="AN388" i="7"/>
  <c r="AM388" i="7"/>
  <c r="AL388" i="7"/>
  <c r="AK388" i="7"/>
  <c r="AJ388" i="7"/>
  <c r="AI388" i="7"/>
  <c r="AH388" i="7"/>
  <c r="AP388" i="7"/>
  <c r="AO388" i="7"/>
  <c r="AL456" i="7"/>
  <c r="AK456" i="7"/>
  <c r="AJ456" i="7"/>
  <c r="AI456" i="7"/>
  <c r="AH456" i="7"/>
  <c r="AP456" i="7"/>
  <c r="AO456" i="7"/>
  <c r="AN456" i="7"/>
  <c r="AM456" i="7"/>
  <c r="AJ457" i="7"/>
  <c r="AI457" i="7"/>
  <c r="AH457" i="7"/>
  <c r="AP457" i="7"/>
  <c r="AO457" i="7"/>
  <c r="AN457" i="7"/>
  <c r="AM457" i="7"/>
  <c r="AL457" i="7"/>
  <c r="AK457" i="7"/>
  <c r="AH464" i="7"/>
  <c r="AP464" i="7"/>
  <c r="AO464" i="7"/>
  <c r="AN464" i="7"/>
  <c r="AM464" i="7"/>
  <c r="AL464" i="7"/>
  <c r="AK464" i="7"/>
  <c r="AJ464" i="7"/>
  <c r="AI464" i="7"/>
  <c r="AL482" i="7"/>
  <c r="AK482" i="7"/>
  <c r="AJ482" i="7"/>
  <c r="AI482" i="7"/>
  <c r="AH482" i="7"/>
  <c r="AP482" i="7"/>
  <c r="AO482" i="7"/>
  <c r="AN482" i="7"/>
  <c r="AM482" i="7"/>
  <c r="AL554" i="7"/>
  <c r="AK554" i="7"/>
  <c r="AJ554" i="7"/>
  <c r="AI554" i="7"/>
  <c r="AH554" i="7"/>
  <c r="AP554" i="7"/>
  <c r="AO554" i="7"/>
  <c r="AN554" i="7"/>
  <c r="AM554" i="7"/>
  <c r="AP472" i="7"/>
  <c r="AO472" i="7"/>
  <c r="AN472" i="7"/>
  <c r="AM472" i="7"/>
  <c r="AL472" i="7"/>
  <c r="AK472" i="7"/>
  <c r="AJ472" i="7"/>
  <c r="AI472" i="7"/>
  <c r="AH472" i="7"/>
  <c r="AJ477" i="7"/>
  <c r="AI477" i="7"/>
  <c r="AH477" i="7"/>
  <c r="AP477" i="7"/>
  <c r="AO477" i="7"/>
  <c r="AN477" i="7"/>
  <c r="AM477" i="7"/>
  <c r="AL477" i="7"/>
  <c r="AK477" i="7"/>
  <c r="AJ549" i="7"/>
  <c r="AI549" i="7"/>
  <c r="AH549" i="7"/>
  <c r="AP549" i="7"/>
  <c r="AO549" i="7"/>
  <c r="AN549" i="7"/>
  <c r="AM549" i="7"/>
  <c r="AL549" i="7"/>
  <c r="AK549" i="7"/>
  <c r="AH532" i="7"/>
  <c r="AP532" i="7"/>
  <c r="AO532" i="7"/>
  <c r="AN532" i="7"/>
  <c r="AM532" i="7"/>
  <c r="AL532" i="7"/>
  <c r="AK532" i="7"/>
  <c r="AJ532" i="7"/>
  <c r="AI532" i="7"/>
  <c r="AM606" i="7"/>
  <c r="AL606" i="7"/>
  <c r="AK606" i="7"/>
  <c r="AJ606" i="7"/>
  <c r="AI606" i="7"/>
  <c r="AH606" i="7"/>
  <c r="AP606" i="7"/>
  <c r="AO606" i="7"/>
  <c r="AN606" i="7"/>
  <c r="AP491" i="7"/>
  <c r="AO491" i="7"/>
  <c r="AN491" i="7"/>
  <c r="AM491" i="7"/>
  <c r="AL491" i="7"/>
  <c r="AK491" i="7"/>
  <c r="AJ491" i="7"/>
  <c r="AI491" i="7"/>
  <c r="AH491" i="7"/>
  <c r="AP563" i="7"/>
  <c r="AO563" i="7"/>
  <c r="AN563" i="7"/>
  <c r="AM563" i="7"/>
  <c r="AL563" i="7"/>
  <c r="AK563" i="7"/>
  <c r="AJ563" i="7"/>
  <c r="AI563" i="7"/>
  <c r="AH563" i="7"/>
  <c r="AP546" i="7"/>
  <c r="AO546" i="7"/>
  <c r="AN546" i="7"/>
  <c r="AM546" i="7"/>
  <c r="AL546" i="7"/>
  <c r="AK546" i="7"/>
  <c r="AJ546" i="7"/>
  <c r="AI546" i="7"/>
  <c r="AH546" i="7"/>
  <c r="AN529" i="7"/>
  <c r="AM529" i="7"/>
  <c r="AL529" i="7"/>
  <c r="AK529" i="7"/>
  <c r="AJ529" i="7"/>
  <c r="AI529" i="7"/>
  <c r="AH529" i="7"/>
  <c r="AP529" i="7"/>
  <c r="AO529" i="7"/>
  <c r="AK601" i="7"/>
  <c r="AJ601" i="7"/>
  <c r="AI601" i="7"/>
  <c r="AH601" i="7"/>
  <c r="AP601" i="7"/>
  <c r="AO601" i="7"/>
  <c r="AN601" i="7"/>
  <c r="AM601" i="7"/>
  <c r="AL601" i="7"/>
  <c r="AL676" i="7"/>
  <c r="AK676" i="7"/>
  <c r="AJ676" i="7"/>
  <c r="AI676" i="7"/>
  <c r="AH676" i="7"/>
  <c r="AP676" i="7"/>
  <c r="AO676" i="7"/>
  <c r="AN676" i="7"/>
  <c r="AM676" i="7"/>
  <c r="AI608" i="7"/>
  <c r="AH608" i="7"/>
  <c r="AP608" i="7"/>
  <c r="AO608" i="7"/>
  <c r="AN608" i="7"/>
  <c r="AM608" i="7"/>
  <c r="AL608" i="7"/>
  <c r="AK608" i="7"/>
  <c r="AJ608" i="7"/>
  <c r="AP579" i="7"/>
  <c r="AO579" i="7"/>
  <c r="AN579" i="7"/>
  <c r="AM579" i="7"/>
  <c r="AL579" i="7"/>
  <c r="AK579" i="7"/>
  <c r="AJ579" i="7"/>
  <c r="AI579" i="7"/>
  <c r="AH579" i="7"/>
  <c r="AP651" i="7"/>
  <c r="AO651" i="7"/>
  <c r="AN651" i="7"/>
  <c r="AM651" i="7"/>
  <c r="AL651" i="7"/>
  <c r="AK651" i="7"/>
  <c r="AJ651" i="7"/>
  <c r="AI651" i="7"/>
  <c r="AH651" i="7"/>
  <c r="AP616" i="7"/>
  <c r="AO616" i="7"/>
  <c r="AN616" i="7"/>
  <c r="AM616" i="7"/>
  <c r="AL616" i="7"/>
  <c r="AK616" i="7"/>
  <c r="AJ616" i="7"/>
  <c r="AI616" i="7"/>
  <c r="AH616" i="7"/>
  <c r="AO587" i="7"/>
  <c r="AN587" i="7"/>
  <c r="AM587" i="7"/>
  <c r="AL587" i="7"/>
  <c r="AK587" i="7"/>
  <c r="AJ587" i="7"/>
  <c r="AI587" i="7"/>
  <c r="AH587" i="7"/>
  <c r="AP587" i="7"/>
  <c r="AO659" i="7"/>
  <c r="AN659" i="7"/>
  <c r="AM659" i="7"/>
  <c r="AL659" i="7"/>
  <c r="AK659" i="7"/>
  <c r="AJ659" i="7"/>
  <c r="AI659" i="7"/>
  <c r="AH659" i="7"/>
  <c r="AP659" i="7"/>
  <c r="AH684" i="7"/>
  <c r="AP684" i="7"/>
  <c r="AO684" i="7"/>
  <c r="AN684" i="7"/>
  <c r="AM684" i="7"/>
  <c r="AL684" i="7"/>
  <c r="AK684" i="7"/>
  <c r="AJ684" i="7"/>
  <c r="AI684" i="7"/>
  <c r="AP667" i="7"/>
  <c r="AO667" i="7"/>
  <c r="AN667" i="7"/>
  <c r="AM667" i="7"/>
  <c r="AK667" i="7"/>
  <c r="AJ667" i="7"/>
  <c r="AI667" i="7"/>
  <c r="AL667" i="7"/>
  <c r="AH667" i="7"/>
  <c r="AP692" i="7"/>
  <c r="AO692" i="7"/>
  <c r="AN692" i="7"/>
  <c r="AM692" i="7"/>
  <c r="AL692" i="7"/>
  <c r="AK692" i="7"/>
  <c r="AJ692" i="7"/>
  <c r="AI692" i="7"/>
  <c r="AH692" i="7"/>
  <c r="AP711" i="7"/>
  <c r="AN711" i="7"/>
  <c r="AM711" i="7"/>
  <c r="AL711" i="7"/>
  <c r="AK711" i="7"/>
  <c r="AJ711" i="7"/>
  <c r="AI711" i="7"/>
  <c r="AH711" i="7"/>
  <c r="AO711" i="7"/>
  <c r="AH715" i="7"/>
  <c r="AP715" i="7"/>
  <c r="AN715" i="7"/>
  <c r="AO715" i="7"/>
  <c r="AM715" i="7"/>
  <c r="AL715" i="7"/>
  <c r="AK715" i="7"/>
  <c r="AJ715" i="7"/>
  <c r="AI715" i="7"/>
  <c r="AP740" i="7"/>
  <c r="AO740" i="7"/>
  <c r="AN740" i="7"/>
  <c r="AM740" i="7"/>
  <c r="AL740" i="7"/>
  <c r="AK740" i="7"/>
  <c r="AJ740" i="7"/>
  <c r="AI740" i="7"/>
  <c r="AH740" i="7"/>
  <c r="AM785" i="7"/>
  <c r="AL785" i="7"/>
  <c r="AK785" i="7"/>
  <c r="AJ785" i="7"/>
  <c r="AI785" i="7"/>
  <c r="AH785" i="7"/>
  <c r="AP785" i="7"/>
  <c r="AO785" i="7"/>
  <c r="AN785" i="7"/>
  <c r="AK762" i="7"/>
  <c r="AJ762" i="7"/>
  <c r="AI762" i="7"/>
  <c r="AH762" i="7"/>
  <c r="AP762" i="7"/>
  <c r="AO762" i="7"/>
  <c r="AN762" i="7"/>
  <c r="AM762" i="7"/>
  <c r="AL762" i="7"/>
  <c r="AL844" i="7"/>
  <c r="AK844" i="7"/>
  <c r="AJ844" i="7"/>
  <c r="AI844" i="7"/>
  <c r="AH844" i="7"/>
  <c r="AP844" i="7"/>
  <c r="AO844" i="7"/>
  <c r="AN844" i="7"/>
  <c r="AM844" i="7"/>
  <c r="AP770" i="7"/>
  <c r="AO770" i="7"/>
  <c r="AN770" i="7"/>
  <c r="AM770" i="7"/>
  <c r="AL770" i="7"/>
  <c r="AK770" i="7"/>
  <c r="AJ770" i="7"/>
  <c r="AH770" i="7"/>
  <c r="AI770" i="7"/>
  <c r="AP801" i="7"/>
  <c r="AO801" i="7"/>
  <c r="AN801" i="7"/>
  <c r="AM801" i="7"/>
  <c r="AL801" i="7"/>
  <c r="AK801" i="7"/>
  <c r="AJ801" i="7"/>
  <c r="AI801" i="7"/>
  <c r="AH801" i="7"/>
  <c r="AJ827" i="7"/>
  <c r="AI827" i="7"/>
  <c r="AH827" i="7"/>
  <c r="AP827" i="7"/>
  <c r="AO827" i="7"/>
  <c r="AN827" i="7"/>
  <c r="AM827" i="7"/>
  <c r="AL827" i="7"/>
  <c r="AK827" i="7"/>
  <c r="AH834" i="7"/>
  <c r="AP834" i="7"/>
  <c r="AO834" i="7"/>
  <c r="AN834" i="7"/>
  <c r="AM834" i="7"/>
  <c r="AL834" i="7"/>
  <c r="AK834" i="7"/>
  <c r="AJ834" i="7"/>
  <c r="AI834" i="7"/>
  <c r="AM854" i="7"/>
  <c r="AK854" i="7"/>
  <c r="AJ854" i="7"/>
  <c r="AH854" i="7"/>
  <c r="AP854" i="7"/>
  <c r="AO854" i="7"/>
  <c r="AN854" i="7"/>
  <c r="AL854" i="7"/>
  <c r="AI854" i="7"/>
  <c r="AM884" i="7"/>
  <c r="AL884" i="7"/>
  <c r="AK884" i="7"/>
  <c r="AJ884" i="7"/>
  <c r="AI884" i="7"/>
  <c r="AH884" i="7"/>
  <c r="AP884" i="7"/>
  <c r="AO884" i="7"/>
  <c r="AN884" i="7"/>
  <c r="AK867" i="7"/>
  <c r="AJ867" i="7"/>
  <c r="AI867" i="7"/>
  <c r="AH867" i="7"/>
  <c r="AP867" i="7"/>
  <c r="AO867" i="7"/>
  <c r="AN867" i="7"/>
  <c r="AM867" i="7"/>
  <c r="AL867" i="7"/>
  <c r="AI886" i="7"/>
  <c r="AH886" i="7"/>
  <c r="AP886" i="7"/>
  <c r="AO886" i="7"/>
  <c r="AN886" i="7"/>
  <c r="AM886" i="7"/>
  <c r="AL886" i="7"/>
  <c r="AK886" i="7"/>
  <c r="AJ886" i="7"/>
  <c r="AP858" i="7"/>
  <c r="AO858" i="7"/>
  <c r="AN858" i="7"/>
  <c r="AL858" i="7"/>
  <c r="AK858" i="7"/>
  <c r="AJ858" i="7"/>
  <c r="AI858" i="7"/>
  <c r="AH858" i="7"/>
  <c r="AM858" i="7"/>
  <c r="AO883" i="7"/>
  <c r="AN883" i="7"/>
  <c r="AM883" i="7"/>
  <c r="AL883" i="7"/>
  <c r="AK883" i="7"/>
  <c r="AJ883" i="7"/>
  <c r="AI883" i="7"/>
  <c r="AH883" i="7"/>
  <c r="AP883" i="7"/>
  <c r="AH912" i="7"/>
  <c r="AP912" i="7"/>
  <c r="AO912" i="7"/>
  <c r="AN912" i="7"/>
  <c r="AM912" i="7"/>
  <c r="AL912" i="7"/>
  <c r="AJ912" i="7"/>
  <c r="AK912" i="7"/>
  <c r="AI912" i="7"/>
  <c r="AM958" i="7"/>
  <c r="AL958" i="7"/>
  <c r="AK958" i="7"/>
  <c r="AJ958" i="7"/>
  <c r="AI958" i="7"/>
  <c r="AH958" i="7"/>
  <c r="AP958" i="7"/>
  <c r="AO958" i="7"/>
  <c r="AN958" i="7"/>
  <c r="AK959" i="7"/>
  <c r="AJ959" i="7"/>
  <c r="AI959" i="7"/>
  <c r="AH959" i="7"/>
  <c r="AP959" i="7"/>
  <c r="AO959" i="7"/>
  <c r="AN959" i="7"/>
  <c r="AM959" i="7"/>
  <c r="AL959" i="7"/>
  <c r="AP925" i="7"/>
  <c r="AO925" i="7"/>
  <c r="AN925" i="7"/>
  <c r="AL925" i="7"/>
  <c r="AK925" i="7"/>
  <c r="AJ925" i="7"/>
  <c r="AM925" i="7"/>
  <c r="AI925" i="7"/>
  <c r="AH925" i="7"/>
  <c r="AP944" i="7"/>
  <c r="AO944" i="7"/>
  <c r="AN944" i="7"/>
  <c r="AM944" i="7"/>
  <c r="AL944" i="7"/>
  <c r="AK944" i="7"/>
  <c r="AJ944" i="7"/>
  <c r="AI944" i="7"/>
  <c r="AH944" i="7"/>
  <c r="AO963" i="7"/>
  <c r="AN963" i="7"/>
  <c r="AM963" i="7"/>
  <c r="AL963" i="7"/>
  <c r="AK963" i="7"/>
  <c r="AJ963" i="7"/>
  <c r="AI963" i="7"/>
  <c r="AH963" i="7"/>
  <c r="AP963" i="7"/>
  <c r="AI985" i="7"/>
  <c r="AH985" i="7"/>
  <c r="AP985" i="7"/>
  <c r="AO985" i="7"/>
  <c r="AN985" i="7"/>
  <c r="AM985" i="7"/>
  <c r="AL985" i="7"/>
  <c r="AJ985" i="7"/>
  <c r="AK985" i="7"/>
  <c r="AP999" i="7"/>
  <c r="AO999" i="7"/>
  <c r="AN999" i="7"/>
  <c r="AM999" i="7"/>
  <c r="AL999" i="7"/>
  <c r="AK999" i="7"/>
  <c r="AJ999" i="7"/>
  <c r="AI999" i="7"/>
  <c r="AH999" i="7"/>
  <c r="BJ16" i="6"/>
  <c r="BH26" i="6"/>
  <c r="AN112" i="7"/>
  <c r="AM112" i="7"/>
  <c r="AL112" i="7"/>
  <c r="AK112" i="7"/>
  <c r="AJ112" i="7"/>
  <c r="AI112" i="7"/>
  <c r="AH112" i="7"/>
  <c r="AP112" i="7"/>
  <c r="AO112" i="7"/>
  <c r="AN40" i="7"/>
  <c r="AM40" i="7"/>
  <c r="AL40" i="7"/>
  <c r="AK40" i="7"/>
  <c r="AJ40" i="7"/>
  <c r="AI40" i="7"/>
  <c r="AH40" i="7"/>
  <c r="AP40" i="7"/>
  <c r="AO40" i="7"/>
  <c r="BK31" i="4"/>
  <c r="BM24" i="4"/>
  <c r="BM29" i="4" s="1"/>
  <c r="BI31" i="4"/>
  <c r="BH31" i="4"/>
  <c r="BG31" i="4"/>
  <c r="BM31" i="4"/>
  <c r="BL31" i="4"/>
  <c r="AH145" i="7"/>
  <c r="AP145" i="7"/>
  <c r="AO145" i="7"/>
  <c r="AN145" i="7"/>
  <c r="AM145" i="7"/>
  <c r="AL145" i="7"/>
  <c r="AK145" i="7"/>
  <c r="AJ145" i="7"/>
  <c r="AI145" i="7"/>
  <c r="AH121" i="7"/>
  <c r="AP121" i="7"/>
  <c r="AO121" i="7"/>
  <c r="AN121" i="7"/>
  <c r="AM121" i="7"/>
  <c r="AL121" i="7"/>
  <c r="AK121" i="7"/>
  <c r="AJ121" i="7"/>
  <c r="AI121" i="7"/>
  <c r="AH97" i="7"/>
  <c r="AP97" i="7"/>
  <c r="AO97" i="7"/>
  <c r="AN97" i="7"/>
  <c r="AM97" i="7"/>
  <c r="AL97" i="7"/>
  <c r="AK97" i="7"/>
  <c r="AJ97" i="7"/>
  <c r="AI97" i="7"/>
  <c r="AH73" i="7"/>
  <c r="AP73" i="7"/>
  <c r="AO73" i="7"/>
  <c r="AN73" i="7"/>
  <c r="AM73" i="7"/>
  <c r="AL73" i="7"/>
  <c r="AK73" i="7"/>
  <c r="AJ73" i="7"/>
  <c r="AI73" i="7"/>
  <c r="AH49" i="7"/>
  <c r="AP49" i="7"/>
  <c r="AO49" i="7"/>
  <c r="AN49" i="7"/>
  <c r="AM49" i="7"/>
  <c r="AL49" i="7"/>
  <c r="AK49" i="7"/>
  <c r="AJ49" i="7"/>
  <c r="AI49" i="7"/>
  <c r="AH25" i="7"/>
  <c r="AP25" i="7"/>
  <c r="AO25" i="7"/>
  <c r="AN25" i="7"/>
  <c r="AM25" i="7"/>
  <c r="AL25" i="7"/>
  <c r="AK25" i="7"/>
  <c r="AJ25" i="7"/>
  <c r="AI25" i="7"/>
  <c r="BJ18" i="6"/>
  <c r="AJ126" i="7"/>
  <c r="AI126" i="7"/>
  <c r="AH126" i="7"/>
  <c r="AP126" i="7"/>
  <c r="AO126" i="7"/>
  <c r="AN126" i="7"/>
  <c r="AM126" i="7"/>
  <c r="AL126" i="7"/>
  <c r="AK126" i="7"/>
  <c r="AJ102" i="7"/>
  <c r="AI102" i="7"/>
  <c r="AH102" i="7"/>
  <c r="AP102" i="7"/>
  <c r="AO102" i="7"/>
  <c r="AN102" i="7"/>
  <c r="AM102" i="7"/>
  <c r="AL102" i="7"/>
  <c r="AK102" i="7"/>
  <c r="AJ78" i="7"/>
  <c r="AI78" i="7"/>
  <c r="AH78" i="7"/>
  <c r="AP78" i="7"/>
  <c r="AO78" i="7"/>
  <c r="AN78" i="7"/>
  <c r="AM78" i="7"/>
  <c r="AL78" i="7"/>
  <c r="AK78" i="7"/>
  <c r="AJ54" i="7"/>
  <c r="AI54" i="7"/>
  <c r="AH54" i="7"/>
  <c r="AP54" i="7"/>
  <c r="AO54" i="7"/>
  <c r="AN54" i="7"/>
  <c r="AM54" i="7"/>
  <c r="AL54" i="7"/>
  <c r="AK54" i="7"/>
  <c r="AJ30" i="7"/>
  <c r="AI30" i="7"/>
  <c r="AH30" i="7"/>
  <c r="AP30" i="7"/>
  <c r="AO30" i="7"/>
  <c r="AN30" i="7"/>
  <c r="AM30" i="7"/>
  <c r="AL30" i="7"/>
  <c r="AK30" i="7"/>
  <c r="AJ6" i="7"/>
  <c r="AI6" i="7"/>
  <c r="AH6" i="7"/>
  <c r="AP6" i="7"/>
  <c r="AO6" i="7"/>
  <c r="AN6" i="7"/>
  <c r="AM6" i="7"/>
  <c r="AL6" i="7"/>
  <c r="AK6" i="7"/>
  <c r="BJ19" i="6"/>
  <c r="BM18" i="4"/>
  <c r="BM14" i="4"/>
  <c r="AL205" i="7"/>
  <c r="AK205" i="7"/>
  <c r="AJ205" i="7"/>
  <c r="AI205" i="7"/>
  <c r="AH205" i="7"/>
  <c r="AP205" i="7"/>
  <c r="AO205" i="7"/>
  <c r="AN205" i="7"/>
  <c r="AM205" i="7"/>
  <c r="AJ164" i="7"/>
  <c r="AI164" i="7"/>
  <c r="AH164" i="7"/>
  <c r="AP164" i="7"/>
  <c r="AO164" i="7"/>
  <c r="AN164" i="7"/>
  <c r="AM164" i="7"/>
  <c r="AL164" i="7"/>
  <c r="AK164" i="7"/>
  <c r="AJ236" i="7"/>
  <c r="AI236" i="7"/>
  <c r="AH236" i="7"/>
  <c r="AP236" i="7"/>
  <c r="AO236" i="7"/>
  <c r="AN236" i="7"/>
  <c r="AM236" i="7"/>
  <c r="AL236" i="7"/>
  <c r="AK236" i="7"/>
  <c r="AH195" i="7"/>
  <c r="AP195" i="7"/>
  <c r="AO195" i="7"/>
  <c r="AN195" i="7"/>
  <c r="AM195" i="7"/>
  <c r="AL195" i="7"/>
  <c r="AK195" i="7"/>
  <c r="AJ195" i="7"/>
  <c r="AI195" i="7"/>
  <c r="AP148" i="7"/>
  <c r="AO148" i="7"/>
  <c r="AN148" i="7"/>
  <c r="AM148" i="7"/>
  <c r="AL148" i="7"/>
  <c r="AK148" i="7"/>
  <c r="AJ148" i="7"/>
  <c r="AI148" i="7"/>
  <c r="AH148" i="7"/>
  <c r="AP220" i="7"/>
  <c r="AO220" i="7"/>
  <c r="AN220" i="7"/>
  <c r="AM220" i="7"/>
  <c r="AL220" i="7"/>
  <c r="AK220" i="7"/>
  <c r="AJ220" i="7"/>
  <c r="AI220" i="7"/>
  <c r="AH220" i="7"/>
  <c r="AP179" i="7"/>
  <c r="AO179" i="7"/>
  <c r="AN179" i="7"/>
  <c r="AM179" i="7"/>
  <c r="AL179" i="7"/>
  <c r="AK179" i="7"/>
  <c r="AJ179" i="7"/>
  <c r="AI179" i="7"/>
  <c r="AH179" i="7"/>
  <c r="AP251" i="7"/>
  <c r="AO251" i="7"/>
  <c r="AN251" i="7"/>
  <c r="AM251" i="7"/>
  <c r="AL251" i="7"/>
  <c r="AK251" i="7"/>
  <c r="AJ251" i="7"/>
  <c r="AI251" i="7"/>
  <c r="AH251" i="7"/>
  <c r="AN210" i="7"/>
  <c r="AM210" i="7"/>
  <c r="AL210" i="7"/>
  <c r="AK210" i="7"/>
  <c r="AJ210" i="7"/>
  <c r="AI210" i="7"/>
  <c r="AH210" i="7"/>
  <c r="AP210" i="7"/>
  <c r="AO210" i="7"/>
  <c r="AM280" i="7"/>
  <c r="AL280" i="7"/>
  <c r="AK280" i="7"/>
  <c r="AJ280" i="7"/>
  <c r="AI280" i="7"/>
  <c r="AH280" i="7"/>
  <c r="AP280" i="7"/>
  <c r="AO280" i="7"/>
  <c r="AN280" i="7"/>
  <c r="AK305" i="7"/>
  <c r="AJ305" i="7"/>
  <c r="AI305" i="7"/>
  <c r="AH305" i="7"/>
  <c r="AP305" i="7"/>
  <c r="AO305" i="7"/>
  <c r="AN305" i="7"/>
  <c r="AM305" i="7"/>
  <c r="AL305" i="7"/>
  <c r="AP283" i="7"/>
  <c r="AO283" i="7"/>
  <c r="AN283" i="7"/>
  <c r="AM283" i="7"/>
  <c r="AL283" i="7"/>
  <c r="AK283" i="7"/>
  <c r="AJ283" i="7"/>
  <c r="AI283" i="7"/>
  <c r="AH283" i="7"/>
  <c r="AP308" i="7"/>
  <c r="AO308" i="7"/>
  <c r="AN308" i="7"/>
  <c r="AH308" i="7"/>
  <c r="AM308" i="7"/>
  <c r="AL308" i="7"/>
  <c r="AK308" i="7"/>
  <c r="AJ308" i="7"/>
  <c r="AI308" i="7"/>
  <c r="AL335" i="7"/>
  <c r="AK335" i="7"/>
  <c r="AJ335" i="7"/>
  <c r="AI335" i="7"/>
  <c r="AH335" i="7"/>
  <c r="AP335" i="7"/>
  <c r="AO335" i="7"/>
  <c r="AN335" i="7"/>
  <c r="AM335" i="7"/>
  <c r="AL407" i="7"/>
  <c r="AK407" i="7"/>
  <c r="AJ407" i="7"/>
  <c r="AI407" i="7"/>
  <c r="AH407" i="7"/>
  <c r="AP407" i="7"/>
  <c r="AO407" i="7"/>
  <c r="AN407" i="7"/>
  <c r="AM407" i="7"/>
  <c r="AJ378" i="7"/>
  <c r="AI378" i="7"/>
  <c r="AH378" i="7"/>
  <c r="AP378" i="7"/>
  <c r="AO378" i="7"/>
  <c r="AN378" i="7"/>
  <c r="AM378" i="7"/>
  <c r="AL378" i="7"/>
  <c r="AK378" i="7"/>
  <c r="AH349" i="7"/>
  <c r="AP349" i="7"/>
  <c r="AO349" i="7"/>
  <c r="AN349" i="7"/>
  <c r="AM349" i="7"/>
  <c r="AL349" i="7"/>
  <c r="AK349" i="7"/>
  <c r="AJ349" i="7"/>
  <c r="AI349" i="7"/>
  <c r="AP320" i="7"/>
  <c r="AO320" i="7"/>
  <c r="AN320" i="7"/>
  <c r="AM320" i="7"/>
  <c r="AL320" i="7"/>
  <c r="AK320" i="7"/>
  <c r="AJ320" i="7"/>
  <c r="AI320" i="7"/>
  <c r="AH320" i="7"/>
  <c r="AP392" i="7"/>
  <c r="AO392" i="7"/>
  <c r="AN392" i="7"/>
  <c r="AM392" i="7"/>
  <c r="AL392" i="7"/>
  <c r="AK392" i="7"/>
  <c r="AJ392" i="7"/>
  <c r="AI392" i="7"/>
  <c r="AH392" i="7"/>
  <c r="AP357" i="7"/>
  <c r="AO357" i="7"/>
  <c r="AN357" i="7"/>
  <c r="AM357" i="7"/>
  <c r="AL357" i="7"/>
  <c r="AK357" i="7"/>
  <c r="AJ357" i="7"/>
  <c r="AI357" i="7"/>
  <c r="AH357" i="7"/>
  <c r="AN322" i="7"/>
  <c r="AM322" i="7"/>
  <c r="AL322" i="7"/>
  <c r="AK322" i="7"/>
  <c r="AJ322" i="7"/>
  <c r="AI322" i="7"/>
  <c r="AH322" i="7"/>
  <c r="AP322" i="7"/>
  <c r="AO322" i="7"/>
  <c r="AN394" i="7"/>
  <c r="AM394" i="7"/>
  <c r="AL394" i="7"/>
  <c r="AK394" i="7"/>
  <c r="AJ394" i="7"/>
  <c r="AI394" i="7"/>
  <c r="AH394" i="7"/>
  <c r="AP394" i="7"/>
  <c r="AO394" i="7"/>
  <c r="AL462" i="7"/>
  <c r="AK462" i="7"/>
  <c r="AJ462" i="7"/>
  <c r="AI462" i="7"/>
  <c r="AH462" i="7"/>
  <c r="AP462" i="7"/>
  <c r="AO462" i="7"/>
  <c r="AN462" i="7"/>
  <c r="AM462" i="7"/>
  <c r="AJ463" i="7"/>
  <c r="AI463" i="7"/>
  <c r="AH463" i="7"/>
  <c r="AP463" i="7"/>
  <c r="AO463" i="7"/>
  <c r="AN463" i="7"/>
  <c r="AM463" i="7"/>
  <c r="AL463" i="7"/>
  <c r="AK463" i="7"/>
  <c r="AH470" i="7"/>
  <c r="AP470" i="7"/>
  <c r="AO470" i="7"/>
  <c r="AN470" i="7"/>
  <c r="AM470" i="7"/>
  <c r="AL470" i="7"/>
  <c r="AK470" i="7"/>
  <c r="AJ470" i="7"/>
  <c r="AI470" i="7"/>
  <c r="AL488" i="7"/>
  <c r="AK488" i="7"/>
  <c r="AJ488" i="7"/>
  <c r="AI488" i="7"/>
  <c r="AH488" i="7"/>
  <c r="AP488" i="7"/>
  <c r="AO488" i="7"/>
  <c r="AN488" i="7"/>
  <c r="AM488" i="7"/>
  <c r="AL560" i="7"/>
  <c r="AK560" i="7"/>
  <c r="AJ560" i="7"/>
  <c r="AI560" i="7"/>
  <c r="AH560" i="7"/>
  <c r="AP560" i="7"/>
  <c r="AO560" i="7"/>
  <c r="AN560" i="7"/>
  <c r="AM560" i="7"/>
  <c r="AN413" i="7"/>
  <c r="AM413" i="7"/>
  <c r="AL413" i="7"/>
  <c r="AK413" i="7"/>
  <c r="AJ413" i="7"/>
  <c r="AI413" i="7"/>
  <c r="AH413" i="7"/>
  <c r="AP413" i="7"/>
  <c r="AO413" i="7"/>
  <c r="AJ483" i="7"/>
  <c r="AI483" i="7"/>
  <c r="AH483" i="7"/>
  <c r="AP483" i="7"/>
  <c r="AO483" i="7"/>
  <c r="AN483" i="7"/>
  <c r="AM483" i="7"/>
  <c r="AL483" i="7"/>
  <c r="AK483" i="7"/>
  <c r="AJ555" i="7"/>
  <c r="AI555" i="7"/>
  <c r="AH555" i="7"/>
  <c r="AP555" i="7"/>
  <c r="AO555" i="7"/>
  <c r="AN555" i="7"/>
  <c r="AM555" i="7"/>
  <c r="AL555" i="7"/>
  <c r="AK555" i="7"/>
  <c r="AH538" i="7"/>
  <c r="AP538" i="7"/>
  <c r="AO538" i="7"/>
  <c r="AN538" i="7"/>
  <c r="AM538" i="7"/>
  <c r="AL538" i="7"/>
  <c r="AK538" i="7"/>
  <c r="AJ538" i="7"/>
  <c r="AI538" i="7"/>
  <c r="AM612" i="7"/>
  <c r="AL612" i="7"/>
  <c r="AK612" i="7"/>
  <c r="AJ612" i="7"/>
  <c r="AI612" i="7"/>
  <c r="AH612" i="7"/>
  <c r="AP612" i="7"/>
  <c r="AO612" i="7"/>
  <c r="AN612" i="7"/>
  <c r="AP497" i="7"/>
  <c r="AO497" i="7"/>
  <c r="AN497" i="7"/>
  <c r="AM497" i="7"/>
  <c r="AL497" i="7"/>
  <c r="AK497" i="7"/>
  <c r="AJ497" i="7"/>
  <c r="AI497" i="7"/>
  <c r="AH497" i="7"/>
  <c r="AP480" i="7"/>
  <c r="AO480" i="7"/>
  <c r="AN480" i="7"/>
  <c r="AM480" i="7"/>
  <c r="AL480" i="7"/>
  <c r="AK480" i="7"/>
  <c r="AJ480" i="7"/>
  <c r="AI480" i="7"/>
  <c r="AH480" i="7"/>
  <c r="AP552" i="7"/>
  <c r="AO552" i="7"/>
  <c r="AN552" i="7"/>
  <c r="AM552" i="7"/>
  <c r="AL552" i="7"/>
  <c r="AK552" i="7"/>
  <c r="AJ552" i="7"/>
  <c r="AI552" i="7"/>
  <c r="AH552" i="7"/>
  <c r="AN535" i="7"/>
  <c r="AM535" i="7"/>
  <c r="AL535" i="7"/>
  <c r="AK535" i="7"/>
  <c r="AJ535" i="7"/>
  <c r="AI535" i="7"/>
  <c r="AH535" i="7"/>
  <c r="AP535" i="7"/>
  <c r="AO535" i="7"/>
  <c r="AK607" i="7"/>
  <c r="AJ607" i="7"/>
  <c r="AI607" i="7"/>
  <c r="AH607" i="7"/>
  <c r="AP607" i="7"/>
  <c r="AO607" i="7"/>
  <c r="AN607" i="7"/>
  <c r="AM607" i="7"/>
  <c r="AL607" i="7"/>
  <c r="AL682" i="7"/>
  <c r="AK682" i="7"/>
  <c r="AJ682" i="7"/>
  <c r="AI682" i="7"/>
  <c r="AH682" i="7"/>
  <c r="AP682" i="7"/>
  <c r="AO682" i="7"/>
  <c r="AN682" i="7"/>
  <c r="AM682" i="7"/>
  <c r="AI614" i="7"/>
  <c r="AH614" i="7"/>
  <c r="AP614" i="7"/>
  <c r="AO614" i="7"/>
  <c r="AN614" i="7"/>
  <c r="AM614" i="7"/>
  <c r="AL614" i="7"/>
  <c r="AK614" i="7"/>
  <c r="AJ614" i="7"/>
  <c r="AP585" i="7"/>
  <c r="AO585" i="7"/>
  <c r="AN585" i="7"/>
  <c r="AM585" i="7"/>
  <c r="AL585" i="7"/>
  <c r="AK585" i="7"/>
  <c r="AJ585" i="7"/>
  <c r="AI585" i="7"/>
  <c r="AH585" i="7"/>
  <c r="AP657" i="7"/>
  <c r="AO657" i="7"/>
  <c r="AN657" i="7"/>
  <c r="AM657" i="7"/>
  <c r="AL657" i="7"/>
  <c r="AK657" i="7"/>
  <c r="AJ657" i="7"/>
  <c r="AI657" i="7"/>
  <c r="AH657" i="7"/>
  <c r="AP622" i="7"/>
  <c r="AO622" i="7"/>
  <c r="AN622" i="7"/>
  <c r="AM622" i="7"/>
  <c r="AL622" i="7"/>
  <c r="AK622" i="7"/>
  <c r="AJ622" i="7"/>
  <c r="AI622" i="7"/>
  <c r="AH622" i="7"/>
  <c r="AO593" i="7"/>
  <c r="AN593" i="7"/>
  <c r="AM593" i="7"/>
  <c r="AL593" i="7"/>
  <c r="AK593" i="7"/>
  <c r="AJ593" i="7"/>
  <c r="AI593" i="7"/>
  <c r="AH593" i="7"/>
  <c r="AP593" i="7"/>
  <c r="AJ665" i="7"/>
  <c r="AH665" i="7"/>
  <c r="AN665" i="7"/>
  <c r="AM665" i="7"/>
  <c r="AO665" i="7"/>
  <c r="AL665" i="7"/>
  <c r="AK665" i="7"/>
  <c r="AI665" i="7"/>
  <c r="AP665" i="7"/>
  <c r="AH690" i="7"/>
  <c r="AP690" i="7"/>
  <c r="AO690" i="7"/>
  <c r="AN690" i="7"/>
  <c r="AM690" i="7"/>
  <c r="AL690" i="7"/>
  <c r="AK690" i="7"/>
  <c r="AJ690" i="7"/>
  <c r="AI690" i="7"/>
  <c r="AP673" i="7"/>
  <c r="AO673" i="7"/>
  <c r="AN673" i="7"/>
  <c r="AM673" i="7"/>
  <c r="AL673" i="7"/>
  <c r="AK673" i="7"/>
  <c r="AJ673" i="7"/>
  <c r="AI673" i="7"/>
  <c r="AH673" i="7"/>
  <c r="AP698" i="7"/>
  <c r="AO698" i="7"/>
  <c r="AN698" i="7"/>
  <c r="AM698" i="7"/>
  <c r="AL698" i="7"/>
  <c r="AK698" i="7"/>
  <c r="AJ698" i="7"/>
  <c r="AI698" i="7"/>
  <c r="AH698" i="7"/>
  <c r="AP717" i="7"/>
  <c r="AN717" i="7"/>
  <c r="AM717" i="7"/>
  <c r="AL717" i="7"/>
  <c r="AK717" i="7"/>
  <c r="AJ717" i="7"/>
  <c r="AO717" i="7"/>
  <c r="AI717" i="7"/>
  <c r="AH717" i="7"/>
  <c r="AH721" i="7"/>
  <c r="AP721" i="7"/>
  <c r="AO721" i="7"/>
  <c r="AN721" i="7"/>
  <c r="AM721" i="7"/>
  <c r="AL721" i="7"/>
  <c r="AK721" i="7"/>
  <c r="AI721" i="7"/>
  <c r="AJ721" i="7"/>
  <c r="AP746" i="7"/>
  <c r="AO746" i="7"/>
  <c r="AN746" i="7"/>
  <c r="AM746" i="7"/>
  <c r="AL746" i="7"/>
  <c r="AK746" i="7"/>
  <c r="AJ746" i="7"/>
  <c r="AI746" i="7"/>
  <c r="AH746" i="7"/>
  <c r="AM791" i="7"/>
  <c r="AL791" i="7"/>
  <c r="AK791" i="7"/>
  <c r="AJ791" i="7"/>
  <c r="AI791" i="7"/>
  <c r="AH791" i="7"/>
  <c r="AP791" i="7"/>
  <c r="AO791" i="7"/>
  <c r="AN791" i="7"/>
  <c r="AK768" i="7"/>
  <c r="AJ768" i="7"/>
  <c r="AI768" i="7"/>
  <c r="AH768" i="7"/>
  <c r="AP768" i="7"/>
  <c r="AO768" i="7"/>
  <c r="AN768" i="7"/>
  <c r="AM768" i="7"/>
  <c r="AL768" i="7"/>
  <c r="AL850" i="7"/>
  <c r="AK850" i="7"/>
  <c r="AJ850" i="7"/>
  <c r="AI850" i="7"/>
  <c r="AH850" i="7"/>
  <c r="AP850" i="7"/>
  <c r="AO850" i="7"/>
  <c r="AN850" i="7"/>
  <c r="AM850" i="7"/>
  <c r="AP776" i="7"/>
  <c r="AO776" i="7"/>
  <c r="AN776" i="7"/>
  <c r="AM776" i="7"/>
  <c r="AL776" i="7"/>
  <c r="AK776" i="7"/>
  <c r="AJ776" i="7"/>
  <c r="AH776" i="7"/>
  <c r="AI776" i="7"/>
  <c r="AJ803" i="7"/>
  <c r="AH803" i="7"/>
  <c r="AO803" i="7"/>
  <c r="AM803" i="7"/>
  <c r="AP803" i="7"/>
  <c r="AN803" i="7"/>
  <c r="AL803" i="7"/>
  <c r="AK803" i="7"/>
  <c r="AI803" i="7"/>
  <c r="AJ833" i="7"/>
  <c r="AI833" i="7"/>
  <c r="AH833" i="7"/>
  <c r="AP833" i="7"/>
  <c r="AO833" i="7"/>
  <c r="AN833" i="7"/>
  <c r="AM833" i="7"/>
  <c r="AL833" i="7"/>
  <c r="AK833" i="7"/>
  <c r="AH840" i="7"/>
  <c r="AP840" i="7"/>
  <c r="AO840" i="7"/>
  <c r="AN840" i="7"/>
  <c r="AM840" i="7"/>
  <c r="AL840" i="7"/>
  <c r="AK840" i="7"/>
  <c r="AJ840" i="7"/>
  <c r="AI840" i="7"/>
  <c r="AP806" i="7"/>
  <c r="AN806" i="7"/>
  <c r="AL806" i="7"/>
  <c r="AK806" i="7"/>
  <c r="AI806" i="7"/>
  <c r="AO806" i="7"/>
  <c r="AM806" i="7"/>
  <c r="AJ806" i="7"/>
  <c r="AH806" i="7"/>
  <c r="AM896" i="7"/>
  <c r="AL896" i="7"/>
  <c r="AK896" i="7"/>
  <c r="AJ896" i="7"/>
  <c r="AI896" i="7"/>
  <c r="AH896" i="7"/>
  <c r="AP896" i="7"/>
  <c r="AO896" i="7"/>
  <c r="AN896" i="7"/>
  <c r="AK873" i="7"/>
  <c r="AJ873" i="7"/>
  <c r="AI873" i="7"/>
  <c r="AH873" i="7"/>
  <c r="AP873" i="7"/>
  <c r="AO873" i="7"/>
  <c r="AN873" i="7"/>
  <c r="AM873" i="7"/>
  <c r="AL873" i="7"/>
  <c r="AI892" i="7"/>
  <c r="AH892" i="7"/>
  <c r="AP892" i="7"/>
  <c r="AO892" i="7"/>
  <c r="AN892" i="7"/>
  <c r="AM892" i="7"/>
  <c r="AL892" i="7"/>
  <c r="AK892" i="7"/>
  <c r="AJ892" i="7"/>
  <c r="AP864" i="7"/>
  <c r="AO864" i="7"/>
  <c r="AN864" i="7"/>
  <c r="AM864" i="7"/>
  <c r="AL864" i="7"/>
  <c r="AK864" i="7"/>
  <c r="AJ864" i="7"/>
  <c r="AI864" i="7"/>
  <c r="AH864" i="7"/>
  <c r="AO889" i="7"/>
  <c r="AN889" i="7"/>
  <c r="AM889" i="7"/>
  <c r="AL889" i="7"/>
  <c r="AK889" i="7"/>
  <c r="AJ889" i="7"/>
  <c r="AI889" i="7"/>
  <c r="AH889" i="7"/>
  <c r="AP889" i="7"/>
  <c r="AH918" i="7"/>
  <c r="AP918" i="7"/>
  <c r="AO918" i="7"/>
  <c r="AN918" i="7"/>
  <c r="AM918" i="7"/>
  <c r="AL918" i="7"/>
  <c r="AJ918" i="7"/>
  <c r="AK918" i="7"/>
  <c r="AI918" i="7"/>
  <c r="AM964" i="7"/>
  <c r="AL964" i="7"/>
  <c r="AK964" i="7"/>
  <c r="AJ964" i="7"/>
  <c r="AI964" i="7"/>
  <c r="AH964" i="7"/>
  <c r="AP964" i="7"/>
  <c r="AO964" i="7"/>
  <c r="AN964" i="7"/>
  <c r="AK965" i="7"/>
  <c r="AJ965" i="7"/>
  <c r="AI965" i="7"/>
  <c r="AH965" i="7"/>
  <c r="AP965" i="7"/>
  <c r="AO965" i="7"/>
  <c r="AN965" i="7"/>
  <c r="AM965" i="7"/>
  <c r="AL965" i="7"/>
  <c r="AP931" i="7"/>
  <c r="AO931" i="7"/>
  <c r="AN931" i="7"/>
  <c r="AL931" i="7"/>
  <c r="AK931" i="7"/>
  <c r="AJ931" i="7"/>
  <c r="AH931" i="7"/>
  <c r="AM931" i="7"/>
  <c r="AI931" i="7"/>
  <c r="AP950" i="7"/>
  <c r="AO950" i="7"/>
  <c r="AN950" i="7"/>
  <c r="AM950" i="7"/>
  <c r="AL950" i="7"/>
  <c r="AK950" i="7"/>
  <c r="AJ950" i="7"/>
  <c r="AI950" i="7"/>
  <c r="AH950" i="7"/>
  <c r="AO969" i="7"/>
  <c r="AN969" i="7"/>
  <c r="AM969" i="7"/>
  <c r="AL969" i="7"/>
  <c r="AK969" i="7"/>
  <c r="AJ969" i="7"/>
  <c r="AI969" i="7"/>
  <c r="AH969" i="7"/>
  <c r="AP969" i="7"/>
  <c r="AI991" i="7"/>
  <c r="AH991" i="7"/>
  <c r="AP991" i="7"/>
  <c r="AO991" i="7"/>
  <c r="AN991" i="7"/>
  <c r="AM991" i="7"/>
  <c r="AL991" i="7"/>
  <c r="AJ991" i="7"/>
  <c r="AK991" i="7"/>
  <c r="AO976" i="7"/>
  <c r="AN976" i="7"/>
  <c r="AM976" i="7"/>
  <c r="AL976" i="7"/>
  <c r="AK976" i="7"/>
  <c r="AJ976" i="7"/>
  <c r="AI976" i="7"/>
  <c r="AH976" i="7"/>
  <c r="AP976" i="7"/>
  <c r="BG18" i="4"/>
  <c r="BK5" i="6"/>
  <c r="AN142" i="7"/>
  <c r="AM142" i="7"/>
  <c r="AL142" i="7"/>
  <c r="AK142" i="7"/>
  <c r="AJ142" i="7"/>
  <c r="AI142" i="7"/>
  <c r="AH142" i="7"/>
  <c r="AP142" i="7"/>
  <c r="AO142" i="7"/>
  <c r="AN46" i="7"/>
  <c r="AM46" i="7"/>
  <c r="AL46" i="7"/>
  <c r="AK46" i="7"/>
  <c r="AJ46" i="7"/>
  <c r="AI46" i="7"/>
  <c r="AH46" i="7"/>
  <c r="AP46" i="7"/>
  <c r="AO46" i="7"/>
  <c r="AN22" i="7"/>
  <c r="AM22" i="7"/>
  <c r="AL22" i="7"/>
  <c r="AK22" i="7"/>
  <c r="AJ22" i="7"/>
  <c r="AI22" i="7"/>
  <c r="AH22" i="7"/>
  <c r="AP22" i="7"/>
  <c r="AO22" i="7"/>
  <c r="AP123" i="7"/>
  <c r="AO123" i="7"/>
  <c r="AN123" i="7"/>
  <c r="AM123" i="7"/>
  <c r="AL123" i="7"/>
  <c r="AK123" i="7"/>
  <c r="AJ123" i="7"/>
  <c r="AI123" i="7"/>
  <c r="AH123" i="7"/>
  <c r="AP99" i="7"/>
  <c r="AO99" i="7"/>
  <c r="AN99" i="7"/>
  <c r="AM99" i="7"/>
  <c r="AL99" i="7"/>
  <c r="AK99" i="7"/>
  <c r="AJ99" i="7"/>
  <c r="AI99" i="7"/>
  <c r="AH99" i="7"/>
  <c r="AP75" i="7"/>
  <c r="AO75" i="7"/>
  <c r="AN75" i="7"/>
  <c r="AM75" i="7"/>
  <c r="AL75" i="7"/>
  <c r="AK75" i="7"/>
  <c r="AJ75" i="7"/>
  <c r="AI75" i="7"/>
  <c r="AH75" i="7"/>
  <c r="AP51" i="7"/>
  <c r="AO51" i="7"/>
  <c r="AN51" i="7"/>
  <c r="AM51" i="7"/>
  <c r="AL51" i="7"/>
  <c r="AK51" i="7"/>
  <c r="AJ51" i="7"/>
  <c r="AI51" i="7"/>
  <c r="AH51" i="7"/>
  <c r="AP27" i="7"/>
  <c r="AO27" i="7"/>
  <c r="AN27" i="7"/>
  <c r="AM27" i="7"/>
  <c r="AL27" i="7"/>
  <c r="AK27" i="7"/>
  <c r="AJ27" i="7"/>
  <c r="AI27" i="7"/>
  <c r="AH27" i="7"/>
  <c r="AP3" i="7"/>
  <c r="AO3" i="7"/>
  <c r="AN3" i="7"/>
  <c r="AM3" i="7"/>
  <c r="AL3" i="7"/>
  <c r="AK3" i="7"/>
  <c r="AJ3" i="7"/>
  <c r="AI3" i="7"/>
  <c r="AH3" i="7"/>
  <c r="AP146" i="7"/>
  <c r="AO146" i="7"/>
  <c r="AN146" i="7"/>
  <c r="AM146" i="7"/>
  <c r="AL146" i="7"/>
  <c r="AK146" i="7"/>
  <c r="AJ146" i="7"/>
  <c r="AI146" i="7"/>
  <c r="AH146" i="7"/>
  <c r="BK27" i="4"/>
  <c r="BI27" i="4"/>
  <c r="BH27" i="4"/>
  <c r="BG27" i="4"/>
  <c r="BI24" i="4"/>
  <c r="BI25" i="4" s="1"/>
  <c r="BM27" i="4"/>
  <c r="BL27" i="4"/>
  <c r="BN18" i="4"/>
  <c r="BN14" i="4"/>
  <c r="AL125" i="7"/>
  <c r="AK125" i="7"/>
  <c r="AJ125" i="7"/>
  <c r="AI125" i="7"/>
  <c r="AH125" i="7"/>
  <c r="AP125" i="7"/>
  <c r="AO125" i="7"/>
  <c r="AN125" i="7"/>
  <c r="AM125" i="7"/>
  <c r="AL101" i="7"/>
  <c r="AK101" i="7"/>
  <c r="AJ101" i="7"/>
  <c r="AI101" i="7"/>
  <c r="AH101" i="7"/>
  <c r="AP101" i="7"/>
  <c r="AO101" i="7"/>
  <c r="AN101" i="7"/>
  <c r="AM101" i="7"/>
  <c r="AL77" i="7"/>
  <c r="AK77" i="7"/>
  <c r="AJ77" i="7"/>
  <c r="AI77" i="7"/>
  <c r="AH77" i="7"/>
  <c r="AP77" i="7"/>
  <c r="AO77" i="7"/>
  <c r="AN77" i="7"/>
  <c r="AM77" i="7"/>
  <c r="AL53" i="7"/>
  <c r="AK53" i="7"/>
  <c r="AJ53" i="7"/>
  <c r="AI53" i="7"/>
  <c r="AH53" i="7"/>
  <c r="AP53" i="7"/>
  <c r="AO53" i="7"/>
  <c r="AN53" i="7"/>
  <c r="AM53" i="7"/>
  <c r="AL29" i="7"/>
  <c r="AK29" i="7"/>
  <c r="AJ29" i="7"/>
  <c r="AI29" i="7"/>
  <c r="AH29" i="7"/>
  <c r="AP29" i="7"/>
  <c r="AO29" i="7"/>
  <c r="AN29" i="7"/>
  <c r="AM29" i="7"/>
  <c r="AL5" i="7"/>
  <c r="AK5" i="7"/>
  <c r="AJ5" i="7"/>
  <c r="AI5" i="7"/>
  <c r="AH5" i="7"/>
  <c r="AP5" i="7"/>
  <c r="AO5" i="7"/>
  <c r="AN5" i="7"/>
  <c r="AM5" i="7"/>
  <c r="BJ5" i="1"/>
  <c r="BH15" i="6"/>
  <c r="BJ4" i="1"/>
  <c r="AL211" i="7"/>
  <c r="AK211" i="7"/>
  <c r="AJ211" i="7"/>
  <c r="AI211" i="7"/>
  <c r="AH211" i="7"/>
  <c r="AP211" i="7"/>
  <c r="AO211" i="7"/>
  <c r="AN211" i="7"/>
  <c r="AM211" i="7"/>
  <c r="AJ170" i="7"/>
  <c r="AI170" i="7"/>
  <c r="AH170" i="7"/>
  <c r="AP170" i="7"/>
  <c r="AO170" i="7"/>
  <c r="AN170" i="7"/>
  <c r="AM170" i="7"/>
  <c r="AL170" i="7"/>
  <c r="AK170" i="7"/>
  <c r="AJ242" i="7"/>
  <c r="AI242" i="7"/>
  <c r="AH242" i="7"/>
  <c r="AP242" i="7"/>
  <c r="AO242" i="7"/>
  <c r="AN242" i="7"/>
  <c r="AM242" i="7"/>
  <c r="AL242" i="7"/>
  <c r="AK242" i="7"/>
  <c r="AH201" i="7"/>
  <c r="AP201" i="7"/>
  <c r="AO201" i="7"/>
  <c r="AN201" i="7"/>
  <c r="AM201" i="7"/>
  <c r="AL201" i="7"/>
  <c r="AK201" i="7"/>
  <c r="AJ201" i="7"/>
  <c r="AI201" i="7"/>
  <c r="AP154" i="7"/>
  <c r="AO154" i="7"/>
  <c r="AN154" i="7"/>
  <c r="AM154" i="7"/>
  <c r="AL154" i="7"/>
  <c r="AK154" i="7"/>
  <c r="AJ154" i="7"/>
  <c r="AI154" i="7"/>
  <c r="AH154" i="7"/>
  <c r="AP226" i="7"/>
  <c r="AO226" i="7"/>
  <c r="AN226" i="7"/>
  <c r="AM226" i="7"/>
  <c r="AL226" i="7"/>
  <c r="AK226" i="7"/>
  <c r="AJ226" i="7"/>
  <c r="AI226" i="7"/>
  <c r="AH226" i="7"/>
  <c r="AP185" i="7"/>
  <c r="AO185" i="7"/>
  <c r="AN185" i="7"/>
  <c r="AM185" i="7"/>
  <c r="AL185" i="7"/>
  <c r="AK185" i="7"/>
  <c r="AJ185" i="7"/>
  <c r="AI185" i="7"/>
  <c r="AH185" i="7"/>
  <c r="AP257" i="7"/>
  <c r="AO257" i="7"/>
  <c r="AN257" i="7"/>
  <c r="AM257" i="7"/>
  <c r="AL257" i="7"/>
  <c r="AK257" i="7"/>
  <c r="AJ257" i="7"/>
  <c r="AI257" i="7"/>
  <c r="AH257" i="7"/>
  <c r="AN216" i="7"/>
  <c r="AM216" i="7"/>
  <c r="AL216" i="7"/>
  <c r="AK216" i="7"/>
  <c r="AJ216" i="7"/>
  <c r="AI216" i="7"/>
  <c r="AH216" i="7"/>
  <c r="AP216" i="7"/>
  <c r="AO216" i="7"/>
  <c r="AM286" i="7"/>
  <c r="AL286" i="7"/>
  <c r="AK286" i="7"/>
  <c r="AJ286" i="7"/>
  <c r="AI286" i="7"/>
  <c r="AH286" i="7"/>
  <c r="AP286" i="7"/>
  <c r="AO286" i="7"/>
  <c r="AN286" i="7"/>
  <c r="AI264" i="7"/>
  <c r="AH264" i="7"/>
  <c r="AP264" i="7"/>
  <c r="AO264" i="7"/>
  <c r="AN264" i="7"/>
  <c r="AM264" i="7"/>
  <c r="AL264" i="7"/>
  <c r="AK264" i="7"/>
  <c r="AJ264" i="7"/>
  <c r="AP289" i="7"/>
  <c r="AO289" i="7"/>
  <c r="AN289" i="7"/>
  <c r="AM289" i="7"/>
  <c r="AL289" i="7"/>
  <c r="AK289" i="7"/>
  <c r="AJ289" i="7"/>
  <c r="AI289" i="7"/>
  <c r="AH289" i="7"/>
  <c r="AO267" i="7"/>
  <c r="AN267" i="7"/>
  <c r="AM267" i="7"/>
  <c r="AL267" i="7"/>
  <c r="AK267" i="7"/>
  <c r="AJ267" i="7"/>
  <c r="AI267" i="7"/>
  <c r="AH267" i="7"/>
  <c r="AP267" i="7"/>
  <c r="AL341" i="7"/>
  <c r="AK341" i="7"/>
  <c r="AJ341" i="7"/>
  <c r="AI341" i="7"/>
  <c r="AH341" i="7"/>
  <c r="AP341" i="7"/>
  <c r="AO341" i="7"/>
  <c r="AN341" i="7"/>
  <c r="AM341" i="7"/>
  <c r="AJ312" i="7"/>
  <c r="AI312" i="7"/>
  <c r="AH312" i="7"/>
  <c r="AP312" i="7"/>
  <c r="AO312" i="7"/>
  <c r="AN312" i="7"/>
  <c r="AM312" i="7"/>
  <c r="AL312" i="7"/>
  <c r="AK312" i="7"/>
  <c r="AJ384" i="7"/>
  <c r="AI384" i="7"/>
  <c r="AH384" i="7"/>
  <c r="AP384" i="7"/>
  <c r="AO384" i="7"/>
  <c r="AN384" i="7"/>
  <c r="AM384" i="7"/>
  <c r="AL384" i="7"/>
  <c r="AK384" i="7"/>
  <c r="AH355" i="7"/>
  <c r="AP355" i="7"/>
  <c r="AO355" i="7"/>
  <c r="AN355" i="7"/>
  <c r="AM355" i="7"/>
  <c r="AL355" i="7"/>
  <c r="AK355" i="7"/>
  <c r="AJ355" i="7"/>
  <c r="AI355" i="7"/>
  <c r="AP326" i="7"/>
  <c r="AO326" i="7"/>
  <c r="AN326" i="7"/>
  <c r="AM326" i="7"/>
  <c r="AL326" i="7"/>
  <c r="AK326" i="7"/>
  <c r="AJ326" i="7"/>
  <c r="AI326" i="7"/>
  <c r="AH326" i="7"/>
  <c r="AP398" i="7"/>
  <c r="AO398" i="7"/>
  <c r="AN398" i="7"/>
  <c r="AM398" i="7"/>
  <c r="AL398" i="7"/>
  <c r="AK398" i="7"/>
  <c r="AJ398" i="7"/>
  <c r="AI398" i="7"/>
  <c r="AH398" i="7"/>
  <c r="AP363" i="7"/>
  <c r="AO363" i="7"/>
  <c r="AN363" i="7"/>
  <c r="AM363" i="7"/>
  <c r="AL363" i="7"/>
  <c r="AK363" i="7"/>
  <c r="AJ363" i="7"/>
  <c r="AI363" i="7"/>
  <c r="AH363" i="7"/>
  <c r="AN328" i="7"/>
  <c r="AM328" i="7"/>
  <c r="AL328" i="7"/>
  <c r="AK328" i="7"/>
  <c r="AJ328" i="7"/>
  <c r="AI328" i="7"/>
  <c r="AH328" i="7"/>
  <c r="AP328" i="7"/>
  <c r="AO328" i="7"/>
  <c r="AN400" i="7"/>
  <c r="AM400" i="7"/>
  <c r="AL400" i="7"/>
  <c r="AK400" i="7"/>
  <c r="AJ400" i="7"/>
  <c r="AI400" i="7"/>
  <c r="AH400" i="7"/>
  <c r="AP400" i="7"/>
  <c r="AO400" i="7"/>
  <c r="AL468" i="7"/>
  <c r="AK468" i="7"/>
  <c r="AJ468" i="7"/>
  <c r="AI468" i="7"/>
  <c r="AH468" i="7"/>
  <c r="AP468" i="7"/>
  <c r="AO468" i="7"/>
  <c r="AN468" i="7"/>
  <c r="AM468" i="7"/>
  <c r="AJ469" i="7"/>
  <c r="AI469" i="7"/>
  <c r="AH469" i="7"/>
  <c r="AP469" i="7"/>
  <c r="AO469" i="7"/>
  <c r="AN469" i="7"/>
  <c r="AM469" i="7"/>
  <c r="AL469" i="7"/>
  <c r="AK469" i="7"/>
  <c r="AP417" i="7"/>
  <c r="AO417" i="7"/>
  <c r="AN417" i="7"/>
  <c r="AM417" i="7"/>
  <c r="AL417" i="7"/>
  <c r="AK417" i="7"/>
  <c r="AJ417" i="7"/>
  <c r="AI417" i="7"/>
  <c r="AH417" i="7"/>
  <c r="AL494" i="7"/>
  <c r="AK494" i="7"/>
  <c r="AJ494" i="7"/>
  <c r="AI494" i="7"/>
  <c r="AH494" i="7"/>
  <c r="AP494" i="7"/>
  <c r="AO494" i="7"/>
  <c r="AN494" i="7"/>
  <c r="AM494" i="7"/>
  <c r="AI566" i="7"/>
  <c r="AH566" i="7"/>
  <c r="AP566" i="7"/>
  <c r="AO566" i="7"/>
  <c r="AN566" i="7"/>
  <c r="AL566" i="7"/>
  <c r="AM566" i="7"/>
  <c r="AK566" i="7"/>
  <c r="AJ566" i="7"/>
  <c r="AN419" i="7"/>
  <c r="AM419" i="7"/>
  <c r="AL419" i="7"/>
  <c r="AK419" i="7"/>
  <c r="AJ419" i="7"/>
  <c r="AI419" i="7"/>
  <c r="AH419" i="7"/>
  <c r="AP419" i="7"/>
  <c r="AO419" i="7"/>
  <c r="AJ489" i="7"/>
  <c r="AI489" i="7"/>
  <c r="AH489" i="7"/>
  <c r="AP489" i="7"/>
  <c r="AO489" i="7"/>
  <c r="AN489" i="7"/>
  <c r="AM489" i="7"/>
  <c r="AL489" i="7"/>
  <c r="AK489" i="7"/>
  <c r="AJ561" i="7"/>
  <c r="AI561" i="7"/>
  <c r="AH561" i="7"/>
  <c r="AP561" i="7"/>
  <c r="AO561" i="7"/>
  <c r="AN561" i="7"/>
  <c r="AM561" i="7"/>
  <c r="AL561" i="7"/>
  <c r="AK561" i="7"/>
  <c r="AH544" i="7"/>
  <c r="AP544" i="7"/>
  <c r="AO544" i="7"/>
  <c r="AN544" i="7"/>
  <c r="AM544" i="7"/>
  <c r="AL544" i="7"/>
  <c r="AK544" i="7"/>
  <c r="AJ544" i="7"/>
  <c r="AI544" i="7"/>
  <c r="AM618" i="7"/>
  <c r="AL618" i="7"/>
  <c r="AK618" i="7"/>
  <c r="AJ618" i="7"/>
  <c r="AI618" i="7"/>
  <c r="AH618" i="7"/>
  <c r="AP618" i="7"/>
  <c r="AO618" i="7"/>
  <c r="AN618" i="7"/>
  <c r="AP503" i="7"/>
  <c r="AO503" i="7"/>
  <c r="AN503" i="7"/>
  <c r="AM503" i="7"/>
  <c r="AL503" i="7"/>
  <c r="AK503" i="7"/>
  <c r="AJ503" i="7"/>
  <c r="AI503" i="7"/>
  <c r="AH503" i="7"/>
  <c r="AP486" i="7"/>
  <c r="AO486" i="7"/>
  <c r="AN486" i="7"/>
  <c r="AM486" i="7"/>
  <c r="AL486" i="7"/>
  <c r="AK486" i="7"/>
  <c r="AJ486" i="7"/>
  <c r="AI486" i="7"/>
  <c r="AH486" i="7"/>
  <c r="AP558" i="7"/>
  <c r="AO558" i="7"/>
  <c r="AN558" i="7"/>
  <c r="AM558" i="7"/>
  <c r="AL558" i="7"/>
  <c r="AK558" i="7"/>
  <c r="AJ558" i="7"/>
  <c r="AI558" i="7"/>
  <c r="AH558" i="7"/>
  <c r="AN541" i="7"/>
  <c r="AM541" i="7"/>
  <c r="AL541" i="7"/>
  <c r="AK541" i="7"/>
  <c r="AJ541" i="7"/>
  <c r="AI541" i="7"/>
  <c r="AH541" i="7"/>
  <c r="AP541" i="7"/>
  <c r="AO541" i="7"/>
  <c r="AK613" i="7"/>
  <c r="AJ613" i="7"/>
  <c r="AI613" i="7"/>
  <c r="AH613" i="7"/>
  <c r="AP613" i="7"/>
  <c r="AO613" i="7"/>
  <c r="AN613" i="7"/>
  <c r="AM613" i="7"/>
  <c r="AL613" i="7"/>
  <c r="AL688" i="7"/>
  <c r="AK688" i="7"/>
  <c r="AJ688" i="7"/>
  <c r="AI688" i="7"/>
  <c r="AH688" i="7"/>
  <c r="AP688" i="7"/>
  <c r="AO688" i="7"/>
  <c r="AN688" i="7"/>
  <c r="AM688" i="7"/>
  <c r="AI620" i="7"/>
  <c r="AH620" i="7"/>
  <c r="AP620" i="7"/>
  <c r="AO620" i="7"/>
  <c r="AN620" i="7"/>
  <c r="AM620" i="7"/>
  <c r="AL620" i="7"/>
  <c r="AK620" i="7"/>
  <c r="AJ620" i="7"/>
  <c r="AP591" i="7"/>
  <c r="AO591" i="7"/>
  <c r="AN591" i="7"/>
  <c r="AM591" i="7"/>
  <c r="AL591" i="7"/>
  <c r="AK591" i="7"/>
  <c r="AJ591" i="7"/>
  <c r="AI591" i="7"/>
  <c r="AH591" i="7"/>
  <c r="AP663" i="7"/>
  <c r="AO663" i="7"/>
  <c r="AN663" i="7"/>
  <c r="AM663" i="7"/>
  <c r="AL663" i="7"/>
  <c r="AK663" i="7"/>
  <c r="AJ663" i="7"/>
  <c r="AI663" i="7"/>
  <c r="AH663" i="7"/>
  <c r="AP628" i="7"/>
  <c r="AO628" i="7"/>
  <c r="AN628" i="7"/>
  <c r="AM628" i="7"/>
  <c r="AL628" i="7"/>
  <c r="AK628" i="7"/>
  <c r="AJ628" i="7"/>
  <c r="AI628" i="7"/>
  <c r="AH628" i="7"/>
  <c r="AO599" i="7"/>
  <c r="AN599" i="7"/>
  <c r="AM599" i="7"/>
  <c r="AL599" i="7"/>
  <c r="AK599" i="7"/>
  <c r="AJ599" i="7"/>
  <c r="AI599" i="7"/>
  <c r="AH599" i="7"/>
  <c r="AP599" i="7"/>
  <c r="AJ671" i="7"/>
  <c r="AI671" i="7"/>
  <c r="AH671" i="7"/>
  <c r="AP671" i="7"/>
  <c r="AO671" i="7"/>
  <c r="AN671" i="7"/>
  <c r="AM671" i="7"/>
  <c r="AL671" i="7"/>
  <c r="AK671" i="7"/>
  <c r="AH696" i="7"/>
  <c r="AP696" i="7"/>
  <c r="AO696" i="7"/>
  <c r="AN696" i="7"/>
  <c r="AM696" i="7"/>
  <c r="AL696" i="7"/>
  <c r="AK696" i="7"/>
  <c r="AJ696" i="7"/>
  <c r="AI696" i="7"/>
  <c r="AP679" i="7"/>
  <c r="AO679" i="7"/>
  <c r="AN679" i="7"/>
  <c r="AM679" i="7"/>
  <c r="AL679" i="7"/>
  <c r="AK679" i="7"/>
  <c r="AJ679" i="7"/>
  <c r="AI679" i="7"/>
  <c r="AH679" i="7"/>
  <c r="AP704" i="7"/>
  <c r="AO704" i="7"/>
  <c r="AN704" i="7"/>
  <c r="AM704" i="7"/>
  <c r="AL704" i="7"/>
  <c r="AK704" i="7"/>
  <c r="AJ704" i="7"/>
  <c r="AI704" i="7"/>
  <c r="AH704" i="7"/>
  <c r="AJ720" i="7"/>
  <c r="AI720" i="7"/>
  <c r="AH720" i="7"/>
  <c r="AP720" i="7"/>
  <c r="AO720" i="7"/>
  <c r="AN720" i="7"/>
  <c r="AM720" i="7"/>
  <c r="AL720" i="7"/>
  <c r="AK720" i="7"/>
  <c r="AH727" i="7"/>
  <c r="AP727" i="7"/>
  <c r="AO727" i="7"/>
  <c r="AN727" i="7"/>
  <c r="AM727" i="7"/>
  <c r="AL727" i="7"/>
  <c r="AK727" i="7"/>
  <c r="AI727" i="7"/>
  <c r="AJ727" i="7"/>
  <c r="AP752" i="7"/>
  <c r="AO752" i="7"/>
  <c r="AN752" i="7"/>
  <c r="AM752" i="7"/>
  <c r="AL752" i="7"/>
  <c r="AK752" i="7"/>
  <c r="AJ752" i="7"/>
  <c r="AI752" i="7"/>
  <c r="AH752" i="7"/>
  <c r="AM797" i="7"/>
  <c r="AL797" i="7"/>
  <c r="AK797" i="7"/>
  <c r="AJ797" i="7"/>
  <c r="AI797" i="7"/>
  <c r="AH797" i="7"/>
  <c r="AP797" i="7"/>
  <c r="AO797" i="7"/>
  <c r="AN797" i="7"/>
  <c r="AK774" i="7"/>
  <c r="AJ774" i="7"/>
  <c r="AI774" i="7"/>
  <c r="AH774" i="7"/>
  <c r="AP774" i="7"/>
  <c r="AO774" i="7"/>
  <c r="AN774" i="7"/>
  <c r="AM774" i="7"/>
  <c r="AL774" i="7"/>
  <c r="AI763" i="7"/>
  <c r="AH763" i="7"/>
  <c r="AP763" i="7"/>
  <c r="AO763" i="7"/>
  <c r="AN763" i="7"/>
  <c r="AM763" i="7"/>
  <c r="AL763" i="7"/>
  <c r="AK763" i="7"/>
  <c r="AJ763" i="7"/>
  <c r="AP782" i="7"/>
  <c r="AO782" i="7"/>
  <c r="AN782" i="7"/>
  <c r="AM782" i="7"/>
  <c r="AL782" i="7"/>
  <c r="AK782" i="7"/>
  <c r="AJ782" i="7"/>
  <c r="AH782" i="7"/>
  <c r="AI782" i="7"/>
  <c r="AO760" i="7"/>
  <c r="AN760" i="7"/>
  <c r="AM760" i="7"/>
  <c r="AL760" i="7"/>
  <c r="AJ760" i="7"/>
  <c r="AI760" i="7"/>
  <c r="AH760" i="7"/>
  <c r="AP760" i="7"/>
  <c r="AK760" i="7"/>
  <c r="AJ839" i="7"/>
  <c r="AI839" i="7"/>
  <c r="AH839" i="7"/>
  <c r="AP839" i="7"/>
  <c r="AO839" i="7"/>
  <c r="AN839" i="7"/>
  <c r="AM839" i="7"/>
  <c r="AL839" i="7"/>
  <c r="AK839" i="7"/>
  <c r="AH846" i="7"/>
  <c r="AP846" i="7"/>
  <c r="AO846" i="7"/>
  <c r="AN846" i="7"/>
  <c r="AM846" i="7"/>
  <c r="AL846" i="7"/>
  <c r="AK846" i="7"/>
  <c r="AJ846" i="7"/>
  <c r="AI846" i="7"/>
  <c r="AP812" i="7"/>
  <c r="AO812" i="7"/>
  <c r="AN812" i="7"/>
  <c r="AM812" i="7"/>
  <c r="AL812" i="7"/>
  <c r="AK812" i="7"/>
  <c r="AJ812" i="7"/>
  <c r="AI812" i="7"/>
  <c r="AH812" i="7"/>
  <c r="AN807" i="7"/>
  <c r="AL807" i="7"/>
  <c r="AJ807" i="7"/>
  <c r="AI807" i="7"/>
  <c r="AP807" i="7"/>
  <c r="AO807" i="7"/>
  <c r="AM807" i="7"/>
  <c r="AK807" i="7"/>
  <c r="AH807" i="7"/>
  <c r="AK879" i="7"/>
  <c r="AJ879" i="7"/>
  <c r="AI879" i="7"/>
  <c r="AH879" i="7"/>
  <c r="AP879" i="7"/>
  <c r="AO879" i="7"/>
  <c r="AN879" i="7"/>
  <c r="AM879" i="7"/>
  <c r="AL879" i="7"/>
  <c r="AI898" i="7"/>
  <c r="AH898" i="7"/>
  <c r="AP898" i="7"/>
  <c r="AO898" i="7"/>
  <c r="AN898" i="7"/>
  <c r="AM898" i="7"/>
  <c r="AL898" i="7"/>
  <c r="AK898" i="7"/>
  <c r="AJ898" i="7"/>
  <c r="AP870" i="7"/>
  <c r="AO870" i="7"/>
  <c r="AN870" i="7"/>
  <c r="AM870" i="7"/>
  <c r="AL870" i="7"/>
  <c r="AK870" i="7"/>
  <c r="AJ870" i="7"/>
  <c r="AI870" i="7"/>
  <c r="AH870" i="7"/>
  <c r="AO895" i="7"/>
  <c r="AN895" i="7"/>
  <c r="AM895" i="7"/>
  <c r="AL895" i="7"/>
  <c r="AK895" i="7"/>
  <c r="AJ895" i="7"/>
  <c r="AI895" i="7"/>
  <c r="AH895" i="7"/>
  <c r="AP895" i="7"/>
  <c r="AP907" i="7"/>
  <c r="AO907" i="7"/>
  <c r="AN907" i="7"/>
  <c r="AL907" i="7"/>
  <c r="AK907" i="7"/>
  <c r="AJ907" i="7"/>
  <c r="AH907" i="7"/>
  <c r="AM907" i="7"/>
  <c r="AI907" i="7"/>
  <c r="AM970" i="7"/>
  <c r="AL970" i="7"/>
  <c r="AK970" i="7"/>
  <c r="AJ970" i="7"/>
  <c r="AI970" i="7"/>
  <c r="AH970" i="7"/>
  <c r="AP970" i="7"/>
  <c r="AO970" i="7"/>
  <c r="AN970" i="7"/>
  <c r="AK971" i="7"/>
  <c r="AJ971" i="7"/>
  <c r="AI971" i="7"/>
  <c r="AH971" i="7"/>
  <c r="AP971" i="7"/>
  <c r="AO971" i="7"/>
  <c r="AN971" i="7"/>
  <c r="AM971" i="7"/>
  <c r="AL971" i="7"/>
  <c r="AP937" i="7"/>
  <c r="AO937" i="7"/>
  <c r="AN937" i="7"/>
  <c r="AM937" i="7"/>
  <c r="AL937" i="7"/>
  <c r="AK937" i="7"/>
  <c r="AJ937" i="7"/>
  <c r="AI937" i="7"/>
  <c r="AH937" i="7"/>
  <c r="AP956" i="7"/>
  <c r="AO956" i="7"/>
  <c r="AN956" i="7"/>
  <c r="AM956" i="7"/>
  <c r="AL956" i="7"/>
  <c r="AK956" i="7"/>
  <c r="AJ956" i="7"/>
  <c r="AI956" i="7"/>
  <c r="AH956" i="7"/>
  <c r="AM977" i="7"/>
  <c r="AL977" i="7"/>
  <c r="AK977" i="7"/>
  <c r="AJ977" i="7"/>
  <c r="AI977" i="7"/>
  <c r="AH977" i="7"/>
  <c r="AP977" i="7"/>
  <c r="AN977" i="7"/>
  <c r="AO977" i="7"/>
  <c r="AI997" i="7"/>
  <c r="AH997" i="7"/>
  <c r="AP997" i="7"/>
  <c r="AO997" i="7"/>
  <c r="AN997" i="7"/>
  <c r="AM997" i="7"/>
  <c r="AL997" i="7"/>
  <c r="AJ997" i="7"/>
  <c r="AK997" i="7"/>
  <c r="AO982" i="7"/>
  <c r="AN982" i="7"/>
  <c r="AM982" i="7"/>
  <c r="AL982" i="7"/>
  <c r="AK982" i="7"/>
  <c r="AJ982" i="7"/>
  <c r="AI982" i="7"/>
  <c r="AH982" i="7"/>
  <c r="AP982" i="7"/>
  <c r="BK4" i="6"/>
  <c r="BG15" i="4"/>
  <c r="AN118" i="7"/>
  <c r="AM118" i="7"/>
  <c r="AL118" i="7"/>
  <c r="AK118" i="7"/>
  <c r="AJ118" i="7"/>
  <c r="AI118" i="7"/>
  <c r="AH118" i="7"/>
  <c r="AP118" i="7"/>
  <c r="AO118" i="7"/>
  <c r="AH147" i="7"/>
  <c r="AP147" i="7"/>
  <c r="AO147" i="7"/>
  <c r="AN147" i="7"/>
  <c r="AM147" i="7"/>
  <c r="AL147" i="7"/>
  <c r="AK147" i="7"/>
  <c r="AJ147" i="7"/>
  <c r="AI147" i="7"/>
  <c r="AP128" i="7"/>
  <c r="AO128" i="7"/>
  <c r="AN128" i="7"/>
  <c r="AM128" i="7"/>
  <c r="AL128" i="7"/>
  <c r="AK128" i="7"/>
  <c r="AJ128" i="7"/>
  <c r="AI128" i="7"/>
  <c r="AH128" i="7"/>
  <c r="AP104" i="7"/>
  <c r="AO104" i="7"/>
  <c r="AN104" i="7"/>
  <c r="AM104" i="7"/>
  <c r="AL104" i="7"/>
  <c r="AK104" i="7"/>
  <c r="AJ104" i="7"/>
  <c r="AI104" i="7"/>
  <c r="AH104" i="7"/>
  <c r="AP80" i="7"/>
  <c r="AO80" i="7"/>
  <c r="AN80" i="7"/>
  <c r="AM80" i="7"/>
  <c r="AL80" i="7"/>
  <c r="AK80" i="7"/>
  <c r="AJ80" i="7"/>
  <c r="AI80" i="7"/>
  <c r="AH80" i="7"/>
  <c r="AP56" i="7"/>
  <c r="AO56" i="7"/>
  <c r="AN56" i="7"/>
  <c r="AM56" i="7"/>
  <c r="AL56" i="7"/>
  <c r="AK56" i="7"/>
  <c r="AJ56" i="7"/>
  <c r="AI56" i="7"/>
  <c r="AH56" i="7"/>
  <c r="AP32" i="7"/>
  <c r="AO32" i="7"/>
  <c r="AN32" i="7"/>
  <c r="AM32" i="7"/>
  <c r="AL32" i="7"/>
  <c r="AK32" i="7"/>
  <c r="AJ32" i="7"/>
  <c r="AI32" i="7"/>
  <c r="AH32" i="7"/>
  <c r="AP8" i="7"/>
  <c r="AO8" i="7"/>
  <c r="AN8" i="7"/>
  <c r="AM8" i="7"/>
  <c r="AL8" i="7"/>
  <c r="AK8" i="7"/>
  <c r="AJ8" i="7"/>
  <c r="AI8" i="7"/>
  <c r="AH8" i="7"/>
  <c r="BH14" i="6"/>
  <c r="BM16" i="6"/>
  <c r="BN13" i="6"/>
  <c r="AL217" i="7"/>
  <c r="AK217" i="7"/>
  <c r="AJ217" i="7"/>
  <c r="AI217" i="7"/>
  <c r="AH217" i="7"/>
  <c r="AP217" i="7"/>
  <c r="AO217" i="7"/>
  <c r="AN217" i="7"/>
  <c r="AM217" i="7"/>
  <c r="AJ176" i="7"/>
  <c r="AI176" i="7"/>
  <c r="AH176" i="7"/>
  <c r="AP176" i="7"/>
  <c r="AO176" i="7"/>
  <c r="AN176" i="7"/>
  <c r="AM176" i="7"/>
  <c r="AL176" i="7"/>
  <c r="AK176" i="7"/>
  <c r="AJ248" i="7"/>
  <c r="AI248" i="7"/>
  <c r="AH248" i="7"/>
  <c r="AP248" i="7"/>
  <c r="AO248" i="7"/>
  <c r="AN248" i="7"/>
  <c r="AM248" i="7"/>
  <c r="AL248" i="7"/>
  <c r="AK248" i="7"/>
  <c r="AH207" i="7"/>
  <c r="AP207" i="7"/>
  <c r="AO207" i="7"/>
  <c r="AN207" i="7"/>
  <c r="AM207" i="7"/>
  <c r="AL207" i="7"/>
  <c r="AK207" i="7"/>
  <c r="AJ207" i="7"/>
  <c r="AI207" i="7"/>
  <c r="AP160" i="7"/>
  <c r="AO160" i="7"/>
  <c r="AN160" i="7"/>
  <c r="AM160" i="7"/>
  <c r="AL160" i="7"/>
  <c r="AK160" i="7"/>
  <c r="AJ160" i="7"/>
  <c r="AI160" i="7"/>
  <c r="AH160" i="7"/>
  <c r="AP232" i="7"/>
  <c r="AO232" i="7"/>
  <c r="AN232" i="7"/>
  <c r="AM232" i="7"/>
  <c r="AL232" i="7"/>
  <c r="AK232" i="7"/>
  <c r="AJ232" i="7"/>
  <c r="AI232" i="7"/>
  <c r="AH232" i="7"/>
  <c r="AP191" i="7"/>
  <c r="AO191" i="7"/>
  <c r="AN191" i="7"/>
  <c r="AM191" i="7"/>
  <c r="AL191" i="7"/>
  <c r="AK191" i="7"/>
  <c r="AJ191" i="7"/>
  <c r="AI191" i="7"/>
  <c r="AH191" i="7"/>
  <c r="AN150" i="7"/>
  <c r="AM150" i="7"/>
  <c r="AL150" i="7"/>
  <c r="AK150" i="7"/>
  <c r="AJ150" i="7"/>
  <c r="AI150" i="7"/>
  <c r="AH150" i="7"/>
  <c r="AP150" i="7"/>
  <c r="AO150" i="7"/>
  <c r="AN222" i="7"/>
  <c r="AM222" i="7"/>
  <c r="AL222" i="7"/>
  <c r="AK222" i="7"/>
  <c r="AJ222" i="7"/>
  <c r="AI222" i="7"/>
  <c r="AH222" i="7"/>
  <c r="AP222" i="7"/>
  <c r="AO222" i="7"/>
  <c r="AM292" i="7"/>
  <c r="AL292" i="7"/>
  <c r="AK292" i="7"/>
  <c r="AJ292" i="7"/>
  <c r="AI292" i="7"/>
  <c r="AH292" i="7"/>
  <c r="AP292" i="7"/>
  <c r="AO292" i="7"/>
  <c r="AN292" i="7"/>
  <c r="AI270" i="7"/>
  <c r="AH270" i="7"/>
  <c r="AP270" i="7"/>
  <c r="AO270" i="7"/>
  <c r="AN270" i="7"/>
  <c r="AM270" i="7"/>
  <c r="AL270" i="7"/>
  <c r="AK270" i="7"/>
  <c r="AJ270" i="7"/>
  <c r="AP295" i="7"/>
  <c r="AO295" i="7"/>
  <c r="AN295" i="7"/>
  <c r="AM295" i="7"/>
  <c r="AL295" i="7"/>
  <c r="AK295" i="7"/>
  <c r="AJ295" i="7"/>
  <c r="AI295" i="7"/>
  <c r="AH295" i="7"/>
  <c r="AO273" i="7"/>
  <c r="AN273" i="7"/>
  <c r="AM273" i="7"/>
  <c r="AL273" i="7"/>
  <c r="AK273" i="7"/>
  <c r="AJ273" i="7"/>
  <c r="AI273" i="7"/>
  <c r="AH273" i="7"/>
  <c r="AP273" i="7"/>
  <c r="AL347" i="7"/>
  <c r="AK347" i="7"/>
  <c r="AJ347" i="7"/>
  <c r="AI347" i="7"/>
  <c r="AH347" i="7"/>
  <c r="AP347" i="7"/>
  <c r="AO347" i="7"/>
  <c r="AN347" i="7"/>
  <c r="AM347" i="7"/>
  <c r="AJ318" i="7"/>
  <c r="AI318" i="7"/>
  <c r="AH318" i="7"/>
  <c r="AP318" i="7"/>
  <c r="AO318" i="7"/>
  <c r="AN318" i="7"/>
  <c r="AM318" i="7"/>
  <c r="AL318" i="7"/>
  <c r="AK318" i="7"/>
  <c r="AJ390" i="7"/>
  <c r="AI390" i="7"/>
  <c r="AH390" i="7"/>
  <c r="AP390" i="7"/>
  <c r="AO390" i="7"/>
  <c r="AN390" i="7"/>
  <c r="AM390" i="7"/>
  <c r="AL390" i="7"/>
  <c r="AK390" i="7"/>
  <c r="AH361" i="7"/>
  <c r="AP361" i="7"/>
  <c r="AO361" i="7"/>
  <c r="AN361" i="7"/>
  <c r="AM361" i="7"/>
  <c r="AL361" i="7"/>
  <c r="AK361" i="7"/>
  <c r="AJ361" i="7"/>
  <c r="AI361" i="7"/>
  <c r="AP332" i="7"/>
  <c r="AO332" i="7"/>
  <c r="AN332" i="7"/>
  <c r="AM332" i="7"/>
  <c r="AL332" i="7"/>
  <c r="AK332" i="7"/>
  <c r="AJ332" i="7"/>
  <c r="AI332" i="7"/>
  <c r="AH332" i="7"/>
  <c r="AP404" i="7"/>
  <c r="AO404" i="7"/>
  <c r="AN404" i="7"/>
  <c r="AM404" i="7"/>
  <c r="AL404" i="7"/>
  <c r="AK404" i="7"/>
  <c r="AJ404" i="7"/>
  <c r="AI404" i="7"/>
  <c r="AH404" i="7"/>
  <c r="AP369" i="7"/>
  <c r="AO369" i="7"/>
  <c r="AN369" i="7"/>
  <c r="AM369" i="7"/>
  <c r="AL369" i="7"/>
  <c r="AK369" i="7"/>
  <c r="AJ369" i="7"/>
  <c r="AI369" i="7"/>
  <c r="AH369" i="7"/>
  <c r="AN334" i="7"/>
  <c r="AM334" i="7"/>
  <c r="AL334" i="7"/>
  <c r="AK334" i="7"/>
  <c r="AJ334" i="7"/>
  <c r="AI334" i="7"/>
  <c r="AH334" i="7"/>
  <c r="AP334" i="7"/>
  <c r="AO334" i="7"/>
  <c r="AN406" i="7"/>
  <c r="AM406" i="7"/>
  <c r="AL406" i="7"/>
  <c r="AK406" i="7"/>
  <c r="AJ406" i="7"/>
  <c r="AI406" i="7"/>
  <c r="AH406" i="7"/>
  <c r="AP406" i="7"/>
  <c r="AO406" i="7"/>
  <c r="AL474" i="7"/>
  <c r="AK474" i="7"/>
  <c r="AJ474" i="7"/>
  <c r="AI474" i="7"/>
  <c r="AH474" i="7"/>
  <c r="AP474" i="7"/>
  <c r="AO474" i="7"/>
  <c r="AN474" i="7"/>
  <c r="AM474" i="7"/>
  <c r="AL475" i="7"/>
  <c r="AJ475" i="7"/>
  <c r="AH475" i="7"/>
  <c r="AP475" i="7"/>
  <c r="AO475" i="7"/>
  <c r="AN475" i="7"/>
  <c r="AM475" i="7"/>
  <c r="AK475" i="7"/>
  <c r="AI475" i="7"/>
  <c r="AP423" i="7"/>
  <c r="AO423" i="7"/>
  <c r="AN423" i="7"/>
  <c r="AM423" i="7"/>
  <c r="AL423" i="7"/>
  <c r="AK423" i="7"/>
  <c r="AJ423" i="7"/>
  <c r="AI423" i="7"/>
  <c r="AH423" i="7"/>
  <c r="AL500" i="7"/>
  <c r="AK500" i="7"/>
  <c r="AJ500" i="7"/>
  <c r="AI500" i="7"/>
  <c r="AH500" i="7"/>
  <c r="AP500" i="7"/>
  <c r="AO500" i="7"/>
  <c r="AN500" i="7"/>
  <c r="AM500" i="7"/>
  <c r="AP418" i="7"/>
  <c r="AO418" i="7"/>
  <c r="AN418" i="7"/>
  <c r="AM418" i="7"/>
  <c r="AL418" i="7"/>
  <c r="AK418" i="7"/>
  <c r="AJ418" i="7"/>
  <c r="AI418" i="7"/>
  <c r="AH418" i="7"/>
  <c r="AN425" i="7"/>
  <c r="AM425" i="7"/>
  <c r="AL425" i="7"/>
  <c r="AK425" i="7"/>
  <c r="AJ425" i="7"/>
  <c r="AI425" i="7"/>
  <c r="AH425" i="7"/>
  <c r="AP425" i="7"/>
  <c r="AO425" i="7"/>
  <c r="AJ495" i="7"/>
  <c r="AI495" i="7"/>
  <c r="AH495" i="7"/>
  <c r="AP495" i="7"/>
  <c r="AO495" i="7"/>
  <c r="AN495" i="7"/>
  <c r="AM495" i="7"/>
  <c r="AL495" i="7"/>
  <c r="AK495" i="7"/>
  <c r="AH478" i="7"/>
  <c r="AP478" i="7"/>
  <c r="AO478" i="7"/>
  <c r="AN478" i="7"/>
  <c r="AM478" i="7"/>
  <c r="AL478" i="7"/>
  <c r="AK478" i="7"/>
  <c r="AJ478" i="7"/>
  <c r="AI478" i="7"/>
  <c r="AH550" i="7"/>
  <c r="AP550" i="7"/>
  <c r="AO550" i="7"/>
  <c r="AN550" i="7"/>
  <c r="AM550" i="7"/>
  <c r="AL550" i="7"/>
  <c r="AK550" i="7"/>
  <c r="AJ550" i="7"/>
  <c r="AI550" i="7"/>
  <c r="AM624" i="7"/>
  <c r="AL624" i="7"/>
  <c r="AK624" i="7"/>
  <c r="AJ624" i="7"/>
  <c r="AI624" i="7"/>
  <c r="AH624" i="7"/>
  <c r="AP624" i="7"/>
  <c r="AO624" i="7"/>
  <c r="AN624" i="7"/>
  <c r="AP509" i="7"/>
  <c r="AO509" i="7"/>
  <c r="AN509" i="7"/>
  <c r="AM509" i="7"/>
  <c r="AL509" i="7"/>
  <c r="AK509" i="7"/>
  <c r="AJ509" i="7"/>
  <c r="AI509" i="7"/>
  <c r="AH509" i="7"/>
  <c r="AP492" i="7"/>
  <c r="AO492" i="7"/>
  <c r="AN492" i="7"/>
  <c r="AM492" i="7"/>
  <c r="AL492" i="7"/>
  <c r="AK492" i="7"/>
  <c r="AJ492" i="7"/>
  <c r="AI492" i="7"/>
  <c r="AH492" i="7"/>
  <c r="AP564" i="7"/>
  <c r="AO564" i="7"/>
  <c r="AN564" i="7"/>
  <c r="AM564" i="7"/>
  <c r="AL564" i="7"/>
  <c r="AK564" i="7"/>
  <c r="AJ564" i="7"/>
  <c r="AI564" i="7"/>
  <c r="AH564" i="7"/>
  <c r="AN547" i="7"/>
  <c r="AM547" i="7"/>
  <c r="AL547" i="7"/>
  <c r="AK547" i="7"/>
  <c r="AJ547" i="7"/>
  <c r="AI547" i="7"/>
  <c r="AH547" i="7"/>
  <c r="AP547" i="7"/>
  <c r="AO547" i="7"/>
  <c r="AK619" i="7"/>
  <c r="AJ619" i="7"/>
  <c r="AI619" i="7"/>
  <c r="AH619" i="7"/>
  <c r="AP619" i="7"/>
  <c r="AO619" i="7"/>
  <c r="AN619" i="7"/>
  <c r="AM619" i="7"/>
  <c r="AL619" i="7"/>
  <c r="AL694" i="7"/>
  <c r="AK694" i="7"/>
  <c r="AJ694" i="7"/>
  <c r="AI694" i="7"/>
  <c r="AH694" i="7"/>
  <c r="AP694" i="7"/>
  <c r="AO694" i="7"/>
  <c r="AN694" i="7"/>
  <c r="AM694" i="7"/>
  <c r="AI626" i="7"/>
  <c r="AH626" i="7"/>
  <c r="AP626" i="7"/>
  <c r="AO626" i="7"/>
  <c r="AN626" i="7"/>
  <c r="AM626" i="7"/>
  <c r="AL626" i="7"/>
  <c r="AK626" i="7"/>
  <c r="AJ626" i="7"/>
  <c r="AP597" i="7"/>
  <c r="AO597" i="7"/>
  <c r="AN597" i="7"/>
  <c r="AM597" i="7"/>
  <c r="AL597" i="7"/>
  <c r="AK597" i="7"/>
  <c r="AJ597" i="7"/>
  <c r="AI597" i="7"/>
  <c r="AH597" i="7"/>
  <c r="AH666" i="7"/>
  <c r="AP666" i="7"/>
  <c r="AO666" i="7"/>
  <c r="AL666" i="7"/>
  <c r="AK666" i="7"/>
  <c r="AN666" i="7"/>
  <c r="AM666" i="7"/>
  <c r="AJ666" i="7"/>
  <c r="AI666" i="7"/>
  <c r="AP634" i="7"/>
  <c r="AO634" i="7"/>
  <c r="AN634" i="7"/>
  <c r="AM634" i="7"/>
  <c r="AL634" i="7"/>
  <c r="AK634" i="7"/>
  <c r="AJ634" i="7"/>
  <c r="AI634" i="7"/>
  <c r="AH634" i="7"/>
  <c r="AO605" i="7"/>
  <c r="AN605" i="7"/>
  <c r="AM605" i="7"/>
  <c r="AL605" i="7"/>
  <c r="AK605" i="7"/>
  <c r="AJ605" i="7"/>
  <c r="AI605" i="7"/>
  <c r="AH605" i="7"/>
  <c r="AP605" i="7"/>
  <c r="AJ677" i="7"/>
  <c r="AI677" i="7"/>
  <c r="AH677" i="7"/>
  <c r="AP677" i="7"/>
  <c r="AO677" i="7"/>
  <c r="AN677" i="7"/>
  <c r="AM677" i="7"/>
  <c r="AL677" i="7"/>
  <c r="AK677" i="7"/>
  <c r="AH702" i="7"/>
  <c r="AP702" i="7"/>
  <c r="AO702" i="7"/>
  <c r="AN702" i="7"/>
  <c r="AM702" i="7"/>
  <c r="AL702" i="7"/>
  <c r="AK702" i="7"/>
  <c r="AJ702" i="7"/>
  <c r="AI702" i="7"/>
  <c r="AP685" i="7"/>
  <c r="AO685" i="7"/>
  <c r="AN685" i="7"/>
  <c r="AM685" i="7"/>
  <c r="AL685" i="7"/>
  <c r="AK685" i="7"/>
  <c r="AJ685" i="7"/>
  <c r="AI685" i="7"/>
  <c r="AH685" i="7"/>
  <c r="AP710" i="7"/>
  <c r="AO710" i="7"/>
  <c r="AN710" i="7"/>
  <c r="AM710" i="7"/>
  <c r="AL710" i="7"/>
  <c r="AK710" i="7"/>
  <c r="AJ710" i="7"/>
  <c r="AI710" i="7"/>
  <c r="AH710" i="7"/>
  <c r="AJ726" i="7"/>
  <c r="AI726" i="7"/>
  <c r="AH726" i="7"/>
  <c r="AP726" i="7"/>
  <c r="AO726" i="7"/>
  <c r="AN726" i="7"/>
  <c r="AM726" i="7"/>
  <c r="AL726" i="7"/>
  <c r="AK726" i="7"/>
  <c r="AH733" i="7"/>
  <c r="AP733" i="7"/>
  <c r="AO733" i="7"/>
  <c r="AN733" i="7"/>
  <c r="AM733" i="7"/>
  <c r="AL733" i="7"/>
  <c r="AK733" i="7"/>
  <c r="AI733" i="7"/>
  <c r="AJ733" i="7"/>
  <c r="AP723" i="7"/>
  <c r="AO723" i="7"/>
  <c r="AN723" i="7"/>
  <c r="AM723" i="7"/>
  <c r="AL723" i="7"/>
  <c r="AK723" i="7"/>
  <c r="AJ723" i="7"/>
  <c r="AI723" i="7"/>
  <c r="AH723" i="7"/>
  <c r="AN712" i="7"/>
  <c r="AK712" i="7"/>
  <c r="AJ712" i="7"/>
  <c r="AP712" i="7"/>
  <c r="AO712" i="7"/>
  <c r="AM712" i="7"/>
  <c r="AL712" i="7"/>
  <c r="AI712" i="7"/>
  <c r="AH712" i="7"/>
  <c r="AK780" i="7"/>
  <c r="AJ780" i="7"/>
  <c r="AI780" i="7"/>
  <c r="AH780" i="7"/>
  <c r="AP780" i="7"/>
  <c r="AO780" i="7"/>
  <c r="AN780" i="7"/>
  <c r="AM780" i="7"/>
  <c r="AL780" i="7"/>
  <c r="AI769" i="7"/>
  <c r="AH769" i="7"/>
  <c r="AP769" i="7"/>
  <c r="AO769" i="7"/>
  <c r="AN769" i="7"/>
  <c r="AM769" i="7"/>
  <c r="AL769" i="7"/>
  <c r="AK769" i="7"/>
  <c r="AJ769" i="7"/>
  <c r="AP788" i="7"/>
  <c r="AO788" i="7"/>
  <c r="AN788" i="7"/>
  <c r="AM788" i="7"/>
  <c r="AL788" i="7"/>
  <c r="AK788" i="7"/>
  <c r="AJ788" i="7"/>
  <c r="AH788" i="7"/>
  <c r="AI788" i="7"/>
  <c r="AO766" i="7"/>
  <c r="AN766" i="7"/>
  <c r="AM766" i="7"/>
  <c r="AL766" i="7"/>
  <c r="AJ766" i="7"/>
  <c r="AI766" i="7"/>
  <c r="AH766" i="7"/>
  <c r="AP766" i="7"/>
  <c r="AK766" i="7"/>
  <c r="AJ845" i="7"/>
  <c r="AI845" i="7"/>
  <c r="AH845" i="7"/>
  <c r="AP845" i="7"/>
  <c r="AO845" i="7"/>
  <c r="AN845" i="7"/>
  <c r="AM845" i="7"/>
  <c r="AL845" i="7"/>
  <c r="AK845" i="7"/>
  <c r="AP805" i="7"/>
  <c r="AN805" i="7"/>
  <c r="AM805" i="7"/>
  <c r="AK805" i="7"/>
  <c r="AI805" i="7"/>
  <c r="AL805" i="7"/>
  <c r="AJ805" i="7"/>
  <c r="AH805" i="7"/>
  <c r="AO805" i="7"/>
  <c r="AP818" i="7"/>
  <c r="AO818" i="7"/>
  <c r="AN818" i="7"/>
  <c r="AM818" i="7"/>
  <c r="AL818" i="7"/>
  <c r="AK818" i="7"/>
  <c r="AJ818" i="7"/>
  <c r="AI818" i="7"/>
  <c r="AH818" i="7"/>
  <c r="AN813" i="7"/>
  <c r="AM813" i="7"/>
  <c r="AL813" i="7"/>
  <c r="AK813" i="7"/>
  <c r="AJ813" i="7"/>
  <c r="AI813" i="7"/>
  <c r="AH813" i="7"/>
  <c r="AP813" i="7"/>
  <c r="AO813" i="7"/>
  <c r="AK885" i="7"/>
  <c r="AJ885" i="7"/>
  <c r="AI885" i="7"/>
  <c r="AH885" i="7"/>
  <c r="AP885" i="7"/>
  <c r="AO885" i="7"/>
  <c r="AN885" i="7"/>
  <c r="AM885" i="7"/>
  <c r="AL885" i="7"/>
  <c r="AP857" i="7"/>
  <c r="AN857" i="7"/>
  <c r="AM857" i="7"/>
  <c r="AL857" i="7"/>
  <c r="AK857" i="7"/>
  <c r="AJ857" i="7"/>
  <c r="AO857" i="7"/>
  <c r="AI857" i="7"/>
  <c r="AH857" i="7"/>
  <c r="AP876" i="7"/>
  <c r="AO876" i="7"/>
  <c r="AN876" i="7"/>
  <c r="AM876" i="7"/>
  <c r="AL876" i="7"/>
  <c r="AK876" i="7"/>
  <c r="AJ876" i="7"/>
  <c r="AI876" i="7"/>
  <c r="AH876" i="7"/>
  <c r="AL904" i="7"/>
  <c r="AJ904" i="7"/>
  <c r="AI904" i="7"/>
  <c r="AH904" i="7"/>
  <c r="AP904" i="7"/>
  <c r="AN904" i="7"/>
  <c r="AO904" i="7"/>
  <c r="AM904" i="7"/>
  <c r="AK904" i="7"/>
  <c r="AP913" i="7"/>
  <c r="AO913" i="7"/>
  <c r="AN913" i="7"/>
  <c r="AM913" i="7"/>
  <c r="AL913" i="7"/>
  <c r="AK913" i="7"/>
  <c r="AJ913" i="7"/>
  <c r="AH913" i="7"/>
  <c r="AI913" i="7"/>
  <c r="AN903" i="7"/>
  <c r="AL903" i="7"/>
  <c r="AK903" i="7"/>
  <c r="AJ903" i="7"/>
  <c r="AH903" i="7"/>
  <c r="AP903" i="7"/>
  <c r="AO903" i="7"/>
  <c r="AM903" i="7"/>
  <c r="AI903" i="7"/>
  <c r="AI924" i="7"/>
  <c r="AH924" i="7"/>
  <c r="AP924" i="7"/>
  <c r="AN924" i="7"/>
  <c r="AM924" i="7"/>
  <c r="AL924" i="7"/>
  <c r="AO924" i="7"/>
  <c r="AK924" i="7"/>
  <c r="AJ924" i="7"/>
  <c r="AP943" i="7"/>
  <c r="AO943" i="7"/>
  <c r="AN943" i="7"/>
  <c r="AM943" i="7"/>
  <c r="AL943" i="7"/>
  <c r="AK943" i="7"/>
  <c r="AJ943" i="7"/>
  <c r="AI943" i="7"/>
  <c r="AH943" i="7"/>
  <c r="AP962" i="7"/>
  <c r="AO962" i="7"/>
  <c r="AN962" i="7"/>
  <c r="AM962" i="7"/>
  <c r="AL962" i="7"/>
  <c r="AK962" i="7"/>
  <c r="AJ962" i="7"/>
  <c r="AI962" i="7"/>
  <c r="AH962" i="7"/>
  <c r="AM983" i="7"/>
  <c r="AL983" i="7"/>
  <c r="AK983" i="7"/>
  <c r="AJ983" i="7"/>
  <c r="AI983" i="7"/>
  <c r="AH983" i="7"/>
  <c r="AP983" i="7"/>
  <c r="AN983" i="7"/>
  <c r="AO983" i="7"/>
  <c r="AP974" i="7"/>
  <c r="AO974" i="7"/>
  <c r="AN974" i="7"/>
  <c r="AM974" i="7"/>
  <c r="AL974" i="7"/>
  <c r="AK974" i="7"/>
  <c r="AJ974" i="7"/>
  <c r="AH974" i="7"/>
  <c r="AI974" i="7"/>
  <c r="AO988" i="7"/>
  <c r="AN988" i="7"/>
  <c r="AM988" i="7"/>
  <c r="AL988" i="7"/>
  <c r="AK988" i="7"/>
  <c r="AJ988" i="7"/>
  <c r="AI988" i="7"/>
  <c r="AH988" i="7"/>
  <c r="AP988" i="7"/>
  <c r="BM17" i="4"/>
  <c r="BK7" i="4"/>
  <c r="BJ18" i="4"/>
  <c r="BJ14" i="4"/>
  <c r="AN94" i="7"/>
  <c r="AM94" i="7"/>
  <c r="AL94" i="7"/>
  <c r="AK94" i="7"/>
  <c r="AJ94" i="7"/>
  <c r="AI94" i="7"/>
  <c r="AH94" i="7"/>
  <c r="AP94" i="7"/>
  <c r="AO94" i="7"/>
  <c r="AN70" i="7"/>
  <c r="AM70" i="7"/>
  <c r="AL70" i="7"/>
  <c r="AK70" i="7"/>
  <c r="AJ70" i="7"/>
  <c r="AI70" i="7"/>
  <c r="AH70" i="7"/>
  <c r="AP70" i="7"/>
  <c r="AO70" i="7"/>
  <c r="BJ13" i="6"/>
  <c r="AH127" i="7"/>
  <c r="AP127" i="7"/>
  <c r="AO127" i="7"/>
  <c r="AN127" i="7"/>
  <c r="AM127" i="7"/>
  <c r="AL127" i="7"/>
  <c r="AK127" i="7"/>
  <c r="AJ127" i="7"/>
  <c r="AI127" i="7"/>
  <c r="AH103" i="7"/>
  <c r="AP103" i="7"/>
  <c r="AO103" i="7"/>
  <c r="AN103" i="7"/>
  <c r="AM103" i="7"/>
  <c r="AL103" i="7"/>
  <c r="AK103" i="7"/>
  <c r="AJ103" i="7"/>
  <c r="AI103" i="7"/>
  <c r="AH79" i="7"/>
  <c r="AP79" i="7"/>
  <c r="AO79" i="7"/>
  <c r="AN79" i="7"/>
  <c r="AM79" i="7"/>
  <c r="AL79" i="7"/>
  <c r="AK79" i="7"/>
  <c r="AJ79" i="7"/>
  <c r="AI79" i="7"/>
  <c r="AH55" i="7"/>
  <c r="AP55" i="7"/>
  <c r="AO55" i="7"/>
  <c r="AN55" i="7"/>
  <c r="AM55" i="7"/>
  <c r="AL55" i="7"/>
  <c r="AK55" i="7"/>
  <c r="AJ55" i="7"/>
  <c r="AI55" i="7"/>
  <c r="AH31" i="7"/>
  <c r="AP31" i="7"/>
  <c r="AO31" i="7"/>
  <c r="AN31" i="7"/>
  <c r="AM31" i="7"/>
  <c r="AL31" i="7"/>
  <c r="AK31" i="7"/>
  <c r="AJ31" i="7"/>
  <c r="AI31" i="7"/>
  <c r="AH7" i="7"/>
  <c r="AP7" i="7"/>
  <c r="AO7" i="7"/>
  <c r="AN7" i="7"/>
  <c r="AM7" i="7"/>
  <c r="AL7" i="7"/>
  <c r="AK7" i="7"/>
  <c r="AJ7" i="7"/>
  <c r="AI7" i="7"/>
  <c r="BJ14" i="6"/>
  <c r="AJ132" i="7"/>
  <c r="AI132" i="7"/>
  <c r="AH132" i="7"/>
  <c r="AP132" i="7"/>
  <c r="AO132" i="7"/>
  <c r="AN132" i="7"/>
  <c r="AM132" i="7"/>
  <c r="AL132" i="7"/>
  <c r="AK132" i="7"/>
  <c r="AJ108" i="7"/>
  <c r="AI108" i="7"/>
  <c r="AH108" i="7"/>
  <c r="AP108" i="7"/>
  <c r="AO108" i="7"/>
  <c r="AN108" i="7"/>
  <c r="AM108" i="7"/>
  <c r="AL108" i="7"/>
  <c r="AK108" i="7"/>
  <c r="AJ84" i="7"/>
  <c r="AI84" i="7"/>
  <c r="AH84" i="7"/>
  <c r="AP84" i="7"/>
  <c r="AO84" i="7"/>
  <c r="AN84" i="7"/>
  <c r="AM84" i="7"/>
  <c r="AL84" i="7"/>
  <c r="AK84" i="7"/>
  <c r="AJ60" i="7"/>
  <c r="AI60" i="7"/>
  <c r="AH60" i="7"/>
  <c r="AP60" i="7"/>
  <c r="AO60" i="7"/>
  <c r="AN60" i="7"/>
  <c r="AM60" i="7"/>
  <c r="AL60" i="7"/>
  <c r="AK60" i="7"/>
  <c r="AJ36" i="7"/>
  <c r="AI36" i="7"/>
  <c r="AH36" i="7"/>
  <c r="AP36" i="7"/>
  <c r="AO36" i="7"/>
  <c r="AN36" i="7"/>
  <c r="AM36" i="7"/>
  <c r="AL36" i="7"/>
  <c r="AK36" i="7"/>
  <c r="AJ12" i="7"/>
  <c r="AI12" i="7"/>
  <c r="AH12" i="7"/>
  <c r="AP12" i="7"/>
  <c r="AO12" i="7"/>
  <c r="AN12" i="7"/>
  <c r="AM12" i="7"/>
  <c r="AL12" i="7"/>
  <c r="AK12" i="7"/>
  <c r="BJ15" i="6"/>
  <c r="BK18" i="6"/>
  <c r="BK14" i="6"/>
  <c r="BN13" i="4"/>
  <c r="AL151" i="7"/>
  <c r="AK151" i="7"/>
  <c r="AJ151" i="7"/>
  <c r="AI151" i="7"/>
  <c r="AH151" i="7"/>
  <c r="AP151" i="7"/>
  <c r="AO151" i="7"/>
  <c r="AN151" i="7"/>
  <c r="AM151" i="7"/>
  <c r="AL223" i="7"/>
  <c r="AK223" i="7"/>
  <c r="AJ223" i="7"/>
  <c r="AI223" i="7"/>
  <c r="AH223" i="7"/>
  <c r="AP223" i="7"/>
  <c r="AO223" i="7"/>
  <c r="AN223" i="7"/>
  <c r="AM223" i="7"/>
  <c r="AJ182" i="7"/>
  <c r="AI182" i="7"/>
  <c r="AH182" i="7"/>
  <c r="AP182" i="7"/>
  <c r="AO182" i="7"/>
  <c r="AN182" i="7"/>
  <c r="AM182" i="7"/>
  <c r="AL182" i="7"/>
  <c r="AK182" i="7"/>
  <c r="AJ254" i="7"/>
  <c r="AI254" i="7"/>
  <c r="AH254" i="7"/>
  <c r="AP254" i="7"/>
  <c r="AO254" i="7"/>
  <c r="AN254" i="7"/>
  <c r="AM254" i="7"/>
  <c r="AL254" i="7"/>
  <c r="AK254" i="7"/>
  <c r="AH213" i="7"/>
  <c r="AP213" i="7"/>
  <c r="AO213" i="7"/>
  <c r="AN213" i="7"/>
  <c r="AM213" i="7"/>
  <c r="AL213" i="7"/>
  <c r="AK213" i="7"/>
  <c r="AJ213" i="7"/>
  <c r="AI213" i="7"/>
  <c r="AP166" i="7"/>
  <c r="AO166" i="7"/>
  <c r="AN166" i="7"/>
  <c r="AM166" i="7"/>
  <c r="AL166" i="7"/>
  <c r="AK166" i="7"/>
  <c r="AJ166" i="7"/>
  <c r="AI166" i="7"/>
  <c r="AH166" i="7"/>
  <c r="AP238" i="7"/>
  <c r="AO238" i="7"/>
  <c r="AN238" i="7"/>
  <c r="AM238" i="7"/>
  <c r="AL238" i="7"/>
  <c r="AK238" i="7"/>
  <c r="AJ238" i="7"/>
  <c r="AI238" i="7"/>
  <c r="AH238" i="7"/>
  <c r="AP197" i="7"/>
  <c r="AO197" i="7"/>
  <c r="AN197" i="7"/>
  <c r="AM197" i="7"/>
  <c r="AL197" i="7"/>
  <c r="AK197" i="7"/>
  <c r="AJ197" i="7"/>
  <c r="AI197" i="7"/>
  <c r="AH197" i="7"/>
  <c r="AN156" i="7"/>
  <c r="AM156" i="7"/>
  <c r="AL156" i="7"/>
  <c r="AK156" i="7"/>
  <c r="AJ156" i="7"/>
  <c r="AI156" i="7"/>
  <c r="AH156" i="7"/>
  <c r="AP156" i="7"/>
  <c r="AO156" i="7"/>
  <c r="AN228" i="7"/>
  <c r="AM228" i="7"/>
  <c r="AL228" i="7"/>
  <c r="AK228" i="7"/>
  <c r="AJ228" i="7"/>
  <c r="AI228" i="7"/>
  <c r="AH228" i="7"/>
  <c r="AP228" i="7"/>
  <c r="AO228" i="7"/>
  <c r="AM298" i="7"/>
  <c r="AL298" i="7"/>
  <c r="AK298" i="7"/>
  <c r="AJ298" i="7"/>
  <c r="AI298" i="7"/>
  <c r="AH298" i="7"/>
  <c r="AP298" i="7"/>
  <c r="AO298" i="7"/>
  <c r="AN298" i="7"/>
  <c r="AI276" i="7"/>
  <c r="AH276" i="7"/>
  <c r="AP276" i="7"/>
  <c r="AO276" i="7"/>
  <c r="AN276" i="7"/>
  <c r="AM276" i="7"/>
  <c r="AL276" i="7"/>
  <c r="AK276" i="7"/>
  <c r="AJ276" i="7"/>
  <c r="AP301" i="7"/>
  <c r="AO301" i="7"/>
  <c r="AN301" i="7"/>
  <c r="AM301" i="7"/>
  <c r="AL301" i="7"/>
  <c r="AK301" i="7"/>
  <c r="AJ301" i="7"/>
  <c r="AI301" i="7"/>
  <c r="AH301" i="7"/>
  <c r="AO279" i="7"/>
  <c r="AN279" i="7"/>
  <c r="AM279" i="7"/>
  <c r="AL279" i="7"/>
  <c r="AK279" i="7"/>
  <c r="AJ279" i="7"/>
  <c r="AI279" i="7"/>
  <c r="AH279" i="7"/>
  <c r="AP279" i="7"/>
  <c r="AL353" i="7"/>
  <c r="AK353" i="7"/>
  <c r="AJ353" i="7"/>
  <c r="AI353" i="7"/>
  <c r="AH353" i="7"/>
  <c r="AP353" i="7"/>
  <c r="AO353" i="7"/>
  <c r="AN353" i="7"/>
  <c r="AM353" i="7"/>
  <c r="AJ324" i="7"/>
  <c r="AI324" i="7"/>
  <c r="AH324" i="7"/>
  <c r="AP324" i="7"/>
  <c r="AO324" i="7"/>
  <c r="AN324" i="7"/>
  <c r="AM324" i="7"/>
  <c r="AL324" i="7"/>
  <c r="AK324" i="7"/>
  <c r="AJ396" i="7"/>
  <c r="AI396" i="7"/>
  <c r="AH396" i="7"/>
  <c r="AP396" i="7"/>
  <c r="AO396" i="7"/>
  <c r="AN396" i="7"/>
  <c r="AM396" i="7"/>
  <c r="AL396" i="7"/>
  <c r="AK396" i="7"/>
  <c r="AH367" i="7"/>
  <c r="AP367" i="7"/>
  <c r="AO367" i="7"/>
  <c r="AN367" i="7"/>
  <c r="AM367" i="7"/>
  <c r="AL367" i="7"/>
  <c r="AK367" i="7"/>
  <c r="AJ367" i="7"/>
  <c r="AI367" i="7"/>
  <c r="AP338" i="7"/>
  <c r="AO338" i="7"/>
  <c r="AN338" i="7"/>
  <c r="AM338" i="7"/>
  <c r="AL338" i="7"/>
  <c r="AK338" i="7"/>
  <c r="AJ338" i="7"/>
  <c r="AI338" i="7"/>
  <c r="AH338" i="7"/>
  <c r="AP410" i="7"/>
  <c r="AO410" i="7"/>
  <c r="AN410" i="7"/>
  <c r="AM410" i="7"/>
  <c r="AL410" i="7"/>
  <c r="AK410" i="7"/>
  <c r="AJ410" i="7"/>
  <c r="AI410" i="7"/>
  <c r="AH410" i="7"/>
  <c r="AP375" i="7"/>
  <c r="AO375" i="7"/>
  <c r="AN375" i="7"/>
  <c r="AM375" i="7"/>
  <c r="AL375" i="7"/>
  <c r="AK375" i="7"/>
  <c r="AJ375" i="7"/>
  <c r="AI375" i="7"/>
  <c r="AH375" i="7"/>
  <c r="AN340" i="7"/>
  <c r="AM340" i="7"/>
  <c r="AL340" i="7"/>
  <c r="AK340" i="7"/>
  <c r="AJ340" i="7"/>
  <c r="AI340" i="7"/>
  <c r="AH340" i="7"/>
  <c r="AP340" i="7"/>
  <c r="AO340" i="7"/>
  <c r="AP412" i="7"/>
  <c r="AO412" i="7"/>
  <c r="AN412" i="7"/>
  <c r="AM412" i="7"/>
  <c r="AL412" i="7"/>
  <c r="AK412" i="7"/>
  <c r="AJ412" i="7"/>
  <c r="AI412" i="7"/>
  <c r="AH412" i="7"/>
  <c r="AL476" i="7"/>
  <c r="AK476" i="7"/>
  <c r="AJ476" i="7"/>
  <c r="AI476" i="7"/>
  <c r="AH476" i="7"/>
  <c r="AP476" i="7"/>
  <c r="AO476" i="7"/>
  <c r="AN476" i="7"/>
  <c r="AM476" i="7"/>
  <c r="AH416" i="7"/>
  <c r="AP416" i="7"/>
  <c r="AO416" i="7"/>
  <c r="AN416" i="7"/>
  <c r="AM416" i="7"/>
  <c r="AL416" i="7"/>
  <c r="AK416" i="7"/>
  <c r="AJ416" i="7"/>
  <c r="AI416" i="7"/>
  <c r="AP429" i="7"/>
  <c r="AO429" i="7"/>
  <c r="AN429" i="7"/>
  <c r="AM429" i="7"/>
  <c r="AL429" i="7"/>
  <c r="AK429" i="7"/>
  <c r="AJ429" i="7"/>
  <c r="AI429" i="7"/>
  <c r="AH429" i="7"/>
  <c r="AL506" i="7"/>
  <c r="AK506" i="7"/>
  <c r="AJ506" i="7"/>
  <c r="AI506" i="7"/>
  <c r="AH506" i="7"/>
  <c r="AP506" i="7"/>
  <c r="AO506" i="7"/>
  <c r="AN506" i="7"/>
  <c r="AM506" i="7"/>
  <c r="AP424" i="7"/>
  <c r="AO424" i="7"/>
  <c r="AN424" i="7"/>
  <c r="AM424" i="7"/>
  <c r="AL424" i="7"/>
  <c r="AK424" i="7"/>
  <c r="AJ424" i="7"/>
  <c r="AI424" i="7"/>
  <c r="AH424" i="7"/>
  <c r="AN431" i="7"/>
  <c r="AM431" i="7"/>
  <c r="AL431" i="7"/>
  <c r="AK431" i="7"/>
  <c r="AJ431" i="7"/>
  <c r="AI431" i="7"/>
  <c r="AH431" i="7"/>
  <c r="AP431" i="7"/>
  <c r="AO431" i="7"/>
  <c r="AJ501" i="7"/>
  <c r="AI501" i="7"/>
  <c r="AH501" i="7"/>
  <c r="AP501" i="7"/>
  <c r="AO501" i="7"/>
  <c r="AN501" i="7"/>
  <c r="AM501" i="7"/>
  <c r="AL501" i="7"/>
  <c r="AK501" i="7"/>
  <c r="AH484" i="7"/>
  <c r="AP484" i="7"/>
  <c r="AO484" i="7"/>
  <c r="AN484" i="7"/>
  <c r="AM484" i="7"/>
  <c r="AL484" i="7"/>
  <c r="AK484" i="7"/>
  <c r="AJ484" i="7"/>
  <c r="AI484" i="7"/>
  <c r="AH556" i="7"/>
  <c r="AP556" i="7"/>
  <c r="AO556" i="7"/>
  <c r="AN556" i="7"/>
  <c r="AM556" i="7"/>
  <c r="AL556" i="7"/>
  <c r="AK556" i="7"/>
  <c r="AJ556" i="7"/>
  <c r="AI556" i="7"/>
  <c r="AM630" i="7"/>
  <c r="AL630" i="7"/>
  <c r="AK630" i="7"/>
  <c r="AJ630" i="7"/>
  <c r="AI630" i="7"/>
  <c r="AH630" i="7"/>
  <c r="AP630" i="7"/>
  <c r="AO630" i="7"/>
  <c r="AN630" i="7"/>
  <c r="AP515" i="7"/>
  <c r="AO515" i="7"/>
  <c r="AN515" i="7"/>
  <c r="AM515" i="7"/>
  <c r="AL515" i="7"/>
  <c r="AK515" i="7"/>
  <c r="AJ515" i="7"/>
  <c r="AI515" i="7"/>
  <c r="AH515" i="7"/>
  <c r="AP498" i="7"/>
  <c r="AO498" i="7"/>
  <c r="AN498" i="7"/>
  <c r="AM498" i="7"/>
  <c r="AL498" i="7"/>
  <c r="AK498" i="7"/>
  <c r="AJ498" i="7"/>
  <c r="AI498" i="7"/>
  <c r="AH498" i="7"/>
  <c r="AN481" i="7"/>
  <c r="AM481" i="7"/>
  <c r="AL481" i="7"/>
  <c r="AK481" i="7"/>
  <c r="AJ481" i="7"/>
  <c r="AI481" i="7"/>
  <c r="AH481" i="7"/>
  <c r="AP481" i="7"/>
  <c r="AO481" i="7"/>
  <c r="AN553" i="7"/>
  <c r="AM553" i="7"/>
  <c r="AL553" i="7"/>
  <c r="AK553" i="7"/>
  <c r="AJ553" i="7"/>
  <c r="AI553" i="7"/>
  <c r="AH553" i="7"/>
  <c r="AP553" i="7"/>
  <c r="AO553" i="7"/>
  <c r="AK625" i="7"/>
  <c r="AJ625" i="7"/>
  <c r="AI625" i="7"/>
  <c r="AH625" i="7"/>
  <c r="AP625" i="7"/>
  <c r="AO625" i="7"/>
  <c r="AN625" i="7"/>
  <c r="AM625" i="7"/>
  <c r="AL625" i="7"/>
  <c r="AL700" i="7"/>
  <c r="AK700" i="7"/>
  <c r="AJ700" i="7"/>
  <c r="AI700" i="7"/>
  <c r="AH700" i="7"/>
  <c r="AP700" i="7"/>
  <c r="AO700" i="7"/>
  <c r="AN700" i="7"/>
  <c r="AM700" i="7"/>
  <c r="AI632" i="7"/>
  <c r="AH632" i="7"/>
  <c r="AP632" i="7"/>
  <c r="AO632" i="7"/>
  <c r="AN632" i="7"/>
  <c r="AM632" i="7"/>
  <c r="AL632" i="7"/>
  <c r="AK632" i="7"/>
  <c r="AJ632" i="7"/>
  <c r="AP603" i="7"/>
  <c r="AO603" i="7"/>
  <c r="AN603" i="7"/>
  <c r="AM603" i="7"/>
  <c r="AL603" i="7"/>
  <c r="AK603" i="7"/>
  <c r="AJ603" i="7"/>
  <c r="AI603" i="7"/>
  <c r="AH603" i="7"/>
  <c r="AP568" i="7"/>
  <c r="AO568" i="7"/>
  <c r="AN568" i="7"/>
  <c r="AM568" i="7"/>
  <c r="AL568" i="7"/>
  <c r="AK568" i="7"/>
  <c r="AJ568" i="7"/>
  <c r="AI568" i="7"/>
  <c r="AH568" i="7"/>
  <c r="AP640" i="7"/>
  <c r="AO640" i="7"/>
  <c r="AN640" i="7"/>
  <c r="AM640" i="7"/>
  <c r="AL640" i="7"/>
  <c r="AK640" i="7"/>
  <c r="AJ640" i="7"/>
  <c r="AI640" i="7"/>
  <c r="AH640" i="7"/>
  <c r="AO611" i="7"/>
  <c r="AN611" i="7"/>
  <c r="AM611" i="7"/>
  <c r="AL611" i="7"/>
  <c r="AK611" i="7"/>
  <c r="AJ611" i="7"/>
  <c r="AI611" i="7"/>
  <c r="AH611" i="7"/>
  <c r="AP611" i="7"/>
  <c r="AJ683" i="7"/>
  <c r="AI683" i="7"/>
  <c r="AH683" i="7"/>
  <c r="AP683" i="7"/>
  <c r="AO683" i="7"/>
  <c r="AN683" i="7"/>
  <c r="AM683" i="7"/>
  <c r="AL683" i="7"/>
  <c r="AK683" i="7"/>
  <c r="AH708" i="7"/>
  <c r="AP708" i="7"/>
  <c r="AO708" i="7"/>
  <c r="AN708" i="7"/>
  <c r="AM708" i="7"/>
  <c r="AL708" i="7"/>
  <c r="AK708" i="7"/>
  <c r="AJ708" i="7"/>
  <c r="AI708" i="7"/>
  <c r="AP691" i="7"/>
  <c r="AO691" i="7"/>
  <c r="AN691" i="7"/>
  <c r="AM691" i="7"/>
  <c r="AL691" i="7"/>
  <c r="AK691" i="7"/>
  <c r="AJ691" i="7"/>
  <c r="AI691" i="7"/>
  <c r="AH691" i="7"/>
  <c r="AJ714" i="7"/>
  <c r="AI714" i="7"/>
  <c r="AH714" i="7"/>
  <c r="AP714" i="7"/>
  <c r="AO714" i="7"/>
  <c r="AN714" i="7"/>
  <c r="AM714" i="7"/>
  <c r="AL714" i="7"/>
  <c r="AK714" i="7"/>
  <c r="AJ732" i="7"/>
  <c r="AI732" i="7"/>
  <c r="AH732" i="7"/>
  <c r="AP732" i="7"/>
  <c r="AO732" i="7"/>
  <c r="AN732" i="7"/>
  <c r="AM732" i="7"/>
  <c r="AL732" i="7"/>
  <c r="AK732" i="7"/>
  <c r="AH739" i="7"/>
  <c r="AP739" i="7"/>
  <c r="AO739" i="7"/>
  <c r="AN739" i="7"/>
  <c r="AM739" i="7"/>
  <c r="AL739" i="7"/>
  <c r="AK739" i="7"/>
  <c r="AI739" i="7"/>
  <c r="AJ739" i="7"/>
  <c r="AP729" i="7"/>
  <c r="AO729" i="7"/>
  <c r="AN729" i="7"/>
  <c r="AM729" i="7"/>
  <c r="AL729" i="7"/>
  <c r="AK729" i="7"/>
  <c r="AJ729" i="7"/>
  <c r="AI729" i="7"/>
  <c r="AH729" i="7"/>
  <c r="AN718" i="7"/>
  <c r="AM718" i="7"/>
  <c r="AL718" i="7"/>
  <c r="AK718" i="7"/>
  <c r="AJ718" i="7"/>
  <c r="AI718" i="7"/>
  <c r="AH718" i="7"/>
  <c r="AP718" i="7"/>
  <c r="AO718" i="7"/>
  <c r="AK786" i="7"/>
  <c r="AJ786" i="7"/>
  <c r="AI786" i="7"/>
  <c r="AH786" i="7"/>
  <c r="AP786" i="7"/>
  <c r="AO786" i="7"/>
  <c r="AN786" i="7"/>
  <c r="AM786" i="7"/>
  <c r="AL786" i="7"/>
  <c r="AI775" i="7"/>
  <c r="AH775" i="7"/>
  <c r="AP775" i="7"/>
  <c r="AO775" i="7"/>
  <c r="AN775" i="7"/>
  <c r="AM775" i="7"/>
  <c r="AL775" i="7"/>
  <c r="AK775" i="7"/>
  <c r="AJ775" i="7"/>
  <c r="AP794" i="7"/>
  <c r="AO794" i="7"/>
  <c r="AN794" i="7"/>
  <c r="AM794" i="7"/>
  <c r="AL794" i="7"/>
  <c r="AK794" i="7"/>
  <c r="AJ794" i="7"/>
  <c r="AH794" i="7"/>
  <c r="AI794" i="7"/>
  <c r="AO772" i="7"/>
  <c r="AN772" i="7"/>
  <c r="AM772" i="7"/>
  <c r="AL772" i="7"/>
  <c r="AK772" i="7"/>
  <c r="AJ772" i="7"/>
  <c r="AI772" i="7"/>
  <c r="AH772" i="7"/>
  <c r="AP772" i="7"/>
  <c r="AP851" i="7"/>
  <c r="AN851" i="7"/>
  <c r="AK851" i="7"/>
  <c r="AM851" i="7"/>
  <c r="AL851" i="7"/>
  <c r="AJ851" i="7"/>
  <c r="AI851" i="7"/>
  <c r="AH851" i="7"/>
  <c r="AO851" i="7"/>
  <c r="AP811" i="7"/>
  <c r="AO811" i="7"/>
  <c r="AN811" i="7"/>
  <c r="AM811" i="7"/>
  <c r="AL811" i="7"/>
  <c r="AK811" i="7"/>
  <c r="AI811" i="7"/>
  <c r="AJ811" i="7"/>
  <c r="AH811" i="7"/>
  <c r="AP824" i="7"/>
  <c r="AO824" i="7"/>
  <c r="AN824" i="7"/>
  <c r="AM824" i="7"/>
  <c r="AL824" i="7"/>
  <c r="AK824" i="7"/>
  <c r="AJ824" i="7"/>
  <c r="AI824" i="7"/>
  <c r="AH824" i="7"/>
  <c r="AN819" i="7"/>
  <c r="AM819" i="7"/>
  <c r="AL819" i="7"/>
  <c r="AK819" i="7"/>
  <c r="AJ819" i="7"/>
  <c r="AI819" i="7"/>
  <c r="AH819" i="7"/>
  <c r="AP819" i="7"/>
  <c r="AO819" i="7"/>
  <c r="AK891" i="7"/>
  <c r="AJ891" i="7"/>
  <c r="AI891" i="7"/>
  <c r="AH891" i="7"/>
  <c r="AP891" i="7"/>
  <c r="AO891" i="7"/>
  <c r="AN891" i="7"/>
  <c r="AM891" i="7"/>
  <c r="AL891" i="7"/>
  <c r="AP863" i="7"/>
  <c r="AO863" i="7"/>
  <c r="AN863" i="7"/>
  <c r="AM863" i="7"/>
  <c r="AL863" i="7"/>
  <c r="AK863" i="7"/>
  <c r="AJ863" i="7"/>
  <c r="AI863" i="7"/>
  <c r="AH863" i="7"/>
  <c r="AP882" i="7"/>
  <c r="AO882" i="7"/>
  <c r="AN882" i="7"/>
  <c r="AM882" i="7"/>
  <c r="AL882" i="7"/>
  <c r="AK882" i="7"/>
  <c r="AJ882" i="7"/>
  <c r="AI882" i="7"/>
  <c r="AH882" i="7"/>
  <c r="AL910" i="7"/>
  <c r="AK910" i="7"/>
  <c r="AJ910" i="7"/>
  <c r="AI910" i="7"/>
  <c r="AH910" i="7"/>
  <c r="AP910" i="7"/>
  <c r="AN910" i="7"/>
  <c r="AM910" i="7"/>
  <c r="AO910" i="7"/>
  <c r="AO919" i="7"/>
  <c r="AL919" i="7"/>
  <c r="AH919" i="7"/>
  <c r="AP919" i="7"/>
  <c r="AN919" i="7"/>
  <c r="AM919" i="7"/>
  <c r="AJ919" i="7"/>
  <c r="AK919" i="7"/>
  <c r="AI919" i="7"/>
  <c r="AN909" i="7"/>
  <c r="AM909" i="7"/>
  <c r="AL909" i="7"/>
  <c r="AK909" i="7"/>
  <c r="AJ909" i="7"/>
  <c r="AI909" i="7"/>
  <c r="AH909" i="7"/>
  <c r="AP909" i="7"/>
  <c r="AO909" i="7"/>
  <c r="AI930" i="7"/>
  <c r="AH930" i="7"/>
  <c r="AP930" i="7"/>
  <c r="AN930" i="7"/>
  <c r="AM930" i="7"/>
  <c r="AL930" i="7"/>
  <c r="AO930" i="7"/>
  <c r="AK930" i="7"/>
  <c r="AJ930" i="7"/>
  <c r="AP949" i="7"/>
  <c r="AO949" i="7"/>
  <c r="AN949" i="7"/>
  <c r="AM949" i="7"/>
  <c r="AL949" i="7"/>
  <c r="AK949" i="7"/>
  <c r="AJ949" i="7"/>
  <c r="AI949" i="7"/>
  <c r="AH949" i="7"/>
  <c r="AP968" i="7"/>
  <c r="AO968" i="7"/>
  <c r="AN968" i="7"/>
  <c r="AM968" i="7"/>
  <c r="AL968" i="7"/>
  <c r="AK968" i="7"/>
  <c r="AJ968" i="7"/>
  <c r="AI968" i="7"/>
  <c r="AH968" i="7"/>
  <c r="AM989" i="7"/>
  <c r="AL989" i="7"/>
  <c r="AK989" i="7"/>
  <c r="AJ989" i="7"/>
  <c r="AI989" i="7"/>
  <c r="AH989" i="7"/>
  <c r="AP989" i="7"/>
  <c r="AN989" i="7"/>
  <c r="AO989" i="7"/>
  <c r="AP980" i="7"/>
  <c r="AO980" i="7"/>
  <c r="AN980" i="7"/>
  <c r="AM980" i="7"/>
  <c r="AL980" i="7"/>
  <c r="AK980" i="7"/>
  <c r="AJ980" i="7"/>
  <c r="AH980" i="7"/>
  <c r="AI980" i="7"/>
  <c r="AO994" i="7"/>
  <c r="AN994" i="7"/>
  <c r="AM994" i="7"/>
  <c r="AL994" i="7"/>
  <c r="AK994" i="7"/>
  <c r="AJ994" i="7"/>
  <c r="AI994" i="7"/>
  <c r="AH994" i="7"/>
  <c r="AP994" i="7"/>
  <c r="BJ20" i="4"/>
  <c r="AN124" i="7"/>
  <c r="AM124" i="7"/>
  <c r="AL124" i="7"/>
  <c r="AK124" i="7"/>
  <c r="AJ124" i="7"/>
  <c r="AI124" i="7"/>
  <c r="AH124" i="7"/>
  <c r="AP124" i="7"/>
  <c r="AO124" i="7"/>
  <c r="AN100" i="7"/>
  <c r="AM100" i="7"/>
  <c r="AL100" i="7"/>
  <c r="AK100" i="7"/>
  <c r="AJ100" i="7"/>
  <c r="AI100" i="7"/>
  <c r="AH100" i="7"/>
  <c r="AP100" i="7"/>
  <c r="AO100" i="7"/>
  <c r="AN76" i="7"/>
  <c r="AM76" i="7"/>
  <c r="AL76" i="7"/>
  <c r="AK76" i="7"/>
  <c r="AJ76" i="7"/>
  <c r="AI76" i="7"/>
  <c r="AH76" i="7"/>
  <c r="AP76" i="7"/>
  <c r="AO76" i="7"/>
  <c r="AN52" i="7"/>
  <c r="AM52" i="7"/>
  <c r="AL52" i="7"/>
  <c r="AK52" i="7"/>
  <c r="AJ52" i="7"/>
  <c r="AI52" i="7"/>
  <c r="AH52" i="7"/>
  <c r="AP52" i="7"/>
  <c r="AO52" i="7"/>
  <c r="AN28" i="7"/>
  <c r="AM28" i="7"/>
  <c r="AL28" i="7"/>
  <c r="AK28" i="7"/>
  <c r="AJ28" i="7"/>
  <c r="AI28" i="7"/>
  <c r="AH28" i="7"/>
  <c r="AP28" i="7"/>
  <c r="AO28" i="7"/>
  <c r="AN4" i="7"/>
  <c r="AM4" i="7"/>
  <c r="AL4" i="7"/>
  <c r="AK4" i="7"/>
  <c r="AJ4" i="7"/>
  <c r="AI4" i="7"/>
  <c r="AH4" i="7"/>
  <c r="AP4" i="7"/>
  <c r="AO4" i="7"/>
  <c r="AP129" i="7"/>
  <c r="AO129" i="7"/>
  <c r="AN129" i="7"/>
  <c r="AM129" i="7"/>
  <c r="AL129" i="7"/>
  <c r="AK129" i="7"/>
  <c r="AJ129" i="7"/>
  <c r="AI129" i="7"/>
  <c r="AH129" i="7"/>
  <c r="AP105" i="7"/>
  <c r="AO105" i="7"/>
  <c r="AN105" i="7"/>
  <c r="AM105" i="7"/>
  <c r="AL105" i="7"/>
  <c r="AK105" i="7"/>
  <c r="AJ105" i="7"/>
  <c r="AI105" i="7"/>
  <c r="AH105" i="7"/>
  <c r="AP81" i="7"/>
  <c r="AO81" i="7"/>
  <c r="AN81" i="7"/>
  <c r="AM81" i="7"/>
  <c r="AL81" i="7"/>
  <c r="AK81" i="7"/>
  <c r="AJ81" i="7"/>
  <c r="AI81" i="7"/>
  <c r="AH81" i="7"/>
  <c r="AP57" i="7"/>
  <c r="AO57" i="7"/>
  <c r="AN57" i="7"/>
  <c r="AM57" i="7"/>
  <c r="AL57" i="7"/>
  <c r="AK57" i="7"/>
  <c r="AJ57" i="7"/>
  <c r="AI57" i="7"/>
  <c r="AH57" i="7"/>
  <c r="AP33" i="7"/>
  <c r="AO33" i="7"/>
  <c r="AN33" i="7"/>
  <c r="AM33" i="7"/>
  <c r="AL33" i="7"/>
  <c r="AK33" i="7"/>
  <c r="AJ33" i="7"/>
  <c r="AI33" i="7"/>
  <c r="AH33" i="7"/>
  <c r="AP9" i="7"/>
  <c r="AO9" i="7"/>
  <c r="AN9" i="7"/>
  <c r="AM9" i="7"/>
  <c r="AL9" i="7"/>
  <c r="AK9" i="7"/>
  <c r="AJ9" i="7"/>
  <c r="AI9" i="7"/>
  <c r="AH9" i="7"/>
  <c r="BH20" i="6"/>
  <c r="BN32" i="4"/>
  <c r="BN24" i="4"/>
  <c r="BN31" i="4" s="1"/>
  <c r="BM32" i="4"/>
  <c r="BL32" i="4"/>
  <c r="BK32" i="4"/>
  <c r="BI32" i="4"/>
  <c r="BH32" i="4"/>
  <c r="BG32" i="4"/>
  <c r="AL131" i="7"/>
  <c r="AK131" i="7"/>
  <c r="AJ131" i="7"/>
  <c r="AI131" i="7"/>
  <c r="AH131" i="7"/>
  <c r="AP131" i="7"/>
  <c r="AO131" i="7"/>
  <c r="AN131" i="7"/>
  <c r="AM131" i="7"/>
  <c r="AL107" i="7"/>
  <c r="AK107" i="7"/>
  <c r="AJ107" i="7"/>
  <c r="AI107" i="7"/>
  <c r="AH107" i="7"/>
  <c r="AP107" i="7"/>
  <c r="AO107" i="7"/>
  <c r="AN107" i="7"/>
  <c r="AM107" i="7"/>
  <c r="AL83" i="7"/>
  <c r="AK83" i="7"/>
  <c r="AJ83" i="7"/>
  <c r="AI83" i="7"/>
  <c r="AH83" i="7"/>
  <c r="AP83" i="7"/>
  <c r="AO83" i="7"/>
  <c r="AN83" i="7"/>
  <c r="AM83" i="7"/>
  <c r="AL59" i="7"/>
  <c r="AK59" i="7"/>
  <c r="AJ59" i="7"/>
  <c r="AI59" i="7"/>
  <c r="AH59" i="7"/>
  <c r="AP59" i="7"/>
  <c r="AO59" i="7"/>
  <c r="AN59" i="7"/>
  <c r="AM59" i="7"/>
  <c r="AL35" i="7"/>
  <c r="AK35" i="7"/>
  <c r="AJ35" i="7"/>
  <c r="AI35" i="7"/>
  <c r="AH35" i="7"/>
  <c r="AP35" i="7"/>
  <c r="AO35" i="7"/>
  <c r="AN35" i="7"/>
  <c r="AM35" i="7"/>
  <c r="AL11" i="7"/>
  <c r="AK11" i="7"/>
  <c r="AJ11" i="7"/>
  <c r="AI11" i="7"/>
  <c r="AH11" i="7"/>
  <c r="AP11" i="7"/>
  <c r="AO11" i="7"/>
  <c r="AN11" i="7"/>
  <c r="AM11" i="7"/>
  <c r="BK3" i="6"/>
  <c r="BK18" i="4"/>
  <c r="BK14" i="4"/>
  <c r="AL157" i="7"/>
  <c r="AK157" i="7"/>
  <c r="AJ157" i="7"/>
  <c r="AI157" i="7"/>
  <c r="AH157" i="7"/>
  <c r="AP157" i="7"/>
  <c r="AO157" i="7"/>
  <c r="AN157" i="7"/>
  <c r="AM157" i="7"/>
  <c r="AL229" i="7"/>
  <c r="AK229" i="7"/>
  <c r="AJ229" i="7"/>
  <c r="AI229" i="7"/>
  <c r="AH229" i="7"/>
  <c r="AP229" i="7"/>
  <c r="AO229" i="7"/>
  <c r="AN229" i="7"/>
  <c r="AM229" i="7"/>
  <c r="AJ188" i="7"/>
  <c r="AI188" i="7"/>
  <c r="AH188" i="7"/>
  <c r="AP188" i="7"/>
  <c r="AO188" i="7"/>
  <c r="AN188" i="7"/>
  <c r="AM188" i="7"/>
  <c r="AL188" i="7"/>
  <c r="AK188" i="7"/>
  <c r="AJ260" i="7"/>
  <c r="AI260" i="7"/>
  <c r="AH260" i="7"/>
  <c r="AP260" i="7"/>
  <c r="AO260" i="7"/>
  <c r="AN260" i="7"/>
  <c r="AM260" i="7"/>
  <c r="AL260" i="7"/>
  <c r="AK260" i="7"/>
  <c r="AH219" i="7"/>
  <c r="AP219" i="7"/>
  <c r="AO219" i="7"/>
  <c r="AN219" i="7"/>
  <c r="AM219" i="7"/>
  <c r="AL219" i="7"/>
  <c r="AK219" i="7"/>
  <c r="AJ219" i="7"/>
  <c r="AI219" i="7"/>
  <c r="AP172" i="7"/>
  <c r="AO172" i="7"/>
  <c r="AN172" i="7"/>
  <c r="AM172" i="7"/>
  <c r="AL172" i="7"/>
  <c r="AK172" i="7"/>
  <c r="AJ172" i="7"/>
  <c r="AI172" i="7"/>
  <c r="AH172" i="7"/>
  <c r="AP244" i="7"/>
  <c r="AO244" i="7"/>
  <c r="AN244" i="7"/>
  <c r="AM244" i="7"/>
  <c r="AL244" i="7"/>
  <c r="AK244" i="7"/>
  <c r="AJ244" i="7"/>
  <c r="AI244" i="7"/>
  <c r="AH244" i="7"/>
  <c r="AP203" i="7"/>
  <c r="AO203" i="7"/>
  <c r="AN203" i="7"/>
  <c r="AM203" i="7"/>
  <c r="AL203" i="7"/>
  <c r="AK203" i="7"/>
  <c r="AJ203" i="7"/>
  <c r="AI203" i="7"/>
  <c r="AH203" i="7"/>
  <c r="AN162" i="7"/>
  <c r="AM162" i="7"/>
  <c r="AL162" i="7"/>
  <c r="AK162" i="7"/>
  <c r="AJ162" i="7"/>
  <c r="AI162" i="7"/>
  <c r="AH162" i="7"/>
  <c r="AP162" i="7"/>
  <c r="AO162" i="7"/>
  <c r="AN234" i="7"/>
  <c r="AM234" i="7"/>
  <c r="AL234" i="7"/>
  <c r="AK234" i="7"/>
  <c r="AJ234" i="7"/>
  <c r="AI234" i="7"/>
  <c r="AH234" i="7"/>
  <c r="AP234" i="7"/>
  <c r="AO234" i="7"/>
  <c r="AM304" i="7"/>
  <c r="AL304" i="7"/>
  <c r="AK304" i="7"/>
  <c r="AJ304" i="7"/>
  <c r="AI304" i="7"/>
  <c r="AH304" i="7"/>
  <c r="AP304" i="7"/>
  <c r="AO304" i="7"/>
  <c r="AN304" i="7"/>
  <c r="AI282" i="7"/>
  <c r="AH282" i="7"/>
  <c r="AP282" i="7"/>
  <c r="AO282" i="7"/>
  <c r="AN282" i="7"/>
  <c r="AM282" i="7"/>
  <c r="AL282" i="7"/>
  <c r="AK282" i="7"/>
  <c r="AJ282" i="7"/>
  <c r="AP307" i="7"/>
  <c r="AO307" i="7"/>
  <c r="AN307" i="7"/>
  <c r="AM307" i="7"/>
  <c r="AL307" i="7"/>
  <c r="AK307" i="7"/>
  <c r="AJ307" i="7"/>
  <c r="AI307" i="7"/>
  <c r="AH307" i="7"/>
  <c r="AO285" i="7"/>
  <c r="AN285" i="7"/>
  <c r="AM285" i="7"/>
  <c r="AL285" i="7"/>
  <c r="AK285" i="7"/>
  <c r="AJ285" i="7"/>
  <c r="AI285" i="7"/>
  <c r="AH285" i="7"/>
  <c r="AP285" i="7"/>
  <c r="AL359" i="7"/>
  <c r="AK359" i="7"/>
  <c r="AJ359" i="7"/>
  <c r="AI359" i="7"/>
  <c r="AH359" i="7"/>
  <c r="AP359" i="7"/>
  <c r="AO359" i="7"/>
  <c r="AN359" i="7"/>
  <c r="AM359" i="7"/>
  <c r="AJ330" i="7"/>
  <c r="AI330" i="7"/>
  <c r="AH330" i="7"/>
  <c r="AP330" i="7"/>
  <c r="AO330" i="7"/>
  <c r="AN330" i="7"/>
  <c r="AM330" i="7"/>
  <c r="AL330" i="7"/>
  <c r="AK330" i="7"/>
  <c r="AJ402" i="7"/>
  <c r="AI402" i="7"/>
  <c r="AH402" i="7"/>
  <c r="AP402" i="7"/>
  <c r="AO402" i="7"/>
  <c r="AN402" i="7"/>
  <c r="AM402" i="7"/>
  <c r="AL402" i="7"/>
  <c r="AK402" i="7"/>
  <c r="AH373" i="7"/>
  <c r="AP373" i="7"/>
  <c r="AO373" i="7"/>
  <c r="AN373" i="7"/>
  <c r="AM373" i="7"/>
  <c r="AL373" i="7"/>
  <c r="AK373" i="7"/>
  <c r="AJ373" i="7"/>
  <c r="AI373" i="7"/>
  <c r="AP344" i="7"/>
  <c r="AO344" i="7"/>
  <c r="AN344" i="7"/>
  <c r="AM344" i="7"/>
  <c r="AL344" i="7"/>
  <c r="AK344" i="7"/>
  <c r="AJ344" i="7"/>
  <c r="AI344" i="7"/>
  <c r="AH344" i="7"/>
  <c r="AP309" i="7"/>
  <c r="AO309" i="7"/>
  <c r="AN309" i="7"/>
  <c r="AM309" i="7"/>
  <c r="AL309" i="7"/>
  <c r="AK309" i="7"/>
  <c r="AJ309" i="7"/>
  <c r="AI309" i="7"/>
  <c r="AH309" i="7"/>
  <c r="AP381" i="7"/>
  <c r="AO381" i="7"/>
  <c r="AN381" i="7"/>
  <c r="AM381" i="7"/>
  <c r="AL381" i="7"/>
  <c r="AK381" i="7"/>
  <c r="AJ381" i="7"/>
  <c r="AI381" i="7"/>
  <c r="AH381" i="7"/>
  <c r="AN346" i="7"/>
  <c r="AM346" i="7"/>
  <c r="AL346" i="7"/>
  <c r="AK346" i="7"/>
  <c r="AJ346" i="7"/>
  <c r="AI346" i="7"/>
  <c r="AH346" i="7"/>
  <c r="AP346" i="7"/>
  <c r="AO346" i="7"/>
  <c r="AL414" i="7"/>
  <c r="AK414" i="7"/>
  <c r="AJ414" i="7"/>
  <c r="AI414" i="7"/>
  <c r="AH414" i="7"/>
  <c r="AP414" i="7"/>
  <c r="AO414" i="7"/>
  <c r="AN414" i="7"/>
  <c r="AM414" i="7"/>
  <c r="AJ415" i="7"/>
  <c r="AI415" i="7"/>
  <c r="AH415" i="7"/>
  <c r="AP415" i="7"/>
  <c r="AO415" i="7"/>
  <c r="AN415" i="7"/>
  <c r="AM415" i="7"/>
  <c r="AL415" i="7"/>
  <c r="AK415" i="7"/>
  <c r="AH422" i="7"/>
  <c r="AP422" i="7"/>
  <c r="AO422" i="7"/>
  <c r="AN422" i="7"/>
  <c r="AM422" i="7"/>
  <c r="AL422" i="7"/>
  <c r="AK422" i="7"/>
  <c r="AJ422" i="7"/>
  <c r="AI422" i="7"/>
  <c r="AP435" i="7"/>
  <c r="AO435" i="7"/>
  <c r="AN435" i="7"/>
  <c r="AM435" i="7"/>
  <c r="AL435" i="7"/>
  <c r="AK435" i="7"/>
  <c r="AJ435" i="7"/>
  <c r="AI435" i="7"/>
  <c r="AH435" i="7"/>
  <c r="AL512" i="7"/>
  <c r="AK512" i="7"/>
  <c r="AJ512" i="7"/>
  <c r="AI512" i="7"/>
  <c r="AH512" i="7"/>
  <c r="AP512" i="7"/>
  <c r="AO512" i="7"/>
  <c r="AN512" i="7"/>
  <c r="AM512" i="7"/>
  <c r="AP430" i="7"/>
  <c r="AO430" i="7"/>
  <c r="AN430" i="7"/>
  <c r="AM430" i="7"/>
  <c r="AL430" i="7"/>
  <c r="AK430" i="7"/>
  <c r="AJ430" i="7"/>
  <c r="AI430" i="7"/>
  <c r="AH430" i="7"/>
  <c r="AN437" i="7"/>
  <c r="AM437" i="7"/>
  <c r="AL437" i="7"/>
  <c r="AK437" i="7"/>
  <c r="AJ437" i="7"/>
  <c r="AI437" i="7"/>
  <c r="AH437" i="7"/>
  <c r="AP437" i="7"/>
  <c r="AO437" i="7"/>
  <c r="AJ507" i="7"/>
  <c r="AI507" i="7"/>
  <c r="AH507" i="7"/>
  <c r="AP507" i="7"/>
  <c r="AO507" i="7"/>
  <c r="AN507" i="7"/>
  <c r="AM507" i="7"/>
  <c r="AL507" i="7"/>
  <c r="AK507" i="7"/>
  <c r="AH490" i="7"/>
  <c r="AP490" i="7"/>
  <c r="AO490" i="7"/>
  <c r="AN490" i="7"/>
  <c r="AM490" i="7"/>
  <c r="AL490" i="7"/>
  <c r="AK490" i="7"/>
  <c r="AJ490" i="7"/>
  <c r="AI490" i="7"/>
  <c r="AH562" i="7"/>
  <c r="AP562" i="7"/>
  <c r="AO562" i="7"/>
  <c r="AN562" i="7"/>
  <c r="AM562" i="7"/>
  <c r="AL562" i="7"/>
  <c r="AK562" i="7"/>
  <c r="AJ562" i="7"/>
  <c r="AI562" i="7"/>
  <c r="AM636" i="7"/>
  <c r="AL636" i="7"/>
  <c r="AK636" i="7"/>
  <c r="AJ636" i="7"/>
  <c r="AI636" i="7"/>
  <c r="AH636" i="7"/>
  <c r="AP636" i="7"/>
  <c r="AO636" i="7"/>
  <c r="AN636" i="7"/>
  <c r="AP521" i="7"/>
  <c r="AO521" i="7"/>
  <c r="AN521" i="7"/>
  <c r="AM521" i="7"/>
  <c r="AL521" i="7"/>
  <c r="AK521" i="7"/>
  <c r="AJ521" i="7"/>
  <c r="AI521" i="7"/>
  <c r="AH521" i="7"/>
  <c r="AP504" i="7"/>
  <c r="AO504" i="7"/>
  <c r="AN504" i="7"/>
  <c r="AM504" i="7"/>
  <c r="AL504" i="7"/>
  <c r="AK504" i="7"/>
  <c r="AJ504" i="7"/>
  <c r="AI504" i="7"/>
  <c r="AH504" i="7"/>
  <c r="AN487" i="7"/>
  <c r="AM487" i="7"/>
  <c r="AL487" i="7"/>
  <c r="AK487" i="7"/>
  <c r="AJ487" i="7"/>
  <c r="AI487" i="7"/>
  <c r="AH487" i="7"/>
  <c r="AP487" i="7"/>
  <c r="AO487" i="7"/>
  <c r="AN559" i="7"/>
  <c r="AM559" i="7"/>
  <c r="AL559" i="7"/>
  <c r="AK559" i="7"/>
  <c r="AJ559" i="7"/>
  <c r="AI559" i="7"/>
  <c r="AH559" i="7"/>
  <c r="AP559" i="7"/>
  <c r="AO559" i="7"/>
  <c r="AK631" i="7"/>
  <c r="AJ631" i="7"/>
  <c r="AI631" i="7"/>
  <c r="AH631" i="7"/>
  <c r="AP631" i="7"/>
  <c r="AO631" i="7"/>
  <c r="AN631" i="7"/>
  <c r="AM631" i="7"/>
  <c r="AL631" i="7"/>
  <c r="AL706" i="7"/>
  <c r="AK706" i="7"/>
  <c r="AJ706" i="7"/>
  <c r="AI706" i="7"/>
  <c r="AH706" i="7"/>
  <c r="AP706" i="7"/>
  <c r="AO706" i="7"/>
  <c r="AN706" i="7"/>
  <c r="AM706" i="7"/>
  <c r="AI638" i="7"/>
  <c r="AH638" i="7"/>
  <c r="AP638" i="7"/>
  <c r="AO638" i="7"/>
  <c r="AN638" i="7"/>
  <c r="AM638" i="7"/>
  <c r="AL638" i="7"/>
  <c r="AK638" i="7"/>
  <c r="AJ638" i="7"/>
  <c r="AP609" i="7"/>
  <c r="AO609" i="7"/>
  <c r="AN609" i="7"/>
  <c r="AM609" i="7"/>
  <c r="AL609" i="7"/>
  <c r="AK609" i="7"/>
  <c r="AJ609" i="7"/>
  <c r="AI609" i="7"/>
  <c r="AH609" i="7"/>
  <c r="AP574" i="7"/>
  <c r="AO574" i="7"/>
  <c r="AN574" i="7"/>
  <c r="AM574" i="7"/>
  <c r="AL574" i="7"/>
  <c r="AK574" i="7"/>
  <c r="AJ574" i="7"/>
  <c r="AI574" i="7"/>
  <c r="AH574" i="7"/>
  <c r="AP646" i="7"/>
  <c r="AO646" i="7"/>
  <c r="AN646" i="7"/>
  <c r="AM646" i="7"/>
  <c r="AL646" i="7"/>
  <c r="AK646" i="7"/>
  <c r="AJ646" i="7"/>
  <c r="AI646" i="7"/>
  <c r="AH646" i="7"/>
  <c r="AO617" i="7"/>
  <c r="AN617" i="7"/>
  <c r="AM617" i="7"/>
  <c r="AL617" i="7"/>
  <c r="AK617" i="7"/>
  <c r="AJ617" i="7"/>
  <c r="AI617" i="7"/>
  <c r="AH617" i="7"/>
  <c r="AP617" i="7"/>
  <c r="AJ689" i="7"/>
  <c r="AI689" i="7"/>
  <c r="AH689" i="7"/>
  <c r="AP689" i="7"/>
  <c r="AO689" i="7"/>
  <c r="AN689" i="7"/>
  <c r="AM689" i="7"/>
  <c r="AL689" i="7"/>
  <c r="AK689" i="7"/>
  <c r="AL719" i="7"/>
  <c r="AK719" i="7"/>
  <c r="AJ719" i="7"/>
  <c r="AI719" i="7"/>
  <c r="AH719" i="7"/>
  <c r="AP719" i="7"/>
  <c r="AO719" i="7"/>
  <c r="AN719" i="7"/>
  <c r="AM719" i="7"/>
  <c r="AP697" i="7"/>
  <c r="AO697" i="7"/>
  <c r="AN697" i="7"/>
  <c r="AM697" i="7"/>
  <c r="AL697" i="7"/>
  <c r="AK697" i="7"/>
  <c r="AJ697" i="7"/>
  <c r="AI697" i="7"/>
  <c r="AH697" i="7"/>
  <c r="AN669" i="7"/>
  <c r="AM669" i="7"/>
  <c r="AL669" i="7"/>
  <c r="AK669" i="7"/>
  <c r="AJ669" i="7"/>
  <c r="AI669" i="7"/>
  <c r="AH669" i="7"/>
  <c r="AP669" i="7"/>
  <c r="AO669" i="7"/>
  <c r="AJ738" i="7"/>
  <c r="AI738" i="7"/>
  <c r="AH738" i="7"/>
  <c r="AP738" i="7"/>
  <c r="AO738" i="7"/>
  <c r="AN738" i="7"/>
  <c r="AM738" i="7"/>
  <c r="AL738" i="7"/>
  <c r="AK738" i="7"/>
  <c r="AH745" i="7"/>
  <c r="AP745" i="7"/>
  <c r="AO745" i="7"/>
  <c r="AN745" i="7"/>
  <c r="AM745" i="7"/>
  <c r="AL745" i="7"/>
  <c r="AK745" i="7"/>
  <c r="AI745" i="7"/>
  <c r="AJ745" i="7"/>
  <c r="AP735" i="7"/>
  <c r="AO735" i="7"/>
  <c r="AN735" i="7"/>
  <c r="AM735" i="7"/>
  <c r="AL735" i="7"/>
  <c r="AK735" i="7"/>
  <c r="AJ735" i="7"/>
  <c r="AI735" i="7"/>
  <c r="AH735" i="7"/>
  <c r="AN724" i="7"/>
  <c r="AM724" i="7"/>
  <c r="AL724" i="7"/>
  <c r="AK724" i="7"/>
  <c r="AJ724" i="7"/>
  <c r="AI724" i="7"/>
  <c r="AH724" i="7"/>
  <c r="AP724" i="7"/>
  <c r="AO724" i="7"/>
  <c r="AK792" i="7"/>
  <c r="AJ792" i="7"/>
  <c r="AI792" i="7"/>
  <c r="AH792" i="7"/>
  <c r="AP792" i="7"/>
  <c r="AO792" i="7"/>
  <c r="AN792" i="7"/>
  <c r="AM792" i="7"/>
  <c r="AL792" i="7"/>
  <c r="AI781" i="7"/>
  <c r="AH781" i="7"/>
  <c r="AP781" i="7"/>
  <c r="AO781" i="7"/>
  <c r="AN781" i="7"/>
  <c r="AM781" i="7"/>
  <c r="AL781" i="7"/>
  <c r="AK781" i="7"/>
  <c r="AJ781" i="7"/>
  <c r="AP800" i="7"/>
  <c r="AO800" i="7"/>
  <c r="AN800" i="7"/>
  <c r="AM800" i="7"/>
  <c r="AL800" i="7"/>
  <c r="AK800" i="7"/>
  <c r="AJ800" i="7"/>
  <c r="AH800" i="7"/>
  <c r="AI800" i="7"/>
  <c r="AO778" i="7"/>
  <c r="AN778" i="7"/>
  <c r="AM778" i="7"/>
  <c r="AL778" i="7"/>
  <c r="AK778" i="7"/>
  <c r="AJ778" i="7"/>
  <c r="AI778" i="7"/>
  <c r="AH778" i="7"/>
  <c r="AP778" i="7"/>
  <c r="AM866" i="7"/>
  <c r="AL866" i="7"/>
  <c r="AK866" i="7"/>
  <c r="AJ866" i="7"/>
  <c r="AI866" i="7"/>
  <c r="AH866" i="7"/>
  <c r="AP866" i="7"/>
  <c r="AO866" i="7"/>
  <c r="AN866" i="7"/>
  <c r="AP817" i="7"/>
  <c r="AO817" i="7"/>
  <c r="AN817" i="7"/>
  <c r="AM817" i="7"/>
  <c r="AL817" i="7"/>
  <c r="AK817" i="7"/>
  <c r="AJ817" i="7"/>
  <c r="AI817" i="7"/>
  <c r="AH817" i="7"/>
  <c r="AP830" i="7"/>
  <c r="AO830" i="7"/>
  <c r="AN830" i="7"/>
  <c r="AM830" i="7"/>
  <c r="AL830" i="7"/>
  <c r="AK830" i="7"/>
  <c r="AJ830" i="7"/>
  <c r="AI830" i="7"/>
  <c r="AH830" i="7"/>
  <c r="AN825" i="7"/>
  <c r="AM825" i="7"/>
  <c r="AL825" i="7"/>
  <c r="AK825" i="7"/>
  <c r="AJ825" i="7"/>
  <c r="AI825" i="7"/>
  <c r="AH825" i="7"/>
  <c r="AP825" i="7"/>
  <c r="AO825" i="7"/>
  <c r="AK897" i="7"/>
  <c r="AJ897" i="7"/>
  <c r="AI897" i="7"/>
  <c r="AH897" i="7"/>
  <c r="AP897" i="7"/>
  <c r="AO897" i="7"/>
  <c r="AN897" i="7"/>
  <c r="AM897" i="7"/>
  <c r="AL897" i="7"/>
  <c r="AP869" i="7"/>
  <c r="AO869" i="7"/>
  <c r="AN869" i="7"/>
  <c r="AM869" i="7"/>
  <c r="AL869" i="7"/>
  <c r="AK869" i="7"/>
  <c r="AJ869" i="7"/>
  <c r="AI869" i="7"/>
  <c r="AH869" i="7"/>
  <c r="AP888" i="7"/>
  <c r="AO888" i="7"/>
  <c r="AN888" i="7"/>
  <c r="AM888" i="7"/>
  <c r="AL888" i="7"/>
  <c r="AK888" i="7"/>
  <c r="AJ888" i="7"/>
  <c r="AI888" i="7"/>
  <c r="AH888" i="7"/>
  <c r="AL916" i="7"/>
  <c r="AK916" i="7"/>
  <c r="AJ916" i="7"/>
  <c r="AI916" i="7"/>
  <c r="AH916" i="7"/>
  <c r="AP916" i="7"/>
  <c r="AN916" i="7"/>
  <c r="AM916" i="7"/>
  <c r="AO916" i="7"/>
  <c r="AP902" i="7"/>
  <c r="AN902" i="7"/>
  <c r="AM902" i="7"/>
  <c r="AL902" i="7"/>
  <c r="AO902" i="7"/>
  <c r="AK902" i="7"/>
  <c r="AJ902" i="7"/>
  <c r="AI902" i="7"/>
  <c r="AH902" i="7"/>
  <c r="AN915" i="7"/>
  <c r="AM915" i="7"/>
  <c r="AL915" i="7"/>
  <c r="AK915" i="7"/>
  <c r="AJ915" i="7"/>
  <c r="AI915" i="7"/>
  <c r="AH915" i="7"/>
  <c r="AP915" i="7"/>
  <c r="AO915" i="7"/>
  <c r="AI936" i="7"/>
  <c r="AH936" i="7"/>
  <c r="AP936" i="7"/>
  <c r="AO936" i="7"/>
  <c r="AN936" i="7"/>
  <c r="AM936" i="7"/>
  <c r="AL936" i="7"/>
  <c r="AK936" i="7"/>
  <c r="AJ936" i="7"/>
  <c r="AP955" i="7"/>
  <c r="AO955" i="7"/>
  <c r="AN955" i="7"/>
  <c r="AM955" i="7"/>
  <c r="AL955" i="7"/>
  <c r="AK955" i="7"/>
  <c r="AJ955" i="7"/>
  <c r="AI955" i="7"/>
  <c r="AH955" i="7"/>
  <c r="AO921" i="7"/>
  <c r="AN921" i="7"/>
  <c r="AK921" i="7"/>
  <c r="AJ921" i="7"/>
  <c r="AH921" i="7"/>
  <c r="AP921" i="7"/>
  <c r="AM921" i="7"/>
  <c r="AL921" i="7"/>
  <c r="AI921" i="7"/>
  <c r="AM995" i="7"/>
  <c r="AL995" i="7"/>
  <c r="AK995" i="7"/>
  <c r="AJ995" i="7"/>
  <c r="AI995" i="7"/>
  <c r="AH995" i="7"/>
  <c r="AP995" i="7"/>
  <c r="AN995" i="7"/>
  <c r="AO995" i="7"/>
  <c r="AP986" i="7"/>
  <c r="AO986" i="7"/>
  <c r="AN986" i="7"/>
  <c r="AM986" i="7"/>
  <c r="AL986" i="7"/>
  <c r="AK986" i="7"/>
  <c r="AJ986" i="7"/>
  <c r="AH986" i="7"/>
  <c r="AI986" i="7"/>
  <c r="AO1000" i="7"/>
  <c r="AN1000" i="7"/>
  <c r="AM1000" i="7"/>
  <c r="AL1000" i="7"/>
  <c r="AK1000" i="7"/>
  <c r="AJ1000" i="7"/>
  <c r="AI1000" i="7"/>
  <c r="AH1000" i="7"/>
  <c r="AP1000" i="7"/>
  <c r="BK6" i="4"/>
  <c r="AP134" i="7"/>
  <c r="AO134" i="7"/>
  <c r="AN134" i="7"/>
  <c r="AM134" i="7"/>
  <c r="AL134" i="7"/>
  <c r="AK134" i="7"/>
  <c r="AJ134" i="7"/>
  <c r="AI134" i="7"/>
  <c r="AH134" i="7"/>
  <c r="AP110" i="7"/>
  <c r="AO110" i="7"/>
  <c r="AN110" i="7"/>
  <c r="AM110" i="7"/>
  <c r="AL110" i="7"/>
  <c r="AK110" i="7"/>
  <c r="AJ110" i="7"/>
  <c r="AI110" i="7"/>
  <c r="AH110" i="7"/>
  <c r="AP86" i="7"/>
  <c r="AO86" i="7"/>
  <c r="AN86" i="7"/>
  <c r="AM86" i="7"/>
  <c r="AL86" i="7"/>
  <c r="AK86" i="7"/>
  <c r="AJ86" i="7"/>
  <c r="AI86" i="7"/>
  <c r="AH86" i="7"/>
  <c r="AP62" i="7"/>
  <c r="AO62" i="7"/>
  <c r="AN62" i="7"/>
  <c r="AM62" i="7"/>
  <c r="AL62" i="7"/>
  <c r="AK62" i="7"/>
  <c r="AJ62" i="7"/>
  <c r="AI62" i="7"/>
  <c r="AH62" i="7"/>
  <c r="AP38" i="7"/>
  <c r="AO38" i="7"/>
  <c r="AN38" i="7"/>
  <c r="AM38" i="7"/>
  <c r="AL38" i="7"/>
  <c r="AK38" i="7"/>
  <c r="AJ38" i="7"/>
  <c r="AI38" i="7"/>
  <c r="AH38" i="7"/>
  <c r="AP14" i="7"/>
  <c r="AO14" i="7"/>
  <c r="AN14" i="7"/>
  <c r="AM14" i="7"/>
  <c r="AL14" i="7"/>
  <c r="AK14" i="7"/>
  <c r="AJ14" i="7"/>
  <c r="AI14" i="7"/>
  <c r="AH14" i="7"/>
  <c r="AP2" i="7"/>
  <c r="AO2" i="7"/>
  <c r="AN2" i="7"/>
  <c r="AM2" i="7"/>
  <c r="AL2" i="7"/>
  <c r="AK2" i="7"/>
  <c r="AJ2" i="7"/>
  <c r="AI2" i="7"/>
  <c r="AH2" i="7"/>
  <c r="BK3" i="4"/>
  <c r="AL163" i="7"/>
  <c r="AK163" i="7"/>
  <c r="AJ163" i="7"/>
  <c r="AI163" i="7"/>
  <c r="AH163" i="7"/>
  <c r="AP163" i="7"/>
  <c r="AO163" i="7"/>
  <c r="AN163" i="7"/>
  <c r="AM163" i="7"/>
  <c r="AL235" i="7"/>
  <c r="AK235" i="7"/>
  <c r="AJ235" i="7"/>
  <c r="AI235" i="7"/>
  <c r="AH235" i="7"/>
  <c r="AP235" i="7"/>
  <c r="AO235" i="7"/>
  <c r="AN235" i="7"/>
  <c r="AM235" i="7"/>
  <c r="AJ194" i="7"/>
  <c r="AI194" i="7"/>
  <c r="AH194" i="7"/>
  <c r="AP194" i="7"/>
  <c r="AO194" i="7"/>
  <c r="AN194" i="7"/>
  <c r="AM194" i="7"/>
  <c r="AL194" i="7"/>
  <c r="AK194" i="7"/>
  <c r="AH153" i="7"/>
  <c r="AP153" i="7"/>
  <c r="AO153" i="7"/>
  <c r="AN153" i="7"/>
  <c r="AM153" i="7"/>
  <c r="AL153" i="7"/>
  <c r="AK153" i="7"/>
  <c r="AJ153" i="7"/>
  <c r="AI153" i="7"/>
  <c r="AH225" i="7"/>
  <c r="AP225" i="7"/>
  <c r="AO225" i="7"/>
  <c r="AN225" i="7"/>
  <c r="AM225" i="7"/>
  <c r="AL225" i="7"/>
  <c r="AK225" i="7"/>
  <c r="AJ225" i="7"/>
  <c r="AI225" i="7"/>
  <c r="AP178" i="7"/>
  <c r="AO178" i="7"/>
  <c r="AN178" i="7"/>
  <c r="AM178" i="7"/>
  <c r="AL178" i="7"/>
  <c r="AK178" i="7"/>
  <c r="AJ178" i="7"/>
  <c r="AI178" i="7"/>
  <c r="AH178" i="7"/>
  <c r="AP250" i="7"/>
  <c r="AO250" i="7"/>
  <c r="AN250" i="7"/>
  <c r="AM250" i="7"/>
  <c r="AL250" i="7"/>
  <c r="AK250" i="7"/>
  <c r="AJ250" i="7"/>
  <c r="AI250" i="7"/>
  <c r="AH250" i="7"/>
  <c r="AP209" i="7"/>
  <c r="AO209" i="7"/>
  <c r="AN209" i="7"/>
  <c r="AM209" i="7"/>
  <c r="AL209" i="7"/>
  <c r="AK209" i="7"/>
  <c r="AJ209" i="7"/>
  <c r="AI209" i="7"/>
  <c r="AH209" i="7"/>
  <c r="AN168" i="7"/>
  <c r="AM168" i="7"/>
  <c r="AL168" i="7"/>
  <c r="AK168" i="7"/>
  <c r="AJ168" i="7"/>
  <c r="AI168" i="7"/>
  <c r="AH168" i="7"/>
  <c r="AP168" i="7"/>
  <c r="AO168" i="7"/>
  <c r="AN240" i="7"/>
  <c r="AM240" i="7"/>
  <c r="AL240" i="7"/>
  <c r="AK240" i="7"/>
  <c r="AJ240" i="7"/>
  <c r="AI240" i="7"/>
  <c r="AH240" i="7"/>
  <c r="AP240" i="7"/>
  <c r="AO240" i="7"/>
  <c r="AK263" i="7"/>
  <c r="AJ263" i="7"/>
  <c r="AI263" i="7"/>
  <c r="AH263" i="7"/>
  <c r="AP263" i="7"/>
  <c r="AO263" i="7"/>
  <c r="AN263" i="7"/>
  <c r="AM263" i="7"/>
  <c r="AL263" i="7"/>
  <c r="AI288" i="7"/>
  <c r="AH288" i="7"/>
  <c r="AP288" i="7"/>
  <c r="AO288" i="7"/>
  <c r="AN288" i="7"/>
  <c r="AM288" i="7"/>
  <c r="AL288" i="7"/>
  <c r="AK288" i="7"/>
  <c r="AJ288" i="7"/>
  <c r="AP266" i="7"/>
  <c r="AO266" i="7"/>
  <c r="AN266" i="7"/>
  <c r="AM266" i="7"/>
  <c r="AL266" i="7"/>
  <c r="AK266" i="7"/>
  <c r="AJ266" i="7"/>
  <c r="AI266" i="7"/>
  <c r="AH266" i="7"/>
  <c r="AO291" i="7"/>
  <c r="AN291" i="7"/>
  <c r="AM291" i="7"/>
  <c r="AL291" i="7"/>
  <c r="AK291" i="7"/>
  <c r="AJ291" i="7"/>
  <c r="AI291" i="7"/>
  <c r="AH291" i="7"/>
  <c r="AP291" i="7"/>
  <c r="AL365" i="7"/>
  <c r="AK365" i="7"/>
  <c r="AJ365" i="7"/>
  <c r="AI365" i="7"/>
  <c r="AH365" i="7"/>
  <c r="AP365" i="7"/>
  <c r="AO365" i="7"/>
  <c r="AN365" i="7"/>
  <c r="AM365" i="7"/>
  <c r="AJ336" i="7"/>
  <c r="AI336" i="7"/>
  <c r="AH336" i="7"/>
  <c r="AP336" i="7"/>
  <c r="AO336" i="7"/>
  <c r="AN336" i="7"/>
  <c r="AM336" i="7"/>
  <c r="AL336" i="7"/>
  <c r="AK336" i="7"/>
  <c r="AJ408" i="7"/>
  <c r="AI408" i="7"/>
  <c r="AH408" i="7"/>
  <c r="AP408" i="7"/>
  <c r="AO408" i="7"/>
  <c r="AN408" i="7"/>
  <c r="AM408" i="7"/>
  <c r="AL408" i="7"/>
  <c r="AK408" i="7"/>
  <c r="AH379" i="7"/>
  <c r="AP379" i="7"/>
  <c r="AO379" i="7"/>
  <c r="AN379" i="7"/>
  <c r="AM379" i="7"/>
  <c r="AL379" i="7"/>
  <c r="AK379" i="7"/>
  <c r="AJ379" i="7"/>
  <c r="AI379" i="7"/>
  <c r="AP350" i="7"/>
  <c r="AO350" i="7"/>
  <c r="AN350" i="7"/>
  <c r="AM350" i="7"/>
  <c r="AL350" i="7"/>
  <c r="AK350" i="7"/>
  <c r="AJ350" i="7"/>
  <c r="AI350" i="7"/>
  <c r="AH350" i="7"/>
  <c r="AP315" i="7"/>
  <c r="AO315" i="7"/>
  <c r="AN315" i="7"/>
  <c r="AM315" i="7"/>
  <c r="AL315" i="7"/>
  <c r="AK315" i="7"/>
  <c r="AJ315" i="7"/>
  <c r="AI315" i="7"/>
  <c r="AH315" i="7"/>
  <c r="AP387" i="7"/>
  <c r="AO387" i="7"/>
  <c r="AN387" i="7"/>
  <c r="AM387" i="7"/>
  <c r="AL387" i="7"/>
  <c r="AK387" i="7"/>
  <c r="AJ387" i="7"/>
  <c r="AI387" i="7"/>
  <c r="AH387" i="7"/>
  <c r="AN352" i="7"/>
  <c r="AM352" i="7"/>
  <c r="AL352" i="7"/>
  <c r="AK352" i="7"/>
  <c r="AJ352" i="7"/>
  <c r="AI352" i="7"/>
  <c r="AH352" i="7"/>
  <c r="AP352" i="7"/>
  <c r="AO352" i="7"/>
  <c r="AL420" i="7"/>
  <c r="AK420" i="7"/>
  <c r="AJ420" i="7"/>
  <c r="AI420" i="7"/>
  <c r="AH420" i="7"/>
  <c r="AP420" i="7"/>
  <c r="AO420" i="7"/>
  <c r="AN420" i="7"/>
  <c r="AM420" i="7"/>
  <c r="AJ421" i="7"/>
  <c r="AI421" i="7"/>
  <c r="AH421" i="7"/>
  <c r="AP421" i="7"/>
  <c r="AO421" i="7"/>
  <c r="AN421" i="7"/>
  <c r="AM421" i="7"/>
  <c r="AL421" i="7"/>
  <c r="AK421" i="7"/>
  <c r="AH428" i="7"/>
  <c r="AP428" i="7"/>
  <c r="AO428" i="7"/>
  <c r="AN428" i="7"/>
  <c r="AM428" i="7"/>
  <c r="AL428" i="7"/>
  <c r="AK428" i="7"/>
  <c r="AJ428" i="7"/>
  <c r="AI428" i="7"/>
  <c r="AP441" i="7"/>
  <c r="AO441" i="7"/>
  <c r="AN441" i="7"/>
  <c r="AM441" i="7"/>
  <c r="AL441" i="7"/>
  <c r="AK441" i="7"/>
  <c r="AJ441" i="7"/>
  <c r="AI441" i="7"/>
  <c r="AH441" i="7"/>
  <c r="AL518" i="7"/>
  <c r="AK518" i="7"/>
  <c r="AJ518" i="7"/>
  <c r="AI518" i="7"/>
  <c r="AH518" i="7"/>
  <c r="AP518" i="7"/>
  <c r="AO518" i="7"/>
  <c r="AN518" i="7"/>
  <c r="AM518" i="7"/>
  <c r="AP436" i="7"/>
  <c r="AO436" i="7"/>
  <c r="AN436" i="7"/>
  <c r="AM436" i="7"/>
  <c r="AL436" i="7"/>
  <c r="AK436" i="7"/>
  <c r="AJ436" i="7"/>
  <c r="AI436" i="7"/>
  <c r="AH436" i="7"/>
  <c r="AN443" i="7"/>
  <c r="AM443" i="7"/>
  <c r="AL443" i="7"/>
  <c r="AK443" i="7"/>
  <c r="AJ443" i="7"/>
  <c r="AI443" i="7"/>
  <c r="AH443" i="7"/>
  <c r="AP443" i="7"/>
  <c r="AO443" i="7"/>
  <c r="AJ513" i="7"/>
  <c r="AI513" i="7"/>
  <c r="AH513" i="7"/>
  <c r="AP513" i="7"/>
  <c r="AO513" i="7"/>
  <c r="AN513" i="7"/>
  <c r="AM513" i="7"/>
  <c r="AL513" i="7"/>
  <c r="AK513" i="7"/>
  <c r="AH496" i="7"/>
  <c r="AP496" i="7"/>
  <c r="AO496" i="7"/>
  <c r="AN496" i="7"/>
  <c r="AM496" i="7"/>
  <c r="AL496" i="7"/>
  <c r="AK496" i="7"/>
  <c r="AJ496" i="7"/>
  <c r="AI496" i="7"/>
  <c r="AM570" i="7"/>
  <c r="AL570" i="7"/>
  <c r="AK570" i="7"/>
  <c r="AJ570" i="7"/>
  <c r="AI570" i="7"/>
  <c r="AH570" i="7"/>
  <c r="AP570" i="7"/>
  <c r="AO570" i="7"/>
  <c r="AN570" i="7"/>
  <c r="AM642" i="7"/>
  <c r="AL642" i="7"/>
  <c r="AK642" i="7"/>
  <c r="AJ642" i="7"/>
  <c r="AI642" i="7"/>
  <c r="AH642" i="7"/>
  <c r="AP642" i="7"/>
  <c r="AO642" i="7"/>
  <c r="AN642" i="7"/>
  <c r="AP527" i="7"/>
  <c r="AO527" i="7"/>
  <c r="AN527" i="7"/>
  <c r="AM527" i="7"/>
  <c r="AL527" i="7"/>
  <c r="AK527" i="7"/>
  <c r="AJ527" i="7"/>
  <c r="AI527" i="7"/>
  <c r="AH527" i="7"/>
  <c r="AP510" i="7"/>
  <c r="AO510" i="7"/>
  <c r="AN510" i="7"/>
  <c r="AM510" i="7"/>
  <c r="AL510" i="7"/>
  <c r="AK510" i="7"/>
  <c r="AJ510" i="7"/>
  <c r="AI510" i="7"/>
  <c r="AH510" i="7"/>
  <c r="AN493" i="7"/>
  <c r="AM493" i="7"/>
  <c r="AL493" i="7"/>
  <c r="AK493" i="7"/>
  <c r="AJ493" i="7"/>
  <c r="AI493" i="7"/>
  <c r="AH493" i="7"/>
  <c r="AP493" i="7"/>
  <c r="AO493" i="7"/>
  <c r="AN565" i="7"/>
  <c r="AM565" i="7"/>
  <c r="AL565" i="7"/>
  <c r="AK565" i="7"/>
  <c r="AJ565" i="7"/>
  <c r="AI565" i="7"/>
  <c r="AH565" i="7"/>
  <c r="AP565" i="7"/>
  <c r="AO565" i="7"/>
  <c r="AK637" i="7"/>
  <c r="AJ637" i="7"/>
  <c r="AI637" i="7"/>
  <c r="AH637" i="7"/>
  <c r="AP637" i="7"/>
  <c r="AO637" i="7"/>
  <c r="AN637" i="7"/>
  <c r="AM637" i="7"/>
  <c r="AL637" i="7"/>
  <c r="AI572" i="7"/>
  <c r="AH572" i="7"/>
  <c r="AP572" i="7"/>
  <c r="AO572" i="7"/>
  <c r="AN572" i="7"/>
  <c r="AM572" i="7"/>
  <c r="AL572" i="7"/>
  <c r="AK572" i="7"/>
  <c r="AJ572" i="7"/>
  <c r="AI644" i="7"/>
  <c r="AH644" i="7"/>
  <c r="AP644" i="7"/>
  <c r="AO644" i="7"/>
  <c r="AN644" i="7"/>
  <c r="AM644" i="7"/>
  <c r="AL644" i="7"/>
  <c r="AK644" i="7"/>
  <c r="AJ644" i="7"/>
  <c r="AP615" i="7"/>
  <c r="AO615" i="7"/>
  <c r="AN615" i="7"/>
  <c r="AM615" i="7"/>
  <c r="AL615" i="7"/>
  <c r="AK615" i="7"/>
  <c r="AJ615" i="7"/>
  <c r="AI615" i="7"/>
  <c r="AH615" i="7"/>
  <c r="AP580" i="7"/>
  <c r="AO580" i="7"/>
  <c r="AN580" i="7"/>
  <c r="AM580" i="7"/>
  <c r="AL580" i="7"/>
  <c r="AK580" i="7"/>
  <c r="AJ580" i="7"/>
  <c r="AI580" i="7"/>
  <c r="AH580" i="7"/>
  <c r="AP652" i="7"/>
  <c r="AO652" i="7"/>
  <c r="AN652" i="7"/>
  <c r="AM652" i="7"/>
  <c r="AL652" i="7"/>
  <c r="AK652" i="7"/>
  <c r="AJ652" i="7"/>
  <c r="AI652" i="7"/>
  <c r="AH652" i="7"/>
  <c r="AO623" i="7"/>
  <c r="AN623" i="7"/>
  <c r="AM623" i="7"/>
  <c r="AL623" i="7"/>
  <c r="AK623" i="7"/>
  <c r="AJ623" i="7"/>
  <c r="AI623" i="7"/>
  <c r="AH623" i="7"/>
  <c r="AP623" i="7"/>
  <c r="AJ695" i="7"/>
  <c r="AI695" i="7"/>
  <c r="AH695" i="7"/>
  <c r="AP695" i="7"/>
  <c r="AO695" i="7"/>
  <c r="AN695" i="7"/>
  <c r="AM695" i="7"/>
  <c r="AL695" i="7"/>
  <c r="AK695" i="7"/>
  <c r="AL725" i="7"/>
  <c r="AK725" i="7"/>
  <c r="AJ725" i="7"/>
  <c r="AI725" i="7"/>
  <c r="AH725" i="7"/>
  <c r="AP725" i="7"/>
  <c r="AO725" i="7"/>
  <c r="AN725" i="7"/>
  <c r="AM725" i="7"/>
  <c r="AP703" i="7"/>
  <c r="AO703" i="7"/>
  <c r="AN703" i="7"/>
  <c r="AM703" i="7"/>
  <c r="AL703" i="7"/>
  <c r="AK703" i="7"/>
  <c r="AJ703" i="7"/>
  <c r="AI703" i="7"/>
  <c r="AH703" i="7"/>
  <c r="AN675" i="7"/>
  <c r="AM675" i="7"/>
  <c r="AL675" i="7"/>
  <c r="AK675" i="7"/>
  <c r="AJ675" i="7"/>
  <c r="AI675" i="7"/>
  <c r="AH675" i="7"/>
  <c r="AP675" i="7"/>
  <c r="AO675" i="7"/>
  <c r="AJ744" i="7"/>
  <c r="AI744" i="7"/>
  <c r="AH744" i="7"/>
  <c r="AP744" i="7"/>
  <c r="AO744" i="7"/>
  <c r="AN744" i="7"/>
  <c r="AM744" i="7"/>
  <c r="AL744" i="7"/>
  <c r="AK744" i="7"/>
  <c r="AH751" i="7"/>
  <c r="AP751" i="7"/>
  <c r="AO751" i="7"/>
  <c r="AN751" i="7"/>
  <c r="AM751" i="7"/>
  <c r="AL751" i="7"/>
  <c r="AK751" i="7"/>
  <c r="AI751" i="7"/>
  <c r="AJ751" i="7"/>
  <c r="AP741" i="7"/>
  <c r="AO741" i="7"/>
  <c r="AN741" i="7"/>
  <c r="AM741" i="7"/>
  <c r="AL741" i="7"/>
  <c r="AK741" i="7"/>
  <c r="AJ741" i="7"/>
  <c r="AI741" i="7"/>
  <c r="AH741" i="7"/>
  <c r="AN730" i="7"/>
  <c r="AM730" i="7"/>
  <c r="AL730" i="7"/>
  <c r="AK730" i="7"/>
  <c r="AJ730" i="7"/>
  <c r="AI730" i="7"/>
  <c r="AH730" i="7"/>
  <c r="AP730" i="7"/>
  <c r="AO730" i="7"/>
  <c r="AK798" i="7"/>
  <c r="AJ798" i="7"/>
  <c r="AI798" i="7"/>
  <c r="AH798" i="7"/>
  <c r="AP798" i="7"/>
  <c r="AO798" i="7"/>
  <c r="AN798" i="7"/>
  <c r="AM798" i="7"/>
  <c r="AL798" i="7"/>
  <c r="AI787" i="7"/>
  <c r="AH787" i="7"/>
  <c r="AP787" i="7"/>
  <c r="AO787" i="7"/>
  <c r="AN787" i="7"/>
  <c r="AM787" i="7"/>
  <c r="AL787" i="7"/>
  <c r="AK787" i="7"/>
  <c r="AJ787" i="7"/>
  <c r="AP765" i="7"/>
  <c r="AO765" i="7"/>
  <c r="AN765" i="7"/>
  <c r="AL765" i="7"/>
  <c r="AK765" i="7"/>
  <c r="AJ765" i="7"/>
  <c r="AI765" i="7"/>
  <c r="AH765" i="7"/>
  <c r="AM765" i="7"/>
  <c r="AO784" i="7"/>
  <c r="AN784" i="7"/>
  <c r="AM784" i="7"/>
  <c r="AL784" i="7"/>
  <c r="AK784" i="7"/>
  <c r="AJ784" i="7"/>
  <c r="AI784" i="7"/>
  <c r="AH784" i="7"/>
  <c r="AP784" i="7"/>
  <c r="AM878" i="7"/>
  <c r="AL878" i="7"/>
  <c r="AK878" i="7"/>
  <c r="AJ878" i="7"/>
  <c r="AI878" i="7"/>
  <c r="AH878" i="7"/>
  <c r="AP878" i="7"/>
  <c r="AO878" i="7"/>
  <c r="AN878" i="7"/>
  <c r="AP823" i="7"/>
  <c r="AO823" i="7"/>
  <c r="AN823" i="7"/>
  <c r="AM823" i="7"/>
  <c r="AL823" i="7"/>
  <c r="AK823" i="7"/>
  <c r="AJ823" i="7"/>
  <c r="AI823" i="7"/>
  <c r="AH823" i="7"/>
  <c r="AP836" i="7"/>
  <c r="AO836" i="7"/>
  <c r="AN836" i="7"/>
  <c r="AM836" i="7"/>
  <c r="AL836" i="7"/>
  <c r="AK836" i="7"/>
  <c r="AJ836" i="7"/>
  <c r="AI836" i="7"/>
  <c r="AH836" i="7"/>
  <c r="AN831" i="7"/>
  <c r="AM831" i="7"/>
  <c r="AL831" i="7"/>
  <c r="AK831" i="7"/>
  <c r="AJ831" i="7"/>
  <c r="AI831" i="7"/>
  <c r="AH831" i="7"/>
  <c r="AP831" i="7"/>
  <c r="AO831" i="7"/>
  <c r="AP920" i="7"/>
  <c r="AM920" i="7"/>
  <c r="AJ920" i="7"/>
  <c r="AO920" i="7"/>
  <c r="AN920" i="7"/>
  <c r="AL920" i="7"/>
  <c r="AK920" i="7"/>
  <c r="AI920" i="7"/>
  <c r="AH920" i="7"/>
  <c r="AP875" i="7"/>
  <c r="AO875" i="7"/>
  <c r="AN875" i="7"/>
  <c r="AM875" i="7"/>
  <c r="AL875" i="7"/>
  <c r="AK875" i="7"/>
  <c r="AJ875" i="7"/>
  <c r="AI875" i="7"/>
  <c r="AH875" i="7"/>
  <c r="AP894" i="7"/>
  <c r="AO894" i="7"/>
  <c r="AN894" i="7"/>
  <c r="AM894" i="7"/>
  <c r="AL894" i="7"/>
  <c r="AK894" i="7"/>
  <c r="AJ894" i="7"/>
  <c r="AI894" i="7"/>
  <c r="AH894" i="7"/>
  <c r="AK923" i="7"/>
  <c r="AJ923" i="7"/>
  <c r="AP923" i="7"/>
  <c r="AO923" i="7"/>
  <c r="AN923" i="7"/>
  <c r="AM923" i="7"/>
  <c r="AL923" i="7"/>
  <c r="AI923" i="7"/>
  <c r="AH923" i="7"/>
  <c r="AP908" i="7"/>
  <c r="AO908" i="7"/>
  <c r="AN908" i="7"/>
  <c r="AM908" i="7"/>
  <c r="AL908" i="7"/>
  <c r="AJ908" i="7"/>
  <c r="AI908" i="7"/>
  <c r="AH908" i="7"/>
  <c r="AK908" i="7"/>
  <c r="AM928" i="7"/>
  <c r="AL928" i="7"/>
  <c r="AK928" i="7"/>
  <c r="AJ928" i="7"/>
  <c r="AI928" i="7"/>
  <c r="AH928" i="7"/>
  <c r="AP928" i="7"/>
  <c r="AO928" i="7"/>
  <c r="AN928" i="7"/>
  <c r="AI942" i="7"/>
  <c r="AH942" i="7"/>
  <c r="AP942" i="7"/>
  <c r="AO942" i="7"/>
  <c r="AN942" i="7"/>
  <c r="AM942" i="7"/>
  <c r="AL942" i="7"/>
  <c r="AK942" i="7"/>
  <c r="AJ942" i="7"/>
  <c r="AP961" i="7"/>
  <c r="AO961" i="7"/>
  <c r="AN961" i="7"/>
  <c r="AM961" i="7"/>
  <c r="AL961" i="7"/>
  <c r="AK961" i="7"/>
  <c r="AJ961" i="7"/>
  <c r="AI961" i="7"/>
  <c r="AH961" i="7"/>
  <c r="AO927" i="7"/>
  <c r="AN927" i="7"/>
  <c r="AM927" i="7"/>
  <c r="AL927" i="7"/>
  <c r="AK927" i="7"/>
  <c r="AJ927" i="7"/>
  <c r="AH927" i="7"/>
  <c r="AP927" i="7"/>
  <c r="AI927" i="7"/>
  <c r="AM1001" i="7"/>
  <c r="AL1001" i="7"/>
  <c r="AK1001" i="7"/>
  <c r="AJ1001" i="7"/>
  <c r="AI1001" i="7"/>
  <c r="AH1001" i="7"/>
  <c r="AP1001" i="7"/>
  <c r="AO1001" i="7"/>
  <c r="AN1001" i="7"/>
  <c r="AP992" i="7"/>
  <c r="AO992" i="7"/>
  <c r="AN992" i="7"/>
  <c r="AM992" i="7"/>
  <c r="AL992" i="7"/>
  <c r="AK992" i="7"/>
  <c r="AJ992" i="7"/>
  <c r="AH992" i="7"/>
  <c r="AI992" i="7"/>
  <c r="BK31" i="6"/>
  <c r="BJ31" i="6"/>
  <c r="BM24" i="6"/>
  <c r="BI31" i="6"/>
  <c r="BH31" i="6"/>
  <c r="BG31" i="6"/>
  <c r="BN31" i="6"/>
  <c r="BL31" i="6"/>
  <c r="AH133" i="7"/>
  <c r="AP133" i="7"/>
  <c r="AO133" i="7"/>
  <c r="AN133" i="7"/>
  <c r="AM133" i="7"/>
  <c r="AL133" i="7"/>
  <c r="AK133" i="7"/>
  <c r="AJ133" i="7"/>
  <c r="AI133" i="7"/>
  <c r="AH109" i="7"/>
  <c r="AP109" i="7"/>
  <c r="AO109" i="7"/>
  <c r="AN109" i="7"/>
  <c r="AM109" i="7"/>
  <c r="AL109" i="7"/>
  <c r="AK109" i="7"/>
  <c r="AJ109" i="7"/>
  <c r="AI109" i="7"/>
  <c r="AH85" i="7"/>
  <c r="AP85" i="7"/>
  <c r="AO85" i="7"/>
  <c r="AN85" i="7"/>
  <c r="AM85" i="7"/>
  <c r="AL85" i="7"/>
  <c r="AK85" i="7"/>
  <c r="AJ85" i="7"/>
  <c r="AI85" i="7"/>
  <c r="AH61" i="7"/>
  <c r="AP61" i="7"/>
  <c r="AO61" i="7"/>
  <c r="AN61" i="7"/>
  <c r="AM61" i="7"/>
  <c r="AL61" i="7"/>
  <c r="AK61" i="7"/>
  <c r="AJ61" i="7"/>
  <c r="AI61" i="7"/>
  <c r="AH37" i="7"/>
  <c r="AP37" i="7"/>
  <c r="AO37" i="7"/>
  <c r="AN37" i="7"/>
  <c r="AM37" i="7"/>
  <c r="AL37" i="7"/>
  <c r="AK37" i="7"/>
  <c r="AJ37" i="7"/>
  <c r="AI37" i="7"/>
  <c r="AH13" i="7"/>
  <c r="AP13" i="7"/>
  <c r="AO13" i="7"/>
  <c r="AN13" i="7"/>
  <c r="AM13" i="7"/>
  <c r="AL13" i="7"/>
  <c r="AK13" i="7"/>
  <c r="AJ13" i="7"/>
  <c r="AI13" i="7"/>
  <c r="AJ138" i="7"/>
  <c r="AI138" i="7"/>
  <c r="AH138" i="7"/>
  <c r="AP138" i="7"/>
  <c r="AO138" i="7"/>
  <c r="AN138" i="7"/>
  <c r="AM138" i="7"/>
  <c r="AL138" i="7"/>
  <c r="AK138" i="7"/>
  <c r="AJ114" i="7"/>
  <c r="AI114" i="7"/>
  <c r="AH114" i="7"/>
  <c r="AP114" i="7"/>
  <c r="AO114" i="7"/>
  <c r="AN114" i="7"/>
  <c r="AM114" i="7"/>
  <c r="AL114" i="7"/>
  <c r="AK114" i="7"/>
  <c r="AJ90" i="7"/>
  <c r="AI90" i="7"/>
  <c r="AH90" i="7"/>
  <c r="AP90" i="7"/>
  <c r="AO90" i="7"/>
  <c r="AN90" i="7"/>
  <c r="AM90" i="7"/>
  <c r="AL90" i="7"/>
  <c r="AK90" i="7"/>
  <c r="AJ66" i="7"/>
  <c r="AI66" i="7"/>
  <c r="AH66" i="7"/>
  <c r="AP66" i="7"/>
  <c r="AO66" i="7"/>
  <c r="AN66" i="7"/>
  <c r="AM66" i="7"/>
  <c r="AL66" i="7"/>
  <c r="AK66" i="7"/>
  <c r="AJ42" i="7"/>
  <c r="AI42" i="7"/>
  <c r="AH42" i="7"/>
  <c r="AP42" i="7"/>
  <c r="AO42" i="7"/>
  <c r="AN42" i="7"/>
  <c r="AM42" i="7"/>
  <c r="AL42" i="7"/>
  <c r="AK42" i="7"/>
  <c r="AJ18" i="7"/>
  <c r="AI18" i="7"/>
  <c r="AH18" i="7"/>
  <c r="AP18" i="7"/>
  <c r="AO18" i="7"/>
  <c r="AN18" i="7"/>
  <c r="AM18" i="7"/>
  <c r="AL18" i="7"/>
  <c r="AK18" i="7"/>
  <c r="BN28" i="4"/>
  <c r="BM28" i="4"/>
  <c r="BL28" i="4"/>
  <c r="BK28" i="4"/>
  <c r="BJ24" i="4"/>
  <c r="BJ28" i="4" s="1"/>
  <c r="BI28" i="4"/>
  <c r="BH28" i="4"/>
  <c r="BG28" i="4"/>
  <c r="BK2" i="4"/>
  <c r="AL169" i="7"/>
  <c r="AK169" i="7"/>
  <c r="AJ169" i="7"/>
  <c r="AI169" i="7"/>
  <c r="AH169" i="7"/>
  <c r="AP169" i="7"/>
  <c r="AO169" i="7"/>
  <c r="AN169" i="7"/>
  <c r="AM169" i="7"/>
  <c r="AL241" i="7"/>
  <c r="AK241" i="7"/>
  <c r="AJ241" i="7"/>
  <c r="AI241" i="7"/>
  <c r="AH241" i="7"/>
  <c r="AP241" i="7"/>
  <c r="AO241" i="7"/>
  <c r="AN241" i="7"/>
  <c r="AM241" i="7"/>
  <c r="AJ200" i="7"/>
  <c r="AI200" i="7"/>
  <c r="AH200" i="7"/>
  <c r="AP200" i="7"/>
  <c r="AO200" i="7"/>
  <c r="AN200" i="7"/>
  <c r="AM200" i="7"/>
  <c r="AL200" i="7"/>
  <c r="AK200" i="7"/>
  <c r="AH159" i="7"/>
  <c r="AP159" i="7"/>
  <c r="AO159" i="7"/>
  <c r="AN159" i="7"/>
  <c r="AM159" i="7"/>
  <c r="AL159" i="7"/>
  <c r="AK159" i="7"/>
  <c r="AJ159" i="7"/>
  <c r="AI159" i="7"/>
  <c r="AH231" i="7"/>
  <c r="AP231" i="7"/>
  <c r="AO231" i="7"/>
  <c r="AN231" i="7"/>
  <c r="AM231" i="7"/>
  <c r="AL231" i="7"/>
  <c r="AK231" i="7"/>
  <c r="AJ231" i="7"/>
  <c r="AI231" i="7"/>
  <c r="AP184" i="7"/>
  <c r="AO184" i="7"/>
  <c r="AN184" i="7"/>
  <c r="AM184" i="7"/>
  <c r="AL184" i="7"/>
  <c r="AK184" i="7"/>
  <c r="AJ184" i="7"/>
  <c r="AI184" i="7"/>
  <c r="AH184" i="7"/>
  <c r="AP256" i="7"/>
  <c r="AO256" i="7"/>
  <c r="AN256" i="7"/>
  <c r="AM256" i="7"/>
  <c r="AL256" i="7"/>
  <c r="AK256" i="7"/>
  <c r="AJ256" i="7"/>
  <c r="AI256" i="7"/>
  <c r="AH256" i="7"/>
  <c r="AP215" i="7"/>
  <c r="AO215" i="7"/>
  <c r="AN215" i="7"/>
  <c r="AM215" i="7"/>
  <c r="AL215" i="7"/>
  <c r="AK215" i="7"/>
  <c r="AJ215" i="7"/>
  <c r="AI215" i="7"/>
  <c r="AH215" i="7"/>
  <c r="AN174" i="7"/>
  <c r="AM174" i="7"/>
  <c r="AL174" i="7"/>
  <c r="AK174" i="7"/>
  <c r="AJ174" i="7"/>
  <c r="AI174" i="7"/>
  <c r="AH174" i="7"/>
  <c r="AP174" i="7"/>
  <c r="AO174" i="7"/>
  <c r="AN246" i="7"/>
  <c r="AM246" i="7"/>
  <c r="AL246" i="7"/>
  <c r="AK246" i="7"/>
  <c r="AJ246" i="7"/>
  <c r="AI246" i="7"/>
  <c r="AH246" i="7"/>
  <c r="AP246" i="7"/>
  <c r="AO246" i="7"/>
  <c r="AK269" i="7"/>
  <c r="AJ269" i="7"/>
  <c r="AI269" i="7"/>
  <c r="AH269" i="7"/>
  <c r="AP269" i="7"/>
  <c r="AO269" i="7"/>
  <c r="AN269" i="7"/>
  <c r="AM269" i="7"/>
  <c r="AL269" i="7"/>
  <c r="AI294" i="7"/>
  <c r="AH294" i="7"/>
  <c r="AP294" i="7"/>
  <c r="AO294" i="7"/>
  <c r="AN294" i="7"/>
  <c r="AM294" i="7"/>
  <c r="AL294" i="7"/>
  <c r="AK294" i="7"/>
  <c r="AJ294" i="7"/>
  <c r="AP272" i="7"/>
  <c r="AO272" i="7"/>
  <c r="AN272" i="7"/>
  <c r="AM272" i="7"/>
  <c r="AL272" i="7"/>
  <c r="AK272" i="7"/>
  <c r="AJ272" i="7"/>
  <c r="AI272" i="7"/>
  <c r="AH272" i="7"/>
  <c r="AO297" i="7"/>
  <c r="AN297" i="7"/>
  <c r="AM297" i="7"/>
  <c r="AL297" i="7"/>
  <c r="AK297" i="7"/>
  <c r="AJ297" i="7"/>
  <c r="AI297" i="7"/>
  <c r="AH297" i="7"/>
  <c r="AP297" i="7"/>
  <c r="AL371" i="7"/>
  <c r="AK371" i="7"/>
  <c r="AJ371" i="7"/>
  <c r="AI371" i="7"/>
  <c r="AH371" i="7"/>
  <c r="AP371" i="7"/>
  <c r="AO371" i="7"/>
  <c r="AN371" i="7"/>
  <c r="AM371" i="7"/>
  <c r="AJ342" i="7"/>
  <c r="AI342" i="7"/>
  <c r="AH342" i="7"/>
  <c r="AP342" i="7"/>
  <c r="AO342" i="7"/>
  <c r="AN342" i="7"/>
  <c r="AM342" i="7"/>
  <c r="AL342" i="7"/>
  <c r="AK342" i="7"/>
  <c r="AH313" i="7"/>
  <c r="AP313" i="7"/>
  <c r="AO313" i="7"/>
  <c r="AN313" i="7"/>
  <c r="AM313" i="7"/>
  <c r="AL313" i="7"/>
  <c r="AK313" i="7"/>
  <c r="AJ313" i="7"/>
  <c r="AI313" i="7"/>
  <c r="AH385" i="7"/>
  <c r="AP385" i="7"/>
  <c r="AO385" i="7"/>
  <c r="AN385" i="7"/>
  <c r="AM385" i="7"/>
  <c r="AL385" i="7"/>
  <c r="AK385" i="7"/>
  <c r="AJ385" i="7"/>
  <c r="AI385" i="7"/>
  <c r="AP356" i="7"/>
  <c r="AO356" i="7"/>
  <c r="AN356" i="7"/>
  <c r="AM356" i="7"/>
  <c r="AL356" i="7"/>
  <c r="AK356" i="7"/>
  <c r="AJ356" i="7"/>
  <c r="AI356" i="7"/>
  <c r="AH356" i="7"/>
  <c r="AP321" i="7"/>
  <c r="AO321" i="7"/>
  <c r="AN321" i="7"/>
  <c r="AM321" i="7"/>
  <c r="AL321" i="7"/>
  <c r="AK321" i="7"/>
  <c r="AJ321" i="7"/>
  <c r="AI321" i="7"/>
  <c r="AH321" i="7"/>
  <c r="AP393" i="7"/>
  <c r="AO393" i="7"/>
  <c r="AN393" i="7"/>
  <c r="AM393" i="7"/>
  <c r="AL393" i="7"/>
  <c r="AK393" i="7"/>
  <c r="AJ393" i="7"/>
  <c r="AI393" i="7"/>
  <c r="AH393" i="7"/>
  <c r="AN358" i="7"/>
  <c r="AM358" i="7"/>
  <c r="AL358" i="7"/>
  <c r="AK358" i="7"/>
  <c r="AJ358" i="7"/>
  <c r="AI358" i="7"/>
  <c r="AH358" i="7"/>
  <c r="AP358" i="7"/>
  <c r="AO358" i="7"/>
  <c r="AL426" i="7"/>
  <c r="AK426" i="7"/>
  <c r="AJ426" i="7"/>
  <c r="AI426" i="7"/>
  <c r="AH426" i="7"/>
  <c r="AP426" i="7"/>
  <c r="AO426" i="7"/>
  <c r="AN426" i="7"/>
  <c r="AM426" i="7"/>
  <c r="AJ427" i="7"/>
  <c r="AI427" i="7"/>
  <c r="AH427" i="7"/>
  <c r="AP427" i="7"/>
  <c r="AO427" i="7"/>
  <c r="AN427" i="7"/>
  <c r="AM427" i="7"/>
  <c r="AL427" i="7"/>
  <c r="AK427" i="7"/>
  <c r="AH434" i="7"/>
  <c r="AP434" i="7"/>
  <c r="AO434" i="7"/>
  <c r="AN434" i="7"/>
  <c r="AM434" i="7"/>
  <c r="AL434" i="7"/>
  <c r="AK434" i="7"/>
  <c r="AJ434" i="7"/>
  <c r="AI434" i="7"/>
  <c r="AP447" i="7"/>
  <c r="AO447" i="7"/>
  <c r="AN447" i="7"/>
  <c r="AM447" i="7"/>
  <c r="AL447" i="7"/>
  <c r="AK447" i="7"/>
  <c r="AJ447" i="7"/>
  <c r="AI447" i="7"/>
  <c r="AH447" i="7"/>
  <c r="AL524" i="7"/>
  <c r="AK524" i="7"/>
  <c r="AJ524" i="7"/>
  <c r="AI524" i="7"/>
  <c r="AH524" i="7"/>
  <c r="AP524" i="7"/>
  <c r="AO524" i="7"/>
  <c r="AN524" i="7"/>
  <c r="AM524" i="7"/>
  <c r="AP442" i="7"/>
  <c r="AO442" i="7"/>
  <c r="AN442" i="7"/>
  <c r="AM442" i="7"/>
  <c r="AL442" i="7"/>
  <c r="AK442" i="7"/>
  <c r="AJ442" i="7"/>
  <c r="AI442" i="7"/>
  <c r="AH442" i="7"/>
  <c r="AN449" i="7"/>
  <c r="AM449" i="7"/>
  <c r="AL449" i="7"/>
  <c r="AK449" i="7"/>
  <c r="AJ449" i="7"/>
  <c r="AI449" i="7"/>
  <c r="AH449" i="7"/>
  <c r="AP449" i="7"/>
  <c r="AO449" i="7"/>
  <c r="AJ519" i="7"/>
  <c r="AI519" i="7"/>
  <c r="AH519" i="7"/>
  <c r="AP519" i="7"/>
  <c r="AO519" i="7"/>
  <c r="AN519" i="7"/>
  <c r="AM519" i="7"/>
  <c r="AL519" i="7"/>
  <c r="AK519" i="7"/>
  <c r="AH502" i="7"/>
  <c r="AP502" i="7"/>
  <c r="AO502" i="7"/>
  <c r="AN502" i="7"/>
  <c r="AM502" i="7"/>
  <c r="AL502" i="7"/>
  <c r="AK502" i="7"/>
  <c r="AJ502" i="7"/>
  <c r="AI502" i="7"/>
  <c r="AM576" i="7"/>
  <c r="AL576" i="7"/>
  <c r="AK576" i="7"/>
  <c r="AJ576" i="7"/>
  <c r="AI576" i="7"/>
  <c r="AH576" i="7"/>
  <c r="AP576" i="7"/>
  <c r="AO576" i="7"/>
  <c r="AN576" i="7"/>
  <c r="AM648" i="7"/>
  <c r="AL648" i="7"/>
  <c r="AK648" i="7"/>
  <c r="AJ648" i="7"/>
  <c r="AI648" i="7"/>
  <c r="AH648" i="7"/>
  <c r="AP648" i="7"/>
  <c r="AO648" i="7"/>
  <c r="AN648" i="7"/>
  <c r="AP533" i="7"/>
  <c r="AO533" i="7"/>
  <c r="AN533" i="7"/>
  <c r="AM533" i="7"/>
  <c r="AL533" i="7"/>
  <c r="AK533" i="7"/>
  <c r="AJ533" i="7"/>
  <c r="AI533" i="7"/>
  <c r="AH533" i="7"/>
  <c r="AP516" i="7"/>
  <c r="AO516" i="7"/>
  <c r="AN516" i="7"/>
  <c r="AM516" i="7"/>
  <c r="AL516" i="7"/>
  <c r="AK516" i="7"/>
  <c r="AJ516" i="7"/>
  <c r="AI516" i="7"/>
  <c r="AH516" i="7"/>
  <c r="AN499" i="7"/>
  <c r="AM499" i="7"/>
  <c r="AL499" i="7"/>
  <c r="AK499" i="7"/>
  <c r="AJ499" i="7"/>
  <c r="AI499" i="7"/>
  <c r="AH499" i="7"/>
  <c r="AP499" i="7"/>
  <c r="AO499" i="7"/>
  <c r="AK571" i="7"/>
  <c r="AJ571" i="7"/>
  <c r="AI571" i="7"/>
  <c r="AH571" i="7"/>
  <c r="AP571" i="7"/>
  <c r="AO571" i="7"/>
  <c r="AN571" i="7"/>
  <c r="AM571" i="7"/>
  <c r="AL571" i="7"/>
  <c r="AK643" i="7"/>
  <c r="AJ643" i="7"/>
  <c r="AI643" i="7"/>
  <c r="AH643" i="7"/>
  <c r="AP643" i="7"/>
  <c r="AO643" i="7"/>
  <c r="AN643" i="7"/>
  <c r="AM643" i="7"/>
  <c r="AL643" i="7"/>
  <c r="AI578" i="7"/>
  <c r="AH578" i="7"/>
  <c r="AP578" i="7"/>
  <c r="AO578" i="7"/>
  <c r="AN578" i="7"/>
  <c r="AM578" i="7"/>
  <c r="AL578" i="7"/>
  <c r="AK578" i="7"/>
  <c r="AJ578" i="7"/>
  <c r="AI650" i="7"/>
  <c r="AH650" i="7"/>
  <c r="AP650" i="7"/>
  <c r="AO650" i="7"/>
  <c r="AN650" i="7"/>
  <c r="AM650" i="7"/>
  <c r="AL650" i="7"/>
  <c r="AK650" i="7"/>
  <c r="AJ650" i="7"/>
  <c r="AP621" i="7"/>
  <c r="AO621" i="7"/>
  <c r="AN621" i="7"/>
  <c r="AM621" i="7"/>
  <c r="AL621" i="7"/>
  <c r="AK621" i="7"/>
  <c r="AJ621" i="7"/>
  <c r="AI621" i="7"/>
  <c r="AH621" i="7"/>
  <c r="AP586" i="7"/>
  <c r="AO586" i="7"/>
  <c r="AN586" i="7"/>
  <c r="AM586" i="7"/>
  <c r="AL586" i="7"/>
  <c r="AK586" i="7"/>
  <c r="AJ586" i="7"/>
  <c r="AI586" i="7"/>
  <c r="AH586" i="7"/>
  <c r="AP658" i="7"/>
  <c r="AO658" i="7"/>
  <c r="AN658" i="7"/>
  <c r="AM658" i="7"/>
  <c r="AL658" i="7"/>
  <c r="AK658" i="7"/>
  <c r="AJ658" i="7"/>
  <c r="AI658" i="7"/>
  <c r="AH658" i="7"/>
  <c r="AO629" i="7"/>
  <c r="AN629" i="7"/>
  <c r="AM629" i="7"/>
  <c r="AL629" i="7"/>
  <c r="AK629" i="7"/>
  <c r="AJ629" i="7"/>
  <c r="AI629" i="7"/>
  <c r="AH629" i="7"/>
  <c r="AP629" i="7"/>
  <c r="AJ701" i="7"/>
  <c r="AI701" i="7"/>
  <c r="AH701" i="7"/>
  <c r="AP701" i="7"/>
  <c r="AO701" i="7"/>
  <c r="AN701" i="7"/>
  <c r="AM701" i="7"/>
  <c r="AL701" i="7"/>
  <c r="AK701" i="7"/>
  <c r="AL731" i="7"/>
  <c r="AK731" i="7"/>
  <c r="AJ731" i="7"/>
  <c r="AI731" i="7"/>
  <c r="AH731" i="7"/>
  <c r="AP731" i="7"/>
  <c r="AO731" i="7"/>
  <c r="AN731" i="7"/>
  <c r="AM731" i="7"/>
  <c r="AP709" i="7"/>
  <c r="AO709" i="7"/>
  <c r="AN709" i="7"/>
  <c r="AM709" i="7"/>
  <c r="AL709" i="7"/>
  <c r="AK709" i="7"/>
  <c r="AJ709" i="7"/>
  <c r="AI709" i="7"/>
  <c r="AH709" i="7"/>
  <c r="AN681" i="7"/>
  <c r="AM681" i="7"/>
  <c r="AL681" i="7"/>
  <c r="AK681" i="7"/>
  <c r="AJ681" i="7"/>
  <c r="AI681" i="7"/>
  <c r="AH681" i="7"/>
  <c r="AP681" i="7"/>
  <c r="AO681" i="7"/>
  <c r="AJ750" i="7"/>
  <c r="AI750" i="7"/>
  <c r="AH750" i="7"/>
  <c r="AP750" i="7"/>
  <c r="AO750" i="7"/>
  <c r="AN750" i="7"/>
  <c r="AM750" i="7"/>
  <c r="AL750" i="7"/>
  <c r="AK750" i="7"/>
  <c r="AH757" i="7"/>
  <c r="AP757" i="7"/>
  <c r="AO757" i="7"/>
  <c r="AN757" i="7"/>
  <c r="AM757" i="7"/>
  <c r="AL757" i="7"/>
  <c r="AK757" i="7"/>
  <c r="AI757" i="7"/>
  <c r="AJ757" i="7"/>
  <c r="AP747" i="7"/>
  <c r="AO747" i="7"/>
  <c r="AN747" i="7"/>
  <c r="AM747" i="7"/>
  <c r="AL747" i="7"/>
  <c r="AK747" i="7"/>
  <c r="AJ747" i="7"/>
  <c r="AI747" i="7"/>
  <c r="AH747" i="7"/>
  <c r="AN736" i="7"/>
  <c r="AM736" i="7"/>
  <c r="AL736" i="7"/>
  <c r="AK736" i="7"/>
  <c r="AJ736" i="7"/>
  <c r="AI736" i="7"/>
  <c r="AH736" i="7"/>
  <c r="AP736" i="7"/>
  <c r="AO736" i="7"/>
  <c r="AL814" i="7"/>
  <c r="AK814" i="7"/>
  <c r="AJ814" i="7"/>
  <c r="AI814" i="7"/>
  <c r="AH814" i="7"/>
  <c r="AP814" i="7"/>
  <c r="AO814" i="7"/>
  <c r="AN814" i="7"/>
  <c r="AM814" i="7"/>
  <c r="AI793" i="7"/>
  <c r="AH793" i="7"/>
  <c r="AP793" i="7"/>
  <c r="AO793" i="7"/>
  <c r="AN793" i="7"/>
  <c r="AM793" i="7"/>
  <c r="AL793" i="7"/>
  <c r="AK793" i="7"/>
  <c r="AJ793" i="7"/>
  <c r="AP771" i="7"/>
  <c r="AO771" i="7"/>
  <c r="AN771" i="7"/>
  <c r="AM771" i="7"/>
  <c r="AL771" i="7"/>
  <c r="AK771" i="7"/>
  <c r="AJ771" i="7"/>
  <c r="AI771" i="7"/>
  <c r="AH771" i="7"/>
  <c r="AO790" i="7"/>
  <c r="AN790" i="7"/>
  <c r="AM790" i="7"/>
  <c r="AL790" i="7"/>
  <c r="AK790" i="7"/>
  <c r="AJ790" i="7"/>
  <c r="AI790" i="7"/>
  <c r="AH790" i="7"/>
  <c r="AP790" i="7"/>
  <c r="AM890" i="7"/>
  <c r="AL890" i="7"/>
  <c r="AK890" i="7"/>
  <c r="AJ890" i="7"/>
  <c r="AI890" i="7"/>
  <c r="AH890" i="7"/>
  <c r="AP890" i="7"/>
  <c r="AO890" i="7"/>
  <c r="AN890" i="7"/>
  <c r="AP829" i="7"/>
  <c r="AO829" i="7"/>
  <c r="AN829" i="7"/>
  <c r="AM829" i="7"/>
  <c r="AL829" i="7"/>
  <c r="AK829" i="7"/>
  <c r="AJ829" i="7"/>
  <c r="AI829" i="7"/>
  <c r="AH829" i="7"/>
  <c r="AP842" i="7"/>
  <c r="AO842" i="7"/>
  <c r="AN842" i="7"/>
  <c r="AM842" i="7"/>
  <c r="AL842" i="7"/>
  <c r="AK842" i="7"/>
  <c r="AJ842" i="7"/>
  <c r="AI842" i="7"/>
  <c r="AH842" i="7"/>
  <c r="AN837" i="7"/>
  <c r="AM837" i="7"/>
  <c r="AL837" i="7"/>
  <c r="AK837" i="7"/>
  <c r="AJ837" i="7"/>
  <c r="AI837" i="7"/>
  <c r="AH837" i="7"/>
  <c r="AP837" i="7"/>
  <c r="AO837" i="7"/>
  <c r="AP901" i="7"/>
  <c r="AO901" i="7"/>
  <c r="AN901" i="7"/>
  <c r="AH901" i="7"/>
  <c r="AM901" i="7"/>
  <c r="AL901" i="7"/>
  <c r="AK901" i="7"/>
  <c r="AJ901" i="7"/>
  <c r="AI901" i="7"/>
  <c r="AP881" i="7"/>
  <c r="AO881" i="7"/>
  <c r="AN881" i="7"/>
  <c r="AM881" i="7"/>
  <c r="AL881" i="7"/>
  <c r="AK881" i="7"/>
  <c r="AJ881" i="7"/>
  <c r="AI881" i="7"/>
  <c r="AH881" i="7"/>
  <c r="AH900" i="7"/>
  <c r="AJ900" i="7"/>
  <c r="AP900" i="7"/>
  <c r="AO900" i="7"/>
  <c r="AN900" i="7"/>
  <c r="AM900" i="7"/>
  <c r="AL900" i="7"/>
  <c r="AK900" i="7"/>
  <c r="AI900" i="7"/>
  <c r="AJ905" i="7"/>
  <c r="AH905" i="7"/>
  <c r="AP905" i="7"/>
  <c r="AN905" i="7"/>
  <c r="AL905" i="7"/>
  <c r="AK905" i="7"/>
  <c r="AI905" i="7"/>
  <c r="AO905" i="7"/>
  <c r="AM905" i="7"/>
  <c r="AP914" i="7"/>
  <c r="AO914" i="7"/>
  <c r="AN914" i="7"/>
  <c r="AM914" i="7"/>
  <c r="AL914" i="7"/>
  <c r="AK914" i="7"/>
  <c r="AJ914" i="7"/>
  <c r="AI914" i="7"/>
  <c r="AH914" i="7"/>
  <c r="AK929" i="7"/>
  <c r="AJ929" i="7"/>
  <c r="AI929" i="7"/>
  <c r="AH929" i="7"/>
  <c r="AP929" i="7"/>
  <c r="AO929" i="7"/>
  <c r="AN929" i="7"/>
  <c r="AM929" i="7"/>
  <c r="AL929" i="7"/>
  <c r="AI948" i="7"/>
  <c r="AH948" i="7"/>
  <c r="AP948" i="7"/>
  <c r="AO948" i="7"/>
  <c r="AN948" i="7"/>
  <c r="AM948" i="7"/>
  <c r="AL948" i="7"/>
  <c r="AK948" i="7"/>
  <c r="AJ948" i="7"/>
  <c r="AP967" i="7"/>
  <c r="AO967" i="7"/>
  <c r="AN967" i="7"/>
  <c r="AM967" i="7"/>
  <c r="AL967" i="7"/>
  <c r="AK967" i="7"/>
  <c r="AJ967" i="7"/>
  <c r="AI967" i="7"/>
  <c r="AH967" i="7"/>
  <c r="AO933" i="7"/>
  <c r="AN933" i="7"/>
  <c r="AM933" i="7"/>
  <c r="AL933" i="7"/>
  <c r="AK933" i="7"/>
  <c r="AJ933" i="7"/>
  <c r="AI933" i="7"/>
  <c r="AH933" i="7"/>
  <c r="AP933" i="7"/>
  <c r="AK978" i="7"/>
  <c r="AJ978" i="7"/>
  <c r="AI978" i="7"/>
  <c r="AH978" i="7"/>
  <c r="AP978" i="7"/>
  <c r="AO978" i="7"/>
  <c r="AN978" i="7"/>
  <c r="AL978" i="7"/>
  <c r="AM978" i="7"/>
  <c r="AP998" i="7"/>
  <c r="AO998" i="7"/>
  <c r="AN998" i="7"/>
  <c r="AM998" i="7"/>
  <c r="AL998" i="7"/>
  <c r="AK998" i="7"/>
  <c r="AJ998" i="7"/>
  <c r="AH998" i="7"/>
  <c r="AI998" i="7"/>
  <c r="BM13" i="4"/>
  <c r="B5" i="1" l="1"/>
  <c r="B6" i="1"/>
  <c r="B9" i="1"/>
  <c r="B67" i="1" s="1"/>
  <c r="AW263" i="7"/>
  <c r="AQ505" i="7"/>
  <c r="AT512" i="7"/>
  <c r="AQ587" i="7"/>
  <c r="AY623" i="7"/>
  <c r="AT841" i="7"/>
  <c r="AS811" i="7"/>
  <c r="AS687" i="7"/>
  <c r="AU656" i="7"/>
  <c r="AR448" i="7"/>
  <c r="AQ10" i="7"/>
  <c r="AX86" i="7"/>
  <c r="AR811" i="7"/>
  <c r="AV368" i="7"/>
  <c r="AS227" i="7"/>
  <c r="AW848" i="7"/>
  <c r="AR793" i="7"/>
  <c r="AX1001" i="7"/>
  <c r="AT310" i="7"/>
  <c r="AY23" i="7"/>
  <c r="AW889" i="7"/>
  <c r="AS305" i="7"/>
  <c r="AQ492" i="7"/>
  <c r="AS217" i="7"/>
  <c r="AU5" i="7"/>
  <c r="AW691" i="7"/>
  <c r="AY857" i="7"/>
  <c r="AT557" i="7"/>
  <c r="AT772" i="7"/>
  <c r="AT813" i="7"/>
  <c r="AT766" i="7"/>
  <c r="AR692" i="7"/>
  <c r="AY618" i="7"/>
  <c r="AU393" i="7"/>
  <c r="AT178" i="7"/>
  <c r="AU617" i="7"/>
  <c r="AT706" i="7"/>
  <c r="AW786" i="7"/>
  <c r="AS723" i="7"/>
  <c r="AY349" i="7"/>
  <c r="AU119" i="7"/>
  <c r="AW19" i="7"/>
  <c r="AX514" i="7"/>
  <c r="AW368" i="7"/>
  <c r="AW753" i="7"/>
  <c r="AY63" i="7"/>
  <c r="AW358" i="7"/>
  <c r="AV393" i="7"/>
  <c r="AX797" i="7"/>
  <c r="AT533" i="7"/>
  <c r="AR358" i="7"/>
  <c r="AT510" i="7"/>
  <c r="AW496" i="7"/>
  <c r="AQ869" i="7"/>
  <c r="AY415" i="7"/>
  <c r="AU429" i="7"/>
  <c r="AS492" i="7"/>
  <c r="AV404" i="7"/>
  <c r="AU201" i="7"/>
  <c r="AS214" i="7"/>
  <c r="AU957" i="7"/>
  <c r="AR838" i="7"/>
  <c r="AX345" i="7"/>
  <c r="AR661" i="7"/>
  <c r="AS534" i="7"/>
  <c r="AS15" i="7"/>
  <c r="AY533" i="7"/>
  <c r="AS502" i="7"/>
  <c r="AQ765" i="7"/>
  <c r="AT787" i="7"/>
  <c r="AX636" i="7"/>
  <c r="AQ7" i="7"/>
  <c r="AT667" i="7"/>
  <c r="AW651" i="7"/>
  <c r="AT491" i="7"/>
  <c r="AY482" i="7"/>
  <c r="AQ314" i="7"/>
  <c r="AX471" i="7"/>
  <c r="AY345" i="7"/>
  <c r="AW246" i="7"/>
  <c r="AX1000" i="7"/>
  <c r="AV631" i="7"/>
  <c r="AT710" i="7"/>
  <c r="AX846" i="7"/>
  <c r="AW671" i="7"/>
  <c r="AV599" i="7"/>
  <c r="AV886" i="7"/>
  <c r="AT471" i="7"/>
  <c r="AX71" i="7"/>
  <c r="AW941" i="7"/>
  <c r="AX227" i="7"/>
  <c r="AR180" i="7"/>
  <c r="AY643" i="7"/>
  <c r="AX992" i="7"/>
  <c r="AQ695" i="7"/>
  <c r="AX38" i="7"/>
  <c r="AU110" i="7"/>
  <c r="AQ738" i="7"/>
  <c r="AU238" i="7"/>
  <c r="AS913" i="7"/>
  <c r="AX937" i="7"/>
  <c r="AT999" i="7"/>
  <c r="AX944" i="7"/>
  <c r="AR912" i="7"/>
  <c r="AS883" i="7"/>
  <c r="AT987" i="7"/>
  <c r="AQ981" i="7"/>
  <c r="AS545" i="7"/>
  <c r="AX356" i="7"/>
  <c r="AQ365" i="7"/>
  <c r="AT800" i="7"/>
  <c r="AW338" i="7"/>
  <c r="AX544" i="7"/>
  <c r="AT280" i="7"/>
  <c r="AT540" i="7"/>
  <c r="AX847" i="7"/>
  <c r="AV399" i="7"/>
  <c r="AY15" i="7"/>
  <c r="AY111" i="7"/>
  <c r="AY447" i="7"/>
  <c r="AT2" i="7"/>
  <c r="AW553" i="7"/>
  <c r="AQ150" i="7"/>
  <c r="AU472" i="7"/>
  <c r="AU686" i="7"/>
  <c r="AQ345" i="7"/>
  <c r="AT167" i="7"/>
  <c r="AV754" i="7"/>
  <c r="AX941" i="7"/>
  <c r="AR756" i="7"/>
  <c r="AW399" i="7"/>
  <c r="AT190" i="7"/>
  <c r="AY137" i="7"/>
  <c r="AW516" i="7"/>
  <c r="AT442" i="7"/>
  <c r="AW393" i="7"/>
  <c r="AT168" i="7"/>
  <c r="AT225" i="7"/>
  <c r="AX163" i="7"/>
  <c r="AX986" i="7"/>
  <c r="AR910" i="7"/>
  <c r="AU794" i="7"/>
  <c r="AU369" i="7"/>
  <c r="AY879" i="7"/>
  <c r="AR812" i="7"/>
  <c r="AT782" i="7"/>
  <c r="AT560" i="7"/>
  <c r="AY71" i="7"/>
  <c r="AV119" i="7"/>
  <c r="AY534" i="7"/>
  <c r="AY810" i="7"/>
  <c r="AR753" i="7"/>
  <c r="AV180" i="7"/>
  <c r="AQ644" i="7"/>
  <c r="AU570" i="7"/>
  <c r="AU513" i="7"/>
  <c r="AS441" i="7"/>
  <c r="AS421" i="7"/>
  <c r="AQ304" i="7"/>
  <c r="AQ203" i="7"/>
  <c r="AY244" i="7"/>
  <c r="AW188" i="7"/>
  <c r="AR28" i="7"/>
  <c r="AT7" i="7"/>
  <c r="AS870" i="7"/>
  <c r="AQ585" i="7"/>
  <c r="AQ40" i="7"/>
  <c r="AS43" i="7"/>
  <c r="AR88" i="7"/>
  <c r="AV662" i="7"/>
  <c r="AT171" i="7"/>
  <c r="AW212" i="7"/>
  <c r="AS253" i="7"/>
  <c r="AX92" i="7"/>
  <c r="AX362" i="7"/>
  <c r="AR905" i="7"/>
  <c r="AR371" i="7"/>
  <c r="AY90" i="7"/>
  <c r="AR13" i="7"/>
  <c r="AQ1001" i="7"/>
  <c r="AW367" i="7"/>
  <c r="AV685" i="7"/>
  <c r="AR634" i="7"/>
  <c r="AX727" i="7"/>
  <c r="AW561" i="7"/>
  <c r="AX23" i="7"/>
  <c r="AX47" i="7"/>
  <c r="AT754" i="7"/>
  <c r="AX849" i="7"/>
  <c r="AR814" i="7"/>
  <c r="AS790" i="7"/>
  <c r="AW736" i="7"/>
  <c r="AU747" i="7"/>
  <c r="AQ442" i="7"/>
  <c r="AR215" i="7"/>
  <c r="AV1001" i="7"/>
  <c r="AX829" i="7"/>
  <c r="AW914" i="7"/>
  <c r="AW842" i="7"/>
  <c r="AW890" i="7"/>
  <c r="AW793" i="7"/>
  <c r="AW499" i="7"/>
  <c r="AT427" i="7"/>
  <c r="AT85" i="7"/>
  <c r="AS900" i="7"/>
  <c r="AW837" i="7"/>
  <c r="AW747" i="7"/>
  <c r="AW681" i="7"/>
  <c r="AY578" i="7"/>
  <c r="AR499" i="7"/>
  <c r="AV516" i="7"/>
  <c r="AS524" i="7"/>
  <c r="AX447" i="7"/>
  <c r="AQ321" i="7"/>
  <c r="AU174" i="7"/>
  <c r="AR256" i="7"/>
  <c r="AR61" i="7"/>
  <c r="AU572" i="7"/>
  <c r="AT637" i="7"/>
  <c r="AT496" i="7"/>
  <c r="AW428" i="7"/>
  <c r="AX709" i="7"/>
  <c r="AR169" i="7"/>
  <c r="AX493" i="7"/>
  <c r="AS513" i="7"/>
  <c r="AX436" i="7"/>
  <c r="AW967" i="7"/>
  <c r="AU629" i="7"/>
  <c r="AY385" i="7"/>
  <c r="AS294" i="7"/>
  <c r="AU765" i="7"/>
  <c r="AQ787" i="7"/>
  <c r="AS623" i="7"/>
  <c r="AT644" i="7"/>
  <c r="AT914" i="7"/>
  <c r="AX967" i="7"/>
  <c r="AR426" i="7"/>
  <c r="AT321" i="7"/>
  <c r="AV356" i="7"/>
  <c r="AW894" i="7"/>
  <c r="AQ920" i="7"/>
  <c r="AW878" i="7"/>
  <c r="AU798" i="7"/>
  <c r="AV652" i="7"/>
  <c r="AQ881" i="7"/>
  <c r="AT933" i="7"/>
  <c r="AX586" i="7"/>
  <c r="AV681" i="7"/>
  <c r="AW731" i="7"/>
  <c r="AR586" i="7"/>
  <c r="AQ533" i="7"/>
  <c r="AQ447" i="7"/>
  <c r="AW356" i="7"/>
  <c r="AR313" i="7"/>
  <c r="AS371" i="7"/>
  <c r="AV246" i="7"/>
  <c r="AV992" i="7"/>
  <c r="AU961" i="7"/>
  <c r="AV978" i="7"/>
  <c r="AV929" i="7"/>
  <c r="AS948" i="7"/>
  <c r="AT757" i="7"/>
  <c r="AS449" i="7"/>
  <c r="AQ215" i="7"/>
  <c r="AS933" i="7"/>
  <c r="AU914" i="7"/>
  <c r="AU998" i="7"/>
  <c r="AV709" i="7"/>
  <c r="AU516" i="7"/>
  <c r="AT449" i="7"/>
  <c r="AT215" i="7"/>
  <c r="AT18" i="7"/>
  <c r="AW90" i="7"/>
  <c r="AR109" i="7"/>
  <c r="AX256" i="7"/>
  <c r="AS231" i="7"/>
  <c r="AV159" i="7"/>
  <c r="AW169" i="7"/>
  <c r="AV37" i="7"/>
  <c r="AT109" i="7"/>
  <c r="AU842" i="7"/>
  <c r="AY434" i="7"/>
  <c r="AW426" i="7"/>
  <c r="AS184" i="7"/>
  <c r="AV241" i="7"/>
  <c r="AV928" i="7"/>
  <c r="AR163" i="7"/>
  <c r="AV751" i="7"/>
  <c r="AW652" i="7"/>
  <c r="AW615" i="7"/>
  <c r="AQ352" i="7"/>
  <c r="AV387" i="7"/>
  <c r="AY315" i="7"/>
  <c r="AU336" i="7"/>
  <c r="AW288" i="7"/>
  <c r="AR62" i="7"/>
  <c r="AS921" i="7"/>
  <c r="AU902" i="7"/>
  <c r="AU916" i="7"/>
  <c r="AR669" i="7"/>
  <c r="AV719" i="7"/>
  <c r="AW689" i="7"/>
  <c r="AY646" i="7"/>
  <c r="AQ359" i="7"/>
  <c r="AT203" i="7"/>
  <c r="AS83" i="7"/>
  <c r="AV498" i="7"/>
  <c r="AS424" i="7"/>
  <c r="AU338" i="7"/>
  <c r="AX298" i="7"/>
  <c r="AY55" i="7"/>
  <c r="AS962" i="7"/>
  <c r="AX685" i="7"/>
  <c r="AY423" i="7"/>
  <c r="AU907" i="7"/>
  <c r="AU898" i="7"/>
  <c r="AY782" i="7"/>
  <c r="AT704" i="7"/>
  <c r="AQ599" i="7"/>
  <c r="AX561" i="7"/>
  <c r="AX170" i="7"/>
  <c r="AU950" i="7"/>
  <c r="AX931" i="7"/>
  <c r="AU555" i="7"/>
  <c r="AR283" i="7"/>
  <c r="AT251" i="7"/>
  <c r="AW49" i="7"/>
  <c r="AW145" i="7"/>
  <c r="AX587" i="7"/>
  <c r="AR173" i="7"/>
  <c r="AW158" i="7"/>
  <c r="AW523" i="7"/>
  <c r="AW809" i="7"/>
  <c r="AX728" i="7"/>
  <c r="AY411" i="7"/>
  <c r="AR249" i="7"/>
  <c r="AS19" i="7"/>
  <c r="AU716" i="7"/>
  <c r="AR668" i="7"/>
  <c r="AR707" i="7"/>
  <c r="AV522" i="7"/>
  <c r="AW432" i="7"/>
  <c r="AS364" i="7"/>
  <c r="AV135" i="7"/>
  <c r="AQ58" i="7"/>
  <c r="AV16" i="7"/>
  <c r="AQ652" i="7"/>
  <c r="AR350" i="7"/>
  <c r="AQ408" i="7"/>
  <c r="AY291" i="7"/>
  <c r="AS915" i="7"/>
  <c r="AU866" i="7"/>
  <c r="AY638" i="7"/>
  <c r="AR422" i="7"/>
  <c r="AR359" i="7"/>
  <c r="AT59" i="7"/>
  <c r="AU57" i="7"/>
  <c r="AR718" i="7"/>
  <c r="AQ410" i="7"/>
  <c r="AY338" i="7"/>
  <c r="AS396" i="7"/>
  <c r="AW813" i="7"/>
  <c r="AU723" i="7"/>
  <c r="AQ710" i="7"/>
  <c r="AV423" i="7"/>
  <c r="AU971" i="7"/>
  <c r="AQ782" i="7"/>
  <c r="AT591" i="7"/>
  <c r="AU544" i="7"/>
  <c r="AX355" i="7"/>
  <c r="AW918" i="7"/>
  <c r="AU791" i="7"/>
  <c r="AY721" i="7"/>
  <c r="AQ612" i="7"/>
  <c r="AU283" i="7"/>
  <c r="AR676" i="7"/>
  <c r="AR482" i="7"/>
  <c r="AT388" i="7"/>
  <c r="AS386" i="7"/>
  <c r="AV314" i="7"/>
  <c r="AR993" i="7"/>
  <c r="AR610" i="7"/>
  <c r="AS473" i="7"/>
  <c r="AR395" i="7"/>
  <c r="AS239" i="7"/>
  <c r="AT119" i="7"/>
  <c r="AR822" i="7"/>
  <c r="AT534" i="7"/>
  <c r="AS452" i="7"/>
  <c r="AT411" i="7"/>
  <c r="AU233" i="7"/>
  <c r="AU24" i="7"/>
  <c r="AU120" i="7"/>
  <c r="AX693" i="7"/>
  <c r="AV155" i="7"/>
  <c r="AS44" i="7"/>
  <c r="AY92" i="7"/>
  <c r="AS140" i="7"/>
  <c r="AV848" i="7"/>
  <c r="AX687" i="7"/>
  <c r="AX505" i="7"/>
  <c r="AW875" i="7"/>
  <c r="AY784" i="7"/>
  <c r="AX675" i="7"/>
  <c r="AR703" i="7"/>
  <c r="AV580" i="7"/>
  <c r="AY637" i="7"/>
  <c r="AU642" i="7"/>
  <c r="AX513" i="7"/>
  <c r="AS291" i="7"/>
  <c r="AW225" i="7"/>
  <c r="AT38" i="7"/>
  <c r="AT995" i="7"/>
  <c r="AT936" i="7"/>
  <c r="AW869" i="7"/>
  <c r="AT866" i="7"/>
  <c r="AQ735" i="7"/>
  <c r="AU745" i="7"/>
  <c r="AT638" i="7"/>
  <c r="AR487" i="7"/>
  <c r="AR437" i="7"/>
  <c r="AT304" i="7"/>
  <c r="AX162" i="7"/>
  <c r="AT57" i="7"/>
  <c r="AV909" i="7"/>
  <c r="AQ910" i="7"/>
  <c r="AX811" i="7"/>
  <c r="AS197" i="7"/>
  <c r="AR223" i="7"/>
  <c r="AU885" i="7"/>
  <c r="AR723" i="7"/>
  <c r="AU423" i="7"/>
  <c r="AR270" i="7"/>
  <c r="AR977" i="7"/>
  <c r="AX956" i="7"/>
  <c r="AU846" i="7"/>
  <c r="AY763" i="7"/>
  <c r="AX720" i="7"/>
  <c r="AT599" i="7"/>
  <c r="AS561" i="7"/>
  <c r="AR398" i="7"/>
  <c r="AY242" i="7"/>
  <c r="AS170" i="7"/>
  <c r="AV964" i="7"/>
  <c r="AU717" i="7"/>
  <c r="AS886" i="7"/>
  <c r="AU546" i="7"/>
  <c r="AT351" i="7"/>
  <c r="AY471" i="7"/>
  <c r="AS310" i="7"/>
  <c r="AV193" i="7"/>
  <c r="AT95" i="7"/>
  <c r="AR996" i="7"/>
  <c r="AW754" i="7"/>
  <c r="AW699" i="7"/>
  <c r="AT517" i="7"/>
  <c r="AU520" i="7"/>
  <c r="AV233" i="7"/>
  <c r="AY161" i="7"/>
  <c r="AU67" i="7"/>
  <c r="AY743" i="7"/>
  <c r="AX660" i="7"/>
  <c r="AT588" i="7"/>
  <c r="AW531" i="7"/>
  <c r="AY408" i="7"/>
  <c r="AR250" i="7"/>
  <c r="AY1000" i="7"/>
  <c r="AX921" i="7"/>
  <c r="AX897" i="7"/>
  <c r="AW781" i="7"/>
  <c r="AU792" i="7"/>
  <c r="AX617" i="7"/>
  <c r="AV609" i="7"/>
  <c r="AW35" i="7"/>
  <c r="AS131" i="7"/>
  <c r="AR968" i="7"/>
  <c r="AS930" i="7"/>
  <c r="AU910" i="7"/>
  <c r="AU7" i="7"/>
  <c r="AS70" i="7"/>
  <c r="AR903" i="7"/>
  <c r="AY723" i="7"/>
  <c r="AR347" i="7"/>
  <c r="AR32" i="7"/>
  <c r="AY970" i="7"/>
  <c r="AR776" i="7"/>
  <c r="AQ236" i="7"/>
  <c r="AW214" i="7"/>
  <c r="AV74" i="7"/>
  <c r="AR808" i="7"/>
  <c r="AW485" i="7"/>
  <c r="AV548" i="7"/>
  <c r="AU239" i="7"/>
  <c r="AV847" i="7"/>
  <c r="AQ680" i="7"/>
  <c r="AW233" i="7"/>
  <c r="AX759" i="7"/>
  <c r="AX528" i="7"/>
  <c r="AX258" i="7"/>
  <c r="AQ68" i="7"/>
  <c r="AX843" i="7"/>
  <c r="AV753" i="7"/>
  <c r="AY592" i="7"/>
  <c r="AT649" i="7"/>
  <c r="AS530" i="7"/>
  <c r="AS252" i="7"/>
  <c r="AU180" i="7"/>
  <c r="AQ15" i="7"/>
  <c r="AY130" i="7"/>
  <c r="AY518" i="7"/>
  <c r="AY235" i="7"/>
  <c r="AU62" i="7"/>
  <c r="AT134" i="7"/>
  <c r="AU986" i="7"/>
  <c r="AU955" i="7"/>
  <c r="AT897" i="7"/>
  <c r="AQ689" i="7"/>
  <c r="AT574" i="7"/>
  <c r="AX430" i="7"/>
  <c r="AW435" i="7"/>
  <c r="AX282" i="7"/>
  <c r="AR162" i="7"/>
  <c r="AX157" i="7"/>
  <c r="AU131" i="7"/>
  <c r="AT100" i="7"/>
  <c r="AW124" i="7"/>
  <c r="AY919" i="7"/>
  <c r="AR891" i="7"/>
  <c r="AQ824" i="7"/>
  <c r="AS603" i="7"/>
  <c r="AS553" i="7"/>
  <c r="AW498" i="7"/>
  <c r="AU424" i="7"/>
  <c r="AQ375" i="7"/>
  <c r="AT410" i="7"/>
  <c r="AW60" i="7"/>
  <c r="AW31" i="7"/>
  <c r="AV903" i="7"/>
  <c r="AW723" i="7"/>
  <c r="AV710" i="7"/>
  <c r="AU478" i="7"/>
  <c r="AU418" i="7"/>
  <c r="AX361" i="7"/>
  <c r="AR390" i="7"/>
  <c r="AR217" i="7"/>
  <c r="AX971" i="7"/>
  <c r="AV774" i="7"/>
  <c r="AT727" i="7"/>
  <c r="AX671" i="7"/>
  <c r="AY620" i="7"/>
  <c r="AW503" i="7"/>
  <c r="AU494" i="7"/>
  <c r="AU51" i="7"/>
  <c r="AQ776" i="7"/>
  <c r="AW308" i="7"/>
  <c r="AR236" i="7"/>
  <c r="AT6" i="7"/>
  <c r="AT40" i="7"/>
  <c r="AR801" i="7"/>
  <c r="AT785" i="7"/>
  <c r="AY563" i="7"/>
  <c r="AS388" i="7"/>
  <c r="AY351" i="7"/>
  <c r="AW245" i="7"/>
  <c r="AW74" i="7"/>
  <c r="AV64" i="7"/>
  <c r="AT686" i="7"/>
  <c r="AY653" i="7"/>
  <c r="AS540" i="7"/>
  <c r="AS526" i="7"/>
  <c r="AV71" i="7"/>
  <c r="AR871" i="7"/>
  <c r="AW847" i="7"/>
  <c r="AT680" i="7"/>
  <c r="AQ534" i="7"/>
  <c r="AW259" i="7"/>
  <c r="AR187" i="7"/>
  <c r="AT48" i="7"/>
  <c r="AW72" i="7"/>
  <c r="AT144" i="7"/>
  <c r="AV19" i="7"/>
  <c r="AV674" i="7"/>
  <c r="AV405" i="7"/>
  <c r="AY227" i="7"/>
  <c r="AW668" i="7"/>
  <c r="AX707" i="7"/>
  <c r="AW505" i="7"/>
  <c r="AT252" i="7"/>
  <c r="AR206" i="7"/>
  <c r="AW644" i="7"/>
  <c r="AS637" i="7"/>
  <c r="AX570" i="7"/>
  <c r="AR513" i="7"/>
  <c r="AX518" i="7"/>
  <c r="AX420" i="7"/>
  <c r="AT163" i="7"/>
  <c r="AV62" i="7"/>
  <c r="AW888" i="7"/>
  <c r="AY781" i="7"/>
  <c r="AY631" i="7"/>
  <c r="AT437" i="7"/>
  <c r="AR435" i="7"/>
  <c r="AY373" i="7"/>
  <c r="AT307" i="7"/>
  <c r="AY282" i="7"/>
  <c r="AV229" i="7"/>
  <c r="AT105" i="7"/>
  <c r="AX824" i="7"/>
  <c r="AV611" i="7"/>
  <c r="AY238" i="7"/>
  <c r="AV254" i="7"/>
  <c r="AX723" i="7"/>
  <c r="AQ564" i="7"/>
  <c r="AX492" i="7"/>
  <c r="AX332" i="7"/>
  <c r="AT222" i="7"/>
  <c r="AU207" i="7"/>
  <c r="AU970" i="7"/>
  <c r="AR727" i="7"/>
  <c r="AX620" i="7"/>
  <c r="AR503" i="7"/>
  <c r="AR417" i="7"/>
  <c r="AS468" i="7"/>
  <c r="AT289" i="7"/>
  <c r="AY264" i="7"/>
  <c r="AR154" i="7"/>
  <c r="AY873" i="7"/>
  <c r="AY840" i="7"/>
  <c r="AU833" i="7"/>
  <c r="AY585" i="7"/>
  <c r="AU308" i="7"/>
  <c r="AT205" i="7"/>
  <c r="AW546" i="7"/>
  <c r="AY491" i="7"/>
  <c r="AT472" i="7"/>
  <c r="AW345" i="7"/>
  <c r="AR208" i="7"/>
  <c r="AQ23" i="7"/>
  <c r="AT71" i="7"/>
  <c r="AW119" i="7"/>
  <c r="AV728" i="7"/>
  <c r="AY639" i="7"/>
  <c r="AU596" i="7"/>
  <c r="AS589" i="7"/>
  <c r="AT467" i="7"/>
  <c r="AS465" i="7"/>
  <c r="AU376" i="7"/>
  <c r="AS202" i="7"/>
  <c r="AT19" i="7"/>
  <c r="AS926" i="7"/>
  <c r="AU528" i="7"/>
  <c r="AT459" i="7"/>
  <c r="AX44" i="7"/>
  <c r="AX140" i="7"/>
  <c r="AW136" i="7"/>
  <c r="AU984" i="7"/>
  <c r="AT939" i="7"/>
  <c r="AV935" i="7"/>
  <c r="AY934" i="7"/>
  <c r="AT911" i="7"/>
  <c r="AX887" i="7"/>
  <c r="AW862" i="7"/>
  <c r="AQ835" i="7"/>
  <c r="AX742" i="7"/>
  <c r="AW627" i="7"/>
  <c r="AV577" i="7"/>
  <c r="AU399" i="7"/>
  <c r="AQ190" i="7"/>
  <c r="AS111" i="7"/>
  <c r="AR518" i="7"/>
  <c r="AU421" i="7"/>
  <c r="AR420" i="7"/>
  <c r="AX365" i="7"/>
  <c r="AW291" i="7"/>
  <c r="AW194" i="7"/>
  <c r="AS1000" i="7"/>
  <c r="AS778" i="7"/>
  <c r="AT781" i="7"/>
  <c r="AS646" i="7"/>
  <c r="AQ631" i="7"/>
  <c r="AQ415" i="7"/>
  <c r="AQ330" i="7"/>
  <c r="AT285" i="7"/>
  <c r="AR282" i="7"/>
  <c r="AX910" i="7"/>
  <c r="AU811" i="7"/>
  <c r="AS714" i="7"/>
  <c r="AW7" i="7"/>
  <c r="AW55" i="7"/>
  <c r="AV70" i="7"/>
  <c r="AT332" i="7"/>
  <c r="AQ191" i="7"/>
  <c r="AY160" i="7"/>
  <c r="AU80" i="7"/>
  <c r="AY971" i="7"/>
  <c r="AT752" i="7"/>
  <c r="AS671" i="7"/>
  <c r="AT541" i="7"/>
  <c r="AU264" i="7"/>
  <c r="AX3" i="7"/>
  <c r="AT864" i="7"/>
  <c r="AT622" i="7"/>
  <c r="AS394" i="7"/>
  <c r="AT322" i="7"/>
  <c r="AV308" i="7"/>
  <c r="AX867" i="7"/>
  <c r="AS854" i="7"/>
  <c r="AW302" i="7"/>
  <c r="AQ758" i="7"/>
  <c r="AU540" i="7"/>
  <c r="AY310" i="7"/>
  <c r="AQ71" i="7"/>
  <c r="AX119" i="7"/>
  <c r="AW537" i="7"/>
  <c r="AW290" i="7"/>
  <c r="AX262" i="7"/>
  <c r="AS161" i="7"/>
  <c r="AV139" i="7"/>
  <c r="AX841" i="7"/>
  <c r="AU674" i="7"/>
  <c r="AR655" i="7"/>
  <c r="AW438" i="7"/>
  <c r="AX325" i="7"/>
  <c r="AU186" i="7"/>
  <c r="AU20" i="7"/>
  <c r="AU116" i="7"/>
  <c r="AY687" i="7"/>
  <c r="AR582" i="7"/>
  <c r="AU348" i="7"/>
  <c r="AS377" i="7"/>
  <c r="AW303" i="7"/>
  <c r="AT300" i="7"/>
  <c r="AQ106" i="7"/>
  <c r="AT130" i="7"/>
  <c r="AV695" i="7"/>
  <c r="AQ570" i="7"/>
  <c r="AW421" i="7"/>
  <c r="AT315" i="7"/>
  <c r="AW350" i="7"/>
  <c r="AW336" i="7"/>
  <c r="AR110" i="7"/>
  <c r="AX697" i="7"/>
  <c r="AY617" i="7"/>
  <c r="AW646" i="7"/>
  <c r="AS490" i="7"/>
  <c r="AS415" i="7"/>
  <c r="AU35" i="7"/>
  <c r="AU105" i="7"/>
  <c r="AV811" i="7"/>
  <c r="AR732" i="7"/>
  <c r="AV156" i="7"/>
  <c r="AQ974" i="7"/>
  <c r="AW492" i="7"/>
  <c r="AW624" i="7"/>
  <c r="AX369" i="7"/>
  <c r="AV347" i="7"/>
  <c r="AR971" i="7"/>
  <c r="AW807" i="7"/>
  <c r="AX613" i="7"/>
  <c r="AS486" i="7"/>
  <c r="AU328" i="7"/>
  <c r="AQ29" i="7"/>
  <c r="AV593" i="7"/>
  <c r="AS483" i="7"/>
  <c r="AT529" i="7"/>
  <c r="AS491" i="7"/>
  <c r="AS208" i="7"/>
  <c r="AR193" i="7"/>
  <c r="AW922" i="7"/>
  <c r="AU822" i="7"/>
  <c r="AS479" i="7"/>
  <c r="AQ411" i="7"/>
  <c r="AW374" i="7"/>
  <c r="AV403" i="7"/>
  <c r="AY331" i="7"/>
  <c r="AR161" i="7"/>
  <c r="AV926" i="7"/>
  <c r="AR641" i="7"/>
  <c r="AU569" i="7"/>
  <c r="AY598" i="7"/>
  <c r="AW590" i="7"/>
  <c r="AX511" i="7"/>
  <c r="AQ258" i="7"/>
  <c r="AU954" i="7"/>
  <c r="AY859" i="7"/>
  <c r="AW796" i="7"/>
  <c r="AT799" i="7"/>
  <c r="AQ820" i="7"/>
  <c r="AT327" i="7"/>
  <c r="AV149" i="7"/>
  <c r="AS165" i="7"/>
  <c r="AV206" i="7"/>
  <c r="AW89" i="7"/>
  <c r="AX928" i="7"/>
  <c r="AU623" i="7"/>
  <c r="AS615" i="7"/>
  <c r="AY572" i="7"/>
  <c r="AY496" i="7"/>
  <c r="AT518" i="7"/>
  <c r="AT420" i="7"/>
  <c r="AQ266" i="7"/>
  <c r="AU235" i="7"/>
  <c r="AU897" i="7"/>
  <c r="AW800" i="7"/>
  <c r="AR724" i="7"/>
  <c r="AT738" i="7"/>
  <c r="AW504" i="7"/>
  <c r="AV636" i="7"/>
  <c r="AU435" i="7"/>
  <c r="AS344" i="7"/>
  <c r="AQ162" i="7"/>
  <c r="AY819" i="7"/>
  <c r="AV739" i="7"/>
  <c r="AR640" i="7"/>
  <c r="AU553" i="7"/>
  <c r="AV416" i="7"/>
  <c r="AY666" i="7"/>
  <c r="AQ547" i="7"/>
  <c r="AR369" i="7"/>
  <c r="AT846" i="7"/>
  <c r="AY696" i="7"/>
  <c r="AQ289" i="7"/>
  <c r="AR29" i="7"/>
  <c r="AT142" i="7"/>
  <c r="AQ950" i="7"/>
  <c r="AR690" i="7"/>
  <c r="AW682" i="7"/>
  <c r="AQ483" i="7"/>
  <c r="AW488" i="7"/>
  <c r="AY470" i="7"/>
  <c r="AR392" i="7"/>
  <c r="AV148" i="7"/>
  <c r="AS195" i="7"/>
  <c r="AS999" i="7"/>
  <c r="AU457" i="7"/>
  <c r="AV938" i="7"/>
  <c r="AS466" i="7"/>
  <c r="AR548" i="7"/>
  <c r="AV395" i="7"/>
  <c r="AW167" i="7"/>
  <c r="AU754" i="7"/>
  <c r="AV551" i="7"/>
  <c r="AR452" i="7"/>
  <c r="AR331" i="7"/>
  <c r="AU115" i="7"/>
  <c r="AT802" i="7"/>
  <c r="AQ748" i="7"/>
  <c r="AX243" i="7"/>
  <c r="AS181" i="7"/>
  <c r="AT835" i="7"/>
  <c r="AW810" i="7"/>
  <c r="AX364" i="7"/>
  <c r="AW362" i="7"/>
  <c r="AR319" i="7"/>
  <c r="AY642" i="7"/>
  <c r="AR365" i="7"/>
  <c r="AQ194" i="7"/>
  <c r="AQ14" i="7"/>
  <c r="AT86" i="7"/>
  <c r="AX134" i="7"/>
  <c r="AY888" i="7"/>
  <c r="AR825" i="7"/>
  <c r="AX800" i="7"/>
  <c r="AR738" i="7"/>
  <c r="AT689" i="7"/>
  <c r="AW638" i="7"/>
  <c r="AV373" i="7"/>
  <c r="AQ229" i="7"/>
  <c r="AT9" i="7"/>
  <c r="AY863" i="7"/>
  <c r="AQ819" i="7"/>
  <c r="AR786" i="7"/>
  <c r="AW739" i="7"/>
  <c r="AQ340" i="7"/>
  <c r="AX276" i="7"/>
  <c r="AQ103" i="7"/>
  <c r="AT127" i="7"/>
  <c r="AW805" i="7"/>
  <c r="AV723" i="7"/>
  <c r="AR474" i="7"/>
  <c r="AY232" i="7"/>
  <c r="AV937" i="7"/>
  <c r="AU895" i="7"/>
  <c r="AY807" i="7"/>
  <c r="AT679" i="7"/>
  <c r="AX696" i="7"/>
  <c r="AS628" i="7"/>
  <c r="AY591" i="7"/>
  <c r="AV419" i="7"/>
  <c r="AW494" i="7"/>
  <c r="AX286" i="7"/>
  <c r="AS146" i="7"/>
  <c r="AV889" i="7"/>
  <c r="AQ673" i="7"/>
  <c r="AU585" i="7"/>
  <c r="AQ280" i="7"/>
  <c r="AW179" i="7"/>
  <c r="AT49" i="7"/>
  <c r="AR886" i="7"/>
  <c r="AX472" i="7"/>
  <c r="AV26" i="7"/>
  <c r="AY764" i="7"/>
  <c r="AY838" i="7"/>
  <c r="AT485" i="7"/>
  <c r="AW382" i="7"/>
  <c r="AU345" i="7"/>
  <c r="AU23" i="7"/>
  <c r="AS922" i="7"/>
  <c r="AV699" i="7"/>
  <c r="AW680" i="7"/>
  <c r="AU672" i="7"/>
  <c r="AV517" i="7"/>
  <c r="AW551" i="7"/>
  <c r="AS91" i="7"/>
  <c r="AT816" i="7"/>
  <c r="AQ693" i="7"/>
  <c r="AV528" i="7"/>
  <c r="AQ536" i="7"/>
  <c r="AX397" i="7"/>
  <c r="AS311" i="7"/>
  <c r="AS306" i="7"/>
  <c r="AQ227" i="7"/>
  <c r="AQ20" i="7"/>
  <c r="AQ116" i="7"/>
  <c r="AR848" i="7"/>
  <c r="AU835" i="7"/>
  <c r="AX810" i="7"/>
  <c r="AY364" i="7"/>
  <c r="AT221" i="7"/>
  <c r="AW149" i="7"/>
  <c r="AY744" i="7"/>
  <c r="AY695" i="7"/>
  <c r="AX580" i="7"/>
  <c r="AS642" i="7"/>
  <c r="AU428" i="7"/>
  <c r="AW408" i="7"/>
  <c r="AU266" i="7"/>
  <c r="AS225" i="7"/>
  <c r="AY194" i="7"/>
  <c r="AX995" i="7"/>
  <c r="AW955" i="7"/>
  <c r="AT825" i="7"/>
  <c r="AU778" i="7"/>
  <c r="AS617" i="7"/>
  <c r="AX609" i="7"/>
  <c r="AR430" i="7"/>
  <c r="AX344" i="7"/>
  <c r="AW373" i="7"/>
  <c r="AW76" i="7"/>
  <c r="AW824" i="7"/>
  <c r="AT691" i="7"/>
  <c r="AQ498" i="7"/>
  <c r="AV431" i="7"/>
  <c r="AU412" i="7"/>
  <c r="AQ228" i="7"/>
  <c r="AY7" i="7"/>
  <c r="AW79" i="7"/>
  <c r="AT94" i="7"/>
  <c r="AV857" i="7"/>
  <c r="AV597" i="7"/>
  <c r="AS474" i="7"/>
  <c r="AY334" i="7"/>
  <c r="AX232" i="7"/>
  <c r="AW937" i="7"/>
  <c r="AV895" i="7"/>
  <c r="AX898" i="7"/>
  <c r="AR807" i="7"/>
  <c r="AY797" i="7"/>
  <c r="AS663" i="7"/>
  <c r="AW355" i="7"/>
  <c r="AU384" i="7"/>
  <c r="AU101" i="7"/>
  <c r="AS918" i="7"/>
  <c r="AV873" i="7"/>
  <c r="AR280" i="7"/>
  <c r="AR854" i="7"/>
  <c r="AS314" i="7"/>
  <c r="AU214" i="7"/>
  <c r="AX26" i="7"/>
  <c r="AS979" i="7"/>
  <c r="AV953" i="7"/>
  <c r="AS852" i="7"/>
  <c r="AW860" i="7"/>
  <c r="AR764" i="7"/>
  <c r="AS450" i="7"/>
  <c r="AR345" i="7"/>
  <c r="AV47" i="7"/>
  <c r="AR947" i="7"/>
  <c r="AX551" i="7"/>
  <c r="AV376" i="7"/>
  <c r="AX19" i="7"/>
  <c r="AW841" i="7"/>
  <c r="AR713" i="7"/>
  <c r="AS63" i="7"/>
  <c r="AT967" i="7"/>
  <c r="AX905" i="7"/>
  <c r="AW881" i="7"/>
  <c r="AT829" i="7"/>
  <c r="AQ771" i="7"/>
  <c r="AV793" i="7"/>
  <c r="AX814" i="7"/>
  <c r="AU736" i="7"/>
  <c r="AU750" i="7"/>
  <c r="AT731" i="7"/>
  <c r="AS629" i="7"/>
  <c r="AW586" i="7"/>
  <c r="AS650" i="7"/>
  <c r="AT643" i="7"/>
  <c r="AR533" i="7"/>
  <c r="AX648" i="7"/>
  <c r="AY502" i="7"/>
  <c r="AY449" i="7"/>
  <c r="AX434" i="7"/>
  <c r="AU427" i="7"/>
  <c r="AR297" i="7"/>
  <c r="AT294" i="7"/>
  <c r="AR174" i="7"/>
  <c r="AW184" i="7"/>
  <c r="AR159" i="7"/>
  <c r="AR200" i="7"/>
  <c r="AS241" i="7"/>
  <c r="AY42" i="7"/>
  <c r="AY138" i="7"/>
  <c r="AT61" i="7"/>
  <c r="AX109" i="7"/>
  <c r="AU894" i="7"/>
  <c r="AV765" i="7"/>
  <c r="AT929" i="7"/>
  <c r="AY933" i="7"/>
  <c r="AY948" i="7"/>
  <c r="AX837" i="7"/>
  <c r="AX998" i="7"/>
  <c r="AW933" i="7"/>
  <c r="AU948" i="7"/>
  <c r="AU905" i="7"/>
  <c r="AX881" i="7"/>
  <c r="AS842" i="7"/>
  <c r="AT814" i="7"/>
  <c r="AV736" i="7"/>
  <c r="AR629" i="7"/>
  <c r="AT650" i="7"/>
  <c r="AV578" i="7"/>
  <c r="AX643" i="7"/>
  <c r="AX499" i="7"/>
  <c r="AU533" i="7"/>
  <c r="AT502" i="7"/>
  <c r="AT447" i="7"/>
  <c r="AX358" i="7"/>
  <c r="AV385" i="7"/>
  <c r="AY313" i="7"/>
  <c r="AW371" i="7"/>
  <c r="AS297" i="7"/>
  <c r="AW272" i="7"/>
  <c r="AR246" i="7"/>
  <c r="AS174" i="7"/>
  <c r="AX184" i="7"/>
  <c r="AU875" i="7"/>
  <c r="AU836" i="7"/>
  <c r="AV933" i="7"/>
  <c r="AT905" i="7"/>
  <c r="AU900" i="7"/>
  <c r="AT842" i="7"/>
  <c r="AW771" i="7"/>
  <c r="AS757" i="7"/>
  <c r="AW750" i="7"/>
  <c r="AW709" i="7"/>
  <c r="AT701" i="7"/>
  <c r="AY586" i="7"/>
  <c r="AW578" i="7"/>
  <c r="AS643" i="7"/>
  <c r="AS516" i="7"/>
  <c r="AT648" i="7"/>
  <c r="AT576" i="7"/>
  <c r="AT519" i="7"/>
  <c r="AS442" i="7"/>
  <c r="AR524" i="7"/>
  <c r="AR393" i="7"/>
  <c r="AS321" i="7"/>
  <c r="AT356" i="7"/>
  <c r="AW385" i="7"/>
  <c r="AT313" i="7"/>
  <c r="AT297" i="7"/>
  <c r="AV269" i="7"/>
  <c r="AV174" i="7"/>
  <c r="AV215" i="7"/>
  <c r="AW256" i="7"/>
  <c r="AX961" i="7"/>
  <c r="AQ961" i="7"/>
  <c r="AY961" i="7"/>
  <c r="AU929" i="7"/>
  <c r="AY914" i="7"/>
  <c r="AY900" i="7"/>
  <c r="AR837" i="7"/>
  <c r="AW829" i="7"/>
  <c r="AY790" i="7"/>
  <c r="AT771" i="7"/>
  <c r="AX750" i="7"/>
  <c r="AU681" i="7"/>
  <c r="AU701" i="7"/>
  <c r="AT629" i="7"/>
  <c r="AS621" i="7"/>
  <c r="AV650" i="7"/>
  <c r="AT516" i="7"/>
  <c r="AR648" i="7"/>
  <c r="AU519" i="7"/>
  <c r="AQ449" i="7"/>
  <c r="AX524" i="7"/>
  <c r="AT393" i="7"/>
  <c r="AU356" i="7"/>
  <c r="AT342" i="7"/>
  <c r="AU297" i="7"/>
  <c r="AW215" i="7"/>
  <c r="AV231" i="7"/>
  <c r="AQ200" i="7"/>
  <c r="AY18" i="7"/>
  <c r="AS42" i="7"/>
  <c r="AT900" i="7"/>
  <c r="AV842" i="7"/>
  <c r="AR790" i="7"/>
  <c r="AQ793" i="7"/>
  <c r="AX736" i="7"/>
  <c r="AQ750" i="7"/>
  <c r="AV731" i="7"/>
  <c r="AW701" i="7"/>
  <c r="AV629" i="7"/>
  <c r="AU578" i="7"/>
  <c r="AV571" i="7"/>
  <c r="AV502" i="7"/>
  <c r="AW519" i="7"/>
  <c r="AV449" i="7"/>
  <c r="AX442" i="7"/>
  <c r="AW447" i="7"/>
  <c r="AT434" i="7"/>
  <c r="AX321" i="7"/>
  <c r="AS385" i="7"/>
  <c r="AX371" i="7"/>
  <c r="AY269" i="7"/>
  <c r="AU246" i="7"/>
  <c r="AU725" i="7"/>
  <c r="AY747" i="7"/>
  <c r="AX701" i="7"/>
  <c r="AW621" i="7"/>
  <c r="AU648" i="7"/>
  <c r="AX519" i="7"/>
  <c r="AV442" i="7"/>
  <c r="AT524" i="7"/>
  <c r="AV321" i="7"/>
  <c r="AQ269" i="7"/>
  <c r="AV184" i="7"/>
  <c r="AY184" i="7"/>
  <c r="AQ184" i="7"/>
  <c r="AX231" i="7"/>
  <c r="AS784" i="7"/>
  <c r="AT744" i="7"/>
  <c r="AV744" i="7"/>
  <c r="AQ744" i="7"/>
  <c r="AX929" i="7"/>
  <c r="AS998" i="7"/>
  <c r="AV914" i="7"/>
  <c r="AQ901" i="7"/>
  <c r="AT837" i="7"/>
  <c r="AX890" i="7"/>
  <c r="AT790" i="7"/>
  <c r="AV814" i="7"/>
  <c r="AT747" i="7"/>
  <c r="AW757" i="7"/>
  <c r="AT586" i="7"/>
  <c r="AU621" i="7"/>
  <c r="AR650" i="7"/>
  <c r="AU643" i="7"/>
  <c r="AW533" i="7"/>
  <c r="AU449" i="7"/>
  <c r="AW442" i="7"/>
  <c r="AW321" i="7"/>
  <c r="AS313" i="7"/>
  <c r="AX342" i="7"/>
  <c r="AQ272" i="7"/>
  <c r="AR269" i="7"/>
  <c r="AR184" i="7"/>
  <c r="AY159" i="7"/>
  <c r="AT42" i="7"/>
  <c r="AQ90" i="7"/>
  <c r="AT138" i="7"/>
  <c r="AT927" i="7"/>
  <c r="AS927" i="7"/>
  <c r="AT948" i="7"/>
  <c r="AV905" i="7"/>
  <c r="AW978" i="7"/>
  <c r="AW929" i="7"/>
  <c r="AS905" i="7"/>
  <c r="AU901" i="7"/>
  <c r="AV837" i="7"/>
  <c r="AU790" i="7"/>
  <c r="AW814" i="7"/>
  <c r="AR736" i="7"/>
  <c r="AX681" i="7"/>
  <c r="AY731" i="7"/>
  <c r="AQ701" i="7"/>
  <c r="AQ658" i="7"/>
  <c r="AQ650" i="7"/>
  <c r="AV643" i="7"/>
  <c r="AY571" i="7"/>
  <c r="AU499" i="7"/>
  <c r="AX533" i="7"/>
  <c r="AW576" i="7"/>
  <c r="AX502" i="7"/>
  <c r="AS519" i="7"/>
  <c r="AR442" i="7"/>
  <c r="AS447" i="7"/>
  <c r="AX426" i="7"/>
  <c r="AU358" i="7"/>
  <c r="AR321" i="7"/>
  <c r="AT371" i="7"/>
  <c r="AW294" i="7"/>
  <c r="AS269" i="7"/>
  <c r="AX174" i="7"/>
  <c r="AY215" i="7"/>
  <c r="AX215" i="7"/>
  <c r="AS159" i="7"/>
  <c r="AR908" i="7"/>
  <c r="AU784" i="7"/>
  <c r="AW784" i="7"/>
  <c r="AW998" i="7"/>
  <c r="AQ967" i="7"/>
  <c r="AQ929" i="7"/>
  <c r="AW901" i="7"/>
  <c r="AS829" i="7"/>
  <c r="AU890" i="7"/>
  <c r="AV790" i="7"/>
  <c r="AS793" i="7"/>
  <c r="AU731" i="7"/>
  <c r="AW650" i="7"/>
  <c r="AQ571" i="7"/>
  <c r="AV499" i="7"/>
  <c r="AX576" i="7"/>
  <c r="AV447" i="7"/>
  <c r="AV434" i="7"/>
  <c r="AW427" i="7"/>
  <c r="AS426" i="7"/>
  <c r="AV358" i="7"/>
  <c r="AR385" i="7"/>
  <c r="AX313" i="7"/>
  <c r="AU342" i="7"/>
  <c r="AV272" i="7"/>
  <c r="AT269" i="7"/>
  <c r="AY174" i="7"/>
  <c r="AV256" i="7"/>
  <c r="AT184" i="7"/>
  <c r="AY241" i="7"/>
  <c r="AS169" i="7"/>
  <c r="AV42" i="7"/>
  <c r="AQ875" i="7"/>
  <c r="AS787" i="7"/>
  <c r="AR709" i="7"/>
  <c r="AX978" i="7"/>
  <c r="AV948" i="7"/>
  <c r="AR900" i="7"/>
  <c r="AS978" i="7"/>
  <c r="AW948" i="7"/>
  <c r="AS929" i="7"/>
  <c r="AR829" i="7"/>
  <c r="AR890" i="7"/>
  <c r="AT793" i="7"/>
  <c r="AV747" i="7"/>
  <c r="AY757" i="7"/>
  <c r="AT709" i="7"/>
  <c r="AW658" i="7"/>
  <c r="AX621" i="7"/>
  <c r="AR578" i="7"/>
  <c r="AR571" i="7"/>
  <c r="AV524" i="7"/>
  <c r="AR447" i="7"/>
  <c r="AS434" i="7"/>
  <c r="AR356" i="7"/>
  <c r="AY297" i="7"/>
  <c r="AX246" i="7"/>
  <c r="AT256" i="7"/>
  <c r="AU184" i="7"/>
  <c r="AS992" i="7"/>
  <c r="AT978" i="7"/>
  <c r="AT750" i="7"/>
  <c r="AR681" i="7"/>
  <c r="AU709" i="7"/>
  <c r="AS731" i="7"/>
  <c r="AY629" i="7"/>
  <c r="AT658" i="7"/>
  <c r="AV586" i="7"/>
  <c r="AT578" i="7"/>
  <c r="AS571" i="7"/>
  <c r="AS533" i="7"/>
  <c r="AQ576" i="7"/>
  <c r="AX449" i="7"/>
  <c r="AY442" i="7"/>
  <c r="AW524" i="7"/>
  <c r="AU447" i="7"/>
  <c r="AT426" i="7"/>
  <c r="AY321" i="7"/>
  <c r="AT385" i="7"/>
  <c r="AQ297" i="7"/>
  <c r="AQ294" i="7"/>
  <c r="AT174" i="7"/>
  <c r="AS215" i="7"/>
  <c r="AU256" i="7"/>
  <c r="AT231" i="7"/>
  <c r="AT169" i="7"/>
  <c r="AU18" i="7"/>
  <c r="AV66" i="7"/>
  <c r="AU114" i="7"/>
  <c r="AW133" i="7"/>
  <c r="AS942" i="7"/>
  <c r="AY878" i="7"/>
  <c r="AU878" i="7"/>
  <c r="AS878" i="7"/>
  <c r="AT159" i="7"/>
  <c r="AR42" i="7"/>
  <c r="AR138" i="7"/>
  <c r="AS37" i="7"/>
  <c r="AR1001" i="7"/>
  <c r="AS923" i="7"/>
  <c r="AY894" i="7"/>
  <c r="AS920" i="7"/>
  <c r="AW831" i="7"/>
  <c r="AY836" i="7"/>
  <c r="AV784" i="7"/>
  <c r="AT765" i="7"/>
  <c r="AW787" i="7"/>
  <c r="AW730" i="7"/>
  <c r="AY741" i="7"/>
  <c r="AQ675" i="7"/>
  <c r="AS725" i="7"/>
  <c r="AR580" i="7"/>
  <c r="AQ493" i="7"/>
  <c r="AV510" i="7"/>
  <c r="AY527" i="7"/>
  <c r="AS436" i="7"/>
  <c r="AQ518" i="7"/>
  <c r="AT441" i="7"/>
  <c r="AY428" i="7"/>
  <c r="AU379" i="7"/>
  <c r="AW266" i="7"/>
  <c r="AY263" i="7"/>
  <c r="AX209" i="7"/>
  <c r="AV178" i="7"/>
  <c r="AX225" i="7"/>
  <c r="AV194" i="7"/>
  <c r="AV163" i="7"/>
  <c r="AS955" i="7"/>
  <c r="AV936" i="7"/>
  <c r="AT915" i="7"/>
  <c r="AW902" i="7"/>
  <c r="AW830" i="7"/>
  <c r="AW817" i="7"/>
  <c r="AW778" i="7"/>
  <c r="AR781" i="7"/>
  <c r="AW745" i="7"/>
  <c r="AW719" i="7"/>
  <c r="AT617" i="7"/>
  <c r="AU646" i="7"/>
  <c r="AU631" i="7"/>
  <c r="AX487" i="7"/>
  <c r="AQ507" i="7"/>
  <c r="AV437" i="7"/>
  <c r="AV512" i="7"/>
  <c r="AY414" i="7"/>
  <c r="AQ381" i="7"/>
  <c r="AW359" i="7"/>
  <c r="AV307" i="7"/>
  <c r="AV260" i="7"/>
  <c r="AU775" i="7"/>
  <c r="AV90" i="7"/>
  <c r="AY114" i="7"/>
  <c r="AS138" i="7"/>
  <c r="AQ109" i="7"/>
  <c r="AW961" i="7"/>
  <c r="AY942" i="7"/>
  <c r="AT894" i="7"/>
  <c r="AT875" i="7"/>
  <c r="AW920" i="7"/>
  <c r="AW823" i="7"/>
  <c r="AR784" i="7"/>
  <c r="AR765" i="7"/>
  <c r="AW798" i="7"/>
  <c r="AW703" i="7"/>
  <c r="AU637" i="7"/>
  <c r="AX565" i="7"/>
  <c r="AW642" i="7"/>
  <c r="AW570" i="7"/>
  <c r="AR496" i="7"/>
  <c r="AT513" i="7"/>
  <c r="AX443" i="7"/>
  <c r="AT436" i="7"/>
  <c r="AW352" i="7"/>
  <c r="AY387" i="7"/>
  <c r="AV350" i="7"/>
  <c r="AS336" i="7"/>
  <c r="AT365" i="7"/>
  <c r="AR209" i="7"/>
  <c r="AT194" i="7"/>
  <c r="AV235" i="7"/>
  <c r="AW163" i="7"/>
  <c r="AU14" i="7"/>
  <c r="AY62" i="7"/>
  <c r="AY110" i="7"/>
  <c r="AQ1000" i="7"/>
  <c r="AQ995" i="7"/>
  <c r="AT955" i="7"/>
  <c r="AU915" i="7"/>
  <c r="AY902" i="7"/>
  <c r="AR888" i="7"/>
  <c r="AU869" i="7"/>
  <c r="AV866" i="7"/>
  <c r="AX778" i="7"/>
  <c r="AS781" i="7"/>
  <c r="AW735" i="7"/>
  <c r="AW697" i="7"/>
  <c r="AY719" i="7"/>
  <c r="AV646" i="7"/>
  <c r="AR638" i="7"/>
  <c r="AY559" i="7"/>
  <c r="AY487" i="7"/>
  <c r="AW636" i="7"/>
  <c r="AS562" i="7"/>
  <c r="AS435" i="7"/>
  <c r="AU422" i="7"/>
  <c r="AR381" i="7"/>
  <c r="AV344" i="7"/>
  <c r="AX373" i="7"/>
  <c r="AT330" i="7"/>
  <c r="AX359" i="7"/>
  <c r="AW307" i="7"/>
  <c r="AR219" i="7"/>
  <c r="AW260" i="7"/>
  <c r="AX59" i="7"/>
  <c r="AT33" i="7"/>
  <c r="AT4" i="7"/>
  <c r="AV930" i="7"/>
  <c r="AR919" i="7"/>
  <c r="AV824" i="7"/>
  <c r="AW811" i="7"/>
  <c r="AR794" i="7"/>
  <c r="AV775" i="7"/>
  <c r="AT114" i="7"/>
  <c r="AT37" i="7"/>
  <c r="AW61" i="7"/>
  <c r="AY85" i="7"/>
  <c r="AS133" i="7"/>
  <c r="AV831" i="7"/>
  <c r="AR823" i="7"/>
  <c r="AX878" i="7"/>
  <c r="AV787" i="7"/>
  <c r="AV730" i="7"/>
  <c r="AR751" i="7"/>
  <c r="AW744" i="7"/>
  <c r="AX703" i="7"/>
  <c r="AX623" i="7"/>
  <c r="AR615" i="7"/>
  <c r="AS644" i="7"/>
  <c r="AS572" i="7"/>
  <c r="AS496" i="7"/>
  <c r="AU436" i="7"/>
  <c r="AV441" i="7"/>
  <c r="AX428" i="7"/>
  <c r="AX315" i="7"/>
  <c r="AS408" i="7"/>
  <c r="AR336" i="7"/>
  <c r="AU291" i="7"/>
  <c r="AV266" i="7"/>
  <c r="AR263" i="7"/>
  <c r="AS209" i="7"/>
  <c r="AU194" i="7"/>
  <c r="AX2" i="7"/>
  <c r="AR14" i="7"/>
  <c r="AS38" i="7"/>
  <c r="AT62" i="7"/>
  <c r="AY86" i="7"/>
  <c r="AT110" i="7"/>
  <c r="AY134" i="7"/>
  <c r="AR1000" i="7"/>
  <c r="AY986" i="7"/>
  <c r="AR995" i="7"/>
  <c r="AY921" i="7"/>
  <c r="AX936" i="7"/>
  <c r="AV915" i="7"/>
  <c r="AX916" i="7"/>
  <c r="AS869" i="7"/>
  <c r="AW897" i="7"/>
  <c r="AX825" i="7"/>
  <c r="AY817" i="7"/>
  <c r="AV792" i="7"/>
  <c r="AS738" i="7"/>
  <c r="AV697" i="7"/>
  <c r="AV574" i="7"/>
  <c r="AS638" i="7"/>
  <c r="AU559" i="7"/>
  <c r="AX504" i="7"/>
  <c r="AT562" i="7"/>
  <c r="AS381" i="7"/>
  <c r="AQ309" i="7"/>
  <c r="AU285" i="7"/>
  <c r="AY234" i="7"/>
  <c r="AX244" i="7"/>
  <c r="AR188" i="7"/>
  <c r="AY59" i="7"/>
  <c r="AW107" i="7"/>
  <c r="AT968" i="7"/>
  <c r="AV863" i="7"/>
  <c r="AV819" i="7"/>
  <c r="AY851" i="7"/>
  <c r="AT739" i="7"/>
  <c r="AW159" i="7"/>
  <c r="AV18" i="7"/>
  <c r="AU66" i="7"/>
  <c r="AV114" i="7"/>
  <c r="AT13" i="7"/>
  <c r="AX61" i="7"/>
  <c r="AX85" i="7"/>
  <c r="AW992" i="7"/>
  <c r="AT1001" i="7"/>
  <c r="AU942" i="7"/>
  <c r="AV923" i="7"/>
  <c r="AS823" i="7"/>
  <c r="AR878" i="7"/>
  <c r="AV798" i="7"/>
  <c r="AW675" i="7"/>
  <c r="AT695" i="7"/>
  <c r="AW580" i="7"/>
  <c r="AT572" i="7"/>
  <c r="AT565" i="7"/>
  <c r="AW493" i="7"/>
  <c r="AY510" i="7"/>
  <c r="AT443" i="7"/>
  <c r="AQ421" i="7"/>
  <c r="AR315" i="7"/>
  <c r="AS379" i="7"/>
  <c r="AR408" i="7"/>
  <c r="AS365" i="7"/>
  <c r="AV291" i="7"/>
  <c r="AQ288" i="7"/>
  <c r="AX168" i="7"/>
  <c r="AT209" i="7"/>
  <c r="AW250" i="7"/>
  <c r="AY178" i="7"/>
  <c r="AX235" i="7"/>
  <c r="AW2" i="7"/>
  <c r="AT14" i="7"/>
  <c r="AW62" i="7"/>
  <c r="AW110" i="7"/>
  <c r="AU1000" i="7"/>
  <c r="AY936" i="7"/>
  <c r="AT869" i="7"/>
  <c r="AY825" i="7"/>
  <c r="AW792" i="7"/>
  <c r="AX724" i="7"/>
  <c r="AR745" i="7"/>
  <c r="AR697" i="7"/>
  <c r="AR719" i="7"/>
  <c r="AY574" i="7"/>
  <c r="AW706" i="7"/>
  <c r="AW631" i="7"/>
  <c r="AT487" i="7"/>
  <c r="AY636" i="7"/>
  <c r="AU562" i="7"/>
  <c r="AS507" i="7"/>
  <c r="AV330" i="7"/>
  <c r="AY307" i="7"/>
  <c r="AY260" i="7"/>
  <c r="AV157" i="7"/>
  <c r="AR83" i="7"/>
  <c r="AU9" i="7"/>
  <c r="AX57" i="7"/>
  <c r="AR100" i="7"/>
  <c r="AX994" i="7"/>
  <c r="AY989" i="7"/>
  <c r="AY909" i="7"/>
  <c r="AT882" i="7"/>
  <c r="AQ729" i="7"/>
  <c r="AT133" i="7"/>
  <c r="AX927" i="7"/>
  <c r="AW928" i="7"/>
  <c r="AT908" i="7"/>
  <c r="AV894" i="7"/>
  <c r="AY875" i="7"/>
  <c r="AT823" i="7"/>
  <c r="AR798" i="7"/>
  <c r="AU751" i="7"/>
  <c r="AT580" i="7"/>
  <c r="AR565" i="7"/>
  <c r="AQ527" i="7"/>
  <c r="AR443" i="7"/>
  <c r="AW436" i="7"/>
  <c r="AR421" i="7"/>
  <c r="AS420" i="7"/>
  <c r="AS315" i="7"/>
  <c r="AY379" i="7"/>
  <c r="AR288" i="7"/>
  <c r="AU209" i="7"/>
  <c r="AR225" i="7"/>
  <c r="AR153" i="7"/>
  <c r="AQ163" i="7"/>
  <c r="AW14" i="7"/>
  <c r="AT921" i="7"/>
  <c r="AV955" i="7"/>
  <c r="AR902" i="7"/>
  <c r="AW916" i="7"/>
  <c r="AX830" i="7"/>
  <c r="AX866" i="7"/>
  <c r="AQ778" i="7"/>
  <c r="AY800" i="7"/>
  <c r="AU781" i="7"/>
  <c r="AX792" i="7"/>
  <c r="AY724" i="7"/>
  <c r="AT697" i="7"/>
  <c r="AW617" i="7"/>
  <c r="AX646" i="7"/>
  <c r="AX631" i="7"/>
  <c r="AV559" i="7"/>
  <c r="AW521" i="7"/>
  <c r="AS636" i="7"/>
  <c r="AX437" i="7"/>
  <c r="AQ430" i="7"/>
  <c r="AX422" i="7"/>
  <c r="AY346" i="7"/>
  <c r="AU381" i="7"/>
  <c r="AT402" i="7"/>
  <c r="AW330" i="7"/>
  <c r="AW285" i="7"/>
  <c r="AS282" i="7"/>
  <c r="AR234" i="7"/>
  <c r="AW162" i="7"/>
  <c r="AX203" i="7"/>
  <c r="AU219" i="7"/>
  <c r="AW11" i="7"/>
  <c r="AS35" i="7"/>
  <c r="AY949" i="7"/>
  <c r="AS909" i="7"/>
  <c r="AQ811" i="7"/>
  <c r="AR772" i="7"/>
  <c r="AU739" i="7"/>
  <c r="AR714" i="7"/>
  <c r="AQ691" i="7"/>
  <c r="AU556" i="7"/>
  <c r="AW431" i="7"/>
  <c r="AU741" i="7"/>
  <c r="AV675" i="7"/>
  <c r="AV725" i="7"/>
  <c r="AV623" i="7"/>
  <c r="AU652" i="7"/>
  <c r="AV615" i="7"/>
  <c r="AX572" i="7"/>
  <c r="AX637" i="7"/>
  <c r="AT527" i="7"/>
  <c r="AX642" i="7"/>
  <c r="AY570" i="7"/>
  <c r="AU496" i="7"/>
  <c r="AW513" i="7"/>
  <c r="AS518" i="7"/>
  <c r="AY441" i="7"/>
  <c r="AT428" i="7"/>
  <c r="AW387" i="7"/>
  <c r="AV408" i="7"/>
  <c r="AV110" i="7"/>
  <c r="AT1000" i="7"/>
  <c r="AR936" i="7"/>
  <c r="AY916" i="7"/>
  <c r="AU888" i="7"/>
  <c r="AS897" i="7"/>
  <c r="AR778" i="7"/>
  <c r="AS800" i="7"/>
  <c r="AV781" i="7"/>
  <c r="AX735" i="7"/>
  <c r="AS689" i="7"/>
  <c r="AY609" i="7"/>
  <c r="AU638" i="7"/>
  <c r="AY706" i="7"/>
  <c r="AV487" i="7"/>
  <c r="AQ521" i="7"/>
  <c r="AQ490" i="7"/>
  <c r="AV435" i="7"/>
  <c r="AY422" i="7"/>
  <c r="AU402" i="7"/>
  <c r="AX285" i="7"/>
  <c r="AX169" i="7"/>
  <c r="AR90" i="7"/>
  <c r="AQ61" i="7"/>
  <c r="AV133" i="7"/>
  <c r="AY928" i="7"/>
  <c r="AS908" i="7"/>
  <c r="AY923" i="7"/>
  <c r="AV823" i="7"/>
  <c r="AT878" i="7"/>
  <c r="AU744" i="7"/>
  <c r="AR623" i="7"/>
  <c r="AS652" i="7"/>
  <c r="AY580" i="7"/>
  <c r="AT615" i="7"/>
  <c r="AV644" i="7"/>
  <c r="AR572" i="7"/>
  <c r="AS527" i="7"/>
  <c r="AR642" i="7"/>
  <c r="AR570" i="7"/>
  <c r="AV496" i="7"/>
  <c r="AY436" i="7"/>
  <c r="AQ428" i="7"/>
  <c r="AX421" i="7"/>
  <c r="AU387" i="7"/>
  <c r="AU315" i="7"/>
  <c r="AT408" i="7"/>
  <c r="AT336" i="7"/>
  <c r="AV365" i="7"/>
  <c r="AX291" i="7"/>
  <c r="AT288" i="7"/>
  <c r="AX240" i="7"/>
  <c r="AR168" i="7"/>
  <c r="AX194" i="7"/>
  <c r="AV14" i="7"/>
  <c r="AV38" i="7"/>
  <c r="AV86" i="7"/>
  <c r="AV134" i="7"/>
  <c r="AV986" i="7"/>
  <c r="AY995" i="7"/>
  <c r="AS902" i="7"/>
  <c r="AV888" i="7"/>
  <c r="AV869" i="7"/>
  <c r="AR897" i="7"/>
  <c r="AS792" i="7"/>
  <c r="AT724" i="7"/>
  <c r="AV738" i="7"/>
  <c r="AX669" i="7"/>
  <c r="AU719" i="7"/>
  <c r="AS609" i="7"/>
  <c r="AV638" i="7"/>
  <c r="AS521" i="7"/>
  <c r="AT430" i="7"/>
  <c r="AY512" i="7"/>
  <c r="AV414" i="7"/>
  <c r="AU346" i="7"/>
  <c r="AW381" i="7"/>
  <c r="AS359" i="7"/>
  <c r="AQ307" i="7"/>
  <c r="AS244" i="7"/>
  <c r="AW172" i="7"/>
  <c r="AW4" i="7"/>
  <c r="AT811" i="7"/>
  <c r="AX691" i="7"/>
  <c r="AY691" i="7"/>
  <c r="AY66" i="7"/>
  <c r="AS90" i="7"/>
  <c r="AV138" i="7"/>
  <c r="AW13" i="7"/>
  <c r="AY37" i="7"/>
  <c r="AS85" i="7"/>
  <c r="AR992" i="7"/>
  <c r="AW1001" i="7"/>
  <c r="AR927" i="7"/>
  <c r="AS928" i="7"/>
  <c r="AU908" i="7"/>
  <c r="AX831" i="7"/>
  <c r="AT836" i="7"/>
  <c r="AX730" i="7"/>
  <c r="AT741" i="7"/>
  <c r="AX751" i="7"/>
  <c r="AQ703" i="7"/>
  <c r="AW725" i="7"/>
  <c r="AW695" i="7"/>
  <c r="AT652" i="7"/>
  <c r="AW572" i="7"/>
  <c r="AU565" i="7"/>
  <c r="AW510" i="7"/>
  <c r="AU443" i="7"/>
  <c r="AS428" i="7"/>
  <c r="AT421" i="7"/>
  <c r="AV420" i="7"/>
  <c r="AU408" i="7"/>
  <c r="AW365" i="7"/>
  <c r="AS288" i="7"/>
  <c r="AX178" i="7"/>
  <c r="AU153" i="7"/>
  <c r="AV2" i="7"/>
  <c r="AW38" i="7"/>
  <c r="AW86" i="7"/>
  <c r="AW134" i="7"/>
  <c r="AW986" i="7"/>
  <c r="AW921" i="7"/>
  <c r="AR916" i="7"/>
  <c r="AV825" i="7"/>
  <c r="AR817" i="7"/>
  <c r="AR792" i="7"/>
  <c r="AW738" i="7"/>
  <c r="AY669" i="7"/>
  <c r="AT609" i="7"/>
  <c r="AS631" i="7"/>
  <c r="AQ504" i="7"/>
  <c r="AT521" i="7"/>
  <c r="AY562" i="7"/>
  <c r="AQ437" i="7"/>
  <c r="AU430" i="7"/>
  <c r="AS512" i="7"/>
  <c r="AW414" i="7"/>
  <c r="AX304" i="7"/>
  <c r="AU234" i="7"/>
  <c r="AX28" i="7"/>
  <c r="AR52" i="7"/>
  <c r="AU919" i="7"/>
  <c r="AX819" i="7"/>
  <c r="AX851" i="7"/>
  <c r="AT729" i="7"/>
  <c r="AS732" i="7"/>
  <c r="AT708" i="7"/>
  <c r="AY231" i="7"/>
  <c r="AU200" i="7"/>
  <c r="AW241" i="7"/>
  <c r="AW42" i="7"/>
  <c r="AT66" i="7"/>
  <c r="AW138" i="7"/>
  <c r="AX37" i="7"/>
  <c r="AX133" i="7"/>
  <c r="AQ992" i="7"/>
  <c r="AX942" i="7"/>
  <c r="AV908" i="7"/>
  <c r="AQ894" i="7"/>
  <c r="AY831" i="7"/>
  <c r="AX823" i="7"/>
  <c r="AY765" i="7"/>
  <c r="AY730" i="7"/>
  <c r="AX615" i="7"/>
  <c r="AU510" i="7"/>
  <c r="AV570" i="7"/>
  <c r="AW420" i="7"/>
  <c r="AX352" i="7"/>
  <c r="AT387" i="7"/>
  <c r="AX336" i="7"/>
  <c r="AU263" i="7"/>
  <c r="AQ240" i="7"/>
  <c r="AY209" i="7"/>
  <c r="AS178" i="7"/>
  <c r="AU225" i="7"/>
  <c r="AS235" i="7"/>
  <c r="AQ955" i="7"/>
  <c r="AR915" i="7"/>
  <c r="AS817" i="7"/>
  <c r="AT778" i="7"/>
  <c r="AX781" i="7"/>
  <c r="AV724" i="7"/>
  <c r="AS745" i="7"/>
  <c r="AR689" i="7"/>
  <c r="AQ617" i="7"/>
  <c r="AR646" i="7"/>
  <c r="AQ574" i="7"/>
  <c r="AR706" i="7"/>
  <c r="AW559" i="7"/>
  <c r="AT636" i="7"/>
  <c r="AW562" i="7"/>
  <c r="AU507" i="7"/>
  <c r="AX414" i="7"/>
  <c r="AY381" i="7"/>
  <c r="AY344" i="7"/>
  <c r="AX402" i="7"/>
  <c r="AR157" i="7"/>
  <c r="AX9" i="7"/>
  <c r="AT81" i="7"/>
  <c r="AY129" i="7"/>
  <c r="AU989" i="7"/>
  <c r="AW919" i="7"/>
  <c r="AV786" i="7"/>
  <c r="AY718" i="7"/>
  <c r="AR553" i="7"/>
  <c r="AS431" i="7"/>
  <c r="AW109" i="7"/>
  <c r="AY133" i="7"/>
  <c r="AT961" i="7"/>
  <c r="AV942" i="7"/>
  <c r="AX875" i="7"/>
  <c r="AR920" i="7"/>
  <c r="AQ831" i="7"/>
  <c r="AV836" i="7"/>
  <c r="AY823" i="7"/>
  <c r="AX784" i="7"/>
  <c r="AQ730" i="7"/>
  <c r="AV741" i="7"/>
  <c r="AY751" i="7"/>
  <c r="AV703" i="7"/>
  <c r="AY725" i="7"/>
  <c r="AW623" i="7"/>
  <c r="AQ637" i="7"/>
  <c r="AW565" i="7"/>
  <c r="AV527" i="7"/>
  <c r="AT642" i="7"/>
  <c r="AT570" i="7"/>
  <c r="AX496" i="7"/>
  <c r="AQ513" i="7"/>
  <c r="AW443" i="7"/>
  <c r="AW518" i="7"/>
  <c r="AX441" i="7"/>
  <c r="AR379" i="7"/>
  <c r="AV263" i="7"/>
  <c r="AU168" i="7"/>
  <c r="AQ250" i="7"/>
  <c r="AV225" i="7"/>
  <c r="AS194" i="7"/>
  <c r="AT235" i="7"/>
  <c r="AS163" i="7"/>
  <c r="AQ62" i="7"/>
  <c r="AQ110" i="7"/>
  <c r="AW1000" i="7"/>
  <c r="AX915" i="7"/>
  <c r="AX888" i="7"/>
  <c r="AQ830" i="7"/>
  <c r="AT817" i="7"/>
  <c r="AY866" i="7"/>
  <c r="AV800" i="7"/>
  <c r="AT745" i="7"/>
  <c r="AT669" i="7"/>
  <c r="AY697" i="7"/>
  <c r="AV689" i="7"/>
  <c r="AR617" i="7"/>
  <c r="AS574" i="7"/>
  <c r="AX638" i="7"/>
  <c r="AS706" i="7"/>
  <c r="AV521" i="7"/>
  <c r="AU636" i="7"/>
  <c r="AV507" i="7"/>
  <c r="AV415" i="7"/>
  <c r="AX309" i="7"/>
  <c r="AU373" i="7"/>
  <c r="AY285" i="7"/>
  <c r="AW282" i="7"/>
  <c r="AS304" i="7"/>
  <c r="AW234" i="7"/>
  <c r="AU188" i="7"/>
  <c r="AX107" i="7"/>
  <c r="AT52" i="7"/>
  <c r="AT824" i="7"/>
  <c r="AR739" i="7"/>
  <c r="AU714" i="7"/>
  <c r="AU700" i="7"/>
  <c r="AR291" i="7"/>
  <c r="AY266" i="7"/>
  <c r="AY225" i="7"/>
  <c r="AV153" i="7"/>
  <c r="AR194" i="7"/>
  <c r="AW235" i="7"/>
  <c r="AY2" i="7"/>
  <c r="AV995" i="7"/>
  <c r="AT260" i="7"/>
  <c r="AS229" i="7"/>
  <c r="AT157" i="7"/>
  <c r="AR11" i="7"/>
  <c r="AX105" i="7"/>
  <c r="AW980" i="7"/>
  <c r="AS863" i="7"/>
  <c r="AU851" i="7"/>
  <c r="AX729" i="7"/>
  <c r="AX200" i="7"/>
  <c r="AQ42" i="7"/>
  <c r="AT90" i="7"/>
  <c r="AQ138" i="7"/>
  <c r="AQ13" i="7"/>
  <c r="AV85" i="7"/>
  <c r="AU1001" i="7"/>
  <c r="AT928" i="7"/>
  <c r="AY908" i="7"/>
  <c r="AY675" i="7"/>
  <c r="AU703" i="7"/>
  <c r="AU695" i="7"/>
  <c r="AV637" i="7"/>
  <c r="AX527" i="7"/>
  <c r="AR436" i="7"/>
  <c r="AV428" i="7"/>
  <c r="AQ420" i="7"/>
  <c r="AQ350" i="7"/>
  <c r="AX408" i="7"/>
  <c r="AT266" i="7"/>
  <c r="AV288" i="7"/>
  <c r="AS263" i="7"/>
  <c r="AW240" i="7"/>
  <c r="AW168" i="7"/>
  <c r="AV250" i="7"/>
  <c r="AY153" i="7"/>
  <c r="AY38" i="7"/>
  <c r="AW995" i="7"/>
  <c r="AR921" i="7"/>
  <c r="AU936" i="7"/>
  <c r="AS888" i="7"/>
  <c r="AV817" i="7"/>
  <c r="AW866" i="7"/>
  <c r="AY778" i="7"/>
  <c r="AT792" i="7"/>
  <c r="AV669" i="7"/>
  <c r="AU574" i="7"/>
  <c r="AW609" i="7"/>
  <c r="AU706" i="7"/>
  <c r="AT631" i="7"/>
  <c r="AW415" i="7"/>
  <c r="AU414" i="7"/>
  <c r="AR309" i="7"/>
  <c r="AV402" i="7"/>
  <c r="AV359" i="7"/>
  <c r="AR285" i="7"/>
  <c r="AV244" i="7"/>
  <c r="AY105" i="7"/>
  <c r="AR4" i="7"/>
  <c r="AT994" i="7"/>
  <c r="AT949" i="7"/>
  <c r="AY930" i="7"/>
  <c r="AX122" i="7"/>
  <c r="AV122" i="7"/>
  <c r="AT380" i="7"/>
  <c r="AS380" i="7"/>
  <c r="AR691" i="7"/>
  <c r="AT553" i="7"/>
  <c r="AX498" i="7"/>
  <c r="AX515" i="7"/>
  <c r="AS429" i="7"/>
  <c r="AU367" i="7"/>
  <c r="AW254" i="7"/>
  <c r="AR182" i="7"/>
  <c r="AS7" i="7"/>
  <c r="AY913" i="7"/>
  <c r="AR845" i="7"/>
  <c r="AU780" i="7"/>
  <c r="AQ723" i="7"/>
  <c r="AT726" i="7"/>
  <c r="AR677" i="7"/>
  <c r="AX564" i="7"/>
  <c r="AU492" i="7"/>
  <c r="AW423" i="7"/>
  <c r="AT404" i="7"/>
  <c r="AW295" i="7"/>
  <c r="AW176" i="7"/>
  <c r="AX32" i="7"/>
  <c r="AY937" i="7"/>
  <c r="AY846" i="7"/>
  <c r="AT797" i="7"/>
  <c r="AY663" i="7"/>
  <c r="AW688" i="7"/>
  <c r="AT544" i="7"/>
  <c r="AQ489" i="7"/>
  <c r="AY289" i="7"/>
  <c r="AS257" i="7"/>
  <c r="AR3" i="7"/>
  <c r="AU27" i="7"/>
  <c r="AX99" i="7"/>
  <c r="AW964" i="7"/>
  <c r="AQ850" i="7"/>
  <c r="AT721" i="7"/>
  <c r="AR585" i="7"/>
  <c r="AX682" i="7"/>
  <c r="AV535" i="7"/>
  <c r="AR480" i="7"/>
  <c r="AU497" i="7"/>
  <c r="AV483" i="7"/>
  <c r="AR470" i="7"/>
  <c r="AY392" i="7"/>
  <c r="AX335" i="7"/>
  <c r="AR308" i="7"/>
  <c r="AY25" i="7"/>
  <c r="AT97" i="7"/>
  <c r="AT985" i="7"/>
  <c r="AR944" i="7"/>
  <c r="AR844" i="7"/>
  <c r="AU351" i="7"/>
  <c r="AU245" i="7"/>
  <c r="AS173" i="7"/>
  <c r="AV214" i="7"/>
  <c r="AT50" i="7"/>
  <c r="AT74" i="7"/>
  <c r="AV979" i="7"/>
  <c r="AR473" i="7"/>
  <c r="AY473" i="7"/>
  <c r="AU473" i="7"/>
  <c r="AR239" i="7"/>
  <c r="AY239" i="7"/>
  <c r="AQ239" i="7"/>
  <c r="AX239" i="7"/>
  <c r="AW239" i="7"/>
  <c r="AU167" i="7"/>
  <c r="AR568" i="7"/>
  <c r="AX632" i="7"/>
  <c r="AS501" i="7"/>
  <c r="AW301" i="7"/>
  <c r="AS228" i="7"/>
  <c r="AR983" i="7"/>
  <c r="AS903" i="7"/>
  <c r="AY904" i="7"/>
  <c r="AT666" i="7"/>
  <c r="AW694" i="7"/>
  <c r="AX547" i="7"/>
  <c r="AY492" i="7"/>
  <c r="AU475" i="7"/>
  <c r="AX334" i="7"/>
  <c r="AX191" i="7"/>
  <c r="AS160" i="7"/>
  <c r="AQ160" i="7"/>
  <c r="AV8" i="7"/>
  <c r="AQ937" i="7"/>
  <c r="AS937" i="7"/>
  <c r="AQ971" i="7"/>
  <c r="AY895" i="7"/>
  <c r="AY870" i="7"/>
  <c r="AR839" i="7"/>
  <c r="AY727" i="7"/>
  <c r="AQ671" i="7"/>
  <c r="AS620" i="7"/>
  <c r="AV613" i="7"/>
  <c r="AU363" i="7"/>
  <c r="AT384" i="7"/>
  <c r="AY185" i="7"/>
  <c r="AQ170" i="7"/>
  <c r="AU29" i="7"/>
  <c r="AR99" i="7"/>
  <c r="AU123" i="7"/>
  <c r="AR976" i="7"/>
  <c r="AW965" i="7"/>
  <c r="AU964" i="7"/>
  <c r="AT850" i="7"/>
  <c r="AS607" i="7"/>
  <c r="AW483" i="7"/>
  <c r="AT179" i="7"/>
  <c r="AU30" i="7"/>
  <c r="AU126" i="7"/>
  <c r="AW97" i="7"/>
  <c r="AT145" i="7"/>
  <c r="AR40" i="7"/>
  <c r="AV999" i="7"/>
  <c r="AY858" i="7"/>
  <c r="AU867" i="7"/>
  <c r="AU884" i="7"/>
  <c r="AW884" i="7"/>
  <c r="AS616" i="7"/>
  <c r="AV616" i="7"/>
  <c r="AT329" i="7"/>
  <c r="AR329" i="7"/>
  <c r="AY340" i="7"/>
  <c r="AT375" i="7"/>
  <c r="AX338" i="7"/>
  <c r="AT279" i="7"/>
  <c r="AW156" i="7"/>
  <c r="AW197" i="7"/>
  <c r="AT12" i="7"/>
  <c r="AW36" i="7"/>
  <c r="AW108" i="7"/>
  <c r="AX79" i="7"/>
  <c r="AX70" i="7"/>
  <c r="AY903" i="7"/>
  <c r="AX478" i="7"/>
  <c r="AX425" i="7"/>
  <c r="AV418" i="7"/>
  <c r="AT334" i="7"/>
  <c r="AY332" i="7"/>
  <c r="AU273" i="7"/>
  <c r="AY292" i="7"/>
  <c r="AX150" i="7"/>
  <c r="AX160" i="7"/>
  <c r="AY118" i="7"/>
  <c r="AR937" i="7"/>
  <c r="AR907" i="7"/>
  <c r="AT895" i="7"/>
  <c r="AY812" i="7"/>
  <c r="AU797" i="7"/>
  <c r="AS696" i="7"/>
  <c r="AT671" i="7"/>
  <c r="AQ561" i="7"/>
  <c r="AR469" i="7"/>
  <c r="AR355" i="7"/>
  <c r="AX384" i="7"/>
  <c r="AR216" i="7"/>
  <c r="AW257" i="7"/>
  <c r="AU242" i="7"/>
  <c r="AX29" i="7"/>
  <c r="AX950" i="7"/>
  <c r="AX965" i="7"/>
  <c r="AW873" i="7"/>
  <c r="AW806" i="7"/>
  <c r="AU746" i="7"/>
  <c r="AW585" i="7"/>
  <c r="AU552" i="7"/>
  <c r="AX612" i="7"/>
  <c r="AU483" i="7"/>
  <c r="AQ462" i="7"/>
  <c r="AX280" i="7"/>
  <c r="AV236" i="7"/>
  <c r="AT944" i="7"/>
  <c r="AU912" i="7"/>
  <c r="AR884" i="7"/>
  <c r="AY676" i="7"/>
  <c r="AY529" i="7"/>
  <c r="AS563" i="7"/>
  <c r="AW563" i="7"/>
  <c r="AQ563" i="7"/>
  <c r="AU173" i="7"/>
  <c r="AW380" i="7"/>
  <c r="AT424" i="7"/>
  <c r="AX410" i="7"/>
  <c r="AR396" i="7"/>
  <c r="AY197" i="7"/>
  <c r="AR60" i="7"/>
  <c r="AY988" i="7"/>
  <c r="AT983" i="7"/>
  <c r="AX924" i="7"/>
  <c r="AU857" i="7"/>
  <c r="AR813" i="7"/>
  <c r="AX818" i="7"/>
  <c r="AT788" i="7"/>
  <c r="AU634" i="7"/>
  <c r="AS626" i="7"/>
  <c r="AR492" i="7"/>
  <c r="AY406" i="7"/>
  <c r="AV332" i="7"/>
  <c r="AS232" i="7"/>
  <c r="AV104" i="7"/>
  <c r="AS118" i="7"/>
  <c r="AV982" i="7"/>
  <c r="AY898" i="7"/>
  <c r="AX807" i="7"/>
  <c r="AW812" i="7"/>
  <c r="AR774" i="7"/>
  <c r="AS720" i="7"/>
  <c r="AT696" i="7"/>
  <c r="AR671" i="7"/>
  <c r="AQ663" i="7"/>
  <c r="AU503" i="7"/>
  <c r="AT561" i="7"/>
  <c r="AS289" i="7"/>
  <c r="AT264" i="7"/>
  <c r="AT226" i="7"/>
  <c r="AW154" i="7"/>
  <c r="AS242" i="7"/>
  <c r="AU170" i="7"/>
  <c r="AX46" i="7"/>
  <c r="AV976" i="7"/>
  <c r="AU896" i="7"/>
  <c r="AT690" i="7"/>
  <c r="AY622" i="7"/>
  <c r="AS682" i="7"/>
  <c r="AY483" i="7"/>
  <c r="AV463" i="7"/>
  <c r="AT462" i="7"/>
  <c r="AT392" i="7"/>
  <c r="AQ349" i="7"/>
  <c r="AX308" i="7"/>
  <c r="AX283" i="7"/>
  <c r="AU944" i="7"/>
  <c r="AU715" i="7"/>
  <c r="AW715" i="7"/>
  <c r="AX386" i="7"/>
  <c r="AT277" i="7"/>
  <c r="AT245" i="7"/>
  <c r="AR938" i="7"/>
  <c r="AV610" i="7"/>
  <c r="AT732" i="7"/>
  <c r="AW708" i="7"/>
  <c r="AR683" i="7"/>
  <c r="AU568" i="7"/>
  <c r="AY625" i="7"/>
  <c r="AW556" i="7"/>
  <c r="AY506" i="7"/>
  <c r="AT412" i="7"/>
  <c r="AV213" i="7"/>
  <c r="AW223" i="7"/>
  <c r="AV474" i="7"/>
  <c r="AY369" i="7"/>
  <c r="AR160" i="7"/>
  <c r="AS207" i="7"/>
  <c r="AR176" i="7"/>
  <c r="AU217" i="7"/>
  <c r="AT997" i="7"/>
  <c r="AY956" i="7"/>
  <c r="AS807" i="7"/>
  <c r="AW763" i="7"/>
  <c r="AU774" i="7"/>
  <c r="AQ720" i="7"/>
  <c r="AR696" i="7"/>
  <c r="AV620" i="7"/>
  <c r="AW618" i="7"/>
  <c r="AX566" i="7"/>
  <c r="AS328" i="7"/>
  <c r="AS341" i="7"/>
  <c r="AU154" i="7"/>
  <c r="AS101" i="7"/>
  <c r="AT991" i="7"/>
  <c r="AX776" i="7"/>
  <c r="AW721" i="7"/>
  <c r="AV394" i="7"/>
  <c r="AU392" i="7"/>
  <c r="AY283" i="7"/>
  <c r="AT54" i="7"/>
  <c r="AR145" i="7"/>
  <c r="AY999" i="7"/>
  <c r="AV944" i="7"/>
  <c r="AT886" i="7"/>
  <c r="AW667" i="7"/>
  <c r="AU563" i="7"/>
  <c r="AX388" i="7"/>
  <c r="AW173" i="7"/>
  <c r="AT122" i="7"/>
  <c r="AR979" i="7"/>
  <c r="AY380" i="7"/>
  <c r="AT786" i="7"/>
  <c r="AT718" i="7"/>
  <c r="AX429" i="7"/>
  <c r="AX375" i="7"/>
  <c r="AR367" i="7"/>
  <c r="AR298" i="7"/>
  <c r="AU166" i="7"/>
  <c r="AW12" i="7"/>
  <c r="AY132" i="7"/>
  <c r="AR103" i="7"/>
  <c r="AU904" i="7"/>
  <c r="AT845" i="7"/>
  <c r="AU712" i="7"/>
  <c r="AT677" i="7"/>
  <c r="AY694" i="7"/>
  <c r="AT619" i="7"/>
  <c r="AV492" i="7"/>
  <c r="AR406" i="7"/>
  <c r="AU390" i="7"/>
  <c r="AX273" i="7"/>
  <c r="AV160" i="7"/>
  <c r="AY248" i="7"/>
  <c r="AQ32" i="7"/>
  <c r="AT937" i="7"/>
  <c r="AQ895" i="7"/>
  <c r="AQ879" i="7"/>
  <c r="AS727" i="7"/>
  <c r="AT720" i="7"/>
  <c r="AW613" i="7"/>
  <c r="AS558" i="7"/>
  <c r="AU561" i="7"/>
  <c r="AW566" i="7"/>
  <c r="AT326" i="7"/>
  <c r="AQ312" i="7"/>
  <c r="AS286" i="7"/>
  <c r="AQ873" i="7"/>
  <c r="AY803" i="7"/>
  <c r="AS673" i="7"/>
  <c r="AT552" i="7"/>
  <c r="AW480" i="7"/>
  <c r="AR483" i="7"/>
  <c r="AV413" i="7"/>
  <c r="AV392" i="7"/>
  <c r="AU320" i="7"/>
  <c r="AQ407" i="7"/>
  <c r="AY210" i="7"/>
  <c r="AT195" i="7"/>
  <c r="AY236" i="7"/>
  <c r="AS963" i="7"/>
  <c r="AW944" i="7"/>
  <c r="AV858" i="7"/>
  <c r="AV854" i="7"/>
  <c r="AX740" i="7"/>
  <c r="AX173" i="7"/>
  <c r="AY734" i="7"/>
  <c r="AR198" i="7"/>
  <c r="AY198" i="7"/>
  <c r="AU198" i="7"/>
  <c r="AR611" i="7"/>
  <c r="AT640" i="7"/>
  <c r="AY700" i="7"/>
  <c r="AU498" i="7"/>
  <c r="AR630" i="7"/>
  <c r="AS338" i="7"/>
  <c r="AX279" i="7"/>
  <c r="AU276" i="7"/>
  <c r="AT182" i="7"/>
  <c r="AX31" i="7"/>
  <c r="AQ55" i="7"/>
  <c r="AS127" i="7"/>
  <c r="AV94" i="7"/>
  <c r="AR943" i="7"/>
  <c r="AR766" i="7"/>
  <c r="AT160" i="7"/>
  <c r="AV217" i="7"/>
  <c r="AW80" i="7"/>
  <c r="AX970" i="7"/>
  <c r="AQ807" i="7"/>
  <c r="AR760" i="7"/>
  <c r="AR720" i="7"/>
  <c r="AW696" i="7"/>
  <c r="AY599" i="7"/>
  <c r="AY628" i="7"/>
  <c r="AV663" i="7"/>
  <c r="AU620" i="7"/>
  <c r="AU688" i="7"/>
  <c r="AT170" i="7"/>
  <c r="AX22" i="7"/>
  <c r="AU931" i="7"/>
  <c r="AX889" i="7"/>
  <c r="AT840" i="7"/>
  <c r="AY690" i="7"/>
  <c r="AV378" i="7"/>
  <c r="AT407" i="7"/>
  <c r="AW335" i="7"/>
  <c r="AX210" i="7"/>
  <c r="AR148" i="7"/>
  <c r="AR164" i="7"/>
  <c r="AT963" i="7"/>
  <c r="AU858" i="7"/>
  <c r="AV867" i="7"/>
  <c r="AQ867" i="7"/>
  <c r="AW827" i="7"/>
  <c r="AV801" i="7"/>
  <c r="AT563" i="7"/>
  <c r="AY314" i="7"/>
  <c r="AW314" i="7"/>
  <c r="AU314" i="7"/>
  <c r="AW204" i="7"/>
  <c r="AS705" i="7"/>
  <c r="AW705" i="7"/>
  <c r="AS198" i="7"/>
  <c r="AU708" i="7"/>
  <c r="AV515" i="7"/>
  <c r="AR556" i="7"/>
  <c r="AV501" i="7"/>
  <c r="AR431" i="7"/>
  <c r="AY476" i="7"/>
  <c r="AV338" i="7"/>
  <c r="AQ338" i="7"/>
  <c r="AW324" i="7"/>
  <c r="AX228" i="7"/>
  <c r="AR70" i="7"/>
  <c r="AR962" i="7"/>
  <c r="AU913" i="7"/>
  <c r="AX885" i="7"/>
  <c r="AX788" i="7"/>
  <c r="AR726" i="7"/>
  <c r="AX710" i="7"/>
  <c r="AU605" i="7"/>
  <c r="AR694" i="7"/>
  <c r="AV564" i="7"/>
  <c r="AX418" i="7"/>
  <c r="AR475" i="7"/>
  <c r="AW390" i="7"/>
  <c r="AT295" i="7"/>
  <c r="AU56" i="7"/>
  <c r="AU128" i="7"/>
  <c r="AT970" i="7"/>
  <c r="AU807" i="7"/>
  <c r="AU839" i="7"/>
  <c r="AT763" i="7"/>
  <c r="AR679" i="7"/>
  <c r="AU696" i="7"/>
  <c r="AW486" i="7"/>
  <c r="AR544" i="7"/>
  <c r="AR400" i="7"/>
  <c r="AS384" i="7"/>
  <c r="AV146" i="7"/>
  <c r="AR969" i="7"/>
  <c r="AU806" i="7"/>
  <c r="AY791" i="7"/>
  <c r="AS665" i="7"/>
  <c r="AT657" i="7"/>
  <c r="AX488" i="7"/>
  <c r="AQ283" i="7"/>
  <c r="AR210" i="7"/>
  <c r="AR999" i="7"/>
  <c r="AS834" i="7"/>
  <c r="AQ684" i="7"/>
  <c r="AS546" i="7"/>
  <c r="AW491" i="7"/>
  <c r="AW549" i="7"/>
  <c r="AY388" i="7"/>
  <c r="AR466" i="7"/>
  <c r="AY466" i="7"/>
  <c r="AQ466" i="7"/>
  <c r="AX466" i="7"/>
  <c r="AW466" i="7"/>
  <c r="AU632" i="7"/>
  <c r="AT630" i="7"/>
  <c r="AU506" i="7"/>
  <c r="AT340" i="7"/>
  <c r="AR338" i="7"/>
  <c r="AU943" i="7"/>
  <c r="AR924" i="7"/>
  <c r="AT903" i="7"/>
  <c r="AS876" i="7"/>
  <c r="AT857" i="7"/>
  <c r="AW845" i="7"/>
  <c r="AW677" i="7"/>
  <c r="AV509" i="7"/>
  <c r="AW495" i="7"/>
  <c r="AW425" i="7"/>
  <c r="AT475" i="7"/>
  <c r="AT406" i="7"/>
  <c r="AR332" i="7"/>
  <c r="AV191" i="7"/>
  <c r="AR128" i="7"/>
  <c r="AX982" i="7"/>
  <c r="AS907" i="7"/>
  <c r="AT807" i="7"/>
  <c r="AS812" i="7"/>
  <c r="AX663" i="7"/>
  <c r="AU469" i="7"/>
  <c r="AU400" i="7"/>
  <c r="AS398" i="7"/>
  <c r="AQ384" i="7"/>
  <c r="AX264" i="7"/>
  <c r="AW286" i="7"/>
  <c r="AW226" i="7"/>
  <c r="AY5" i="7"/>
  <c r="AU77" i="7"/>
  <c r="AS51" i="7"/>
  <c r="AV75" i="7"/>
  <c r="AY892" i="7"/>
  <c r="AX322" i="7"/>
  <c r="AS308" i="7"/>
  <c r="AW283" i="7"/>
  <c r="AW305" i="7"/>
  <c r="AS210" i="7"/>
  <c r="AY220" i="7"/>
  <c r="AT148" i="7"/>
  <c r="AY73" i="7"/>
  <c r="AW999" i="7"/>
  <c r="AS858" i="7"/>
  <c r="AQ546" i="7"/>
  <c r="AX546" i="7"/>
  <c r="AV563" i="7"/>
  <c r="AY557" i="7"/>
  <c r="AS557" i="7"/>
  <c r="AV380" i="7"/>
  <c r="AV632" i="7"/>
  <c r="AU431" i="7"/>
  <c r="AU353" i="7"/>
  <c r="AV298" i="7"/>
  <c r="AU151" i="7"/>
  <c r="AU60" i="7"/>
  <c r="AT108" i="7"/>
  <c r="AX127" i="7"/>
  <c r="AW70" i="7"/>
  <c r="AV805" i="7"/>
  <c r="AY685" i="7"/>
  <c r="AW605" i="7"/>
  <c r="AS423" i="7"/>
  <c r="AV369" i="7"/>
  <c r="AS222" i="7"/>
  <c r="AT176" i="7"/>
  <c r="AQ80" i="7"/>
  <c r="AV807" i="7"/>
  <c r="AW846" i="7"/>
  <c r="AV760" i="7"/>
  <c r="AW727" i="7"/>
  <c r="AW720" i="7"/>
  <c r="AU599" i="7"/>
  <c r="AT620" i="7"/>
  <c r="AW544" i="7"/>
  <c r="AR419" i="7"/>
  <c r="AQ468" i="7"/>
  <c r="AR363" i="7"/>
  <c r="AQ267" i="7"/>
  <c r="AS211" i="7"/>
  <c r="AV969" i="7"/>
  <c r="AY717" i="7"/>
  <c r="AT698" i="7"/>
  <c r="AX593" i="7"/>
  <c r="AX657" i="7"/>
  <c r="AX585" i="7"/>
  <c r="AT483" i="7"/>
  <c r="AR394" i="7"/>
  <c r="AY322" i="7"/>
  <c r="AY320" i="7"/>
  <c r="AT210" i="7"/>
  <c r="AR220" i="7"/>
  <c r="AU148" i="7"/>
  <c r="AW6" i="7"/>
  <c r="AX40" i="7"/>
  <c r="AU112" i="7"/>
  <c r="AQ959" i="7"/>
  <c r="AT858" i="7"/>
  <c r="AY886" i="7"/>
  <c r="AU529" i="7"/>
  <c r="AR386" i="7"/>
  <c r="AY386" i="7"/>
  <c r="AT26" i="7"/>
  <c r="AW26" i="7"/>
  <c r="AX74" i="7"/>
  <c r="AR498" i="7"/>
  <c r="AV630" i="7"/>
  <c r="AW424" i="7"/>
  <c r="AV410" i="7"/>
  <c r="AW238" i="7"/>
  <c r="AR254" i="7"/>
  <c r="AR108" i="7"/>
  <c r="AR7" i="7"/>
  <c r="AW988" i="7"/>
  <c r="AW943" i="7"/>
  <c r="AU903" i="7"/>
  <c r="AY733" i="7"/>
  <c r="AY710" i="7"/>
  <c r="AT702" i="7"/>
  <c r="AV619" i="7"/>
  <c r="AW500" i="7"/>
  <c r="AY347" i="7"/>
  <c r="AY147" i="7"/>
  <c r="AS997" i="7"/>
  <c r="AT977" i="7"/>
  <c r="AT971" i="7"/>
  <c r="AW895" i="7"/>
  <c r="AS797" i="7"/>
  <c r="AR752" i="7"/>
  <c r="AQ591" i="7"/>
  <c r="AX558" i="7"/>
  <c r="AV494" i="7"/>
  <c r="AW326" i="7"/>
  <c r="AW341" i="7"/>
  <c r="AR264" i="7"/>
  <c r="AY125" i="7"/>
  <c r="AU991" i="7"/>
  <c r="AT950" i="7"/>
  <c r="AX850" i="7"/>
  <c r="AR593" i="7"/>
  <c r="AS322" i="7"/>
  <c r="AU210" i="7"/>
  <c r="AX148" i="7"/>
  <c r="AT236" i="7"/>
  <c r="AS236" i="7"/>
  <c r="AW30" i="7"/>
  <c r="AT102" i="7"/>
  <c r="AW126" i="7"/>
  <c r="AS740" i="7"/>
  <c r="AV740" i="7"/>
  <c r="AS529" i="7"/>
  <c r="AT173" i="7"/>
  <c r="AY173" i="7"/>
  <c r="AQ173" i="7"/>
  <c r="AX938" i="7"/>
  <c r="AY906" i="7"/>
  <c r="AU466" i="7"/>
  <c r="AR49" i="7"/>
  <c r="AX121" i="7"/>
  <c r="AY985" i="7"/>
  <c r="AY944" i="7"/>
  <c r="AR858" i="7"/>
  <c r="AX854" i="7"/>
  <c r="AT827" i="7"/>
  <c r="AY715" i="7"/>
  <c r="AR667" i="7"/>
  <c r="AX616" i="7"/>
  <c r="AT546" i="7"/>
  <c r="AS464" i="7"/>
  <c r="AQ386" i="7"/>
  <c r="AX314" i="7"/>
  <c r="AT372" i="7"/>
  <c r="AV173" i="7"/>
  <c r="AU74" i="7"/>
  <c r="AW979" i="7"/>
  <c r="AY957" i="7"/>
  <c r="AW670" i="7"/>
  <c r="AY595" i="7"/>
  <c r="AU523" i="7"/>
  <c r="AX540" i="7"/>
  <c r="AW557" i="7"/>
  <c r="AT600" i="7"/>
  <c r="AT543" i="7"/>
  <c r="AQ473" i="7"/>
  <c r="AS471" i="7"/>
  <c r="AT450" i="7"/>
  <c r="AU382" i="7"/>
  <c r="AS409" i="7"/>
  <c r="AV337" i="7"/>
  <c r="AV323" i="7"/>
  <c r="AT296" i="7"/>
  <c r="AW271" i="7"/>
  <c r="AW268" i="7"/>
  <c r="AQ198" i="7"/>
  <c r="AY167" i="7"/>
  <c r="AV208" i="7"/>
  <c r="AS183" i="7"/>
  <c r="AV23" i="7"/>
  <c r="AU71" i="7"/>
  <c r="AT932" i="7"/>
  <c r="AU856" i="7"/>
  <c r="AW773" i="7"/>
  <c r="AU728" i="7"/>
  <c r="AT761" i="7"/>
  <c r="AX672" i="7"/>
  <c r="AT575" i="7"/>
  <c r="AU604" i="7"/>
  <c r="AW639" i="7"/>
  <c r="AX534" i="7"/>
  <c r="AU551" i="7"/>
  <c r="AU460" i="7"/>
  <c r="AQ192" i="7"/>
  <c r="AX161" i="7"/>
  <c r="AV202" i="7"/>
  <c r="AS67" i="7"/>
  <c r="AV67" i="7"/>
  <c r="AQ759" i="7"/>
  <c r="AS759" i="7"/>
  <c r="AY759" i="7"/>
  <c r="AU759" i="7"/>
  <c r="AU236" i="7"/>
  <c r="AT958" i="7"/>
  <c r="AW886" i="7"/>
  <c r="AT801" i="7"/>
  <c r="AS667" i="7"/>
  <c r="AY587" i="7"/>
  <c r="AW579" i="7"/>
  <c r="AV676" i="7"/>
  <c r="AR529" i="7"/>
  <c r="AX563" i="7"/>
  <c r="AV482" i="7"/>
  <c r="AT386" i="7"/>
  <c r="AR314" i="7"/>
  <c r="AS329" i="7"/>
  <c r="AU26" i="7"/>
  <c r="AT979" i="7"/>
  <c r="AR957" i="7"/>
  <c r="AV838" i="7"/>
  <c r="AW734" i="7"/>
  <c r="AW686" i="7"/>
  <c r="AY540" i="7"/>
  <c r="AV557" i="7"/>
  <c r="AY485" i="7"/>
  <c r="AT473" i="7"/>
  <c r="AR471" i="7"/>
  <c r="AW323" i="7"/>
  <c r="AX271" i="7"/>
  <c r="AX268" i="7"/>
  <c r="AT198" i="7"/>
  <c r="AY224" i="7"/>
  <c r="AS71" i="7"/>
  <c r="AV966" i="7"/>
  <c r="AX922" i="7"/>
  <c r="AS871" i="7"/>
  <c r="AU847" i="7"/>
  <c r="AU815" i="7"/>
  <c r="AY680" i="7"/>
  <c r="AY661" i="7"/>
  <c r="AR589" i="7"/>
  <c r="AR520" i="7"/>
  <c r="AU542" i="7"/>
  <c r="AX339" i="7"/>
  <c r="AW115" i="7"/>
  <c r="AU333" i="7"/>
  <c r="AU68" i="7"/>
  <c r="AV455" i="7"/>
  <c r="AU453" i="7"/>
  <c r="AY461" i="7"/>
  <c r="AT461" i="7"/>
  <c r="AV491" i="7"/>
  <c r="AW372" i="7"/>
  <c r="AU329" i="7"/>
  <c r="AY214" i="7"/>
  <c r="AR122" i="7"/>
  <c r="AY122" i="7"/>
  <c r="AX993" i="7"/>
  <c r="AU979" i="7"/>
  <c r="AY852" i="7"/>
  <c r="AV880" i="7"/>
  <c r="AU828" i="7"/>
  <c r="AT779" i="7"/>
  <c r="AS686" i="7"/>
  <c r="AR581" i="7"/>
  <c r="AX645" i="7"/>
  <c r="AT602" i="7"/>
  <c r="AQ670" i="7"/>
  <c r="AW540" i="7"/>
  <c r="AR557" i="7"/>
  <c r="AR526" i="7"/>
  <c r="AW548" i="7"/>
  <c r="AX310" i="7"/>
  <c r="AV345" i="7"/>
  <c r="AY337" i="7"/>
  <c r="AW395" i="7"/>
  <c r="AQ268" i="7"/>
  <c r="AT208" i="7"/>
  <c r="AS255" i="7"/>
  <c r="AW193" i="7"/>
  <c r="AS119" i="7"/>
  <c r="AU996" i="7"/>
  <c r="AW932" i="7"/>
  <c r="AY822" i="7"/>
  <c r="AS754" i="7"/>
  <c r="AT773" i="7"/>
  <c r="AY647" i="7"/>
  <c r="AR567" i="7"/>
  <c r="AW661" i="7"/>
  <c r="AT589" i="7"/>
  <c r="AW517" i="7"/>
  <c r="AW534" i="7"/>
  <c r="AX460" i="7"/>
  <c r="AR465" i="7"/>
  <c r="AT452" i="7"/>
  <c r="AW376" i="7"/>
  <c r="AT192" i="7"/>
  <c r="AR67" i="7"/>
  <c r="AX115" i="7"/>
  <c r="AQ849" i="7"/>
  <c r="AX655" i="7"/>
  <c r="AT405" i="7"/>
  <c r="AU405" i="7"/>
  <c r="AU602" i="7"/>
  <c r="AR670" i="7"/>
  <c r="AT595" i="7"/>
  <c r="AX485" i="7"/>
  <c r="AX543" i="7"/>
  <c r="AU458" i="7"/>
  <c r="AU450" i="7"/>
  <c r="AW409" i="7"/>
  <c r="AQ337" i="7"/>
  <c r="AQ323" i="7"/>
  <c r="AR268" i="7"/>
  <c r="AT255" i="7"/>
  <c r="AW183" i="7"/>
  <c r="AX95" i="7"/>
  <c r="AT93" i="7"/>
  <c r="AV871" i="7"/>
  <c r="AX809" i="7"/>
  <c r="AR832" i="7"/>
  <c r="AY699" i="7"/>
  <c r="AS680" i="7"/>
  <c r="AS647" i="7"/>
  <c r="AT520" i="7"/>
  <c r="AV467" i="7"/>
  <c r="AY445" i="7"/>
  <c r="AR339" i="7"/>
  <c r="AW339" i="7"/>
  <c r="AV115" i="7"/>
  <c r="AS660" i="7"/>
  <c r="AV588" i="7"/>
  <c r="AU164" i="7"/>
  <c r="AT30" i="7"/>
  <c r="AS944" i="7"/>
  <c r="AT883" i="7"/>
  <c r="AR867" i="7"/>
  <c r="AV844" i="7"/>
  <c r="AX667" i="7"/>
  <c r="AY659" i="7"/>
  <c r="AS587" i="7"/>
  <c r="AQ491" i="7"/>
  <c r="AV388" i="7"/>
  <c r="AY204" i="7"/>
  <c r="AX214" i="7"/>
  <c r="AU158" i="7"/>
  <c r="AR74" i="7"/>
  <c r="AY74" i="7"/>
  <c r="AQ122" i="7"/>
  <c r="AS993" i="7"/>
  <c r="AS808" i="7"/>
  <c r="AV602" i="7"/>
  <c r="AQ485" i="7"/>
  <c r="AT526" i="7"/>
  <c r="AT466" i="7"/>
  <c r="AY548" i="7"/>
  <c r="AY395" i="7"/>
  <c r="AT239" i="7"/>
  <c r="AU255" i="7"/>
  <c r="AY193" i="7"/>
  <c r="AW71" i="7"/>
  <c r="AS946" i="7"/>
  <c r="AY922" i="7"/>
  <c r="AT874" i="7"/>
  <c r="AX822" i="7"/>
  <c r="AY728" i="7"/>
  <c r="AV680" i="7"/>
  <c r="AT672" i="7"/>
  <c r="AT647" i="7"/>
  <c r="AV575" i="7"/>
  <c r="AX639" i="7"/>
  <c r="AQ567" i="7"/>
  <c r="AY517" i="7"/>
  <c r="AV465" i="7"/>
  <c r="AV411" i="7"/>
  <c r="AX411" i="7"/>
  <c r="AW389" i="7"/>
  <c r="AV287" i="7"/>
  <c r="AR262" i="7"/>
  <c r="AX192" i="7"/>
  <c r="AV177" i="7"/>
  <c r="AT67" i="7"/>
  <c r="AW88" i="7"/>
  <c r="AV990" i="7"/>
  <c r="AS945" i="7"/>
  <c r="AV783" i="7"/>
  <c r="AY454" i="7"/>
  <c r="AQ370" i="7"/>
  <c r="AY333" i="7"/>
  <c r="AR186" i="7"/>
  <c r="AT186" i="7"/>
  <c r="AV20" i="7"/>
  <c r="AV116" i="7"/>
  <c r="AU883" i="7"/>
  <c r="AU886" i="7"/>
  <c r="AS715" i="7"/>
  <c r="AX692" i="7"/>
  <c r="AR659" i="7"/>
  <c r="AT587" i="7"/>
  <c r="AW676" i="7"/>
  <c r="AW482" i="7"/>
  <c r="AW456" i="7"/>
  <c r="AS316" i="7"/>
  <c r="AT314" i="7"/>
  <c r="AU343" i="7"/>
  <c r="AU372" i="7"/>
  <c r="AV329" i="7"/>
  <c r="AY245" i="7"/>
  <c r="AR214" i="7"/>
  <c r="AR26" i="7"/>
  <c r="AY26" i="7"/>
  <c r="AW838" i="7"/>
  <c r="AU485" i="7"/>
  <c r="AU526" i="7"/>
  <c r="AQ310" i="7"/>
  <c r="AS345" i="7"/>
  <c r="AS167" i="7"/>
  <c r="AU47" i="7"/>
  <c r="AV95" i="7"/>
  <c r="AY119" i="7"/>
  <c r="AY996" i="7"/>
  <c r="AV951" i="7"/>
  <c r="AY847" i="7"/>
  <c r="AY809" i="7"/>
  <c r="AS832" i="7"/>
  <c r="AQ728" i="7"/>
  <c r="AR761" i="7"/>
  <c r="AT699" i="7"/>
  <c r="AW575" i="7"/>
  <c r="AS567" i="7"/>
  <c r="AV534" i="7"/>
  <c r="AQ551" i="7"/>
  <c r="AY594" i="7"/>
  <c r="AV537" i="7"/>
  <c r="AR460" i="7"/>
  <c r="AW542" i="7"/>
  <c r="AU339" i="7"/>
  <c r="AX331" i="7"/>
  <c r="AX389" i="7"/>
  <c r="AW287" i="7"/>
  <c r="AS262" i="7"/>
  <c r="AT249" i="7"/>
  <c r="AT43" i="7"/>
  <c r="AW67" i="7"/>
  <c r="AS767" i="7"/>
  <c r="AU461" i="7"/>
  <c r="AT448" i="7"/>
  <c r="AR491" i="7"/>
  <c r="AY464" i="7"/>
  <c r="AR388" i="7"/>
  <c r="AQ214" i="7"/>
  <c r="AQ74" i="7"/>
  <c r="AR98" i="7"/>
  <c r="AY979" i="7"/>
  <c r="AY953" i="7"/>
  <c r="AY877" i="7"/>
  <c r="AV852" i="7"/>
  <c r="AT880" i="7"/>
  <c r="AR860" i="7"/>
  <c r="AY828" i="7"/>
  <c r="AR795" i="7"/>
  <c r="AT764" i="7"/>
  <c r="AT808" i="7"/>
  <c r="AR734" i="7"/>
  <c r="AW758" i="7"/>
  <c r="AR678" i="7"/>
  <c r="AX602" i="7"/>
  <c r="AY523" i="7"/>
  <c r="AS485" i="7"/>
  <c r="AX600" i="7"/>
  <c r="AV526" i="7"/>
  <c r="AT548" i="7"/>
  <c r="AV450" i="7"/>
  <c r="AY382" i="7"/>
  <c r="AT395" i="7"/>
  <c r="AT323" i="7"/>
  <c r="AY293" i="7"/>
  <c r="AU268" i="7"/>
  <c r="AT193" i="7"/>
  <c r="AW23" i="7"/>
  <c r="AY47" i="7"/>
  <c r="AY45" i="7"/>
  <c r="AT69" i="7"/>
  <c r="AW93" i="7"/>
  <c r="AY141" i="7"/>
  <c r="AY947" i="7"/>
  <c r="AU922" i="7"/>
  <c r="AS899" i="7"/>
  <c r="AQ847" i="7"/>
  <c r="AT832" i="7"/>
  <c r="AR728" i="7"/>
  <c r="AR680" i="7"/>
  <c r="AT639" i="7"/>
  <c r="AR551" i="7"/>
  <c r="AX594" i="7"/>
  <c r="AU465" i="7"/>
  <c r="AR411" i="7"/>
  <c r="AR940" i="7"/>
  <c r="AR917" i="7"/>
  <c r="AW868" i="7"/>
  <c r="AT659" i="7"/>
  <c r="AW608" i="7"/>
  <c r="AS676" i="7"/>
  <c r="AX529" i="7"/>
  <c r="AV546" i="7"/>
  <c r="AS482" i="7"/>
  <c r="AU388" i="7"/>
  <c r="AX277" i="7"/>
  <c r="AY261" i="7"/>
  <c r="AU189" i="7"/>
  <c r="AV199" i="7"/>
  <c r="AW143" i="7"/>
  <c r="AQ26" i="7"/>
  <c r="AV993" i="7"/>
  <c r="AR877" i="7"/>
  <c r="AS795" i="7"/>
  <c r="AS838" i="7"/>
  <c r="AX686" i="7"/>
  <c r="AR523" i="7"/>
  <c r="AV485" i="7"/>
  <c r="AW450" i="7"/>
  <c r="AR382" i="7"/>
  <c r="AR310" i="7"/>
  <c r="AX208" i="7"/>
  <c r="AT224" i="7"/>
  <c r="AW152" i="7"/>
  <c r="AT23" i="7"/>
  <c r="AQ47" i="7"/>
  <c r="AU95" i="7"/>
  <c r="AW996" i="7"/>
  <c r="AU966" i="7"/>
  <c r="AU946" i="7"/>
  <c r="AQ899" i="7"/>
  <c r="AR847" i="7"/>
  <c r="AV815" i="7"/>
  <c r="AV789" i="7"/>
  <c r="AQ809" i="7"/>
  <c r="AX761" i="7"/>
  <c r="AU699" i="7"/>
  <c r="AS639" i="7"/>
  <c r="AR534" i="7"/>
  <c r="AR594" i="7"/>
  <c r="AY467" i="7"/>
  <c r="AX465" i="7"/>
  <c r="AT376" i="7"/>
  <c r="AS411" i="7"/>
  <c r="AV339" i="7"/>
  <c r="AS917" i="7"/>
  <c r="AX868" i="7"/>
  <c r="AY849" i="7"/>
  <c r="AS816" i="7"/>
  <c r="AT655" i="7"/>
  <c r="AX536" i="7"/>
  <c r="AT370" i="7"/>
  <c r="AY44" i="7"/>
  <c r="AS92" i="7"/>
  <c r="AY140" i="7"/>
  <c r="AQ716" i="7"/>
  <c r="AV587" i="7"/>
  <c r="AY616" i="7"/>
  <c r="AR579" i="7"/>
  <c r="AT676" i="7"/>
  <c r="AY546" i="7"/>
  <c r="AY472" i="7"/>
  <c r="AT482" i="7"/>
  <c r="AU316" i="7"/>
  <c r="AX351" i="7"/>
  <c r="AW386" i="7"/>
  <c r="AV401" i="7"/>
  <c r="AY329" i="7"/>
  <c r="AV302" i="7"/>
  <c r="AR50" i="7"/>
  <c r="AW122" i="7"/>
  <c r="AS64" i="7"/>
  <c r="AW993" i="7"/>
  <c r="AX979" i="7"/>
  <c r="AW938" i="7"/>
  <c r="AV972" i="7"/>
  <c r="AR953" i="7"/>
  <c r="AU852" i="7"/>
  <c r="AU861" i="7"/>
  <c r="AT860" i="7"/>
  <c r="AT821" i="7"/>
  <c r="AT795" i="7"/>
  <c r="AW779" i="7"/>
  <c r="AX758" i="7"/>
  <c r="AY686" i="7"/>
  <c r="AQ602" i="7"/>
  <c r="AV595" i="7"/>
  <c r="AX557" i="7"/>
  <c r="AU600" i="7"/>
  <c r="AX473" i="7"/>
  <c r="AV466" i="7"/>
  <c r="AS548" i="7"/>
  <c r="AU310" i="7"/>
  <c r="AX380" i="7"/>
  <c r="AS337" i="7"/>
  <c r="AX366" i="7"/>
  <c r="AS395" i="7"/>
  <c r="AX296" i="7"/>
  <c r="AT271" i="7"/>
  <c r="AX198" i="7"/>
  <c r="AV239" i="7"/>
  <c r="AY255" i="7"/>
  <c r="AX152" i="7"/>
  <c r="AS193" i="7"/>
  <c r="AT47" i="7"/>
  <c r="AQ932" i="7"/>
  <c r="AW947" i="7"/>
  <c r="AY871" i="7"/>
  <c r="AW815" i="7"/>
  <c r="AW789" i="7"/>
  <c r="AY761" i="7"/>
  <c r="AS699" i="7"/>
  <c r="AW589" i="7"/>
  <c r="AU517" i="7"/>
  <c r="AS594" i="7"/>
  <c r="AY520" i="7"/>
  <c r="AV460" i="7"/>
  <c r="AW444" i="7"/>
  <c r="AW202" i="7"/>
  <c r="AT115" i="7"/>
  <c r="AY88" i="7"/>
  <c r="AT893" i="7"/>
  <c r="AY868" i="7"/>
  <c r="AY590" i="7"/>
  <c r="AT196" i="7"/>
  <c r="AQ453" i="7"/>
  <c r="AY854" i="7"/>
  <c r="AT770" i="7"/>
  <c r="AX715" i="7"/>
  <c r="AT579" i="7"/>
  <c r="AU676" i="7"/>
  <c r="AR546" i="7"/>
  <c r="AS554" i="7"/>
  <c r="AU482" i="7"/>
  <c r="AR456" i="7"/>
  <c r="AV386" i="7"/>
  <c r="AU299" i="7"/>
  <c r="AU122" i="7"/>
  <c r="AR64" i="7"/>
  <c r="AW852" i="7"/>
  <c r="AV861" i="7"/>
  <c r="AU821" i="7"/>
  <c r="AU838" i="7"/>
  <c r="AY758" i="7"/>
  <c r="AV755" i="7"/>
  <c r="AU678" i="7"/>
  <c r="AS645" i="7"/>
  <c r="AV573" i="7"/>
  <c r="AR602" i="7"/>
  <c r="AW595" i="7"/>
  <c r="AR600" i="7"/>
  <c r="AY526" i="7"/>
  <c r="AW471" i="7"/>
  <c r="AT451" i="7"/>
  <c r="AY450" i="7"/>
  <c r="AQ380" i="7"/>
  <c r="AT337" i="7"/>
  <c r="AY366" i="7"/>
  <c r="AR296" i="7"/>
  <c r="AY208" i="7"/>
  <c r="AQ255" i="7"/>
  <c r="AV224" i="7"/>
  <c r="AY152" i="7"/>
  <c r="AQ95" i="7"/>
  <c r="AQ119" i="7"/>
  <c r="AT45" i="7"/>
  <c r="AW69" i="7"/>
  <c r="AT141" i="7"/>
  <c r="AV987" i="7"/>
  <c r="AS996" i="7"/>
  <c r="AT822" i="7"/>
  <c r="AX789" i="7"/>
  <c r="AV809" i="7"/>
  <c r="AY754" i="7"/>
  <c r="AU680" i="7"/>
  <c r="AY672" i="7"/>
  <c r="AS517" i="7"/>
  <c r="AX520" i="7"/>
  <c r="AQ467" i="7"/>
  <c r="AT460" i="7"/>
  <c r="AR542" i="7"/>
  <c r="AW465" i="7"/>
  <c r="AX452" i="7"/>
  <c r="AS331" i="7"/>
  <c r="AT161" i="7"/>
  <c r="AU202" i="7"/>
  <c r="AX67" i="7"/>
  <c r="AV88" i="7"/>
  <c r="AX88" i="7"/>
  <c r="AS88" i="7"/>
  <c r="AQ88" i="7"/>
  <c r="AU990" i="7"/>
  <c r="AQ511" i="7"/>
  <c r="AR454" i="7"/>
  <c r="AQ454" i="7"/>
  <c r="AX281" i="7"/>
  <c r="AR281" i="7"/>
  <c r="AU539" i="7"/>
  <c r="AQ539" i="7"/>
  <c r="AU963" i="7"/>
  <c r="AY912" i="7"/>
  <c r="AX858" i="7"/>
  <c r="AW854" i="7"/>
  <c r="AU667" i="7"/>
  <c r="AU608" i="7"/>
  <c r="AU601" i="7"/>
  <c r="AX491" i="7"/>
  <c r="AT606" i="7"/>
  <c r="AT549" i="7"/>
  <c r="AW457" i="7"/>
  <c r="AS456" i="7"/>
  <c r="AY343" i="7"/>
  <c r="AW329" i="7"/>
  <c r="AV299" i="7"/>
  <c r="AU204" i="7"/>
  <c r="AX245" i="7"/>
  <c r="AT214" i="7"/>
  <c r="AT158" i="7"/>
  <c r="AV143" i="7"/>
  <c r="AU64" i="7"/>
  <c r="AY993" i="7"/>
  <c r="AS938" i="7"/>
  <c r="AU877" i="7"/>
  <c r="AV795" i="7"/>
  <c r="AT645" i="7"/>
  <c r="AW573" i="7"/>
  <c r="AV670" i="7"/>
  <c r="AQ526" i="7"/>
  <c r="AU548" i="7"/>
  <c r="AV471" i="7"/>
  <c r="AR450" i="7"/>
  <c r="AT345" i="7"/>
  <c r="AU380" i="7"/>
  <c r="AU337" i="7"/>
  <c r="AU395" i="7"/>
  <c r="AS296" i="7"/>
  <c r="AX167" i="7"/>
  <c r="AW208" i="7"/>
  <c r="AW224" i="7"/>
  <c r="AU193" i="7"/>
  <c r="AS23" i="7"/>
  <c r="AY95" i="7"/>
  <c r="AW987" i="7"/>
  <c r="AS947" i="7"/>
  <c r="AW871" i="7"/>
  <c r="AU899" i="7"/>
  <c r="AY815" i="7"/>
  <c r="AY773" i="7"/>
  <c r="AW728" i="7"/>
  <c r="AX680" i="7"/>
  <c r="AR672" i="7"/>
  <c r="AR575" i="7"/>
  <c r="AT604" i="7"/>
  <c r="AY567" i="7"/>
  <c r="AU534" i="7"/>
  <c r="AX467" i="7"/>
  <c r="AW460" i="7"/>
  <c r="AS376" i="7"/>
  <c r="AU161" i="7"/>
  <c r="AX202" i="7"/>
  <c r="AS115" i="7"/>
  <c r="AT88" i="7"/>
  <c r="AS454" i="7"/>
  <c r="AV68" i="7"/>
  <c r="AS539" i="7"/>
  <c r="AW364" i="7"/>
  <c r="AQ364" i="7"/>
  <c r="AS743" i="7"/>
  <c r="AY641" i="7"/>
  <c r="AY569" i="7"/>
  <c r="AV598" i="7"/>
  <c r="AW583" i="7"/>
  <c r="AS531" i="7"/>
  <c r="AW459" i="7"/>
  <c r="AV446" i="7"/>
  <c r="AR333" i="7"/>
  <c r="AS368" i="7"/>
  <c r="AU397" i="7"/>
  <c r="AV383" i="7"/>
  <c r="AY311" i="7"/>
  <c r="AT212" i="7"/>
  <c r="AY253" i="7"/>
  <c r="AV939" i="7"/>
  <c r="AU973" i="7"/>
  <c r="AX934" i="7"/>
  <c r="AX911" i="7"/>
  <c r="AT862" i="7"/>
  <c r="AW843" i="7"/>
  <c r="AT810" i="7"/>
  <c r="AW820" i="7"/>
  <c r="AW742" i="7"/>
  <c r="AY756" i="7"/>
  <c r="AR649" i="7"/>
  <c r="AY505" i="7"/>
  <c r="AY582" i="7"/>
  <c r="AV508" i="7"/>
  <c r="AT525" i="7"/>
  <c r="AR453" i="7"/>
  <c r="AT440" i="7"/>
  <c r="AT433" i="7"/>
  <c r="AT362" i="7"/>
  <c r="AW252" i="7"/>
  <c r="AY247" i="7"/>
  <c r="AY41" i="7"/>
  <c r="AX542" i="7"/>
  <c r="AV445" i="7"/>
  <c r="AY376" i="7"/>
  <c r="AT233" i="7"/>
  <c r="AR19" i="7"/>
  <c r="AW926" i="7"/>
  <c r="AX865" i="7"/>
  <c r="AX802" i="7"/>
  <c r="AT783" i="7"/>
  <c r="AR748" i="7"/>
  <c r="AT693" i="7"/>
  <c r="AT743" i="7"/>
  <c r="AS569" i="7"/>
  <c r="AW598" i="7"/>
  <c r="AS662" i="7"/>
  <c r="AY511" i="7"/>
  <c r="AV536" i="7"/>
  <c r="AW446" i="7"/>
  <c r="AS439" i="7"/>
  <c r="AW383" i="7"/>
  <c r="AR311" i="7"/>
  <c r="AV281" i="7"/>
  <c r="AV258" i="7"/>
  <c r="AU212" i="7"/>
  <c r="AR253" i="7"/>
  <c r="AR939" i="7"/>
  <c r="AR843" i="7"/>
  <c r="AS835" i="7"/>
  <c r="AX820" i="7"/>
  <c r="AR742" i="7"/>
  <c r="AX668" i="7"/>
  <c r="AV737" i="7"/>
  <c r="AV664" i="7"/>
  <c r="AW592" i="7"/>
  <c r="AV584" i="7"/>
  <c r="AY539" i="7"/>
  <c r="AW508" i="7"/>
  <c r="AS525" i="7"/>
  <c r="AX448" i="7"/>
  <c r="AW440" i="7"/>
  <c r="AS433" i="7"/>
  <c r="AR327" i="7"/>
  <c r="AR252" i="7"/>
  <c r="AW63" i="7"/>
  <c r="AW111" i="7"/>
  <c r="AW58" i="7"/>
  <c r="AS24" i="7"/>
  <c r="AS120" i="7"/>
  <c r="AQ917" i="7"/>
  <c r="AX893" i="7"/>
  <c r="AV868" i="7"/>
  <c r="AT849" i="7"/>
  <c r="AU853" i="7"/>
  <c r="AR802" i="7"/>
  <c r="AU783" i="7"/>
  <c r="AY804" i="7"/>
  <c r="AY767" i="7"/>
  <c r="AU743" i="7"/>
  <c r="AT641" i="7"/>
  <c r="AT569" i="7"/>
  <c r="AX598" i="7"/>
  <c r="AV590" i="7"/>
  <c r="AX545" i="7"/>
  <c r="AY660" i="7"/>
  <c r="AW454" i="7"/>
  <c r="AW536" i="7"/>
  <c r="AX446" i="7"/>
  <c r="AV370" i="7"/>
  <c r="AX383" i="7"/>
  <c r="AU227" i="7"/>
  <c r="AT155" i="7"/>
  <c r="AV196" i="7"/>
  <c r="AV136" i="7"/>
  <c r="AS939" i="7"/>
  <c r="AV862" i="7"/>
  <c r="AV796" i="7"/>
  <c r="AY820" i="7"/>
  <c r="AV756" i="7"/>
  <c r="AU737" i="7"/>
  <c r="AQ635" i="7"/>
  <c r="AU664" i="7"/>
  <c r="AT656" i="7"/>
  <c r="AW584" i="7"/>
  <c r="AU649" i="7"/>
  <c r="AU522" i="7"/>
  <c r="AX654" i="7"/>
  <c r="AQ582" i="7"/>
  <c r="AX508" i="7"/>
  <c r="AY530" i="7"/>
  <c r="AX440" i="7"/>
  <c r="AU362" i="7"/>
  <c r="AV303" i="7"/>
  <c r="AS180" i="7"/>
  <c r="AR247" i="7"/>
  <c r="AX17" i="7"/>
  <c r="AX113" i="7"/>
  <c r="AY82" i="7"/>
  <c r="AV106" i="7"/>
  <c r="AR130" i="7"/>
  <c r="AQ63" i="7"/>
  <c r="AQ111" i="7"/>
  <c r="AW10" i="7"/>
  <c r="AT82" i="7"/>
  <c r="AU130" i="7"/>
  <c r="AV748" i="7"/>
  <c r="AR767" i="7"/>
  <c r="AT722" i="7"/>
  <c r="AT759" i="7"/>
  <c r="AY693" i="7"/>
  <c r="AR633" i="7"/>
  <c r="AU662" i="7"/>
  <c r="AX590" i="7"/>
  <c r="AS655" i="7"/>
  <c r="AR511" i="7"/>
  <c r="AR528" i="7"/>
  <c r="AW545" i="7"/>
  <c r="AR660" i="7"/>
  <c r="AU588" i="7"/>
  <c r="AV459" i="7"/>
  <c r="AX438" i="7"/>
  <c r="AX333" i="7"/>
  <c r="AT368" i="7"/>
  <c r="AY397" i="7"/>
  <c r="AU354" i="7"/>
  <c r="AQ383" i="7"/>
  <c r="AT311" i="7"/>
  <c r="AT306" i="7"/>
  <c r="AY281" i="7"/>
  <c r="AT258" i="7"/>
  <c r="AY196" i="7"/>
  <c r="AS171" i="7"/>
  <c r="AT253" i="7"/>
  <c r="AW984" i="7"/>
  <c r="AU939" i="7"/>
  <c r="AW935" i="7"/>
  <c r="AS934" i="7"/>
  <c r="AS911" i="7"/>
  <c r="AS887" i="7"/>
  <c r="AX848" i="7"/>
  <c r="AX796" i="7"/>
  <c r="AU799" i="7"/>
  <c r="AR820" i="7"/>
  <c r="AX753" i="7"/>
  <c r="AU707" i="7"/>
  <c r="AY584" i="7"/>
  <c r="AS505" i="7"/>
  <c r="AU508" i="7"/>
  <c r="AT455" i="7"/>
  <c r="AR364" i="7"/>
  <c r="AT399" i="7"/>
  <c r="AQ391" i="7"/>
  <c r="AV348" i="7"/>
  <c r="AX303" i="7"/>
  <c r="AU300" i="7"/>
  <c r="AQ275" i="7"/>
  <c r="AU252" i="7"/>
  <c r="AY221" i="7"/>
  <c r="AT165" i="7"/>
  <c r="AY206" i="7"/>
  <c r="AV247" i="7"/>
  <c r="AS17" i="7"/>
  <c r="AV41" i="7"/>
  <c r="AS113" i="7"/>
  <c r="AV137" i="7"/>
  <c r="AY39" i="7"/>
  <c r="AY87" i="7"/>
  <c r="AY135" i="7"/>
  <c r="AY34" i="7"/>
  <c r="AV58" i="7"/>
  <c r="AR82" i="7"/>
  <c r="AW397" i="7"/>
  <c r="AV354" i="7"/>
  <c r="AU311" i="7"/>
  <c r="AY212" i="7"/>
  <c r="AU253" i="7"/>
  <c r="AX984" i="7"/>
  <c r="AT934" i="7"/>
  <c r="AT887" i="7"/>
  <c r="AY862" i="7"/>
  <c r="AS820" i="7"/>
  <c r="AR539" i="7"/>
  <c r="AT654" i="7"/>
  <c r="AY432" i="7"/>
  <c r="AX252" i="7"/>
  <c r="AY190" i="7"/>
  <c r="AR237" i="7"/>
  <c r="AU247" i="7"/>
  <c r="AR17" i="7"/>
  <c r="AU41" i="7"/>
  <c r="AX89" i="7"/>
  <c r="AR113" i="7"/>
  <c r="AU137" i="7"/>
  <c r="AW15" i="7"/>
  <c r="AR39" i="7"/>
  <c r="AV63" i="7"/>
  <c r="AR87" i="7"/>
  <c r="AV111" i="7"/>
  <c r="AR135" i="7"/>
  <c r="AT34" i="7"/>
  <c r="AU82" i="7"/>
  <c r="AR106" i="7"/>
  <c r="AX16" i="7"/>
  <c r="AR265" i="7"/>
  <c r="AV192" i="7"/>
  <c r="AU218" i="7"/>
  <c r="AT187" i="7"/>
  <c r="AT24" i="7"/>
  <c r="AT120" i="7"/>
  <c r="AU19" i="7"/>
  <c r="AV91" i="7"/>
  <c r="AT981" i="7"/>
  <c r="AR990" i="7"/>
  <c r="AT926" i="7"/>
  <c r="AU865" i="7"/>
  <c r="AR841" i="7"/>
  <c r="AV816" i="7"/>
  <c r="AX826" i="7"/>
  <c r="AX674" i="7"/>
  <c r="AV713" i="7"/>
  <c r="AU641" i="7"/>
  <c r="AX569" i="7"/>
  <c r="AU590" i="7"/>
  <c r="AT660" i="7"/>
  <c r="AV531" i="7"/>
  <c r="AU454" i="7"/>
  <c r="AY459" i="7"/>
  <c r="AU439" i="7"/>
  <c r="AQ438" i="7"/>
  <c r="AQ325" i="7"/>
  <c r="AS383" i="7"/>
  <c r="AQ284" i="7"/>
  <c r="AV306" i="7"/>
  <c r="AW281" i="7"/>
  <c r="AQ243" i="7"/>
  <c r="AU171" i="7"/>
  <c r="AX20" i="7"/>
  <c r="AX68" i="7"/>
  <c r="AX116" i="7"/>
  <c r="AQ975" i="7"/>
  <c r="AY984" i="7"/>
  <c r="AT954" i="7"/>
  <c r="AY935" i="7"/>
  <c r="AV859" i="7"/>
  <c r="AX835" i="7"/>
  <c r="AW777" i="7"/>
  <c r="AW707" i="7"/>
  <c r="AR505" i="7"/>
  <c r="AT522" i="7"/>
  <c r="AS654" i="7"/>
  <c r="AW582" i="7"/>
  <c r="AU525" i="7"/>
  <c r="AU455" i="7"/>
  <c r="AU433" i="7"/>
  <c r="AS432" i="7"/>
  <c r="AT364" i="7"/>
  <c r="AR399" i="7"/>
  <c r="AX348" i="7"/>
  <c r="AR278" i="7"/>
  <c r="AV252" i="7"/>
  <c r="AU149" i="7"/>
  <c r="AY89" i="7"/>
  <c r="AR15" i="7"/>
  <c r="AU39" i="7"/>
  <c r="AR63" i="7"/>
  <c r="AU87" i="7"/>
  <c r="AR111" i="7"/>
  <c r="AU135" i="7"/>
  <c r="AV10" i="7"/>
  <c r="AR34" i="7"/>
  <c r="AY465" i="7"/>
  <c r="AU445" i="7"/>
  <c r="AU411" i="7"/>
  <c r="AT339" i="7"/>
  <c r="AS265" i="7"/>
  <c r="AW161" i="7"/>
  <c r="AV43" i="7"/>
  <c r="AS990" i="7"/>
  <c r="AU941" i="7"/>
  <c r="AY865" i="7"/>
  <c r="AS841" i="7"/>
  <c r="AW816" i="7"/>
  <c r="AW802" i="7"/>
  <c r="AT748" i="7"/>
  <c r="AR693" i="7"/>
  <c r="AR674" i="7"/>
  <c r="AW713" i="7"/>
  <c r="AV641" i="7"/>
  <c r="AQ598" i="7"/>
  <c r="AS633" i="7"/>
  <c r="AV511" i="7"/>
  <c r="AQ514" i="7"/>
  <c r="AR461" i="7"/>
  <c r="AX454" i="7"/>
  <c r="AS536" i="7"/>
  <c r="AV439" i="7"/>
  <c r="AX370" i="7"/>
  <c r="AT325" i="7"/>
  <c r="AW186" i="7"/>
  <c r="AT243" i="7"/>
  <c r="AV212" i="7"/>
  <c r="AW181" i="7"/>
  <c r="AR20" i="7"/>
  <c r="AW44" i="7"/>
  <c r="AR68" i="7"/>
  <c r="AW92" i="7"/>
  <c r="AR116" i="7"/>
  <c r="AW140" i="7"/>
  <c r="AR984" i="7"/>
  <c r="AR935" i="7"/>
  <c r="AR859" i="7"/>
  <c r="AY843" i="7"/>
  <c r="AR810" i="7"/>
  <c r="AY742" i="7"/>
  <c r="AQ687" i="7"/>
  <c r="AU668" i="7"/>
  <c r="AW737" i="7"/>
  <c r="AV635" i="7"/>
  <c r="AS592" i="7"/>
  <c r="AT627" i="7"/>
  <c r="AX577" i="7"/>
  <c r="AW522" i="7"/>
  <c r="AV582" i="7"/>
  <c r="AV525" i="7"/>
  <c r="AV433" i="7"/>
  <c r="AU364" i="7"/>
  <c r="AY327" i="7"/>
  <c r="AY362" i="7"/>
  <c r="AY252" i="7"/>
  <c r="AR149" i="7"/>
  <c r="AU34" i="7"/>
  <c r="AR58" i="7"/>
  <c r="AX106" i="7"/>
  <c r="AY551" i="7"/>
  <c r="AY537" i="7"/>
  <c r="AQ465" i="7"/>
  <c r="AR233" i="7"/>
  <c r="AQ161" i="7"/>
  <c r="AT990" i="7"/>
  <c r="AU926" i="7"/>
  <c r="AW960" i="7"/>
  <c r="AR941" i="7"/>
  <c r="AS865" i="7"/>
  <c r="AR849" i="7"/>
  <c r="AX743" i="7"/>
  <c r="AX713" i="7"/>
  <c r="AW641" i="7"/>
  <c r="AU633" i="7"/>
  <c r="AU655" i="7"/>
  <c r="AT528" i="7"/>
  <c r="AV545" i="7"/>
  <c r="AS438" i="7"/>
  <c r="AY368" i="7"/>
  <c r="AS284" i="7"/>
  <c r="AX196" i="7"/>
  <c r="AX181" i="7"/>
  <c r="AR44" i="7"/>
  <c r="AR92" i="7"/>
  <c r="AR140" i="7"/>
  <c r="AT975" i="7"/>
  <c r="AX973" i="7"/>
  <c r="AV954" i="7"/>
  <c r="AS859" i="7"/>
  <c r="AQ777" i="7"/>
  <c r="AU756" i="7"/>
  <c r="AY707" i="7"/>
  <c r="AW635" i="7"/>
  <c r="AR592" i="7"/>
  <c r="AU627" i="7"/>
  <c r="AS656" i="7"/>
  <c r="AV649" i="7"/>
  <c r="AT505" i="7"/>
  <c r="AR522" i="7"/>
  <c r="AV539" i="7"/>
  <c r="AR508" i="7"/>
  <c r="AY453" i="7"/>
  <c r="AR440" i="7"/>
  <c r="AV278" i="7"/>
  <c r="AX221" i="7"/>
  <c r="AU190" i="7"/>
  <c r="AX165" i="7"/>
  <c r="AX65" i="7"/>
  <c r="AT15" i="7"/>
  <c r="AV39" i="7"/>
  <c r="AT63" i="7"/>
  <c r="AV87" i="7"/>
  <c r="AT111" i="7"/>
  <c r="AT265" i="7"/>
  <c r="AY192" i="7"/>
  <c r="AY202" i="7"/>
  <c r="AW24" i="7"/>
  <c r="AW120" i="7"/>
  <c r="AY115" i="7"/>
  <c r="AS941" i="7"/>
  <c r="AT865" i="7"/>
  <c r="AQ802" i="7"/>
  <c r="AX748" i="7"/>
  <c r="AV759" i="7"/>
  <c r="AX641" i="7"/>
  <c r="AS598" i="7"/>
  <c r="AV633" i="7"/>
  <c r="AQ662" i="7"/>
  <c r="AW588" i="7"/>
  <c r="AT514" i="7"/>
  <c r="AT446" i="7"/>
  <c r="AQ333" i="7"/>
  <c r="AV397" i="7"/>
  <c r="AU325" i="7"/>
  <c r="AR354" i="7"/>
  <c r="AV311" i="7"/>
  <c r="AT284" i="7"/>
  <c r="AX155" i="7"/>
  <c r="AU243" i="7"/>
  <c r="AX171" i="7"/>
  <c r="AV253" i="7"/>
  <c r="AX136" i="7"/>
  <c r="AU975" i="7"/>
  <c r="AS984" i="7"/>
  <c r="AQ973" i="7"/>
  <c r="AW954" i="7"/>
  <c r="AU935" i="7"/>
  <c r="AT859" i="7"/>
  <c r="AY835" i="7"/>
  <c r="AV810" i="7"/>
  <c r="AQ796" i="7"/>
  <c r="AU777" i="7"/>
  <c r="AS799" i="7"/>
  <c r="AX716" i="7"/>
  <c r="AW687" i="7"/>
  <c r="AY737" i="7"/>
  <c r="AX635" i="7"/>
  <c r="AV627" i="7"/>
  <c r="AR656" i="7"/>
  <c r="AW649" i="7"/>
  <c r="AQ577" i="7"/>
  <c r="AT508" i="7"/>
  <c r="AX525" i="7"/>
  <c r="AY448" i="7"/>
  <c r="AT453" i="7"/>
  <c r="AX433" i="7"/>
  <c r="AV364" i="7"/>
  <c r="AV362" i="7"/>
  <c r="AS391" i="7"/>
  <c r="AT319" i="7"/>
  <c r="AT348" i="7"/>
  <c r="AQ303" i="7"/>
  <c r="AU278" i="7"/>
  <c r="AS300" i="7"/>
  <c r="AR190" i="7"/>
  <c r="AT237" i="7"/>
  <c r="AT39" i="7"/>
  <c r="AU63" i="7"/>
  <c r="AT87" i="7"/>
  <c r="AU111" i="7"/>
  <c r="AT135" i="7"/>
  <c r="AR10" i="7"/>
  <c r="AX58" i="7"/>
  <c r="AR16" i="7"/>
  <c r="AU265" i="7"/>
  <c r="AV161" i="7"/>
  <c r="AQ202" i="7"/>
  <c r="AX120" i="7"/>
  <c r="AY67" i="7"/>
  <c r="AT941" i="7"/>
  <c r="AY893" i="7"/>
  <c r="AV841" i="7"/>
  <c r="AX816" i="7"/>
  <c r="AQ783" i="7"/>
  <c r="AS826" i="7"/>
  <c r="AY748" i="7"/>
  <c r="AV693" i="7"/>
  <c r="AR743" i="7"/>
  <c r="AU713" i="7"/>
  <c r="AW633" i="7"/>
  <c r="AY583" i="7"/>
  <c r="AT511" i="7"/>
  <c r="AY545" i="7"/>
  <c r="AV514" i="7"/>
  <c r="AR531" i="7"/>
  <c r="AX459" i="7"/>
  <c r="AX405" i="7"/>
  <c r="AS333" i="7"/>
  <c r="AQ368" i="7"/>
  <c r="AS397" i="7"/>
  <c r="AV325" i="7"/>
  <c r="AW311" i="7"/>
  <c r="AU284" i="7"/>
  <c r="AQ306" i="7"/>
  <c r="AR258" i="7"/>
  <c r="AW227" i="7"/>
  <c r="AR155" i="7"/>
  <c r="AW196" i="7"/>
  <c r="AV243" i="7"/>
  <c r="AY171" i="7"/>
  <c r="AW253" i="7"/>
  <c r="AQ181" i="7"/>
  <c r="AV975" i="7"/>
  <c r="AT984" i="7"/>
  <c r="AV973" i="7"/>
  <c r="AT935" i="7"/>
  <c r="AU911" i="7"/>
  <c r="AU859" i="7"/>
  <c r="AY887" i="7"/>
  <c r="AQ843" i="7"/>
  <c r="AU848" i="7"/>
  <c r="AS810" i="7"/>
  <c r="AV777" i="7"/>
  <c r="AR799" i="7"/>
  <c r="AQ742" i="7"/>
  <c r="AU753" i="7"/>
  <c r="AW756" i="7"/>
  <c r="AR687" i="7"/>
  <c r="AV668" i="7"/>
  <c r="AV707" i="7"/>
  <c r="AR584" i="7"/>
  <c r="AT391" i="7"/>
  <c r="AW319" i="7"/>
  <c r="AS348" i="7"/>
  <c r="AQ252" i="7"/>
  <c r="AR221" i="7"/>
  <c r="AT149" i="7"/>
  <c r="AW237" i="7"/>
  <c r="AQ165" i="7"/>
  <c r="AW247" i="7"/>
  <c r="AS175" i="7"/>
  <c r="AW41" i="7"/>
  <c r="AS65" i="7"/>
  <c r="AV89" i="7"/>
  <c r="AW137" i="7"/>
  <c r="AX15" i="7"/>
  <c r="AX63" i="7"/>
  <c r="AX111" i="7"/>
  <c r="AW411" i="7"/>
  <c r="AY360" i="7"/>
  <c r="AU389" i="7"/>
  <c r="AV265" i="7"/>
  <c r="AT287" i="7"/>
  <c r="AR202" i="7"/>
  <c r="AS249" i="7"/>
  <c r="AY19" i="7"/>
  <c r="AR115" i="7"/>
  <c r="AY945" i="7"/>
  <c r="AU960" i="7"/>
  <c r="AV849" i="7"/>
  <c r="AT853" i="7"/>
  <c r="AY802" i="7"/>
  <c r="AT674" i="7"/>
  <c r="AW655" i="7"/>
  <c r="AR583" i="7"/>
  <c r="AY588" i="7"/>
  <c r="AW514" i="7"/>
  <c r="AW461" i="7"/>
  <c r="AU446" i="7"/>
  <c r="AR439" i="7"/>
  <c r="AR370" i="7"/>
  <c r="AR405" i="7"/>
  <c r="AW333" i="7"/>
  <c r="AR368" i="7"/>
  <c r="AT397" i="7"/>
  <c r="AW325" i="7"/>
  <c r="AS354" i="7"/>
  <c r="AX311" i="7"/>
  <c r="AV284" i="7"/>
  <c r="AY186" i="7"/>
  <c r="AR227" i="7"/>
  <c r="AU155" i="7"/>
  <c r="AW243" i="7"/>
  <c r="AQ171" i="7"/>
  <c r="AX253" i="7"/>
  <c r="AT20" i="7"/>
  <c r="AT68" i="7"/>
  <c r="AT116" i="7"/>
  <c r="AY939" i="7"/>
  <c r="AY954" i="7"/>
  <c r="AU862" i="7"/>
  <c r="AS843" i="7"/>
  <c r="AS742" i="7"/>
  <c r="AV716" i="7"/>
  <c r="AX756" i="7"/>
  <c r="AX627" i="7"/>
  <c r="AU584" i="7"/>
  <c r="AY649" i="7"/>
  <c r="AV505" i="7"/>
  <c r="AX582" i="7"/>
  <c r="AV530" i="7"/>
  <c r="AX327" i="7"/>
  <c r="AS362" i="7"/>
  <c r="AX319" i="7"/>
  <c r="AT180" i="7"/>
  <c r="AX237" i="7"/>
  <c r="AX41" i="7"/>
  <c r="AR65" i="7"/>
  <c r="AU89" i="7"/>
  <c r="AX137" i="7"/>
  <c r="AX10" i="7"/>
  <c r="AW106" i="7"/>
  <c r="AQ16" i="7"/>
  <c r="AS358" i="7"/>
  <c r="AV927" i="7"/>
  <c r="AR730" i="7"/>
  <c r="AS751" i="7"/>
  <c r="AS153" i="7"/>
  <c r="AS936" i="7"/>
  <c r="AV706" i="7"/>
  <c r="AW481" i="7"/>
  <c r="AR481" i="7"/>
  <c r="AU484" i="7"/>
  <c r="AQ484" i="7"/>
  <c r="AQ845" i="7"/>
  <c r="AY845" i="7"/>
  <c r="AS845" i="7"/>
  <c r="AQ96" i="7"/>
  <c r="AV96" i="7"/>
  <c r="AY96" i="7"/>
  <c r="AX96" i="7"/>
  <c r="AW96" i="7"/>
  <c r="AS96" i="7"/>
  <c r="AR96" i="7"/>
  <c r="AY998" i="7"/>
  <c r="AV967" i="7"/>
  <c r="AS967" i="7"/>
  <c r="AQ948" i="7"/>
  <c r="AY905" i="7"/>
  <c r="AW900" i="7"/>
  <c r="AV881" i="7"/>
  <c r="AS881" i="7"/>
  <c r="AV890" i="7"/>
  <c r="AX771" i="7"/>
  <c r="AX793" i="7"/>
  <c r="AU793" i="7"/>
  <c r="AU814" i="7"/>
  <c r="AU757" i="7"/>
  <c r="AS750" i="7"/>
  <c r="AQ731" i="7"/>
  <c r="AX731" i="7"/>
  <c r="AS701" i="7"/>
  <c r="AX658" i="7"/>
  <c r="AU586" i="7"/>
  <c r="AQ586" i="7"/>
  <c r="AY621" i="7"/>
  <c r="AX650" i="7"/>
  <c r="AU650" i="7"/>
  <c r="AQ578" i="7"/>
  <c r="AW643" i="7"/>
  <c r="AT571" i="7"/>
  <c r="AV648" i="7"/>
  <c r="AS576" i="7"/>
  <c r="AY576" i="7"/>
  <c r="AY519" i="7"/>
  <c r="AV519" i="7"/>
  <c r="AU524" i="7"/>
  <c r="AY427" i="7"/>
  <c r="AV427" i="7"/>
  <c r="AU426" i="7"/>
  <c r="AY342" i="7"/>
  <c r="AV342" i="7"/>
  <c r="AU371" i="7"/>
  <c r="AX272" i="7"/>
  <c r="AX294" i="7"/>
  <c r="AU294" i="7"/>
  <c r="AS200" i="7"/>
  <c r="AQ241" i="7"/>
  <c r="AX241" i="7"/>
  <c r="AU169" i="7"/>
  <c r="AX13" i="7"/>
  <c r="AU37" i="7"/>
  <c r="AQ37" i="7"/>
  <c r="AU85" i="7"/>
  <c r="AQ85" i="7"/>
  <c r="AU133" i="7"/>
  <c r="AQ133" i="7"/>
  <c r="AR961" i="7"/>
  <c r="AQ928" i="7"/>
  <c r="AR875" i="7"/>
  <c r="AT920" i="7"/>
  <c r="AS831" i="7"/>
  <c r="AW836" i="7"/>
  <c r="AU823" i="7"/>
  <c r="AQ823" i="7"/>
  <c r="AS730" i="7"/>
  <c r="AW741" i="7"/>
  <c r="AR744" i="7"/>
  <c r="AS675" i="7"/>
  <c r="AR695" i="7"/>
  <c r="AV565" i="7"/>
  <c r="AS493" i="7"/>
  <c r="AY493" i="7"/>
  <c r="AU527" i="7"/>
  <c r="AV443" i="7"/>
  <c r="AU441" i="7"/>
  <c r="AQ441" i="7"/>
  <c r="AS352" i="7"/>
  <c r="AY352" i="7"/>
  <c r="AX350" i="7"/>
  <c r="AS240" i="7"/>
  <c r="AY240" i="7"/>
  <c r="AV168" i="7"/>
  <c r="AX250" i="7"/>
  <c r="AU178" i="7"/>
  <c r="AQ178" i="7"/>
  <c r="AU2" i="7"/>
  <c r="AQ2" i="7"/>
  <c r="AU825" i="7"/>
  <c r="AS830" i="7"/>
  <c r="AY830" i="7"/>
  <c r="AU800" i="7"/>
  <c r="AU724" i="7"/>
  <c r="AS735" i="7"/>
  <c r="AY735" i="7"/>
  <c r="AU669" i="7"/>
  <c r="AR631" i="7"/>
  <c r="AQ559" i="7"/>
  <c r="AX559" i="7"/>
  <c r="AU487" i="7"/>
  <c r="AS504" i="7"/>
  <c r="AY504" i="7"/>
  <c r="AQ636" i="7"/>
  <c r="AQ414" i="7"/>
  <c r="AW344" i="7"/>
  <c r="AQ344" i="7"/>
  <c r="AU344" i="7"/>
  <c r="AU359" i="7"/>
  <c r="AV304" i="7"/>
  <c r="AU162" i="7"/>
  <c r="AY203" i="7"/>
  <c r="AX260" i="7"/>
  <c r="AR229" i="7"/>
  <c r="AX83" i="7"/>
  <c r="AQ83" i="7"/>
  <c r="AV83" i="7"/>
  <c r="AY83" i="7"/>
  <c r="AR9" i="7"/>
  <c r="AS33" i="7"/>
  <c r="AR57" i="7"/>
  <c r="AS81" i="7"/>
  <c r="AR105" i="7"/>
  <c r="AS129" i="7"/>
  <c r="AW129" i="7"/>
  <c r="AQ4" i="7"/>
  <c r="AU4" i="7"/>
  <c r="AY4" i="7"/>
  <c r="AS4" i="7"/>
  <c r="AS28" i="7"/>
  <c r="AU76" i="7"/>
  <c r="AV100" i="7"/>
  <c r="AQ980" i="7"/>
  <c r="AT980" i="7"/>
  <c r="AX980" i="7"/>
  <c r="AW989" i="7"/>
  <c r="AT930" i="7"/>
  <c r="AT910" i="7"/>
  <c r="AR863" i="7"/>
  <c r="AV794" i="7"/>
  <c r="AQ786" i="7"/>
  <c r="AY786" i="7"/>
  <c r="AS786" i="7"/>
  <c r="AU732" i="7"/>
  <c r="AU691" i="7"/>
  <c r="AR700" i="7"/>
  <c r="AQ700" i="7"/>
  <c r="AT700" i="7"/>
  <c r="AU625" i="7"/>
  <c r="AR625" i="7"/>
  <c r="AQ625" i="7"/>
  <c r="AV625" i="7"/>
  <c r="AV553" i="7"/>
  <c r="AT481" i="7"/>
  <c r="AT498" i="7"/>
  <c r="AY515" i="7"/>
  <c r="AW416" i="7"/>
  <c r="AT476" i="7"/>
  <c r="AV412" i="7"/>
  <c r="AR410" i="7"/>
  <c r="AU396" i="7"/>
  <c r="AX396" i="7"/>
  <c r="AW396" i="7"/>
  <c r="AQ396" i="7"/>
  <c r="AT324" i="7"/>
  <c r="AQ324" i="7"/>
  <c r="AX324" i="7"/>
  <c r="AQ301" i="7"/>
  <c r="AT301" i="7"/>
  <c r="AX301" i="7"/>
  <c r="AT276" i="7"/>
  <c r="AY156" i="7"/>
  <c r="AX238" i="7"/>
  <c r="AV166" i="7"/>
  <c r="AT213" i="7"/>
  <c r="AY182" i="7"/>
  <c r="AX36" i="7"/>
  <c r="AX7" i="7"/>
  <c r="AY31" i="7"/>
  <c r="AW103" i="7"/>
  <c r="AV127" i="7"/>
  <c r="AV988" i="7"/>
  <c r="AT988" i="7"/>
  <c r="AS974" i="7"/>
  <c r="AU962" i="7"/>
  <c r="AQ903" i="7"/>
  <c r="AV913" i="7"/>
  <c r="AS813" i="7"/>
  <c r="AQ818" i="7"/>
  <c r="AY818" i="7"/>
  <c r="AW766" i="7"/>
  <c r="AY788" i="7"/>
  <c r="AS733" i="7"/>
  <c r="AR733" i="7"/>
  <c r="AV733" i="7"/>
  <c r="AQ733" i="7"/>
  <c r="AW733" i="7"/>
  <c r="AX605" i="7"/>
  <c r="AQ666" i="7"/>
  <c r="AW666" i="7"/>
  <c r="AU666" i="7"/>
  <c r="AT626" i="7"/>
  <c r="AW619" i="7"/>
  <c r="AU547" i="7"/>
  <c r="AY564" i="7"/>
  <c r="AW509" i="7"/>
  <c r="AY478" i="7"/>
  <c r="AS495" i="7"/>
  <c r="AQ500" i="7"/>
  <c r="AU500" i="7"/>
  <c r="AS369" i="7"/>
  <c r="AY404" i="7"/>
  <c r="AV361" i="7"/>
  <c r="AT347" i="7"/>
  <c r="AQ295" i="7"/>
  <c r="AU295" i="7"/>
  <c r="AU270" i="7"/>
  <c r="AR292" i="7"/>
  <c r="AQ292" i="7"/>
  <c r="AV292" i="7"/>
  <c r="AR222" i="7"/>
  <c r="AU150" i="7"/>
  <c r="AY191" i="7"/>
  <c r="AW207" i="7"/>
  <c r="AU248" i="7"/>
  <c r="AR248" i="7"/>
  <c r="AQ248" i="7"/>
  <c r="AY32" i="7"/>
  <c r="AY56" i="7"/>
  <c r="AR80" i="7"/>
  <c r="AR118" i="7"/>
  <c r="AS971" i="7"/>
  <c r="AT907" i="7"/>
  <c r="AR846" i="7"/>
  <c r="AW760" i="7"/>
  <c r="AR763" i="7"/>
  <c r="AV752" i="7"/>
  <c r="AY720" i="7"/>
  <c r="AV679" i="7"/>
  <c r="AY671" i="7"/>
  <c r="AT663" i="7"/>
  <c r="AU591" i="7"/>
  <c r="AY688" i="7"/>
  <c r="AU613" i="7"/>
  <c r="AT486" i="7"/>
  <c r="AX486" i="7"/>
  <c r="AQ486" i="7"/>
  <c r="AS503" i="7"/>
  <c r="AQ618" i="7"/>
  <c r="AV489" i="7"/>
  <c r="AU566" i="7"/>
  <c r="AX400" i="7"/>
  <c r="AW328" i="7"/>
  <c r="AQ326" i="7"/>
  <c r="AU326" i="7"/>
  <c r="AS326" i="7"/>
  <c r="AW384" i="7"/>
  <c r="AV312" i="7"/>
  <c r="AX289" i="7"/>
  <c r="AV226" i="7"/>
  <c r="AQ226" i="7"/>
  <c r="AU226" i="7"/>
  <c r="AS226" i="7"/>
  <c r="AS154" i="7"/>
  <c r="AV201" i="7"/>
  <c r="AW170" i="7"/>
  <c r="AS5" i="7"/>
  <c r="AX77" i="7"/>
  <c r="AW125" i="7"/>
  <c r="AT146" i="7"/>
  <c r="AX27" i="7"/>
  <c r="AW51" i="7"/>
  <c r="AY99" i="7"/>
  <c r="AY46" i="7"/>
  <c r="AX991" i="7"/>
  <c r="AQ931" i="7"/>
  <c r="AT889" i="7"/>
  <c r="AY889" i="7"/>
  <c r="AS889" i="7"/>
  <c r="AU889" i="7"/>
  <c r="AR892" i="7"/>
  <c r="AT873" i="7"/>
  <c r="AS873" i="7"/>
  <c r="AU873" i="7"/>
  <c r="AS806" i="7"/>
  <c r="AU840" i="7"/>
  <c r="AY776" i="7"/>
  <c r="AT717" i="7"/>
  <c r="AR622" i="7"/>
  <c r="AW622" i="7"/>
  <c r="AQ622" i="7"/>
  <c r="AU622" i="7"/>
  <c r="AS622" i="7"/>
  <c r="AY614" i="7"/>
  <c r="AU682" i="7"/>
  <c r="AT682" i="7"/>
  <c r="AQ682" i="7"/>
  <c r="AV682" i="7"/>
  <c r="AX497" i="7"/>
  <c r="AT612" i="7"/>
  <c r="AX538" i="7"/>
  <c r="AY413" i="7"/>
  <c r="AV488" i="7"/>
  <c r="AT470" i="7"/>
  <c r="AY357" i="7"/>
  <c r="AR320" i="7"/>
  <c r="AT349" i="7"/>
  <c r="AV280" i="7"/>
  <c r="AU280" i="7"/>
  <c r="AY280" i="7"/>
  <c r="AS280" i="7"/>
  <c r="AW280" i="7"/>
  <c r="AR6" i="7"/>
  <c r="AW54" i="7"/>
  <c r="AR25" i="7"/>
  <c r="AT73" i="7"/>
  <c r="AW73" i="7"/>
  <c r="AS73" i="7"/>
  <c r="AV73" i="7"/>
  <c r="AQ73" i="7"/>
  <c r="AU73" i="7"/>
  <c r="AR959" i="7"/>
  <c r="AT912" i="7"/>
  <c r="AW770" i="7"/>
  <c r="AS844" i="7"/>
  <c r="AQ762" i="7"/>
  <c r="AS711" i="7"/>
  <c r="AR616" i="7"/>
  <c r="AV601" i="7"/>
  <c r="AX477" i="7"/>
  <c r="AX464" i="7"/>
  <c r="AR464" i="7"/>
  <c r="AQ464" i="7"/>
  <c r="AW401" i="7"/>
  <c r="AY274" i="7"/>
  <c r="AV261" i="7"/>
  <c r="AW199" i="7"/>
  <c r="AX64" i="7"/>
  <c r="AU972" i="7"/>
  <c r="AS953" i="7"/>
  <c r="AR852" i="7"/>
  <c r="AR880" i="7"/>
  <c r="AS828" i="7"/>
  <c r="AU705" i="7"/>
  <c r="AT653" i="7"/>
  <c r="AQ645" i="7"/>
  <c r="AU595" i="7"/>
  <c r="AY600" i="7"/>
  <c r="AY458" i="7"/>
  <c r="AR337" i="7"/>
  <c r="AW366" i="7"/>
  <c r="AR45" i="7"/>
  <c r="AR141" i="7"/>
  <c r="AU874" i="7"/>
  <c r="AW855" i="7"/>
  <c r="AY856" i="7"/>
  <c r="AX856" i="7"/>
  <c r="AW856" i="7"/>
  <c r="AT856" i="7"/>
  <c r="AV856" i="7"/>
  <c r="AS856" i="7"/>
  <c r="AR856" i="7"/>
  <c r="AU773" i="7"/>
  <c r="AU575" i="7"/>
  <c r="AX479" i="7"/>
  <c r="AQ479" i="7"/>
  <c r="AU479" i="7"/>
  <c r="AY479" i="7"/>
  <c r="AT479" i="7"/>
  <c r="AS542" i="7"/>
  <c r="AX444" i="7"/>
  <c r="AW403" i="7"/>
  <c r="AQ317" i="7"/>
  <c r="AV317" i="7"/>
  <c r="AY317" i="7"/>
  <c r="AU317" i="7"/>
  <c r="AT317" i="7"/>
  <c r="AS317" i="7"/>
  <c r="AR317" i="7"/>
  <c r="AX290" i="7"/>
  <c r="AX177" i="7"/>
  <c r="AX259" i="7"/>
  <c r="AU48" i="7"/>
  <c r="AX72" i="7"/>
  <c r="AU144" i="7"/>
  <c r="AS940" i="7"/>
  <c r="AR893" i="7"/>
  <c r="AW804" i="7"/>
  <c r="AX767" i="7"/>
  <c r="AV722" i="7"/>
  <c r="AR294" i="7"/>
  <c r="AW905" i="7"/>
  <c r="AR881" i="7"/>
  <c r="AQ829" i="7"/>
  <c r="AY681" i="7"/>
  <c r="AR675" i="7"/>
  <c r="AR493" i="7"/>
  <c r="AS719" i="7"/>
  <c r="AR504" i="7"/>
  <c r="AW490" i="7"/>
  <c r="AV422" i="7"/>
  <c r="AY997" i="7"/>
  <c r="AX997" i="7"/>
  <c r="AR997" i="7"/>
  <c r="AR948" i="7"/>
  <c r="AX900" i="7"/>
  <c r="AX901" i="7"/>
  <c r="AX842" i="7"/>
  <c r="AV829" i="7"/>
  <c r="AQ747" i="7"/>
  <c r="AT681" i="7"/>
  <c r="AY709" i="7"/>
  <c r="AR731" i="7"/>
  <c r="AR658" i="7"/>
  <c r="AT499" i="7"/>
  <c r="AQ516" i="7"/>
  <c r="AX516" i="7"/>
  <c r="AV533" i="7"/>
  <c r="AW449" i="7"/>
  <c r="AU442" i="7"/>
  <c r="AY524" i="7"/>
  <c r="AT358" i="7"/>
  <c r="AQ393" i="7"/>
  <c r="AX393" i="7"/>
  <c r="AU321" i="7"/>
  <c r="AS356" i="7"/>
  <c r="AY356" i="7"/>
  <c r="AR272" i="7"/>
  <c r="AT246" i="7"/>
  <c r="AW174" i="7"/>
  <c r="AU215" i="7"/>
  <c r="AS256" i="7"/>
  <c r="AY256" i="7"/>
  <c r="AR241" i="7"/>
  <c r="AR37" i="7"/>
  <c r="AR85" i="7"/>
  <c r="AR133" i="7"/>
  <c r="AY992" i="7"/>
  <c r="AS1001" i="7"/>
  <c r="AY1001" i="7"/>
  <c r="AW927" i="7"/>
  <c r="AV961" i="7"/>
  <c r="AS961" i="7"/>
  <c r="AQ942" i="7"/>
  <c r="AR928" i="7"/>
  <c r="AW923" i="7"/>
  <c r="AX894" i="7"/>
  <c r="AV875" i="7"/>
  <c r="AS875" i="7"/>
  <c r="AU920" i="7"/>
  <c r="AV878" i="7"/>
  <c r="AT784" i="7"/>
  <c r="AW765" i="7"/>
  <c r="AX787" i="7"/>
  <c r="AU787" i="7"/>
  <c r="AT798" i="7"/>
  <c r="AW751" i="7"/>
  <c r="AT751" i="7"/>
  <c r="AS744" i="7"/>
  <c r="AQ725" i="7"/>
  <c r="AX725" i="7"/>
  <c r="AS695" i="7"/>
  <c r="AT623" i="7"/>
  <c r="AX652" i="7"/>
  <c r="AU580" i="7"/>
  <c r="AQ580" i="7"/>
  <c r="AY615" i="7"/>
  <c r="AX644" i="7"/>
  <c r="AU644" i="7"/>
  <c r="AQ572" i="7"/>
  <c r="AW637" i="7"/>
  <c r="AR527" i="7"/>
  <c r="AV642" i="7"/>
  <c r="AS570" i="7"/>
  <c r="AY513" i="7"/>
  <c r="AV513" i="7"/>
  <c r="AU518" i="7"/>
  <c r="AR441" i="7"/>
  <c r="AY421" i="7"/>
  <c r="AV421" i="7"/>
  <c r="AU420" i="7"/>
  <c r="AW379" i="7"/>
  <c r="AT379" i="7"/>
  <c r="AY336" i="7"/>
  <c r="AV336" i="7"/>
  <c r="AU365" i="7"/>
  <c r="AT291" i="7"/>
  <c r="AX266" i="7"/>
  <c r="AX288" i="7"/>
  <c r="AU288" i="7"/>
  <c r="AT263" i="7"/>
  <c r="AR178" i="7"/>
  <c r="AW153" i="7"/>
  <c r="AT153" i="7"/>
  <c r="AQ235" i="7"/>
  <c r="AU163" i="7"/>
  <c r="AR2" i="7"/>
  <c r="AX14" i="7"/>
  <c r="AU38" i="7"/>
  <c r="AQ38" i="7"/>
  <c r="AX62" i="7"/>
  <c r="AU86" i="7"/>
  <c r="AQ86" i="7"/>
  <c r="AX110" i="7"/>
  <c r="AU134" i="7"/>
  <c r="AQ134" i="7"/>
  <c r="AV1000" i="7"/>
  <c r="AT986" i="7"/>
  <c r="AQ986" i="7"/>
  <c r="AU995" i="7"/>
  <c r="AX955" i="7"/>
  <c r="AW936" i="7"/>
  <c r="AT916" i="7"/>
  <c r="AT888" i="7"/>
  <c r="AX869" i="7"/>
  <c r="AY897" i="7"/>
  <c r="AV897" i="7"/>
  <c r="AQ866" i="7"/>
  <c r="AV778" i="7"/>
  <c r="AQ800" i="7"/>
  <c r="AY792" i="7"/>
  <c r="AY745" i="7"/>
  <c r="AX738" i="7"/>
  <c r="AU738" i="7"/>
  <c r="AT719" i="7"/>
  <c r="AX689" i="7"/>
  <c r="AU689" i="7"/>
  <c r="AV617" i="7"/>
  <c r="AT646" i="7"/>
  <c r="AW574" i="7"/>
  <c r="AU609" i="7"/>
  <c r="AQ609" i="7"/>
  <c r="AR559" i="7"/>
  <c r="AX490" i="7"/>
  <c r="AW512" i="7"/>
  <c r="AW422" i="7"/>
  <c r="AT422" i="7"/>
  <c r="AR415" i="7"/>
  <c r="AR414" i="7"/>
  <c r="AU309" i="7"/>
  <c r="AT344" i="7"/>
  <c r="AR344" i="7"/>
  <c r="AS285" i="7"/>
  <c r="AU307" i="7"/>
  <c r="AT162" i="7"/>
  <c r="AY172" i="7"/>
  <c r="AW219" i="7"/>
  <c r="AY11" i="7"/>
  <c r="AT83" i="7"/>
  <c r="AQ107" i="7"/>
  <c r="AT28" i="7"/>
  <c r="AW100" i="7"/>
  <c r="AQ968" i="7"/>
  <c r="AS968" i="7"/>
  <c r="AW968" i="7"/>
  <c r="AX949" i="7"/>
  <c r="AW949" i="7"/>
  <c r="AQ949" i="7"/>
  <c r="AU949" i="7"/>
  <c r="AY882" i="7"/>
  <c r="AR851" i="7"/>
  <c r="AY794" i="7"/>
  <c r="AV718" i="7"/>
  <c r="AV729" i="7"/>
  <c r="AV732" i="7"/>
  <c r="AW714" i="7"/>
  <c r="AT683" i="7"/>
  <c r="AQ640" i="7"/>
  <c r="AS640" i="7"/>
  <c r="AW640" i="7"/>
  <c r="AS568" i="7"/>
  <c r="AU603" i="7"/>
  <c r="AS515" i="7"/>
  <c r="AQ515" i="7"/>
  <c r="AQ556" i="7"/>
  <c r="AY556" i="7"/>
  <c r="AX556" i="7"/>
  <c r="AS556" i="7"/>
  <c r="AV556" i="7"/>
  <c r="AY431" i="7"/>
  <c r="AY424" i="7"/>
  <c r="AS506" i="7"/>
  <c r="AX416" i="7"/>
  <c r="AU476" i="7"/>
  <c r="AW412" i="7"/>
  <c r="AV340" i="7"/>
  <c r="AV375" i="7"/>
  <c r="AU410" i="7"/>
  <c r="AS324" i="7"/>
  <c r="AW228" i="7"/>
  <c r="AR228" i="7"/>
  <c r="AV223" i="7"/>
  <c r="AS223" i="7"/>
  <c r="AS151" i="7"/>
  <c r="AY36" i="7"/>
  <c r="AQ60" i="7"/>
  <c r="AV60" i="7"/>
  <c r="AY60" i="7"/>
  <c r="AX60" i="7"/>
  <c r="AS60" i="7"/>
  <c r="AS84" i="7"/>
  <c r="AS31" i="7"/>
  <c r="AY70" i="7"/>
  <c r="AR988" i="7"/>
  <c r="AT974" i="7"/>
  <c r="AV962" i="7"/>
  <c r="AT913" i="7"/>
  <c r="AQ904" i="7"/>
  <c r="AS857" i="7"/>
  <c r="AV885" i="7"/>
  <c r="AX813" i="7"/>
  <c r="AR818" i="7"/>
  <c r="AX766" i="7"/>
  <c r="AS769" i="7"/>
  <c r="AV780" i="7"/>
  <c r="AY702" i="7"/>
  <c r="AR666" i="7"/>
  <c r="AS597" i="7"/>
  <c r="AQ597" i="7"/>
  <c r="AU597" i="7"/>
  <c r="AU626" i="7"/>
  <c r="AX694" i="7"/>
  <c r="AX619" i="7"/>
  <c r="AT547" i="7"/>
  <c r="AT564" i="7"/>
  <c r="AS624" i="7"/>
  <c r="AQ478" i="7"/>
  <c r="AS500" i="7"/>
  <c r="AW474" i="7"/>
  <c r="AT474" i="7"/>
  <c r="AX474" i="7"/>
  <c r="AQ474" i="7"/>
  <c r="AV406" i="7"/>
  <c r="AR334" i="7"/>
  <c r="AQ390" i="7"/>
  <c r="AY390" i="7"/>
  <c r="AS390" i="7"/>
  <c r="AS318" i="7"/>
  <c r="AV270" i="7"/>
  <c r="AU222" i="7"/>
  <c r="AT150" i="7"/>
  <c r="AT191" i="7"/>
  <c r="AX207" i="7"/>
  <c r="AV80" i="7"/>
  <c r="AT80" i="7"/>
  <c r="AR104" i="7"/>
  <c r="AY982" i="7"/>
  <c r="AW997" i="7"/>
  <c r="AR970" i="7"/>
  <c r="AW970" i="7"/>
  <c r="AU870" i="7"/>
  <c r="AT812" i="7"/>
  <c r="AX812" i="7"/>
  <c r="AQ812" i="7"/>
  <c r="AX760" i="7"/>
  <c r="AU763" i="7"/>
  <c r="AQ774" i="7"/>
  <c r="AW752" i="7"/>
  <c r="AW679" i="7"/>
  <c r="AW663" i="7"/>
  <c r="AX688" i="7"/>
  <c r="AY541" i="7"/>
  <c r="AR558" i="7"/>
  <c r="AQ558" i="7"/>
  <c r="AW558" i="7"/>
  <c r="AU558" i="7"/>
  <c r="AT503" i="7"/>
  <c r="AU618" i="7"/>
  <c r="AY417" i="7"/>
  <c r="AW469" i="7"/>
  <c r="AV400" i="7"/>
  <c r="AQ398" i="7"/>
  <c r="AX267" i="7"/>
  <c r="AU286" i="7"/>
  <c r="AT286" i="7"/>
  <c r="AT154" i="7"/>
  <c r="AX211" i="7"/>
  <c r="AV77" i="7"/>
  <c r="AV101" i="7"/>
  <c r="AU146" i="7"/>
  <c r="AV27" i="7"/>
  <c r="AQ123" i="7"/>
  <c r="AR46" i="7"/>
  <c r="AR142" i="7"/>
  <c r="AT965" i="7"/>
  <c r="AR964" i="7"/>
  <c r="AX964" i="7"/>
  <c r="AQ964" i="7"/>
  <c r="AT964" i="7"/>
  <c r="AS892" i="7"/>
  <c r="AV806" i="7"/>
  <c r="AX803" i="7"/>
  <c r="AS746" i="7"/>
  <c r="AR614" i="7"/>
  <c r="AR535" i="7"/>
  <c r="AV497" i="7"/>
  <c r="AS555" i="7"/>
  <c r="AR555" i="7"/>
  <c r="AQ555" i="7"/>
  <c r="AY555" i="7"/>
  <c r="AW555" i="7"/>
  <c r="AT555" i="7"/>
  <c r="AR462" i="7"/>
  <c r="AW462" i="7"/>
  <c r="AU462" i="7"/>
  <c r="AS462" i="7"/>
  <c r="AR407" i="7"/>
  <c r="AW407" i="7"/>
  <c r="AU407" i="7"/>
  <c r="AS407" i="7"/>
  <c r="AR251" i="7"/>
  <c r="AS164" i="7"/>
  <c r="AQ164" i="7"/>
  <c r="AY164" i="7"/>
  <c r="AT164" i="7"/>
  <c r="AW164" i="7"/>
  <c r="AW78" i="7"/>
  <c r="AU97" i="7"/>
  <c r="AX97" i="7"/>
  <c r="AS97" i="7"/>
  <c r="AV97" i="7"/>
  <c r="AU985" i="7"/>
  <c r="AS912" i="7"/>
  <c r="AX834" i="7"/>
  <c r="AR834" i="7"/>
  <c r="AU834" i="7"/>
  <c r="AU770" i="7"/>
  <c r="AY684" i="7"/>
  <c r="AX274" i="7"/>
  <c r="AQ274" i="7"/>
  <c r="AV274" i="7"/>
  <c r="AS274" i="7"/>
  <c r="AR274" i="7"/>
  <c r="AX261" i="7"/>
  <c r="AR906" i="7"/>
  <c r="AQ906" i="7"/>
  <c r="AX906" i="7"/>
  <c r="AX872" i="7"/>
  <c r="AQ872" i="7"/>
  <c r="AV872" i="7"/>
  <c r="AU872" i="7"/>
  <c r="AY872" i="7"/>
  <c r="AS872" i="7"/>
  <c r="AR872" i="7"/>
  <c r="AT678" i="7"/>
  <c r="AU653" i="7"/>
  <c r="AQ458" i="7"/>
  <c r="AX293" i="7"/>
  <c r="AS45" i="7"/>
  <c r="AV69" i="7"/>
  <c r="AS141" i="7"/>
  <c r="AT946" i="7"/>
  <c r="AV773" i="7"/>
  <c r="AT542" i="7"/>
  <c r="AY542" i="7"/>
  <c r="AY249" i="7"/>
  <c r="AS187" i="7"/>
  <c r="AS981" i="7"/>
  <c r="AS893" i="7"/>
  <c r="AY829" i="7"/>
  <c r="AX427" i="7"/>
  <c r="AY929" i="7"/>
  <c r="AU829" i="7"/>
  <c r="AS736" i="7"/>
  <c r="AR701" i="7"/>
  <c r="AY499" i="7"/>
  <c r="BJ26" i="4"/>
  <c r="BJ30" i="4"/>
  <c r="BJ25" i="4"/>
  <c r="BJ31" i="4"/>
  <c r="BJ29" i="4"/>
  <c r="BJ27" i="4"/>
  <c r="AS798" i="7"/>
  <c r="AV379" i="7"/>
  <c r="AS697" i="7"/>
  <c r="AT507" i="7"/>
  <c r="AW346" i="7"/>
  <c r="AV712" i="7"/>
  <c r="AY712" i="7"/>
  <c r="AT712" i="7"/>
  <c r="AR712" i="7"/>
  <c r="AQ176" i="7"/>
  <c r="AY176" i="7"/>
  <c r="AS176" i="7"/>
  <c r="AQ142" i="7"/>
  <c r="AU142" i="7"/>
  <c r="AY142" i="7"/>
  <c r="AS142" i="7"/>
  <c r="AX614" i="7"/>
  <c r="AT614" i="7"/>
  <c r="AW614" i="7"/>
  <c r="AQ614" i="7"/>
  <c r="AW538" i="7"/>
  <c r="AS538" i="7"/>
  <c r="AV538" i="7"/>
  <c r="AX855" i="7"/>
  <c r="AY855" i="7"/>
  <c r="AT736" i="7"/>
  <c r="AX747" i="7"/>
  <c r="AQ978" i="7"/>
  <c r="AS914" i="7"/>
  <c r="AR842" i="7"/>
  <c r="AY793" i="7"/>
  <c r="AS709" i="7"/>
  <c r="AQ434" i="7"/>
  <c r="AV426" i="7"/>
  <c r="AY272" i="7"/>
  <c r="AU269" i="7"/>
  <c r="AW200" i="7"/>
  <c r="AQ66" i="7"/>
  <c r="AY13" i="7"/>
  <c r="AT831" i="7"/>
  <c r="AR652" i="7"/>
  <c r="AX510" i="7"/>
  <c r="AT352" i="7"/>
  <c r="AQ387" i="7"/>
  <c r="AX387" i="7"/>
  <c r="AS350" i="7"/>
  <c r="AY350" i="7"/>
  <c r="AR266" i="7"/>
  <c r="AT240" i="7"/>
  <c r="AS250" i="7"/>
  <c r="AY250" i="7"/>
  <c r="AR235" i="7"/>
  <c r="AS2" i="7"/>
  <c r="AR38" i="7"/>
  <c r="AR86" i="7"/>
  <c r="AR134" i="7"/>
  <c r="AR986" i="7"/>
  <c r="AT830" i="7"/>
  <c r="AX817" i="7"/>
  <c r="AR866" i="7"/>
  <c r="AR800" i="7"/>
  <c r="AT735" i="7"/>
  <c r="AU697" i="7"/>
  <c r="AQ697" i="7"/>
  <c r="AR609" i="7"/>
  <c r="AS559" i="7"/>
  <c r="AT504" i="7"/>
  <c r="AR562" i="7"/>
  <c r="AQ562" i="7"/>
  <c r="AX507" i="7"/>
  <c r="AW437" i="7"/>
  <c r="AV430" i="7"/>
  <c r="AY435" i="7"/>
  <c r="AX415" i="7"/>
  <c r="AT415" i="7"/>
  <c r="AS414" i="7"/>
  <c r="AX381" i="7"/>
  <c r="AR373" i="7"/>
  <c r="AV285" i="7"/>
  <c r="AV282" i="7"/>
  <c r="AT282" i="7"/>
  <c r="AQ282" i="7"/>
  <c r="AW304" i="7"/>
  <c r="AR203" i="7"/>
  <c r="AW244" i="7"/>
  <c r="AQ244" i="7"/>
  <c r="AU244" i="7"/>
  <c r="AX219" i="7"/>
  <c r="AU260" i="7"/>
  <c r="AR260" i="7"/>
  <c r="AQ260" i="7"/>
  <c r="AS188" i="7"/>
  <c r="AW229" i="7"/>
  <c r="AT229" i="7"/>
  <c r="AX11" i="7"/>
  <c r="AV59" i="7"/>
  <c r="AU107" i="7"/>
  <c r="AS9" i="7"/>
  <c r="AS57" i="7"/>
  <c r="AS105" i="7"/>
  <c r="AT129" i="7"/>
  <c r="AW28" i="7"/>
  <c r="AX124" i="7"/>
  <c r="AR994" i="7"/>
  <c r="AS980" i="7"/>
  <c r="AR989" i="7"/>
  <c r="AV949" i="7"/>
  <c r="AW930" i="7"/>
  <c r="AU891" i="7"/>
  <c r="AW794" i="7"/>
  <c r="AY775" i="7"/>
  <c r="AR729" i="7"/>
  <c r="AX714" i="7"/>
  <c r="AU683" i="7"/>
  <c r="AQ611" i="7"/>
  <c r="AU611" i="7"/>
  <c r="AY611" i="7"/>
  <c r="AS611" i="7"/>
  <c r="AV603" i="7"/>
  <c r="AS625" i="7"/>
  <c r="AR515" i="7"/>
  <c r="AT556" i="7"/>
  <c r="AW501" i="7"/>
  <c r="AW429" i="7"/>
  <c r="AY416" i="7"/>
  <c r="AX476" i="7"/>
  <c r="AR375" i="7"/>
  <c r="AQ367" i="7"/>
  <c r="AY367" i="7"/>
  <c r="AX367" i="7"/>
  <c r="AV367" i="7"/>
  <c r="AV324" i="7"/>
  <c r="AR279" i="7"/>
  <c r="AS301" i="7"/>
  <c r="AT228" i="7"/>
  <c r="AS156" i="7"/>
  <c r="AS182" i="7"/>
  <c r="AU36" i="7"/>
  <c r="AR36" i="7"/>
  <c r="AQ36" i="7"/>
  <c r="AT60" i="7"/>
  <c r="AT132" i="7"/>
  <c r="AR31" i="7"/>
  <c r="AW127" i="7"/>
  <c r="AX94" i="7"/>
  <c r="AU988" i="7"/>
  <c r="AY962" i="7"/>
  <c r="AS924" i="7"/>
  <c r="AW904" i="7"/>
  <c r="AS818" i="7"/>
  <c r="AR788" i="7"/>
  <c r="AT769" i="7"/>
  <c r="AX780" i="7"/>
  <c r="AU726" i="7"/>
  <c r="AS702" i="7"/>
  <c r="AV702" i="7"/>
  <c r="AR702" i="7"/>
  <c r="AU702" i="7"/>
  <c r="AQ702" i="7"/>
  <c r="AW702" i="7"/>
  <c r="AS634" i="7"/>
  <c r="AR597" i="7"/>
  <c r="AV626" i="7"/>
  <c r="AY619" i="7"/>
  <c r="AR547" i="7"/>
  <c r="AR564" i="7"/>
  <c r="AT624" i="7"/>
  <c r="AY550" i="7"/>
  <c r="AR478" i="7"/>
  <c r="AY425" i="7"/>
  <c r="AV500" i="7"/>
  <c r="AU334" i="7"/>
  <c r="AS404" i="7"/>
  <c r="AT390" i="7"/>
  <c r="AY273" i="7"/>
  <c r="AR295" i="7"/>
  <c r="AY270" i="7"/>
  <c r="AS292" i="7"/>
  <c r="AS150" i="7"/>
  <c r="AR191" i="7"/>
  <c r="AW232" i="7"/>
  <c r="AR232" i="7"/>
  <c r="AQ232" i="7"/>
  <c r="AU232" i="7"/>
  <c r="AY207" i="7"/>
  <c r="AS248" i="7"/>
  <c r="AY8" i="7"/>
  <c r="AQ104" i="7"/>
  <c r="AS128" i="7"/>
  <c r="AT118" i="7"/>
  <c r="AX118" i="7"/>
  <c r="AQ118" i="7"/>
  <c r="AT982" i="7"/>
  <c r="AY977" i="7"/>
  <c r="AX870" i="7"/>
  <c r="AS898" i="7"/>
  <c r="AV898" i="7"/>
  <c r="AW839" i="7"/>
  <c r="AX752" i="7"/>
  <c r="AX679" i="7"/>
  <c r="AX628" i="7"/>
  <c r="AQ541" i="7"/>
  <c r="AS618" i="7"/>
  <c r="AT489" i="7"/>
  <c r="AY419" i="7"/>
  <c r="AS566" i="7"/>
  <c r="AX468" i="7"/>
  <c r="AS363" i="7"/>
  <c r="AR326" i="7"/>
  <c r="AY341" i="7"/>
  <c r="AR257" i="7"/>
  <c r="AX185" i="7"/>
  <c r="AR226" i="7"/>
  <c r="AW211" i="7"/>
  <c r="AW77" i="7"/>
  <c r="AY51" i="7"/>
  <c r="AR123" i="7"/>
  <c r="AT976" i="7"/>
  <c r="AY976" i="7"/>
  <c r="AS976" i="7"/>
  <c r="AU976" i="7"/>
  <c r="AT969" i="7"/>
  <c r="AY969" i="7"/>
  <c r="AS969" i="7"/>
  <c r="AU969" i="7"/>
  <c r="AR965" i="7"/>
  <c r="AX665" i="7"/>
  <c r="AV657" i="7"/>
  <c r="AQ657" i="7"/>
  <c r="AU657" i="7"/>
  <c r="AY657" i="7"/>
  <c r="AW657" i="7"/>
  <c r="AS614" i="7"/>
  <c r="AS535" i="7"/>
  <c r="AR538" i="7"/>
  <c r="AV560" i="7"/>
  <c r="AU335" i="7"/>
  <c r="AT335" i="7"/>
  <c r="AQ335" i="7"/>
  <c r="AV335" i="7"/>
  <c r="AY195" i="7"/>
  <c r="AX195" i="7"/>
  <c r="AW195" i="7"/>
  <c r="AR195" i="7"/>
  <c r="AQ195" i="7"/>
  <c r="AU195" i="7"/>
  <c r="AQ102" i="7"/>
  <c r="AV102" i="7"/>
  <c r="AY102" i="7"/>
  <c r="AU102" i="7"/>
  <c r="AX102" i="7"/>
  <c r="AS102" i="7"/>
  <c r="AV770" i="7"/>
  <c r="AV692" i="7"/>
  <c r="AU692" i="7"/>
  <c r="AY692" i="7"/>
  <c r="AS692" i="7"/>
  <c r="AW692" i="7"/>
  <c r="AX532" i="7"/>
  <c r="AR532" i="7"/>
  <c r="AU532" i="7"/>
  <c r="AQ532" i="7"/>
  <c r="AQ477" i="7"/>
  <c r="AV477" i="7"/>
  <c r="AY477" i="7"/>
  <c r="AW477" i="7"/>
  <c r="AS477" i="7"/>
  <c r="AR477" i="7"/>
  <c r="AS261" i="7"/>
  <c r="AQ21" i="7"/>
  <c r="AU21" i="7"/>
  <c r="AY21" i="7"/>
  <c r="AS21" i="7"/>
  <c r="AR21" i="7"/>
  <c r="AQ117" i="7"/>
  <c r="AU117" i="7"/>
  <c r="AY117" i="7"/>
  <c r="AS117" i="7"/>
  <c r="AR117" i="7"/>
  <c r="AW874" i="7"/>
  <c r="AS855" i="7"/>
  <c r="AR444" i="7"/>
  <c r="AQ259" i="7"/>
  <c r="AV259" i="7"/>
  <c r="AY259" i="7"/>
  <c r="AU259" i="7"/>
  <c r="AT259" i="7"/>
  <c r="AS259" i="7"/>
  <c r="AR259" i="7"/>
  <c r="AU72" i="7"/>
  <c r="AV757" i="7"/>
  <c r="AY837" i="7"/>
  <c r="AR750" i="7"/>
  <c r="AR240" i="7"/>
  <c r="AV921" i="7"/>
  <c r="AT490" i="7"/>
  <c r="AS422" i="7"/>
  <c r="AY402" i="7"/>
  <c r="AU84" i="7"/>
  <c r="AR84" i="7"/>
  <c r="AQ84" i="7"/>
  <c r="AQ983" i="7"/>
  <c r="AU983" i="7"/>
  <c r="AY983" i="7"/>
  <c r="AS983" i="7"/>
  <c r="AQ876" i="7"/>
  <c r="AT876" i="7"/>
  <c r="AX876" i="7"/>
  <c r="AR624" i="7"/>
  <c r="AQ624" i="7"/>
  <c r="AV624" i="7"/>
  <c r="AT768" i="7"/>
  <c r="AS768" i="7"/>
  <c r="AU768" i="7"/>
  <c r="AT901" i="7"/>
  <c r="AS771" i="7"/>
  <c r="AY650" i="7"/>
  <c r="AR516" i="7"/>
  <c r="AW648" i="7"/>
  <c r="AX385" i="7"/>
  <c r="AV371" i="7"/>
  <c r="AT200" i="7"/>
  <c r="AY169" i="7"/>
  <c r="AV169" i="7"/>
  <c r="AX42" i="7"/>
  <c r="AU90" i="7"/>
  <c r="AX908" i="7"/>
  <c r="AQ510" i="7"/>
  <c r="AR978" i="7"/>
  <c r="AV900" i="7"/>
  <c r="AU837" i="7"/>
  <c r="AY842" i="7"/>
  <c r="AS747" i="7"/>
  <c r="AX571" i="7"/>
  <c r="AU502" i="7"/>
  <c r="AR114" i="7"/>
  <c r="AQ908" i="7"/>
  <c r="AS894" i="7"/>
  <c r="AV920" i="7"/>
  <c r="AY787" i="7"/>
  <c r="AR741" i="7"/>
  <c r="AR387" i="7"/>
  <c r="AX379" i="7"/>
  <c r="AY365" i="7"/>
  <c r="AS266" i="7"/>
  <c r="AY288" i="7"/>
  <c r="AX263" i="7"/>
  <c r="AQ225" i="7"/>
  <c r="AX153" i="7"/>
  <c r="AY163" i="7"/>
  <c r="AS14" i="7"/>
  <c r="AY14" i="7"/>
  <c r="AS62" i="7"/>
  <c r="AS110" i="7"/>
  <c r="AS986" i="7"/>
  <c r="AQ921" i="7"/>
  <c r="AY955" i="7"/>
  <c r="AQ888" i="7"/>
  <c r="AY869" i="7"/>
  <c r="AS866" i="7"/>
  <c r="AQ781" i="7"/>
  <c r="AY738" i="7"/>
  <c r="AY689" i="7"/>
  <c r="AQ646" i="7"/>
  <c r="AX574" i="7"/>
  <c r="AQ638" i="7"/>
  <c r="AQ706" i="7"/>
  <c r="AX706" i="7"/>
  <c r="AY521" i="7"/>
  <c r="AY490" i="7"/>
  <c r="AQ512" i="7"/>
  <c r="AX512" i="7"/>
  <c r="AR346" i="7"/>
  <c r="AV381" i="7"/>
  <c r="AV309" i="7"/>
  <c r="AQ373" i="7"/>
  <c r="AR402" i="7"/>
  <c r="AY330" i="7"/>
  <c r="AY359" i="7"/>
  <c r="AT359" i="7"/>
  <c r="AU282" i="7"/>
  <c r="AU304" i="7"/>
  <c r="AU203" i="7"/>
  <c r="AT244" i="7"/>
  <c r="AS172" i="7"/>
  <c r="AY219" i="7"/>
  <c r="AQ188" i="7"/>
  <c r="AV188" i="7"/>
  <c r="AY188" i="7"/>
  <c r="AX188" i="7"/>
  <c r="AQ157" i="7"/>
  <c r="AR59" i="7"/>
  <c r="AU83" i="7"/>
  <c r="AT107" i="7"/>
  <c r="BJ32" i="4"/>
  <c r="AW33" i="7"/>
  <c r="AW81" i="7"/>
  <c r="AU129" i="7"/>
  <c r="AU28" i="7"/>
  <c r="AV52" i="7"/>
  <c r="AX100" i="7"/>
  <c r="AY124" i="7"/>
  <c r="AQ994" i="7"/>
  <c r="AU994" i="7"/>
  <c r="AY994" i="7"/>
  <c r="AS994" i="7"/>
  <c r="AS989" i="7"/>
  <c r="AU930" i="7"/>
  <c r="AQ909" i="7"/>
  <c r="AW909" i="7"/>
  <c r="AU909" i="7"/>
  <c r="AR909" i="7"/>
  <c r="AT919" i="7"/>
  <c r="AR882" i="7"/>
  <c r="AX863" i="7"/>
  <c r="AW863" i="7"/>
  <c r="AQ863" i="7"/>
  <c r="AS775" i="7"/>
  <c r="AR775" i="7"/>
  <c r="AQ775" i="7"/>
  <c r="AT775" i="7"/>
  <c r="AW775" i="7"/>
  <c r="AU718" i="7"/>
  <c r="AW729" i="7"/>
  <c r="AY714" i="7"/>
  <c r="AV683" i="7"/>
  <c r="AT611" i="7"/>
  <c r="AY603" i="7"/>
  <c r="AS700" i="7"/>
  <c r="AT625" i="7"/>
  <c r="AV481" i="7"/>
  <c r="AU515" i="7"/>
  <c r="AW630" i="7"/>
  <c r="AR484" i="7"/>
  <c r="AU416" i="7"/>
  <c r="AQ416" i="7"/>
  <c r="AR412" i="7"/>
  <c r="AX412" i="7"/>
  <c r="AU340" i="7"/>
  <c r="AW375" i="7"/>
  <c r="AT367" i="7"/>
  <c r="AV353" i="7"/>
  <c r="AQ279" i="7"/>
  <c r="AU279" i="7"/>
  <c r="AY279" i="7"/>
  <c r="AS279" i="7"/>
  <c r="AV276" i="7"/>
  <c r="AY298" i="7"/>
  <c r="AQ298" i="7"/>
  <c r="AU298" i="7"/>
  <c r="AT156" i="7"/>
  <c r="AX197" i="7"/>
  <c r="AX166" i="7"/>
  <c r="AW213" i="7"/>
  <c r="AU182" i="7"/>
  <c r="AX182" i="7"/>
  <c r="AW182" i="7"/>
  <c r="AQ182" i="7"/>
  <c r="AT223" i="7"/>
  <c r="AR12" i="7"/>
  <c r="AT31" i="7"/>
  <c r="AY103" i="7"/>
  <c r="AS988" i="7"/>
  <c r="AV974" i="7"/>
  <c r="AW962" i="7"/>
  <c r="AY924" i="7"/>
  <c r="AW924" i="7"/>
  <c r="AV924" i="7"/>
  <c r="AQ924" i="7"/>
  <c r="AX913" i="7"/>
  <c r="AU876" i="7"/>
  <c r="AV818" i="7"/>
  <c r="AU769" i="7"/>
  <c r="AX712" i="7"/>
  <c r="AW726" i="7"/>
  <c r="AW685" i="7"/>
  <c r="AQ685" i="7"/>
  <c r="AU685" i="7"/>
  <c r="AY605" i="7"/>
  <c r="AQ634" i="7"/>
  <c r="AT634" i="7"/>
  <c r="AX634" i="7"/>
  <c r="AT597" i="7"/>
  <c r="AY626" i="7"/>
  <c r="AQ619" i="7"/>
  <c r="AU564" i="7"/>
  <c r="AY509" i="7"/>
  <c r="AS550" i="7"/>
  <c r="AV550" i="7"/>
  <c r="AR550" i="7"/>
  <c r="AU550" i="7"/>
  <c r="AQ550" i="7"/>
  <c r="AW550" i="7"/>
  <c r="AQ425" i="7"/>
  <c r="AR418" i="7"/>
  <c r="AT500" i="7"/>
  <c r="AQ475" i="7"/>
  <c r="AY475" i="7"/>
  <c r="AW475" i="7"/>
  <c r="AX475" i="7"/>
  <c r="AW406" i="7"/>
  <c r="AX404" i="7"/>
  <c r="AY361" i="7"/>
  <c r="AQ273" i="7"/>
  <c r="AV273" i="7"/>
  <c r="AT273" i="7"/>
  <c r="AS295" i="7"/>
  <c r="AW270" i="7"/>
  <c r="AT292" i="7"/>
  <c r="AU191" i="7"/>
  <c r="AT232" i="7"/>
  <c r="AQ207" i="7"/>
  <c r="AV32" i="7"/>
  <c r="AT32" i="7"/>
  <c r="AR56" i="7"/>
  <c r="AX147" i="7"/>
  <c r="AR982" i="7"/>
  <c r="AV997" i="7"/>
  <c r="AW977" i="7"/>
  <c r="AS956" i="7"/>
  <c r="AS879" i="7"/>
  <c r="AX839" i="7"/>
  <c r="AY752" i="7"/>
  <c r="AX704" i="7"/>
  <c r="AY679" i="7"/>
  <c r="AT688" i="7"/>
  <c r="AR541" i="7"/>
  <c r="AV558" i="7"/>
  <c r="AQ419" i="7"/>
  <c r="AV566" i="7"/>
  <c r="AX494" i="7"/>
  <c r="AQ417" i="7"/>
  <c r="AS417" i="7"/>
  <c r="AV417" i="7"/>
  <c r="AX469" i="7"/>
  <c r="AT363" i="7"/>
  <c r="AX363" i="7"/>
  <c r="AQ363" i="7"/>
  <c r="AY267" i="7"/>
  <c r="AR185" i="7"/>
  <c r="AU185" i="7"/>
  <c r="AV53" i="7"/>
  <c r="AQ125" i="7"/>
  <c r="AY146" i="7"/>
  <c r="AQ75" i="7"/>
  <c r="AY123" i="7"/>
  <c r="AQ22" i="7"/>
  <c r="AU22" i="7"/>
  <c r="AY22" i="7"/>
  <c r="AS22" i="7"/>
  <c r="AS46" i="7"/>
  <c r="AW976" i="7"/>
  <c r="AW969" i="7"/>
  <c r="AY931" i="7"/>
  <c r="AX864" i="7"/>
  <c r="AY896" i="7"/>
  <c r="AR806" i="7"/>
  <c r="AW840" i="7"/>
  <c r="AS840" i="7"/>
  <c r="AV840" i="7"/>
  <c r="AR803" i="7"/>
  <c r="AY768" i="7"/>
  <c r="AR665" i="7"/>
  <c r="AY665" i="7"/>
  <c r="AV665" i="7"/>
  <c r="AU665" i="7"/>
  <c r="AW607" i="7"/>
  <c r="AW535" i="7"/>
  <c r="AW552" i="7"/>
  <c r="AY488" i="7"/>
  <c r="AY394" i="7"/>
  <c r="AX357" i="7"/>
  <c r="AQ357" i="7"/>
  <c r="AV357" i="7"/>
  <c r="AU357" i="7"/>
  <c r="AS357" i="7"/>
  <c r="AY121" i="7"/>
  <c r="AU959" i="7"/>
  <c r="AX912" i="7"/>
  <c r="AT740" i="7"/>
  <c r="AW740" i="7"/>
  <c r="AQ740" i="7"/>
  <c r="AU740" i="7"/>
  <c r="AT616" i="7"/>
  <c r="AV608" i="7"/>
  <c r="AS608" i="7"/>
  <c r="AY601" i="7"/>
  <c r="AS532" i="7"/>
  <c r="AU464" i="7"/>
  <c r="AT401" i="7"/>
  <c r="AT261" i="7"/>
  <c r="AY189" i="7"/>
  <c r="AT199" i="7"/>
  <c r="AX143" i="7"/>
  <c r="AW764" i="7"/>
  <c r="AW755" i="7"/>
  <c r="AW610" i="7"/>
  <c r="AX595" i="7"/>
  <c r="AS600" i="7"/>
  <c r="AU451" i="7"/>
  <c r="AX409" i="7"/>
  <c r="AT409" i="7"/>
  <c r="AV409" i="7"/>
  <c r="AR409" i="7"/>
  <c r="AQ409" i="7"/>
  <c r="AQ366" i="7"/>
  <c r="AV366" i="7"/>
  <c r="AS366" i="7"/>
  <c r="AR366" i="7"/>
  <c r="AV271" i="7"/>
  <c r="AT293" i="7"/>
  <c r="AX183" i="7"/>
  <c r="AT183" i="7"/>
  <c r="AV183" i="7"/>
  <c r="AR183" i="7"/>
  <c r="AQ183" i="7"/>
  <c r="AQ152" i="7"/>
  <c r="AV152" i="7"/>
  <c r="AS152" i="7"/>
  <c r="AR152" i="7"/>
  <c r="AU45" i="7"/>
  <c r="AX69" i="7"/>
  <c r="AU141" i="7"/>
  <c r="AV946" i="7"/>
  <c r="AX749" i="7"/>
  <c r="AU567" i="7"/>
  <c r="AX567" i="7"/>
  <c r="AV567" i="7"/>
  <c r="AV374" i="7"/>
  <c r="AX403" i="7"/>
  <c r="AU360" i="7"/>
  <c r="AR389" i="7"/>
  <c r="AX249" i="7"/>
  <c r="AV218" i="7"/>
  <c r="AU187" i="7"/>
  <c r="AX139" i="7"/>
  <c r="AQ139" i="7"/>
  <c r="AU139" i="7"/>
  <c r="AY139" i="7"/>
  <c r="AU981" i="7"/>
  <c r="AV960" i="7"/>
  <c r="AU868" i="7"/>
  <c r="AT767" i="7"/>
  <c r="AS681" i="7"/>
  <c r="AR576" i="7"/>
  <c r="AY358" i="7"/>
  <c r="AS246" i="7"/>
  <c r="AY246" i="7"/>
  <c r="AQ769" i="7"/>
  <c r="AX769" i="7"/>
  <c r="AU318" i="7"/>
  <c r="AR318" i="7"/>
  <c r="AQ318" i="7"/>
  <c r="AV128" i="7"/>
  <c r="AT128" i="7"/>
  <c r="AV803" i="7"/>
  <c r="AS803" i="7"/>
  <c r="AX746" i="7"/>
  <c r="AR746" i="7"/>
  <c r="AT746" i="7"/>
  <c r="AX914" i="7"/>
  <c r="AQ842" i="7"/>
  <c r="AQ933" i="7"/>
  <c r="AY901" i="7"/>
  <c r="AR747" i="7"/>
  <c r="AS658" i="7"/>
  <c r="AS578" i="7"/>
  <c r="AQ502" i="7"/>
  <c r="AU313" i="7"/>
  <c r="AY371" i="7"/>
  <c r="AS272" i="7"/>
  <c r="AX269" i="7"/>
  <c r="AU231" i="7"/>
  <c r="AX159" i="7"/>
  <c r="AQ114" i="7"/>
  <c r="AR942" i="7"/>
  <c r="AQ836" i="7"/>
  <c r="AT730" i="7"/>
  <c r="AX741" i="7"/>
  <c r="AY814" i="7"/>
  <c r="AT621" i="7"/>
  <c r="AY516" i="7"/>
  <c r="AR502" i="7"/>
  <c r="AR434" i="7"/>
  <c r="AY426" i="7"/>
  <c r="AS393" i="7"/>
  <c r="AR18" i="7"/>
  <c r="AT923" i="7"/>
  <c r="AS703" i="7"/>
  <c r="AY652" i="7"/>
  <c r="AR510" i="7"/>
  <c r="AQ496" i="7"/>
  <c r="AV518" i="7"/>
  <c r="AT998" i="7"/>
  <c r="AQ900" i="7"/>
  <c r="AS18" i="7"/>
  <c r="AS66" i="7"/>
  <c r="AS114" i="7"/>
  <c r="AW37" i="7"/>
  <c r="AW85" i="7"/>
  <c r="AQ927" i="7"/>
  <c r="AU923" i="7"/>
  <c r="AX920" i="7"/>
  <c r="AU831" i="7"/>
  <c r="AS836" i="7"/>
  <c r="AS765" i="7"/>
  <c r="AX798" i="7"/>
  <c r="AU730" i="7"/>
  <c r="AS741" i="7"/>
  <c r="AU675" i="7"/>
  <c r="AT703" i="7"/>
  <c r="AV572" i="7"/>
  <c r="AR637" i="7"/>
  <c r="AQ565" i="7"/>
  <c r="AU493" i="7"/>
  <c r="AS510" i="7"/>
  <c r="AW527" i="7"/>
  <c r="AQ443" i="7"/>
  <c r="AV436" i="7"/>
  <c r="AW441" i="7"/>
  <c r="AR428" i="7"/>
  <c r="AY420" i="7"/>
  <c r="AU352" i="7"/>
  <c r="AS387" i="7"/>
  <c r="AV315" i="7"/>
  <c r="AT350" i="7"/>
  <c r="AU240" i="7"/>
  <c r="AQ168" i="7"/>
  <c r="AV209" i="7"/>
  <c r="AT250" i="7"/>
  <c r="AW178" i="7"/>
  <c r="AW915" i="7"/>
  <c r="AQ902" i="7"/>
  <c r="AW825" i="7"/>
  <c r="AU830" i="7"/>
  <c r="AW724" i="7"/>
  <c r="AU735" i="7"/>
  <c r="AW669" i="7"/>
  <c r="AR574" i="7"/>
  <c r="AT559" i="7"/>
  <c r="AW487" i="7"/>
  <c r="AU504" i="7"/>
  <c r="AR636" i="7"/>
  <c r="AV562" i="7"/>
  <c r="AY507" i="7"/>
  <c r="AR512" i="7"/>
  <c r="AU415" i="7"/>
  <c r="AT414" i="7"/>
  <c r="AS346" i="7"/>
  <c r="AS373" i="7"/>
  <c r="AS402" i="7"/>
  <c r="AV162" i="7"/>
  <c r="AR244" i="7"/>
  <c r="AX172" i="7"/>
  <c r="AQ219" i="7"/>
  <c r="AS260" i="7"/>
  <c r="AT188" i="7"/>
  <c r="AU157" i="7"/>
  <c r="AW59" i="7"/>
  <c r="AX131" i="7"/>
  <c r="AQ131" i="7"/>
  <c r="AV131" i="7"/>
  <c r="AY131" i="7"/>
  <c r="AU33" i="7"/>
  <c r="AU81" i="7"/>
  <c r="AX129" i="7"/>
  <c r="AW52" i="7"/>
  <c r="AR124" i="7"/>
  <c r="AQ124" i="7"/>
  <c r="AV124" i="7"/>
  <c r="AU980" i="7"/>
  <c r="AT989" i="7"/>
  <c r="AX989" i="7"/>
  <c r="AQ989" i="7"/>
  <c r="AU968" i="7"/>
  <c r="AT909" i="7"/>
  <c r="AV910" i="7"/>
  <c r="AW891" i="7"/>
  <c r="AS819" i="7"/>
  <c r="AV772" i="7"/>
  <c r="AX718" i="7"/>
  <c r="AY732" i="7"/>
  <c r="AQ714" i="7"/>
  <c r="AU640" i="7"/>
  <c r="AW603" i="7"/>
  <c r="AY632" i="7"/>
  <c r="AW625" i="7"/>
  <c r="AX630" i="7"/>
  <c r="AS484" i="7"/>
  <c r="AY501" i="7"/>
  <c r="AT431" i="7"/>
  <c r="AQ424" i="7"/>
  <c r="AY429" i="7"/>
  <c r="AV476" i="7"/>
  <c r="AQ412" i="7"/>
  <c r="AY412" i="7"/>
  <c r="AX340" i="7"/>
  <c r="AT396" i="7"/>
  <c r="AU324" i="7"/>
  <c r="AU301" i="7"/>
  <c r="AS298" i="7"/>
  <c r="AT197" i="7"/>
  <c r="AS238" i="7"/>
  <c r="AX213" i="7"/>
  <c r="AT254" i="7"/>
  <c r="AQ254" i="7"/>
  <c r="AX254" i="7"/>
  <c r="AU223" i="7"/>
  <c r="AQ12" i="7"/>
  <c r="AV12" i="7"/>
  <c r="AY12" i="7"/>
  <c r="AX12" i="7"/>
  <c r="AS12" i="7"/>
  <c r="AS36" i="7"/>
  <c r="AU108" i="7"/>
  <c r="AV132" i="7"/>
  <c r="AV31" i="7"/>
  <c r="AR55" i="7"/>
  <c r="AX55" i="7"/>
  <c r="AY79" i="7"/>
  <c r="AT70" i="7"/>
  <c r="AY94" i="7"/>
  <c r="AW974" i="7"/>
  <c r="AV876" i="7"/>
  <c r="AW857" i="7"/>
  <c r="AY885" i="7"/>
  <c r="AU813" i="7"/>
  <c r="AX805" i="7"/>
  <c r="AU845" i="7"/>
  <c r="AY766" i="7"/>
  <c r="AU788" i="7"/>
  <c r="AV769" i="7"/>
  <c r="AV726" i="7"/>
  <c r="AR710" i="7"/>
  <c r="AS685" i="7"/>
  <c r="AU677" i="7"/>
  <c r="AQ605" i="7"/>
  <c r="AV605" i="7"/>
  <c r="AT605" i="7"/>
  <c r="AW626" i="7"/>
  <c r="AR619" i="7"/>
  <c r="AV547" i="7"/>
  <c r="AU624" i="7"/>
  <c r="AT478" i="7"/>
  <c r="AV478" i="7"/>
  <c r="AT495" i="7"/>
  <c r="AU425" i="7"/>
  <c r="AY418" i="7"/>
  <c r="AQ404" i="7"/>
  <c r="AS361" i="7"/>
  <c r="AR361" i="7"/>
  <c r="AQ361" i="7"/>
  <c r="AW361" i="7"/>
  <c r="AW347" i="7"/>
  <c r="AR273" i="7"/>
  <c r="AW292" i="7"/>
  <c r="AW222" i="7"/>
  <c r="AV150" i="7"/>
  <c r="AR207" i="7"/>
  <c r="AQ56" i="7"/>
  <c r="AS80" i="7"/>
  <c r="AT104" i="7"/>
  <c r="AU982" i="7"/>
  <c r="AU997" i="7"/>
  <c r="AW956" i="7"/>
  <c r="AV956" i="7"/>
  <c r="AQ956" i="7"/>
  <c r="AR956" i="7"/>
  <c r="AW907" i="7"/>
  <c r="AT879" i="7"/>
  <c r="AS760" i="7"/>
  <c r="AU782" i="7"/>
  <c r="AQ763" i="7"/>
  <c r="AX774" i="7"/>
  <c r="AY704" i="7"/>
  <c r="AR688" i="7"/>
  <c r="AQ613" i="7"/>
  <c r="AS541" i="7"/>
  <c r="AT558" i="7"/>
  <c r="AU486" i="7"/>
  <c r="AV618" i="7"/>
  <c r="AY489" i="7"/>
  <c r="AT417" i="7"/>
  <c r="AY328" i="7"/>
  <c r="AT398" i="7"/>
  <c r="AQ355" i="7"/>
  <c r="AU355" i="7"/>
  <c r="AY312" i="7"/>
  <c r="AX341" i="7"/>
  <c r="AT267" i="7"/>
  <c r="AW289" i="7"/>
  <c r="AU257" i="7"/>
  <c r="AX257" i="7"/>
  <c r="AQ257" i="7"/>
  <c r="AS185" i="7"/>
  <c r="AX242" i="7"/>
  <c r="AT242" i="7"/>
  <c r="AW242" i="7"/>
  <c r="AW29" i="7"/>
  <c r="AY77" i="7"/>
  <c r="AY101" i="7"/>
  <c r="AR125" i="7"/>
  <c r="AW146" i="7"/>
  <c r="AY3" i="7"/>
  <c r="AR75" i="7"/>
  <c r="AW123" i="7"/>
  <c r="AT22" i="7"/>
  <c r="AT46" i="7"/>
  <c r="AY991" i="7"/>
  <c r="AV965" i="7"/>
  <c r="AY864" i="7"/>
  <c r="AX840" i="7"/>
  <c r="AW768" i="7"/>
  <c r="AX721" i="7"/>
  <c r="AW717" i="7"/>
  <c r="AY673" i="7"/>
  <c r="AX607" i="7"/>
  <c r="AY497" i="7"/>
  <c r="AV612" i="7"/>
  <c r="AU612" i="7"/>
  <c r="AY612" i="7"/>
  <c r="AS612" i="7"/>
  <c r="AW612" i="7"/>
  <c r="AR413" i="7"/>
  <c r="AX560" i="7"/>
  <c r="AR488" i="7"/>
  <c r="AW470" i="7"/>
  <c r="AS470" i="7"/>
  <c r="AV470" i="7"/>
  <c r="AT357" i="7"/>
  <c r="AW349" i="7"/>
  <c r="AS349" i="7"/>
  <c r="AV349" i="7"/>
  <c r="AX205" i="7"/>
  <c r="AU78" i="7"/>
  <c r="AR102" i="7"/>
  <c r="AT25" i="7"/>
  <c r="AW25" i="7"/>
  <c r="AS25" i="7"/>
  <c r="AV25" i="7"/>
  <c r="AQ25" i="7"/>
  <c r="AU25" i="7"/>
  <c r="AR121" i="7"/>
  <c r="AY112" i="7"/>
  <c r="AS112" i="7"/>
  <c r="AR112" i="7"/>
  <c r="AX112" i="7"/>
  <c r="AQ112" i="7"/>
  <c r="AW112" i="7"/>
  <c r="AV112" i="7"/>
  <c r="AT112" i="7"/>
  <c r="AW985" i="7"/>
  <c r="AX963" i="7"/>
  <c r="AU958" i="7"/>
  <c r="AV912" i="7"/>
  <c r="AX883" i="7"/>
  <c r="AY801" i="7"/>
  <c r="AX770" i="7"/>
  <c r="AU762" i="7"/>
  <c r="AU785" i="7"/>
  <c r="AX684" i="7"/>
  <c r="AR684" i="7"/>
  <c r="AU684" i="7"/>
  <c r="AU616" i="7"/>
  <c r="AT608" i="7"/>
  <c r="AS601" i="7"/>
  <c r="AY554" i="7"/>
  <c r="AV464" i="7"/>
  <c r="AT316" i="7"/>
  <c r="AX316" i="7"/>
  <c r="AQ316" i="7"/>
  <c r="AV316" i="7"/>
  <c r="AR401" i="7"/>
  <c r="AQ277" i="7"/>
  <c r="AT274" i="7"/>
  <c r="AU261" i="7"/>
  <c r="AS189" i="7"/>
  <c r="AR199" i="7"/>
  <c r="AS143" i="7"/>
  <c r="AW952" i="7"/>
  <c r="AS880" i="7"/>
  <c r="AT872" i="7"/>
  <c r="AR828" i="7"/>
  <c r="AX779" i="7"/>
  <c r="AQ779" i="7"/>
  <c r="AV779" i="7"/>
  <c r="AU779" i="7"/>
  <c r="AY779" i="7"/>
  <c r="AS779" i="7"/>
  <c r="AR779" i="7"/>
  <c r="AV758" i="7"/>
  <c r="AY951" i="7"/>
  <c r="AS932" i="7"/>
  <c r="AW966" i="7"/>
  <c r="AT899" i="7"/>
  <c r="AU832" i="7"/>
  <c r="AQ604" i="7"/>
  <c r="AQ596" i="7"/>
  <c r="AY596" i="7"/>
  <c r="AX596" i="7"/>
  <c r="AT596" i="7"/>
  <c r="AW596" i="7"/>
  <c r="AS596" i="7"/>
  <c r="AR596" i="7"/>
  <c r="AW445" i="7"/>
  <c r="AS444" i="7"/>
  <c r="AU287" i="7"/>
  <c r="AS72" i="7"/>
  <c r="AX91" i="7"/>
  <c r="AQ91" i="7"/>
  <c r="AU91" i="7"/>
  <c r="AY91" i="7"/>
  <c r="AQ804" i="7"/>
  <c r="AR967" i="7"/>
  <c r="AS837" i="7"/>
  <c r="AY736" i="7"/>
  <c r="AS499" i="7"/>
  <c r="BM30" i="6"/>
  <c r="BM26" i="6"/>
  <c r="BM32" i="6"/>
  <c r="BM25" i="6"/>
  <c r="BM28" i="6"/>
  <c r="BM27" i="6"/>
  <c r="BM29" i="6"/>
  <c r="AR352" i="7"/>
  <c r="AX902" i="7"/>
  <c r="AR830" i="7"/>
  <c r="AR735" i="7"/>
  <c r="AX745" i="7"/>
  <c r="AT381" i="7"/>
  <c r="AQ677" i="7"/>
  <c r="AY677" i="7"/>
  <c r="AS677" i="7"/>
  <c r="AX933" i="7"/>
  <c r="AY658" i="7"/>
  <c r="AU42" i="7"/>
  <c r="AX138" i="7"/>
  <c r="AY61" i="7"/>
  <c r="AY109" i="7"/>
  <c r="AR894" i="7"/>
  <c r="AT675" i="7"/>
  <c r="AY703" i="7"/>
  <c r="AR933" i="7"/>
  <c r="AR914" i="7"/>
  <c r="AY393" i="7"/>
  <c r="AR231" i="7"/>
  <c r="AU992" i="7"/>
  <c r="AR836" i="7"/>
  <c r="AX765" i="7"/>
  <c r="AY644" i="7"/>
  <c r="AQ998" i="7"/>
  <c r="AQ648" i="7"/>
  <c r="AU576" i="7"/>
  <c r="AQ519" i="7"/>
  <c r="AR449" i="7"/>
  <c r="AQ427" i="7"/>
  <c r="AV313" i="7"/>
  <c r="AQ342" i="7"/>
  <c r="AT272" i="7"/>
  <c r="AR998" i="7"/>
  <c r="AQ757" i="7"/>
  <c r="AQ709" i="7"/>
  <c r="AR621" i="7"/>
  <c r="AR519" i="7"/>
  <c r="AR427" i="7"/>
  <c r="AQ356" i="7"/>
  <c r="AR342" i="7"/>
  <c r="AQ256" i="7"/>
  <c r="AT992" i="7"/>
  <c r="AU927" i="7"/>
  <c r="AY927" i="7"/>
  <c r="AW942" i="7"/>
  <c r="AT942" i="7"/>
  <c r="AU928" i="7"/>
  <c r="AW908" i="7"/>
  <c r="AX923" i="7"/>
  <c r="AY920" i="7"/>
  <c r="AQ878" i="7"/>
  <c r="AY798" i="7"/>
  <c r="AX744" i="7"/>
  <c r="AT725" i="7"/>
  <c r="AX695" i="7"/>
  <c r="AU615" i="7"/>
  <c r="AQ615" i="7"/>
  <c r="AQ642" i="7"/>
  <c r="AQ336" i="7"/>
  <c r="AQ915" i="7"/>
  <c r="AV916" i="7"/>
  <c r="AQ897" i="7"/>
  <c r="AQ792" i="7"/>
  <c r="AQ745" i="7"/>
  <c r="AX521" i="7"/>
  <c r="AW507" i="7"/>
  <c r="AX435" i="7"/>
  <c r="AX346" i="7"/>
  <c r="AQ346" i="7"/>
  <c r="AV346" i="7"/>
  <c r="AT373" i="7"/>
  <c r="AQ402" i="7"/>
  <c r="AX330" i="7"/>
  <c r="AV203" i="7"/>
  <c r="AQ172" i="7"/>
  <c r="AS157" i="7"/>
  <c r="AQ11" i="7"/>
  <c r="AT131" i="7"/>
  <c r="AX33" i="7"/>
  <c r="AX81" i="7"/>
  <c r="AV129" i="7"/>
  <c r="AX76" i="7"/>
  <c r="AV980" i="7"/>
  <c r="AX968" i="7"/>
  <c r="AW910" i="7"/>
  <c r="AQ882" i="7"/>
  <c r="AS882" i="7"/>
  <c r="AW882" i="7"/>
  <c r="AW819" i="7"/>
  <c r="AU819" i="7"/>
  <c r="AR819" i="7"/>
  <c r="AU824" i="7"/>
  <c r="AT851" i="7"/>
  <c r="AW772" i="7"/>
  <c r="AT714" i="7"/>
  <c r="AX640" i="7"/>
  <c r="AW568" i="7"/>
  <c r="AS632" i="7"/>
  <c r="AR632" i="7"/>
  <c r="AQ632" i="7"/>
  <c r="AT632" i="7"/>
  <c r="AW632" i="7"/>
  <c r="AY553" i="7"/>
  <c r="AU481" i="7"/>
  <c r="AT484" i="7"/>
  <c r="AT429" i="7"/>
  <c r="AQ429" i="7"/>
  <c r="AW476" i="7"/>
  <c r="AS367" i="7"/>
  <c r="AX353" i="7"/>
  <c r="AV301" i="7"/>
  <c r="AV228" i="7"/>
  <c r="AU156" i="7"/>
  <c r="AR197" i="7"/>
  <c r="AV238" i="7"/>
  <c r="AY213" i="7"/>
  <c r="AS254" i="7"/>
  <c r="AX223" i="7"/>
  <c r="AT84" i="7"/>
  <c r="AW132" i="7"/>
  <c r="AU55" i="7"/>
  <c r="AT55" i="7"/>
  <c r="AS79" i="7"/>
  <c r="AQ94" i="7"/>
  <c r="AX974" i="7"/>
  <c r="AV983" i="7"/>
  <c r="AX903" i="7"/>
  <c r="AV904" i="7"/>
  <c r="AY876" i="7"/>
  <c r="AS885" i="7"/>
  <c r="AR885" i="7"/>
  <c r="AQ885" i="7"/>
  <c r="AW885" i="7"/>
  <c r="AT885" i="7"/>
  <c r="AU818" i="7"/>
  <c r="AQ788" i="7"/>
  <c r="AY769" i="7"/>
  <c r="AY780" i="7"/>
  <c r="AQ712" i="7"/>
  <c r="AT733" i="7"/>
  <c r="AU710" i="7"/>
  <c r="AT685" i="7"/>
  <c r="AR605" i="7"/>
  <c r="AS666" i="7"/>
  <c r="AQ694" i="7"/>
  <c r="AU694" i="7"/>
  <c r="AT509" i="7"/>
  <c r="AS478" i="7"/>
  <c r="AU495" i="7"/>
  <c r="AT425" i="7"/>
  <c r="AT418" i="7"/>
  <c r="AY500" i="7"/>
  <c r="AX423" i="7"/>
  <c r="AR423" i="7"/>
  <c r="AS475" i="7"/>
  <c r="AU474" i="7"/>
  <c r="AX406" i="7"/>
  <c r="AW334" i="7"/>
  <c r="AU404" i="7"/>
  <c r="AS332" i="7"/>
  <c r="AT318" i="7"/>
  <c r="AX347" i="7"/>
  <c r="AU292" i="7"/>
  <c r="AU176" i="7"/>
  <c r="AR8" i="7"/>
  <c r="AU32" i="7"/>
  <c r="AU104" i="7"/>
  <c r="AS977" i="7"/>
  <c r="AT956" i="7"/>
  <c r="AV971" i="7"/>
  <c r="AX907" i="7"/>
  <c r="AT898" i="7"/>
  <c r="AR879" i="7"/>
  <c r="AU812" i="7"/>
  <c r="AY760" i="7"/>
  <c r="AX782" i="7"/>
  <c r="AW782" i="7"/>
  <c r="AS782" i="7"/>
  <c r="AR782" i="7"/>
  <c r="AY774" i="7"/>
  <c r="AQ752" i="7"/>
  <c r="AU720" i="7"/>
  <c r="AQ679" i="7"/>
  <c r="AU671" i="7"/>
  <c r="AR613" i="7"/>
  <c r="AW541" i="7"/>
  <c r="AV486" i="7"/>
  <c r="AY544" i="7"/>
  <c r="AW489" i="7"/>
  <c r="AS419" i="7"/>
  <c r="AT494" i="7"/>
  <c r="AW417" i="7"/>
  <c r="AQ400" i="7"/>
  <c r="AX328" i="7"/>
  <c r="AQ328" i="7"/>
  <c r="AV328" i="7"/>
  <c r="AT328" i="7"/>
  <c r="AW398" i="7"/>
  <c r="AY355" i="7"/>
  <c r="AR267" i="7"/>
  <c r="AU289" i="7"/>
  <c r="AY286" i="7"/>
  <c r="AY216" i="7"/>
  <c r="AV185" i="7"/>
  <c r="AX201" i="7"/>
  <c r="AQ211" i="7"/>
  <c r="AQ77" i="7"/>
  <c r="AX101" i="7"/>
  <c r="AV125" i="7"/>
  <c r="AQ27" i="7"/>
  <c r="AX51" i="7"/>
  <c r="AY75" i="7"/>
  <c r="AU99" i="7"/>
  <c r="AR22" i="7"/>
  <c r="AW46" i="7"/>
  <c r="AV142" i="7"/>
  <c r="AW991" i="7"/>
  <c r="AS965" i="7"/>
  <c r="AU965" i="7"/>
  <c r="AY918" i="7"/>
  <c r="AX918" i="7"/>
  <c r="AR918" i="7"/>
  <c r="AU918" i="7"/>
  <c r="AQ918" i="7"/>
  <c r="AW896" i="7"/>
  <c r="AS833" i="7"/>
  <c r="AR833" i="7"/>
  <c r="AQ833" i="7"/>
  <c r="AY833" i="7"/>
  <c r="AW833" i="7"/>
  <c r="AT833" i="7"/>
  <c r="AW776" i="7"/>
  <c r="AV776" i="7"/>
  <c r="AU776" i="7"/>
  <c r="AT776" i="7"/>
  <c r="AX768" i="7"/>
  <c r="AX673" i="7"/>
  <c r="AR673" i="7"/>
  <c r="AT673" i="7"/>
  <c r="AT593" i="7"/>
  <c r="AY593" i="7"/>
  <c r="AS593" i="7"/>
  <c r="AW593" i="7"/>
  <c r="AU593" i="7"/>
  <c r="AX555" i="7"/>
  <c r="AS413" i="7"/>
  <c r="AY560" i="7"/>
  <c r="AS488" i="7"/>
  <c r="AX470" i="7"/>
  <c r="AU463" i="7"/>
  <c r="AR357" i="7"/>
  <c r="AX349" i="7"/>
  <c r="AU378" i="7"/>
  <c r="AQ220" i="7"/>
  <c r="AX164" i="7"/>
  <c r="AY205" i="7"/>
  <c r="AU49" i="7"/>
  <c r="AX49" i="7"/>
  <c r="AS49" i="7"/>
  <c r="AV49" i="7"/>
  <c r="AV963" i="7"/>
  <c r="AR958" i="7"/>
  <c r="AW912" i="7"/>
  <c r="AV883" i="7"/>
  <c r="AV834" i="7"/>
  <c r="AU827" i="7"/>
  <c r="AR785" i="7"/>
  <c r="AU659" i="7"/>
  <c r="AR601" i="7"/>
  <c r="AW606" i="7"/>
  <c r="AU549" i="7"/>
  <c r="AV554" i="7"/>
  <c r="AY316" i="7"/>
  <c r="AX343" i="7"/>
  <c r="AR343" i="7"/>
  <c r="AQ343" i="7"/>
  <c r="AS401" i="7"/>
  <c r="AY299" i="7"/>
  <c r="AU274" i="7"/>
  <c r="AT230" i="7"/>
  <c r="AS199" i="7"/>
  <c r="AR143" i="7"/>
  <c r="AX98" i="7"/>
  <c r="AW98" i="7"/>
  <c r="AQ98" i="7"/>
  <c r="AU98" i="7"/>
  <c r="AY98" i="7"/>
  <c r="AS98" i="7"/>
  <c r="AT972" i="7"/>
  <c r="AS906" i="7"/>
  <c r="AY861" i="7"/>
  <c r="AX821" i="7"/>
  <c r="AT705" i="7"/>
  <c r="AX705" i="7"/>
  <c r="AQ705" i="7"/>
  <c r="AV705" i="7"/>
  <c r="AS610" i="7"/>
  <c r="AY573" i="7"/>
  <c r="AX670" i="7"/>
  <c r="AU543" i="7"/>
  <c r="AR458" i="7"/>
  <c r="AW451" i="7"/>
  <c r="AT21" i="7"/>
  <c r="AW45" i="7"/>
  <c r="AY93" i="7"/>
  <c r="AT117" i="7"/>
  <c r="AW141" i="7"/>
  <c r="AR951" i="7"/>
  <c r="AQ874" i="7"/>
  <c r="AY874" i="7"/>
  <c r="AX874" i="7"/>
  <c r="AS874" i="7"/>
  <c r="AV874" i="7"/>
  <c r="AR874" i="7"/>
  <c r="AQ749" i="7"/>
  <c r="AW749" i="7"/>
  <c r="AY749" i="7"/>
  <c r="AV749" i="7"/>
  <c r="AU749" i="7"/>
  <c r="AT749" i="7"/>
  <c r="AS749" i="7"/>
  <c r="AR749" i="7"/>
  <c r="AR604" i="7"/>
  <c r="AT444" i="7"/>
  <c r="AX374" i="7"/>
  <c r="AQ374" i="7"/>
  <c r="AU374" i="7"/>
  <c r="AY374" i="7"/>
  <c r="AS374" i="7"/>
  <c r="AW360" i="7"/>
  <c r="AS389" i="7"/>
  <c r="AQ290" i="7"/>
  <c r="AU290" i="7"/>
  <c r="AT290" i="7"/>
  <c r="AY290" i="7"/>
  <c r="AS290" i="7"/>
  <c r="AR290" i="7"/>
  <c r="AR287" i="7"/>
  <c r="AT177" i="7"/>
  <c r="AQ48" i="7"/>
  <c r="AV48" i="7"/>
  <c r="AY48" i="7"/>
  <c r="AX48" i="7"/>
  <c r="AW48" i="7"/>
  <c r="AS48" i="7"/>
  <c r="AR48" i="7"/>
  <c r="AT96" i="7"/>
  <c r="AQ144" i="7"/>
  <c r="AV144" i="7"/>
  <c r="AY144" i="7"/>
  <c r="AX144" i="7"/>
  <c r="AW144" i="7"/>
  <c r="AS144" i="7"/>
  <c r="AR144" i="7"/>
  <c r="AX43" i="7"/>
  <c r="AQ43" i="7"/>
  <c r="AU43" i="7"/>
  <c r="AY43" i="7"/>
  <c r="AX960" i="7"/>
  <c r="AW893" i="7"/>
  <c r="AY853" i="7"/>
  <c r="AQ826" i="7"/>
  <c r="AW826" i="7"/>
  <c r="AY826" i="7"/>
  <c r="AV826" i="7"/>
  <c r="AU826" i="7"/>
  <c r="AT826" i="7"/>
  <c r="AR826" i="7"/>
  <c r="AV901" i="7"/>
  <c r="AR831" i="7"/>
  <c r="AS916" i="7"/>
  <c r="AT309" i="7"/>
  <c r="AQ708" i="7"/>
  <c r="AY708" i="7"/>
  <c r="AX708" i="7"/>
  <c r="AS708" i="7"/>
  <c r="AV708" i="7"/>
  <c r="AX251" i="7"/>
  <c r="AQ251" i="7"/>
  <c r="AV251" i="7"/>
  <c r="AU251" i="7"/>
  <c r="AS251" i="7"/>
  <c r="AR711" i="7"/>
  <c r="AQ711" i="7"/>
  <c r="AY711" i="7"/>
  <c r="AW711" i="7"/>
  <c r="AV711" i="7"/>
  <c r="AX711" i="7"/>
  <c r="AT711" i="7"/>
  <c r="AQ230" i="7"/>
  <c r="AV230" i="7"/>
  <c r="AY230" i="7"/>
  <c r="AS230" i="7"/>
  <c r="AR230" i="7"/>
  <c r="AQ914" i="7"/>
  <c r="AR771" i="7"/>
  <c r="AY771" i="7"/>
  <c r="AQ643" i="7"/>
  <c r="AU571" i="7"/>
  <c r="AU434" i="7"/>
  <c r="AQ313" i="7"/>
  <c r="AY294" i="7"/>
  <c r="AQ231" i="7"/>
  <c r="AQ18" i="7"/>
  <c r="AX90" i="7"/>
  <c r="AU138" i="7"/>
  <c r="AQ923" i="7"/>
  <c r="AX836" i="7"/>
  <c r="AQ741" i="7"/>
  <c r="AR725" i="7"/>
  <c r="AT493" i="7"/>
  <c r="AR929" i="7"/>
  <c r="AR643" i="7"/>
  <c r="AQ174" i="7"/>
  <c r="AR66" i="7"/>
  <c r="AQ890" i="7"/>
  <c r="AQ621" i="7"/>
  <c r="AV297" i="7"/>
  <c r="AT241" i="7"/>
  <c r="AV998" i="7"/>
  <c r="AY967" i="7"/>
  <c r="AX948" i="7"/>
  <c r="AY881" i="7"/>
  <c r="AR901" i="7"/>
  <c r="AS890" i="7"/>
  <c r="AY890" i="7"/>
  <c r="AW790" i="7"/>
  <c r="AU771" i="7"/>
  <c r="AQ814" i="7"/>
  <c r="AR757" i="7"/>
  <c r="AY750" i="7"/>
  <c r="AV750" i="7"/>
  <c r="AY701" i="7"/>
  <c r="AV701" i="7"/>
  <c r="AW629" i="7"/>
  <c r="AU658" i="7"/>
  <c r="AV621" i="7"/>
  <c r="AX578" i="7"/>
  <c r="AW571" i="7"/>
  <c r="AS648" i="7"/>
  <c r="AY648" i="7"/>
  <c r="AV576" i="7"/>
  <c r="AW502" i="7"/>
  <c r="AQ524" i="7"/>
  <c r="AW434" i="7"/>
  <c r="AS427" i="7"/>
  <c r="AQ426" i="7"/>
  <c r="AW313" i="7"/>
  <c r="AS342" i="7"/>
  <c r="AQ371" i="7"/>
  <c r="AW297" i="7"/>
  <c r="AU272" i="7"/>
  <c r="AW269" i="7"/>
  <c r="AW231" i="7"/>
  <c r="AY200" i="7"/>
  <c r="AV200" i="7"/>
  <c r="AU241" i="7"/>
  <c r="AQ169" i="7"/>
  <c r="AW18" i="7"/>
  <c r="AW66" i="7"/>
  <c r="AW114" i="7"/>
  <c r="AU13" i="7"/>
  <c r="AU61" i="7"/>
  <c r="AU109" i="7"/>
  <c r="BM31" i="6"/>
  <c r="AS565" i="7"/>
  <c r="AY565" i="7"/>
  <c r="AV493" i="7"/>
  <c r="AS443" i="7"/>
  <c r="AY443" i="7"/>
  <c r="AV352" i="7"/>
  <c r="AW315" i="7"/>
  <c r="AU350" i="7"/>
  <c r="AV240" i="7"/>
  <c r="AS168" i="7"/>
  <c r="AY168" i="7"/>
  <c r="AW209" i="7"/>
  <c r="AU250" i="7"/>
  <c r="AU921" i="7"/>
  <c r="AT902" i="7"/>
  <c r="AQ825" i="7"/>
  <c r="AV830" i="7"/>
  <c r="AQ724" i="7"/>
  <c r="AV735" i="7"/>
  <c r="AV745" i="7"/>
  <c r="AQ669" i="7"/>
  <c r="AQ487" i="7"/>
  <c r="AV504" i="7"/>
  <c r="AQ435" i="7"/>
  <c r="AT346" i="7"/>
  <c r="AY304" i="7"/>
  <c r="AU172" i="7"/>
  <c r="AR172" i="7"/>
  <c r="AU229" i="7"/>
  <c r="AU11" i="7"/>
  <c r="AW83" i="7"/>
  <c r="AV107" i="7"/>
  <c r="AR131" i="7"/>
  <c r="AW9" i="7"/>
  <c r="AV33" i="7"/>
  <c r="AW57" i="7"/>
  <c r="AV81" i="7"/>
  <c r="AW105" i="7"/>
  <c r="AV4" i="7"/>
  <c r="AX52" i="7"/>
  <c r="AY76" i="7"/>
  <c r="AQ100" i="7"/>
  <c r="AU100" i="7"/>
  <c r="AY100" i="7"/>
  <c r="AS100" i="7"/>
  <c r="AS124" i="7"/>
  <c r="AY980" i="7"/>
  <c r="AV968" i="7"/>
  <c r="AY910" i="7"/>
  <c r="AT863" i="7"/>
  <c r="AT819" i="7"/>
  <c r="AY811" i="7"/>
  <c r="AX772" i="7"/>
  <c r="AU786" i="7"/>
  <c r="AY683" i="7"/>
  <c r="AV640" i="7"/>
  <c r="AX568" i="7"/>
  <c r="AX481" i="7"/>
  <c r="AV506" i="7"/>
  <c r="AR429" i="7"/>
  <c r="AT338" i="7"/>
  <c r="AV396" i="7"/>
  <c r="AY324" i="7"/>
  <c r="AY353" i="7"/>
  <c r="AY301" i="7"/>
  <c r="AY276" i="7"/>
  <c r="AT298" i="7"/>
  <c r="AR156" i="7"/>
  <c r="AU197" i="7"/>
  <c r="AR238" i="7"/>
  <c r="AQ238" i="7"/>
  <c r="AS213" i="7"/>
  <c r="AQ213" i="7"/>
  <c r="AU213" i="7"/>
  <c r="AV151" i="7"/>
  <c r="AX132" i="7"/>
  <c r="AS55" i="7"/>
  <c r="AR79" i="7"/>
  <c r="AU70" i="7"/>
  <c r="AS94" i="7"/>
  <c r="AY974" i="7"/>
  <c r="AQ943" i="7"/>
  <c r="AY943" i="7"/>
  <c r="AX943" i="7"/>
  <c r="AV943" i="7"/>
  <c r="AT924" i="7"/>
  <c r="AR904" i="7"/>
  <c r="AX904" i="7"/>
  <c r="AS904" i="7"/>
  <c r="AW876" i="7"/>
  <c r="AY805" i="7"/>
  <c r="AS805" i="7"/>
  <c r="AQ805" i="7"/>
  <c r="AR805" i="7"/>
  <c r="AV845" i="7"/>
  <c r="AQ766" i="7"/>
  <c r="AV766" i="7"/>
  <c r="AS766" i="7"/>
  <c r="AS788" i="7"/>
  <c r="AW769" i="7"/>
  <c r="AS780" i="7"/>
  <c r="AR780" i="7"/>
  <c r="AQ780" i="7"/>
  <c r="AW780" i="7"/>
  <c r="AT780" i="7"/>
  <c r="AU733" i="7"/>
  <c r="AX726" i="7"/>
  <c r="AR685" i="7"/>
  <c r="AV677" i="7"/>
  <c r="AV666" i="7"/>
  <c r="AS694" i="7"/>
  <c r="AS619" i="7"/>
  <c r="AW547" i="7"/>
  <c r="AX509" i="7"/>
  <c r="AV495" i="7"/>
  <c r="AR425" i="7"/>
  <c r="AQ418" i="7"/>
  <c r="AQ423" i="7"/>
  <c r="AW369" i="7"/>
  <c r="AR404" i="7"/>
  <c r="AW332" i="7"/>
  <c r="AQ332" i="7"/>
  <c r="AU332" i="7"/>
  <c r="AS273" i="7"/>
  <c r="AV295" i="7"/>
  <c r="AW150" i="7"/>
  <c r="AV232" i="7"/>
  <c r="AU160" i="7"/>
  <c r="AV207" i="7"/>
  <c r="AT248" i="7"/>
  <c r="AV176" i="7"/>
  <c r="AY217" i="7"/>
  <c r="AQ8" i="7"/>
  <c r="AS32" i="7"/>
  <c r="AT56" i="7"/>
  <c r="AX104" i="7"/>
  <c r="AW128" i="7"/>
  <c r="AS147" i="7"/>
  <c r="AV147" i="7"/>
  <c r="AU118" i="7"/>
  <c r="AX977" i="7"/>
  <c r="AV970" i="7"/>
  <c r="AY907" i="7"/>
  <c r="AX895" i="7"/>
  <c r="AR898" i="7"/>
  <c r="AU879" i="7"/>
  <c r="AV812" i="7"/>
  <c r="AT760" i="7"/>
  <c r="AS752" i="7"/>
  <c r="AS679" i="7"/>
  <c r="AX599" i="7"/>
  <c r="AS613" i="7"/>
  <c r="AY486" i="7"/>
  <c r="AX503" i="7"/>
  <c r="AY561" i="7"/>
  <c r="AW419" i="7"/>
  <c r="AR494" i="7"/>
  <c r="AU417" i="7"/>
  <c r="AR328" i="7"/>
  <c r="AU398" i="7"/>
  <c r="AV326" i="7"/>
  <c r="AY384" i="7"/>
  <c r="AT312" i="7"/>
  <c r="AW312" i="7"/>
  <c r="AT341" i="7"/>
  <c r="AU267" i="7"/>
  <c r="AQ286" i="7"/>
  <c r="AX216" i="7"/>
  <c r="AQ216" i="7"/>
  <c r="AW216" i="7"/>
  <c r="AV216" i="7"/>
  <c r="AT216" i="7"/>
  <c r="AT185" i="7"/>
  <c r="AX154" i="7"/>
  <c r="AQ242" i="7"/>
  <c r="AY170" i="7"/>
  <c r="AY29" i="7"/>
  <c r="AY53" i="7"/>
  <c r="AR77" i="7"/>
  <c r="AR101" i="7"/>
  <c r="AR27" i="7"/>
  <c r="AR51" i="7"/>
  <c r="AW75" i="7"/>
  <c r="AS99" i="7"/>
  <c r="AT123" i="7"/>
  <c r="AU46" i="7"/>
  <c r="AW142" i="7"/>
  <c r="AY950" i="7"/>
  <c r="AT918" i="7"/>
  <c r="AV864" i="7"/>
  <c r="AX873" i="7"/>
  <c r="AX806" i="7"/>
  <c r="AR840" i="7"/>
  <c r="AQ803" i="7"/>
  <c r="AS776" i="7"/>
  <c r="AY850" i="7"/>
  <c r="AS791" i="7"/>
  <c r="AR791" i="7"/>
  <c r="AX791" i="7"/>
  <c r="AQ791" i="7"/>
  <c r="AV791" i="7"/>
  <c r="AT791" i="7"/>
  <c r="AR721" i="7"/>
  <c r="AU698" i="7"/>
  <c r="AU673" i="7"/>
  <c r="AX622" i="7"/>
  <c r="AY682" i="7"/>
  <c r="AY480" i="7"/>
  <c r="AV555" i="7"/>
  <c r="AW413" i="7"/>
  <c r="AQ560" i="7"/>
  <c r="AS463" i="7"/>
  <c r="AR463" i="7"/>
  <c r="AQ463" i="7"/>
  <c r="AY463" i="7"/>
  <c r="AT463" i="7"/>
  <c r="AW463" i="7"/>
  <c r="AX392" i="7"/>
  <c r="AS378" i="7"/>
  <c r="AR378" i="7"/>
  <c r="AQ378" i="7"/>
  <c r="AY378" i="7"/>
  <c r="AT378" i="7"/>
  <c r="AW378" i="7"/>
  <c r="AS283" i="7"/>
  <c r="AV283" i="7"/>
  <c r="AT283" i="7"/>
  <c r="AV210" i="7"/>
  <c r="AW251" i="7"/>
  <c r="AY148" i="7"/>
  <c r="AV195" i="7"/>
  <c r="AV164" i="7"/>
  <c r="AQ205" i="7"/>
  <c r="AQ54" i="7"/>
  <c r="AV54" i="7"/>
  <c r="AY54" i="7"/>
  <c r="AU54" i="7"/>
  <c r="AX54" i="7"/>
  <c r="AS54" i="7"/>
  <c r="AT126" i="7"/>
  <c r="AX73" i="7"/>
  <c r="AW963" i="7"/>
  <c r="AW925" i="7"/>
  <c r="AS925" i="7"/>
  <c r="AY925" i="7"/>
  <c r="AR925" i="7"/>
  <c r="AU925" i="7"/>
  <c r="AQ925" i="7"/>
  <c r="AT925" i="7"/>
  <c r="AX925" i="7"/>
  <c r="AW883" i="7"/>
  <c r="AQ692" i="7"/>
  <c r="AY667" i="7"/>
  <c r="AU587" i="7"/>
  <c r="AW616" i="7"/>
  <c r="AQ579" i="7"/>
  <c r="AV532" i="7"/>
  <c r="AW554" i="7"/>
  <c r="AV456" i="7"/>
  <c r="AS343" i="7"/>
  <c r="AR302" i="7"/>
  <c r="AR277" i="7"/>
  <c r="AS299" i="7"/>
  <c r="AU230" i="7"/>
  <c r="AU143" i="7"/>
  <c r="AX50" i="7"/>
  <c r="AW50" i="7"/>
  <c r="AQ50" i="7"/>
  <c r="AU50" i="7"/>
  <c r="AY50" i="7"/>
  <c r="AS50" i="7"/>
  <c r="AR972" i="7"/>
  <c r="AU880" i="7"/>
  <c r="AS861" i="7"/>
  <c r="AT828" i="7"/>
  <c r="AY795" i="7"/>
  <c r="AY705" i="7"/>
  <c r="AT755" i="7"/>
  <c r="AY678" i="7"/>
  <c r="AY581" i="7"/>
  <c r="AW645" i="7"/>
  <c r="AS602" i="7"/>
  <c r="AS595" i="7"/>
  <c r="AS458" i="7"/>
  <c r="AX451" i="7"/>
  <c r="AU409" i="7"/>
  <c r="AX323" i="7"/>
  <c r="AV296" i="7"/>
  <c r="AY271" i="7"/>
  <c r="AY268" i="7"/>
  <c r="AR255" i="7"/>
  <c r="AU183" i="7"/>
  <c r="AU224" i="7"/>
  <c r="AR93" i="7"/>
  <c r="AW951" i="7"/>
  <c r="AQ856" i="7"/>
  <c r="AS761" i="7"/>
  <c r="AY575" i="7"/>
  <c r="AS604" i="7"/>
  <c r="AX589" i="7"/>
  <c r="AW479" i="7"/>
  <c r="AU444" i="7"/>
  <c r="AT331" i="7"/>
  <c r="AT389" i="7"/>
  <c r="AS287" i="7"/>
  <c r="AY218" i="7"/>
  <c r="AU96" i="7"/>
  <c r="AU945" i="7"/>
  <c r="AW917" i="7"/>
  <c r="AX853" i="7"/>
  <c r="AU804" i="7"/>
  <c r="AX722" i="7"/>
  <c r="AT794" i="7"/>
  <c r="AX794" i="7"/>
  <c r="AR603" i="7"/>
  <c r="AY166" i="7"/>
  <c r="AS712" i="7"/>
  <c r="AX733" i="7"/>
  <c r="AS605" i="7"/>
  <c r="AR626" i="7"/>
  <c r="AQ509" i="7"/>
  <c r="AY839" i="7"/>
  <c r="AV688" i="7"/>
  <c r="AT618" i="7"/>
  <c r="AY469" i="7"/>
  <c r="AY400" i="7"/>
  <c r="AR341" i="7"/>
  <c r="AT257" i="7"/>
  <c r="AQ201" i="7"/>
  <c r="AV211" i="7"/>
  <c r="AY211" i="7"/>
  <c r="AU211" i="7"/>
  <c r="AR211" i="7"/>
  <c r="AX53" i="7"/>
  <c r="AQ53" i="7"/>
  <c r="AW53" i="7"/>
  <c r="AT53" i="7"/>
  <c r="AT77" i="7"/>
  <c r="AY27" i="7"/>
  <c r="AR991" i="7"/>
  <c r="AS991" i="7"/>
  <c r="AU892" i="7"/>
  <c r="AS896" i="7"/>
  <c r="AR896" i="7"/>
  <c r="AX896" i="7"/>
  <c r="AQ896" i="7"/>
  <c r="AV896" i="7"/>
  <c r="AT896" i="7"/>
  <c r="AT803" i="7"/>
  <c r="AR768" i="7"/>
  <c r="AV607" i="7"/>
  <c r="AY607" i="7"/>
  <c r="AU607" i="7"/>
  <c r="AT607" i="7"/>
  <c r="AR607" i="7"/>
  <c r="AQ607" i="7"/>
  <c r="AT538" i="7"/>
  <c r="AT601" i="7"/>
  <c r="AR299" i="7"/>
  <c r="AT204" i="7"/>
  <c r="AX204" i="7"/>
  <c r="AQ204" i="7"/>
  <c r="AV204" i="7"/>
  <c r="AU953" i="7"/>
  <c r="AX952" i="7"/>
  <c r="AQ952" i="7"/>
  <c r="AV952" i="7"/>
  <c r="AU952" i="7"/>
  <c r="AY952" i="7"/>
  <c r="AS952" i="7"/>
  <c r="AR952" i="7"/>
  <c r="AW906" i="7"/>
  <c r="AR861" i="7"/>
  <c r="AX860" i="7"/>
  <c r="AQ821" i="7"/>
  <c r="AV821" i="7"/>
  <c r="AY821" i="7"/>
  <c r="AW821" i="7"/>
  <c r="AS821" i="7"/>
  <c r="AR821" i="7"/>
  <c r="AV764" i="7"/>
  <c r="AS764" i="7"/>
  <c r="AU764" i="7"/>
  <c r="AQ764" i="7"/>
  <c r="AX764" i="7"/>
  <c r="AR755" i="7"/>
  <c r="AS678" i="7"/>
  <c r="AT458" i="7"/>
  <c r="AY451" i="7"/>
  <c r="AU293" i="7"/>
  <c r="AV21" i="7"/>
  <c r="AS93" i="7"/>
  <c r="AV117" i="7"/>
  <c r="AQ966" i="7"/>
  <c r="AY966" i="7"/>
  <c r="AX966" i="7"/>
  <c r="AT966" i="7"/>
  <c r="AS966" i="7"/>
  <c r="AR966" i="7"/>
  <c r="AU177" i="7"/>
  <c r="AR218" i="7"/>
  <c r="AW402" i="7"/>
  <c r="AX229" i="7"/>
  <c r="AT11" i="7"/>
  <c r="AT124" i="7"/>
  <c r="AR353" i="7"/>
  <c r="AQ353" i="7"/>
  <c r="AW353" i="7"/>
  <c r="AT353" i="7"/>
  <c r="AS276" i="7"/>
  <c r="AR276" i="7"/>
  <c r="AQ276" i="7"/>
  <c r="AW276" i="7"/>
  <c r="AX983" i="7"/>
  <c r="AY222" i="7"/>
  <c r="AX128" i="7"/>
  <c r="AU978" i="7"/>
  <c r="AU933" i="7"/>
  <c r="AT881" i="7"/>
  <c r="AQ790" i="7"/>
  <c r="AV771" i="7"/>
  <c r="AS814" i="7"/>
  <c r="AX629" i="7"/>
  <c r="AS586" i="7"/>
  <c r="AQ385" i="7"/>
  <c r="AX297" i="7"/>
  <c r="AU159" i="7"/>
  <c r="AQ159" i="7"/>
  <c r="AX18" i="7"/>
  <c r="AX114" i="7"/>
  <c r="AS13" i="7"/>
  <c r="AV61" i="7"/>
  <c r="AR923" i="7"/>
  <c r="AR787" i="7"/>
  <c r="AQ436" i="7"/>
  <c r="AQ209" i="7"/>
  <c r="AR955" i="7"/>
  <c r="AY915" i="7"/>
  <c r="AR869" i="7"/>
  <c r="AS825" i="7"/>
  <c r="AQ817" i="7"/>
  <c r="AS724" i="7"/>
  <c r="AS669" i="7"/>
  <c r="AS487" i="7"/>
  <c r="AU521" i="7"/>
  <c r="AR521" i="7"/>
  <c r="AX562" i="7"/>
  <c r="AU490" i="7"/>
  <c r="AR490" i="7"/>
  <c r="AU437" i="7"/>
  <c r="AY437" i="7"/>
  <c r="AS437" i="7"/>
  <c r="AS330" i="7"/>
  <c r="AQ285" i="7"/>
  <c r="AS234" i="7"/>
  <c r="AV172" i="7"/>
  <c r="AX35" i="7"/>
  <c r="AQ35" i="7"/>
  <c r="AV35" i="7"/>
  <c r="AY35" i="7"/>
  <c r="AY9" i="7"/>
  <c r="AY57" i="7"/>
  <c r="AR76" i="7"/>
  <c r="AQ930" i="7"/>
  <c r="AU882" i="7"/>
  <c r="AQ891" i="7"/>
  <c r="AV891" i="7"/>
  <c r="AY891" i="7"/>
  <c r="AX891" i="7"/>
  <c r="AS891" i="7"/>
  <c r="AQ794" i="7"/>
  <c r="AS718" i="7"/>
  <c r="AS683" i="7"/>
  <c r="AQ568" i="7"/>
  <c r="AV700" i="7"/>
  <c r="AX625" i="7"/>
  <c r="AY481" i="7"/>
  <c r="AY630" i="7"/>
  <c r="AQ630" i="7"/>
  <c r="AU630" i="7"/>
  <c r="AW484" i="7"/>
  <c r="AR501" i="7"/>
  <c r="AX506" i="7"/>
  <c r="AS416" i="7"/>
  <c r="AQ476" i="7"/>
  <c r="AS340" i="7"/>
  <c r="AT166" i="7"/>
  <c r="AQ166" i="7"/>
  <c r="AU254" i="7"/>
  <c r="AX151" i="7"/>
  <c r="AT36" i="7"/>
  <c r="AW84" i="7"/>
  <c r="AU132" i="7"/>
  <c r="AR132" i="7"/>
  <c r="AQ132" i="7"/>
  <c r="AV79" i="7"/>
  <c r="AX103" i="7"/>
  <c r="AY127" i="7"/>
  <c r="AX988" i="7"/>
  <c r="AW983" i="7"/>
  <c r="AQ962" i="7"/>
  <c r="AT962" i="7"/>
  <c r="AX962" i="7"/>
  <c r="AS943" i="7"/>
  <c r="AU924" i="7"/>
  <c r="AW818" i="7"/>
  <c r="AU805" i="7"/>
  <c r="AX845" i="7"/>
  <c r="AX677" i="7"/>
  <c r="AV634" i="7"/>
  <c r="AW597" i="7"/>
  <c r="AT694" i="7"/>
  <c r="AU509" i="7"/>
  <c r="AT550" i="7"/>
  <c r="AX495" i="7"/>
  <c r="AV425" i="7"/>
  <c r="AX500" i="7"/>
  <c r="AQ406" i="7"/>
  <c r="AV390" i="7"/>
  <c r="AW318" i="7"/>
  <c r="AX295" i="7"/>
  <c r="AT270" i="7"/>
  <c r="AQ270" i="7"/>
  <c r="AX270" i="7"/>
  <c r="AV248" i="7"/>
  <c r="AX176" i="7"/>
  <c r="AT8" i="7"/>
  <c r="AX56" i="7"/>
  <c r="AY128" i="7"/>
  <c r="AW870" i="7"/>
  <c r="AV870" i="7"/>
  <c r="AQ870" i="7"/>
  <c r="AR870" i="7"/>
  <c r="AV879" i="7"/>
  <c r="AS839" i="7"/>
  <c r="AU760" i="7"/>
  <c r="AR704" i="7"/>
  <c r="AQ704" i="7"/>
  <c r="AW704" i="7"/>
  <c r="AU704" i="7"/>
  <c r="AW628" i="7"/>
  <c r="AV628" i="7"/>
  <c r="AQ628" i="7"/>
  <c r="AU628" i="7"/>
  <c r="AR628" i="7"/>
  <c r="AS688" i="7"/>
  <c r="AU541" i="7"/>
  <c r="AX618" i="7"/>
  <c r="AT419" i="7"/>
  <c r="AS469" i="7"/>
  <c r="AW468" i="7"/>
  <c r="AV468" i="7"/>
  <c r="AY468" i="7"/>
  <c r="AU468" i="7"/>
  <c r="AR468" i="7"/>
  <c r="AW400" i="7"/>
  <c r="AV363" i="7"/>
  <c r="AX326" i="7"/>
  <c r="AU341" i="7"/>
  <c r="AV267" i="7"/>
  <c r="AU216" i="7"/>
  <c r="AX226" i="7"/>
  <c r="AR201" i="7"/>
  <c r="AT211" i="7"/>
  <c r="AR53" i="7"/>
  <c r="AW27" i="7"/>
  <c r="AT75" i="7"/>
  <c r="AX123" i="7"/>
  <c r="AR864" i="7"/>
  <c r="AW864" i="7"/>
  <c r="AQ864" i="7"/>
  <c r="AS864" i="7"/>
  <c r="AY806" i="7"/>
  <c r="AU803" i="7"/>
  <c r="AQ746" i="7"/>
  <c r="AQ717" i="7"/>
  <c r="AV717" i="7"/>
  <c r="AS717" i="7"/>
  <c r="AX717" i="7"/>
  <c r="AW665" i="7"/>
  <c r="AU614" i="7"/>
  <c r="AR497" i="7"/>
  <c r="AR560" i="7"/>
  <c r="AW560" i="7"/>
  <c r="AU560" i="7"/>
  <c r="AS560" i="7"/>
  <c r="AY335" i="7"/>
  <c r="AY251" i="7"/>
  <c r="AR205" i="7"/>
  <c r="AW205" i="7"/>
  <c r="AU205" i="7"/>
  <c r="AS205" i="7"/>
  <c r="AR54" i="7"/>
  <c r="AW102" i="7"/>
  <c r="AR73" i="7"/>
  <c r="AT121" i="7"/>
  <c r="AW121" i="7"/>
  <c r="AS121" i="7"/>
  <c r="AV121" i="7"/>
  <c r="AQ121" i="7"/>
  <c r="AU121" i="7"/>
  <c r="AS985" i="7"/>
  <c r="AV925" i="7"/>
  <c r="AW958" i="7"/>
  <c r="AQ912" i="7"/>
  <c r="AY762" i="7"/>
  <c r="AW785" i="7"/>
  <c r="AX606" i="7"/>
  <c r="AQ606" i="7"/>
  <c r="AV606" i="7"/>
  <c r="AU606" i="7"/>
  <c r="AY606" i="7"/>
  <c r="AS606" i="7"/>
  <c r="AR606" i="7"/>
  <c r="AT477" i="7"/>
  <c r="AR189" i="7"/>
  <c r="AW230" i="7"/>
  <c r="AS755" i="7"/>
  <c r="AQ451" i="7"/>
  <c r="AV451" i="7"/>
  <c r="AS451" i="7"/>
  <c r="AR451" i="7"/>
  <c r="AV293" i="7"/>
  <c r="AW21" i="7"/>
  <c r="AQ69" i="7"/>
  <c r="AU69" i="7"/>
  <c r="AY69" i="7"/>
  <c r="AS69" i="7"/>
  <c r="AR69" i="7"/>
  <c r="AW117" i="7"/>
  <c r="AS951" i="7"/>
  <c r="AT403" i="7"/>
  <c r="AW187" i="7"/>
  <c r="AT72" i="7"/>
  <c r="AR722" i="7"/>
  <c r="B8" i="4"/>
  <c r="B10" i="4"/>
  <c r="B3" i="4"/>
  <c r="B4" i="4"/>
  <c r="B5" i="4"/>
  <c r="B6" i="4"/>
  <c r="B7" i="4"/>
  <c r="AT219" i="7"/>
  <c r="AV219" i="7"/>
  <c r="AR107" i="7"/>
  <c r="AU863" i="7"/>
  <c r="AX732" i="7"/>
  <c r="AW732" i="7"/>
  <c r="AQ732" i="7"/>
  <c r="AY568" i="7"/>
  <c r="AV484" i="7"/>
  <c r="AR416" i="7"/>
  <c r="AT79" i="7"/>
  <c r="AW94" i="7"/>
  <c r="AU94" i="7"/>
  <c r="AR94" i="7"/>
  <c r="AV694" i="7"/>
  <c r="AT890" i="7"/>
  <c r="AX790" i="7"/>
  <c r="AX757" i="7"/>
  <c r="AQ629" i="7"/>
  <c r="AU385" i="7"/>
  <c r="AW342" i="7"/>
  <c r="AV294" i="7"/>
  <c r="AR644" i="7"/>
  <c r="AQ315" i="7"/>
  <c r="AV902" i="7"/>
  <c r="AU817" i="7"/>
  <c r="AQ905" i="7"/>
  <c r="AS901" i="7"/>
  <c r="AQ837" i="7"/>
  <c r="AQ736" i="7"/>
  <c r="AQ681" i="7"/>
  <c r="AQ499" i="7"/>
  <c r="AQ358" i="7"/>
  <c r="AQ246" i="7"/>
  <c r="AQ784" i="7"/>
  <c r="AQ798" i="7"/>
  <c r="AQ751" i="7"/>
  <c r="AQ623" i="7"/>
  <c r="AS580" i="7"/>
  <c r="AQ379" i="7"/>
  <c r="AQ291" i="7"/>
  <c r="AQ263" i="7"/>
  <c r="AQ153" i="7"/>
  <c r="AS86" i="7"/>
  <c r="AS134" i="7"/>
  <c r="AS995" i="7"/>
  <c r="AQ936" i="7"/>
  <c r="AQ916" i="7"/>
  <c r="AQ719" i="7"/>
  <c r="AX719" i="7"/>
  <c r="AV490" i="7"/>
  <c r="AY430" i="7"/>
  <c r="AS430" i="7"/>
  <c r="AW430" i="7"/>
  <c r="AU512" i="7"/>
  <c r="AQ422" i="7"/>
  <c r="AU330" i="7"/>
  <c r="AR330" i="7"/>
  <c r="AX234" i="7"/>
  <c r="AQ234" i="7"/>
  <c r="AV234" i="7"/>
  <c r="AT172" i="7"/>
  <c r="AS219" i="7"/>
  <c r="AY157" i="7"/>
  <c r="AT35" i="7"/>
  <c r="AQ59" i="7"/>
  <c r="AY107" i="7"/>
  <c r="AQ33" i="7"/>
  <c r="AY33" i="7"/>
  <c r="AQ81" i="7"/>
  <c r="AY81" i="7"/>
  <c r="AQ129" i="7"/>
  <c r="AX4" i="7"/>
  <c r="AY28" i="7"/>
  <c r="AQ52" i="7"/>
  <c r="AU52" i="7"/>
  <c r="AY52" i="7"/>
  <c r="AS52" i="7"/>
  <c r="AS76" i="7"/>
  <c r="AU124" i="7"/>
  <c r="AV994" i="7"/>
  <c r="AV989" i="7"/>
  <c r="AY968" i="7"/>
  <c r="AR949" i="7"/>
  <c r="AR930" i="7"/>
  <c r="AX882" i="7"/>
  <c r="AT891" i="7"/>
  <c r="AS794" i="7"/>
  <c r="AX786" i="7"/>
  <c r="AW718" i="7"/>
  <c r="AQ718" i="7"/>
  <c r="AU729" i="7"/>
  <c r="AQ739" i="7"/>
  <c r="AY739" i="7"/>
  <c r="AX739" i="7"/>
  <c r="AS739" i="7"/>
  <c r="AV714" i="7"/>
  <c r="AX683" i="7"/>
  <c r="AW683" i="7"/>
  <c r="AQ683" i="7"/>
  <c r="AW611" i="7"/>
  <c r="AY640" i="7"/>
  <c r="AQ603" i="7"/>
  <c r="AT603" i="7"/>
  <c r="AX603" i="7"/>
  <c r="AW700" i="7"/>
  <c r="AQ481" i="7"/>
  <c r="AS630" i="7"/>
  <c r="AX484" i="7"/>
  <c r="AV429" i="7"/>
  <c r="AT416" i="7"/>
  <c r="AW340" i="7"/>
  <c r="AR340" i="7"/>
  <c r="AU375" i="7"/>
  <c r="AY396" i="7"/>
  <c r="AV279" i="7"/>
  <c r="AT238" i="7"/>
  <c r="AR166" i="7"/>
  <c r="AV182" i="7"/>
  <c r="AY223" i="7"/>
  <c r="AY151" i="7"/>
  <c r="AX84" i="7"/>
  <c r="AU103" i="7"/>
  <c r="AT103" i="7"/>
  <c r="AR974" i="7"/>
  <c r="AT943" i="7"/>
  <c r="AR913" i="7"/>
  <c r="AR876" i="7"/>
  <c r="AQ857" i="7"/>
  <c r="AX857" i="7"/>
  <c r="AV788" i="7"/>
  <c r="AR769" i="7"/>
  <c r="AW712" i="7"/>
  <c r="AQ726" i="7"/>
  <c r="AY726" i="7"/>
  <c r="AS726" i="7"/>
  <c r="AX702" i="7"/>
  <c r="AY634" i="7"/>
  <c r="AX597" i="7"/>
  <c r="AQ626" i="7"/>
  <c r="AX626" i="7"/>
  <c r="AS509" i="7"/>
  <c r="AX624" i="7"/>
  <c r="AY495" i="7"/>
  <c r="AV475" i="7"/>
  <c r="AU406" i="7"/>
  <c r="AW404" i="7"/>
  <c r="AT361" i="7"/>
  <c r="AX318" i="7"/>
  <c r="AQ347" i="7"/>
  <c r="AU347" i="7"/>
  <c r="AY295" i="7"/>
  <c r="AT207" i="7"/>
  <c r="AW248" i="7"/>
  <c r="AW217" i="7"/>
  <c r="AT217" i="7"/>
  <c r="AX217" i="7"/>
  <c r="AQ217" i="7"/>
  <c r="AU8" i="7"/>
  <c r="AV56" i="7"/>
  <c r="AX80" i="7"/>
  <c r="AQ128" i="7"/>
  <c r="AT147" i="7"/>
  <c r="AW118" i="7"/>
  <c r="AQ997" i="7"/>
  <c r="AU977" i="7"/>
  <c r="AU956" i="7"/>
  <c r="AV907" i="7"/>
  <c r="AT870" i="7"/>
  <c r="AX879" i="7"/>
  <c r="AQ839" i="7"/>
  <c r="AV782" i="7"/>
  <c r="AS774" i="7"/>
  <c r="AS704" i="7"/>
  <c r="AT628" i="7"/>
  <c r="AR663" i="7"/>
  <c r="AX591" i="7"/>
  <c r="AT613" i="7"/>
  <c r="AX541" i="7"/>
  <c r="AY558" i="7"/>
  <c r="AS544" i="7"/>
  <c r="AU489" i="7"/>
  <c r="AU419" i="7"/>
  <c r="AX417" i="7"/>
  <c r="AQ469" i="7"/>
  <c r="AT468" i="7"/>
  <c r="AY363" i="7"/>
  <c r="AX398" i="7"/>
  <c r="AY326" i="7"/>
  <c r="AS355" i="7"/>
  <c r="AU312" i="7"/>
  <c r="AW264" i="7"/>
  <c r="AS264" i="7"/>
  <c r="AV264" i="7"/>
  <c r="AS216" i="7"/>
  <c r="AV257" i="7"/>
  <c r="AY226" i="7"/>
  <c r="AT201" i="7"/>
  <c r="AS201" i="7"/>
  <c r="AX5" i="7"/>
  <c r="AQ5" i="7"/>
  <c r="AW5" i="7"/>
  <c r="AV5" i="7"/>
  <c r="AT5" i="7"/>
  <c r="AV29" i="7"/>
  <c r="AU53" i="7"/>
  <c r="AU125" i="7"/>
  <c r="AR146" i="7"/>
  <c r="AQ146" i="7"/>
  <c r="AX146" i="7"/>
  <c r="AU3" i="7"/>
  <c r="AU75" i="7"/>
  <c r="AV123" i="7"/>
  <c r="AV22" i="7"/>
  <c r="AX142" i="7"/>
  <c r="AV931" i="7"/>
  <c r="AY965" i="7"/>
  <c r="AR889" i="7"/>
  <c r="AU864" i="7"/>
  <c r="AR873" i="7"/>
  <c r="AX833" i="7"/>
  <c r="AR850" i="7"/>
  <c r="AW850" i="7"/>
  <c r="AU850" i="7"/>
  <c r="AS850" i="7"/>
  <c r="AR717" i="7"/>
  <c r="AW690" i="7"/>
  <c r="AS690" i="7"/>
  <c r="AV690" i="7"/>
  <c r="AQ665" i="7"/>
  <c r="AS585" i="7"/>
  <c r="AV585" i="7"/>
  <c r="AV614" i="7"/>
  <c r="AY535" i="7"/>
  <c r="AX480" i="7"/>
  <c r="AQ480" i="7"/>
  <c r="AV480" i="7"/>
  <c r="AU480" i="7"/>
  <c r="AS480" i="7"/>
  <c r="AS497" i="7"/>
  <c r="AR612" i="7"/>
  <c r="AU488" i="7"/>
  <c r="AT488" i="7"/>
  <c r="AQ488" i="7"/>
  <c r="AX462" i="7"/>
  <c r="AW394" i="7"/>
  <c r="AQ320" i="7"/>
  <c r="AX407" i="7"/>
  <c r="AR335" i="7"/>
  <c r="AV305" i="7"/>
  <c r="AY305" i="7"/>
  <c r="AU305" i="7"/>
  <c r="AX305" i="7"/>
  <c r="AT305" i="7"/>
  <c r="AR305" i="7"/>
  <c r="AQ305" i="7"/>
  <c r="AU179" i="7"/>
  <c r="AU220" i="7"/>
  <c r="AY49" i="7"/>
  <c r="AR97" i="7"/>
  <c r="AU145" i="7"/>
  <c r="AY145" i="7"/>
  <c r="AX145" i="7"/>
  <c r="AS145" i="7"/>
  <c r="AV145" i="7"/>
  <c r="AV40" i="7"/>
  <c r="AU40" i="7"/>
  <c r="AY40" i="7"/>
  <c r="AS40" i="7"/>
  <c r="AW40" i="7"/>
  <c r="AY963" i="7"/>
  <c r="AV959" i="7"/>
  <c r="AY883" i="7"/>
  <c r="AQ834" i="7"/>
  <c r="AS801" i="7"/>
  <c r="AQ770" i="7"/>
  <c r="AV762" i="7"/>
  <c r="AV659" i="7"/>
  <c r="AW587" i="7"/>
  <c r="AX651" i="7"/>
  <c r="AS651" i="7"/>
  <c r="AV651" i="7"/>
  <c r="AR651" i="7"/>
  <c r="AQ651" i="7"/>
  <c r="AU651" i="7"/>
  <c r="AT651" i="7"/>
  <c r="AY651" i="7"/>
  <c r="AY608" i="7"/>
  <c r="AU477" i="7"/>
  <c r="AT554" i="7"/>
  <c r="AT457" i="7"/>
  <c r="AV343" i="7"/>
  <c r="AS302" i="7"/>
  <c r="AX230" i="7"/>
  <c r="AV98" i="7"/>
  <c r="AV957" i="7"/>
  <c r="AV906" i="7"/>
  <c r="AV653" i="7"/>
  <c r="AX573" i="7"/>
  <c r="AS573" i="7"/>
  <c r="AR573" i="7"/>
  <c r="AQ573" i="7"/>
  <c r="AU573" i="7"/>
  <c r="AT573" i="7"/>
  <c r="AS670" i="7"/>
  <c r="AT523" i="7"/>
  <c r="AX523" i="7"/>
  <c r="AQ523" i="7"/>
  <c r="AV523" i="7"/>
  <c r="AY543" i="7"/>
  <c r="AV458" i="7"/>
  <c r="AT382" i="7"/>
  <c r="AX382" i="7"/>
  <c r="AQ382" i="7"/>
  <c r="AV382" i="7"/>
  <c r="AT366" i="7"/>
  <c r="AR323" i="7"/>
  <c r="AY296" i="7"/>
  <c r="AW293" i="7"/>
  <c r="AS268" i="7"/>
  <c r="AT152" i="7"/>
  <c r="AX21" i="7"/>
  <c r="AU93" i="7"/>
  <c r="AX117" i="7"/>
  <c r="AX987" i="7"/>
  <c r="AQ987" i="7"/>
  <c r="AU987" i="7"/>
  <c r="AY987" i="7"/>
  <c r="AR987" i="7"/>
  <c r="AS987" i="7"/>
  <c r="AY946" i="7"/>
  <c r="AU871" i="7"/>
  <c r="AY899" i="7"/>
  <c r="AY832" i="7"/>
  <c r="AS773" i="7"/>
  <c r="AU761" i="7"/>
  <c r="AV360" i="7"/>
  <c r="AW317" i="7"/>
  <c r="AW177" i="7"/>
  <c r="AS218" i="7"/>
  <c r="AX187" i="7"/>
  <c r="AT139" i="7"/>
  <c r="AT945" i="7"/>
  <c r="AY940" i="7"/>
  <c r="AT868" i="7"/>
  <c r="AW853" i="7"/>
  <c r="AS783" i="7"/>
  <c r="AV804" i="7"/>
  <c r="AS722" i="7"/>
  <c r="AQ76" i="7"/>
  <c r="AV76" i="7"/>
  <c r="AU228" i="7"/>
  <c r="AV84" i="7"/>
  <c r="AV318" i="7"/>
  <c r="AV118" i="7"/>
  <c r="AY978" i="7"/>
  <c r="AV658" i="7"/>
  <c r="AX66" i="7"/>
  <c r="AV13" i="7"/>
  <c r="AS61" i="7"/>
  <c r="AV109" i="7"/>
  <c r="AS109" i="7"/>
  <c r="AU967" i="7"/>
  <c r="AU881" i="7"/>
  <c r="AR507" i="7"/>
  <c r="AT435" i="7"/>
  <c r="AY309" i="7"/>
  <c r="AS309" i="7"/>
  <c r="AW309" i="7"/>
  <c r="AS307" i="7"/>
  <c r="AR307" i="7"/>
  <c r="AX307" i="7"/>
  <c r="AR304" i="7"/>
  <c r="AT234" i="7"/>
  <c r="AY229" i="7"/>
  <c r="AW157" i="7"/>
  <c r="AV11" i="7"/>
  <c r="AR35" i="7"/>
  <c r="AU59" i="7"/>
  <c r="AW131" i="7"/>
  <c r="AQ9" i="7"/>
  <c r="AV9" i="7"/>
  <c r="AR33" i="7"/>
  <c r="AQ57" i="7"/>
  <c r="AV57" i="7"/>
  <c r="AR81" i="7"/>
  <c r="AQ105" i="7"/>
  <c r="AV105" i="7"/>
  <c r="AR129" i="7"/>
  <c r="AQ28" i="7"/>
  <c r="AV28" i="7"/>
  <c r="AT76" i="7"/>
  <c r="AW994" i="7"/>
  <c r="AR980" i="7"/>
  <c r="AS949" i="7"/>
  <c r="AX930" i="7"/>
  <c r="AX909" i="7"/>
  <c r="AQ919" i="7"/>
  <c r="AS919" i="7"/>
  <c r="AX919" i="7"/>
  <c r="AV919" i="7"/>
  <c r="AS910" i="7"/>
  <c r="AV882" i="7"/>
  <c r="AR824" i="7"/>
  <c r="AQ772" i="7"/>
  <c r="AU772" i="7"/>
  <c r="AY772" i="7"/>
  <c r="AS772" i="7"/>
  <c r="AX775" i="7"/>
  <c r="AV691" i="7"/>
  <c r="AS691" i="7"/>
  <c r="AR708" i="7"/>
  <c r="AX611" i="7"/>
  <c r="AV568" i="7"/>
  <c r="AT568" i="7"/>
  <c r="AX700" i="7"/>
  <c r="AS481" i="7"/>
  <c r="AY484" i="7"/>
  <c r="AT501" i="7"/>
  <c r="AQ501" i="7"/>
  <c r="AU501" i="7"/>
  <c r="AX501" i="7"/>
  <c r="AR506" i="7"/>
  <c r="AQ506" i="7"/>
  <c r="AW506" i="7"/>
  <c r="AT506" i="7"/>
  <c r="AR476" i="7"/>
  <c r="AS476" i="7"/>
  <c r="AS412" i="7"/>
  <c r="AY410" i="7"/>
  <c r="AR324" i="7"/>
  <c r="AS353" i="7"/>
  <c r="AW279" i="7"/>
  <c r="AR301" i="7"/>
  <c r="AW298" i="7"/>
  <c r="AY228" i="7"/>
  <c r="AR213" i="7"/>
  <c r="AY254" i="7"/>
  <c r="AQ223" i="7"/>
  <c r="AR151" i="7"/>
  <c r="AQ151" i="7"/>
  <c r="AW151" i="7"/>
  <c r="AT151" i="7"/>
  <c r="AU12" i="7"/>
  <c r="AV36" i="7"/>
  <c r="AY84" i="7"/>
  <c r="AQ108" i="7"/>
  <c r="AV108" i="7"/>
  <c r="AY108" i="7"/>
  <c r="AX108" i="7"/>
  <c r="AS108" i="7"/>
  <c r="AS132" i="7"/>
  <c r="AS103" i="7"/>
  <c r="AR127" i="7"/>
  <c r="AQ988" i="7"/>
  <c r="AU974" i="7"/>
  <c r="AW913" i="7"/>
  <c r="AT904" i="7"/>
  <c r="AR857" i="7"/>
  <c r="AY813" i="7"/>
  <c r="AT805" i="7"/>
  <c r="AU766" i="7"/>
  <c r="AW788" i="7"/>
  <c r="AW634" i="7"/>
  <c r="AX666" i="7"/>
  <c r="AY597" i="7"/>
  <c r="AU619" i="7"/>
  <c r="AY624" i="7"/>
  <c r="AX550" i="7"/>
  <c r="AW478" i="7"/>
  <c r="AR495" i="7"/>
  <c r="AQ495" i="7"/>
  <c r="AR500" i="7"/>
  <c r="AT423" i="7"/>
  <c r="AY474" i="7"/>
  <c r="AS334" i="7"/>
  <c r="AQ369" i="7"/>
  <c r="AU361" i="7"/>
  <c r="AX390" i="7"/>
  <c r="AY318" i="7"/>
  <c r="AS347" i="7"/>
  <c r="AW273" i="7"/>
  <c r="AS270" i="7"/>
  <c r="AX292" i="7"/>
  <c r="AX222" i="7"/>
  <c r="AY150" i="7"/>
  <c r="AW160" i="7"/>
  <c r="AX248" i="7"/>
  <c r="AX8" i="7"/>
  <c r="AW32" i="7"/>
  <c r="AY80" i="7"/>
  <c r="AY104" i="7"/>
  <c r="AS970" i="7"/>
  <c r="AR895" i="7"/>
  <c r="AS846" i="7"/>
  <c r="AT839" i="7"/>
  <c r="AT774" i="7"/>
  <c r="AR797" i="7"/>
  <c r="AW797" i="7"/>
  <c r="AV727" i="7"/>
  <c r="AQ727" i="7"/>
  <c r="AU727" i="7"/>
  <c r="AV704" i="7"/>
  <c r="AR599" i="7"/>
  <c r="AW591" i="7"/>
  <c r="AV541" i="7"/>
  <c r="AR486" i="7"/>
  <c r="AQ503" i="7"/>
  <c r="AR561" i="7"/>
  <c r="AS489" i="7"/>
  <c r="AX419" i="7"/>
  <c r="AT566" i="7"/>
  <c r="AS494" i="7"/>
  <c r="AY494" i="7"/>
  <c r="AT469" i="7"/>
  <c r="AT400" i="7"/>
  <c r="AW363" i="7"/>
  <c r="AT355" i="7"/>
  <c r="AR384" i="7"/>
  <c r="AS312" i="7"/>
  <c r="AV341" i="7"/>
  <c r="AV286" i="7"/>
  <c r="AY257" i="7"/>
  <c r="AQ154" i="7"/>
  <c r="AY201" i="7"/>
  <c r="AV242" i="7"/>
  <c r="AR170" i="7"/>
  <c r="AR5" i="7"/>
  <c r="AS53" i="7"/>
  <c r="AX125" i="7"/>
  <c r="AS3" i="7"/>
  <c r="AT27" i="7"/>
  <c r="AX75" i="7"/>
  <c r="AW99" i="7"/>
  <c r="AW22" i="7"/>
  <c r="AX976" i="7"/>
  <c r="AV991" i="7"/>
  <c r="AX969" i="7"/>
  <c r="AR950" i="7"/>
  <c r="AW950" i="7"/>
  <c r="AS950" i="7"/>
  <c r="AS931" i="7"/>
  <c r="AY964" i="7"/>
  <c r="AV918" i="7"/>
  <c r="AX892" i="7"/>
  <c r="AT892" i="7"/>
  <c r="AW892" i="7"/>
  <c r="AQ892" i="7"/>
  <c r="AV833" i="7"/>
  <c r="AV768" i="7"/>
  <c r="AY746" i="7"/>
  <c r="AS721" i="7"/>
  <c r="AW698" i="7"/>
  <c r="AX690" i="7"/>
  <c r="AT665" i="7"/>
  <c r="AV622" i="7"/>
  <c r="AS657" i="7"/>
  <c r="AT480" i="7"/>
  <c r="AT497" i="7"/>
  <c r="AY538" i="7"/>
  <c r="AX463" i="7"/>
  <c r="AY462" i="7"/>
  <c r="AV322" i="7"/>
  <c r="AW357" i="7"/>
  <c r="AR349" i="7"/>
  <c r="AX378" i="7"/>
  <c r="AY407" i="7"/>
  <c r="AS335" i="7"/>
  <c r="AQ6" i="7"/>
  <c r="AV6" i="7"/>
  <c r="AY6" i="7"/>
  <c r="AU6" i="7"/>
  <c r="AX6" i="7"/>
  <c r="AS6" i="7"/>
  <c r="AT78" i="7"/>
  <c r="AX25" i="7"/>
  <c r="AQ963" i="7"/>
  <c r="AX959" i="7"/>
  <c r="AQ883" i="7"/>
  <c r="AT884" i="7"/>
  <c r="AY834" i="7"/>
  <c r="AW801" i="7"/>
  <c r="AS770" i="7"/>
  <c r="AT844" i="7"/>
  <c r="AS762" i="7"/>
  <c r="AR715" i="7"/>
  <c r="AV715" i="7"/>
  <c r="AU711" i="7"/>
  <c r="AT692" i="7"/>
  <c r="AV667" i="7"/>
  <c r="AR608" i="7"/>
  <c r="AY532" i="7"/>
  <c r="AR554" i="7"/>
  <c r="AT456" i="7"/>
  <c r="AW316" i="7"/>
  <c r="AT302" i="7"/>
  <c r="AW277" i="7"/>
  <c r="AW274" i="7"/>
  <c r="AS204" i="7"/>
  <c r="AT189" i="7"/>
  <c r="AV50" i="7"/>
  <c r="AT98" i="7"/>
  <c r="AY64" i="7"/>
  <c r="AT993" i="7"/>
  <c r="AS972" i="7"/>
  <c r="AT952" i="7"/>
  <c r="AW872" i="7"/>
  <c r="AU860" i="7"/>
  <c r="AX795" i="7"/>
  <c r="AV734" i="7"/>
  <c r="AQ734" i="7"/>
  <c r="AU734" i="7"/>
  <c r="AT734" i="7"/>
  <c r="AS734" i="7"/>
  <c r="AX734" i="7"/>
  <c r="AS653" i="7"/>
  <c r="AU581" i="7"/>
  <c r="AX610" i="7"/>
  <c r="AW602" i="7"/>
  <c r="AT670" i="7"/>
  <c r="AW600" i="7"/>
  <c r="AQ543" i="7"/>
  <c r="AV543" i="7"/>
  <c r="AW543" i="7"/>
  <c r="AS543" i="7"/>
  <c r="AR543" i="7"/>
  <c r="AY409" i="7"/>
  <c r="AU366" i="7"/>
  <c r="AS323" i="7"/>
  <c r="AS271" i="7"/>
  <c r="AR271" i="7"/>
  <c r="AQ271" i="7"/>
  <c r="AU271" i="7"/>
  <c r="AT268" i="7"/>
  <c r="AV255" i="7"/>
  <c r="AY183" i="7"/>
  <c r="AU152" i="7"/>
  <c r="AU951" i="7"/>
  <c r="AW946" i="7"/>
  <c r="AQ789" i="7"/>
  <c r="AU789" i="7"/>
  <c r="AT789" i="7"/>
  <c r="AY789" i="7"/>
  <c r="AS789" i="7"/>
  <c r="AR789" i="7"/>
  <c r="AX832" i="7"/>
  <c r="AV761" i="7"/>
  <c r="AU647" i="7"/>
  <c r="AV596" i="7"/>
  <c r="AU589" i="7"/>
  <c r="AV479" i="7"/>
  <c r="AQ542" i="7"/>
  <c r="AY452" i="7"/>
  <c r="AT374" i="7"/>
  <c r="AU403" i="7"/>
  <c r="AX317" i="7"/>
  <c r="AV290" i="7"/>
  <c r="AY265" i="7"/>
  <c r="AY262" i="7"/>
  <c r="AT91" i="7"/>
  <c r="AS139" i="7"/>
  <c r="AW990" i="7"/>
  <c r="AX926" i="7"/>
  <c r="AX940" i="7"/>
  <c r="AR770" i="7"/>
  <c r="AQ667" i="7"/>
  <c r="AR758" i="7"/>
  <c r="AR645" i="7"/>
  <c r="AW47" i="7"/>
  <c r="AW95" i="7"/>
  <c r="AW467" i="7"/>
  <c r="AW192" i="7"/>
  <c r="AW849" i="7"/>
  <c r="AY841" i="7"/>
  <c r="AW748" i="7"/>
  <c r="AY722" i="7"/>
  <c r="AW693" i="7"/>
  <c r="AY713" i="7"/>
  <c r="AR598" i="7"/>
  <c r="AR662" i="7"/>
  <c r="AW511" i="7"/>
  <c r="AT545" i="7"/>
  <c r="AR536" i="7"/>
  <c r="AS459" i="7"/>
  <c r="AR438" i="7"/>
  <c r="AW370" i="7"/>
  <c r="AR383" i="7"/>
  <c r="AR306" i="7"/>
  <c r="AW258" i="7"/>
  <c r="AS196" i="7"/>
  <c r="AR181" i="7"/>
  <c r="AR136" i="7"/>
  <c r="AR973" i="7"/>
  <c r="AX935" i="7"/>
  <c r="AW911" i="7"/>
  <c r="AR796" i="7"/>
  <c r="AV799" i="7"/>
  <c r="AY716" i="7"/>
  <c r="AR635" i="7"/>
  <c r="AV656" i="7"/>
  <c r="AX649" i="7"/>
  <c r="AR577" i="7"/>
  <c r="AW525" i="7"/>
  <c r="AS448" i="7"/>
  <c r="AS327" i="7"/>
  <c r="AR391" i="7"/>
  <c r="AR303" i="7"/>
  <c r="AR275" i="7"/>
  <c r="AS221" i="7"/>
  <c r="AR165" i="7"/>
  <c r="BI29" i="4"/>
  <c r="AW16" i="7"/>
  <c r="AR509" i="7"/>
  <c r="AW8" i="7"/>
  <c r="AW56" i="7"/>
  <c r="AW104" i="7"/>
  <c r="AX763" i="7"/>
  <c r="AV503" i="7"/>
  <c r="AY566" i="7"/>
  <c r="AV398" i="7"/>
  <c r="AV154" i="7"/>
  <c r="AT101" i="7"/>
  <c r="AT3" i="7"/>
  <c r="AT51" i="7"/>
  <c r="AT99" i="7"/>
  <c r="AV46" i="7"/>
  <c r="AW931" i="7"/>
  <c r="AV698" i="7"/>
  <c r="AT585" i="7"/>
  <c r="AQ535" i="7"/>
  <c r="AX535" i="7"/>
  <c r="AV552" i="7"/>
  <c r="AW497" i="7"/>
  <c r="AQ413" i="7"/>
  <c r="AX413" i="7"/>
  <c r="AQ394" i="7"/>
  <c r="AX394" i="7"/>
  <c r="AU322" i="7"/>
  <c r="AW392" i="7"/>
  <c r="AT320" i="7"/>
  <c r="AT308" i="7"/>
  <c r="AV179" i="7"/>
  <c r="AT220" i="7"/>
  <c r="AW148" i="7"/>
  <c r="AY30" i="7"/>
  <c r="AV30" i="7"/>
  <c r="AY78" i="7"/>
  <c r="AV78" i="7"/>
  <c r="AY126" i="7"/>
  <c r="AV126" i="7"/>
  <c r="AX999" i="7"/>
  <c r="AX985" i="7"/>
  <c r="AQ944" i="7"/>
  <c r="AW959" i="7"/>
  <c r="AV958" i="7"/>
  <c r="AQ858" i="7"/>
  <c r="AQ886" i="7"/>
  <c r="AW867" i="7"/>
  <c r="AV884" i="7"/>
  <c r="AY827" i="7"/>
  <c r="AV827" i="7"/>
  <c r="AX801" i="7"/>
  <c r="AU844" i="7"/>
  <c r="AW762" i="7"/>
  <c r="AV785" i="7"/>
  <c r="AR740" i="7"/>
  <c r="AQ616" i="7"/>
  <c r="AV579" i="7"/>
  <c r="AS579" i="7"/>
  <c r="AQ608" i="7"/>
  <c r="AQ676" i="7"/>
  <c r="AX676" i="7"/>
  <c r="AR563" i="7"/>
  <c r="AY549" i="7"/>
  <c r="AV549" i="7"/>
  <c r="AU554" i="7"/>
  <c r="AQ482" i="7"/>
  <c r="AX482" i="7"/>
  <c r="AY457" i="7"/>
  <c r="AV457" i="7"/>
  <c r="AU456" i="7"/>
  <c r="AY372" i="7"/>
  <c r="AV372" i="7"/>
  <c r="AU401" i="7"/>
  <c r="AQ329" i="7"/>
  <c r="AX329" i="7"/>
  <c r="AX302" i="7"/>
  <c r="AV277" i="7"/>
  <c r="AS277" i="7"/>
  <c r="AT299" i="7"/>
  <c r="AW261" i="7"/>
  <c r="AW189" i="7"/>
  <c r="AY158" i="7"/>
  <c r="AV158" i="7"/>
  <c r="AU199" i="7"/>
  <c r="AW64" i="7"/>
  <c r="AU993" i="7"/>
  <c r="AQ993" i="7"/>
  <c r="AQ979" i="7"/>
  <c r="AT957" i="7"/>
  <c r="AX972" i="7"/>
  <c r="AT953" i="7"/>
  <c r="AT877" i="7"/>
  <c r="AT852" i="7"/>
  <c r="AX880" i="7"/>
  <c r="AT861" i="7"/>
  <c r="AV860" i="7"/>
  <c r="AW828" i="7"/>
  <c r="AU795" i="7"/>
  <c r="AQ795" i="7"/>
  <c r="AQ838" i="7"/>
  <c r="AX838" i="7"/>
  <c r="AS758" i="7"/>
  <c r="AU755" i="7"/>
  <c r="AW678" i="7"/>
  <c r="AW653" i="7"/>
  <c r="AT581" i="7"/>
  <c r="AV645" i="7"/>
  <c r="AU670" i="7"/>
  <c r="AR485" i="7"/>
  <c r="AV600" i="7"/>
  <c r="AW526" i="7"/>
  <c r="AQ548" i="7"/>
  <c r="AX548" i="7"/>
  <c r="AW458" i="7"/>
  <c r="AQ450" i="7"/>
  <c r="AX450" i="7"/>
  <c r="AR380" i="7"/>
  <c r="AW337" i="7"/>
  <c r="AQ395" i="7"/>
  <c r="AX395" i="7"/>
  <c r="AU323" i="7"/>
  <c r="AU296" i="7"/>
  <c r="AQ296" i="7"/>
  <c r="AV268" i="7"/>
  <c r="AW255" i="7"/>
  <c r="AQ193" i="7"/>
  <c r="AX193" i="7"/>
  <c r="AV45" i="7"/>
  <c r="AV93" i="7"/>
  <c r="AV141" i="7"/>
  <c r="AQ996" i="7"/>
  <c r="AQ951" i="7"/>
  <c r="AX951" i="7"/>
  <c r="AV932" i="7"/>
  <c r="AQ947" i="7"/>
  <c r="AV922" i="7"/>
  <c r="AQ871" i="7"/>
  <c r="AX871" i="7"/>
  <c r="AW899" i="7"/>
  <c r="AQ822" i="7"/>
  <c r="AV832" i="7"/>
  <c r="AW761" i="7"/>
  <c r="AQ672" i="7"/>
  <c r="AQ575" i="7"/>
  <c r="AX575" i="7"/>
  <c r="AV604" i="7"/>
  <c r="AW567" i="7"/>
  <c r="AQ661" i="7"/>
  <c r="AT594" i="7"/>
  <c r="AQ520" i="7"/>
  <c r="AV542" i="7"/>
  <c r="AU452" i="7"/>
  <c r="AQ452" i="7"/>
  <c r="AY444" i="7"/>
  <c r="AV444" i="7"/>
  <c r="AU331" i="7"/>
  <c r="AQ331" i="7"/>
  <c r="AY389" i="7"/>
  <c r="AV389" i="7"/>
  <c r="AW265" i="7"/>
  <c r="AX287" i="7"/>
  <c r="AT262" i="7"/>
  <c r="AU249" i="7"/>
  <c r="AQ249" i="7"/>
  <c r="AW218" i="7"/>
  <c r="AT218" i="7"/>
  <c r="AY187" i="7"/>
  <c r="AV187" i="7"/>
  <c r="BM25" i="4"/>
  <c r="AY24" i="7"/>
  <c r="AV24" i="7"/>
  <c r="AY72" i="7"/>
  <c r="AV72" i="7"/>
  <c r="AY120" i="7"/>
  <c r="AV120" i="7"/>
  <c r="AV981" i="7"/>
  <c r="AY990" i="7"/>
  <c r="AR926" i="7"/>
  <c r="AY926" i="7"/>
  <c r="AY960" i="7"/>
  <c r="AT940" i="7"/>
  <c r="AT917" i="7"/>
  <c r="AV743" i="7"/>
  <c r="AQ641" i="7"/>
  <c r="AQ583" i="7"/>
  <c r="AT531" i="7"/>
  <c r="AW439" i="7"/>
  <c r="AT439" i="7"/>
  <c r="AQ397" i="7"/>
  <c r="AW354" i="7"/>
  <c r="AT354" i="7"/>
  <c r="AQ281" i="7"/>
  <c r="BJ26" i="6"/>
  <c r="BJ30" i="6"/>
  <c r="AS136" i="7"/>
  <c r="AY136" i="7"/>
  <c r="AW975" i="7"/>
  <c r="AV984" i="7"/>
  <c r="AS973" i="7"/>
  <c r="AU934" i="7"/>
  <c r="AY911" i="7"/>
  <c r="AU887" i="7"/>
  <c r="AQ887" i="7"/>
  <c r="AS796" i="7"/>
  <c r="AY796" i="7"/>
  <c r="AW799" i="7"/>
  <c r="AT820" i="7"/>
  <c r="AQ756" i="7"/>
  <c r="AQ707" i="7"/>
  <c r="AS635" i="7"/>
  <c r="AY635" i="7"/>
  <c r="AW664" i="7"/>
  <c r="AT592" i="7"/>
  <c r="AW656" i="7"/>
  <c r="AS577" i="7"/>
  <c r="AU654" i="7"/>
  <c r="AY508" i="7"/>
  <c r="AT530" i="7"/>
  <c r="AY440" i="7"/>
  <c r="AT432" i="7"/>
  <c r="AV391" i="7"/>
  <c r="AY319" i="7"/>
  <c r="AT377" i="7"/>
  <c r="AS303" i="7"/>
  <c r="AY303" i="7"/>
  <c r="AW278" i="7"/>
  <c r="AW300" i="7"/>
  <c r="AS275" i="7"/>
  <c r="AY237" i="7"/>
  <c r="AV165" i="7"/>
  <c r="AQ206" i="7"/>
  <c r="AT175" i="7"/>
  <c r="AT17" i="7"/>
  <c r="AT65" i="7"/>
  <c r="AT113" i="7"/>
  <c r="AR397" i="7"/>
  <c r="AR171" i="7"/>
  <c r="AT973" i="7"/>
  <c r="AR887" i="7"/>
  <c r="BK26" i="6"/>
  <c r="BK30" i="6"/>
  <c r="B10" i="1"/>
  <c r="B68" i="1" s="1"/>
  <c r="AY456" i="7"/>
  <c r="AY401" i="7"/>
  <c r="AY302" i="7"/>
  <c r="AX299" i="7"/>
  <c r="AQ261" i="7"/>
  <c r="AX189" i="7"/>
  <c r="AY199" i="7"/>
  <c r="AQ143" i="7"/>
  <c r="AQ64" i="7"/>
  <c r="AY938" i="7"/>
  <c r="AY972" i="7"/>
  <c r="AQ852" i="7"/>
  <c r="AY880" i="7"/>
  <c r="AX828" i="7"/>
  <c r="AU808" i="7"/>
  <c r="AV808" i="7"/>
  <c r="AX678" i="7"/>
  <c r="AQ653" i="7"/>
  <c r="AX653" i="7"/>
  <c r="AY610" i="7"/>
  <c r="AY602" i="7"/>
  <c r="AQ595" i="7"/>
  <c r="AX526" i="7"/>
  <c r="AX458" i="7"/>
  <c r="AX337" i="7"/>
  <c r="AY323" i="7"/>
  <c r="AQ293" i="7"/>
  <c r="AX255" i="7"/>
  <c r="AR47" i="7"/>
  <c r="AR95" i="7"/>
  <c r="AQ946" i="7"/>
  <c r="AX946" i="7"/>
  <c r="AR922" i="7"/>
  <c r="AX899" i="7"/>
  <c r="AR855" i="7"/>
  <c r="AV822" i="7"/>
  <c r="AS822" i="7"/>
  <c r="AQ815" i="7"/>
  <c r="AW832" i="7"/>
  <c r="AQ773" i="7"/>
  <c r="AX773" i="7"/>
  <c r="AV672" i="7"/>
  <c r="AS672" i="7"/>
  <c r="AV647" i="7"/>
  <c r="AS575" i="7"/>
  <c r="AW604" i="7"/>
  <c r="AU639" i="7"/>
  <c r="AQ639" i="7"/>
  <c r="AS661" i="7"/>
  <c r="AY589" i="7"/>
  <c r="AV589" i="7"/>
  <c r="AU594" i="7"/>
  <c r="AV520" i="7"/>
  <c r="AS520" i="7"/>
  <c r="AQ537" i="7"/>
  <c r="AR467" i="7"/>
  <c r="AV452" i="7"/>
  <c r="AQ445" i="7"/>
  <c r="AY403" i="7"/>
  <c r="AV331" i="7"/>
  <c r="AQ360" i="7"/>
  <c r="AX265" i="7"/>
  <c r="AY287" i="7"/>
  <c r="AU262" i="7"/>
  <c r="AR192" i="7"/>
  <c r="AV249" i="7"/>
  <c r="AY177" i="7"/>
  <c r="AX218" i="7"/>
  <c r="AW981" i="7"/>
  <c r="AX990" i="7"/>
  <c r="AV945" i="7"/>
  <c r="AY941" i="7"/>
  <c r="AV941" i="7"/>
  <c r="AU940" i="7"/>
  <c r="AY917" i="7"/>
  <c r="AU917" i="7"/>
  <c r="AV865" i="7"/>
  <c r="AU893" i="7"/>
  <c r="AQ893" i="7"/>
  <c r="AY816" i="7"/>
  <c r="AU802" i="7"/>
  <c r="AS802" i="7"/>
  <c r="AW783" i="7"/>
  <c r="AR804" i="7"/>
  <c r="AU767" i="7"/>
  <c r="AW743" i="7"/>
  <c r="AS641" i="7"/>
  <c r="AV569" i="7"/>
  <c r="AT598" i="7"/>
  <c r="AX633" i="7"/>
  <c r="AW662" i="7"/>
  <c r="AT662" i="7"/>
  <c r="AY655" i="7"/>
  <c r="AV655" i="7"/>
  <c r="AS583" i="7"/>
  <c r="AU660" i="7"/>
  <c r="AQ588" i="7"/>
  <c r="AX588" i="7"/>
  <c r="AY514" i="7"/>
  <c r="AX531" i="7"/>
  <c r="AU531" i="7"/>
  <c r="AT536" i="7"/>
  <c r="AY446" i="7"/>
  <c r="AX439" i="7"/>
  <c r="AT438" i="7"/>
  <c r="AY325" i="7"/>
  <c r="AX354" i="7"/>
  <c r="AT383" i="7"/>
  <c r="AW284" i="7"/>
  <c r="AW306" i="7"/>
  <c r="AS281" i="7"/>
  <c r="AY243" i="7"/>
  <c r="AV171" i="7"/>
  <c r="AQ212" i="7"/>
  <c r="AT181" i="7"/>
  <c r="BG30" i="6"/>
  <c r="BG26" i="6"/>
  <c r="BK28" i="6"/>
  <c r="AT136" i="7"/>
  <c r="AX975" i="7"/>
  <c r="AW939" i="7"/>
  <c r="AQ954" i="7"/>
  <c r="AV934" i="7"/>
  <c r="AV911" i="7"/>
  <c r="AW859" i="7"/>
  <c r="AV887" i="7"/>
  <c r="AQ862" i="7"/>
  <c r="AR835" i="7"/>
  <c r="AT796" i="7"/>
  <c r="AX777" i="7"/>
  <c r="AX799" i="7"/>
  <c r="AU820" i="7"/>
  <c r="AS716" i="7"/>
  <c r="AR716" i="7"/>
  <c r="AS756" i="7"/>
  <c r="AQ737" i="7"/>
  <c r="AX737" i="7"/>
  <c r="AS707" i="7"/>
  <c r="AT635" i="7"/>
  <c r="AX664" i="7"/>
  <c r="AU592" i="7"/>
  <c r="AQ592" i="7"/>
  <c r="AY627" i="7"/>
  <c r="AX656" i="7"/>
  <c r="AQ584" i="7"/>
  <c r="AT577" i="7"/>
  <c r="AV654" i="7"/>
  <c r="AS582" i="7"/>
  <c r="AY525" i="7"/>
  <c r="AU530" i="7"/>
  <c r="AY433" i="7"/>
  <c r="AU432" i="7"/>
  <c r="AW391" i="7"/>
  <c r="AY348" i="7"/>
  <c r="AU377" i="7"/>
  <c r="AT303" i="7"/>
  <c r="AX278" i="7"/>
  <c r="AX300" i="7"/>
  <c r="AT275" i="7"/>
  <c r="AW165" i="7"/>
  <c r="AS206" i="7"/>
  <c r="AQ247" i="7"/>
  <c r="AX247" i="7"/>
  <c r="AU175" i="7"/>
  <c r="AU17" i="7"/>
  <c r="AQ41" i="7"/>
  <c r="AU65" i="7"/>
  <c r="AQ89" i="7"/>
  <c r="AU113" i="7"/>
  <c r="AQ137" i="7"/>
  <c r="B3" i="1"/>
  <c r="E5" i="1" s="1"/>
  <c r="AR963" i="7"/>
  <c r="AR883" i="7"/>
  <c r="AY844" i="7"/>
  <c r="AR587" i="7"/>
  <c r="AX601" i="7"/>
  <c r="AV472" i="7"/>
  <c r="AV351" i="7"/>
  <c r="AV245" i="7"/>
  <c r="AR261" i="7"/>
  <c r="AX953" i="7"/>
  <c r="AX861" i="7"/>
  <c r="AY808" i="7"/>
  <c r="AT758" i="7"/>
  <c r="AV686" i="7"/>
  <c r="AY755" i="7"/>
  <c r="AR653" i="7"/>
  <c r="AY670" i="7"/>
  <c r="AR595" i="7"/>
  <c r="AV540" i="7"/>
  <c r="AR293" i="7"/>
  <c r="AV167" i="7"/>
  <c r="AS47" i="7"/>
  <c r="AS95" i="7"/>
  <c r="AR946" i="7"/>
  <c r="AR815" i="7"/>
  <c r="AR773" i="7"/>
  <c r="AR639" i="7"/>
  <c r="AR537" i="7"/>
  <c r="AS467" i="7"/>
  <c r="AR445" i="7"/>
  <c r="AR360" i="7"/>
  <c r="AS192" i="7"/>
  <c r="AS849" i="7"/>
  <c r="AR853" i="7"/>
  <c r="AU841" i="7"/>
  <c r="AQ841" i="7"/>
  <c r="AV802" i="7"/>
  <c r="AS748" i="7"/>
  <c r="AU722" i="7"/>
  <c r="AQ722" i="7"/>
  <c r="AS693" i="7"/>
  <c r="AW674" i="7"/>
  <c r="AS511" i="7"/>
  <c r="AW528" i="7"/>
  <c r="AU545" i="7"/>
  <c r="AQ545" i="7"/>
  <c r="AR588" i="7"/>
  <c r="AV461" i="7"/>
  <c r="AT454" i="7"/>
  <c r="AU459" i="7"/>
  <c r="AQ459" i="7"/>
  <c r="AS370" i="7"/>
  <c r="AY370" i="7"/>
  <c r="AW405" i="7"/>
  <c r="AT333" i="7"/>
  <c r="AX368" i="7"/>
  <c r="AS258" i="7"/>
  <c r="AY258" i="7"/>
  <c r="AV186" i="7"/>
  <c r="AT227" i="7"/>
  <c r="AW155" i="7"/>
  <c r="AU196" i="7"/>
  <c r="AQ196" i="7"/>
  <c r="AR212" i="7"/>
  <c r="AW20" i="7"/>
  <c r="AT44" i="7"/>
  <c r="AW68" i="7"/>
  <c r="AT92" i="7"/>
  <c r="AW116" i="7"/>
  <c r="AT140" i="7"/>
  <c r="AS975" i="7"/>
  <c r="AW973" i="7"/>
  <c r="AR954" i="7"/>
  <c r="AR862" i="7"/>
  <c r="AT843" i="7"/>
  <c r="AQ848" i="7"/>
  <c r="AV835" i="7"/>
  <c r="AR777" i="7"/>
  <c r="AT742" i="7"/>
  <c r="AQ753" i="7"/>
  <c r="AT716" i="7"/>
  <c r="AT687" i="7"/>
  <c r="AQ668" i="7"/>
  <c r="AR737" i="7"/>
  <c r="AR664" i="7"/>
  <c r="AQ522" i="7"/>
  <c r="AX522" i="7"/>
  <c r="AW455" i="7"/>
  <c r="AU448" i="7"/>
  <c r="AV453" i="7"/>
  <c r="AQ399" i="7"/>
  <c r="AX399" i="7"/>
  <c r="AU327" i="7"/>
  <c r="AW180" i="7"/>
  <c r="AU221" i="7"/>
  <c r="AQ149" i="7"/>
  <c r="AX149" i="7"/>
  <c r="AV190" i="7"/>
  <c r="AR41" i="7"/>
  <c r="AR89" i="7"/>
  <c r="AR137" i="7"/>
  <c r="BG32" i="6"/>
  <c r="AW39" i="7"/>
  <c r="AW87" i="7"/>
  <c r="AW135" i="7"/>
  <c r="AS10" i="7"/>
  <c r="AY10" i="7"/>
  <c r="AV34" i="7"/>
  <c r="AS58" i="7"/>
  <c r="AY58" i="7"/>
  <c r="AV82" i="7"/>
  <c r="AS106" i="7"/>
  <c r="AY106" i="7"/>
  <c r="AV130" i="7"/>
  <c r="AS16" i="7"/>
  <c r="AY16" i="7"/>
  <c r="B4" i="1"/>
  <c r="E6" i="1" s="1"/>
  <c r="AR150" i="7"/>
  <c r="AS8" i="7"/>
  <c r="AS56" i="7"/>
  <c r="AS104" i="7"/>
  <c r="AQ907" i="7"/>
  <c r="AU752" i="7"/>
  <c r="AU679" i="7"/>
  <c r="AR591" i="7"/>
  <c r="AR618" i="7"/>
  <c r="AR489" i="7"/>
  <c r="AS400" i="7"/>
  <c r="AR312" i="7"/>
  <c r="AR289" i="7"/>
  <c r="AR286" i="7"/>
  <c r="AW185" i="7"/>
  <c r="AR242" i="7"/>
  <c r="AS29" i="7"/>
  <c r="AS77" i="7"/>
  <c r="AS125" i="7"/>
  <c r="AV3" i="7"/>
  <c r="AS27" i="7"/>
  <c r="AV51" i="7"/>
  <c r="AS75" i="7"/>
  <c r="AV99" i="7"/>
  <c r="AS123" i="7"/>
  <c r="AQ46" i="7"/>
  <c r="AQ976" i="7"/>
  <c r="AQ806" i="7"/>
  <c r="AV746" i="7"/>
  <c r="AQ698" i="7"/>
  <c r="AX698" i="7"/>
  <c r="AV673" i="7"/>
  <c r="AR682" i="7"/>
  <c r="AT535" i="7"/>
  <c r="AQ552" i="7"/>
  <c r="AX552" i="7"/>
  <c r="AT413" i="7"/>
  <c r="AT394" i="7"/>
  <c r="AW322" i="7"/>
  <c r="AS392" i="7"/>
  <c r="AV320" i="7"/>
  <c r="AY308" i="7"/>
  <c r="AW210" i="7"/>
  <c r="AQ179" i="7"/>
  <c r="AX179" i="7"/>
  <c r="AV220" i="7"/>
  <c r="AS148" i="7"/>
  <c r="AQ30" i="7"/>
  <c r="AQ78" i="7"/>
  <c r="AQ126" i="7"/>
  <c r="AS959" i="7"/>
  <c r="AQ958" i="7"/>
  <c r="AX958" i="7"/>
  <c r="AS867" i="7"/>
  <c r="AQ884" i="7"/>
  <c r="AX884" i="7"/>
  <c r="AQ854" i="7"/>
  <c r="AQ827" i="7"/>
  <c r="AW844" i="7"/>
  <c r="AR762" i="7"/>
  <c r="AQ785" i="7"/>
  <c r="AX785" i="7"/>
  <c r="AQ715" i="7"/>
  <c r="AV684" i="7"/>
  <c r="AS684" i="7"/>
  <c r="AX579" i="7"/>
  <c r="AQ549" i="7"/>
  <c r="AQ457" i="7"/>
  <c r="AR316" i="7"/>
  <c r="AQ372" i="7"/>
  <c r="AR204" i="7"/>
  <c r="AQ158" i="7"/>
  <c r="AT938" i="7"/>
  <c r="AV877" i="7"/>
  <c r="AX852" i="7"/>
  <c r="AQ860" i="7"/>
  <c r="AW795" i="7"/>
  <c r="AT838" i="7"/>
  <c r="AW808" i="7"/>
  <c r="AU758" i="7"/>
  <c r="AR705" i="7"/>
  <c r="AV581" i="7"/>
  <c r="AT610" i="7"/>
  <c r="AQ600" i="7"/>
  <c r="AW296" i="7"/>
  <c r="AS293" i="7"/>
  <c r="AQ224" i="7"/>
  <c r="AQ45" i="7"/>
  <c r="AX45" i="7"/>
  <c r="AQ93" i="7"/>
  <c r="AX93" i="7"/>
  <c r="AQ141" i="7"/>
  <c r="AX141" i="7"/>
  <c r="AT996" i="7"/>
  <c r="AT951" i="7"/>
  <c r="AX932" i="7"/>
  <c r="AT947" i="7"/>
  <c r="AT922" i="7"/>
  <c r="AT871" i="7"/>
  <c r="AT855" i="7"/>
  <c r="AW822" i="7"/>
  <c r="AS815" i="7"/>
  <c r="AR809" i="7"/>
  <c r="AQ832" i="7"/>
  <c r="AQ761" i="7"/>
  <c r="AW672" i="7"/>
  <c r="AW647" i="7"/>
  <c r="AX604" i="7"/>
  <c r="AV639" i="7"/>
  <c r="AT661" i="7"/>
  <c r="AR479" i="7"/>
  <c r="AV594" i="7"/>
  <c r="AW520" i="7"/>
  <c r="AS537" i="7"/>
  <c r="AW452" i="7"/>
  <c r="AS445" i="7"/>
  <c r="AQ444" i="7"/>
  <c r="AR374" i="7"/>
  <c r="AW331" i="7"/>
  <c r="AS360" i="7"/>
  <c r="AQ389" i="7"/>
  <c r="AV262" i="7"/>
  <c r="AW249" i="7"/>
  <c r="AQ187" i="7"/>
  <c r="AQ24" i="7"/>
  <c r="AQ72" i="7"/>
  <c r="AQ120" i="7"/>
  <c r="AR43" i="7"/>
  <c r="AR91" i="7"/>
  <c r="AR139" i="7"/>
  <c r="AX981" i="7"/>
  <c r="AW945" i="7"/>
  <c r="AQ926" i="7"/>
  <c r="AQ960" i="7"/>
  <c r="AV940" i="7"/>
  <c r="AX917" i="7"/>
  <c r="AV917" i="7"/>
  <c r="AW865" i="7"/>
  <c r="AV893" i="7"/>
  <c r="AQ868" i="7"/>
  <c r="AS853" i="7"/>
  <c r="AX783" i="7"/>
  <c r="AS804" i="7"/>
  <c r="AT804" i="7"/>
  <c r="AV767" i="7"/>
  <c r="AQ743" i="7"/>
  <c r="AW569" i="7"/>
  <c r="AU598" i="7"/>
  <c r="AY633" i="7"/>
  <c r="AX662" i="7"/>
  <c r="AQ590" i="7"/>
  <c r="AT583" i="7"/>
  <c r="AR545" i="7"/>
  <c r="AV660" i="7"/>
  <c r="AS588" i="7"/>
  <c r="AY531" i="7"/>
  <c r="AU536" i="7"/>
  <c r="AR459" i="7"/>
  <c r="AY439" i="7"/>
  <c r="AU438" i="7"/>
  <c r="AY354" i="7"/>
  <c r="AU383" i="7"/>
  <c r="AQ311" i="7"/>
  <c r="AX284" i="7"/>
  <c r="AX306" i="7"/>
  <c r="AU306" i="7"/>
  <c r="AT281" i="7"/>
  <c r="AR196" i="7"/>
  <c r="AW171" i="7"/>
  <c r="AS212" i="7"/>
  <c r="AQ253" i="7"/>
  <c r="AU181" i="7"/>
  <c r="BK25" i="6"/>
  <c r="AU136" i="7"/>
  <c r="AR975" i="7"/>
  <c r="AY975" i="7"/>
  <c r="AQ984" i="7"/>
  <c r="AQ939" i="7"/>
  <c r="AX939" i="7"/>
  <c r="AS954" i="7"/>
  <c r="AQ935" i="7"/>
  <c r="AW934" i="7"/>
  <c r="AQ859" i="7"/>
  <c r="AX859" i="7"/>
  <c r="AW887" i="7"/>
  <c r="AS862" i="7"/>
  <c r="AU796" i="7"/>
  <c r="AS777" i="7"/>
  <c r="AY777" i="7"/>
  <c r="AY799" i="7"/>
  <c r="AV820" i="7"/>
  <c r="AT756" i="7"/>
  <c r="AS737" i="7"/>
  <c r="AT707" i="7"/>
  <c r="AU635" i="7"/>
  <c r="AS664" i="7"/>
  <c r="AY664" i="7"/>
  <c r="AV592" i="7"/>
  <c r="AY656" i="7"/>
  <c r="AS584" i="7"/>
  <c r="AQ649" i="7"/>
  <c r="AU577" i="7"/>
  <c r="AW654" i="7"/>
  <c r="AT582" i="7"/>
  <c r="AQ508" i="7"/>
  <c r="AU440" i="7"/>
  <c r="AQ440" i="7"/>
  <c r="AV432" i="7"/>
  <c r="AX391" i="7"/>
  <c r="AU319" i="7"/>
  <c r="AQ319" i="7"/>
  <c r="AY377" i="7"/>
  <c r="AV377" i="7"/>
  <c r="AU303" i="7"/>
  <c r="AS278" i="7"/>
  <c r="AY278" i="7"/>
  <c r="AY300" i="7"/>
  <c r="AX275" i="7"/>
  <c r="AU275" i="7"/>
  <c r="AU237" i="7"/>
  <c r="AQ237" i="7"/>
  <c r="AW206" i="7"/>
  <c r="AT206" i="7"/>
  <c r="AS247" i="7"/>
  <c r="AY175" i="7"/>
  <c r="AV175" i="7"/>
  <c r="BK30" i="4"/>
  <c r="BK26" i="4"/>
  <c r="AY17" i="7"/>
  <c r="AV17" i="7"/>
  <c r="AS41" i="7"/>
  <c r="AY65" i="7"/>
  <c r="AV65" i="7"/>
  <c r="AS89" i="7"/>
  <c r="AY113" i="7"/>
  <c r="AV113" i="7"/>
  <c r="AS137" i="7"/>
  <c r="BI26" i="6"/>
  <c r="BI30" i="6"/>
  <c r="B11" i="1"/>
  <c r="AS162" i="7"/>
  <c r="AY162" i="7"/>
  <c r="AW203" i="7"/>
  <c r="AS11" i="7"/>
  <c r="AS59" i="7"/>
  <c r="AS107" i="7"/>
  <c r="BN30" i="4"/>
  <c r="BN26" i="4"/>
  <c r="AS824" i="7"/>
  <c r="AY824" i="7"/>
  <c r="AS851" i="7"/>
  <c r="AW851" i="7"/>
  <c r="AS729" i="7"/>
  <c r="AY729" i="7"/>
  <c r="AQ553" i="7"/>
  <c r="AX553" i="7"/>
  <c r="AS498" i="7"/>
  <c r="AY498" i="7"/>
  <c r="AW515" i="7"/>
  <c r="AQ431" i="7"/>
  <c r="AX431" i="7"/>
  <c r="AV424" i="7"/>
  <c r="AS375" i="7"/>
  <c r="AY375" i="7"/>
  <c r="AW410" i="7"/>
  <c r="AQ156" i="7"/>
  <c r="AX156" i="7"/>
  <c r="AV197" i="7"/>
  <c r="AW166" i="7"/>
  <c r="AV7" i="7"/>
  <c r="AV55" i="7"/>
  <c r="AV103" i="7"/>
  <c r="AQ70" i="7"/>
  <c r="AQ913" i="7"/>
  <c r="AV813" i="7"/>
  <c r="AT818" i="7"/>
  <c r="AT723" i="7"/>
  <c r="AW710" i="7"/>
  <c r="AS547" i="7"/>
  <c r="AY547" i="7"/>
  <c r="AW564" i="7"/>
  <c r="AT492" i="7"/>
  <c r="AS425" i="7"/>
  <c r="AW418" i="7"/>
  <c r="AS406" i="7"/>
  <c r="AV334" i="7"/>
  <c r="AT369" i="7"/>
  <c r="AV222" i="7"/>
  <c r="AW191" i="7"/>
  <c r="AU147" i="7"/>
  <c r="AQ147" i="7"/>
  <c r="AW982" i="7"/>
  <c r="AV977" i="7"/>
  <c r="AW971" i="7"/>
  <c r="AQ898" i="7"/>
  <c r="AW879" i="7"/>
  <c r="AV839" i="7"/>
  <c r="AW774" i="7"/>
  <c r="AV797" i="7"/>
  <c r="AV720" i="7"/>
  <c r="AV671" i="7"/>
  <c r="AW599" i="7"/>
  <c r="AV591" i="7"/>
  <c r="AS591" i="7"/>
  <c r="AQ620" i="7"/>
  <c r="AQ688" i="7"/>
  <c r="AV561" i="7"/>
  <c r="AQ494" i="7"/>
  <c r="AV469" i="7"/>
  <c r="AV384" i="7"/>
  <c r="AQ341" i="7"/>
  <c r="AW267" i="7"/>
  <c r="AV289" i="7"/>
  <c r="AQ264" i="7"/>
  <c r="AW201" i="7"/>
  <c r="AV170" i="7"/>
  <c r="AQ969" i="7"/>
  <c r="AV950" i="7"/>
  <c r="AQ965" i="7"/>
  <c r="AQ889" i="7"/>
  <c r="AV892" i="7"/>
  <c r="AQ840" i="7"/>
  <c r="AW803" i="7"/>
  <c r="AV850" i="7"/>
  <c r="AQ768" i="7"/>
  <c r="AW791" i="7"/>
  <c r="AU721" i="7"/>
  <c r="AQ721" i="7"/>
  <c r="AR698" i="7"/>
  <c r="AQ690" i="7"/>
  <c r="AQ593" i="7"/>
  <c r="AR552" i="7"/>
  <c r="AQ538" i="7"/>
  <c r="AU470" i="7"/>
  <c r="AQ470" i="7"/>
  <c r="AV462" i="7"/>
  <c r="AU349" i="7"/>
  <c r="AV407" i="7"/>
  <c r="AR179" i="7"/>
  <c r="AW236" i="7"/>
  <c r="AV205" i="7"/>
  <c r="AR30" i="7"/>
  <c r="AR78" i="7"/>
  <c r="AR126" i="7"/>
  <c r="AY97" i="7"/>
  <c r="AR827" i="7"/>
  <c r="AV529" i="7"/>
  <c r="AU491" i="7"/>
  <c r="AR549" i="7"/>
  <c r="AW472" i="7"/>
  <c r="AR457" i="7"/>
  <c r="AW351" i="7"/>
  <c r="AU386" i="7"/>
  <c r="AR372" i="7"/>
  <c r="AR158" i="7"/>
  <c r="AS26" i="7"/>
  <c r="AS74" i="7"/>
  <c r="AS122" i="7"/>
  <c r="AS523" i="7"/>
  <c r="AU557" i="7"/>
  <c r="AQ557" i="7"/>
  <c r="AV473" i="7"/>
  <c r="AU471" i="7"/>
  <c r="AQ471" i="7"/>
  <c r="AS382" i="7"/>
  <c r="AV310" i="7"/>
  <c r="AV198" i="7"/>
  <c r="AU208" i="7"/>
  <c r="AQ208" i="7"/>
  <c r="AR224" i="7"/>
  <c r="AR932" i="7"/>
  <c r="AT551" i="7"/>
  <c r="AQ460" i="7"/>
  <c r="AQ339" i="7"/>
  <c r="AQ233" i="7"/>
  <c r="AX233" i="7"/>
  <c r="AR24" i="7"/>
  <c r="AR72" i="7"/>
  <c r="AR120" i="7"/>
  <c r="AU88" i="7"/>
  <c r="AR960" i="7"/>
  <c r="AR868" i="7"/>
  <c r="AR783" i="7"/>
  <c r="AQ674" i="7"/>
  <c r="AR590" i="7"/>
  <c r="AQ528" i="7"/>
  <c r="AY536" i="7"/>
  <c r="AQ405" i="7"/>
  <c r="AR284" i="7"/>
  <c r="AQ155" i="7"/>
  <c r="AU44" i="7"/>
  <c r="AQ44" i="7"/>
  <c r="AU92" i="7"/>
  <c r="AQ92" i="7"/>
  <c r="AU140" i="7"/>
  <c r="AQ140" i="7"/>
  <c r="AU843" i="7"/>
  <c r="AS848" i="7"/>
  <c r="AY848" i="7"/>
  <c r="AW835" i="7"/>
  <c r="AU742" i="7"/>
  <c r="AS753" i="7"/>
  <c r="AY753" i="7"/>
  <c r="AW716" i="7"/>
  <c r="AU687" i="7"/>
  <c r="AS668" i="7"/>
  <c r="AY668" i="7"/>
  <c r="AU505" i="7"/>
  <c r="AS522" i="7"/>
  <c r="AY522" i="7"/>
  <c r="AW539" i="7"/>
  <c r="AQ455" i="7"/>
  <c r="AX455" i="7"/>
  <c r="AV448" i="7"/>
  <c r="AW453" i="7"/>
  <c r="AS399" i="7"/>
  <c r="AY399" i="7"/>
  <c r="AV327" i="7"/>
  <c r="AQ180" i="7"/>
  <c r="AX180" i="7"/>
  <c r="AV221" i="7"/>
  <c r="AS149" i="7"/>
  <c r="AY149" i="7"/>
  <c r="AW190" i="7"/>
  <c r="BN29" i="4"/>
  <c r="BI32" i="6"/>
  <c r="BG27" i="6"/>
  <c r="AU15" i="7"/>
  <c r="AQ39" i="7"/>
  <c r="AX39" i="7"/>
  <c r="AQ87" i="7"/>
  <c r="AX87" i="7"/>
  <c r="AQ135" i="7"/>
  <c r="AX135" i="7"/>
  <c r="AT10" i="7"/>
  <c r="AW34" i="7"/>
  <c r="AT58" i="7"/>
  <c r="AW82" i="7"/>
  <c r="AT106" i="7"/>
  <c r="AW130" i="7"/>
  <c r="AT16" i="7"/>
  <c r="H51" i="1"/>
  <c r="D6" i="1"/>
  <c r="C6" i="1"/>
  <c r="B64" i="1"/>
  <c r="F6" i="1"/>
  <c r="AR147" i="7"/>
  <c r="AQ982" i="7"/>
  <c r="AR620" i="7"/>
  <c r="AY503" i="7"/>
  <c r="AR566" i="7"/>
  <c r="AY398" i="7"/>
  <c r="AQ185" i="7"/>
  <c r="AY154" i="7"/>
  <c r="AT29" i="7"/>
  <c r="AW101" i="7"/>
  <c r="AT125" i="7"/>
  <c r="AW3" i="7"/>
  <c r="AT931" i="7"/>
  <c r="AT806" i="7"/>
  <c r="AW746" i="7"/>
  <c r="AV721" i="7"/>
  <c r="AS698" i="7"/>
  <c r="AY698" i="7"/>
  <c r="AW673" i="7"/>
  <c r="AU690" i="7"/>
  <c r="AU535" i="7"/>
  <c r="AS552" i="7"/>
  <c r="AY552" i="7"/>
  <c r="AU538" i="7"/>
  <c r="AU413" i="7"/>
  <c r="AU394" i="7"/>
  <c r="AQ322" i="7"/>
  <c r="AW320" i="7"/>
  <c r="AQ210" i="7"/>
  <c r="AS179" i="7"/>
  <c r="AY179" i="7"/>
  <c r="AW220" i="7"/>
  <c r="AS30" i="7"/>
  <c r="AS78" i="7"/>
  <c r="AS126" i="7"/>
  <c r="AU999" i="7"/>
  <c r="AQ999" i="7"/>
  <c r="AQ985" i="7"/>
  <c r="AT959" i="7"/>
  <c r="AS958" i="7"/>
  <c r="AY958" i="7"/>
  <c r="AW858" i="7"/>
  <c r="AX886" i="7"/>
  <c r="AT867" i="7"/>
  <c r="AS884" i="7"/>
  <c r="AY884" i="7"/>
  <c r="AT854" i="7"/>
  <c r="AW834" i="7"/>
  <c r="AT834" i="7"/>
  <c r="AS827" i="7"/>
  <c r="AU801" i="7"/>
  <c r="AQ801" i="7"/>
  <c r="AY770" i="7"/>
  <c r="AQ844" i="7"/>
  <c r="AX844" i="7"/>
  <c r="AT762" i="7"/>
  <c r="AS785" i="7"/>
  <c r="AY785" i="7"/>
  <c r="AT715" i="7"/>
  <c r="AW684" i="7"/>
  <c r="AT684" i="7"/>
  <c r="AW659" i="7"/>
  <c r="AY579" i="7"/>
  <c r="AX608" i="7"/>
  <c r="AW601" i="7"/>
  <c r="AW532" i="7"/>
  <c r="AT532" i="7"/>
  <c r="AS549" i="7"/>
  <c r="AQ554" i="7"/>
  <c r="AX554" i="7"/>
  <c r="AW464" i="7"/>
  <c r="AT464" i="7"/>
  <c r="AS457" i="7"/>
  <c r="AQ456" i="7"/>
  <c r="AX456" i="7"/>
  <c r="AW343" i="7"/>
  <c r="AT343" i="7"/>
  <c r="AS372" i="7"/>
  <c r="AQ401" i="7"/>
  <c r="AX401" i="7"/>
  <c r="AU302" i="7"/>
  <c r="AQ302" i="7"/>
  <c r="AY277" i="7"/>
  <c r="AW299" i="7"/>
  <c r="AS158" i="7"/>
  <c r="AQ199" i="7"/>
  <c r="AX199" i="7"/>
  <c r="AT143" i="7"/>
  <c r="AT64" i="7"/>
  <c r="AW957" i="7"/>
  <c r="AU938" i="7"/>
  <c r="AQ938" i="7"/>
  <c r="AQ972" i="7"/>
  <c r="AW953" i="7"/>
  <c r="AU906" i="7"/>
  <c r="AT906" i="7"/>
  <c r="AW877" i="7"/>
  <c r="AQ880" i="7"/>
  <c r="AW861" i="7"/>
  <c r="AS860" i="7"/>
  <c r="AY860" i="7"/>
  <c r="AX808" i="7"/>
  <c r="AQ755" i="7"/>
  <c r="AX755" i="7"/>
  <c r="AW581" i="7"/>
  <c r="AU610" i="7"/>
  <c r="AQ610" i="7"/>
  <c r="AY645" i="7"/>
  <c r="AS224" i="7"/>
  <c r="AY932" i="7"/>
  <c r="AU947" i="7"/>
  <c r="AU855" i="7"/>
  <c r="AS847" i="7"/>
  <c r="AT815" i="7"/>
  <c r="AT809" i="7"/>
  <c r="AS728" i="7"/>
  <c r="AQ647" i="7"/>
  <c r="AX647" i="7"/>
  <c r="AY604" i="7"/>
  <c r="AU661" i="7"/>
  <c r="AQ589" i="7"/>
  <c r="AW594" i="7"/>
  <c r="AT537" i="7"/>
  <c r="AT445" i="7"/>
  <c r="AQ403" i="7"/>
  <c r="AT360" i="7"/>
  <c r="AQ287" i="7"/>
  <c r="AW262" i="7"/>
  <c r="AQ177" i="7"/>
  <c r="AR981" i="7"/>
  <c r="AY981" i="7"/>
  <c r="AQ990" i="7"/>
  <c r="AQ945" i="7"/>
  <c r="AX945" i="7"/>
  <c r="AS960" i="7"/>
  <c r="AQ941" i="7"/>
  <c r="AW940" i="7"/>
  <c r="AQ865" i="7"/>
  <c r="AS868" i="7"/>
  <c r="AV853" i="7"/>
  <c r="AQ816" i="7"/>
  <c r="AY783" i="7"/>
  <c r="AW767" i="7"/>
  <c r="AQ713" i="7"/>
  <c r="AT713" i="7"/>
  <c r="AQ569" i="7"/>
  <c r="AY662" i="7"/>
  <c r="AS590" i="7"/>
  <c r="AQ655" i="7"/>
  <c r="AU583" i="7"/>
  <c r="AW660" i="7"/>
  <c r="AQ446" i="7"/>
  <c r="AY438" i="7"/>
  <c r="AV438" i="7"/>
  <c r="AY383" i="7"/>
  <c r="AY284" i="7"/>
  <c r="AY306" i="7"/>
  <c r="AU281" i="7"/>
  <c r="AY181" i="7"/>
  <c r="AV181" i="7"/>
  <c r="AY973" i="7"/>
  <c r="AS935" i="7"/>
  <c r="AQ934" i="7"/>
  <c r="AQ911" i="7"/>
  <c r="AQ810" i="7"/>
  <c r="AT777" i="7"/>
  <c r="AT737" i="7"/>
  <c r="AT664" i="7"/>
  <c r="AQ627" i="7"/>
  <c r="AT584" i="7"/>
  <c r="AS649" i="7"/>
  <c r="AY577" i="7"/>
  <c r="AQ654" i="7"/>
  <c r="AU582" i="7"/>
  <c r="AS508" i="7"/>
  <c r="AQ525" i="7"/>
  <c r="AR455" i="7"/>
  <c r="AW530" i="7"/>
  <c r="AV440" i="7"/>
  <c r="AS440" i="7"/>
  <c r="AQ433" i="7"/>
  <c r="AY391" i="7"/>
  <c r="AV319" i="7"/>
  <c r="AS319" i="7"/>
  <c r="AQ348" i="7"/>
  <c r="AW377" i="7"/>
  <c r="AT278" i="7"/>
  <c r="AY275" i="7"/>
  <c r="AV275" i="7"/>
  <c r="AV237" i="7"/>
  <c r="AS237" i="7"/>
  <c r="AY165" i="7"/>
  <c r="AX206" i="7"/>
  <c r="AU206" i="7"/>
  <c r="AT247" i="7"/>
  <c r="AW175" i="7"/>
  <c r="BG29" i="6"/>
  <c r="AW17" i="7"/>
  <c r="AT41" i="7"/>
  <c r="AW65" i="7"/>
  <c r="AT89" i="7"/>
  <c r="AW113" i="7"/>
  <c r="AT137" i="7"/>
  <c r="BJ32" i="6"/>
  <c r="AQ846" i="7"/>
  <c r="AS763" i="7"/>
  <c r="AQ696" i="7"/>
  <c r="AQ544" i="7"/>
  <c r="BN27" i="4"/>
  <c r="AX483" i="7"/>
  <c r="AR322" i="7"/>
  <c r="AX236" i="7"/>
  <c r="AR985" i="7"/>
  <c r="AU854" i="7"/>
  <c r="AY740" i="7"/>
  <c r="AW529" i="7"/>
  <c r="AQ472" i="7"/>
  <c r="AW388" i="7"/>
  <c r="AQ351" i="7"/>
  <c r="AQ245" i="7"/>
  <c r="AQ686" i="7"/>
  <c r="AQ540" i="7"/>
  <c r="AW473" i="7"/>
  <c r="AW310" i="7"/>
  <c r="AW198" i="7"/>
  <c r="AQ167" i="7"/>
  <c r="AX947" i="7"/>
  <c r="AT847" i="7"/>
  <c r="AQ754" i="7"/>
  <c r="AX754" i="7"/>
  <c r="AT728" i="7"/>
  <c r="AQ699" i="7"/>
  <c r="AX699" i="7"/>
  <c r="AR647" i="7"/>
  <c r="AX661" i="7"/>
  <c r="AQ517" i="7"/>
  <c r="AX517" i="7"/>
  <c r="AS551" i="7"/>
  <c r="AU467" i="7"/>
  <c r="AS460" i="7"/>
  <c r="AY460" i="7"/>
  <c r="AT465" i="7"/>
  <c r="AQ376" i="7"/>
  <c r="AX376" i="7"/>
  <c r="AS339" i="7"/>
  <c r="AY339" i="7"/>
  <c r="AR403" i="7"/>
  <c r="AU192" i="7"/>
  <c r="AS233" i="7"/>
  <c r="AY233" i="7"/>
  <c r="AT202" i="7"/>
  <c r="AR177" i="7"/>
  <c r="AW43" i="7"/>
  <c r="AW91" i="7"/>
  <c r="AW139" i="7"/>
  <c r="AR945" i="7"/>
  <c r="AR865" i="7"/>
  <c r="AU849" i="7"/>
  <c r="AQ853" i="7"/>
  <c r="AU816" i="7"/>
  <c r="AR816" i="7"/>
  <c r="AX804" i="7"/>
  <c r="AU748" i="7"/>
  <c r="AW722" i="7"/>
  <c r="AW759" i="7"/>
  <c r="AU693" i="7"/>
  <c r="AS674" i="7"/>
  <c r="AY674" i="7"/>
  <c r="AR569" i="7"/>
  <c r="AT633" i="7"/>
  <c r="AX583" i="7"/>
  <c r="AU511" i="7"/>
  <c r="AS528" i="7"/>
  <c r="AY528" i="7"/>
  <c r="AU514" i="7"/>
  <c r="AR514" i="7"/>
  <c r="AQ461" i="7"/>
  <c r="AX461" i="7"/>
  <c r="AV454" i="7"/>
  <c r="AR446" i="7"/>
  <c r="AU370" i="7"/>
  <c r="AS405" i="7"/>
  <c r="AY405" i="7"/>
  <c r="AV333" i="7"/>
  <c r="AR325" i="7"/>
  <c r="AU258" i="7"/>
  <c r="AQ186" i="7"/>
  <c r="AX186" i="7"/>
  <c r="AV227" i="7"/>
  <c r="AS155" i="7"/>
  <c r="AY155" i="7"/>
  <c r="AR243" i="7"/>
  <c r="AS20" i="7"/>
  <c r="AY20" i="7"/>
  <c r="AV44" i="7"/>
  <c r="AS68" i="7"/>
  <c r="AY68" i="7"/>
  <c r="AV92" i="7"/>
  <c r="AS116" i="7"/>
  <c r="AY116" i="7"/>
  <c r="AV140" i="7"/>
  <c r="AR934" i="7"/>
  <c r="AR911" i="7"/>
  <c r="AV843" i="7"/>
  <c r="AT848" i="7"/>
  <c r="AU810" i="7"/>
  <c r="AV742" i="7"/>
  <c r="AT753" i="7"/>
  <c r="AV687" i="7"/>
  <c r="AT668" i="7"/>
  <c r="AR627" i="7"/>
  <c r="AX539" i="7"/>
  <c r="AR654" i="7"/>
  <c r="AR525" i="7"/>
  <c r="AS455" i="7"/>
  <c r="AY455" i="7"/>
  <c r="AW448" i="7"/>
  <c r="AX453" i="7"/>
  <c r="AR433" i="7"/>
  <c r="AW327" i="7"/>
  <c r="AQ362" i="7"/>
  <c r="AR348" i="7"/>
  <c r="AY180" i="7"/>
  <c r="AW221" i="7"/>
  <c r="AX190" i="7"/>
  <c r="BK32" i="6"/>
  <c r="BI27" i="6"/>
  <c r="AV15" i="7"/>
  <c r="AS39" i="7"/>
  <c r="AS87" i="7"/>
  <c r="AS135" i="7"/>
  <c r="AU10" i="7"/>
  <c r="AQ34" i="7"/>
  <c r="AX34" i="7"/>
  <c r="AU58" i="7"/>
  <c r="AQ82" i="7"/>
  <c r="AX82" i="7"/>
  <c r="AU106" i="7"/>
  <c r="AQ130" i="7"/>
  <c r="AX130" i="7"/>
  <c r="AU16" i="7"/>
  <c r="B7" i="1"/>
  <c r="AV851" i="7"/>
  <c r="AQ851" i="7"/>
  <c r="AQ101" i="7"/>
  <c r="BI30" i="4"/>
  <c r="BI26" i="4"/>
  <c r="AQ3" i="7"/>
  <c r="AQ51" i="7"/>
  <c r="AQ99" i="7"/>
  <c r="AR931" i="7"/>
  <c r="AR657" i="7"/>
  <c r="AQ497" i="7"/>
  <c r="AQ392" i="7"/>
  <c r="AX320" i="7"/>
  <c r="AQ308" i="7"/>
  <c r="AX220" i="7"/>
  <c r="AQ148" i="7"/>
  <c r="BM30" i="4"/>
  <c r="BM26" i="4"/>
  <c r="AQ659" i="7"/>
  <c r="AX659" i="7"/>
  <c r="AQ601" i="7"/>
  <c r="AR472" i="7"/>
  <c r="AR351" i="7"/>
  <c r="AQ299" i="7"/>
  <c r="AR245" i="7"/>
  <c r="AQ189" i="7"/>
  <c r="AQ957" i="7"/>
  <c r="AX957" i="7"/>
  <c r="AQ953" i="7"/>
  <c r="AQ877" i="7"/>
  <c r="AX877" i="7"/>
  <c r="AQ861" i="7"/>
  <c r="AQ828" i="7"/>
  <c r="AR686" i="7"/>
  <c r="AQ678" i="7"/>
  <c r="AQ581" i="7"/>
  <c r="AX581" i="7"/>
  <c r="AR540" i="7"/>
  <c r="AR167" i="7"/>
  <c r="AR23" i="7"/>
  <c r="AR71" i="7"/>
  <c r="AR119" i="7"/>
  <c r="AX996" i="7"/>
  <c r="AV996" i="7"/>
  <c r="AV947" i="7"/>
  <c r="AQ855" i="7"/>
  <c r="AV855" i="7"/>
  <c r="AX815" i="7"/>
  <c r="AU809" i="7"/>
  <c r="AR754" i="7"/>
  <c r="AR699" i="7"/>
  <c r="AT567" i="7"/>
  <c r="AV661" i="7"/>
  <c r="AR517" i="7"/>
  <c r="AQ594" i="7"/>
  <c r="AX537" i="7"/>
  <c r="AU537" i="7"/>
  <c r="AX445" i="7"/>
  <c r="AR376" i="7"/>
  <c r="AS403" i="7"/>
  <c r="AX360" i="7"/>
  <c r="AQ265" i="7"/>
  <c r="AQ262" i="7"/>
  <c r="AS177" i="7"/>
  <c r="AQ218" i="7"/>
  <c r="BG30" i="4"/>
  <c r="BG26" i="4"/>
  <c r="AT960" i="7"/>
  <c r="AQ940" i="7"/>
  <c r="AQ767" i="7"/>
  <c r="AS713" i="7"/>
  <c r="AQ633" i="7"/>
  <c r="AT590" i="7"/>
  <c r="AV583" i="7"/>
  <c r="AQ660" i="7"/>
  <c r="AS514" i="7"/>
  <c r="AQ531" i="7"/>
  <c r="AS446" i="7"/>
  <c r="AQ439" i="7"/>
  <c r="AS325" i="7"/>
  <c r="AQ354" i="7"/>
  <c r="AS243" i="7"/>
  <c r="AX212" i="7"/>
  <c r="AX954" i="7"/>
  <c r="AX862" i="7"/>
  <c r="AQ799" i="7"/>
  <c r="AQ664" i="7"/>
  <c r="AX592" i="7"/>
  <c r="AS627" i="7"/>
  <c r="AQ656" i="7"/>
  <c r="AX584" i="7"/>
  <c r="AW577" i="7"/>
  <c r="AY654" i="7"/>
  <c r="AQ530" i="7"/>
  <c r="AX530" i="7"/>
  <c r="AQ432" i="7"/>
  <c r="AX432" i="7"/>
  <c r="AR362" i="7"/>
  <c r="AQ377" i="7"/>
  <c r="AX377" i="7"/>
  <c r="AQ278" i="7"/>
  <c r="AQ300" i="7"/>
  <c r="AW275" i="7"/>
  <c r="AQ175" i="7"/>
  <c r="AX175" i="7"/>
  <c r="AQ17" i="7"/>
  <c r="AQ65" i="7"/>
  <c r="AQ113" i="7"/>
  <c r="BJ27" i="6"/>
  <c r="B8" i="1"/>
  <c r="AS203" i="7"/>
  <c r="AT515" i="7"/>
  <c r="AR424" i="7"/>
  <c r="AX424" i="7"/>
  <c r="AS410" i="7"/>
  <c r="AQ197" i="7"/>
  <c r="AS166" i="7"/>
  <c r="AU31" i="7"/>
  <c r="AQ31" i="7"/>
  <c r="AU79" i="7"/>
  <c r="AQ79" i="7"/>
  <c r="AU127" i="7"/>
  <c r="AQ127" i="7"/>
  <c r="AW903" i="7"/>
  <c r="AQ813" i="7"/>
  <c r="AS710" i="7"/>
  <c r="AS564" i="7"/>
  <c r="AS418" i="7"/>
  <c r="AQ334" i="7"/>
  <c r="AQ222" i="7"/>
  <c r="AS191" i="7"/>
  <c r="AW147" i="7"/>
  <c r="AS982" i="7"/>
  <c r="AQ977" i="7"/>
  <c r="AU937" i="7"/>
  <c r="AQ970" i="7"/>
  <c r="AS895" i="7"/>
  <c r="AW898" i="7"/>
  <c r="AV846" i="7"/>
  <c r="AQ760" i="7"/>
  <c r="AV763" i="7"/>
  <c r="AQ797" i="7"/>
  <c r="AV696" i="7"/>
  <c r="AS599" i="7"/>
  <c r="AU663" i="7"/>
  <c r="AW620" i="7"/>
  <c r="AY613" i="7"/>
  <c r="AV544" i="7"/>
  <c r="AX489" i="7"/>
  <c r="AQ566" i="7"/>
  <c r="AV355" i="7"/>
  <c r="AX312" i="7"/>
  <c r="AS267" i="7"/>
  <c r="AQ991" i="7"/>
  <c r="AS964" i="7"/>
  <c r="AQ49" i="7"/>
  <c r="AQ97" i="7"/>
  <c r="AQ145" i="7"/>
  <c r="AQ529" i="7"/>
  <c r="AS472" i="7"/>
  <c r="AQ388" i="7"/>
  <c r="AS351" i="7"/>
  <c r="AS245" i="7"/>
  <c r="AQ808" i="7"/>
  <c r="AR899" i="7"/>
  <c r="AS809" i="7"/>
  <c r="AQ19" i="7"/>
  <c r="AQ67" i="7"/>
  <c r="AQ115" i="7"/>
  <c r="AS461" i="7"/>
  <c r="AU368" i="7"/>
  <c r="AS186" i="7"/>
  <c r="BG28" i="6"/>
  <c r="AT539" i="7"/>
  <c r="AQ448" i="7"/>
  <c r="AR530" i="7"/>
  <c r="AS453" i="7"/>
  <c r="AR432" i="7"/>
  <c r="AQ327" i="7"/>
  <c r="AR377" i="7"/>
  <c r="AR300" i="7"/>
  <c r="AQ221" i="7"/>
  <c r="AS190" i="7"/>
  <c r="AR175" i="7"/>
  <c r="BG29" i="4"/>
  <c r="BJ29" i="6"/>
  <c r="BK27" i="6"/>
  <c r="AS34" i="7"/>
  <c r="AS82" i="7"/>
  <c r="AS130" i="7"/>
  <c r="E9" i="4"/>
  <c r="D9" i="4"/>
  <c r="C9" i="4"/>
  <c r="F9" i="4"/>
  <c r="D9" i="1"/>
  <c r="C9" i="1"/>
  <c r="F9" i="1"/>
  <c r="AS320" i="7"/>
  <c r="AS220" i="7"/>
  <c r="AX30" i="7"/>
  <c r="AX78" i="7"/>
  <c r="AX126" i="7"/>
  <c r="AV985" i="7"/>
  <c r="AY959" i="7"/>
  <c r="AY867" i="7"/>
  <c r="AX827" i="7"/>
  <c r="AX762" i="7"/>
  <c r="AS659" i="7"/>
  <c r="AU579" i="7"/>
  <c r="AX549" i="7"/>
  <c r="AX457" i="7"/>
  <c r="AX372" i="7"/>
  <c r="AU277" i="7"/>
  <c r="AV189" i="7"/>
  <c r="AX158" i="7"/>
  <c r="AY143" i="7"/>
  <c r="AS957" i="7"/>
  <c r="AW972" i="7"/>
  <c r="AS877" i="7"/>
  <c r="AW880" i="7"/>
  <c r="AV828" i="7"/>
  <c r="AV678" i="7"/>
  <c r="AS581" i="7"/>
  <c r="AU645" i="7"/>
  <c r="AX224" i="7"/>
  <c r="AU932" i="7"/>
  <c r="AQ922" i="7"/>
  <c r="AV899" i="7"/>
  <c r="AX24" i="7"/>
  <c r="AR759" i="7"/>
  <c r="AQ136" i="7"/>
  <c r="AW433" i="7"/>
  <c r="AU391" i="7"/>
  <c r="AW348" i="7"/>
  <c r="AV300" i="7"/>
  <c r="AU165" i="7"/>
  <c r="BK29" i="6"/>
  <c r="BN30" i="6"/>
  <c r="BN26" i="6"/>
  <c r="B6" i="6"/>
  <c r="B7" i="6"/>
  <c r="B8" i="6"/>
  <c r="B9" i="6"/>
  <c r="B10" i="6"/>
  <c r="B3" i="6"/>
  <c r="B4" i="6"/>
  <c r="B5" i="6"/>
  <c r="B63" i="1"/>
  <c r="F5" i="1"/>
  <c r="H49" i="1"/>
  <c r="J50" i="1" s="1"/>
  <c r="J53" i="1" s="1"/>
  <c r="M53" i="1" s="1"/>
  <c r="P52" i="1" s="1"/>
  <c r="D5" i="1"/>
  <c r="C5" i="1"/>
  <c r="D68" i="1" l="1"/>
  <c r="D67" i="1"/>
  <c r="E67" i="1" s="1"/>
  <c r="D64" i="1"/>
  <c r="E64" i="1" s="1"/>
  <c r="D63" i="1"/>
  <c r="E63" i="1" s="1"/>
  <c r="C67" i="1"/>
  <c r="E9" i="1"/>
  <c r="G9" i="1" s="1"/>
  <c r="G6" i="1"/>
  <c r="G5" i="1"/>
  <c r="D8" i="6"/>
  <c r="C8" i="6"/>
  <c r="H50" i="6"/>
  <c r="J50" i="6" s="1"/>
  <c r="F8" i="6"/>
  <c r="E8" i="6"/>
  <c r="D8" i="4"/>
  <c r="C8" i="4"/>
  <c r="H50" i="4"/>
  <c r="J50" i="4" s="1"/>
  <c r="F8" i="4"/>
  <c r="E8" i="4"/>
  <c r="G8" i="4" s="1"/>
  <c r="C7" i="6"/>
  <c r="H52" i="6"/>
  <c r="J52" i="6" s="1"/>
  <c r="F7" i="6"/>
  <c r="E7" i="6"/>
  <c r="G7" i="6" s="1"/>
  <c r="D7" i="6"/>
  <c r="B69" i="1"/>
  <c r="D69" i="1" s="1"/>
  <c r="C11" i="1"/>
  <c r="F11" i="1"/>
  <c r="E11" i="1"/>
  <c r="D11" i="1"/>
  <c r="J49" i="1"/>
  <c r="M50" i="1" s="1"/>
  <c r="M52" i="1" s="1"/>
  <c r="E4" i="1"/>
  <c r="D4" i="1"/>
  <c r="B62" i="1"/>
  <c r="D62" i="1" s="1"/>
  <c r="C4" i="1"/>
  <c r="F4" i="1"/>
  <c r="D10" i="1"/>
  <c r="C10" i="1"/>
  <c r="F10" i="1"/>
  <c r="E10" i="1"/>
  <c r="F8" i="1"/>
  <c r="E8" i="1"/>
  <c r="H50" i="1"/>
  <c r="C8" i="1"/>
  <c r="B66" i="1"/>
  <c r="D66" i="1" s="1"/>
  <c r="D8" i="1"/>
  <c r="H51" i="6"/>
  <c r="F6" i="6"/>
  <c r="E6" i="6"/>
  <c r="G6" i="6" s="1"/>
  <c r="D6" i="6"/>
  <c r="C6" i="6"/>
  <c r="G9" i="4"/>
  <c r="C7" i="4"/>
  <c r="H52" i="4"/>
  <c r="J52" i="4" s="1"/>
  <c r="F7" i="4"/>
  <c r="E7" i="4"/>
  <c r="G7" i="4" s="1"/>
  <c r="D7" i="4"/>
  <c r="B65" i="1"/>
  <c r="D65" i="1" s="1"/>
  <c r="F7" i="1"/>
  <c r="D7" i="1"/>
  <c r="H52" i="1"/>
  <c r="J52" i="1" s="1"/>
  <c r="J54" i="1" s="1"/>
  <c r="E7" i="1"/>
  <c r="C7" i="1"/>
  <c r="C63" i="1"/>
  <c r="F5" i="6"/>
  <c r="E5" i="6"/>
  <c r="D5" i="6"/>
  <c r="C5" i="6"/>
  <c r="H49" i="6"/>
  <c r="H51" i="4"/>
  <c r="F6" i="4"/>
  <c r="E6" i="4"/>
  <c r="D6" i="4"/>
  <c r="C6" i="4"/>
  <c r="F5" i="4"/>
  <c r="E5" i="4"/>
  <c r="G5" i="4" s="1"/>
  <c r="D5" i="4"/>
  <c r="C5" i="4"/>
  <c r="H49" i="4"/>
  <c r="F4" i="6"/>
  <c r="E4" i="6"/>
  <c r="D4" i="6"/>
  <c r="C4" i="6"/>
  <c r="J49" i="6"/>
  <c r="J51" i="6"/>
  <c r="F3" i="6"/>
  <c r="E3" i="6"/>
  <c r="D3" i="6"/>
  <c r="C3" i="6"/>
  <c r="F4" i="4"/>
  <c r="E4" i="4"/>
  <c r="G4" i="4" s="1"/>
  <c r="D4" i="4"/>
  <c r="C4" i="4"/>
  <c r="J49" i="4"/>
  <c r="B61" i="1"/>
  <c r="C61" i="1" s="1"/>
  <c r="F3" i="1"/>
  <c r="E3" i="1"/>
  <c r="C3" i="1"/>
  <c r="D3" i="1"/>
  <c r="J51" i="1"/>
  <c r="M51" i="1" s="1"/>
  <c r="P51" i="1" s="1"/>
  <c r="J51" i="4"/>
  <c r="F3" i="4"/>
  <c r="E3" i="4"/>
  <c r="G3" i="4" s="1"/>
  <c r="D3" i="4"/>
  <c r="C3" i="4"/>
  <c r="F10" i="6"/>
  <c r="E10" i="6"/>
  <c r="G10" i="6" s="1"/>
  <c r="D10" i="6"/>
  <c r="C10" i="6"/>
  <c r="E9" i="6"/>
  <c r="G9" i="6" s="1"/>
  <c r="D9" i="6"/>
  <c r="C9" i="6"/>
  <c r="F9" i="6"/>
  <c r="C64" i="1"/>
  <c r="F10" i="4"/>
  <c r="E10" i="4"/>
  <c r="G10" i="4" s="1"/>
  <c r="D10" i="4"/>
  <c r="C10" i="4"/>
  <c r="D61" i="1" l="1"/>
  <c r="E61" i="1" s="1"/>
  <c r="F67" i="1"/>
  <c r="H9" i="1" s="1"/>
  <c r="G7" i="1"/>
  <c r="G3" i="1"/>
  <c r="G10" i="1"/>
  <c r="G11" i="1"/>
  <c r="F64" i="1"/>
  <c r="H6" i="1" s="1"/>
  <c r="F63" i="1"/>
  <c r="H5" i="1" s="1"/>
  <c r="G5" i="6"/>
  <c r="G4" i="1"/>
  <c r="M51" i="6"/>
  <c r="J54" i="6"/>
  <c r="M53" i="6" s="1"/>
  <c r="P52" i="6" s="1"/>
  <c r="M51" i="4"/>
  <c r="J54" i="4"/>
  <c r="M53" i="4" s="1"/>
  <c r="P52" i="4" s="1"/>
  <c r="G8" i="1"/>
  <c r="G3" i="6"/>
  <c r="M50" i="4"/>
  <c r="J53" i="4"/>
  <c r="E68" i="1"/>
  <c r="C68" i="1"/>
  <c r="G6" i="4"/>
  <c r="E69" i="1"/>
  <c r="C69" i="1"/>
  <c r="G8" i="6"/>
  <c r="G4" i="6"/>
  <c r="E65" i="1"/>
  <c r="C65" i="1"/>
  <c r="F65" i="1" s="1"/>
  <c r="M50" i="6"/>
  <c r="J53" i="6"/>
  <c r="E66" i="1"/>
  <c r="C66" i="1"/>
  <c r="E62" i="1"/>
  <c r="C62" i="1"/>
  <c r="F66" i="1" l="1"/>
  <c r="H8" i="1" s="1"/>
  <c r="H7" i="1"/>
  <c r="F61" i="1"/>
  <c r="H3" i="1" s="1"/>
  <c r="F68" i="1"/>
  <c r="H10" i="1" s="1"/>
  <c r="M52" i="4"/>
  <c r="P51" i="4"/>
  <c r="F62" i="1"/>
  <c r="H4" i="1" s="1"/>
  <c r="F69" i="1"/>
  <c r="H11" i="1" s="1"/>
  <c r="M52" i="6"/>
  <c r="P51" i="6"/>
</calcChain>
</file>

<file path=xl/sharedStrings.xml><?xml version="1.0" encoding="utf-8"?>
<sst xmlns="http://schemas.openxmlformats.org/spreadsheetml/2006/main" count="714" uniqueCount="146">
  <si>
    <t>KLASEMEN</t>
  </si>
  <si>
    <t>Author: pIp</t>
  </si>
  <si>
    <t>AE</t>
  </si>
  <si>
    <t>#</t>
  </si>
  <si>
    <t>TIM</t>
  </si>
  <si>
    <t>M-Win</t>
  </si>
  <si>
    <t>M-Lose</t>
  </si>
  <si>
    <t>G-Win</t>
  </si>
  <si>
    <t>G-Lose</t>
  </si>
  <si>
    <t>Diff</t>
  </si>
  <si>
    <t>Workbook ini dibuat sebagai bagian dari portofolio pribadi untuk menunjukkan kemampuan saya dalam menggunakan Microsoft Excel pada tingkat menengah.
Project ini berfokus pada pengolahan data klasemen dan simulasi playoff menggunakan input skor secara manual, dengan hasil klasemen dan bracket yang diperbarui secara otomatis.
Workbook ini dibuat untuk tujuan pembelajaran dan portfolio, bukan sebagai pengganti sistem resmi atau sumber data real-time.</t>
  </si>
  <si>
    <t>BTR by VIT</t>
  </si>
  <si>
    <t>DEWA</t>
  </si>
  <si>
    <t>EVOS</t>
  </si>
  <si>
    <t>GEEK</t>
  </si>
  <si>
    <t>NAVI</t>
  </si>
  <si>
    <t>ONIC</t>
  </si>
  <si>
    <t>RRQ</t>
  </si>
  <si>
    <t>TLID</t>
  </si>
  <si>
    <t>contact: amdilarahmadi@gmail.com | @pIp_laaa (instagram)</t>
  </si>
  <si>
    <t>Week 1</t>
  </si>
  <si>
    <t>Week 2</t>
  </si>
  <si>
    <t>Week 3</t>
  </si>
  <si>
    <t>Day 1</t>
  </si>
  <si>
    <t>Day 2</t>
  </si>
  <si>
    <t>Day 3</t>
  </si>
  <si>
    <t>Week 4</t>
  </si>
  <si>
    <t>Week 5</t>
  </si>
  <si>
    <t>Week 6</t>
  </si>
  <si>
    <t>Week 7</t>
  </si>
  <si>
    <t>Week 8</t>
  </si>
  <si>
    <t>Week 9</t>
  </si>
  <si>
    <t>TIEBREAK</t>
  </si>
  <si>
    <t>PLAYOFF</t>
  </si>
  <si>
    <t>Match 1</t>
  </si>
  <si>
    <t>Match 2</t>
  </si>
  <si>
    <t>PLAY-IN I</t>
  </si>
  <si>
    <t>UPPER SEMI-FINAL</t>
  </si>
  <si>
    <t>Match 3</t>
  </si>
  <si>
    <t>UPPER FINAL</t>
  </si>
  <si>
    <t>Match 4</t>
  </si>
  <si>
    <t>GRAND FINAL</t>
  </si>
  <si>
    <t>Match 5</t>
  </si>
  <si>
    <t>Match 6</t>
  </si>
  <si>
    <t>Match 7</t>
  </si>
  <si>
    <t>PLAY-IN II</t>
  </si>
  <si>
    <t>Match 8</t>
  </si>
  <si>
    <t>LOWER FINAL</t>
  </si>
  <si>
    <t>Match 9</t>
  </si>
  <si>
    <t>LOWER SEMI-FINAL</t>
  </si>
  <si>
    <t>CLASSEMENT</t>
  </si>
  <si>
    <t>AP.BREN</t>
  </si>
  <si>
    <t>TEAM</t>
  </si>
  <si>
    <t>This workbook was created as part of a personal portfolio to demonstrate my proficiency in using Microsoft Excel at an intermediate level.
This project focuses on standings data processing and playoff simulation using manual score input, with standings and bracket results updating automatically.
This workbook is created for learning and portfolio purposes, not as a replacement for official systems or real-time data sources.</t>
  </si>
  <si>
    <t>AUR PH</t>
  </si>
  <si>
    <t>OMEGA</t>
  </si>
  <si>
    <t>ONIC PH</t>
  </si>
  <si>
    <t>T. FLCP</t>
  </si>
  <si>
    <t>TLPH</t>
  </si>
  <si>
    <t>TNC</t>
  </si>
  <si>
    <t>TWIS PH</t>
  </si>
  <si>
    <t>AC</t>
  </si>
  <si>
    <t>BTR MY</t>
  </si>
  <si>
    <t>IG</t>
  </si>
  <si>
    <t>RRQ T</t>
  </si>
  <si>
    <t>SRG</t>
  </si>
  <si>
    <t>T. FLASH</t>
  </si>
  <si>
    <t>T. REY</t>
  </si>
  <si>
    <t>T. VAMOS</t>
  </si>
  <si>
    <t>Upper</t>
  </si>
  <si>
    <t>Playoff</t>
  </si>
  <si>
    <t>Status</t>
  </si>
  <si>
    <t>Estimated from 1,000 simulations. Unplayed regular-season series: 50/50 winner; winning scoreline 2-0 or 2-1 equally likely. Updates automatically on recalculation.</t>
  </si>
  <si>
    <t>Simulation</t>
  </si>
  <si>
    <t>U01 EVOS–ONIC</t>
  </si>
  <si>
    <t>U02 RRQ–TLID</t>
  </si>
  <si>
    <t>U03 DEWA–NAVI</t>
  </si>
  <si>
    <t>U04 EVOS–GEEK</t>
  </si>
  <si>
    <t>U05 RRQ–ONIC</t>
  </si>
  <si>
    <t>U06 DEWA–BTR by VIT</t>
  </si>
  <si>
    <t>U07 NAVI–RRQ</t>
  </si>
  <si>
    <t>U08 GEEK–AE</t>
  </si>
  <si>
    <t>U09 ONIC–DEWA</t>
  </si>
  <si>
    <t>U10 BTR by VIT–EVOS</t>
  </si>
  <si>
    <t>U11 RRQ–GEEK</t>
  </si>
  <si>
    <t>U12 EVOS–AE</t>
  </si>
  <si>
    <t>U13 NAVI–BTR by VIT</t>
  </si>
  <si>
    <t>U14 ONIC–TLID</t>
  </si>
  <si>
    <t>Wins AE</t>
  </si>
  <si>
    <t>Wins BTR by VIT</t>
  </si>
  <si>
    <t>Wins DEWA</t>
  </si>
  <si>
    <t>Wins EVOS</t>
  </si>
  <si>
    <t>Wins GEEK</t>
  </si>
  <si>
    <t>Wins NAVI</t>
  </si>
  <si>
    <t>Wins ONIC</t>
  </si>
  <si>
    <t>Wins RRQ</t>
  </si>
  <si>
    <t>Wins TLID</t>
  </si>
  <si>
    <t>Diff AE</t>
  </si>
  <si>
    <t>Diff BTR by VIT</t>
  </si>
  <si>
    <t>Diff DEWA</t>
  </si>
  <si>
    <t>Diff EVOS</t>
  </si>
  <si>
    <t>Diff GEEK</t>
  </si>
  <si>
    <t>Diff NAVI</t>
  </si>
  <si>
    <t>Diff ONIC</t>
  </si>
  <si>
    <t>Diff RRQ</t>
  </si>
  <si>
    <t>Diff TLID</t>
  </si>
  <si>
    <t>H2H tie AE</t>
  </si>
  <si>
    <t>H2H tie BTR by VIT</t>
  </si>
  <si>
    <t>H2H tie DEWA</t>
  </si>
  <si>
    <t>H2H tie EVOS</t>
  </si>
  <si>
    <t>H2H tie GEEK</t>
  </si>
  <si>
    <t>H2H tie NAVI</t>
  </si>
  <si>
    <t>H2H tie ONIC</t>
  </si>
  <si>
    <t>H2H tie RRQ</t>
  </si>
  <si>
    <t>H2H tie TLID</t>
  </si>
  <si>
    <t>Rank AE</t>
  </si>
  <si>
    <t>Rank BTR by VIT</t>
  </si>
  <si>
    <t>Rank DEWA</t>
  </si>
  <si>
    <t>Rank EVOS</t>
  </si>
  <si>
    <t>Rank GEEK</t>
  </si>
  <si>
    <t>Rank NAVI</t>
  </si>
  <si>
    <t>Rank ONIC</t>
  </si>
  <si>
    <t>Rank RRQ</t>
  </si>
  <si>
    <t>Rank TLID</t>
  </si>
  <si>
    <t>Test</t>
  </si>
  <si>
    <t>Future Team A</t>
  </si>
  <si>
    <t>Future Team B</t>
  </si>
  <si>
    <t>Source scores</t>
  </si>
  <si>
    <t>J39/K39</t>
  </si>
  <si>
    <t>J40/K40</t>
  </si>
  <si>
    <t>J41/K41</t>
  </si>
  <si>
    <t>J42/K42</t>
  </si>
  <si>
    <t>J43/K43</t>
  </si>
  <si>
    <t>J44/K44</t>
  </si>
  <si>
    <t>P36/Q36</t>
  </si>
  <si>
    <t>P37/Q37</t>
  </si>
  <si>
    <t>P39/Q39</t>
  </si>
  <si>
    <t>P40/Q40</t>
  </si>
  <si>
    <t>P41/Q41</t>
  </si>
  <si>
    <t>P42/Q42</t>
  </si>
  <si>
    <t>P43/Q43</t>
  </si>
  <si>
    <t>P44/Q44</t>
  </si>
  <si>
    <t>Model</t>
  </si>
  <si>
    <t>1000 scenarios. Each unplayed match has 50/50 winner odds; if it wins, scoreline 2-0 or 2-1 is equally likely.</t>
  </si>
  <si>
    <t>Eliminated</t>
  </si>
  <si>
    <t>PLAYOFF CHANCE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</si>
</sst>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ont>
    <font>
      <sz val="12"/>
      <color theme="1"/>
      <name val="Calibri"/>
    </font>
    <font>
      <sz val="18"/>
      <color theme="1"/>
      <name val="Calibri"/>
    </font>
    <font>
      <b/>
      <sz val="11"/>
      <color rgb="FFFFFFFF"/>
      <name val="Calibri"/>
    </font>
    <font>
      <i/>
      <sz val="11"/>
      <color rgb="FF666666"/>
      <name val="Calibri"/>
    </font>
    <font>
      <b/>
      <sz val="11"/>
      <color theme="1"/>
      <name val="Calibri"/>
    </font>
    <font>
      <sz val="11"/>
      <color theme="1"/>
      <name val="Calibri"/>
      <family val="2"/>
    </font>
    <font>
      <sz val="18"/>
      <name val="Calibri"/>
      <family val="2"/>
    </font>
    <font>
      <sz val="11"/>
      <name val="Calibri"/>
      <family val="2"/>
    </font>
    <font>
      <i/>
      <sz val="11"/>
      <color rgb="FF666666"/>
      <name val="Calibri"/>
      <family val="2"/>
    </font>
  </fonts>
  <fills count="15">
    <fill>
      <patternFill patternType="none"/>
    </fill>
    <fill>
      <patternFill patternType="gray125"/>
    </fill>
    <fill>
      <patternFill patternType="solid">
        <fgColor theme="2" tint="-9.9978637043366805E-2"/>
        <bgColor indexed="65"/>
      </patternFill>
    </fill>
    <fill>
      <patternFill patternType="solid">
        <fgColor theme="9" tint="0.59996337778862885"/>
        <bgColor indexed="65"/>
      </patternFill>
    </fill>
    <fill>
      <patternFill patternType="solid">
        <fgColor theme="8" tint="0.39997558519241921"/>
        <bgColor indexed="65"/>
      </patternFill>
    </fill>
    <fill>
      <patternFill patternType="solid">
        <fgColor rgb="FFDE7A7A"/>
      </patternFill>
    </fill>
    <fill>
      <patternFill patternType="solid">
        <fgColor rgb="FFB3F3DF"/>
      </patternFill>
    </fill>
    <fill>
      <patternFill patternType="solid">
        <fgColor rgb="FFE16161"/>
      </patternFill>
    </fill>
    <fill>
      <patternFill patternType="solid">
        <fgColor theme="9" tint="0.39997558519241921"/>
        <bgColor indexed="65"/>
      </patternFill>
    </fill>
    <fill>
      <patternFill patternType="solid">
        <fgColor rgb="FFE57777"/>
      </patternFill>
    </fill>
    <fill>
      <patternFill patternType="solid">
        <fgColor theme="8" tint="0.59996337778862885"/>
        <bgColor indexed="65"/>
      </patternFill>
    </fill>
    <fill>
      <patternFill patternType="solid">
        <fgColor rgb="FFC494C4"/>
      </patternFill>
    </fill>
    <fill>
      <patternFill patternType="solid">
        <fgColor rgb="FF1F1F1F"/>
      </patternFill>
    </fill>
    <fill>
      <patternFill patternType="solid">
        <fgColor rgb="FFD9EAF7"/>
      </patternFill>
    </fill>
    <fill>
      <patternFill patternType="solid">
        <fgColor theme="9" tint="0.39997558519241921"/>
        <bgColor indexed="64"/>
      </patternFill>
    </fill>
  </fills>
  <borders count="6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double">
        <color indexed="64"/>
      </left>
      <right style="double">
        <color indexed="64"/>
      </right>
      <top style="double">
        <color indexed="64"/>
      </top>
      <bottom/>
      <diagonal/>
    </border>
    <border>
      <left/>
      <right style="double">
        <color indexed="64"/>
      </right>
      <top style="thin">
        <color indexed="64"/>
      </top>
      <bottom/>
      <diagonal/>
    </border>
    <border>
      <left style="double">
        <color indexed="64"/>
      </left>
      <right style="double">
        <color indexed="64"/>
      </right>
      <top/>
      <bottom style="double">
        <color indexed="64"/>
      </bottom>
      <diagonal/>
    </border>
    <border>
      <left style="double">
        <color indexed="64"/>
      </left>
      <right/>
      <top style="thin">
        <color indexed="64"/>
      </top>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top style="double">
        <color indexed="64"/>
      </top>
      <bottom/>
      <diagonal/>
    </border>
    <border>
      <left style="double">
        <color indexed="64"/>
      </left>
      <right/>
      <top/>
      <bottom style="double">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bottom style="medium">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medium">
        <color indexed="64"/>
      </right>
      <top style="medium">
        <color indexed="64"/>
      </top>
      <bottom/>
      <diagonal/>
    </border>
  </borders>
  <cellStyleXfs count="1">
    <xf numFmtId="0" fontId="0" fillId="0" borderId="0"/>
  </cellStyleXfs>
  <cellXfs count="149">
    <xf numFmtId="0" fontId="0" fillId="0" borderId="0" xfId="0"/>
    <xf numFmtId="0" fontId="0" fillId="0" borderId="1"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2" xfId="0" applyBorder="1" applyAlignment="1">
      <alignment horizontal="center"/>
    </xf>
    <xf numFmtId="0" fontId="0" fillId="4" borderId="0" xfId="0" applyFill="1"/>
    <xf numFmtId="0" fontId="0" fillId="4" borderId="15" xfId="0" applyFill="1" applyBorder="1"/>
    <xf numFmtId="0" fontId="0" fillId="2" borderId="28" xfId="0" applyFill="1" applyBorder="1"/>
    <xf numFmtId="0" fontId="0" fillId="2" borderId="27" xfId="0" applyFill="1" applyBorder="1"/>
    <xf numFmtId="0" fontId="1" fillId="0" borderId="5" xfId="0" applyFont="1" applyBorder="1" applyAlignment="1">
      <alignment horizontal="center" vertical="center"/>
    </xf>
    <xf numFmtId="0" fontId="1" fillId="0" borderId="1" xfId="0" applyFont="1" applyBorder="1" applyAlignment="1">
      <alignment horizontal="center" vertical="center"/>
    </xf>
    <xf numFmtId="0" fontId="1" fillId="0" borderId="6" xfId="0" applyFont="1" applyBorder="1" applyAlignment="1">
      <alignment horizontal="center" vertical="center"/>
    </xf>
    <xf numFmtId="0" fontId="0" fillId="0" borderId="2" xfId="0" applyBorder="1"/>
    <xf numFmtId="0" fontId="0" fillId="0" borderId="3" xfId="0" applyBorder="1"/>
    <xf numFmtId="0" fontId="0" fillId="0" borderId="4" xfId="0" applyBorder="1"/>
    <xf numFmtId="0" fontId="1" fillId="0" borderId="0" xfId="0" applyFont="1" applyAlignment="1">
      <alignment horizontal="center" vertical="center"/>
    </xf>
    <xf numFmtId="0" fontId="1" fillId="0" borderId="19" xfId="0" applyFont="1" applyBorder="1" applyAlignment="1">
      <alignment horizontal="center" vertical="center"/>
    </xf>
    <xf numFmtId="0" fontId="1" fillId="8" borderId="5" xfId="0" applyFont="1" applyFill="1" applyBorder="1" applyAlignment="1">
      <alignment horizontal="center" vertical="center"/>
    </xf>
    <xf numFmtId="0" fontId="1" fillId="8" borderId="10" xfId="0" applyFont="1" applyFill="1" applyBorder="1" applyAlignment="1">
      <alignment horizontal="center" vertical="center"/>
    </xf>
    <xf numFmtId="0" fontId="1" fillId="8" borderId="1" xfId="0" applyFont="1" applyFill="1" applyBorder="1" applyAlignment="1">
      <alignment horizontal="center" vertical="center"/>
    </xf>
    <xf numFmtId="0" fontId="1" fillId="8" borderId="6"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33" xfId="0" applyFont="1" applyFill="1" applyBorder="1" applyAlignment="1">
      <alignment horizontal="center" vertical="center"/>
    </xf>
    <xf numFmtId="0" fontId="0" fillId="0" borderId="23" xfId="0" applyBorder="1"/>
    <xf numFmtId="0" fontId="0" fillId="0" borderId="25" xfId="0" applyBorder="1"/>
    <xf numFmtId="0" fontId="1" fillId="9" borderId="1" xfId="0" applyFont="1" applyFill="1" applyBorder="1" applyAlignment="1">
      <alignment horizontal="center" vertical="center"/>
    </xf>
    <xf numFmtId="0" fontId="1" fillId="9" borderId="8"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8" xfId="0" applyFont="1" applyFill="1" applyBorder="1" applyAlignment="1">
      <alignment horizontal="center" vertical="center"/>
    </xf>
    <xf numFmtId="0" fontId="0" fillId="0" borderId="0" xfId="0" applyAlignment="1">
      <alignment horizontal="center"/>
    </xf>
    <xf numFmtId="0" fontId="0" fillId="0" borderId="35" xfId="0" applyBorder="1"/>
    <xf numFmtId="0" fontId="0" fillId="0" borderId="36" xfId="0" applyBorder="1"/>
    <xf numFmtId="0" fontId="1" fillId="6" borderId="10" xfId="0" applyFont="1" applyFill="1" applyBorder="1" applyAlignment="1">
      <alignment horizontal="center" vertical="center"/>
    </xf>
    <xf numFmtId="0" fontId="1" fillId="6" borderId="0" xfId="0" applyFont="1" applyFill="1" applyAlignment="1">
      <alignment horizontal="center" vertical="center"/>
    </xf>
    <xf numFmtId="0" fontId="1" fillId="10" borderId="10" xfId="0" applyFont="1" applyFill="1" applyBorder="1" applyAlignment="1">
      <alignment horizontal="center" vertical="center"/>
    </xf>
    <xf numFmtId="0" fontId="1" fillId="10"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6" xfId="0" applyFont="1" applyFill="1" applyBorder="1" applyAlignment="1">
      <alignment horizontal="center" vertical="center"/>
    </xf>
    <xf numFmtId="0" fontId="1" fillId="6" borderId="5" xfId="0" applyFont="1" applyFill="1" applyBorder="1" applyAlignment="1">
      <alignment horizontal="center" vertical="center"/>
    </xf>
    <xf numFmtId="0" fontId="1" fillId="10" borderId="5" xfId="0" applyFont="1" applyFill="1" applyBorder="1" applyAlignment="1">
      <alignment horizontal="center" vertical="center"/>
    </xf>
    <xf numFmtId="0" fontId="1" fillId="9" borderId="10" xfId="0" applyFont="1" applyFill="1" applyBorder="1" applyAlignment="1">
      <alignment horizontal="center" vertical="center"/>
    </xf>
    <xf numFmtId="0" fontId="0" fillId="0" borderId="0" xfId="0" applyAlignment="1">
      <alignment horizontal="center" vertical="center"/>
    </xf>
    <xf numFmtId="0" fontId="1" fillId="4" borderId="5" xfId="0" applyFont="1" applyFill="1" applyBorder="1" applyAlignment="1">
      <alignment horizontal="center" vertical="center"/>
    </xf>
    <xf numFmtId="0" fontId="1" fillId="4" borderId="10"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6" xfId="0" applyFont="1" applyFill="1" applyBorder="1" applyAlignment="1">
      <alignment horizontal="center" vertical="center"/>
    </xf>
    <xf numFmtId="0" fontId="1" fillId="9" borderId="5" xfId="0" applyFont="1" applyFill="1" applyBorder="1" applyAlignment="1">
      <alignment horizontal="center" vertical="center"/>
    </xf>
    <xf numFmtId="0" fontId="1" fillId="9" borderId="6" xfId="0" applyFont="1" applyFill="1" applyBorder="1" applyAlignment="1">
      <alignment horizontal="center" vertical="center"/>
    </xf>
    <xf numFmtId="0" fontId="1" fillId="9" borderId="7" xfId="0" applyFont="1" applyFill="1" applyBorder="1" applyAlignment="1">
      <alignment horizontal="center" vertical="center"/>
    </xf>
    <xf numFmtId="0" fontId="1" fillId="9" borderId="33" xfId="0" applyFont="1" applyFill="1" applyBorder="1" applyAlignment="1">
      <alignment horizontal="center" vertical="center"/>
    </xf>
    <xf numFmtId="0" fontId="1" fillId="9" borderId="9" xfId="0" applyFont="1" applyFill="1" applyBorder="1" applyAlignment="1">
      <alignment horizontal="center" vertical="center"/>
    </xf>
    <xf numFmtId="0" fontId="0" fillId="0" borderId="11" xfId="0" applyBorder="1" applyAlignment="1">
      <alignment vertical="center"/>
    </xf>
    <xf numFmtId="0" fontId="0" fillId="0" borderId="12" xfId="0" applyBorder="1" applyAlignment="1">
      <alignment vertical="center"/>
    </xf>
    <xf numFmtId="0" fontId="0" fillId="0" borderId="15" xfId="0" applyBorder="1" applyAlignment="1">
      <alignment vertical="top" wrapText="1"/>
    </xf>
    <xf numFmtId="0" fontId="0" fillId="0" borderId="0" xfId="0" applyAlignment="1">
      <alignment vertical="top" wrapText="1"/>
    </xf>
    <xf numFmtId="0" fontId="0" fillId="0" borderId="38" xfId="0" applyBorder="1"/>
    <xf numFmtId="0" fontId="1" fillId="0" borderId="41" xfId="0" applyFont="1" applyBorder="1" applyAlignment="1">
      <alignment horizontal="center" vertical="center"/>
    </xf>
    <xf numFmtId="0" fontId="0" fillId="0" borderId="42" xfId="0" applyBorder="1"/>
    <xf numFmtId="0" fontId="0" fillId="0" borderId="45" xfId="0" applyBorder="1"/>
    <xf numFmtId="0" fontId="0" fillId="0" borderId="0" xfId="0" applyAlignment="1">
      <alignment wrapText="1"/>
    </xf>
    <xf numFmtId="0" fontId="3" fillId="12" borderId="0" xfId="0" applyFont="1" applyFill="1" applyAlignment="1">
      <alignment horizontal="center" vertical="center" wrapText="1"/>
    </xf>
    <xf numFmtId="0" fontId="5" fillId="13" borderId="0" xfId="0" applyFont="1" applyFill="1"/>
    <xf numFmtId="0" fontId="0" fillId="0" borderId="14" xfId="0" applyBorder="1" applyAlignment="1">
      <alignment horizontal="left" vertical="top" wrapText="1"/>
    </xf>
    <xf numFmtId="0" fontId="0" fillId="0" borderId="0" xfId="0" applyAlignment="1">
      <alignment horizontal="left" vertical="top" wrapText="1"/>
    </xf>
    <xf numFmtId="0" fontId="0" fillId="0" borderId="15" xfId="0" applyBorder="1" applyAlignment="1">
      <alignment horizontal="left" vertical="top" wrapText="1"/>
    </xf>
    <xf numFmtId="0" fontId="2" fillId="0" borderId="14" xfId="0" applyFont="1" applyBorder="1" applyAlignment="1">
      <alignment horizontal="center" vertical="center"/>
    </xf>
    <xf numFmtId="0" fontId="2" fillId="0" borderId="0" xfId="0" applyFont="1" applyAlignment="1">
      <alignment horizontal="center" vertical="center"/>
    </xf>
    <xf numFmtId="0" fontId="2" fillId="0" borderId="15" xfId="0" applyFont="1" applyBorder="1" applyAlignment="1">
      <alignment horizontal="center" vertical="center"/>
    </xf>
    <xf numFmtId="0" fontId="0" fillId="0" borderId="0" xfId="0"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34" xfId="0"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0" fontId="0" fillId="7" borderId="10" xfId="0" applyFill="1" applyBorder="1" applyAlignment="1">
      <alignment horizontal="center"/>
    </xf>
    <xf numFmtId="0" fontId="0" fillId="7" borderId="21" xfId="0" applyFill="1" applyBorder="1" applyAlignment="1">
      <alignment horizontal="center"/>
    </xf>
    <xf numFmtId="0" fontId="0" fillId="7" borderId="0" xfId="0" applyFill="1" applyAlignment="1">
      <alignment horizontal="center"/>
    </xf>
    <xf numFmtId="0" fontId="0" fillId="11" borderId="26" xfId="0" applyFill="1" applyBorder="1" applyAlignment="1">
      <alignment horizontal="center"/>
    </xf>
    <xf numFmtId="0" fontId="0" fillId="11" borderId="20" xfId="0" applyFill="1" applyBorder="1" applyAlignment="1">
      <alignment horizontal="center"/>
    </xf>
    <xf numFmtId="0" fontId="0" fillId="11" borderId="0" xfId="0" applyFill="1" applyAlignment="1">
      <alignment horizontal="center"/>
    </xf>
    <xf numFmtId="0" fontId="0" fillId="6" borderId="26" xfId="0" applyFill="1" applyBorder="1" applyAlignment="1">
      <alignment horizontal="center"/>
    </xf>
    <xf numFmtId="0" fontId="0" fillId="6" borderId="24" xfId="0" applyFill="1" applyBorder="1" applyAlignment="1">
      <alignment horizontal="center"/>
    </xf>
    <xf numFmtId="0" fontId="0" fillId="3" borderId="20" xfId="0" applyFill="1" applyBorder="1" applyAlignment="1">
      <alignment horizontal="center"/>
    </xf>
    <xf numFmtId="0" fontId="0" fillId="3" borderId="24" xfId="0" applyFill="1" applyBorder="1" applyAlignment="1">
      <alignment horizontal="center"/>
    </xf>
    <xf numFmtId="0" fontId="0" fillId="11" borderId="22" xfId="0" applyFill="1" applyBorder="1" applyAlignment="1">
      <alignment horizontal="center"/>
    </xf>
    <xf numFmtId="0" fontId="0" fillId="11" borderId="21" xfId="0" applyFill="1"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4" borderId="22" xfId="0" applyFill="1" applyBorder="1" applyAlignment="1">
      <alignment horizontal="center"/>
    </xf>
    <xf numFmtId="0" fontId="0" fillId="4" borderId="21" xfId="0" applyFill="1" applyBorder="1" applyAlignment="1">
      <alignment horizontal="center"/>
    </xf>
    <xf numFmtId="0" fontId="0" fillId="4" borderId="0" xfId="0" applyFill="1" applyAlignment="1">
      <alignment horizontal="center"/>
    </xf>
    <xf numFmtId="0" fontId="0" fillId="4" borderId="15" xfId="0" applyFill="1" applyBorder="1" applyAlignment="1">
      <alignment horizontal="center"/>
    </xf>
    <xf numFmtId="0" fontId="0" fillId="2" borderId="14" xfId="0" applyFill="1" applyBorder="1" applyAlignment="1">
      <alignment horizontal="center" vertical="center"/>
    </xf>
    <xf numFmtId="0" fontId="0" fillId="2" borderId="0" xfId="0" applyFill="1" applyAlignment="1">
      <alignment horizontal="center" vertical="center"/>
    </xf>
    <xf numFmtId="0" fontId="0" fillId="6" borderId="0" xfId="0" applyFill="1" applyAlignment="1">
      <alignment horizontal="center"/>
    </xf>
    <xf numFmtId="0" fontId="0" fillId="3" borderId="0" xfId="0" applyFill="1" applyAlignment="1">
      <alignment horizontal="center"/>
    </xf>
    <xf numFmtId="0" fontId="4" fillId="0" borderId="0" xfId="0" applyFont="1" applyAlignment="1">
      <alignment vertical="center"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14" xfId="0" applyBorder="1" applyAlignment="1">
      <alignment horizontal="justify" vertical="top" wrapText="1"/>
    </xf>
    <xf numFmtId="0" fontId="0" fillId="0" borderId="0" xfId="0" applyAlignment="1">
      <alignment horizontal="justify" vertical="top" wrapText="1"/>
    </xf>
    <xf numFmtId="0" fontId="0" fillId="0" borderId="15" xfId="0" applyBorder="1" applyAlignment="1">
      <alignment horizontal="justify" vertical="top" wrapText="1"/>
    </xf>
    <xf numFmtId="0" fontId="0" fillId="0" borderId="16" xfId="0" applyBorder="1" applyAlignment="1">
      <alignment horizontal="justify"/>
    </xf>
    <xf numFmtId="0" fontId="0" fillId="0" borderId="17" xfId="0" applyBorder="1" applyAlignment="1">
      <alignment horizontal="justify"/>
    </xf>
    <xf numFmtId="0" fontId="0" fillId="0" borderId="18" xfId="0" applyBorder="1" applyAlignment="1">
      <alignment horizontal="justify"/>
    </xf>
    <xf numFmtId="0" fontId="0" fillId="0" borderId="37" xfId="0" applyBorder="1" applyAlignment="1">
      <alignment horizontal="center"/>
    </xf>
    <xf numFmtId="0" fontId="0" fillId="0" borderId="38" xfId="0" applyBorder="1" applyAlignment="1">
      <alignment horizontal="center"/>
    </xf>
    <xf numFmtId="0" fontId="0" fillId="0" borderId="39" xfId="0" applyBorder="1" applyAlignment="1">
      <alignment horizontal="center"/>
    </xf>
    <xf numFmtId="0" fontId="0" fillId="8" borderId="40" xfId="0" applyFill="1" applyBorder="1" applyAlignment="1">
      <alignment horizontal="center" vertical="center"/>
    </xf>
    <xf numFmtId="0" fontId="6" fillId="0" borderId="52" xfId="0" applyFont="1" applyFill="1" applyBorder="1" applyAlignment="1">
      <alignment horizontal="center" vertical="center" wrapText="1"/>
    </xf>
    <xf numFmtId="164" fontId="6" fillId="0" borderId="53" xfId="0" applyNumberFormat="1" applyFont="1" applyFill="1" applyBorder="1" applyAlignment="1">
      <alignment horizontal="center" vertical="center" wrapText="1"/>
    </xf>
    <xf numFmtId="0" fontId="6" fillId="0" borderId="51" xfId="0" applyFont="1" applyFill="1" applyBorder="1" applyAlignment="1">
      <alignment horizontal="center" vertical="center" wrapText="1"/>
    </xf>
    <xf numFmtId="0" fontId="6" fillId="0" borderId="55" xfId="0" applyFont="1" applyFill="1" applyBorder="1" applyAlignment="1">
      <alignment horizontal="center" vertical="center" wrapText="1"/>
    </xf>
    <xf numFmtId="0" fontId="6" fillId="0" borderId="43" xfId="0" applyFont="1" applyFill="1" applyBorder="1" applyAlignment="1">
      <alignment horizontal="center" vertical="center" wrapText="1"/>
    </xf>
    <xf numFmtId="0" fontId="6" fillId="0" borderId="53" xfId="0" applyFont="1" applyFill="1" applyBorder="1" applyAlignment="1">
      <alignment horizontal="center" vertical="center" wrapText="1"/>
    </xf>
    <xf numFmtId="164" fontId="6" fillId="0" borderId="55" xfId="0" applyNumberFormat="1" applyFont="1" applyFill="1" applyBorder="1" applyAlignment="1">
      <alignment horizontal="center" vertical="center" wrapText="1"/>
    </xf>
    <xf numFmtId="164" fontId="6" fillId="0" borderId="54" xfId="0" applyNumberFormat="1" applyFont="1" applyFill="1" applyBorder="1" applyAlignment="1">
      <alignment horizontal="center" vertical="center" wrapText="1"/>
    </xf>
    <xf numFmtId="164" fontId="6" fillId="0" borderId="43" xfId="0" applyNumberFormat="1" applyFont="1" applyFill="1" applyBorder="1" applyAlignment="1">
      <alignment horizontal="center" vertical="center" wrapText="1"/>
    </xf>
    <xf numFmtId="0" fontId="6" fillId="0" borderId="56" xfId="0" applyFont="1" applyFill="1" applyBorder="1" applyAlignment="1">
      <alignment horizontal="center" vertical="center" wrapText="1"/>
    </xf>
    <xf numFmtId="0" fontId="6" fillId="14" borderId="43" xfId="0" applyFont="1" applyFill="1" applyBorder="1" applyAlignment="1">
      <alignment horizontal="center" vertical="center" wrapText="1"/>
    </xf>
    <xf numFmtId="164" fontId="6" fillId="0" borderId="56" xfId="0" applyNumberFormat="1" applyFont="1" applyFill="1" applyBorder="1" applyAlignment="1">
      <alignment horizontal="center" vertical="center" wrapText="1"/>
    </xf>
    <xf numFmtId="0" fontId="8" fillId="0" borderId="57" xfId="0" applyFont="1" applyFill="1" applyBorder="1" applyAlignment="1">
      <alignment horizontal="center" vertical="center"/>
    </xf>
    <xf numFmtId="0" fontId="8" fillId="0" borderId="55" xfId="0" applyFont="1" applyFill="1" applyBorder="1" applyAlignment="1">
      <alignment horizontal="center" vertical="center"/>
    </xf>
    <xf numFmtId="0" fontId="8" fillId="0" borderId="58" xfId="0" applyFont="1" applyFill="1" applyBorder="1" applyAlignment="1">
      <alignment horizontal="center" vertical="center"/>
    </xf>
    <xf numFmtId="0" fontId="7" fillId="0" borderId="46" xfId="0" applyFont="1" applyFill="1" applyBorder="1" applyAlignment="1">
      <alignment horizontal="center" vertical="center"/>
    </xf>
    <xf numFmtId="0" fontId="7" fillId="0" borderId="47" xfId="0" applyFont="1" applyFill="1" applyBorder="1" applyAlignment="1">
      <alignment horizontal="center" vertical="center"/>
    </xf>
    <xf numFmtId="0" fontId="7" fillId="0" borderId="48" xfId="0" applyFont="1" applyFill="1" applyBorder="1" applyAlignment="1">
      <alignment horizontal="center" vertical="center"/>
    </xf>
    <xf numFmtId="0" fontId="8" fillId="0" borderId="59" xfId="0" applyFont="1" applyFill="1" applyBorder="1" applyAlignment="1">
      <alignment horizontal="center" vertical="center"/>
    </xf>
    <xf numFmtId="0" fontId="6" fillId="0" borderId="44" xfId="0" applyFont="1" applyFill="1" applyBorder="1" applyAlignment="1">
      <alignment horizontal="center" vertical="center" wrapText="1"/>
    </xf>
    <xf numFmtId="0" fontId="6" fillId="0" borderId="49" xfId="0" applyFont="1" applyFill="1" applyBorder="1" applyAlignment="1">
      <alignment horizontal="center" vertical="center" wrapText="1"/>
    </xf>
    <xf numFmtId="0" fontId="1" fillId="5" borderId="50" xfId="0" applyFont="1" applyFill="1" applyBorder="1" applyAlignment="1">
      <alignment horizontal="center" vertical="center"/>
    </xf>
    <xf numFmtId="0" fontId="9" fillId="0" borderId="0" xfId="0" applyFont="1" applyAlignment="1">
      <alignment vertical="center" wrapText="1"/>
    </xf>
  </cellXfs>
  <cellStyles count="1">
    <cellStyle name="Normal" xfId="0" builtinId="0"/>
  </cellStyles>
  <dxfs count="129">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ont>
        <u val="none"/>
        <sz val="12"/>
        <color theme="1"/>
        <name val="Calibri"/>
        <family val="2"/>
        <scheme val="minor"/>
      </font>
      <numFmt numFmtId="0" formatCode="General"/>
      <fill>
        <patternFill patternType="solid">
          <bgColor auto="1"/>
        </patternFill>
      </fill>
      <border>
        <left/>
        <right/>
        <top style="thin">
          <color indexed="64"/>
        </top>
        <bottom style="thin">
          <color indexed="64"/>
        </bottom>
      </border>
    </dxf>
    <dxf>
      <font>
        <u val="none"/>
        <sz val="12"/>
        <color rgb="FF000000"/>
        <name val="Calibri"/>
        <family val="2"/>
        <scheme val="none"/>
      </font>
      <fill>
        <patternFill patternType="solid">
          <bgColor auto="1"/>
        </patternFill>
      </fill>
    </dxf>
    <dxf>
      <border>
        <bottom style="thin">
          <color rgb="FF000000"/>
        </bottom>
      </border>
    </dxf>
    <dxf>
      <font>
        <u val="none"/>
        <sz val="12"/>
        <color theme="1"/>
        <name val="Calibri"/>
        <family val="2"/>
        <scheme val="minor"/>
      </font>
      <numFmt numFmtId="0" formatCode="General"/>
      <fill>
        <patternFill patternType="solid">
          <bgColor auto="1"/>
        </patternFill>
      </fill>
      <border>
        <left/>
        <right/>
        <top style="thin">
          <color indexed="64"/>
        </top>
        <bottom style="thin">
          <color indexed="64"/>
        </bottom>
      </border>
    </dxf>
    <dxf>
      <font>
        <u val="none"/>
        <sz val="12"/>
        <color rgb="FF000000"/>
        <name val="Calibri"/>
        <family val="2"/>
        <scheme val="none"/>
      </font>
      <fill>
        <patternFill patternType="solid">
          <bgColor auto="1"/>
        </patternFill>
      </fill>
    </dxf>
    <dxf>
      <border>
        <bottom style="thin">
          <color rgb="FF000000"/>
        </bottom>
      </border>
    </dxf>
    <dxf>
      <font>
        <u val="none"/>
        <sz val="12"/>
        <color theme="1"/>
        <name val="Calibri"/>
        <family val="2"/>
        <scheme val="minor"/>
      </font>
      <numFmt numFmtId="0" formatCode="General"/>
      <border>
        <left/>
        <right/>
        <top style="thin">
          <color indexed="64"/>
        </top>
        <bottom style="thin">
          <color indexed="64"/>
        </bottom>
      </border>
    </dxf>
    <dxf>
      <font>
        <u val="none"/>
        <sz val="12"/>
        <color theme="1"/>
        <name val="Calibri"/>
        <family val="2"/>
        <scheme val="minor"/>
      </font>
    </dxf>
    <dxf>
      <border>
        <bottom style="thin">
          <color indexed="64"/>
        </bottom>
      </border>
    </dxf>
  </dxfs>
  <tableStyles count="0" defaultTableStyle="TableStyleMedium2" defaultPivotStyle="PivotStyleLight16"/>
  <colors>
    <mruColors>
      <color rgb="FFEF816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B2:B11" totalsRowShown="0" dataDxfId="127" headerRowBorderDxfId="128">
  <tableColumns count="1">
    <tableColumn id="1" xr3:uid="{00000000-0010-0000-0000-000001000000}" name="TIM" dataDxfId="126">
      <calculatedColumnFormula>INDEX($BF$1:$BF$9,MATCH(ROW()-2,$BJ$1:$BJ$9,0))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25" displayName="Table25" ref="B2:B11" totalsRowShown="0" dataDxfId="124" headerRowBorderDxfId="125">
  <tableColumns count="1">
    <tableColumn id="1" xr3:uid="{00000000-0010-0000-0100-000001000000}" name="TEAM" dataDxfId="123">
      <calculatedColumnFormula>INDEX($BF$1:$BF$8,MATCH(ROW()-1,$BJ$1:$BJ$8,0))</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able252" displayName="Table252" ref="B2:B11" totalsRowShown="0" dataDxfId="121" headerRowBorderDxfId="122">
  <tableColumns count="1">
    <tableColumn id="1" xr3:uid="{00000000-0010-0000-0200-000001000000}" name="TEAM" dataDxfId="120">
      <calculatedColumnFormula>INDEX($BF$1:$BF$8,MATCH(ROW()-1,$BJ$1:$BJ$8,0))</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O71"/>
  <sheetViews>
    <sheetView tabSelected="1" topLeftCell="A58" workbookViewId="0">
      <selection activeCell="H65" sqref="H65"/>
    </sheetView>
  </sheetViews>
  <sheetFormatPr defaultRowHeight="15" x14ac:dyDescent="0.25"/>
  <cols>
    <col min="1" max="1" width="3.5703125"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customWidth="1"/>
    <col min="12" max="12" width="10.140625" customWidth="1"/>
    <col min="13" max="13" width="7.140625" customWidth="1"/>
    <col min="14" max="14" width="19.5703125" customWidth="1"/>
    <col min="15" max="15" width="10.140625" customWidth="1"/>
    <col min="18" max="18" width="10.140625" customWidth="1"/>
    <col min="57" max="57" width="7.85546875" customWidth="1"/>
    <col min="58" max="58" width="11" customWidth="1"/>
    <col min="59" max="61" width="7.85546875" customWidth="1"/>
    <col min="62" max="64" width="9.140625" customWidth="1"/>
    <col min="65" max="65" width="10.5703125" customWidth="1"/>
    <col min="66" max="66" width="4.7109375" customWidth="1"/>
    <col min="67" max="67" width="9.140625" customWidth="1"/>
  </cols>
  <sheetData>
    <row r="1" spans="1:67" ht="23.25" x14ac:dyDescent="0.25">
      <c r="A1" s="77" t="s">
        <v>0</v>
      </c>
      <c r="B1" s="78"/>
      <c r="C1" s="78"/>
      <c r="D1" s="78"/>
      <c r="E1" s="78"/>
      <c r="F1" s="78"/>
      <c r="G1" s="78"/>
      <c r="H1" s="79"/>
      <c r="J1" s="63" t="s">
        <v>1</v>
      </c>
      <c r="K1" s="64"/>
      <c r="L1" s="64"/>
      <c r="M1" s="7"/>
      <c r="N1" s="14"/>
      <c r="O1" s="7"/>
      <c r="P1" s="7"/>
      <c r="Q1" s="7"/>
      <c r="R1" s="8"/>
      <c r="BF1" s="25" t="s">
        <v>2</v>
      </c>
      <c r="BG1" s="25">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9</v>
      </c>
      <c r="BH1" s="25">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9</v>
      </c>
      <c r="BI1" s="25">
        <f t="shared" ref="BI1:BI9" si="0">IF(COUNTIFS($BG$1:$BG$9,BG1,$BH$1:$BH$9,BH1)&lt;=1,0,SUMPRODUCT(INDEX($BG$13:$BO$21,MATCH(BF1,$BF$13:$BF$21,0),0)*TRANSPOSE(($BG$1:$BG$9=BG1)*($BH$1:$BH$9=BH1))))</f>
        <v>0</v>
      </c>
      <c r="BJ1" s="25">
        <f t="shared" ref="BJ1:BJ9" si="1">1+SUMPRODUCT(--($BG$1:$BG$9&gt;BG1))+SUMPRODUCT(--($BG$1:$BG$9=BG1),--($BH$1:$BH$9&gt;BH1))+SUMPRODUCT(--($BG$1:$BG$9=BG1),--($BH$1:$BH$9=BH1),--($BI$1:$BI$9&gt;BI1))+SUMPRODUCT(--($BG$1:$BG$9=BG1),--($BH$1:$BH$9=BH1),--($BI$1:$BI$9=BI1),--($BF$1:$BF$9&lt;BF1))</f>
        <v>3</v>
      </c>
      <c r="BK1">
        <f>COUNTIFS($C$14:$C$22,$BF1,$D$14:$D$22,"")+COUNTIFS($F$14:$F$22,$BF1,$E$14:$E$22,"")+COUNTIFS($I$14:$I$22,$BF1,$J$14:$J$22,"")+COUNTIFS($L$14:$L$22,$BF1,$K$14:$K$22,"")+COUNTIFS($O$14:$O$22,$BF1,$P$14:$P$22,"")+COUNTIFS($R$14:$R$22,$BF1,$Q$14:$Q$22,"")+COUNTIFS($C$25:$C$33,$BF1,$D$25:$D$33,"")+COUNTIFS($F$25:$F$33,$BF1,$E$25:$E$33,"")+COUNTIFS($I$25:$I$33,$BF1,$J$25:$J$33,"")+COUNTIFS($L$25:$L$33,$BF1,$K$25:$K$33,"")+COUNTIFS($O$25:$O$33,$BF1,$P$25:$P$33,"")+COUNTIFS($R$25:$R$33,$BF1,$Q$25:$Q$33,"")+COUNTIFS($C$36:$C$44,$BF1,$D$36:$D$44,"")+COUNTIFS($F$36:$F$44,$BF1,$E$36:$E$44,"")+COUNTIFS($I$36:$I$44,$BF1,$J$36:$J$44,"")+COUNTIFS($L$36:$L$44,$BF1,$K$36:$K$44,"")+COUNTIFS($O$36:$O$44,$BF1,$P$36:$P$44,"")+COUNTIFS($R$36:$R$44,$BF1,$Q$36:$Q$44,"")</f>
        <v>2</v>
      </c>
      <c r="BL1" s="25">
        <f>BG1+BK1</f>
        <v>11</v>
      </c>
    </row>
    <row r="2" spans="1:67" ht="15.75" customHeight="1" x14ac:dyDescent="0.25">
      <c r="A2" s="19" t="s">
        <v>3</v>
      </c>
      <c r="B2" s="26" t="s">
        <v>4</v>
      </c>
      <c r="C2" s="20" t="s">
        <v>5</v>
      </c>
      <c r="D2" s="20" t="s">
        <v>6</v>
      </c>
      <c r="E2" s="20" t="s">
        <v>7</v>
      </c>
      <c r="F2" s="20" t="s">
        <v>8</v>
      </c>
      <c r="G2" s="20" t="s">
        <v>9</v>
      </c>
      <c r="H2" s="68" t="s">
        <v>71</v>
      </c>
      <c r="J2" s="74" t="s">
        <v>10</v>
      </c>
      <c r="K2" s="75"/>
      <c r="L2" s="75"/>
      <c r="M2" s="75"/>
      <c r="N2" s="75"/>
      <c r="O2" s="75"/>
      <c r="P2" s="75"/>
      <c r="Q2" s="75"/>
      <c r="R2" s="76"/>
      <c r="BF2" s="25" t="s">
        <v>11</v>
      </c>
      <c r="BG2" s="25">
        <f t="shared" ref="BG2:BG9" si="2">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7</v>
      </c>
      <c r="BH2" s="25">
        <f t="shared" ref="BH2:BH9" si="3">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-2</v>
      </c>
      <c r="BI2" s="25">
        <f t="shared" si="0"/>
        <v>0</v>
      </c>
      <c r="BJ2" s="25">
        <f t="shared" si="1"/>
        <v>5</v>
      </c>
      <c r="BK2">
        <f t="shared" ref="BK2:BK9" si="4">COUNTIFS($C$14:$C$22,$BF2,$D$14:$D$22,"")+COUNTIFS($F$14:$F$22,$BF2,$E$14:$E$22,"")+COUNTIFS($I$14:$I$22,$BF2,$J$14:$J$22,"")+COUNTIFS($L$14:$L$22,$BF2,$K$14:$K$22,"")+COUNTIFS($O$14:$O$22,$BF2,$P$14:$P$22,"")+COUNTIFS($R$14:$R$22,$BF2,$Q$14:$Q$22,"")+COUNTIFS($C$25:$C$33,$BF2,$D$25:$D$33,"")+COUNTIFS($F$25:$F$33,$BF2,$E$25:$E$33,"")+COUNTIFS($I$25:$I$33,$BF2,$J$25:$J$33,"")+COUNTIFS($L$25:$L$33,$BF2,$K$25:$K$33,"")+COUNTIFS($O$25:$O$33,$BF2,$P$25:$P$33,"")+COUNTIFS($R$25:$R$33,$BF2,$Q$25:$Q$33,"")+COUNTIFS($C$36:$C$44,$BF2,$D$36:$D$44,"")+COUNTIFS($F$36:$F$44,$BF2,$E$36:$E$44,"")+COUNTIFS($I$36:$I$44,$BF2,$J$36:$J$44,"")+COUNTIFS($L$36:$L$44,$BF2,$K$36:$K$44,"")+COUNTIFS($O$36:$O$44,$BF2,$P$36:$P$44,"")+COUNTIFS($R$36:$R$44,$BF2,$Q$36:$Q$44,"")</f>
        <v>3</v>
      </c>
      <c r="BL2" s="25">
        <f t="shared" ref="BL2:BL9" si="5">BG2+BK2</f>
        <v>10</v>
      </c>
    </row>
    <row r="3" spans="1:67" ht="15.75" x14ac:dyDescent="0.25">
      <c r="A3" s="27">
        <v>1</v>
      </c>
      <c r="B3" s="28" t="str">
        <f>INDEX($BF$1:$BF$9,MATCH(ROW()-2,$BJ$1:$BJ$9,0))</f>
        <v>TLID</v>
      </c>
      <c r="C3" s="29">
        <f>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11</v>
      </c>
      <c r="D3" s="29">
        <f>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4</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24</v>
      </c>
      <c r="F3" s="29">
        <f>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11</v>
      </c>
      <c r="G3" s="29">
        <f t="shared" ref="G3:G11" si="6">E3-F3</f>
        <v>13</v>
      </c>
      <c r="H3" s="125" t="str">
        <f ca="1">F61</f>
        <v>Qualified</v>
      </c>
      <c r="I3" s="66"/>
      <c r="J3" s="74"/>
      <c r="K3" s="75"/>
      <c r="L3" s="75"/>
      <c r="M3" s="75"/>
      <c r="N3" s="75"/>
      <c r="O3" s="75"/>
      <c r="P3" s="75"/>
      <c r="Q3" s="75"/>
      <c r="R3" s="76"/>
      <c r="BF3" s="25" t="s">
        <v>12</v>
      </c>
      <c r="BG3" s="25">
        <f t="shared" si="2"/>
        <v>5</v>
      </c>
      <c r="BH3" s="25">
        <f t="shared" si="3"/>
        <v>-6</v>
      </c>
      <c r="BI3" s="25">
        <f t="shared" si="0"/>
        <v>0</v>
      </c>
      <c r="BJ3" s="25">
        <f t="shared" si="1"/>
        <v>7</v>
      </c>
      <c r="BK3">
        <f t="shared" si="4"/>
        <v>3</v>
      </c>
      <c r="BL3" s="25">
        <f t="shared" si="5"/>
        <v>8</v>
      </c>
    </row>
    <row r="4" spans="1:67" ht="15.75" x14ac:dyDescent="0.25">
      <c r="A4" s="27">
        <v>2</v>
      </c>
      <c r="B4" s="28" t="str">
        <f t="shared" ref="B4:B11" si="7">INDEX($BF$1:$BF$9,MATCH(ROW()-2,$BJ$1:$BJ$9,0))</f>
        <v>NAVI</v>
      </c>
      <c r="C4" s="29">
        <f t="shared" ref="C4:C11" si="8">SUMPRODUCT(($C$14:$C$22=$B4)*ISNUMBER($D$14:$D$22)*ISNUMBER($E$14:$E$22)*($D$14:$D$22&gt;$E$14:$E$22))+SUMPRODUCT(($F$14:$F$22=$B4)*ISNUMBER($D$14:$D$22)*ISNUMBER($E$14:$E$22)*($E$14:$E$22&gt;$D$14:$D$22))+SUMPRODUCT(($I$14:$I$22=$B4)*ISNUMBER($J$14:$J$22)*ISNUMBER($K$14:$K$22)*($J$14:$J$22&gt;$K$14:$K$22))+SUMPRODUCT(($L$14:$L$22=$B4)*ISNUMBER($J$14:$J$22)*ISNUMBER($K$14:$K$22)*($K$14:$K$22&gt;$J$14:$J$22))+SUMPRODUCT(($O$14:$O$22=$B4)*ISNUMBER($P$14:$P$22)*ISNUMBER($Q$14:$Q$22)*($P$14:$P$22&gt;$Q$14:$Q$22))+SUMPRODUCT(($R$14:$R$22=$B4)*ISNUMBER($P$14:$P$22)*ISNUMBER($Q$14:$Q$22)*($Q$14:$Q$22&gt;$P$14:$P$22))+SUMPRODUCT(($C$25:$C$33=$B4)*ISNUMBER($D$25:$D$33)*ISNUMBER($E$25:$E$33)*($D$25:$D$33&gt;$E$25:$E$33))+SUMPRODUCT(($F$25:$F$33=$B4)*ISNUMBER($D$25:$D$33)*ISNUMBER($E$25:$E$33)*($E$25:$E$33&gt;$D$25:$D$33))+SUMPRODUCT(($I$25:$I$33=$B4)*ISNUMBER($J$25:$J$33)*ISNUMBER($K$25:$K$33)*($J$25:$J$33&gt;$K$25:$K$33))+SUMPRODUCT(($L$25:$L$33=$B4)*ISNUMBER($J$25:$J$33)*ISNUMBER($K$25:$K$33)*($K$25:$K$33&gt;$J$25:$J$33))+SUMPRODUCT(($O$25:$O$33=$B4)*ISNUMBER($P$25:$P$33)*ISNUMBER($Q$25:$Q$33)*($P$25:$P$33&gt;$Q$25:$Q$33))+SUMPRODUCT(($R$25:$R$33=$B4)*ISNUMBER($P$25:$P$33)*ISNUMBER($Q$25:$Q$33)*($Q$25:$Q$33&gt;$P$25:$P$33))+SUMPRODUCT(($C$36:$C$44=$B4)*ISNUMBER($D$36:$D$44)*ISNUMBER($E$36:$E$44)*($D$36:$D$44&gt;$E$36:$E$44))+SUMPRODUCT(($F$36:$F$44=$B4)*ISNUMBER($D$36:$D$44)*ISNUMBER($E$36:$E$44)*($E$36:$E$44&gt;$D$36:$D$44))+SUMPRODUCT(($I$36:$I$44=$B4)*ISNUMBER($J$36:$J$44)*ISNUMBER($K$36:$K$44)*($J$36:$J$44&gt;$K$36:$K$44))+SUMPRODUCT(($L$36:$L$44=$B4)*ISNUMBER($J$36:$J$44)*ISNUMBER($K$36:$K$44)*($K$36:$K$44&gt;$J$36:$J$44))+SUMPRODUCT(($O$36:$O$44=$B4)*ISNUMBER($P$36:$P$44)*ISNUMBER($Q$36:$Q$44)*($P$36:$P$44&gt;$Q$36:$Q$44))+SUMPRODUCT(($R$36:$R$44=$B4)*ISNUMBER($P$36:$P$44)*ISNUMBER($Q$36:$Q$44)*($Q$36:$Q$44&gt;$P$36:$P$44))</f>
        <v>10</v>
      </c>
      <c r="D4" s="29">
        <f t="shared" ref="D4:D11" si="9">SUMPRODUCT(($C$14:$C$22=$B4)*ISNUMBER($D$14:$D$22)*ISNUMBER($E$14:$E$22)*($D$14:$D$22&lt;$E$14:$E$22))+SUMPRODUCT(($F$14:$F$22=$B4)*ISNUMBER($D$14:$D$22)*ISNUMBER($E$14:$E$22)*($E$14:$E$22&lt;$D$14:$D$22))+SUMPRODUCT(($I$14:$I$22=$B4)*ISNUMBER($J$14:$J$22)*ISNUMBER($K$14:$K$22)*($J$14:$J$22&lt;$K$14:$K$22))+SUMPRODUCT(($L$14:$L$22=$B4)*ISNUMBER($J$14:$J$22)*ISNUMBER($K$14:$K$22)*($K$14:$K$22&lt;$J$14:$J$22))+SUMPRODUCT(($O$14:$O$22=$B4)*ISNUMBER($P$14:$P$22)*ISNUMBER($Q$14:$Q$22)*($P$14:$P$22&lt;$Q$14:$Q$22))+SUMPRODUCT(($R$14:$R$22=$B4)*ISNUMBER($P$14:$P$22)*ISNUMBER($Q$14:$Q$22)*($Q$14:$Q$22&lt;$P$14:$P$22))+SUMPRODUCT(($C$25:$C$33=$B4)*ISNUMBER($D$25:$D$33)*ISNUMBER($E$25:$E$33)*($D$25:$D$33&lt;$E$25:$E$33))+SUMPRODUCT(($F$25:$F$33=$B4)*ISNUMBER($D$25:$D$33)*ISNUMBER($E$25:$E$33)*($E$25:$E$33&lt;$D$25:$D$33))+SUMPRODUCT(($I$25:$I$33=$B4)*ISNUMBER($J$25:$J$33)*ISNUMBER($K$25:$K$33)*($J$25:$J$33&lt;$K$25:$K$33))+SUMPRODUCT(($L$25:$L$33=$B4)*ISNUMBER($J$25:$J$33)*ISNUMBER($K$25:$K$33)*($K$25:$K$33&lt;$J$25:$K$33))+SUMPRODUCT(($O$25:$O$33=$B4)*ISNUMBER($P$25:$P$33)*ISNUMBER($Q$25:$Q$33)*($P$25:$P$33&lt;$Q$25:$Q$33))+SUMPRODUCT(($R$25:$R$33=$B4)*ISNUMBER($P$25:$P$33)*ISNUMBER($Q$25:$Q$33)*($Q$25:$Q$33&lt;$P$25:$P$33))+SUMPRODUCT(($C$36:$C$44=$B4)*ISNUMBER($D$36:$D$44)*ISNUMBER($E$36:$E$44)*($D$36:$D$44&lt;$E$36:$E$44))+SUMPRODUCT(($F$36:$F$44=$B4)*ISNUMBER($D$36:$D$44)*ISNUMBER($E$36:$E$44)*($E$36:$E$44&lt;$D$36:$D$44))+SUMPRODUCT(($I$36:$I$44=$B4)*ISNUMBER($J$36:$J$44)*ISNUMBER($K$36:$K$44)*($J$36:$J$44&lt;$K$36:$K$44))+SUMPRODUCT(($L$36:$L$44=$B4)*ISNUMBER($J$36:$J$44)*ISNUMBER($K$36:$K$44)*($K$36:$K$44&lt;$J$36:$J$44))+SUMPRODUCT(($O$36:$O$44=$B4)*ISNUMBER($P$36:$P$44)*ISNUMBER($Q$36:$Q$44)*($P$36:$P$44&lt;$Q$36:$Q$44))+SUMPRODUCT(($R$36:$R$44=$B4)*ISNUMBER($P$36:$P$44)*ISNUMBER($Q$36:$Q$44)*($Q$36:$Q$44&lt;$P$36:$P$44))</f>
        <v>3</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21</v>
      </c>
      <c r="F4" s="29">
        <f>SUMIF($C$14:$C$22,$B4,$E$14:$E$22)+SUMIF($F$14:$F$22,$B4,$D$14:$D$22)+SUMIF($I$14:$I$22,$B4,$K$14:$K$22)+SUMIF($L$14:$L$22,$B4,$J$14:$J$22)+SUMIF($O$14:$O$22,$B4,$Q$14:$Q$22)+SUMIF($R$14:$R$22,$B4,$P$14:$P$22)+SUMIF($C$25:$C$33,$B4,$E$25:$E$33)+SUMIF($F$25:$F$33,$B4,$D$25:$D$33)+SUMIF($I$25:$I$33,$B4,$K$25:$K$33)+SUMIF($L$25:$L$33,$B4,$J$25:$J$33)+SUMIF($O$25:$O$33,$B4,$Q$25:$Q$33)+SUMIF($R$25:$R$33,$B4,$P$25:$P$33)+SUMIF($C$36:$C$44,$B4,$E$36:$E$44)+SUMIF($F$36:$F$44,$B4,$D$36:$D$44)+SUMIF($I$36:$I$44,$B4,$K$36:$K$44)+SUMIF($L$36:$L$44,$B4,$J$36:$J$44)+SUMIF($O$36:$O$44,$B4,$Q$36:$Q$44)+SUMIF($R$36:$R$44,$B4,$P$36:$P$44)+SUMIF($C$47:$C$55,$B4,$E$47:$E$55)+SUMIF($F$47:$F$55,$B4,$D$47:$D$55)</f>
        <v>9</v>
      </c>
      <c r="G4" s="29">
        <f t="shared" si="6"/>
        <v>12</v>
      </c>
      <c r="H4" s="125" t="str">
        <f t="shared" ref="H4:H11" ca="1" si="10">F62</f>
        <v>Qualified</v>
      </c>
      <c r="I4" s="65"/>
      <c r="J4" s="74"/>
      <c r="K4" s="75"/>
      <c r="L4" s="75"/>
      <c r="M4" s="75"/>
      <c r="N4" s="75"/>
      <c r="O4" s="75"/>
      <c r="P4" s="75"/>
      <c r="Q4" s="75"/>
      <c r="R4" s="76"/>
      <c r="BF4" s="25" t="s">
        <v>13</v>
      </c>
      <c r="BG4" s="25">
        <f t="shared" si="2"/>
        <v>7</v>
      </c>
      <c r="BH4" s="25">
        <f t="shared" si="3"/>
        <v>0</v>
      </c>
      <c r="BI4" s="25">
        <f t="shared" si="0"/>
        <v>0</v>
      </c>
      <c r="BJ4" s="25">
        <f t="shared" si="1"/>
        <v>4</v>
      </c>
      <c r="BK4">
        <f t="shared" si="4"/>
        <v>3</v>
      </c>
      <c r="BL4" s="25">
        <f t="shared" si="5"/>
        <v>10</v>
      </c>
    </row>
    <row r="5" spans="1:67" ht="15.75" x14ac:dyDescent="0.25">
      <c r="A5" s="51">
        <v>3</v>
      </c>
      <c r="B5" s="46" t="str">
        <f t="shared" si="7"/>
        <v>AE</v>
      </c>
      <c r="C5" s="47">
        <f t="shared" si="8"/>
        <v>9</v>
      </c>
      <c r="D5" s="47">
        <f t="shared" si="9"/>
        <v>5</v>
      </c>
      <c r="E5" s="47">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20</v>
      </c>
      <c r="F5" s="47">
        <f t="shared" ref="F5:F11" si="11">SUMIF($C$14:$C$22,$B5,$E$14:$E$22)+SUMIF($F$14:$F$22,$B5,$D$14:$D$22)+SUMIF($I$14:$I$22,$B5,$K$14:$K$22)+SUMIF($L$14:$L$22,$B5,$J$14:$J$22)+SUMIF($O$14:$O$22,$B5,$Q$14:$Q$22)+SUMIF($R$14:$R$22,$B5,$P$14:$P$22)+SUMIF($C$25:$C$33,$B5,$E$25:$E$33)+SUMIF($F$25:$F$33,$B5,$D$25:$D$33)+SUMIF($I$25:$I$33,$B5,$K$25:$K$33)+SUMIF($L$25:$L$33,$B5,$J$25:$J$33)+SUMIF($O$25:$O$33,$B5,$Q$25:$Q$33)+SUMIF($R$25:$R$33,$B5,$P$25:$P$33)+SUMIF($C$36:$C$44,$B5,$E$36:$E$44)+SUMIF($F$36:$F$44,$B5,$D$36:$D$44)+SUMIF($I$36:$I$44,$B5,$K$36:$K$44)+SUMIF($L$36:$L$44,$B5,$J$36:$J$44)+SUMIF($O$36:$O$44,$B5,$Q$36:$Q$44)+SUMIF($R$36:$R$44,$B5,$P$36:$P$44)+SUMIF($C$47:$C$55,$B5,$E$47:$E$55)+SUMIF($F$47:$F$55,$B5,$D$47:$D$55)</f>
        <v>11</v>
      </c>
      <c r="G5" s="47">
        <f t="shared" si="6"/>
        <v>9</v>
      </c>
      <c r="H5" s="47" t="str">
        <f t="shared" ca="1" si="10"/>
        <v>Qualified</v>
      </c>
      <c r="I5" s="65"/>
      <c r="J5" s="74"/>
      <c r="K5" s="75"/>
      <c r="L5" s="75"/>
      <c r="M5" s="75"/>
      <c r="N5" s="75"/>
      <c r="O5" s="75"/>
      <c r="P5" s="75"/>
      <c r="Q5" s="75"/>
      <c r="R5" s="76"/>
      <c r="BF5" s="25" t="s">
        <v>14</v>
      </c>
      <c r="BG5" s="25">
        <f t="shared" si="2"/>
        <v>3</v>
      </c>
      <c r="BH5" s="25">
        <f t="shared" si="3"/>
        <v>-12</v>
      </c>
      <c r="BI5" s="25">
        <f t="shared" si="0"/>
        <v>3</v>
      </c>
      <c r="BJ5" s="25">
        <f t="shared" si="1"/>
        <v>8</v>
      </c>
      <c r="BK5">
        <f t="shared" si="4"/>
        <v>3</v>
      </c>
      <c r="BL5" s="25">
        <f t="shared" si="5"/>
        <v>6</v>
      </c>
    </row>
    <row r="6" spans="1:67" ht="15.75" x14ac:dyDescent="0.25">
      <c r="A6" s="50">
        <v>4</v>
      </c>
      <c r="B6" s="44" t="str">
        <f t="shared" si="7"/>
        <v>EVOS</v>
      </c>
      <c r="C6" s="48">
        <f t="shared" si="8"/>
        <v>7</v>
      </c>
      <c r="D6" s="48">
        <f t="shared" si="9"/>
        <v>6</v>
      </c>
      <c r="E6" s="48">
        <f t="shared" ref="E6:E8" si="12">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16</v>
      </c>
      <c r="F6" s="48">
        <f t="shared" si="11"/>
        <v>16</v>
      </c>
      <c r="G6" s="48">
        <f t="shared" si="6"/>
        <v>0</v>
      </c>
      <c r="H6" s="48" t="str">
        <f t="shared" ca="1" si="10"/>
        <v>Chance</v>
      </c>
      <c r="I6" s="65"/>
      <c r="J6" s="74"/>
      <c r="K6" s="75"/>
      <c r="L6" s="75"/>
      <c r="M6" s="75"/>
      <c r="N6" s="75"/>
      <c r="O6" s="75"/>
      <c r="P6" s="75"/>
      <c r="Q6" s="75"/>
      <c r="R6" s="76"/>
      <c r="BF6" s="25" t="s">
        <v>15</v>
      </c>
      <c r="BG6" s="25">
        <f t="shared" si="2"/>
        <v>10</v>
      </c>
      <c r="BH6" s="25">
        <f t="shared" si="3"/>
        <v>12</v>
      </c>
      <c r="BI6" s="25">
        <f t="shared" si="0"/>
        <v>0</v>
      </c>
      <c r="BJ6" s="25">
        <f t="shared" si="1"/>
        <v>2</v>
      </c>
      <c r="BK6">
        <f t="shared" si="4"/>
        <v>3</v>
      </c>
      <c r="BL6" s="25">
        <f t="shared" si="5"/>
        <v>13</v>
      </c>
    </row>
    <row r="7" spans="1:67" ht="15.75" x14ac:dyDescent="0.25">
      <c r="A7" s="50">
        <v>5</v>
      </c>
      <c r="B7" s="45" t="str">
        <f t="shared" si="7"/>
        <v>BTR by VIT</v>
      </c>
      <c r="C7" s="48">
        <f t="shared" si="8"/>
        <v>7</v>
      </c>
      <c r="D7" s="48">
        <f t="shared" si="9"/>
        <v>6</v>
      </c>
      <c r="E7" s="48">
        <f t="shared" si="12"/>
        <v>15</v>
      </c>
      <c r="F7" s="48">
        <f t="shared" si="11"/>
        <v>17</v>
      </c>
      <c r="G7" s="48">
        <f t="shared" si="6"/>
        <v>-2</v>
      </c>
      <c r="H7" s="48" t="str">
        <f t="shared" ca="1" si="10"/>
        <v>Chance</v>
      </c>
      <c r="I7" s="65"/>
      <c r="J7" s="74"/>
      <c r="K7" s="75"/>
      <c r="L7" s="75"/>
      <c r="M7" s="75"/>
      <c r="N7" s="75"/>
      <c r="O7" s="75"/>
      <c r="P7" s="75"/>
      <c r="Q7" s="75"/>
      <c r="R7" s="76"/>
      <c r="BF7" s="25" t="s">
        <v>16</v>
      </c>
      <c r="BG7" s="25">
        <f t="shared" si="2"/>
        <v>5</v>
      </c>
      <c r="BH7" s="25">
        <f t="shared" si="3"/>
        <v>-2</v>
      </c>
      <c r="BI7" s="25">
        <f t="shared" si="0"/>
        <v>0</v>
      </c>
      <c r="BJ7" s="25">
        <f t="shared" si="1"/>
        <v>6</v>
      </c>
      <c r="BK7">
        <f t="shared" si="4"/>
        <v>3</v>
      </c>
      <c r="BL7" s="25">
        <f t="shared" si="5"/>
        <v>8</v>
      </c>
    </row>
    <row r="8" spans="1:67" ht="15.75" x14ac:dyDescent="0.25">
      <c r="A8" s="51">
        <v>6</v>
      </c>
      <c r="B8" s="46" t="str">
        <f t="shared" si="7"/>
        <v>ONIC</v>
      </c>
      <c r="C8" s="47">
        <f t="shared" si="8"/>
        <v>5</v>
      </c>
      <c r="D8" s="47">
        <f t="shared" si="9"/>
        <v>8</v>
      </c>
      <c r="E8" s="47">
        <f t="shared" si="12"/>
        <v>15</v>
      </c>
      <c r="F8" s="47">
        <f t="shared" si="11"/>
        <v>17</v>
      </c>
      <c r="G8" s="47">
        <f t="shared" si="6"/>
        <v>-2</v>
      </c>
      <c r="H8" s="47" t="str">
        <f t="shared" ca="1" si="10"/>
        <v>Chance</v>
      </c>
      <c r="I8" s="65"/>
      <c r="J8" s="74"/>
      <c r="K8" s="75"/>
      <c r="L8" s="75"/>
      <c r="M8" s="75"/>
      <c r="N8" s="75"/>
      <c r="O8" s="75"/>
      <c r="P8" s="75"/>
      <c r="Q8" s="75"/>
      <c r="R8" s="76"/>
      <c r="BF8" s="25" t="s">
        <v>17</v>
      </c>
      <c r="BG8" s="25">
        <f t="shared" si="2"/>
        <v>3</v>
      </c>
      <c r="BH8" s="25">
        <f t="shared" si="3"/>
        <v>-12</v>
      </c>
      <c r="BI8" s="25">
        <f t="shared" si="0"/>
        <v>3</v>
      </c>
      <c r="BJ8" s="25">
        <f t="shared" si="1"/>
        <v>9</v>
      </c>
      <c r="BK8">
        <f t="shared" si="4"/>
        <v>3</v>
      </c>
      <c r="BL8" s="25">
        <f t="shared" si="5"/>
        <v>6</v>
      </c>
    </row>
    <row r="9" spans="1:67" ht="15.75" x14ac:dyDescent="0.25">
      <c r="A9" s="31">
        <v>7</v>
      </c>
      <c r="B9" s="32" t="str">
        <f t="shared" si="7"/>
        <v>DEWA</v>
      </c>
      <c r="C9" s="37">
        <f t="shared" si="8"/>
        <v>5</v>
      </c>
      <c r="D9" s="37">
        <f t="shared" si="9"/>
        <v>8</v>
      </c>
      <c r="E9" s="37">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13</v>
      </c>
      <c r="F9" s="39">
        <f t="shared" si="11"/>
        <v>19</v>
      </c>
      <c r="G9" s="39">
        <f t="shared" si="6"/>
        <v>-6</v>
      </c>
      <c r="H9" s="39" t="str">
        <f t="shared" ca="1" si="10"/>
        <v>Chance</v>
      </c>
      <c r="I9" s="65"/>
      <c r="J9" s="74"/>
      <c r="K9" s="75"/>
      <c r="L9" s="75"/>
      <c r="M9" s="75"/>
      <c r="N9" s="75"/>
      <c r="O9" s="75"/>
      <c r="P9" s="75"/>
      <c r="Q9" s="75"/>
      <c r="R9" s="76"/>
      <c r="BF9" s="25" t="s">
        <v>18</v>
      </c>
      <c r="BG9" s="25">
        <f t="shared" si="2"/>
        <v>11</v>
      </c>
      <c r="BH9" s="25">
        <f t="shared" si="3"/>
        <v>13</v>
      </c>
      <c r="BI9" s="25">
        <f t="shared" si="0"/>
        <v>0</v>
      </c>
      <c r="BJ9" s="25">
        <f t="shared" si="1"/>
        <v>1</v>
      </c>
      <c r="BK9">
        <f t="shared" si="4"/>
        <v>1</v>
      </c>
      <c r="BL9" s="25">
        <f t="shared" si="5"/>
        <v>12</v>
      </c>
    </row>
    <row r="10" spans="1:67" ht="16.5" customHeight="1" x14ac:dyDescent="0.25">
      <c r="A10" s="31">
        <v>8</v>
      </c>
      <c r="B10" s="32" t="str">
        <f t="shared" si="7"/>
        <v>GEEK</v>
      </c>
      <c r="C10" s="37">
        <f t="shared" si="8"/>
        <v>3</v>
      </c>
      <c r="D10" s="37">
        <f t="shared" si="9"/>
        <v>10</v>
      </c>
      <c r="E10" s="37">
        <f t="shared" ref="E10:E11" si="13">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10</v>
      </c>
      <c r="F10" s="39">
        <f t="shared" si="11"/>
        <v>22</v>
      </c>
      <c r="G10" s="39">
        <f t="shared" si="6"/>
        <v>-12</v>
      </c>
      <c r="H10" s="39" t="str">
        <f t="shared" ca="1" si="10"/>
        <v>Eliminated</v>
      </c>
      <c r="J10" s="11" t="s">
        <v>19</v>
      </c>
      <c r="K10" s="12"/>
      <c r="L10" s="12"/>
      <c r="M10" s="12"/>
      <c r="N10" s="12"/>
      <c r="O10" s="12"/>
      <c r="P10" s="12"/>
      <c r="Q10" s="12"/>
      <c r="R10" s="13"/>
    </row>
    <row r="11" spans="1:67" ht="15.75" x14ac:dyDescent="0.25">
      <c r="A11" s="33">
        <v>9</v>
      </c>
      <c r="B11" s="34" t="str">
        <f t="shared" si="7"/>
        <v>RRQ</v>
      </c>
      <c r="C11" s="38">
        <f t="shared" si="8"/>
        <v>3</v>
      </c>
      <c r="D11" s="38">
        <f t="shared" si="9"/>
        <v>10</v>
      </c>
      <c r="E11" s="38">
        <f t="shared" si="13"/>
        <v>10</v>
      </c>
      <c r="F11" s="40">
        <f t="shared" si="11"/>
        <v>22</v>
      </c>
      <c r="G11" s="40">
        <f t="shared" si="6"/>
        <v>-12</v>
      </c>
      <c r="H11" s="39" t="str">
        <f t="shared" ca="1" si="10"/>
        <v>Chance</v>
      </c>
    </row>
    <row r="12" spans="1:67" x14ac:dyDescent="0.25">
      <c r="H12" s="67"/>
      <c r="BG12" t="s">
        <v>2</v>
      </c>
      <c r="BH12" t="s">
        <v>11</v>
      </c>
      <c r="BI12" t="s">
        <v>12</v>
      </c>
      <c r="BJ12" t="s">
        <v>13</v>
      </c>
      <c r="BK12" t="s">
        <v>14</v>
      </c>
      <c r="BL12" t="s">
        <v>15</v>
      </c>
      <c r="BM12" t="s">
        <v>16</v>
      </c>
      <c r="BN12" t="s">
        <v>17</v>
      </c>
      <c r="BO12" t="s">
        <v>18</v>
      </c>
    </row>
    <row r="13" spans="1:67" ht="15.75" x14ac:dyDescent="0.25">
      <c r="B13" s="84" t="s">
        <v>20</v>
      </c>
      <c r="C13" s="85"/>
      <c r="D13" s="85"/>
      <c r="E13" s="85"/>
      <c r="F13" s="86"/>
      <c r="H13" s="84" t="s">
        <v>21</v>
      </c>
      <c r="I13" s="85"/>
      <c r="J13" s="85"/>
      <c r="K13" s="85"/>
      <c r="L13" s="86"/>
      <c r="N13" s="84" t="s">
        <v>22</v>
      </c>
      <c r="O13" s="85"/>
      <c r="P13" s="85"/>
      <c r="Q13" s="85"/>
      <c r="R13" s="86"/>
      <c r="BF13" s="25" t="s">
        <v>2</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O21" si="14">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1</v>
      </c>
      <c r="BI13">
        <f t="shared" si="14"/>
        <v>1</v>
      </c>
      <c r="BJ13">
        <f t="shared" si="14"/>
        <v>1</v>
      </c>
      <c r="BK13">
        <f t="shared" si="14"/>
        <v>1</v>
      </c>
      <c r="BL13">
        <f t="shared" si="14"/>
        <v>1</v>
      </c>
      <c r="BM13">
        <f t="shared" si="14"/>
        <v>1</v>
      </c>
      <c r="BN13">
        <f t="shared" si="14"/>
        <v>2</v>
      </c>
      <c r="BO13">
        <f t="shared" si="14"/>
        <v>0</v>
      </c>
    </row>
    <row r="14" spans="1:67" ht="15.75" x14ac:dyDescent="0.25">
      <c r="B14" s="22" t="s">
        <v>23</v>
      </c>
      <c r="C14" s="23" t="s">
        <v>13</v>
      </c>
      <c r="D14" s="23">
        <v>2</v>
      </c>
      <c r="E14" s="23">
        <v>0</v>
      </c>
      <c r="F14" s="24" t="s">
        <v>17</v>
      </c>
      <c r="H14" s="22" t="s">
        <v>23</v>
      </c>
      <c r="I14" s="23" t="s">
        <v>18</v>
      </c>
      <c r="J14" s="23">
        <v>0</v>
      </c>
      <c r="K14" s="23">
        <v>2</v>
      </c>
      <c r="L14" s="24" t="s">
        <v>15</v>
      </c>
      <c r="N14" s="22" t="s">
        <v>23</v>
      </c>
      <c r="O14" s="23" t="s">
        <v>11</v>
      </c>
      <c r="P14" s="23">
        <v>2</v>
      </c>
      <c r="Q14" s="23">
        <v>0</v>
      </c>
      <c r="R14" s="24" t="s">
        <v>15</v>
      </c>
      <c r="BF14" s="25" t="s">
        <v>11</v>
      </c>
      <c r="BG14">
        <f t="shared" ref="BG14:BG21" si="15">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0</v>
      </c>
      <c r="BH14">
        <f t="shared" si="14"/>
        <v>0</v>
      </c>
      <c r="BI14">
        <f t="shared" si="14"/>
        <v>1</v>
      </c>
      <c r="BJ14">
        <f t="shared" si="14"/>
        <v>0</v>
      </c>
      <c r="BK14">
        <f t="shared" si="14"/>
        <v>1</v>
      </c>
      <c r="BL14">
        <f t="shared" si="14"/>
        <v>1</v>
      </c>
      <c r="BM14">
        <f t="shared" si="14"/>
        <v>1</v>
      </c>
      <c r="BN14">
        <f t="shared" si="14"/>
        <v>2</v>
      </c>
      <c r="BO14">
        <f t="shared" si="14"/>
        <v>0</v>
      </c>
    </row>
    <row r="15" spans="1:67" ht="15.75" x14ac:dyDescent="0.25">
      <c r="B15" s="2"/>
      <c r="C15" s="1" t="s">
        <v>15</v>
      </c>
      <c r="D15" s="1">
        <v>0</v>
      </c>
      <c r="E15" s="1">
        <v>2</v>
      </c>
      <c r="F15" s="3" t="s">
        <v>2</v>
      </c>
      <c r="H15" s="2"/>
      <c r="I15" s="1" t="s">
        <v>11</v>
      </c>
      <c r="J15" s="1">
        <v>2</v>
      </c>
      <c r="K15" s="1">
        <v>0</v>
      </c>
      <c r="L15" s="3" t="s">
        <v>12</v>
      </c>
      <c r="N15" s="2"/>
      <c r="O15" s="1" t="s">
        <v>12</v>
      </c>
      <c r="P15" s="1">
        <v>2</v>
      </c>
      <c r="Q15" s="1">
        <v>0</v>
      </c>
      <c r="R15" s="3" t="s">
        <v>14</v>
      </c>
      <c r="BF15" s="25" t="s">
        <v>12</v>
      </c>
      <c r="BG15">
        <f t="shared" si="15"/>
        <v>1</v>
      </c>
      <c r="BH15">
        <f t="shared" si="14"/>
        <v>0</v>
      </c>
      <c r="BI15">
        <f t="shared" si="14"/>
        <v>0</v>
      </c>
      <c r="BJ15">
        <f t="shared" si="14"/>
        <v>0</v>
      </c>
      <c r="BK15">
        <f t="shared" si="14"/>
        <v>1</v>
      </c>
      <c r="BL15">
        <f t="shared" si="14"/>
        <v>0</v>
      </c>
      <c r="BM15">
        <f t="shared" si="14"/>
        <v>1</v>
      </c>
      <c r="BN15">
        <f t="shared" si="14"/>
        <v>1</v>
      </c>
      <c r="BO15">
        <f t="shared" si="14"/>
        <v>1</v>
      </c>
    </row>
    <row r="16" spans="1:67" ht="15.75" x14ac:dyDescent="0.25">
      <c r="B16" s="4"/>
      <c r="C16" s="5"/>
      <c r="D16" s="5"/>
      <c r="E16" s="5"/>
      <c r="F16" s="6"/>
      <c r="H16" s="4"/>
      <c r="I16" s="5"/>
      <c r="J16" s="5"/>
      <c r="K16" s="5"/>
      <c r="L16" s="6"/>
      <c r="N16" s="4"/>
      <c r="O16" s="5"/>
      <c r="P16" s="5"/>
      <c r="Q16" s="5"/>
      <c r="R16" s="6"/>
      <c r="BF16" s="25" t="s">
        <v>13</v>
      </c>
      <c r="BG16">
        <f t="shared" si="15"/>
        <v>0</v>
      </c>
      <c r="BH16">
        <f t="shared" si="14"/>
        <v>1</v>
      </c>
      <c r="BI16">
        <f t="shared" si="14"/>
        <v>2</v>
      </c>
      <c r="BJ16">
        <f t="shared" si="14"/>
        <v>0</v>
      </c>
      <c r="BK16">
        <f t="shared" si="14"/>
        <v>1</v>
      </c>
      <c r="BL16">
        <f t="shared" si="14"/>
        <v>0</v>
      </c>
      <c r="BM16">
        <f t="shared" si="14"/>
        <v>1</v>
      </c>
      <c r="BN16">
        <f t="shared" si="14"/>
        <v>1</v>
      </c>
      <c r="BO16">
        <f t="shared" si="14"/>
        <v>1</v>
      </c>
    </row>
    <row r="17" spans="2:67" ht="15.75" x14ac:dyDescent="0.25">
      <c r="B17" s="22" t="s">
        <v>24</v>
      </c>
      <c r="C17" s="23" t="s">
        <v>18</v>
      </c>
      <c r="D17" s="23">
        <v>2</v>
      </c>
      <c r="E17" s="23">
        <v>1</v>
      </c>
      <c r="F17" s="24" t="s">
        <v>14</v>
      </c>
      <c r="H17" s="22" t="s">
        <v>24</v>
      </c>
      <c r="I17" s="23" t="s">
        <v>18</v>
      </c>
      <c r="J17" s="23">
        <v>2</v>
      </c>
      <c r="K17" s="23">
        <v>0</v>
      </c>
      <c r="L17" s="24" t="s">
        <v>13</v>
      </c>
      <c r="N17" s="22" t="s">
        <v>24</v>
      </c>
      <c r="O17" s="23" t="s">
        <v>18</v>
      </c>
      <c r="P17" s="23">
        <v>2</v>
      </c>
      <c r="Q17" s="23">
        <v>1</v>
      </c>
      <c r="R17" s="24" t="s">
        <v>16</v>
      </c>
      <c r="BF17" s="25" t="s">
        <v>14</v>
      </c>
      <c r="BG17">
        <f t="shared" si="15"/>
        <v>0</v>
      </c>
      <c r="BH17">
        <f t="shared" si="14"/>
        <v>0</v>
      </c>
      <c r="BI17">
        <f t="shared" si="14"/>
        <v>1</v>
      </c>
      <c r="BJ17">
        <f t="shared" si="14"/>
        <v>0</v>
      </c>
      <c r="BK17">
        <f t="shared" si="14"/>
        <v>0</v>
      </c>
      <c r="BL17">
        <f t="shared" si="14"/>
        <v>0</v>
      </c>
      <c r="BM17">
        <f t="shared" si="14"/>
        <v>2</v>
      </c>
      <c r="BN17">
        <f t="shared" si="14"/>
        <v>0</v>
      </c>
      <c r="BO17">
        <f t="shared" si="14"/>
        <v>0</v>
      </c>
    </row>
    <row r="18" spans="2:67" ht="15.75" x14ac:dyDescent="0.25">
      <c r="B18" s="2"/>
      <c r="C18" s="1" t="s">
        <v>12</v>
      </c>
      <c r="D18" s="1">
        <v>1</v>
      </c>
      <c r="E18" s="1">
        <v>2</v>
      </c>
      <c r="F18" s="3" t="s">
        <v>17</v>
      </c>
      <c r="H18" s="2"/>
      <c r="I18" s="1" t="s">
        <v>15</v>
      </c>
      <c r="J18" s="1">
        <v>2</v>
      </c>
      <c r="K18" s="1">
        <v>1</v>
      </c>
      <c r="L18" s="3" t="s">
        <v>14</v>
      </c>
      <c r="N18" s="2"/>
      <c r="O18" s="1" t="s">
        <v>2</v>
      </c>
      <c r="P18" s="1">
        <v>2</v>
      </c>
      <c r="Q18" s="1">
        <v>0</v>
      </c>
      <c r="R18" s="3" t="s">
        <v>13</v>
      </c>
      <c r="BF18" s="25" t="s">
        <v>15</v>
      </c>
      <c r="BG18">
        <f t="shared" si="15"/>
        <v>1</v>
      </c>
      <c r="BH18">
        <f t="shared" si="14"/>
        <v>0</v>
      </c>
      <c r="BI18">
        <f t="shared" si="14"/>
        <v>1</v>
      </c>
      <c r="BJ18">
        <f t="shared" si="14"/>
        <v>2</v>
      </c>
      <c r="BK18">
        <f t="shared" si="14"/>
        <v>2</v>
      </c>
      <c r="BL18">
        <f t="shared" si="14"/>
        <v>0</v>
      </c>
      <c r="BM18">
        <f t="shared" si="14"/>
        <v>1</v>
      </c>
      <c r="BN18">
        <f t="shared" si="14"/>
        <v>1</v>
      </c>
      <c r="BO18">
        <f t="shared" si="14"/>
        <v>2</v>
      </c>
    </row>
    <row r="19" spans="2:67" ht="15.75" x14ac:dyDescent="0.25">
      <c r="B19" s="4"/>
      <c r="C19" s="5" t="s">
        <v>13</v>
      </c>
      <c r="D19" s="5">
        <v>1</v>
      </c>
      <c r="E19" s="5">
        <v>2</v>
      </c>
      <c r="F19" s="6" t="s">
        <v>15</v>
      </c>
      <c r="H19" s="4"/>
      <c r="I19" s="5" t="s">
        <v>16</v>
      </c>
      <c r="J19" s="5">
        <v>2</v>
      </c>
      <c r="K19" s="5">
        <v>0</v>
      </c>
      <c r="L19" s="6" t="s">
        <v>17</v>
      </c>
      <c r="N19" s="4"/>
      <c r="O19" s="5" t="s">
        <v>17</v>
      </c>
      <c r="P19" s="5">
        <v>1</v>
      </c>
      <c r="Q19" s="5">
        <v>2</v>
      </c>
      <c r="R19" s="6" t="s">
        <v>11</v>
      </c>
      <c r="BF19" s="25" t="s">
        <v>16</v>
      </c>
      <c r="BG19">
        <f t="shared" si="15"/>
        <v>1</v>
      </c>
      <c r="BH19">
        <f t="shared" si="14"/>
        <v>1</v>
      </c>
      <c r="BI19">
        <f t="shared" si="14"/>
        <v>0</v>
      </c>
      <c r="BJ19">
        <f t="shared" si="14"/>
        <v>1</v>
      </c>
      <c r="BK19">
        <f t="shared" si="14"/>
        <v>0</v>
      </c>
      <c r="BL19">
        <f t="shared" si="14"/>
        <v>1</v>
      </c>
      <c r="BM19">
        <f t="shared" si="14"/>
        <v>0</v>
      </c>
      <c r="BN19">
        <f t="shared" si="14"/>
        <v>1</v>
      </c>
      <c r="BO19">
        <f t="shared" si="14"/>
        <v>0</v>
      </c>
    </row>
    <row r="20" spans="2:67" ht="15.75" x14ac:dyDescent="0.25">
      <c r="B20" s="22" t="s">
        <v>25</v>
      </c>
      <c r="C20" s="23" t="s">
        <v>18</v>
      </c>
      <c r="D20" s="23">
        <v>2</v>
      </c>
      <c r="E20" s="23">
        <v>0</v>
      </c>
      <c r="F20" s="24" t="s">
        <v>12</v>
      </c>
      <c r="H20" s="22" t="s">
        <v>25</v>
      </c>
      <c r="I20" s="23" t="s">
        <v>12</v>
      </c>
      <c r="J20" s="23">
        <v>0</v>
      </c>
      <c r="K20" s="23">
        <v>2</v>
      </c>
      <c r="L20" s="24" t="s">
        <v>2</v>
      </c>
      <c r="N20" s="22" t="s">
        <v>25</v>
      </c>
      <c r="O20" s="23" t="s">
        <v>15</v>
      </c>
      <c r="P20" s="23">
        <v>2</v>
      </c>
      <c r="Q20" s="23">
        <v>0</v>
      </c>
      <c r="R20" s="24" t="s">
        <v>16</v>
      </c>
      <c r="BF20" s="25" t="s">
        <v>17</v>
      </c>
      <c r="BG20">
        <f t="shared" si="15"/>
        <v>0</v>
      </c>
      <c r="BH20">
        <f t="shared" si="14"/>
        <v>0</v>
      </c>
      <c r="BI20">
        <f t="shared" si="14"/>
        <v>1</v>
      </c>
      <c r="BJ20">
        <f t="shared" si="14"/>
        <v>1</v>
      </c>
      <c r="BK20">
        <f t="shared" si="14"/>
        <v>1</v>
      </c>
      <c r="BL20">
        <f t="shared" si="14"/>
        <v>0</v>
      </c>
      <c r="BM20">
        <f t="shared" si="14"/>
        <v>0</v>
      </c>
      <c r="BN20">
        <f t="shared" si="14"/>
        <v>0</v>
      </c>
      <c r="BO20">
        <f t="shared" si="14"/>
        <v>0</v>
      </c>
    </row>
    <row r="21" spans="2:67" ht="15.75" x14ac:dyDescent="0.25">
      <c r="B21" s="2"/>
      <c r="C21" s="1" t="s">
        <v>11</v>
      </c>
      <c r="D21" s="1">
        <v>2</v>
      </c>
      <c r="E21" s="1">
        <v>1</v>
      </c>
      <c r="F21" s="3" t="s">
        <v>14</v>
      </c>
      <c r="H21" s="2"/>
      <c r="I21" s="1" t="s">
        <v>16</v>
      </c>
      <c r="J21" s="1">
        <v>1</v>
      </c>
      <c r="K21" s="1">
        <v>2</v>
      </c>
      <c r="L21" s="3" t="s">
        <v>11</v>
      </c>
      <c r="N21" s="2"/>
      <c r="O21" s="1" t="s">
        <v>14</v>
      </c>
      <c r="P21" s="1">
        <v>0</v>
      </c>
      <c r="Q21" s="1">
        <v>2</v>
      </c>
      <c r="R21" s="3" t="s">
        <v>17</v>
      </c>
      <c r="BF21" s="25" t="s">
        <v>18</v>
      </c>
      <c r="BG21">
        <f t="shared" si="15"/>
        <v>2</v>
      </c>
      <c r="BH21">
        <f t="shared" si="14"/>
        <v>2</v>
      </c>
      <c r="BI21">
        <f t="shared" si="14"/>
        <v>1</v>
      </c>
      <c r="BJ21">
        <f t="shared" si="14"/>
        <v>1</v>
      </c>
      <c r="BK21">
        <f t="shared" si="14"/>
        <v>2</v>
      </c>
      <c r="BL21">
        <f t="shared" si="14"/>
        <v>0</v>
      </c>
      <c r="BM21">
        <f t="shared" si="14"/>
        <v>1</v>
      </c>
      <c r="BN21">
        <f t="shared" si="14"/>
        <v>2</v>
      </c>
      <c r="BO21">
        <f t="shared" si="14"/>
        <v>0</v>
      </c>
    </row>
    <row r="22" spans="2:67" x14ac:dyDescent="0.25">
      <c r="B22" s="4"/>
      <c r="C22" s="5" t="s">
        <v>2</v>
      </c>
      <c r="D22" s="5">
        <v>0</v>
      </c>
      <c r="E22" s="5">
        <v>2</v>
      </c>
      <c r="F22" s="6" t="s">
        <v>16</v>
      </c>
      <c r="H22" s="4"/>
      <c r="I22" s="5" t="s">
        <v>14</v>
      </c>
      <c r="J22" s="5">
        <v>0</v>
      </c>
      <c r="K22" s="5">
        <v>2</v>
      </c>
      <c r="L22" s="6" t="s">
        <v>13</v>
      </c>
      <c r="N22" s="4"/>
      <c r="O22" s="5" t="s">
        <v>18</v>
      </c>
      <c r="P22" s="5">
        <v>2</v>
      </c>
      <c r="Q22" s="5">
        <v>1</v>
      </c>
      <c r="R22" s="6" t="s">
        <v>2</v>
      </c>
    </row>
    <row r="24" spans="2:67" x14ac:dyDescent="0.25">
      <c r="B24" s="84" t="s">
        <v>26</v>
      </c>
      <c r="C24" s="85"/>
      <c r="D24" s="85"/>
      <c r="E24" s="85"/>
      <c r="F24" s="86"/>
      <c r="H24" s="84" t="s">
        <v>27</v>
      </c>
      <c r="I24" s="85"/>
      <c r="J24" s="85"/>
      <c r="K24" s="85"/>
      <c r="L24" s="86"/>
      <c r="N24" s="84" t="s">
        <v>28</v>
      </c>
      <c r="O24" s="85"/>
      <c r="P24" s="85"/>
      <c r="Q24" s="85"/>
      <c r="R24" s="86"/>
    </row>
    <row r="25" spans="2:67" x14ac:dyDescent="0.25">
      <c r="B25" s="22" t="s">
        <v>23</v>
      </c>
      <c r="C25" s="23" t="s">
        <v>15</v>
      </c>
      <c r="D25" s="23">
        <v>2</v>
      </c>
      <c r="E25" s="23">
        <v>0</v>
      </c>
      <c r="F25" s="24" t="s">
        <v>12</v>
      </c>
      <c r="H25" s="22" t="s">
        <v>23</v>
      </c>
      <c r="I25" s="23" t="s">
        <v>14</v>
      </c>
      <c r="J25" s="23">
        <v>2</v>
      </c>
      <c r="K25" s="23">
        <v>1</v>
      </c>
      <c r="L25" s="24" t="s">
        <v>16</v>
      </c>
      <c r="N25" s="22" t="s">
        <v>23</v>
      </c>
      <c r="O25" s="23" t="s">
        <v>16</v>
      </c>
      <c r="P25" s="23">
        <v>0</v>
      </c>
      <c r="Q25" s="23">
        <v>2</v>
      </c>
      <c r="R25" s="24" t="s">
        <v>14</v>
      </c>
    </row>
    <row r="26" spans="2:67" x14ac:dyDescent="0.25">
      <c r="B26" s="2"/>
      <c r="C26" s="1" t="s">
        <v>18</v>
      </c>
      <c r="D26" s="1">
        <v>2</v>
      </c>
      <c r="E26" s="1">
        <v>0</v>
      </c>
      <c r="F26" s="3" t="s">
        <v>17</v>
      </c>
      <c r="H26" s="2"/>
      <c r="I26" s="1" t="s">
        <v>13</v>
      </c>
      <c r="J26" s="1">
        <v>2</v>
      </c>
      <c r="K26" s="1">
        <v>1</v>
      </c>
      <c r="L26" s="3" t="s">
        <v>12</v>
      </c>
      <c r="N26" s="2"/>
      <c r="O26" s="1" t="s">
        <v>12</v>
      </c>
      <c r="P26" s="1">
        <v>0</v>
      </c>
      <c r="Q26" s="1">
        <v>2</v>
      </c>
      <c r="R26" s="3" t="s">
        <v>13</v>
      </c>
    </row>
    <row r="27" spans="2:67" x14ac:dyDescent="0.25">
      <c r="B27" s="4"/>
      <c r="C27" s="5"/>
      <c r="D27" s="5"/>
      <c r="E27" s="5"/>
      <c r="F27" s="6"/>
      <c r="H27" s="4"/>
      <c r="I27" s="5"/>
      <c r="J27" s="5"/>
      <c r="K27" s="5"/>
      <c r="L27" s="6"/>
      <c r="N27" s="4"/>
      <c r="O27" s="5"/>
      <c r="P27" s="5"/>
      <c r="Q27" s="5"/>
      <c r="R27" s="6"/>
    </row>
    <row r="28" spans="2:67" x14ac:dyDescent="0.25">
      <c r="B28" s="22" t="s">
        <v>24</v>
      </c>
      <c r="C28" s="23" t="s">
        <v>12</v>
      </c>
      <c r="D28" s="23">
        <v>2</v>
      </c>
      <c r="E28" s="23">
        <v>1</v>
      </c>
      <c r="F28" s="24" t="s">
        <v>16</v>
      </c>
      <c r="H28" s="22" t="s">
        <v>24</v>
      </c>
      <c r="I28" s="23" t="s">
        <v>18</v>
      </c>
      <c r="J28" s="23">
        <v>2</v>
      </c>
      <c r="K28" s="23">
        <v>0</v>
      </c>
      <c r="L28" s="24" t="s">
        <v>11</v>
      </c>
      <c r="N28" s="22" t="s">
        <v>24</v>
      </c>
      <c r="O28" s="23" t="s">
        <v>14</v>
      </c>
      <c r="P28" s="23">
        <v>0</v>
      </c>
      <c r="Q28" s="23">
        <v>2</v>
      </c>
      <c r="R28" s="24" t="s">
        <v>15</v>
      </c>
    </row>
    <row r="29" spans="2:67" x14ac:dyDescent="0.25">
      <c r="B29" s="2"/>
      <c r="C29" s="1" t="s">
        <v>13</v>
      </c>
      <c r="D29" s="1">
        <v>2</v>
      </c>
      <c r="E29" s="1">
        <v>1</v>
      </c>
      <c r="F29" s="3" t="s">
        <v>11</v>
      </c>
      <c r="H29" s="2"/>
      <c r="I29" s="1" t="s">
        <v>2</v>
      </c>
      <c r="J29" s="1">
        <v>2</v>
      </c>
      <c r="K29" s="1">
        <v>0</v>
      </c>
      <c r="L29" s="3" t="s">
        <v>17</v>
      </c>
      <c r="N29" s="2"/>
      <c r="O29" s="1" t="s">
        <v>17</v>
      </c>
      <c r="P29" s="1">
        <v>1</v>
      </c>
      <c r="Q29" s="1">
        <v>2</v>
      </c>
      <c r="R29" s="3" t="s">
        <v>2</v>
      </c>
    </row>
    <row r="30" spans="2:67" x14ac:dyDescent="0.25">
      <c r="B30" s="4"/>
      <c r="C30" s="5" t="s">
        <v>2</v>
      </c>
      <c r="D30" s="5">
        <v>2</v>
      </c>
      <c r="E30" s="5">
        <v>0</v>
      </c>
      <c r="F30" s="6" t="s">
        <v>14</v>
      </c>
      <c r="H30" s="4"/>
      <c r="I30" s="5" t="s">
        <v>15</v>
      </c>
      <c r="J30" s="5">
        <v>2</v>
      </c>
      <c r="K30" s="5">
        <v>0</v>
      </c>
      <c r="L30" s="6" t="s">
        <v>13</v>
      </c>
      <c r="N30" s="4"/>
      <c r="O30" s="5" t="s">
        <v>11</v>
      </c>
      <c r="P30" s="5">
        <v>0</v>
      </c>
      <c r="Q30" s="5">
        <v>2</v>
      </c>
      <c r="R30" s="6" t="s">
        <v>18</v>
      </c>
    </row>
    <row r="31" spans="2:67" x14ac:dyDescent="0.25">
      <c r="B31" s="22" t="s">
        <v>25</v>
      </c>
      <c r="C31" s="23" t="s">
        <v>17</v>
      </c>
      <c r="D31" s="23">
        <v>0</v>
      </c>
      <c r="E31" s="23">
        <v>2</v>
      </c>
      <c r="F31" s="24" t="s">
        <v>15</v>
      </c>
      <c r="H31" s="22" t="s">
        <v>25</v>
      </c>
      <c r="I31" s="23" t="s">
        <v>14</v>
      </c>
      <c r="J31" s="23">
        <v>0</v>
      </c>
      <c r="K31" s="23">
        <v>2</v>
      </c>
      <c r="L31" s="24" t="s">
        <v>18</v>
      </c>
      <c r="N31" s="22" t="s">
        <v>25</v>
      </c>
      <c r="O31" s="23" t="s">
        <v>2</v>
      </c>
      <c r="P31" s="23">
        <v>0</v>
      </c>
      <c r="Q31" s="23">
        <v>2</v>
      </c>
      <c r="R31" s="24" t="s">
        <v>12</v>
      </c>
    </row>
    <row r="32" spans="2:67" x14ac:dyDescent="0.25">
      <c r="B32" s="2"/>
      <c r="C32" s="1" t="s">
        <v>16</v>
      </c>
      <c r="D32" s="1">
        <v>2</v>
      </c>
      <c r="E32" s="1">
        <v>0</v>
      </c>
      <c r="F32" s="3" t="s">
        <v>13</v>
      </c>
      <c r="H32" s="2"/>
      <c r="I32" s="1" t="s">
        <v>16</v>
      </c>
      <c r="J32" s="1">
        <v>0</v>
      </c>
      <c r="K32" s="1">
        <v>2</v>
      </c>
      <c r="L32" s="3" t="s">
        <v>2</v>
      </c>
      <c r="N32" s="2"/>
      <c r="O32" s="1" t="s">
        <v>11</v>
      </c>
      <c r="P32" s="1">
        <v>0</v>
      </c>
      <c r="Q32" s="1">
        <v>2</v>
      </c>
      <c r="R32" s="3" t="s">
        <v>16</v>
      </c>
    </row>
    <row r="33" spans="2:18" x14ac:dyDescent="0.25">
      <c r="B33" s="4"/>
      <c r="C33" s="5" t="s">
        <v>11</v>
      </c>
      <c r="D33" s="5">
        <v>0</v>
      </c>
      <c r="E33" s="5">
        <v>2</v>
      </c>
      <c r="F33" s="6" t="s">
        <v>2</v>
      </c>
      <c r="H33" s="4"/>
      <c r="I33" s="5" t="s">
        <v>17</v>
      </c>
      <c r="J33" s="5">
        <v>1</v>
      </c>
      <c r="K33" s="5">
        <v>2</v>
      </c>
      <c r="L33" s="6" t="s">
        <v>12</v>
      </c>
      <c r="N33" s="4"/>
      <c r="O33" s="5" t="s">
        <v>13</v>
      </c>
      <c r="P33" s="5">
        <v>2</v>
      </c>
      <c r="Q33" s="5">
        <v>1</v>
      </c>
      <c r="R33" s="6" t="s">
        <v>18</v>
      </c>
    </row>
    <row r="35" spans="2:18" x14ac:dyDescent="0.25">
      <c r="B35" s="84" t="s">
        <v>29</v>
      </c>
      <c r="C35" s="85"/>
      <c r="D35" s="85"/>
      <c r="E35" s="85"/>
      <c r="F35" s="86"/>
      <c r="H35" s="84" t="s">
        <v>30</v>
      </c>
      <c r="I35" s="85"/>
      <c r="J35" s="85"/>
      <c r="K35" s="85"/>
      <c r="L35" s="86"/>
      <c r="N35" s="84" t="s">
        <v>31</v>
      </c>
      <c r="O35" s="85"/>
      <c r="P35" s="85"/>
      <c r="Q35" s="85"/>
      <c r="R35" s="86"/>
    </row>
    <row r="36" spans="2:18" x14ac:dyDescent="0.25">
      <c r="B36" s="22" t="s">
        <v>23</v>
      </c>
      <c r="C36" s="23" t="s">
        <v>14</v>
      </c>
      <c r="D36" s="23">
        <v>1</v>
      </c>
      <c r="E36" s="23">
        <v>2</v>
      </c>
      <c r="F36" s="24" t="s">
        <v>11</v>
      </c>
      <c r="H36" s="22" t="s">
        <v>23</v>
      </c>
      <c r="I36" s="23" t="s">
        <v>2</v>
      </c>
      <c r="J36" s="23">
        <v>2</v>
      </c>
      <c r="K36" s="23">
        <v>0</v>
      </c>
      <c r="L36" s="24" t="s">
        <v>11</v>
      </c>
      <c r="N36" s="22" t="s">
        <v>23</v>
      </c>
      <c r="O36" s="23" t="s">
        <v>15</v>
      </c>
      <c r="P36" s="23"/>
      <c r="Q36" s="23"/>
      <c r="R36" s="24" t="s">
        <v>17</v>
      </c>
    </row>
    <row r="37" spans="2:18" x14ac:dyDescent="0.25">
      <c r="B37" s="2"/>
      <c r="C37" s="1" t="s">
        <v>12</v>
      </c>
      <c r="D37" s="1">
        <v>2</v>
      </c>
      <c r="E37" s="1">
        <v>1</v>
      </c>
      <c r="F37" s="3" t="s">
        <v>18</v>
      </c>
      <c r="H37" s="2"/>
      <c r="I37" s="1" t="s">
        <v>15</v>
      </c>
      <c r="J37" s="1">
        <v>2</v>
      </c>
      <c r="K37" s="1">
        <v>0</v>
      </c>
      <c r="L37" s="3" t="s">
        <v>18</v>
      </c>
      <c r="N37" s="2"/>
      <c r="O37" s="1" t="s">
        <v>14</v>
      </c>
      <c r="P37" s="1"/>
      <c r="Q37" s="1"/>
      <c r="R37" s="3" t="s">
        <v>2</v>
      </c>
    </row>
    <row r="38" spans="2:18" x14ac:dyDescent="0.25">
      <c r="B38" s="4"/>
      <c r="C38" s="5"/>
      <c r="D38" s="5"/>
      <c r="E38" s="5"/>
      <c r="F38" s="6"/>
      <c r="H38" s="4"/>
      <c r="I38" s="5"/>
      <c r="J38" s="5"/>
      <c r="K38" s="5"/>
      <c r="L38" s="6"/>
      <c r="N38" s="4"/>
      <c r="O38" s="5"/>
      <c r="P38" s="5"/>
      <c r="Q38" s="5"/>
      <c r="R38" s="6"/>
    </row>
    <row r="39" spans="2:18" x14ac:dyDescent="0.25">
      <c r="B39" s="22" t="s">
        <v>24</v>
      </c>
      <c r="C39" s="23" t="s">
        <v>2</v>
      </c>
      <c r="D39" s="23">
        <v>1</v>
      </c>
      <c r="E39" s="23">
        <v>2</v>
      </c>
      <c r="F39" s="24" t="s">
        <v>15</v>
      </c>
      <c r="H39" s="22" t="s">
        <v>24</v>
      </c>
      <c r="I39" s="23" t="s">
        <v>13</v>
      </c>
      <c r="J39" s="23">
        <v>2</v>
      </c>
      <c r="K39" s="23">
        <v>1</v>
      </c>
      <c r="L39" s="24" t="s">
        <v>16</v>
      </c>
      <c r="N39" s="22" t="s">
        <v>24</v>
      </c>
      <c r="O39" s="23" t="s">
        <v>16</v>
      </c>
      <c r="P39" s="23"/>
      <c r="Q39" s="23"/>
      <c r="R39" s="24" t="s">
        <v>12</v>
      </c>
    </row>
    <row r="40" spans="2:18" x14ac:dyDescent="0.25">
      <c r="B40" s="2"/>
      <c r="C40" s="1" t="s">
        <v>11</v>
      </c>
      <c r="D40" s="1">
        <v>2</v>
      </c>
      <c r="E40" s="1">
        <v>1</v>
      </c>
      <c r="F40" s="3" t="s">
        <v>17</v>
      </c>
      <c r="H40" s="2"/>
      <c r="I40" s="1" t="s">
        <v>17</v>
      </c>
      <c r="J40" s="1">
        <v>0</v>
      </c>
      <c r="K40" s="1">
        <v>2</v>
      </c>
      <c r="L40" s="3" t="s">
        <v>18</v>
      </c>
      <c r="N40" s="2"/>
      <c r="O40" s="1" t="s">
        <v>11</v>
      </c>
      <c r="P40" s="1"/>
      <c r="Q40" s="1"/>
      <c r="R40" s="3" t="s">
        <v>13</v>
      </c>
    </row>
    <row r="41" spans="2:18" x14ac:dyDescent="0.25">
      <c r="B41" s="4"/>
      <c r="C41" s="5" t="s">
        <v>14</v>
      </c>
      <c r="D41" s="5">
        <v>2</v>
      </c>
      <c r="E41" s="5">
        <v>1</v>
      </c>
      <c r="F41" s="6" t="s">
        <v>12</v>
      </c>
      <c r="H41" s="4"/>
      <c r="I41" s="5" t="s">
        <v>12</v>
      </c>
      <c r="J41" s="5"/>
      <c r="K41" s="5"/>
      <c r="L41" s="6" t="s">
        <v>15</v>
      </c>
      <c r="N41" s="4"/>
      <c r="O41" s="5" t="s">
        <v>17</v>
      </c>
      <c r="P41" s="5"/>
      <c r="Q41" s="5"/>
      <c r="R41" s="6" t="s">
        <v>14</v>
      </c>
    </row>
    <row r="42" spans="2:18" x14ac:dyDescent="0.25">
      <c r="B42" s="22" t="s">
        <v>25</v>
      </c>
      <c r="C42" s="23" t="s">
        <v>2</v>
      </c>
      <c r="D42" s="23">
        <v>0</v>
      </c>
      <c r="E42" s="23">
        <v>2</v>
      </c>
      <c r="F42" s="24" t="s">
        <v>18</v>
      </c>
      <c r="H42" s="22" t="s">
        <v>25</v>
      </c>
      <c r="I42" s="23" t="s">
        <v>13</v>
      </c>
      <c r="J42" s="23"/>
      <c r="K42" s="23"/>
      <c r="L42" s="24" t="s">
        <v>14</v>
      </c>
      <c r="N42" s="22" t="s">
        <v>25</v>
      </c>
      <c r="O42" s="23" t="s">
        <v>13</v>
      </c>
      <c r="P42" s="23"/>
      <c r="Q42" s="23"/>
      <c r="R42" s="24" t="s">
        <v>2</v>
      </c>
    </row>
    <row r="43" spans="2:18" x14ac:dyDescent="0.25">
      <c r="B43" s="2"/>
      <c r="C43" s="1" t="s">
        <v>17</v>
      </c>
      <c r="D43" s="1">
        <v>2</v>
      </c>
      <c r="E43" s="1">
        <v>1</v>
      </c>
      <c r="F43" s="3" t="s">
        <v>13</v>
      </c>
      <c r="H43" s="2"/>
      <c r="I43" s="1" t="s">
        <v>17</v>
      </c>
      <c r="J43" s="1"/>
      <c r="K43" s="1"/>
      <c r="L43" s="3" t="s">
        <v>16</v>
      </c>
      <c r="N43" s="2"/>
      <c r="O43" s="1" t="s">
        <v>15</v>
      </c>
      <c r="P43" s="1"/>
      <c r="Q43" s="1"/>
      <c r="R43" s="3" t="s">
        <v>11</v>
      </c>
    </row>
    <row r="44" spans="2:18" x14ac:dyDescent="0.25">
      <c r="B44" s="4"/>
      <c r="C44" s="5" t="s">
        <v>16</v>
      </c>
      <c r="D44" s="5">
        <v>2</v>
      </c>
      <c r="E44" s="5">
        <v>1</v>
      </c>
      <c r="F44" s="6" t="s">
        <v>15</v>
      </c>
      <c r="H44" s="4"/>
      <c r="I44" s="5" t="s">
        <v>12</v>
      </c>
      <c r="J44" s="5"/>
      <c r="K44" s="5"/>
      <c r="L44" s="6" t="s">
        <v>11</v>
      </c>
      <c r="N44" s="4"/>
      <c r="O44" s="5" t="s">
        <v>16</v>
      </c>
      <c r="P44" s="5"/>
      <c r="Q44" s="5"/>
      <c r="R44" s="6" t="s">
        <v>18</v>
      </c>
    </row>
    <row r="46" spans="2:18" x14ac:dyDescent="0.25">
      <c r="B46" s="81" t="s">
        <v>32</v>
      </c>
      <c r="C46" s="82"/>
      <c r="D46" s="82"/>
      <c r="E46" s="82"/>
      <c r="F46" s="83"/>
      <c r="H46" s="99" t="s">
        <v>33</v>
      </c>
      <c r="I46" s="100"/>
      <c r="J46" s="100"/>
      <c r="K46" s="100"/>
      <c r="L46" s="100"/>
      <c r="M46" s="100"/>
      <c r="N46" s="100"/>
      <c r="O46" s="100"/>
      <c r="P46" s="100"/>
      <c r="Q46" s="100"/>
      <c r="R46" s="101"/>
    </row>
    <row r="47" spans="2:18" x14ac:dyDescent="0.25">
      <c r="B47" s="2" t="s">
        <v>34</v>
      </c>
      <c r="C47" s="1"/>
      <c r="D47" s="1"/>
      <c r="E47" s="1"/>
      <c r="F47" s="3"/>
      <c r="H47" s="9"/>
      <c r="R47" s="10"/>
    </row>
    <row r="48" spans="2:18" x14ac:dyDescent="0.25">
      <c r="B48" s="2" t="s">
        <v>35</v>
      </c>
      <c r="C48" s="1"/>
      <c r="D48" s="1"/>
      <c r="E48" s="1"/>
      <c r="F48" s="3"/>
      <c r="H48" s="106" t="s">
        <v>36</v>
      </c>
      <c r="I48" s="107"/>
      <c r="J48" s="109" t="s">
        <v>37</v>
      </c>
      <c r="K48" s="109"/>
      <c r="L48" s="109"/>
      <c r="R48" s="10"/>
    </row>
    <row r="49" spans="1:19" x14ac:dyDescent="0.25">
      <c r="B49" s="2" t="s">
        <v>38</v>
      </c>
      <c r="C49" s="1"/>
      <c r="D49" s="1"/>
      <c r="E49" s="1"/>
      <c r="F49" s="3"/>
      <c r="H49" s="17" t="str">
        <f>B5</f>
        <v>AE</v>
      </c>
      <c r="I49" s="35">
        <v>3</v>
      </c>
      <c r="J49" s="95" t="str">
        <f>B4</f>
        <v>NAVI</v>
      </c>
      <c r="K49" s="96"/>
      <c r="L49" s="35">
        <v>3</v>
      </c>
      <c r="M49" s="108" t="s">
        <v>39</v>
      </c>
      <c r="N49" s="108"/>
      <c r="O49" s="108"/>
      <c r="R49" s="10"/>
    </row>
    <row r="50" spans="1:19" x14ac:dyDescent="0.25">
      <c r="B50" s="2" t="s">
        <v>40</v>
      </c>
      <c r="C50" s="1"/>
      <c r="D50" s="1"/>
      <c r="E50" s="1"/>
      <c r="F50" s="3"/>
      <c r="H50" s="18" t="str">
        <f>B8</f>
        <v>ONIC</v>
      </c>
      <c r="I50" s="36">
        <v>1</v>
      </c>
      <c r="J50" s="95" t="str">
        <f>IF(I49&gt;I50, H49, H50)</f>
        <v>AE</v>
      </c>
      <c r="K50" s="96"/>
      <c r="L50" s="36">
        <v>2</v>
      </c>
      <c r="M50" s="93" t="str">
        <f>IF((L49&gt;L50),J49,J50)</f>
        <v>NAVI</v>
      </c>
      <c r="N50" s="94"/>
      <c r="O50" s="35">
        <v>2</v>
      </c>
      <c r="P50" s="104" t="s">
        <v>41</v>
      </c>
      <c r="Q50" s="104"/>
      <c r="R50" s="105"/>
    </row>
    <row r="51" spans="1:19" x14ac:dyDescent="0.25">
      <c r="B51" s="2" t="s">
        <v>42</v>
      </c>
      <c r="C51" s="1"/>
      <c r="D51" s="1"/>
      <c r="E51" s="1"/>
      <c r="F51" s="3"/>
      <c r="H51" s="18" t="str">
        <f>B6</f>
        <v>EVOS</v>
      </c>
      <c r="I51" s="35">
        <v>2</v>
      </c>
      <c r="J51" s="95" t="str">
        <f>B3</f>
        <v>TLID</v>
      </c>
      <c r="K51" s="96"/>
      <c r="L51" s="35">
        <v>3</v>
      </c>
      <c r="M51" s="93" t="str">
        <f>IF((L51&gt;L52),J51,J52)</f>
        <v>TLID</v>
      </c>
      <c r="N51" s="94"/>
      <c r="O51" s="36">
        <v>3</v>
      </c>
      <c r="P51" s="102" t="str">
        <f>IF((O50&gt;O51),M50,M51)</f>
        <v>TLID</v>
      </c>
      <c r="Q51" s="103"/>
      <c r="R51" s="42">
        <v>2</v>
      </c>
      <c r="S51" s="9"/>
    </row>
    <row r="52" spans="1:19" x14ac:dyDescent="0.25">
      <c r="B52" s="2" t="s">
        <v>43</v>
      </c>
      <c r="C52" s="1"/>
      <c r="D52" s="1"/>
      <c r="E52" s="1"/>
      <c r="F52" s="3"/>
      <c r="H52" s="18" t="str">
        <f>B7</f>
        <v>BTR by VIT</v>
      </c>
      <c r="I52" s="36">
        <v>3</v>
      </c>
      <c r="J52" s="95" t="str">
        <f>IF(I51&gt;I52, H51, H52)</f>
        <v>BTR by VIT</v>
      </c>
      <c r="K52" s="96"/>
      <c r="L52" s="36">
        <v>1</v>
      </c>
      <c r="M52" s="97" t="str">
        <f>IF((O50&lt;O51),M50,M51)</f>
        <v>NAVI</v>
      </c>
      <c r="N52" s="98"/>
      <c r="O52" s="35">
        <v>2</v>
      </c>
      <c r="P52" s="102" t="str">
        <f>IF((O52&gt;O53),M52,M53)</f>
        <v>AE</v>
      </c>
      <c r="Q52" s="103"/>
      <c r="R52" s="43">
        <v>4</v>
      </c>
      <c r="S52" s="9"/>
    </row>
    <row r="53" spans="1:19" x14ac:dyDescent="0.25">
      <c r="B53" s="2" t="s">
        <v>44</v>
      </c>
      <c r="C53" s="1"/>
      <c r="D53" s="1"/>
      <c r="E53" s="1"/>
      <c r="F53" s="3"/>
      <c r="H53" s="106" t="s">
        <v>45</v>
      </c>
      <c r="I53" s="107"/>
      <c r="J53" s="87" t="str">
        <f>IF((L49&lt;L50),J49,J50)</f>
        <v>AE</v>
      </c>
      <c r="K53" s="88"/>
      <c r="L53" s="35">
        <v>3</v>
      </c>
      <c r="M53" s="97" t="str">
        <f>IF((L53&gt;L54),J53,J54)</f>
        <v>AE</v>
      </c>
      <c r="N53" s="98"/>
      <c r="O53" s="36">
        <v>3</v>
      </c>
      <c r="P53" s="15"/>
      <c r="Q53" s="15"/>
      <c r="R53" s="16"/>
    </row>
    <row r="54" spans="1:19" x14ac:dyDescent="0.25">
      <c r="B54" s="2" t="s">
        <v>46</v>
      </c>
      <c r="C54" s="1"/>
      <c r="D54" s="1"/>
      <c r="E54" s="1"/>
      <c r="F54" s="3"/>
      <c r="H54" s="9"/>
      <c r="J54" s="87" t="str">
        <f>IF((L51&lt;L52),J51,J52)</f>
        <v>BTR by VIT</v>
      </c>
      <c r="K54" s="88"/>
      <c r="L54" s="36">
        <v>2</v>
      </c>
      <c r="M54" s="90" t="s">
        <v>47</v>
      </c>
      <c r="N54" s="91"/>
      <c r="O54" s="92"/>
      <c r="R54" s="10"/>
    </row>
    <row r="55" spans="1:19" x14ac:dyDescent="0.25">
      <c r="B55" s="4" t="s">
        <v>48</v>
      </c>
      <c r="C55" s="5"/>
      <c r="D55" s="5"/>
      <c r="E55" s="5"/>
      <c r="F55" s="6"/>
      <c r="H55" s="9"/>
      <c r="J55" s="89" t="s">
        <v>49</v>
      </c>
      <c r="K55" s="89"/>
      <c r="L55" s="89"/>
      <c r="R55" s="10"/>
    </row>
    <row r="56" spans="1:19" x14ac:dyDescent="0.25">
      <c r="H56" s="11"/>
      <c r="I56" s="12"/>
      <c r="J56" s="12"/>
      <c r="K56" s="12"/>
      <c r="L56" s="12"/>
      <c r="M56" s="12"/>
      <c r="N56" s="12"/>
      <c r="O56" s="12"/>
      <c r="P56" s="12"/>
      <c r="Q56" s="12"/>
      <c r="R56" s="13"/>
    </row>
    <row r="58" spans="1:19" ht="15.75" thickBot="1" x14ac:dyDescent="0.3"/>
    <row r="59" spans="1:19" ht="26.1" customHeight="1" thickBot="1" x14ac:dyDescent="0.3">
      <c r="A59" s="141" t="s">
        <v>145</v>
      </c>
      <c r="B59" s="142"/>
      <c r="C59" s="142"/>
      <c r="D59" s="142"/>
      <c r="E59" s="142"/>
      <c r="F59" s="143"/>
      <c r="H59" s="41"/>
      <c r="J59" s="80"/>
      <c r="K59" s="80"/>
    </row>
    <row r="60" spans="1:19" ht="21.95" customHeight="1" x14ac:dyDescent="0.25">
      <c r="A60" s="138" t="s">
        <v>3</v>
      </c>
      <c r="B60" s="138" t="s">
        <v>4</v>
      </c>
      <c r="C60" s="139" t="s">
        <v>69</v>
      </c>
      <c r="D60" s="140" t="s">
        <v>70</v>
      </c>
      <c r="E60" s="140" t="s">
        <v>144</v>
      </c>
      <c r="F60" s="144" t="s">
        <v>71</v>
      </c>
    </row>
    <row r="61" spans="1:19" ht="30" x14ac:dyDescent="0.25">
      <c r="A61" s="136">
        <f t="shared" ref="A61:F69" si="16">ROW()-60</f>
        <v>1</v>
      </c>
      <c r="B61" s="130" t="str">
        <f t="shared" ref="B61:B69" si="17">B3</f>
        <v>TLID</v>
      </c>
      <c r="C61" s="137">
        <f ca="1">CHOOSE(MATCH($B61,'MPL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0.96299999999999997</v>
      </c>
      <c r="D61" s="137">
        <f ca="1">CHOOSE(MATCH($B61,'MPL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1</v>
      </c>
      <c r="E61" s="137">
        <f t="shared" ref="E61:E69" ca="1" si="18">1-D61</f>
        <v>0</v>
      </c>
      <c r="F61" s="145" t="str">
        <f t="shared" ref="F61:F69" ca="1" si="19">IF(C61=1,"Qualified Upper",IF(D61=1,"Qualified",IF(D61=0,"Eliminated","Chance")))</f>
        <v>Qualified</v>
      </c>
      <c r="H61" s="41"/>
      <c r="J61" s="80"/>
      <c r="K61" s="80"/>
    </row>
    <row r="62" spans="1:19" ht="30" x14ac:dyDescent="0.25">
      <c r="A62" s="136">
        <f t="shared" si="16"/>
        <v>2</v>
      </c>
      <c r="B62" s="129" t="str">
        <f t="shared" si="17"/>
        <v>NAVI</v>
      </c>
      <c r="C62" s="127">
        <f ca="1">CHOOSE(MATCH($B62,'MPL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0.84299999999999997</v>
      </c>
      <c r="D62" s="137">
        <f ca="1">CHOOSE(MATCH($B62,'MPL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1</v>
      </c>
      <c r="E62" s="134">
        <f t="shared" ca="1" si="18"/>
        <v>0</v>
      </c>
      <c r="F62" s="145" t="str">
        <f t="shared" ca="1" si="19"/>
        <v>Qualified</v>
      </c>
    </row>
    <row r="63" spans="1:19" ht="26.1" customHeight="1" x14ac:dyDescent="0.25">
      <c r="A63" s="51">
        <f t="shared" si="16"/>
        <v>3</v>
      </c>
      <c r="B63" s="129" t="str">
        <f t="shared" si="17"/>
        <v>AE</v>
      </c>
      <c r="C63" s="127">
        <f ca="1">CHOOSE(MATCH($B63,'MPL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0.19400000000000001</v>
      </c>
      <c r="D63" s="137">
        <f ca="1">CHOOSE(MATCH($B63,'MPL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1</v>
      </c>
      <c r="E63" s="127">
        <f t="shared" ca="1" si="18"/>
        <v>0</v>
      </c>
      <c r="F63" s="126" t="str">
        <f t="shared" ca="1" si="19"/>
        <v>Qualified</v>
      </c>
    </row>
    <row r="64" spans="1:19" ht="26.1" customHeight="1" x14ac:dyDescent="0.25">
      <c r="A64" s="50">
        <f t="shared" si="16"/>
        <v>4</v>
      </c>
      <c r="B64" s="130" t="str">
        <f t="shared" si="17"/>
        <v>EVOS</v>
      </c>
      <c r="C64" s="137">
        <f ca="1">CHOOSE(MATCH($B64,'MPL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v>
      </c>
      <c r="D64" s="137">
        <f ca="1">CHOOSE(MATCH($B64,'MPL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0.98699999999999999</v>
      </c>
      <c r="E64" s="137">
        <f t="shared" ca="1" si="18"/>
        <v>1.3000000000000012E-2</v>
      </c>
      <c r="F64" s="145" t="str">
        <f t="shared" ca="1" si="19"/>
        <v>Chance</v>
      </c>
    </row>
    <row r="65" spans="1:10" ht="26.1" customHeight="1" x14ac:dyDescent="0.25">
      <c r="A65" s="50">
        <f t="shared" si="16"/>
        <v>5</v>
      </c>
      <c r="B65" s="129" t="str">
        <f t="shared" si="17"/>
        <v>BTR by VIT</v>
      </c>
      <c r="C65" s="132">
        <f ca="1">CHOOSE(MATCH($B65,'MPL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v>
      </c>
      <c r="D65" s="137">
        <f ca="1">CHOOSE(MATCH($B65,'MPL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0.97099999999999997</v>
      </c>
      <c r="E65" s="137">
        <f t="shared" ca="1" si="18"/>
        <v>2.9000000000000026E-2</v>
      </c>
      <c r="F65" s="145" t="str">
        <f ca="1">IF(C65=1,"Qualified Upper",IF(D65=1,"Qualified",IF(D65=0,"Eliminated","Chance")))</f>
        <v>Chance</v>
      </c>
    </row>
    <row r="66" spans="1:10" ht="26.1" customHeight="1" x14ac:dyDescent="0.25">
      <c r="A66" s="51">
        <f>ROW()-60</f>
        <v>6</v>
      </c>
      <c r="B66" s="129" t="str">
        <f t="shared" si="17"/>
        <v>ONIC</v>
      </c>
      <c r="C66" s="132">
        <f ca="1">CHOOSE(MATCH($B66,'MPL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v>
      </c>
      <c r="D66" s="137">
        <f ca="1">CHOOSE(MATCH($B66,'MPL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0.64800000000000002</v>
      </c>
      <c r="E66" s="127">
        <f t="shared" ca="1" si="18"/>
        <v>0.35199999999999998</v>
      </c>
      <c r="F66" s="126" t="str">
        <f t="shared" ca="1" si="19"/>
        <v>Chance</v>
      </c>
    </row>
    <row r="67" spans="1:10" ht="26.1" customHeight="1" x14ac:dyDescent="0.25">
      <c r="A67" s="147">
        <f t="shared" si="16"/>
        <v>7</v>
      </c>
      <c r="B67" s="135" t="str">
        <f t="shared" si="17"/>
        <v>DEWA</v>
      </c>
      <c r="C67" s="132">
        <f ca="1">CHOOSE(MATCH($B67,'MPL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v>
      </c>
      <c r="D67" s="137">
        <f ca="1">CHOOSE(MATCH($B67,'MPL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0.39200000000000002</v>
      </c>
      <c r="E67" s="134">
        <f t="shared" ca="1" si="18"/>
        <v>0.60799999999999998</v>
      </c>
      <c r="F67" s="146" t="str">
        <f t="shared" ca="1" si="19"/>
        <v>Chance</v>
      </c>
    </row>
    <row r="68" spans="1:10" ht="26.1" customHeight="1" x14ac:dyDescent="0.25">
      <c r="A68" s="147">
        <f t="shared" si="16"/>
        <v>8</v>
      </c>
      <c r="B68" s="131" t="str">
        <f>B10</f>
        <v>GEEK</v>
      </c>
      <c r="C68" s="132">
        <f ca="1">CHOOSE(MATCH($B68,'MPL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v>
      </c>
      <c r="D68" s="137">
        <f ca="1">CHOOSE(MATCH($B68,'MPL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0</v>
      </c>
      <c r="E68" s="132">
        <f t="shared" ca="1" si="18"/>
        <v>1</v>
      </c>
      <c r="F68" s="145" t="str">
        <f t="shared" ca="1" si="19"/>
        <v>Eliminated</v>
      </c>
    </row>
    <row r="69" spans="1:10" ht="26.1" customHeight="1" thickBot="1" x14ac:dyDescent="0.3">
      <c r="A69" s="147">
        <f t="shared" si="16"/>
        <v>9</v>
      </c>
      <c r="B69" s="128" t="str">
        <f t="shared" si="17"/>
        <v>RRQ</v>
      </c>
      <c r="C69" s="133">
        <f ca="1">CHOOSE(MATCH($B69,'MPL ID'!$BF$1:$BF$9,0),COUNTIF('ID Simulation'!$AQ$2:$AQ$1001,"&lt;=2")/1000,COUNTIF('ID Simulation'!$AR$2:$AR$1001,"&lt;=2")/1000,COUNTIF('ID Simulation'!$AS$2:$AS$1001,"&lt;=2")/1000,COUNTIF('ID Simulation'!$AT$2:$AT$1001,"&lt;=2")/1000,COUNTIF('ID Simulation'!$AU$2:$AU$1001,"&lt;=2")/1000,COUNTIF('ID Simulation'!$AV$2:$AV$1001,"&lt;=2")/1000,COUNTIF('ID Simulation'!$AW$2:$AW$1001,"&lt;=2")/1000,COUNTIF('ID Simulation'!$AX$2:$AX$1001,"&lt;=2")/1000,COUNTIF('ID Simulation'!$AY$2:$AY$1001,"&lt;=2")/1000)</f>
        <v>0</v>
      </c>
      <c r="D69" s="137">
        <f ca="1">CHOOSE(MATCH($B69,'MPL ID'!$BF$1:$BF$9,0),COUNTIF('ID Simulation'!$AQ$2:$AQ$1001,"&lt;=6")/1000,COUNTIF('ID Simulation'!$AR$2:$AR$1001,"&lt;=6")/1000,COUNTIF('ID Simulation'!$AS$2:$AS$1001,"&lt;=6")/1000,COUNTIF('ID Simulation'!$AT$2:$AT$1001,"&lt;=6")/1000,COUNTIF('ID Simulation'!$AU$2:$AU$1001,"&lt;=6")/1000,COUNTIF('ID Simulation'!$AV$2:$AV$1001,"&lt;=6")/1000,COUNTIF('ID Simulation'!$AW$2:$AW$1001,"&lt;=6")/1000,COUNTIF('ID Simulation'!$AX$2:$AX$1001,"&lt;=6")/1000,COUNTIF('ID Simulation'!$AY$2:$AY$1001,"&lt;=6")/1000)</f>
        <v>2E-3</v>
      </c>
      <c r="E69" s="133">
        <f t="shared" ca="1" si="18"/>
        <v>0.998</v>
      </c>
      <c r="F69" s="146" t="str">
        <f t="shared" ca="1" si="19"/>
        <v>Chance</v>
      </c>
    </row>
    <row r="70" spans="1:10" x14ac:dyDescent="0.25">
      <c r="A70" s="70"/>
      <c r="F70" s="70"/>
    </row>
    <row r="71" spans="1:10" ht="44.25" customHeight="1" x14ac:dyDescent="0.25">
      <c r="A71" s="148" t="s">
        <v>72</v>
      </c>
      <c r="B71" s="110"/>
      <c r="C71" s="110"/>
      <c r="D71" s="110"/>
      <c r="E71" s="110"/>
      <c r="F71" s="110"/>
      <c r="J71" s="69"/>
    </row>
  </sheetData>
  <mergeCells count="36">
    <mergeCell ref="A59:F59"/>
    <mergeCell ref="A71:F71"/>
    <mergeCell ref="M52:N52"/>
    <mergeCell ref="M53:N53"/>
    <mergeCell ref="H46:R46"/>
    <mergeCell ref="J49:K49"/>
    <mergeCell ref="P52:Q52"/>
    <mergeCell ref="J53:K53"/>
    <mergeCell ref="P50:R50"/>
    <mergeCell ref="P51:Q51"/>
    <mergeCell ref="H48:I48"/>
    <mergeCell ref="H53:I53"/>
    <mergeCell ref="M49:O49"/>
    <mergeCell ref="J48:L48"/>
    <mergeCell ref="B13:F13"/>
    <mergeCell ref="B24:F24"/>
    <mergeCell ref="B35:F35"/>
    <mergeCell ref="H13:L13"/>
    <mergeCell ref="H24:L24"/>
    <mergeCell ref="H35:L35"/>
    <mergeCell ref="J2:R9"/>
    <mergeCell ref="A1:H1"/>
    <mergeCell ref="J59:K59"/>
    <mergeCell ref="J61:K61"/>
    <mergeCell ref="B46:F46"/>
    <mergeCell ref="N13:R13"/>
    <mergeCell ref="N24:R24"/>
    <mergeCell ref="N35:R35"/>
    <mergeCell ref="J54:K54"/>
    <mergeCell ref="J55:L55"/>
    <mergeCell ref="M54:O54"/>
    <mergeCell ref="M50:N50"/>
    <mergeCell ref="M51:N51"/>
    <mergeCell ref="J51:K51"/>
    <mergeCell ref="J52:K52"/>
    <mergeCell ref="J50:K50"/>
  </mergeCells>
  <conditionalFormatting sqref="C14:C22">
    <cfRule type="expression" dxfId="119" priority="40">
      <formula>AND(ISNUMBER($D14),ISNUMBER($E14),$D14&gt;$E14)</formula>
    </cfRule>
    <cfRule type="expression" dxfId="118" priority="39">
      <formula>AND(ISNUMBER($D14),ISNUMBER($E14),$D14&lt;$E14)</formula>
    </cfRule>
  </conditionalFormatting>
  <conditionalFormatting sqref="C25:C33">
    <cfRule type="expression" dxfId="117" priority="35">
      <formula>AND(ISNUMBER($D25),ISNUMBER($E25),$D25&lt;$E25)</formula>
    </cfRule>
    <cfRule type="expression" dxfId="116" priority="36">
      <formula>AND(ISNUMBER($D25),ISNUMBER($E25),$D25&gt;$E25)</formula>
    </cfRule>
  </conditionalFormatting>
  <conditionalFormatting sqref="C36:C44">
    <cfRule type="expression" dxfId="115" priority="19">
      <formula>AND(ISNUMBER($D36),ISNUMBER($E36),$D36&lt;$E36)</formula>
    </cfRule>
    <cfRule type="expression" dxfId="114" priority="20">
      <formula>AND(ISNUMBER($D36),ISNUMBER($E36),$D36&gt;$E36)</formula>
    </cfRule>
  </conditionalFormatting>
  <conditionalFormatting sqref="C47:C55">
    <cfRule type="expression" dxfId="113" priority="15">
      <formula>AND(ISNUMBER($D47),ISNUMBER($E47),$D47&lt;$E47)</formula>
    </cfRule>
    <cfRule type="expression" dxfId="112" priority="16">
      <formula>AND(ISNUMBER($D47),ISNUMBER($E47),$D47&gt;$E47)</formula>
    </cfRule>
  </conditionalFormatting>
  <conditionalFormatting sqref="F14:F22">
    <cfRule type="expression" dxfId="111" priority="37">
      <formula>AND(ISNUMBER($D14),ISNUMBER($E14),$E14&lt;$D14)</formula>
    </cfRule>
    <cfRule type="expression" dxfId="110" priority="38">
      <formula>AND(ISNUMBER($D14),ISNUMBER($E14),$E14&gt;$D14)</formula>
    </cfRule>
  </conditionalFormatting>
  <conditionalFormatting sqref="F25:F33">
    <cfRule type="expression" dxfId="109" priority="33">
      <formula>AND(ISNUMBER($D25),ISNUMBER($E25),$E25&lt;$D25)</formula>
    </cfRule>
    <cfRule type="expression" dxfId="108" priority="34">
      <formula>AND(ISNUMBER($D25),ISNUMBER($E25),$E25&gt;$D25)</formula>
    </cfRule>
  </conditionalFormatting>
  <conditionalFormatting sqref="F36:F44">
    <cfRule type="expression" dxfId="107" priority="17">
      <formula>AND(ISNUMBER($D36),ISNUMBER($E36),$E36&lt;$D36)</formula>
    </cfRule>
    <cfRule type="expression" dxfId="106" priority="18">
      <formula>AND(ISNUMBER($D36),ISNUMBER($E36),$E36&gt;$D36)</formula>
    </cfRule>
  </conditionalFormatting>
  <conditionalFormatting sqref="F47:F55">
    <cfRule type="expression" dxfId="105" priority="13">
      <formula>AND(ISNUMBER($D47),ISNUMBER($E47),$E47&lt;$D47)</formula>
    </cfRule>
    <cfRule type="expression" dxfId="104" priority="14">
      <formula>AND(ISNUMBER($D47),ISNUMBER($E47),$E47&gt;$D47)</formula>
    </cfRule>
  </conditionalFormatting>
  <conditionalFormatting sqref="I14:I22">
    <cfRule type="expression" dxfId="103" priority="32">
      <formula>AND(ISNUMBER($J14),ISNUMBER($K14),$J14&gt;$K14)</formula>
    </cfRule>
    <cfRule type="expression" dxfId="102" priority="31">
      <formula>AND(ISNUMBER($J14),ISNUMBER($K14),$J14&lt;$K14)</formula>
    </cfRule>
  </conditionalFormatting>
  <conditionalFormatting sqref="I25:I33">
    <cfRule type="expression" dxfId="101" priority="28">
      <formula>AND(ISNUMBER($J25),ISNUMBER($K25),$J25&gt;$K25)</formula>
    </cfRule>
    <cfRule type="expression" dxfId="100" priority="27">
      <formula>AND(ISNUMBER($J25),ISNUMBER($K25),$J25&lt;$K25)</formula>
    </cfRule>
  </conditionalFormatting>
  <conditionalFormatting sqref="I36:I44">
    <cfRule type="expression" dxfId="99" priority="24">
      <formula>AND(ISNUMBER($J36),ISNUMBER($K36),$J36&gt;$K36)</formula>
    </cfRule>
    <cfRule type="expression" dxfId="98" priority="23">
      <formula>AND(ISNUMBER($J36),ISNUMBER($K36),$J36&lt;$K36)</formula>
    </cfRule>
  </conditionalFormatting>
  <conditionalFormatting sqref="L14:L22">
    <cfRule type="expression" dxfId="97" priority="30">
      <formula>AND(ISNUMBER($J14),ISNUMBER($K14),$J14&lt;$K14)</formula>
    </cfRule>
    <cfRule type="expression" dxfId="96" priority="29">
      <formula>AND(ISNUMBER($J14),ISNUMBER($K14),$J14&gt;$K14)</formula>
    </cfRule>
  </conditionalFormatting>
  <conditionalFormatting sqref="L25:L33">
    <cfRule type="expression" dxfId="95" priority="26">
      <formula>AND(ISNUMBER($J25),ISNUMBER($K25),$J25&lt;$K25)</formula>
    </cfRule>
    <cfRule type="expression" dxfId="94" priority="25">
      <formula>AND(ISNUMBER($J25),ISNUMBER($K25),$J25&gt;$K25)</formula>
    </cfRule>
  </conditionalFormatting>
  <conditionalFormatting sqref="L36:L44">
    <cfRule type="expression" dxfId="93" priority="21">
      <formula>AND(ISNUMBER($J36),ISNUMBER($K36),$J36&gt;$K36)</formula>
    </cfRule>
    <cfRule type="expression" dxfId="92" priority="22">
      <formula>AND(ISNUMBER($J36),ISNUMBER($K36),$J36&lt;$K36)</formula>
    </cfRule>
  </conditionalFormatting>
  <conditionalFormatting sqref="O14:O22">
    <cfRule type="expression" dxfId="91" priority="12">
      <formula>AND(ISNUMBER($P14),ISNUMBER($Q14),$P14&gt;$Q14)</formula>
    </cfRule>
    <cfRule type="expression" dxfId="90" priority="11">
      <formula>AND(ISNUMBER($P14),ISNUMBER($Q14),$P14&lt;$Q14)</formula>
    </cfRule>
  </conditionalFormatting>
  <conditionalFormatting sqref="O25:O33">
    <cfRule type="expression" dxfId="89" priority="8">
      <formula>AND(ISNUMBER($P25),ISNUMBER($Q25),$P25&gt;$Q25)</formula>
    </cfRule>
    <cfRule type="expression" dxfId="88" priority="7">
      <formula>AND(ISNUMBER($P25),ISNUMBER($Q25),$P25&lt;$Q25)</formula>
    </cfRule>
  </conditionalFormatting>
  <conditionalFormatting sqref="O36:O44">
    <cfRule type="expression" dxfId="87" priority="4">
      <formula>AND(ISNUMBER($P36),ISNUMBER($Q36),$P36&gt;$Q36)</formula>
    </cfRule>
    <cfRule type="expression" dxfId="86" priority="3">
      <formula>AND(ISNUMBER($P36),ISNUMBER($Q36),$P36&lt;$Q36)</formula>
    </cfRule>
  </conditionalFormatting>
  <conditionalFormatting sqref="R14:R22">
    <cfRule type="expression" dxfId="85" priority="10">
      <formula>AND(ISNUMBER($P14),ISNUMBER($Q14),$P14&lt;$Q14)</formula>
    </cfRule>
    <cfRule type="expression" dxfId="84" priority="9">
      <formula>AND(ISNUMBER($P14),ISNUMBER($Q14),$P14&gt;$Q14)</formula>
    </cfRule>
  </conditionalFormatting>
  <conditionalFormatting sqref="R25:R33">
    <cfRule type="expression" dxfId="83" priority="6">
      <formula>AND(ISNUMBER($P25),ISNUMBER($Q25),$P25&lt;$Q25)</formula>
    </cfRule>
    <cfRule type="expression" dxfId="82" priority="5">
      <formula>AND(ISNUMBER($P25),ISNUMBER($Q25),$P25&gt;$Q25)</formula>
    </cfRule>
  </conditionalFormatting>
  <conditionalFormatting sqref="R36:R44">
    <cfRule type="expression" dxfId="81" priority="2">
      <formula>AND(ISNUMBER($P36),ISNUMBER($Q36),$P36&lt;$Q36)</formula>
    </cfRule>
    <cfRule type="expression" dxfId="80" priority="1">
      <formula>AND(ISNUMBER($P36),ISNUMBER($Q36),$P36&gt;$Q36)</formula>
    </cfRule>
  </conditionalFormatting>
  <dataValidations count="4">
    <dataValidation type="list" allowBlank="1" showInputMessage="1" showErrorMessage="1" sqref="C14:C22 F14:F22 C25:C33 F25:F33 I14:I22 L14:L22 I25:I33 L25:L33 I36:I44 L36:L44 C36:C44 F36:F44 C47:C55 F47:F55 O14:O22 R14:R22 O25:O33 R25:R33 O36:O44 R36:R44" xr:uid="{00000000-0002-0000-0000-000000000000}">
      <formula1>$B$3:$B$11</formula1>
    </dataValidation>
    <dataValidation type="list" allowBlank="1" showInputMessage="1" showErrorMessage="1" sqref="D14:E22 D25:E33 J14:K22 J25:K33 J36:K44 D36:E44 D47:E55 P14:Q22 P25:Q33 P36:Q44" xr:uid="{00000000-0002-0000-0000-000001000000}">
      <formula1>"0,1,2"</formula1>
    </dataValidation>
    <dataValidation type="list" allowBlank="1" showInputMessage="1" showErrorMessage="1" sqref="O52:O53 R51:R52" xr:uid="{00000000-0002-0000-0000-000002000000}">
      <formula1>"0,1,2,3,4"</formula1>
    </dataValidation>
    <dataValidation type="list" allowBlank="1" showInputMessage="1" showErrorMessage="1" sqref="I49:I52 L49:L54 O50:O51" xr:uid="{00000000-0002-0000-0000-000003000000}">
      <formula1>"0,1,2,3"</formula1>
    </dataValidation>
  </dataValidations>
  <pageMargins left="0.7" right="0.7" top="0.75" bottom="0.75" header="0.3" footer="0.3"/>
  <ignoredErrors>
    <ignoredError sqref="J51"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61"/>
  <sheetViews>
    <sheetView workbookViewId="0"/>
  </sheetViews>
  <sheetFormatPr defaultRowHeight="15" x14ac:dyDescent="0.25"/>
  <cols>
    <col min="1" max="1" width="3.5703125"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customWidth="1"/>
    <col min="12" max="12" width="10.140625" customWidth="1"/>
    <col min="13" max="13" width="7.140625" customWidth="1"/>
    <col min="14" max="14" width="19.5703125" customWidth="1"/>
    <col min="15" max="15" width="10.140625" customWidth="1"/>
    <col min="18" max="18" width="10.140625" customWidth="1"/>
    <col min="57" max="57" width="7.85546875" customWidth="1"/>
    <col min="58" max="58" width="11" hidden="1" customWidth="1"/>
    <col min="59" max="61" width="7.85546875" hidden="1" customWidth="1"/>
    <col min="62" max="65" width="9.140625" hidden="1" customWidth="1"/>
    <col min="66" max="66" width="4.7109375" hidden="1" customWidth="1"/>
    <col min="67" max="67" width="9.140625" customWidth="1"/>
  </cols>
  <sheetData>
    <row r="1" spans="1:66" ht="23.25" x14ac:dyDescent="0.25">
      <c r="A1" s="111" t="s">
        <v>50</v>
      </c>
      <c r="B1" s="112"/>
      <c r="C1" s="112"/>
      <c r="D1" s="112"/>
      <c r="E1" s="112"/>
      <c r="F1" s="112"/>
      <c r="G1" s="113"/>
      <c r="I1" s="114" t="s">
        <v>1</v>
      </c>
      <c r="J1" s="115"/>
      <c r="K1" s="115"/>
      <c r="L1" s="115"/>
      <c r="M1" s="7"/>
      <c r="N1" s="14"/>
      <c r="O1" s="7"/>
      <c r="P1" s="7"/>
      <c r="Q1" s="7"/>
      <c r="R1" s="8"/>
      <c r="BF1" s="25" t="s">
        <v>51</v>
      </c>
      <c r="BG1" s="25">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3</v>
      </c>
      <c r="BH1" s="25">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-8</v>
      </c>
      <c r="BI1" s="25">
        <f>IF(AND($BG$1=BG1,$BH$1=BH1,$BF$1&lt;&gt;BF1),INDEX($BG$13:$BN$20,MATCH(BF1,$BF$13:$BF$20,0),MATCH($BF$1,$BG$12:$BN$12,0)),0)+IF(AND($BG$2=BG1,$BH$2=BH1,$BF$2&lt;&gt;BF1),INDEX($BG$13:$BN$20,MATCH(BF1,$BF$13:$BF$20,0),MATCH($BF$2,$BG$12:$BN$12,0)),0)+IF(AND($BG$3=BG1,$BH$3=BH1,$BF$3&lt;&gt;BF1),INDEX($BG$13:$BN$20,MATCH(BF1,$BF$13:$BF$20,0),MATCH($BF$3,$BG$12:$BN$12,0)),0)+IF(AND($BG$4=BG1,$BH$4=BH1,$BF$4&lt;&gt;BF1),INDEX($BG$13:$BN$20,MATCH(BF1,$BF$13:$BF$20,0),MATCH($BF$4,$BG$12:$BN$12,0)),0)+IF(AND($BG$5=BG1,$BH$5=BH1,$BF$5&lt;&gt;BF1),INDEX($BG$13:$BN$20,MATCH(BF1,$BF$13:$BF$20,0),MATCH($BF$5,$BG$12:$BN$12,0)),0)+IF(AND($BG$6=BG1,$BH$6=BH1,$BF$6&lt;&gt;BF1),INDEX($BG$13:$BN$20,MATCH(BF1,$BF$13:$BF$20,0),MATCH($BF$6,$BG$12:$BN$12,0)),0)+IF(AND($BG$7=BG1,$BH$7=BH1,$BF$7&lt;&gt;BF1),INDEX($BG$13:$BN$20,MATCH(BF1,$BF$13:$BF$20,0),MATCH($BF$7,$BG$12:$BN$12,0)),0)+IF(AND($BG$8=BG1,$BH$8=BH1,$BF$8&lt;&gt;BF1),INDEX($BG$13:$BN$20,MATCH(BF1,$BF$13:$BF$20,0),MATCH($BF$8,$BG$12:$BN$12,0)),0)</f>
        <v>0</v>
      </c>
      <c r="BJ1" s="25">
        <f>IF(AND($BG$1=BG1,$BH$1=BH1,$BF$1&lt;&gt;BF1),INDEX($BG$25:$BN$32,MATCH(BF1,$BF$25:$BF$32,0),MATCH($BF$1,$BG$24:$BN$24,0)),0)+IF(AND($BG$2=BG1,$BH$2=BH1,$BF$2&lt;&gt;BF1),INDEX($BG$25:$BN$32,MATCH(BF1,$BF$25:$BF$32,0),MATCH($BF$2,$BG$24:$BN$24,0)),0)+IF(AND($BG$3=BG1,$BH$3=BH1,$BF$3&lt;&gt;BF1),INDEX($BG$25:$BN$32,MATCH(BF1,$BF$25:$BF$32,0),MATCH($BF$3,$BG$24:$BN$24,0)),0)+IF(AND($BG$4=BG1,$BH$4=BH1,$BF$4&lt;&gt;BF1),INDEX($BG$25:$BN$32,MATCH(BF1,$BF$25:$BF$32,0),MATCH($BF$4,$BG$24:$BN$24,0)),0)+IF(AND($BG$5=BG1,$BH$5=BH1,$BF$5&lt;&gt;BF1),INDEX($BG$25:$BN$32,MATCH(BF1,$BF$25:$BF$32,0),MATCH($BF$5,$BG$24:$BN$24,0)),0)+IF(AND($BG$6=BG1,$BH$6=BH1,$BF$6&lt;&gt;BF1),INDEX($BG$25:$BN$32,MATCH(BF1,$BF$25:$BF$32,0),MATCH($BF$6,$BG$24:$BN$24,0)),0)+IF(AND($BG$7=BG1,$BH$7=BH1,$BF$7&lt;&gt;BF1),INDEX($BG$25:$BN$32,MATCH(BF1,$BF$25:$BF$32,0),MATCH($BF$7,$BG$24:$BN$24,0)),0)+IF(AND($BG$8=BG1,$BH$8=BH1,$BF$8&lt;&gt;BF1),INDEX($BG$25:$BN$32,MATCH(BF1,$BF$25:$BF$32,0),MATCH($BF$8,$BG$24:$BN$24,0)),0)</f>
        <v>0</v>
      </c>
      <c r="BK1" s="53">
        <f>1+SUMPRODUCT(--($BG$1:$BG$8&gt;BG1))+SUMPRODUCT(--($BG$1:$BG$8=BG1),--($BH$1:$BH$8&gt;BH1))+SUMPRODUCT(--($BG$1:$BG$8=BG1),--($BH$1:$BH$8=BH1),--($BI$1:$BI$8&gt;BI1))+SUMPRODUCT(--($BG$1:$BG$8=BG1),--($BH$1:$BH$8=BH1),--($BI$1:$BI$8=BI1),--($BF$1:$BF$8&lt;BF1))</f>
        <v>7</v>
      </c>
      <c r="BL1" s="25"/>
    </row>
    <row r="2" spans="1:66" ht="15.75" customHeight="1" x14ac:dyDescent="0.25">
      <c r="A2" s="19" t="s">
        <v>3</v>
      </c>
      <c r="B2" s="26" t="s">
        <v>52</v>
      </c>
      <c r="C2" s="20" t="s">
        <v>5</v>
      </c>
      <c r="D2" s="20" t="s">
        <v>6</v>
      </c>
      <c r="E2" s="20" t="s">
        <v>7</v>
      </c>
      <c r="F2" s="20" t="s">
        <v>8</v>
      </c>
      <c r="G2" s="21" t="s">
        <v>9</v>
      </c>
      <c r="I2" s="116" t="s">
        <v>53</v>
      </c>
      <c r="J2" s="117"/>
      <c r="K2" s="117"/>
      <c r="L2" s="117"/>
      <c r="M2" s="117"/>
      <c r="N2" s="117"/>
      <c r="O2" s="117"/>
      <c r="P2" s="117"/>
      <c r="Q2" s="117"/>
      <c r="R2" s="118"/>
      <c r="BF2" s="25" t="s">
        <v>54</v>
      </c>
      <c r="BG2" s="25">
        <f t="shared" ref="BG2:BG8"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6</v>
      </c>
      <c r="BH2" s="25">
        <f t="shared" ref="BH2:BH8"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6</v>
      </c>
      <c r="BI2" s="25">
        <f t="shared" ref="BI2:BI8" si="2">IF(AND($BG$1=BG2,$BH$1=BH2,$BF$1&lt;&gt;BF2),INDEX($BG$13:$BN$20,MATCH(BF2,$BF$13:$BF$20,0),MATCH($BF$1,$BG$12:$BN$12,0)),0)+IF(AND($BG$2=BG2,$BH$2=BH2,$BF$2&lt;&gt;BF2),INDEX($BG$13:$BN$20,MATCH(BF2,$BF$13:$BF$20,0),MATCH($BF$2,$BG$12:$BN$12,0)),0)+IF(AND($BG$3=BG2,$BH$3=BH2,$BF$3&lt;&gt;BF2),INDEX($BG$13:$BN$20,MATCH(BF2,$BF$13:$BF$20,0),MATCH($BF$3,$BG$12:$BN$12,0)),0)+IF(AND($BG$4=BG2,$BH$4=BH2,$BF$4&lt;&gt;BF2),INDEX($BG$13:$BN$20,MATCH(BF2,$BF$13:$BF$20,0),MATCH($BF$4,$BG$12:$BN$12,0)),0)+IF(AND($BG$5=BG2,$BH$5=BH2,$BF$5&lt;&gt;BF2),INDEX($BG$13:$BN$20,MATCH(BF2,$BF$13:$BF$20,0),MATCH($BF$5,$BG$12:$BN$12,0)),0)+IF(AND($BG$6=BG2,$BH$6=BH2,$BF$6&lt;&gt;BF2),INDEX($BG$13:$BN$20,MATCH(BF2,$BF$13:$BF$20,0),MATCH($BF$6,$BG$12:$BN$12,0)),0)+IF(AND($BG$7=BG2,$BH$7=BH2,$BF$7&lt;&gt;BF2),INDEX($BG$13:$BN$20,MATCH(BF2,$BF$13:$BF$20,0),MATCH($BF$7,$BG$12:$BN$12,0)),0)+IF(AND($BG$8=BG2,$BH$8=BH2,$BF$8&lt;&gt;BF2),INDEX($BG$13:$BN$20,MATCH(BF2,$BF$13:$BF$20,0),MATCH($BF$8,$BG$12:$BN$12,0)),0)</f>
        <v>0</v>
      </c>
      <c r="BJ2" s="25">
        <f t="shared" ref="BJ2:BJ8" si="3">IF(AND($BG$1=BG2,$BH$1=BH2,$BF$1&lt;&gt;BF2),INDEX($BG$25:$BN$32,MATCH(BF2,$BF$25:$BF$32,0),MATCH($BF$1,$BG$24:$BN$24,0)),0)+IF(AND($BG$2=BG2,$BH$2=BH2,$BF$2&lt;&gt;BF2),INDEX($BG$25:$BN$32,MATCH(BF2,$BF$25:$BF$32,0),MATCH($BF$2,$BG$24:$BN$24,0)),0)+IF(AND($BG$3=BG2,$BH$3=BH2,$BF$3&lt;&gt;BF2),INDEX($BG$25:$BN$32,MATCH(BF2,$BF$25:$BF$32,0),MATCH($BF$3,$BG$24:$BN$24,0)),0)+IF(AND($BG$4=BG2,$BH$4=BH2,$BF$4&lt;&gt;BF2),INDEX($BG$25:$BN$32,MATCH(BF2,$BF$25:$BF$32,0),MATCH($BF$4,$BG$24:$BN$24,0)),0)+IF(AND($BG$5=BG2,$BH$5=BH2,$BF$5&lt;&gt;BF2),INDEX($BG$25:$BN$32,MATCH(BF2,$BF$25:$BF$32,0),MATCH($BF$5,$BG$24:$BN$24,0)),0)+IF(AND($BG$6=BG2,$BH$6=BH2,$BF$6&lt;&gt;BF2),INDEX($BG$25:$BN$32,MATCH(BF2,$BF$25:$BF$32,0),MATCH($BF$6,$BG$24:$BN$24,0)),0)+IF(AND($BG$7=BG2,$BH$7=BH2,$BF$7&lt;&gt;BF2),INDEX($BG$25:$BN$32,MATCH(BF2,$BF$25:$BF$32,0),MATCH($BF$7,$BG$24:$BN$24,0)),0)+IF(AND($BG$8=BG2,$BH$8=BH2,$BF$8&lt;&gt;BF2),INDEX($BG$25:$BN$32,MATCH(BF2,$BF$25:$BF$32,0),MATCH($BF$8,$BG$24:$BN$24,0)),0)</f>
        <v>0</v>
      </c>
      <c r="BK2" s="53">
        <f t="shared" ref="BK2:BK8" si="4">1+SUMPRODUCT(--($BG$1:$BG$8&gt;BG2))+SUMPRODUCT(--($BG$1:$BG$8=BG2),--($BH$1:$BH$8&gt;BH2))+SUMPRODUCT(--($BG$1:$BG$8=BG2),--($BH$1:$BH$8=BH2),--($BI$1:$BI$8&gt;BI2))+SUMPRODUCT(--($BG$1:$BG$8=BG2),--($BH$1:$BH$8=BH2),--($BI$1:$BI$8=BI2),--($BF$1:$BF$8&lt;BF2))</f>
        <v>4</v>
      </c>
      <c r="BL2" s="25"/>
    </row>
    <row r="3" spans="1:66" ht="15.75" x14ac:dyDescent="0.25">
      <c r="A3" s="27">
        <v>1</v>
      </c>
      <c r="B3" s="28" t="str">
        <f>INDEX($BF$1:$BF$8,MATCH(ROW()-2,$BK$1:$BK$8,0))</f>
        <v>TLPH</v>
      </c>
      <c r="C3" s="29">
        <f t="shared" ref="C3:C10" si="5">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8</v>
      </c>
      <c r="D3" s="29">
        <f t="shared" ref="D3:D10" si="6">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17</v>
      </c>
      <c r="F3" s="29">
        <f t="shared" ref="F3:F10" si="7">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5</v>
      </c>
      <c r="G3" s="30">
        <f t="shared" ref="G3:G10" si="8">E3-F3</f>
        <v>12</v>
      </c>
      <c r="I3" s="116"/>
      <c r="J3" s="117"/>
      <c r="K3" s="117"/>
      <c r="L3" s="117"/>
      <c r="M3" s="117"/>
      <c r="N3" s="117"/>
      <c r="O3" s="117"/>
      <c r="P3" s="117"/>
      <c r="Q3" s="117"/>
      <c r="R3" s="118"/>
      <c r="BF3" s="25" t="s">
        <v>55</v>
      </c>
      <c r="BG3" s="25">
        <f t="shared" si="0"/>
        <v>4</v>
      </c>
      <c r="BH3" s="25">
        <f t="shared" si="1"/>
        <v>-7</v>
      </c>
      <c r="BI3" s="25">
        <f t="shared" si="2"/>
        <v>0</v>
      </c>
      <c r="BJ3" s="25">
        <f t="shared" si="3"/>
        <v>0</v>
      </c>
      <c r="BK3" s="53">
        <f t="shared" si="4"/>
        <v>6</v>
      </c>
      <c r="BL3" s="25"/>
    </row>
    <row r="4" spans="1:66" ht="15.75" x14ac:dyDescent="0.25">
      <c r="A4" s="27">
        <v>2</v>
      </c>
      <c r="B4" s="28" t="str">
        <f t="shared" ref="B4:B10" si="9">INDEX($BF$1:$BF$8,MATCH(ROW()-2,$BK$1:$BK$8,0))</f>
        <v>T. FLCP</v>
      </c>
      <c r="C4" s="29">
        <f t="shared" si="5"/>
        <v>8</v>
      </c>
      <c r="D4" s="29">
        <f t="shared" si="6"/>
        <v>1</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29">
        <f t="shared" si="7"/>
        <v>6</v>
      </c>
      <c r="G4" s="30">
        <f t="shared" si="8"/>
        <v>11</v>
      </c>
      <c r="I4" s="116"/>
      <c r="J4" s="117"/>
      <c r="K4" s="117"/>
      <c r="L4" s="117"/>
      <c r="M4" s="117"/>
      <c r="N4" s="117"/>
      <c r="O4" s="117"/>
      <c r="P4" s="117"/>
      <c r="Q4" s="117"/>
      <c r="R4" s="118"/>
      <c r="BF4" s="25" t="s">
        <v>56</v>
      </c>
      <c r="BG4" s="25">
        <f t="shared" si="0"/>
        <v>7</v>
      </c>
      <c r="BH4" s="25">
        <f t="shared" si="1"/>
        <v>7</v>
      </c>
      <c r="BI4" s="25">
        <f t="shared" si="2"/>
        <v>0</v>
      </c>
      <c r="BJ4" s="25">
        <f t="shared" si="3"/>
        <v>0</v>
      </c>
      <c r="BK4" s="53">
        <f t="shared" si="4"/>
        <v>3</v>
      </c>
      <c r="BL4" s="25"/>
    </row>
    <row r="5" spans="1:66" ht="15.75" x14ac:dyDescent="0.25">
      <c r="A5" s="54">
        <v>3</v>
      </c>
      <c r="B5" s="55" t="str">
        <f t="shared" si="9"/>
        <v>ONIC PH</v>
      </c>
      <c r="C5" s="56">
        <f t="shared" si="5"/>
        <v>7</v>
      </c>
      <c r="D5" s="56">
        <f t="shared" si="6"/>
        <v>3</v>
      </c>
      <c r="E5" s="56">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16</v>
      </c>
      <c r="F5" s="56">
        <f t="shared" si="7"/>
        <v>9</v>
      </c>
      <c r="G5" s="57">
        <f t="shared" si="8"/>
        <v>7</v>
      </c>
      <c r="I5" s="116"/>
      <c r="J5" s="117"/>
      <c r="K5" s="117"/>
      <c r="L5" s="117"/>
      <c r="M5" s="117"/>
      <c r="N5" s="117"/>
      <c r="O5" s="117"/>
      <c r="P5" s="117"/>
      <c r="Q5" s="117"/>
      <c r="R5" s="118"/>
      <c r="BF5" s="25" t="s">
        <v>57</v>
      </c>
      <c r="BG5" s="25">
        <f t="shared" si="0"/>
        <v>8</v>
      </c>
      <c r="BH5" s="25">
        <f t="shared" si="1"/>
        <v>11</v>
      </c>
      <c r="BI5" s="25">
        <f t="shared" si="2"/>
        <v>0</v>
      </c>
      <c r="BJ5" s="25">
        <f t="shared" si="3"/>
        <v>0</v>
      </c>
      <c r="BK5" s="53">
        <f t="shared" si="4"/>
        <v>2</v>
      </c>
      <c r="BL5" s="25"/>
    </row>
    <row r="6" spans="1:66" ht="15.75" x14ac:dyDescent="0.25">
      <c r="A6" s="50">
        <v>4</v>
      </c>
      <c r="B6" s="44" t="str">
        <f t="shared" si="9"/>
        <v>AUR PH</v>
      </c>
      <c r="C6" s="48">
        <f t="shared" si="5"/>
        <v>6</v>
      </c>
      <c r="D6" s="48">
        <f t="shared" si="6"/>
        <v>4</v>
      </c>
      <c r="E6" s="48">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14</v>
      </c>
      <c r="F6" s="48">
        <f t="shared" si="7"/>
        <v>8</v>
      </c>
      <c r="G6" s="49">
        <f t="shared" si="8"/>
        <v>6</v>
      </c>
      <c r="I6" s="116"/>
      <c r="J6" s="117"/>
      <c r="K6" s="117"/>
      <c r="L6" s="117"/>
      <c r="M6" s="117"/>
      <c r="N6" s="117"/>
      <c r="O6" s="117"/>
      <c r="P6" s="117"/>
      <c r="Q6" s="117"/>
      <c r="R6" s="118"/>
      <c r="BF6" s="25" t="s">
        <v>58</v>
      </c>
      <c r="BG6" s="25">
        <f t="shared" si="0"/>
        <v>8</v>
      </c>
      <c r="BH6" s="25">
        <f t="shared" si="1"/>
        <v>12</v>
      </c>
      <c r="BI6" s="25">
        <f t="shared" si="2"/>
        <v>0</v>
      </c>
      <c r="BJ6" s="25">
        <f t="shared" si="3"/>
        <v>0</v>
      </c>
      <c r="BK6" s="53">
        <f t="shared" si="4"/>
        <v>1</v>
      </c>
      <c r="BL6" s="25"/>
    </row>
    <row r="7" spans="1:66" ht="15.75" x14ac:dyDescent="0.25">
      <c r="A7" s="50">
        <v>5</v>
      </c>
      <c r="B7" s="44" t="str">
        <f t="shared" si="9"/>
        <v>TNC</v>
      </c>
      <c r="C7" s="48">
        <f t="shared" si="5"/>
        <v>4</v>
      </c>
      <c r="D7" s="48">
        <f t="shared" si="6"/>
        <v>6</v>
      </c>
      <c r="E7" s="48">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11</v>
      </c>
      <c r="F7" s="48">
        <f t="shared" si="7"/>
        <v>14</v>
      </c>
      <c r="G7" s="49">
        <f t="shared" si="8"/>
        <v>-3</v>
      </c>
      <c r="I7" s="116"/>
      <c r="J7" s="117"/>
      <c r="K7" s="117"/>
      <c r="L7" s="117"/>
      <c r="M7" s="117"/>
      <c r="N7" s="117"/>
      <c r="O7" s="117"/>
      <c r="P7" s="117"/>
      <c r="Q7" s="117"/>
      <c r="R7" s="118"/>
      <c r="BF7" s="25" t="s">
        <v>59</v>
      </c>
      <c r="BG7" s="25">
        <f t="shared" si="0"/>
        <v>4</v>
      </c>
      <c r="BH7" s="25">
        <f t="shared" si="1"/>
        <v>-3</v>
      </c>
      <c r="BI7" s="25">
        <f t="shared" si="2"/>
        <v>0</v>
      </c>
      <c r="BJ7" s="25">
        <f t="shared" si="3"/>
        <v>0</v>
      </c>
      <c r="BK7" s="53">
        <f t="shared" si="4"/>
        <v>5</v>
      </c>
      <c r="BL7" s="25"/>
    </row>
    <row r="8" spans="1:66" ht="15.75" x14ac:dyDescent="0.25">
      <c r="A8" s="54">
        <v>6</v>
      </c>
      <c r="B8" s="55" t="str">
        <f t="shared" si="9"/>
        <v>OMEGA</v>
      </c>
      <c r="C8" s="56">
        <f t="shared" si="5"/>
        <v>4</v>
      </c>
      <c r="D8" s="56">
        <f t="shared" si="6"/>
        <v>6</v>
      </c>
      <c r="E8" s="56">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9</v>
      </c>
      <c r="F8" s="56">
        <f t="shared" si="7"/>
        <v>16</v>
      </c>
      <c r="G8" s="57">
        <f t="shared" si="8"/>
        <v>-7</v>
      </c>
      <c r="I8" s="116"/>
      <c r="J8" s="117"/>
      <c r="K8" s="117"/>
      <c r="L8" s="117"/>
      <c r="M8" s="117"/>
      <c r="N8" s="117"/>
      <c r="O8" s="117"/>
      <c r="P8" s="117"/>
      <c r="Q8" s="117"/>
      <c r="R8" s="118"/>
      <c r="BF8" s="25" t="s">
        <v>60</v>
      </c>
      <c r="BG8" s="25">
        <f t="shared" si="0"/>
        <v>0</v>
      </c>
      <c r="BH8" s="25">
        <f t="shared" si="1"/>
        <v>-18</v>
      </c>
      <c r="BI8" s="25">
        <f t="shared" si="2"/>
        <v>0</v>
      </c>
      <c r="BJ8" s="25">
        <f t="shared" si="3"/>
        <v>0</v>
      </c>
      <c r="BK8" s="53">
        <f t="shared" si="4"/>
        <v>8</v>
      </c>
      <c r="BL8" s="25"/>
    </row>
    <row r="9" spans="1:66" ht="15.75" x14ac:dyDescent="0.25">
      <c r="A9" s="58">
        <v>7</v>
      </c>
      <c r="B9" s="52" t="str">
        <f t="shared" si="9"/>
        <v>AP.BREN</v>
      </c>
      <c r="C9" s="37">
        <f t="shared" si="5"/>
        <v>3</v>
      </c>
      <c r="D9" s="37">
        <f t="shared" si="6"/>
        <v>8</v>
      </c>
      <c r="E9" s="37">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37">
        <f t="shared" si="7"/>
        <v>17</v>
      </c>
      <c r="G9" s="59">
        <f t="shared" si="8"/>
        <v>-8</v>
      </c>
      <c r="I9" s="116"/>
      <c r="J9" s="117"/>
      <c r="K9" s="117"/>
      <c r="L9" s="117"/>
      <c r="M9" s="117"/>
      <c r="N9" s="117"/>
      <c r="O9" s="117"/>
      <c r="P9" s="117"/>
      <c r="Q9" s="117"/>
      <c r="R9" s="118"/>
      <c r="BF9" s="25"/>
      <c r="BG9" s="25"/>
      <c r="BH9" s="25"/>
      <c r="BI9" s="25"/>
      <c r="BJ9" s="25"/>
      <c r="BL9" s="25"/>
    </row>
    <row r="10" spans="1:66" ht="15.75" x14ac:dyDescent="0.25">
      <c r="A10" s="58">
        <v>8</v>
      </c>
      <c r="B10" s="52" t="str">
        <f t="shared" si="9"/>
        <v>TWIS PH</v>
      </c>
      <c r="C10" s="37">
        <f t="shared" si="5"/>
        <v>0</v>
      </c>
      <c r="D10" s="37">
        <f t="shared" si="6"/>
        <v>10</v>
      </c>
      <c r="E10" s="37">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2</v>
      </c>
      <c r="F10" s="37">
        <f t="shared" si="7"/>
        <v>20</v>
      </c>
      <c r="G10" s="59">
        <f t="shared" si="8"/>
        <v>-18</v>
      </c>
      <c r="I10" s="119" t="s">
        <v>19</v>
      </c>
      <c r="J10" s="120"/>
      <c r="K10" s="120"/>
      <c r="L10" s="120"/>
      <c r="M10" s="120"/>
      <c r="N10" s="120"/>
      <c r="O10" s="120"/>
      <c r="P10" s="120"/>
      <c r="Q10" s="120"/>
      <c r="R10" s="121"/>
    </row>
    <row r="11" spans="1:66" ht="15.75" x14ac:dyDescent="0.25">
      <c r="A11" s="60"/>
      <c r="B11" s="61"/>
      <c r="C11" s="38"/>
      <c r="D11" s="38"/>
      <c r="E11" s="38"/>
      <c r="F11" s="38"/>
      <c r="G11" s="62"/>
    </row>
    <row r="12" spans="1:66" x14ac:dyDescent="0.25">
      <c r="BG12" t="str">
        <f>BF13</f>
        <v>AP.BREN</v>
      </c>
      <c r="BH12" t="str">
        <f>BF14</f>
        <v>AUR PH</v>
      </c>
      <c r="BI12" t="str">
        <f>BF15</f>
        <v>OMEGA</v>
      </c>
      <c r="BJ12" t="str">
        <f>BF16</f>
        <v>ONIC PH</v>
      </c>
      <c r="BK12" t="str">
        <f>BF17</f>
        <v>T. FLCP</v>
      </c>
      <c r="BL12" t="str">
        <f>BF18</f>
        <v>TLPH</v>
      </c>
      <c r="BM12" t="str">
        <f>BF19</f>
        <v>TNC</v>
      </c>
      <c r="BN12" t="str">
        <f>BF20</f>
        <v>TWIS PH</v>
      </c>
    </row>
    <row r="13" spans="1:66" ht="15.75" x14ac:dyDescent="0.25">
      <c r="B13" s="84" t="s">
        <v>20</v>
      </c>
      <c r="C13" s="85"/>
      <c r="D13" s="85"/>
      <c r="E13" s="85"/>
      <c r="F13" s="86"/>
      <c r="H13" s="84" t="s">
        <v>21</v>
      </c>
      <c r="I13" s="85"/>
      <c r="J13" s="85"/>
      <c r="K13" s="85"/>
      <c r="L13" s="86"/>
      <c r="N13" s="84" t="s">
        <v>22</v>
      </c>
      <c r="O13" s="85"/>
      <c r="P13" s="85"/>
      <c r="Q13" s="85"/>
      <c r="R13" s="86"/>
      <c r="BF13" s="25" t="str">
        <f>BF1</f>
        <v>AP.BREN</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N20" si="10">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0</v>
      </c>
      <c r="BI13">
        <f t="shared" si="10"/>
        <v>0</v>
      </c>
      <c r="BJ13">
        <f t="shared" si="10"/>
        <v>0</v>
      </c>
      <c r="BK13">
        <f t="shared" si="10"/>
        <v>0</v>
      </c>
      <c r="BL13">
        <f t="shared" si="10"/>
        <v>0</v>
      </c>
      <c r="BM13">
        <f t="shared" si="10"/>
        <v>1</v>
      </c>
      <c r="BN13">
        <f t="shared" si="10"/>
        <v>2</v>
      </c>
    </row>
    <row r="14" spans="1:66" ht="15.75" x14ac:dyDescent="0.25">
      <c r="B14" s="22" t="s">
        <v>23</v>
      </c>
      <c r="C14" s="23" t="s">
        <v>54</v>
      </c>
      <c r="D14" s="23">
        <v>0</v>
      </c>
      <c r="E14" s="23">
        <v>2</v>
      </c>
      <c r="F14" s="24" t="s">
        <v>56</v>
      </c>
      <c r="H14" s="22" t="s">
        <v>23</v>
      </c>
      <c r="I14" s="23" t="s">
        <v>51</v>
      </c>
      <c r="J14" s="23">
        <v>0</v>
      </c>
      <c r="K14" s="23">
        <v>2</v>
      </c>
      <c r="L14" s="24" t="s">
        <v>58</v>
      </c>
      <c r="N14" s="22" t="s">
        <v>23</v>
      </c>
      <c r="O14" s="23" t="s">
        <v>60</v>
      </c>
      <c r="P14" s="23">
        <v>0</v>
      </c>
      <c r="Q14" s="23">
        <v>2</v>
      </c>
      <c r="R14" s="24" t="s">
        <v>54</v>
      </c>
      <c r="BF14" s="25" t="str">
        <f t="shared" ref="BF14:BF20" si="11">BF2</f>
        <v>AUR PH</v>
      </c>
      <c r="BG14">
        <f t="shared" ref="BG14:BG20" si="12">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2</v>
      </c>
      <c r="BH14">
        <f t="shared" si="10"/>
        <v>0</v>
      </c>
      <c r="BI14">
        <f t="shared" si="10"/>
        <v>2</v>
      </c>
      <c r="BJ14">
        <f t="shared" si="10"/>
        <v>0</v>
      </c>
      <c r="BK14">
        <f t="shared" si="10"/>
        <v>0</v>
      </c>
      <c r="BL14">
        <f t="shared" si="10"/>
        <v>1</v>
      </c>
      <c r="BM14">
        <f t="shared" si="10"/>
        <v>0</v>
      </c>
      <c r="BN14">
        <f t="shared" si="10"/>
        <v>1</v>
      </c>
    </row>
    <row r="15" spans="1:66" ht="15.75" x14ac:dyDescent="0.25">
      <c r="B15" s="2"/>
      <c r="C15" s="1" t="s">
        <v>58</v>
      </c>
      <c r="D15" s="1">
        <v>1</v>
      </c>
      <c r="E15" s="1">
        <v>2</v>
      </c>
      <c r="F15" s="3" t="s">
        <v>57</v>
      </c>
      <c r="H15" s="2"/>
      <c r="I15" s="1" t="s">
        <v>60</v>
      </c>
      <c r="J15" s="1">
        <v>0</v>
      </c>
      <c r="K15" s="1">
        <v>2</v>
      </c>
      <c r="L15" s="3" t="s">
        <v>56</v>
      </c>
      <c r="N15" s="2"/>
      <c r="O15" s="1" t="s">
        <v>59</v>
      </c>
      <c r="P15" s="1">
        <v>1</v>
      </c>
      <c r="Q15" s="1">
        <v>2</v>
      </c>
      <c r="R15" s="3" t="s">
        <v>56</v>
      </c>
      <c r="BF15" s="25" t="str">
        <f t="shared" si="11"/>
        <v>OMEGA</v>
      </c>
      <c r="BG15">
        <f t="shared" si="12"/>
        <v>1</v>
      </c>
      <c r="BH15">
        <f t="shared" si="10"/>
        <v>0</v>
      </c>
      <c r="BI15">
        <f t="shared" si="10"/>
        <v>0</v>
      </c>
      <c r="BJ15">
        <f t="shared" si="10"/>
        <v>0</v>
      </c>
      <c r="BK15">
        <f t="shared" si="10"/>
        <v>1</v>
      </c>
      <c r="BL15">
        <f t="shared" si="10"/>
        <v>0</v>
      </c>
      <c r="BM15">
        <f t="shared" si="10"/>
        <v>1</v>
      </c>
      <c r="BN15">
        <f t="shared" si="10"/>
        <v>1</v>
      </c>
    </row>
    <row r="16" spans="1:66" ht="15.75" x14ac:dyDescent="0.25">
      <c r="B16" s="4"/>
      <c r="C16" s="5"/>
      <c r="D16" s="5"/>
      <c r="E16" s="5"/>
      <c r="F16" s="6"/>
      <c r="H16" s="4"/>
      <c r="I16" s="5"/>
      <c r="J16" s="5"/>
      <c r="K16" s="5"/>
      <c r="L16" s="6"/>
      <c r="N16" s="4"/>
      <c r="O16" s="5"/>
      <c r="P16" s="5"/>
      <c r="Q16" s="5"/>
      <c r="R16" s="6"/>
      <c r="BF16" s="25" t="str">
        <f t="shared" si="11"/>
        <v>ONIC PH</v>
      </c>
      <c r="BG16">
        <f t="shared" si="12"/>
        <v>2</v>
      </c>
      <c r="BH16">
        <f t="shared" si="10"/>
        <v>1</v>
      </c>
      <c r="BI16">
        <f t="shared" si="10"/>
        <v>2</v>
      </c>
      <c r="BJ16">
        <f t="shared" si="10"/>
        <v>0</v>
      </c>
      <c r="BK16">
        <f t="shared" si="10"/>
        <v>0</v>
      </c>
      <c r="BL16">
        <f t="shared" si="10"/>
        <v>0</v>
      </c>
      <c r="BM16">
        <f t="shared" si="10"/>
        <v>1</v>
      </c>
      <c r="BN16">
        <f t="shared" si="10"/>
        <v>1</v>
      </c>
    </row>
    <row r="17" spans="2:66" ht="15.75" x14ac:dyDescent="0.25">
      <c r="B17" s="22" t="s">
        <v>24</v>
      </c>
      <c r="C17" s="23" t="s">
        <v>51</v>
      </c>
      <c r="D17" s="23">
        <v>2</v>
      </c>
      <c r="E17" s="23">
        <v>1</v>
      </c>
      <c r="F17" s="24" t="s">
        <v>60</v>
      </c>
      <c r="H17" s="22" t="s">
        <v>24</v>
      </c>
      <c r="I17" s="23" t="s">
        <v>51</v>
      </c>
      <c r="J17" s="23">
        <v>1</v>
      </c>
      <c r="K17" s="23">
        <v>2</v>
      </c>
      <c r="L17" s="24" t="s">
        <v>59</v>
      </c>
      <c r="N17" s="22" t="s">
        <v>24</v>
      </c>
      <c r="O17" s="23" t="s">
        <v>55</v>
      </c>
      <c r="P17" s="23">
        <v>2</v>
      </c>
      <c r="Q17" s="23">
        <v>1</v>
      </c>
      <c r="R17" s="24" t="s">
        <v>51</v>
      </c>
      <c r="BF17" s="25" t="str">
        <f t="shared" si="11"/>
        <v>T. FLCP</v>
      </c>
      <c r="BG17">
        <f t="shared" si="12"/>
        <v>1</v>
      </c>
      <c r="BH17">
        <f t="shared" si="10"/>
        <v>1</v>
      </c>
      <c r="BI17">
        <f t="shared" si="10"/>
        <v>0</v>
      </c>
      <c r="BJ17">
        <f t="shared" si="10"/>
        <v>2</v>
      </c>
      <c r="BK17">
        <f t="shared" si="10"/>
        <v>0</v>
      </c>
      <c r="BL17">
        <f t="shared" si="10"/>
        <v>1</v>
      </c>
      <c r="BM17">
        <f t="shared" si="10"/>
        <v>1</v>
      </c>
      <c r="BN17">
        <f t="shared" si="10"/>
        <v>2</v>
      </c>
    </row>
    <row r="18" spans="2:66" ht="15.75" x14ac:dyDescent="0.25">
      <c r="B18" s="2"/>
      <c r="C18" s="1" t="s">
        <v>55</v>
      </c>
      <c r="D18" s="1">
        <v>0</v>
      </c>
      <c r="E18" s="1">
        <v>2</v>
      </c>
      <c r="F18" s="3" t="s">
        <v>58</v>
      </c>
      <c r="H18" s="2"/>
      <c r="I18" s="1" t="s">
        <v>55</v>
      </c>
      <c r="J18" s="1">
        <v>2</v>
      </c>
      <c r="K18" s="1">
        <v>1</v>
      </c>
      <c r="L18" s="3" t="s">
        <v>57</v>
      </c>
      <c r="N18" s="2"/>
      <c r="O18" s="1" t="s">
        <v>59</v>
      </c>
      <c r="P18" s="1">
        <v>0</v>
      </c>
      <c r="Q18" s="1">
        <v>2</v>
      </c>
      <c r="R18" s="3" t="s">
        <v>58</v>
      </c>
      <c r="BF18" s="25" t="str">
        <f t="shared" si="11"/>
        <v>TLPH</v>
      </c>
      <c r="BG18">
        <f t="shared" si="12"/>
        <v>1</v>
      </c>
      <c r="BH18">
        <f t="shared" si="10"/>
        <v>1</v>
      </c>
      <c r="BI18">
        <f t="shared" si="10"/>
        <v>2</v>
      </c>
      <c r="BJ18">
        <f t="shared" si="10"/>
        <v>1</v>
      </c>
      <c r="BK18">
        <f t="shared" si="10"/>
        <v>0</v>
      </c>
      <c r="BL18">
        <f t="shared" si="10"/>
        <v>0</v>
      </c>
      <c r="BM18">
        <f t="shared" si="10"/>
        <v>2</v>
      </c>
      <c r="BN18">
        <f t="shared" si="10"/>
        <v>1</v>
      </c>
    </row>
    <row r="19" spans="2:66" ht="15.75" x14ac:dyDescent="0.25">
      <c r="B19" s="4"/>
      <c r="C19" s="5" t="s">
        <v>57</v>
      </c>
      <c r="D19" s="5">
        <v>2</v>
      </c>
      <c r="E19" s="5">
        <v>0</v>
      </c>
      <c r="F19" s="6" t="s">
        <v>59</v>
      </c>
      <c r="H19" s="4"/>
      <c r="I19" s="5" t="s">
        <v>58</v>
      </c>
      <c r="J19" s="5">
        <v>2</v>
      </c>
      <c r="K19" s="5">
        <v>0</v>
      </c>
      <c r="L19" s="6" t="s">
        <v>54</v>
      </c>
      <c r="N19" s="4"/>
      <c r="O19" s="5" t="s">
        <v>56</v>
      </c>
      <c r="P19" s="5">
        <v>1</v>
      </c>
      <c r="Q19" s="5">
        <v>2</v>
      </c>
      <c r="R19" s="6" t="s">
        <v>57</v>
      </c>
      <c r="BF19" s="25" t="str">
        <f t="shared" si="11"/>
        <v>TNC</v>
      </c>
      <c r="BG19">
        <f t="shared" si="12"/>
        <v>1</v>
      </c>
      <c r="BH19">
        <f t="shared" si="10"/>
        <v>1</v>
      </c>
      <c r="BI19">
        <f t="shared" si="10"/>
        <v>0</v>
      </c>
      <c r="BJ19">
        <f t="shared" si="10"/>
        <v>0</v>
      </c>
      <c r="BK19">
        <f t="shared" si="10"/>
        <v>0</v>
      </c>
      <c r="BL19">
        <f t="shared" si="10"/>
        <v>0</v>
      </c>
      <c r="BM19">
        <f t="shared" si="10"/>
        <v>0</v>
      </c>
      <c r="BN19">
        <f t="shared" si="10"/>
        <v>2</v>
      </c>
    </row>
    <row r="20" spans="2:66" ht="15.75" x14ac:dyDescent="0.25">
      <c r="B20" s="22" t="s">
        <v>25</v>
      </c>
      <c r="C20" s="23" t="s">
        <v>56</v>
      </c>
      <c r="D20" s="23">
        <v>2</v>
      </c>
      <c r="E20" s="23">
        <v>0</v>
      </c>
      <c r="F20" s="24" t="s">
        <v>51</v>
      </c>
      <c r="H20" s="22" t="s">
        <v>25</v>
      </c>
      <c r="I20" s="23" t="s">
        <v>60</v>
      </c>
      <c r="J20" s="23">
        <v>0</v>
      </c>
      <c r="K20" s="23">
        <v>2</v>
      </c>
      <c r="L20" s="24" t="s">
        <v>57</v>
      </c>
      <c r="N20" s="22" t="s">
        <v>25</v>
      </c>
      <c r="O20" s="23" t="s">
        <v>58</v>
      </c>
      <c r="P20" s="23">
        <v>2</v>
      </c>
      <c r="Q20" s="23">
        <v>0</v>
      </c>
      <c r="R20" s="24" t="s">
        <v>60</v>
      </c>
      <c r="BF20" s="25" t="str">
        <f t="shared" si="11"/>
        <v>TWIS PH</v>
      </c>
      <c r="BG20">
        <f t="shared" si="12"/>
        <v>0</v>
      </c>
      <c r="BH20">
        <f t="shared" si="10"/>
        <v>0</v>
      </c>
      <c r="BI20">
        <f t="shared" si="10"/>
        <v>0</v>
      </c>
      <c r="BJ20">
        <f t="shared" si="10"/>
        <v>0</v>
      </c>
      <c r="BK20">
        <f t="shared" si="10"/>
        <v>0</v>
      </c>
      <c r="BL20">
        <f t="shared" si="10"/>
        <v>0</v>
      </c>
      <c r="BM20">
        <f t="shared" si="10"/>
        <v>0</v>
      </c>
      <c r="BN20">
        <f t="shared" si="10"/>
        <v>0</v>
      </c>
    </row>
    <row r="21" spans="2:66" ht="15.75" x14ac:dyDescent="0.25">
      <c r="B21" s="2"/>
      <c r="C21" s="1" t="s">
        <v>59</v>
      </c>
      <c r="D21" s="1">
        <v>2</v>
      </c>
      <c r="E21" s="1">
        <v>1</v>
      </c>
      <c r="F21" s="3" t="s">
        <v>54</v>
      </c>
      <c r="H21" s="2"/>
      <c r="I21" s="1" t="s">
        <v>56</v>
      </c>
      <c r="J21" s="1">
        <v>2</v>
      </c>
      <c r="K21" s="1">
        <v>1</v>
      </c>
      <c r="L21" s="3" t="s">
        <v>55</v>
      </c>
      <c r="N21" s="2"/>
      <c r="O21" s="1" t="s">
        <v>54</v>
      </c>
      <c r="P21" s="1">
        <v>2</v>
      </c>
      <c r="Q21" s="1">
        <v>0</v>
      </c>
      <c r="R21" s="3" t="s">
        <v>55</v>
      </c>
      <c r="BF21" s="25"/>
    </row>
    <row r="22" spans="2:66" x14ac:dyDescent="0.25">
      <c r="B22" s="4"/>
      <c r="C22" s="5"/>
      <c r="D22" s="5"/>
      <c r="E22" s="5"/>
      <c r="F22" s="6"/>
      <c r="H22" s="4"/>
      <c r="I22" s="5"/>
      <c r="J22" s="5"/>
      <c r="K22" s="5"/>
      <c r="L22" s="6"/>
      <c r="N22" s="4"/>
      <c r="O22" s="5"/>
      <c r="P22" s="5"/>
      <c r="Q22" s="5"/>
      <c r="R22" s="6"/>
    </row>
    <row r="24" spans="2:66" x14ac:dyDescent="0.25">
      <c r="B24" s="84" t="s">
        <v>26</v>
      </c>
      <c r="C24" s="85"/>
      <c r="D24" s="85"/>
      <c r="E24" s="85"/>
      <c r="F24" s="86"/>
      <c r="H24" s="84" t="s">
        <v>27</v>
      </c>
      <c r="I24" s="85"/>
      <c r="J24" s="85"/>
      <c r="K24" s="85"/>
      <c r="L24" s="86"/>
      <c r="N24" s="84" t="s">
        <v>28</v>
      </c>
      <c r="O24" s="85"/>
      <c r="P24" s="85"/>
      <c r="Q24" s="85"/>
      <c r="R24" s="86"/>
      <c r="BG24" t="str">
        <f>BF25</f>
        <v>AP.BREN</v>
      </c>
      <c r="BH24" t="str">
        <f>BF26</f>
        <v>AUR PH</v>
      </c>
      <c r="BI24" t="str">
        <f>BF27</f>
        <v>OMEGA</v>
      </c>
      <c r="BJ24" t="str">
        <f>BF28</f>
        <v>ONIC PH</v>
      </c>
      <c r="BK24" t="str">
        <f>BF29</f>
        <v>T. FLCP</v>
      </c>
      <c r="BL24" t="str">
        <f>BF30</f>
        <v>TLPH</v>
      </c>
      <c r="BM24" t="str">
        <f>BF31</f>
        <v>TNC</v>
      </c>
      <c r="BN24" t="str">
        <f>BF32</f>
        <v>TWIS PH</v>
      </c>
    </row>
    <row r="25" spans="2:66" ht="15.75" x14ac:dyDescent="0.25">
      <c r="B25" s="22" t="s">
        <v>23</v>
      </c>
      <c r="C25" s="23" t="s">
        <v>55</v>
      </c>
      <c r="D25" s="23">
        <v>2</v>
      </c>
      <c r="E25" s="23">
        <v>1</v>
      </c>
      <c r="F25" s="24" t="s">
        <v>60</v>
      </c>
      <c r="H25" s="22" t="s">
        <v>23</v>
      </c>
      <c r="I25" s="23" t="s">
        <v>58</v>
      </c>
      <c r="J25" s="23">
        <v>2</v>
      </c>
      <c r="K25" s="23">
        <v>1</v>
      </c>
      <c r="L25" s="24" t="s">
        <v>59</v>
      </c>
      <c r="N25" s="22" t="s">
        <v>23</v>
      </c>
      <c r="O25" s="23" t="s">
        <v>60</v>
      </c>
      <c r="P25" s="23">
        <v>0</v>
      </c>
      <c r="Q25" s="23">
        <v>2</v>
      </c>
      <c r="R25" s="24" t="s">
        <v>51</v>
      </c>
      <c r="BF25" s="25" t="str">
        <f>BF13</f>
        <v>AP.BREN</v>
      </c>
      <c r="BG25">
        <f>SUMPRODUCT(($C$14:$C$22=$BF25)*($F$14:$F$22=BG$24)*$D$14:$D$22)+SUMPRODUCT(($F$14:$F$22=$BF25)*($C$14:$C$22=BG$24)*$E$14:$E$22)+SUMPRODUCT(($I$14:$I$22=$BF25)*($L$14:$L$22=BG$24)*$J$14:$J$22)+SUMPRODUCT(($L$14:$L$22=$BF25)*($I$14:$I$22=BG$24)*$K$14:$K$22)+SUMPRODUCT(($O$14:$O$22=$BF25)*($R$14:$R$22=BG$24)*$P$14:$P$22)+SUMPRODUCT(($R$14:$R$22=$BF25)*($O$14:$O$22=BG$24)*$Q$14:$Q$22)+SUMPRODUCT(($C$25:$C$33=$BF25)*($F$25:$F$33=BG$24)*$D$25:$D$33)+SUMPRODUCT(($F$25:$F$33=$BF25)*($C$25:$C$33=BG$24)*$E$25:$E$33)+SUMPRODUCT(($I$25:$I$33=$BF25)*($L$25:$L$33=BG$24)*$J$25:$J$33)+SUMPRODUCT(($L$25:$L$33=$BF25)*($I$25:$I$33=BG$24)*$K$25:$K$33)+SUMPRODUCT(($O$25:$O$33=$BF25)*($R$25:$R$33=BG$24)*$P$25:$P$33)+SUMPRODUCT(($R$25:$R$33=$BF25)*($O$25:$O$33=BG$24)*$Q$25:$Q$33)+SUMPRODUCT(($C$36:$C$44=$BF25)*($F$36:$F$44=BG$24)*$D$36:$D$44)+SUMPRODUCT(($F$36:$F$44=$BF25)*($C$36:$C$44=BG$24)*$E$36:$E$44)+SUMPRODUCT(($I$36:$I$44=$BF25)*($L$36:$L$44=BG$24)*$J$36:$J$44)+SUMPRODUCT(($L$36:$L$44=$BF25)*($I$36:$I$44=BG$24)*$K$36:$K$44)+SUMPRODUCT(($O$36:$O$44=$BF25)*($R$36:$R$44=BG$24)*$P$36:$P$44)+SUMPRODUCT(($R$36:$R$44=$BF25)*($O$36:$O$44=BG$24)*$Q$36:$Q$44)</f>
        <v>0</v>
      </c>
      <c r="BH25">
        <f t="shared" ref="BH25:BN32" si="13">SUMPRODUCT(($C$14:$C$22=$BF25)*($F$14:$F$22=BH$24)*$D$14:$D$22)+SUMPRODUCT(($F$14:$F$22=$BF25)*($C$14:$C$22=BH$24)*$E$14:$E$22)+SUMPRODUCT(($I$14:$I$22=$BF25)*($L$14:$L$22=BH$24)*$J$14:$J$22)+SUMPRODUCT(($L$14:$L$22=$BF25)*($I$14:$I$22=BH$24)*$K$14:$K$22)+SUMPRODUCT(($O$14:$O$22=$BF25)*($R$14:$R$22=BH$24)*$P$14:$P$22)+SUMPRODUCT(($R$14:$R$22=$BF25)*($O$14:$O$22=BH$24)*$Q$14:$Q$22)+SUMPRODUCT(($C$25:$C$33=$BF25)*($F$25:$F$33=BH$24)*$D$25:$D$33)+SUMPRODUCT(($F$25:$F$33=$BF25)*($C$25:$C$33=BH$24)*$E$25:$E$33)+SUMPRODUCT(($I$25:$I$33=$BF25)*($L$25:$L$33=BH$24)*$J$25:$J$33)+SUMPRODUCT(($L$25:$L$33=$BF25)*($I$25:$I$33=BH$24)*$K$25:$K$33)+SUMPRODUCT(($O$25:$O$33=$BF25)*($R$25:$R$33=BH$24)*$P$25:$P$33)+SUMPRODUCT(($R$25:$R$33=$BF25)*($O$25:$O$33=BH$24)*$Q$25:$Q$33)+SUMPRODUCT(($C$36:$C$44=$BF25)*($F$36:$F$44=BH$24)*$D$36:$D$44)+SUMPRODUCT(($F$36:$F$44=$BF25)*($C$36:$C$44=BH$24)*$E$36:$E$44)+SUMPRODUCT(($I$36:$I$44=$BF25)*($L$36:$L$44=BH$24)*$J$36:$J$44)+SUMPRODUCT(($L$36:$L$44=$BF25)*($I$36:$I$44=BH$24)*$K$36:$K$44)+SUMPRODUCT(($O$36:$O$44=$BF25)*($R$36:$R$44=BH$24)*$P$36:$P$44)+SUMPRODUCT(($R$36:$R$44=$BF25)*($O$36:$O$44=BH$24)*$Q$36:$Q$44)</f>
        <v>0</v>
      </c>
      <c r="BI25">
        <f t="shared" si="13"/>
        <v>1</v>
      </c>
      <c r="BJ25">
        <f t="shared" si="13"/>
        <v>1</v>
      </c>
      <c r="BK25">
        <f t="shared" si="13"/>
        <v>0</v>
      </c>
      <c r="BL25">
        <f t="shared" si="13"/>
        <v>0</v>
      </c>
      <c r="BM25">
        <f t="shared" si="13"/>
        <v>3</v>
      </c>
      <c r="BN25">
        <f t="shared" si="13"/>
        <v>4</v>
      </c>
    </row>
    <row r="26" spans="2:66" ht="15.75" x14ac:dyDescent="0.25">
      <c r="B26" s="2"/>
      <c r="C26" s="1" t="s">
        <v>54</v>
      </c>
      <c r="D26" s="1">
        <v>2</v>
      </c>
      <c r="E26" s="1">
        <v>0</v>
      </c>
      <c r="F26" s="3" t="s">
        <v>51</v>
      </c>
      <c r="H26" s="2"/>
      <c r="I26" s="1" t="s">
        <v>55</v>
      </c>
      <c r="J26" s="1">
        <v>0</v>
      </c>
      <c r="K26" s="1">
        <v>2</v>
      </c>
      <c r="L26" s="3" t="s">
        <v>54</v>
      </c>
      <c r="N26" s="2"/>
      <c r="O26" s="1" t="s">
        <v>55</v>
      </c>
      <c r="P26" s="1">
        <v>0</v>
      </c>
      <c r="Q26" s="1">
        <v>2</v>
      </c>
      <c r="R26" s="3" t="s">
        <v>56</v>
      </c>
      <c r="BF26" s="25" t="str">
        <f t="shared" ref="BF26:BF32" si="14">BF14</f>
        <v>AUR PH</v>
      </c>
      <c r="BG26">
        <f t="shared" ref="BG26:BG32" si="15">SUMPRODUCT(($C$14:$C$22=$BF26)*($F$14:$F$22=BG$24)*$D$14:$D$22)+SUMPRODUCT(($F$14:$F$22=$BF26)*($C$14:$C$22=BG$24)*$E$14:$E$22)+SUMPRODUCT(($I$14:$I$22=$BF26)*($L$14:$L$22=BG$24)*$J$14:$J$22)+SUMPRODUCT(($L$14:$L$22=$BF26)*($I$14:$I$22=BG$24)*$K$14:$K$22)+SUMPRODUCT(($O$14:$O$22=$BF26)*($R$14:$R$22=BG$24)*$P$14:$P$22)+SUMPRODUCT(($R$14:$R$22=$BF26)*($O$14:$O$22=BG$24)*$Q$14:$Q$22)+SUMPRODUCT(($C$25:$C$33=$BF26)*($F$25:$F$33=BG$24)*$D$25:$D$33)+SUMPRODUCT(($F$25:$F$33=$BF26)*($C$25:$C$33=BG$24)*$E$25:$E$33)+SUMPRODUCT(($I$25:$I$33=$BF26)*($L$25:$L$33=BG$24)*$J$25:$J$33)+SUMPRODUCT(($L$25:$L$33=$BF26)*($I$25:$I$33=BG$24)*$K$25:$K$33)+SUMPRODUCT(($O$25:$O$33=$BF26)*($R$25:$R$33=BG$24)*$P$25:$P$33)+SUMPRODUCT(($R$25:$R$33=$BF26)*($O$25:$O$33=BG$24)*$Q$25:$Q$33)+SUMPRODUCT(($C$36:$C$44=$BF26)*($F$36:$F$44=BG$24)*$D$36:$D$44)+SUMPRODUCT(($F$36:$F$44=$BF26)*($C$36:$C$44=BG$24)*$E$36:$E$44)+SUMPRODUCT(($I$36:$I$44=$BF26)*($L$36:$L$44=BG$24)*$J$36:$J$44)+SUMPRODUCT(($L$36:$L$44=$BF26)*($I$36:$I$44=BG$24)*$K$36:$K$44)+SUMPRODUCT(($O$36:$O$44=$BF26)*($R$36:$R$44=BG$24)*$P$36:$P$44)+SUMPRODUCT(($R$36:$R$44=$BF26)*($O$36:$O$44=BG$24)*$Q$36:$Q$44)</f>
        <v>4</v>
      </c>
      <c r="BH26">
        <f t="shared" si="13"/>
        <v>0</v>
      </c>
      <c r="BI26">
        <f t="shared" si="13"/>
        <v>4</v>
      </c>
      <c r="BJ26">
        <f t="shared" si="13"/>
        <v>0</v>
      </c>
      <c r="BK26">
        <f t="shared" si="13"/>
        <v>1</v>
      </c>
      <c r="BL26">
        <f t="shared" si="13"/>
        <v>2</v>
      </c>
      <c r="BM26">
        <f t="shared" si="13"/>
        <v>1</v>
      </c>
      <c r="BN26">
        <f t="shared" si="13"/>
        <v>2</v>
      </c>
    </row>
    <row r="27" spans="2:66" ht="15.75" x14ac:dyDescent="0.25">
      <c r="B27" s="4"/>
      <c r="C27" s="5"/>
      <c r="D27" s="5"/>
      <c r="E27" s="5"/>
      <c r="F27" s="6"/>
      <c r="H27" s="4"/>
      <c r="I27" s="5"/>
      <c r="J27" s="5"/>
      <c r="K27" s="5"/>
      <c r="L27" s="6"/>
      <c r="N27" s="4"/>
      <c r="O27" s="5"/>
      <c r="P27" s="5"/>
      <c r="Q27" s="5"/>
      <c r="R27" s="6"/>
      <c r="BF27" s="25" t="str">
        <f t="shared" si="14"/>
        <v>OMEGA</v>
      </c>
      <c r="BG27">
        <f t="shared" si="15"/>
        <v>2</v>
      </c>
      <c r="BH27">
        <f t="shared" si="13"/>
        <v>0</v>
      </c>
      <c r="BI27">
        <f t="shared" si="13"/>
        <v>0</v>
      </c>
      <c r="BJ27">
        <f t="shared" si="13"/>
        <v>1</v>
      </c>
      <c r="BK27">
        <f t="shared" si="13"/>
        <v>2</v>
      </c>
      <c r="BL27">
        <f t="shared" si="13"/>
        <v>0</v>
      </c>
      <c r="BM27">
        <f t="shared" si="13"/>
        <v>2</v>
      </c>
      <c r="BN27">
        <f t="shared" si="13"/>
        <v>2</v>
      </c>
    </row>
    <row r="28" spans="2:66" ht="15.75" x14ac:dyDescent="0.25">
      <c r="B28" s="22" t="s">
        <v>24</v>
      </c>
      <c r="C28" s="23" t="s">
        <v>60</v>
      </c>
      <c r="D28" s="23">
        <v>0</v>
      </c>
      <c r="E28" s="23">
        <v>2</v>
      </c>
      <c r="F28" s="24" t="s">
        <v>59</v>
      </c>
      <c r="H28" s="22" t="s">
        <v>24</v>
      </c>
      <c r="I28" s="23" t="s">
        <v>59</v>
      </c>
      <c r="J28" s="23">
        <v>0</v>
      </c>
      <c r="K28" s="23">
        <v>2</v>
      </c>
      <c r="L28" s="24" t="s">
        <v>51</v>
      </c>
      <c r="N28" s="22" t="s">
        <v>24</v>
      </c>
      <c r="O28" s="23" t="s">
        <v>59</v>
      </c>
      <c r="P28" s="23">
        <v>2</v>
      </c>
      <c r="Q28" s="23">
        <v>0</v>
      </c>
      <c r="R28" s="24" t="s">
        <v>60</v>
      </c>
      <c r="BF28" s="25" t="str">
        <f t="shared" si="14"/>
        <v>ONIC PH</v>
      </c>
      <c r="BG28">
        <f t="shared" si="15"/>
        <v>4</v>
      </c>
      <c r="BH28">
        <f t="shared" si="13"/>
        <v>2</v>
      </c>
      <c r="BI28">
        <f t="shared" si="13"/>
        <v>4</v>
      </c>
      <c r="BJ28">
        <f t="shared" si="13"/>
        <v>0</v>
      </c>
      <c r="BK28">
        <f t="shared" si="13"/>
        <v>2</v>
      </c>
      <c r="BL28">
        <f t="shared" si="13"/>
        <v>0</v>
      </c>
      <c r="BM28">
        <f t="shared" si="13"/>
        <v>2</v>
      </c>
      <c r="BN28">
        <f t="shared" si="13"/>
        <v>2</v>
      </c>
    </row>
    <row r="29" spans="2:66" ht="15.75" x14ac:dyDescent="0.25">
      <c r="B29" s="2"/>
      <c r="C29" s="1" t="s">
        <v>57</v>
      </c>
      <c r="D29" s="1">
        <v>2</v>
      </c>
      <c r="E29" s="1">
        <v>0</v>
      </c>
      <c r="F29" s="3" t="s">
        <v>51</v>
      </c>
      <c r="H29" s="2"/>
      <c r="I29" s="1" t="s">
        <v>57</v>
      </c>
      <c r="J29" s="1">
        <v>2</v>
      </c>
      <c r="K29" s="1">
        <v>0</v>
      </c>
      <c r="L29" s="3" t="s">
        <v>60</v>
      </c>
      <c r="N29" s="2"/>
      <c r="O29" s="1" t="s">
        <v>51</v>
      </c>
      <c r="P29" s="1">
        <v>0</v>
      </c>
      <c r="Q29" s="1">
        <v>2</v>
      </c>
      <c r="R29" s="3" t="s">
        <v>54</v>
      </c>
      <c r="BF29" s="25" t="str">
        <f t="shared" si="14"/>
        <v>T. FLCP</v>
      </c>
      <c r="BG29">
        <f t="shared" si="15"/>
        <v>2</v>
      </c>
      <c r="BH29">
        <f t="shared" si="13"/>
        <v>2</v>
      </c>
      <c r="BI29">
        <f t="shared" si="13"/>
        <v>1</v>
      </c>
      <c r="BJ29">
        <f t="shared" si="13"/>
        <v>4</v>
      </c>
      <c r="BK29">
        <f t="shared" si="13"/>
        <v>0</v>
      </c>
      <c r="BL29">
        <f t="shared" si="13"/>
        <v>2</v>
      </c>
      <c r="BM29">
        <f t="shared" si="13"/>
        <v>2</v>
      </c>
      <c r="BN29">
        <f t="shared" si="13"/>
        <v>4</v>
      </c>
    </row>
    <row r="30" spans="2:66" ht="15.75" x14ac:dyDescent="0.25">
      <c r="B30" s="4"/>
      <c r="C30" s="5" t="s">
        <v>56</v>
      </c>
      <c r="D30" s="5">
        <v>0</v>
      </c>
      <c r="E30" s="5">
        <v>2</v>
      </c>
      <c r="F30" s="6" t="s">
        <v>58</v>
      </c>
      <c r="H30" s="4"/>
      <c r="I30" s="5" t="s">
        <v>54</v>
      </c>
      <c r="J30" s="5">
        <v>2</v>
      </c>
      <c r="K30" s="5">
        <v>0</v>
      </c>
      <c r="L30" s="6" t="s">
        <v>58</v>
      </c>
      <c r="N30" s="4"/>
      <c r="O30" s="5" t="s">
        <v>57</v>
      </c>
      <c r="P30" s="5">
        <v>2</v>
      </c>
      <c r="Q30" s="5">
        <v>1</v>
      </c>
      <c r="R30" s="6" t="s">
        <v>56</v>
      </c>
      <c r="BF30" s="25" t="str">
        <f t="shared" si="14"/>
        <v>TLPH</v>
      </c>
      <c r="BG30">
        <f t="shared" si="15"/>
        <v>2</v>
      </c>
      <c r="BH30">
        <f t="shared" si="13"/>
        <v>2</v>
      </c>
      <c r="BI30">
        <f t="shared" si="13"/>
        <v>4</v>
      </c>
      <c r="BJ30">
        <f t="shared" si="13"/>
        <v>2</v>
      </c>
      <c r="BK30">
        <f t="shared" si="13"/>
        <v>1</v>
      </c>
      <c r="BL30">
        <f t="shared" si="13"/>
        <v>0</v>
      </c>
      <c r="BM30">
        <f t="shared" si="13"/>
        <v>4</v>
      </c>
      <c r="BN30">
        <f t="shared" si="13"/>
        <v>2</v>
      </c>
    </row>
    <row r="31" spans="2:66" ht="15.75" x14ac:dyDescent="0.25">
      <c r="B31" s="22" t="s">
        <v>25</v>
      </c>
      <c r="C31" s="23" t="s">
        <v>59</v>
      </c>
      <c r="D31" s="23">
        <v>1</v>
      </c>
      <c r="E31" s="23">
        <v>2</v>
      </c>
      <c r="F31" s="24" t="s">
        <v>55</v>
      </c>
      <c r="H31" s="22" t="s">
        <v>25</v>
      </c>
      <c r="I31" s="23" t="s">
        <v>51</v>
      </c>
      <c r="J31" s="23">
        <v>1</v>
      </c>
      <c r="K31" s="23">
        <v>2</v>
      </c>
      <c r="L31" s="24" t="s">
        <v>56</v>
      </c>
      <c r="N31" s="22" t="s">
        <v>25</v>
      </c>
      <c r="O31" s="23" t="s">
        <v>55</v>
      </c>
      <c r="P31" s="23"/>
      <c r="Q31" s="23"/>
      <c r="R31" s="24" t="s">
        <v>59</v>
      </c>
      <c r="BF31" s="25" t="str">
        <f t="shared" si="14"/>
        <v>TNC</v>
      </c>
      <c r="BG31">
        <f t="shared" si="15"/>
        <v>2</v>
      </c>
      <c r="BH31">
        <f t="shared" si="13"/>
        <v>2</v>
      </c>
      <c r="BI31">
        <f t="shared" si="13"/>
        <v>1</v>
      </c>
      <c r="BJ31">
        <f t="shared" si="13"/>
        <v>1</v>
      </c>
      <c r="BK31">
        <f t="shared" si="13"/>
        <v>0</v>
      </c>
      <c r="BL31">
        <f t="shared" si="13"/>
        <v>1</v>
      </c>
      <c r="BM31">
        <f t="shared" si="13"/>
        <v>0</v>
      </c>
      <c r="BN31">
        <f t="shared" si="13"/>
        <v>4</v>
      </c>
    </row>
    <row r="32" spans="2:66" ht="15.75" x14ac:dyDescent="0.25">
      <c r="B32" s="2"/>
      <c r="C32" s="1" t="s">
        <v>57</v>
      </c>
      <c r="D32" s="1">
        <v>2</v>
      </c>
      <c r="E32" s="1">
        <v>1</v>
      </c>
      <c r="F32" s="3" t="s">
        <v>54</v>
      </c>
      <c r="H32" s="2"/>
      <c r="I32" s="1" t="s">
        <v>58</v>
      </c>
      <c r="J32" s="1">
        <v>2</v>
      </c>
      <c r="K32" s="1">
        <v>0</v>
      </c>
      <c r="L32" s="3" t="s">
        <v>55</v>
      </c>
      <c r="N32" s="2"/>
      <c r="O32" s="1" t="s">
        <v>54</v>
      </c>
      <c r="P32" s="1"/>
      <c r="Q32" s="1"/>
      <c r="R32" s="3" t="s">
        <v>57</v>
      </c>
      <c r="BF32" s="25" t="str">
        <f t="shared" si="14"/>
        <v>TWIS PH</v>
      </c>
      <c r="BG32">
        <f t="shared" si="15"/>
        <v>1</v>
      </c>
      <c r="BH32">
        <f t="shared" si="13"/>
        <v>0</v>
      </c>
      <c r="BI32">
        <f t="shared" si="13"/>
        <v>1</v>
      </c>
      <c r="BJ32">
        <f t="shared" si="13"/>
        <v>0</v>
      </c>
      <c r="BK32">
        <f t="shared" si="13"/>
        <v>0</v>
      </c>
      <c r="BL32">
        <f t="shared" si="13"/>
        <v>0</v>
      </c>
      <c r="BM32">
        <f t="shared" si="13"/>
        <v>0</v>
      </c>
      <c r="BN32">
        <f t="shared" si="13"/>
        <v>0</v>
      </c>
    </row>
    <row r="33" spans="2:18" x14ac:dyDescent="0.25">
      <c r="B33" s="4"/>
      <c r="C33" s="5"/>
      <c r="D33" s="5"/>
      <c r="E33" s="5"/>
      <c r="F33" s="6"/>
      <c r="H33" s="4"/>
      <c r="I33" s="5"/>
      <c r="J33" s="5"/>
      <c r="K33" s="5"/>
      <c r="L33" s="6"/>
      <c r="N33" s="4"/>
      <c r="O33" s="5"/>
      <c r="P33" s="5"/>
      <c r="Q33" s="5"/>
      <c r="R33" s="6"/>
    </row>
    <row r="35" spans="2:18" x14ac:dyDescent="0.25">
      <c r="B35" s="84" t="s">
        <v>29</v>
      </c>
      <c r="C35" s="85"/>
      <c r="D35" s="85"/>
      <c r="E35" s="85"/>
      <c r="F35" s="86"/>
      <c r="H35" s="84" t="s">
        <v>30</v>
      </c>
      <c r="I35" s="85"/>
      <c r="J35" s="85"/>
      <c r="K35" s="85"/>
      <c r="L35" s="86"/>
      <c r="N35" s="84" t="s">
        <v>31</v>
      </c>
      <c r="O35" s="85"/>
      <c r="P35" s="85"/>
      <c r="Q35" s="85"/>
      <c r="R35" s="86"/>
    </row>
    <row r="36" spans="2:18" x14ac:dyDescent="0.25">
      <c r="B36" s="22" t="s">
        <v>23</v>
      </c>
      <c r="C36" s="23" t="s">
        <v>56</v>
      </c>
      <c r="D36" s="23"/>
      <c r="E36" s="23"/>
      <c r="F36" s="24" t="s">
        <v>60</v>
      </c>
      <c r="H36" s="22" t="s">
        <v>23</v>
      </c>
      <c r="I36" s="23" t="s">
        <v>60</v>
      </c>
      <c r="J36" s="23"/>
      <c r="K36" s="23"/>
      <c r="L36" s="24" t="s">
        <v>58</v>
      </c>
      <c r="N36" s="22" t="s">
        <v>23</v>
      </c>
      <c r="O36" s="23"/>
      <c r="P36" s="23"/>
      <c r="Q36" s="23"/>
      <c r="R36" s="24"/>
    </row>
    <row r="37" spans="2:18" x14ac:dyDescent="0.25">
      <c r="B37" s="2"/>
      <c r="C37" s="1" t="s">
        <v>54</v>
      </c>
      <c r="D37" s="1"/>
      <c r="E37" s="1"/>
      <c r="F37" s="3" t="s">
        <v>59</v>
      </c>
      <c r="H37" s="2"/>
      <c r="I37" s="1" t="s">
        <v>56</v>
      </c>
      <c r="J37" s="1"/>
      <c r="K37" s="1"/>
      <c r="L37" s="3" t="s">
        <v>59</v>
      </c>
      <c r="N37" s="2"/>
      <c r="O37" s="1"/>
      <c r="P37" s="1"/>
      <c r="Q37" s="1"/>
      <c r="R37" s="3"/>
    </row>
    <row r="38" spans="2:18" x14ac:dyDescent="0.25">
      <c r="B38" s="4"/>
      <c r="C38" s="5"/>
      <c r="D38" s="5"/>
      <c r="E38" s="5"/>
      <c r="F38" s="6"/>
      <c r="H38" s="4"/>
      <c r="I38" s="5"/>
      <c r="J38" s="5"/>
      <c r="K38" s="5"/>
      <c r="L38" s="6"/>
      <c r="N38" s="4"/>
      <c r="O38" s="5"/>
      <c r="P38" s="5"/>
      <c r="Q38" s="5"/>
      <c r="R38" s="6"/>
    </row>
    <row r="39" spans="2:18" x14ac:dyDescent="0.25">
      <c r="B39" s="22" t="s">
        <v>24</v>
      </c>
      <c r="C39" s="23" t="s">
        <v>60</v>
      </c>
      <c r="D39" s="23"/>
      <c r="E39" s="23"/>
      <c r="F39" s="24" t="s">
        <v>55</v>
      </c>
      <c r="H39" s="22" t="s">
        <v>24</v>
      </c>
      <c r="I39" s="23" t="s">
        <v>51</v>
      </c>
      <c r="J39" s="23"/>
      <c r="K39" s="23"/>
      <c r="L39" s="24" t="s">
        <v>55</v>
      </c>
      <c r="N39" s="22" t="s">
        <v>24</v>
      </c>
      <c r="O39" s="23"/>
      <c r="P39" s="23"/>
      <c r="Q39" s="23"/>
      <c r="R39" s="24"/>
    </row>
    <row r="40" spans="2:18" x14ac:dyDescent="0.25">
      <c r="B40" s="2"/>
      <c r="C40" s="1" t="s">
        <v>51</v>
      </c>
      <c r="D40" s="1"/>
      <c r="E40" s="1"/>
      <c r="F40" s="3" t="s">
        <v>57</v>
      </c>
      <c r="H40" s="2"/>
      <c r="I40" s="1" t="s">
        <v>59</v>
      </c>
      <c r="J40" s="1"/>
      <c r="K40" s="1"/>
      <c r="L40" s="3" t="s">
        <v>57</v>
      </c>
      <c r="N40" s="2"/>
      <c r="O40" s="1"/>
      <c r="P40" s="1"/>
      <c r="Q40" s="1"/>
      <c r="R40" s="3"/>
    </row>
    <row r="41" spans="2:18" x14ac:dyDescent="0.25">
      <c r="B41" s="4"/>
      <c r="C41" s="5" t="s">
        <v>56</v>
      </c>
      <c r="D41" s="5"/>
      <c r="E41" s="5"/>
      <c r="F41" s="6" t="s">
        <v>54</v>
      </c>
      <c r="H41" s="4"/>
      <c r="I41" s="5" t="s">
        <v>58</v>
      </c>
      <c r="J41" s="5"/>
      <c r="K41" s="5"/>
      <c r="L41" s="6" t="s">
        <v>56</v>
      </c>
      <c r="N41" s="4"/>
      <c r="O41" s="5"/>
      <c r="P41" s="5"/>
      <c r="Q41" s="5"/>
      <c r="R41" s="6"/>
    </row>
    <row r="42" spans="2:18" x14ac:dyDescent="0.25">
      <c r="B42" s="22" t="s">
        <v>25</v>
      </c>
      <c r="C42" s="23" t="s">
        <v>58</v>
      </c>
      <c r="D42" s="23"/>
      <c r="E42" s="23"/>
      <c r="F42" s="24" t="s">
        <v>51</v>
      </c>
      <c r="H42" s="22" t="s">
        <v>25</v>
      </c>
      <c r="I42" s="23" t="s">
        <v>54</v>
      </c>
      <c r="J42" s="23"/>
      <c r="K42" s="23"/>
      <c r="L42" s="24" t="s">
        <v>60</v>
      </c>
      <c r="N42" s="22" t="s">
        <v>25</v>
      </c>
      <c r="O42" s="23"/>
      <c r="P42" s="23"/>
      <c r="Q42" s="23"/>
      <c r="R42" s="24"/>
    </row>
    <row r="43" spans="2:18" x14ac:dyDescent="0.25">
      <c r="B43" s="2"/>
      <c r="C43" s="1" t="s">
        <v>57</v>
      </c>
      <c r="D43" s="1"/>
      <c r="E43" s="1"/>
      <c r="F43" s="3" t="s">
        <v>55</v>
      </c>
      <c r="H43" s="2"/>
      <c r="I43" s="1" t="s">
        <v>57</v>
      </c>
      <c r="J43" s="1"/>
      <c r="K43" s="1"/>
      <c r="L43" s="3" t="s">
        <v>58</v>
      </c>
      <c r="N43" s="2"/>
      <c r="O43" s="1"/>
      <c r="P43" s="1"/>
      <c r="Q43" s="1"/>
      <c r="R43" s="3"/>
    </row>
    <row r="44" spans="2:18" x14ac:dyDescent="0.25">
      <c r="B44" s="4"/>
      <c r="C44" s="5"/>
      <c r="D44" s="5"/>
      <c r="E44" s="5"/>
      <c r="F44" s="6"/>
      <c r="H44" s="4"/>
      <c r="I44" s="5"/>
      <c r="J44" s="5"/>
      <c r="K44" s="5"/>
      <c r="L44" s="6"/>
      <c r="N44" s="4"/>
      <c r="O44" s="5"/>
      <c r="P44" s="5"/>
      <c r="Q44" s="5"/>
      <c r="R44" s="6"/>
    </row>
    <row r="46" spans="2:18" x14ac:dyDescent="0.25">
      <c r="B46" s="122" t="s">
        <v>32</v>
      </c>
      <c r="C46" s="123"/>
      <c r="D46" s="123"/>
      <c r="E46" s="123"/>
      <c r="F46" s="124"/>
      <c r="H46" s="99" t="s">
        <v>33</v>
      </c>
      <c r="I46" s="100"/>
      <c r="J46" s="100"/>
      <c r="K46" s="100"/>
      <c r="L46" s="100"/>
      <c r="M46" s="100"/>
      <c r="N46" s="100"/>
      <c r="O46" s="100"/>
      <c r="P46" s="100"/>
      <c r="Q46" s="100"/>
      <c r="R46" s="101"/>
    </row>
    <row r="47" spans="2:18" x14ac:dyDescent="0.25">
      <c r="B47" s="2" t="s">
        <v>34</v>
      </c>
      <c r="C47" s="1"/>
      <c r="D47" s="1"/>
      <c r="E47" s="1"/>
      <c r="F47" s="3"/>
      <c r="H47" s="9"/>
      <c r="R47" s="10"/>
    </row>
    <row r="48" spans="2:18" x14ac:dyDescent="0.25">
      <c r="B48" s="2" t="s">
        <v>35</v>
      </c>
      <c r="C48" s="1"/>
      <c r="D48" s="1"/>
      <c r="E48" s="1"/>
      <c r="F48" s="3"/>
      <c r="H48" s="106" t="s">
        <v>36</v>
      </c>
      <c r="I48" s="107"/>
      <c r="J48" s="109" t="s">
        <v>37</v>
      </c>
      <c r="K48" s="109"/>
      <c r="L48" s="109"/>
      <c r="R48" s="10"/>
    </row>
    <row r="49" spans="2:19" x14ac:dyDescent="0.25">
      <c r="B49" s="2" t="s">
        <v>38</v>
      </c>
      <c r="C49" s="1"/>
      <c r="D49" s="1"/>
      <c r="E49" s="1"/>
      <c r="F49" s="3"/>
      <c r="H49" s="17" t="str">
        <f>B5</f>
        <v>ONIC PH</v>
      </c>
      <c r="I49" s="35"/>
      <c r="J49" s="95" t="str">
        <f>B4</f>
        <v>T. FLCP</v>
      </c>
      <c r="K49" s="96"/>
      <c r="L49" s="35"/>
      <c r="M49" s="108" t="s">
        <v>39</v>
      </c>
      <c r="N49" s="108"/>
      <c r="O49" s="108"/>
      <c r="R49" s="10"/>
    </row>
    <row r="50" spans="2:19" x14ac:dyDescent="0.25">
      <c r="B50" s="2" t="s">
        <v>40</v>
      </c>
      <c r="C50" s="1"/>
      <c r="D50" s="1"/>
      <c r="E50" s="1"/>
      <c r="F50" s="3"/>
      <c r="H50" s="18" t="str">
        <f>B8</f>
        <v>OMEGA</v>
      </c>
      <c r="I50" s="36"/>
      <c r="J50" s="95" t="str">
        <f>IF(I49&gt;I50, H49, H50)</f>
        <v>OMEGA</v>
      </c>
      <c r="K50" s="96"/>
      <c r="L50" s="36"/>
      <c r="M50" s="93" t="str">
        <f>IF((L49&gt;L50),J49,J50)</f>
        <v>OMEGA</v>
      </c>
      <c r="N50" s="94"/>
      <c r="O50" s="35"/>
      <c r="P50" s="104" t="s">
        <v>41</v>
      </c>
      <c r="Q50" s="104"/>
      <c r="R50" s="105"/>
    </row>
    <row r="51" spans="2:19" x14ac:dyDescent="0.25">
      <c r="B51" s="2" t="s">
        <v>42</v>
      </c>
      <c r="C51" s="1"/>
      <c r="D51" s="1"/>
      <c r="E51" s="1"/>
      <c r="F51" s="3"/>
      <c r="H51" s="18" t="str">
        <f>B6</f>
        <v>AUR PH</v>
      </c>
      <c r="I51" s="35"/>
      <c r="J51" s="95" t="str">
        <f>B3</f>
        <v>TLPH</v>
      </c>
      <c r="K51" s="96"/>
      <c r="L51" s="35"/>
      <c r="M51" s="93" t="str">
        <f>IF((L51&gt;L52),J51,J52)</f>
        <v>TNC</v>
      </c>
      <c r="N51" s="94"/>
      <c r="O51" s="36"/>
      <c r="P51" s="102" t="str">
        <f>IF((O50&gt;O51),M50,M51)</f>
        <v>TNC</v>
      </c>
      <c r="Q51" s="103"/>
      <c r="R51" s="42"/>
      <c r="S51" s="9"/>
    </row>
    <row r="52" spans="2:19" x14ac:dyDescent="0.25">
      <c r="B52" s="2" t="s">
        <v>43</v>
      </c>
      <c r="C52" s="1"/>
      <c r="D52" s="1"/>
      <c r="E52" s="1"/>
      <c r="F52" s="3"/>
      <c r="H52" s="18" t="str">
        <f>B7</f>
        <v>TNC</v>
      </c>
      <c r="I52" s="36"/>
      <c r="J52" s="95" t="str">
        <f>IF(I51&gt;I52, H51, H52)</f>
        <v>TNC</v>
      </c>
      <c r="K52" s="96"/>
      <c r="L52" s="36"/>
      <c r="M52" s="97" t="str">
        <f>IF((O50&lt;O51),M50,M51)</f>
        <v>TNC</v>
      </c>
      <c r="N52" s="98"/>
      <c r="O52" s="35"/>
      <c r="P52" s="102" t="str">
        <f>IF((O52&gt;O53),M52,M53)</f>
        <v>TNC</v>
      </c>
      <c r="Q52" s="103"/>
      <c r="R52" s="43"/>
      <c r="S52" s="9"/>
    </row>
    <row r="53" spans="2:19" x14ac:dyDescent="0.25">
      <c r="B53" s="2" t="s">
        <v>44</v>
      </c>
      <c r="C53" s="1"/>
      <c r="D53" s="1"/>
      <c r="E53" s="1"/>
      <c r="F53" s="3"/>
      <c r="H53" s="106" t="s">
        <v>45</v>
      </c>
      <c r="I53" s="107"/>
      <c r="J53" s="87" t="str">
        <f>IF((L49&lt;L50),J49,J50)</f>
        <v>OMEGA</v>
      </c>
      <c r="K53" s="88"/>
      <c r="L53" s="35"/>
      <c r="M53" s="97" t="str">
        <f>IF((L53&gt;L54),J53,J54)</f>
        <v>TNC</v>
      </c>
      <c r="N53" s="98"/>
      <c r="O53" s="36"/>
      <c r="P53" s="15"/>
      <c r="Q53" s="15"/>
      <c r="R53" s="16"/>
    </row>
    <row r="54" spans="2:19" x14ac:dyDescent="0.25">
      <c r="B54" s="2" t="s">
        <v>46</v>
      </c>
      <c r="C54" s="1"/>
      <c r="D54" s="1"/>
      <c r="E54" s="1"/>
      <c r="F54" s="3"/>
      <c r="H54" s="9"/>
      <c r="J54" s="87" t="str">
        <f>IF((L51&lt;L52),J51,J52)</f>
        <v>TNC</v>
      </c>
      <c r="K54" s="88"/>
      <c r="L54" s="36"/>
      <c r="M54" s="90" t="s">
        <v>47</v>
      </c>
      <c r="N54" s="91"/>
      <c r="O54" s="92"/>
      <c r="R54" s="10"/>
    </row>
    <row r="55" spans="2:19" x14ac:dyDescent="0.25">
      <c r="B55" s="4" t="s">
        <v>48</v>
      </c>
      <c r="C55" s="5"/>
      <c r="D55" s="5"/>
      <c r="E55" s="5"/>
      <c r="F55" s="6"/>
      <c r="H55" s="9"/>
      <c r="J55" s="89" t="s">
        <v>49</v>
      </c>
      <c r="K55" s="89"/>
      <c r="L55" s="89"/>
      <c r="R55" s="10"/>
    </row>
    <row r="56" spans="2:19" x14ac:dyDescent="0.25">
      <c r="H56" s="11"/>
      <c r="I56" s="12"/>
      <c r="J56" s="12"/>
      <c r="K56" s="12"/>
      <c r="L56" s="12"/>
      <c r="M56" s="12"/>
      <c r="N56" s="12"/>
      <c r="O56" s="12"/>
      <c r="P56" s="12"/>
      <c r="Q56" s="12"/>
      <c r="R56" s="13"/>
    </row>
    <row r="59" spans="2:19" x14ac:dyDescent="0.25">
      <c r="H59" s="41"/>
      <c r="J59" s="80"/>
      <c r="K59" s="80"/>
    </row>
    <row r="61" spans="2:19" x14ac:dyDescent="0.25">
      <c r="H61" s="41"/>
      <c r="J61" s="80"/>
      <c r="K61" s="80"/>
    </row>
  </sheetData>
  <mergeCells count="36">
    <mergeCell ref="J54:K54"/>
    <mergeCell ref="M54:O54"/>
    <mergeCell ref="J55:L55"/>
    <mergeCell ref="J59:K59"/>
    <mergeCell ref="J61:K61"/>
    <mergeCell ref="J52:K52"/>
    <mergeCell ref="M52:N52"/>
    <mergeCell ref="P52:Q52"/>
    <mergeCell ref="H53:I53"/>
    <mergeCell ref="J53:K53"/>
    <mergeCell ref="M53:N53"/>
    <mergeCell ref="J50:K50"/>
    <mergeCell ref="M50:N50"/>
    <mergeCell ref="P50:R50"/>
    <mergeCell ref="J51:K51"/>
    <mergeCell ref="M51:N51"/>
    <mergeCell ref="P51:Q51"/>
    <mergeCell ref="B46:F46"/>
    <mergeCell ref="H46:R46"/>
    <mergeCell ref="H48:I48"/>
    <mergeCell ref="J48:L48"/>
    <mergeCell ref="J49:K49"/>
    <mergeCell ref="M49:O49"/>
    <mergeCell ref="B24:F24"/>
    <mergeCell ref="H24:L24"/>
    <mergeCell ref="N24:R24"/>
    <mergeCell ref="B35:F35"/>
    <mergeCell ref="H35:L35"/>
    <mergeCell ref="N35:R35"/>
    <mergeCell ref="A1:G1"/>
    <mergeCell ref="I1:L1"/>
    <mergeCell ref="I2:R9"/>
    <mergeCell ref="I10:R10"/>
    <mergeCell ref="B13:F13"/>
    <mergeCell ref="H13:L13"/>
    <mergeCell ref="N13:R13"/>
  </mergeCells>
  <conditionalFormatting sqref="C14:C22">
    <cfRule type="expression" dxfId="79" priority="40">
      <formula>AND(ISNUMBER($D14),ISNUMBER($E14),$D14&gt;$E14)</formula>
    </cfRule>
    <cfRule type="expression" dxfId="78" priority="39">
      <formula>AND(ISNUMBER($D14),ISNUMBER($E14),$D14&lt;$E14)</formula>
    </cfRule>
  </conditionalFormatting>
  <conditionalFormatting sqref="C25:C33">
    <cfRule type="expression" dxfId="77" priority="35">
      <formula>AND(ISNUMBER($D25),ISNUMBER($E25),$D25&lt;$E25)</formula>
    </cfRule>
    <cfRule type="expression" dxfId="76" priority="36">
      <formula>AND(ISNUMBER($D25),ISNUMBER($E25),$D25&gt;$E25)</formula>
    </cfRule>
  </conditionalFormatting>
  <conditionalFormatting sqref="C36:C44">
    <cfRule type="expression" dxfId="75" priority="19">
      <formula>AND(ISNUMBER($D36),ISNUMBER($E36),$D36&lt;$E36)</formula>
    </cfRule>
    <cfRule type="expression" dxfId="74" priority="20">
      <formula>AND(ISNUMBER($D36),ISNUMBER($E36),$D36&gt;$E36)</formula>
    </cfRule>
  </conditionalFormatting>
  <conditionalFormatting sqref="C47:C55">
    <cfRule type="expression" dxfId="73" priority="15">
      <formula>AND(ISNUMBER($D47),ISNUMBER($E47),$D47&lt;$E47)</formula>
    </cfRule>
    <cfRule type="expression" dxfId="72" priority="16">
      <formula>AND(ISNUMBER($D47),ISNUMBER($E47),$D47&gt;$E47)</formula>
    </cfRule>
  </conditionalFormatting>
  <conditionalFormatting sqref="F14:F22">
    <cfRule type="expression" dxfId="71" priority="37">
      <formula>AND(ISNUMBER($D14),ISNUMBER($E14),$E14&lt;$D14)</formula>
    </cfRule>
    <cfRule type="expression" dxfId="70" priority="38">
      <formula>AND(ISNUMBER($D14),ISNUMBER($E14),$E14&gt;$D14)</formula>
    </cfRule>
  </conditionalFormatting>
  <conditionalFormatting sqref="F25:F33">
    <cfRule type="expression" dxfId="69" priority="33">
      <formula>AND(ISNUMBER($D25),ISNUMBER($E25),$E25&lt;$D25)</formula>
    </cfRule>
    <cfRule type="expression" dxfId="68" priority="34">
      <formula>AND(ISNUMBER($D25),ISNUMBER($E25),$E25&gt;$D25)</formula>
    </cfRule>
  </conditionalFormatting>
  <conditionalFormatting sqref="F36:F44">
    <cfRule type="expression" dxfId="67" priority="17">
      <formula>AND(ISNUMBER($D36),ISNUMBER($E36),$E36&lt;$D36)</formula>
    </cfRule>
    <cfRule type="expression" dxfId="66" priority="18">
      <formula>AND(ISNUMBER($D36),ISNUMBER($E36),$E36&gt;$D36)</formula>
    </cfRule>
  </conditionalFormatting>
  <conditionalFormatting sqref="F47:F55">
    <cfRule type="expression" dxfId="65" priority="13">
      <formula>AND(ISNUMBER($D47),ISNUMBER($E47),$E47&lt;$D47)</formula>
    </cfRule>
    <cfRule type="expression" dxfId="64" priority="14">
      <formula>AND(ISNUMBER($D47),ISNUMBER($E47),$E47&gt;$D47)</formula>
    </cfRule>
  </conditionalFormatting>
  <conditionalFormatting sqref="I14:I22">
    <cfRule type="expression" dxfId="63" priority="32">
      <formula>AND(ISNUMBER($J14),ISNUMBER($K14),$J14&gt;$K14)</formula>
    </cfRule>
    <cfRule type="expression" dxfId="62" priority="31">
      <formula>AND(ISNUMBER($J14),ISNUMBER($K14),$J14&lt;$K14)</formula>
    </cfRule>
  </conditionalFormatting>
  <conditionalFormatting sqref="I25:I33">
    <cfRule type="expression" dxfId="61" priority="28">
      <formula>AND(ISNUMBER($J25),ISNUMBER($K25),$J25&gt;$K25)</formula>
    </cfRule>
    <cfRule type="expression" dxfId="60" priority="27">
      <formula>AND(ISNUMBER($J25),ISNUMBER($K25),$J25&lt;$K25)</formula>
    </cfRule>
  </conditionalFormatting>
  <conditionalFormatting sqref="I36:I44">
    <cfRule type="expression" dxfId="59" priority="24">
      <formula>AND(ISNUMBER($J36),ISNUMBER($K36),$J36&gt;$K36)</formula>
    </cfRule>
    <cfRule type="expression" dxfId="58" priority="23">
      <formula>AND(ISNUMBER($J36),ISNUMBER($K36),$J36&lt;$K36)</formula>
    </cfRule>
  </conditionalFormatting>
  <conditionalFormatting sqref="L14:L22">
    <cfRule type="expression" dxfId="57" priority="30">
      <formula>AND(ISNUMBER($J14),ISNUMBER($K14),$J14&lt;$K14)</formula>
    </cfRule>
    <cfRule type="expression" dxfId="56" priority="29">
      <formula>AND(ISNUMBER($J14),ISNUMBER($K14),$J14&gt;$K14)</formula>
    </cfRule>
  </conditionalFormatting>
  <conditionalFormatting sqref="L25:L33">
    <cfRule type="expression" dxfId="55" priority="26">
      <formula>AND(ISNUMBER($J25),ISNUMBER($K25),$J25&lt;$K25)</formula>
    </cfRule>
    <cfRule type="expression" dxfId="54" priority="25">
      <formula>AND(ISNUMBER($J25),ISNUMBER($K25),$J25&gt;$K25)</formula>
    </cfRule>
  </conditionalFormatting>
  <conditionalFormatting sqref="L36:L44">
    <cfRule type="expression" dxfId="53" priority="21">
      <formula>AND(ISNUMBER($J36),ISNUMBER($K36),$J36&gt;$K36)</formula>
    </cfRule>
    <cfRule type="expression" dxfId="52" priority="22">
      <formula>AND(ISNUMBER($J36),ISNUMBER($K36),$J36&lt;$K36)</formula>
    </cfRule>
  </conditionalFormatting>
  <conditionalFormatting sqref="O14:O22">
    <cfRule type="expression" dxfId="51" priority="12">
      <formula>AND(ISNUMBER($P14),ISNUMBER($Q14),$P14&gt;$Q14)</formula>
    </cfRule>
    <cfRule type="expression" dxfId="50" priority="11">
      <formula>AND(ISNUMBER($P14),ISNUMBER($Q14),$P14&lt;$Q14)</formula>
    </cfRule>
  </conditionalFormatting>
  <conditionalFormatting sqref="O25:O33">
    <cfRule type="expression" dxfId="49" priority="8">
      <formula>AND(ISNUMBER($P25),ISNUMBER($Q25),$P25&gt;$Q25)</formula>
    </cfRule>
    <cfRule type="expression" dxfId="48" priority="7">
      <formula>AND(ISNUMBER($P25),ISNUMBER($Q25),$P25&lt;$Q25)</formula>
    </cfRule>
  </conditionalFormatting>
  <conditionalFormatting sqref="O36:O44">
    <cfRule type="expression" dxfId="47" priority="4">
      <formula>AND(ISNUMBER($P36),ISNUMBER($Q36),$P36&gt;$Q36)</formula>
    </cfRule>
    <cfRule type="expression" dxfId="46" priority="3">
      <formula>AND(ISNUMBER($P36),ISNUMBER($Q36),$P36&lt;$Q36)</formula>
    </cfRule>
  </conditionalFormatting>
  <conditionalFormatting sqref="R14:R22">
    <cfRule type="expression" dxfId="45" priority="10">
      <formula>AND(ISNUMBER($P14),ISNUMBER($Q14),$P14&lt;$Q14)</formula>
    </cfRule>
    <cfRule type="expression" dxfId="44" priority="9">
      <formula>AND(ISNUMBER($P14),ISNUMBER($Q14),$P14&gt;$Q14)</formula>
    </cfRule>
  </conditionalFormatting>
  <conditionalFormatting sqref="R25:R33">
    <cfRule type="expression" dxfId="43" priority="6">
      <formula>AND(ISNUMBER($P25),ISNUMBER($Q25),$P25&lt;$Q25)</formula>
    </cfRule>
    <cfRule type="expression" dxfId="42" priority="5">
      <formula>AND(ISNUMBER($P25),ISNUMBER($Q25),$P25&gt;$Q25)</formula>
    </cfRule>
  </conditionalFormatting>
  <conditionalFormatting sqref="R36:R44">
    <cfRule type="expression" dxfId="41" priority="2">
      <formula>AND(ISNUMBER($P36),ISNUMBER($Q36),$P36&lt;$Q36)</formula>
    </cfRule>
    <cfRule type="expression" dxfId="40" priority="1">
      <formula>AND(ISNUMBER($P36),ISNUMBER($Q36),$P36&gt;$Q36)</formula>
    </cfRule>
  </conditionalFormatting>
  <dataValidations count="4">
    <dataValidation type="list" allowBlank="1" showInputMessage="1" showErrorMessage="1" sqref="I49:I52 L49:L54 O50:O51" xr:uid="{00000000-0002-0000-0100-000000000000}">
      <formula1>"0,1,2,3"</formula1>
    </dataValidation>
    <dataValidation type="list" allowBlank="1" showInputMessage="1" showErrorMessage="1" sqref="O52:O53 R51:R52" xr:uid="{00000000-0002-0000-0100-000001000000}">
      <formula1>"0,1,2,3,4"</formula1>
    </dataValidation>
    <dataValidation type="list" allowBlank="1" showInputMessage="1" showErrorMessage="1" sqref="D14:E22 D25:E33 J14:K22 J25:K33 J36:K44 D36:E44 D47:E55 P14:Q22 P25:Q33 P36:Q44" xr:uid="{00000000-0002-0000-0100-000002000000}">
      <formula1>"0,1,2"</formula1>
    </dataValidation>
    <dataValidation type="list" allowBlank="1" showInputMessage="1" showErrorMessage="1" sqref="C14:C22 F14:F22 C25:C33 F25:F33 I14:I22 L14:L22 I25:I33 L25:L33 I36:I44 L36:L44 C36:C44 F36:F44 C47:C55 F47:F55 O14:O22 R14:R22 O25:O33 R25:R33 O36:O44 R36:R44" xr:uid="{00000000-0002-0000-0100-000003000000}">
      <formula1>$B$3:$B$11</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N61"/>
  <sheetViews>
    <sheetView topLeftCell="A28" workbookViewId="0">
      <selection sqref="A1:G1"/>
    </sheetView>
  </sheetViews>
  <sheetFormatPr defaultRowHeight="15" x14ac:dyDescent="0.25"/>
  <cols>
    <col min="1" max="1" width="3.5703125"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customWidth="1"/>
    <col min="12" max="12" width="10.140625" customWidth="1"/>
    <col min="13" max="13" width="7.140625" customWidth="1"/>
    <col min="14" max="14" width="19.5703125" customWidth="1"/>
    <col min="15" max="15" width="10.140625" customWidth="1"/>
    <col min="18" max="18" width="10.140625" customWidth="1"/>
    <col min="57" max="57" width="7.85546875" customWidth="1"/>
    <col min="58" max="58" width="11" hidden="1" customWidth="1"/>
    <col min="59" max="61" width="7.85546875" hidden="1" customWidth="1"/>
    <col min="62" max="65" width="9.140625" hidden="1" customWidth="1"/>
    <col min="66" max="66" width="4.7109375" hidden="1" customWidth="1"/>
    <col min="67" max="67" width="9.140625" customWidth="1"/>
  </cols>
  <sheetData>
    <row r="1" spans="1:66" ht="23.25" x14ac:dyDescent="0.25">
      <c r="A1" s="111" t="s">
        <v>50</v>
      </c>
      <c r="B1" s="112"/>
      <c r="C1" s="112"/>
      <c r="D1" s="112"/>
      <c r="E1" s="112"/>
      <c r="F1" s="112"/>
      <c r="G1" s="113"/>
      <c r="I1" s="114" t="s">
        <v>1</v>
      </c>
      <c r="J1" s="115"/>
      <c r="K1" s="115"/>
      <c r="L1" s="115"/>
      <c r="M1" s="7"/>
      <c r="N1" s="14"/>
      <c r="O1" s="7"/>
      <c r="P1" s="7"/>
      <c r="Q1" s="7"/>
      <c r="R1" s="8"/>
      <c r="BF1" s="25" t="s">
        <v>61</v>
      </c>
      <c r="BG1" s="25">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1</v>
      </c>
      <c r="BH1" s="25">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-16</v>
      </c>
      <c r="BI1" s="25">
        <f>IF(AND($BG$1=BG1,$BH$1=BH1,$BF$1&lt;&gt;BF1),INDEX($BG$13:$BN$20,MATCH(BF1,$BF$13:$BF$20,0),MATCH($BF$1,$BG$12:$BN$12,0)),0)+IF(AND($BG$2=BG1,$BH$2=BH1,$BF$2&lt;&gt;BF1),INDEX($BG$13:$BN$20,MATCH(BF1,$BF$13:$BF$20,0),MATCH($BF$2,$BG$12:$BN$12,0)),0)+IF(AND($BG$3=BG1,$BH$3=BH1,$BF$3&lt;&gt;BF1),INDEX($BG$13:$BN$20,MATCH(BF1,$BF$13:$BF$20,0),MATCH($BF$3,$BG$12:$BN$12,0)),0)+IF(AND($BG$4=BG1,$BH$4=BH1,$BF$4&lt;&gt;BF1),INDEX($BG$13:$BN$20,MATCH(BF1,$BF$13:$BF$20,0),MATCH($BF$4,$BG$12:$BN$12,0)),0)+IF(AND($BG$5=BG1,$BH$5=BH1,$BF$5&lt;&gt;BF1),INDEX($BG$13:$BN$20,MATCH(BF1,$BF$13:$BF$20,0),MATCH($BF$5,$BG$12:$BN$12,0)),0)+IF(AND($BG$6=BG1,$BH$6=BH1,$BF$6&lt;&gt;BF1),INDEX($BG$13:$BN$20,MATCH(BF1,$BF$13:$BF$20,0),MATCH($BF$6,$BG$12:$BN$12,0)),0)+IF(AND($BG$7=BG1,$BH$7=BH1,$BF$7&lt;&gt;BF1),INDEX($BG$13:$BN$20,MATCH(BF1,$BF$13:$BF$20,0),MATCH($BF$7,$BG$12:$BN$12,0)),0)+IF(AND($BG$8=BG1,$BH$8=BH1,$BF$8&lt;&gt;BF1),INDEX($BG$13:$BN$20,MATCH(BF1,$BF$13:$BF$20,0),MATCH($BF$8,$BG$12:$BN$12,0)),0)</f>
        <v>0</v>
      </c>
      <c r="BJ1" s="25">
        <f>IF(AND($BG$1=BG1,$BH$1=BH1,$BF$1&lt;&gt;BF1),INDEX($BG$25:$BN$32,MATCH(BF1,$BF$25:$BF$32,0),MATCH($BF$1,$BG$24:$BN$24,0)),0)+IF(AND($BG$2=BG1,$BH$2=BH1,$BF$2&lt;&gt;BF1),INDEX($BG$25:$BN$32,MATCH(BF1,$BF$25:$BF$32,0),MATCH($BF$2,$BG$24:$BN$24,0)),0)+IF(AND($BG$3=BG1,$BH$3=BH1,$BF$3&lt;&gt;BF1),INDEX($BG$25:$BN$32,MATCH(BF1,$BF$25:$BF$32,0),MATCH($BF$3,$BG$24:$BN$24,0)),0)+IF(AND($BG$4=BG1,$BH$4=BH1,$BF$4&lt;&gt;BF1),INDEX($BG$25:$BN$32,MATCH(BF1,$BF$25:$BF$32,0),MATCH($BF$4,$BG$24:$BN$24,0)),0)+IF(AND($BG$5=BG1,$BH$5=BH1,$BF$5&lt;&gt;BF1),INDEX($BG$25:$BN$32,MATCH(BF1,$BF$25:$BF$32,0),MATCH($BF$5,$BG$24:$BN$24,0)),0)+IF(AND($BG$6=BG1,$BH$6=BH1,$BF$6&lt;&gt;BF1),INDEX($BG$25:$BN$32,MATCH(BF1,$BF$25:$BF$32,0),MATCH($BF$6,$BG$24:$BN$24,0)),0)+IF(AND($BG$7=BG1,$BH$7=BH1,$BF$7&lt;&gt;BF1),INDEX($BG$25:$BN$32,MATCH(BF1,$BF$25:$BF$32,0),MATCH($BF$7,$BG$24:$BN$24,0)),0)+IF(AND($BG$8=BG1,$BH$8=BH1,$BF$8&lt;&gt;BF1),INDEX($BG$25:$BN$32,MATCH(BF1,$BF$25:$BF$32,0),MATCH($BF$8,$BG$24:$BN$24,0)),0)</f>
        <v>0</v>
      </c>
      <c r="BK1" s="53">
        <f>1+SUMPRODUCT(--($BG$1:$BG$8&gt;BG1))+SUMPRODUCT(--($BG$1:$BG$8=BG1),--($BH$1:$BH$8&gt;BH1))+SUMPRODUCT(--($BG$1:$BG$8=BG1),--($BH$1:$BH$8=BH1),--($BI$1:$BI$8&gt;BI1))+SUMPRODUCT(--($BG$1:$BG$8=BG1),--($BH$1:$BH$8=BH1),--($BI$1:$BI$8=BI1),--($BJ$1:$BJ$8&gt;BJ1))+SUMPRODUCT(--($BG$1:$BG$8=BG1),--($BH$1:$BH$8=BH1),--($BI$1:$BI$8=BI1),--($BJ$1:$BJ$8=BJ1),--($BF$1:$BF$8&lt;BF1))</f>
        <v>8</v>
      </c>
      <c r="BL1" s="25"/>
    </row>
    <row r="2" spans="1:66" ht="15.75" customHeight="1" x14ac:dyDescent="0.25">
      <c r="A2" s="19" t="s">
        <v>3</v>
      </c>
      <c r="B2" s="26" t="s">
        <v>52</v>
      </c>
      <c r="C2" s="20" t="s">
        <v>5</v>
      </c>
      <c r="D2" s="20" t="s">
        <v>6</v>
      </c>
      <c r="E2" s="20" t="s">
        <v>7</v>
      </c>
      <c r="F2" s="20" t="s">
        <v>8</v>
      </c>
      <c r="G2" s="21" t="s">
        <v>9</v>
      </c>
      <c r="I2" s="116" t="s">
        <v>53</v>
      </c>
      <c r="J2" s="117"/>
      <c r="K2" s="117"/>
      <c r="L2" s="117"/>
      <c r="M2" s="117"/>
      <c r="N2" s="117"/>
      <c r="O2" s="117"/>
      <c r="P2" s="117"/>
      <c r="Q2" s="117"/>
      <c r="R2" s="118"/>
      <c r="BF2" s="25" t="s">
        <v>62</v>
      </c>
      <c r="BG2" s="25">
        <f t="shared" ref="BG2:BG8"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5</v>
      </c>
      <c r="BH2" s="25">
        <f t="shared" ref="BH2:BH8"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-1</v>
      </c>
      <c r="BI2" s="25">
        <f t="shared" ref="BI2:BI8" si="2">IF(AND($BG$1=BG2,$BH$1=BH2,$BF$1&lt;&gt;BF2),INDEX($BG$13:$BN$20,MATCH(BF2,$BF$13:$BF$20,0),MATCH($BF$1,$BG$12:$BN$12,0)),0)+IF(AND($BG$2=BG2,$BH$2=BH2,$BF$2&lt;&gt;BF2),INDEX($BG$13:$BN$20,MATCH(BF2,$BF$13:$BF$20,0),MATCH($BF$2,$BG$12:$BN$12,0)),0)+IF(AND($BG$3=BG2,$BH$3=BH2,$BF$3&lt;&gt;BF2),INDEX($BG$13:$BN$20,MATCH(BF2,$BF$13:$BF$20,0),MATCH($BF$3,$BG$12:$BN$12,0)),0)+IF(AND($BG$4=BG2,$BH$4=BH2,$BF$4&lt;&gt;BF2),INDEX($BG$13:$BN$20,MATCH(BF2,$BF$13:$BF$20,0),MATCH($BF$4,$BG$12:$BN$12,0)),0)+IF(AND($BG$5=BG2,$BH$5=BH2,$BF$5&lt;&gt;BF2),INDEX($BG$13:$BN$20,MATCH(BF2,$BF$13:$BF$20,0),MATCH($BF$5,$BG$12:$BN$12,0)),0)+IF(AND($BG$6=BG2,$BH$6=BH2,$BF$6&lt;&gt;BF2),INDEX($BG$13:$BN$20,MATCH(BF2,$BF$13:$BF$20,0),MATCH($BF$6,$BG$12:$BN$12,0)),0)+IF(AND($BG$7=BG2,$BH$7=BH2,$BF$7&lt;&gt;BF2),INDEX($BG$13:$BN$20,MATCH(BF2,$BF$13:$BF$20,0),MATCH($BF$7,$BG$12:$BN$12,0)),0)+IF(AND($BG$8=BG2,$BH$8=BH2,$BF$8&lt;&gt;BF2),INDEX($BG$13:$BN$20,MATCH(BF2,$BF$13:$BF$20,0),MATCH($BF$8,$BG$12:$BN$12,0)),0)</f>
        <v>0</v>
      </c>
      <c r="BJ2" s="25">
        <f t="shared" ref="BJ2:BJ8" si="3">IF(AND($BG$1=BG2,$BH$1=BH2,$BF$1&lt;&gt;BF2),INDEX($BG$25:$BN$32,MATCH(BF2,$BF$25:$BF$32,0),MATCH($BF$1,$BG$24:$BN$24,0)),0)+IF(AND($BG$2=BG2,$BH$2=BH2,$BF$2&lt;&gt;BF2),INDEX($BG$25:$BN$32,MATCH(BF2,$BF$25:$BF$32,0),MATCH($BF$2,$BG$24:$BN$24,0)),0)+IF(AND($BG$3=BG2,$BH$3=BH2,$BF$3&lt;&gt;BF2),INDEX($BG$25:$BN$32,MATCH(BF2,$BF$25:$BF$32,0),MATCH($BF$3,$BG$24:$BN$24,0)),0)+IF(AND($BG$4=BG2,$BH$4=BH2,$BF$4&lt;&gt;BF2),INDEX($BG$25:$BN$32,MATCH(BF2,$BF$25:$BF$32,0),MATCH($BF$4,$BG$24:$BN$24,0)),0)+IF(AND($BG$5=BG2,$BH$5=BH2,$BF$5&lt;&gt;BF2),INDEX($BG$25:$BN$32,MATCH(BF2,$BF$25:$BF$32,0),MATCH($BF$5,$BG$24:$BN$24,0)),0)+IF(AND($BG$6=BG2,$BH$6=BH2,$BF$6&lt;&gt;BF2),INDEX($BG$25:$BN$32,MATCH(BF2,$BF$25:$BF$32,0),MATCH($BF$6,$BG$24:$BN$24,0)),0)+IF(AND($BG$7=BG2,$BH$7=BH2,$BF$7&lt;&gt;BF2),INDEX($BG$25:$BN$32,MATCH(BF2,$BF$25:$BF$32,0),MATCH($BF$7,$BG$24:$BN$24,0)),0)+IF(AND($BG$8=BG2,$BH$8=BH2,$BF$8&lt;&gt;BF2),INDEX($BG$25:$BN$32,MATCH(BF2,$BF$25:$BF$32,0),MATCH($BF$8,$BG$24:$BN$24,0)),0)</f>
        <v>0</v>
      </c>
      <c r="BK2" s="53">
        <f t="shared" ref="BK2:BK8" si="4">1+SUMPRODUCT(--($BG$1:$BG$8&gt;BG2))+SUMPRODUCT(--($BG$1:$BG$8=BG2),--($BH$1:$BH$8&gt;BH2))+SUMPRODUCT(--($BG$1:$BG$8=BG2),--($BH$1:$BH$8=BH2),--($BI$1:$BI$8&gt;BI2))+SUMPRODUCT(--($BG$1:$BG$8=BG2),--($BH$1:$BH$8=BH2),--($BI$1:$BI$8=BI2),--($BJ$1:$BJ$8&gt;BJ2))+SUMPRODUCT(--($BG$1:$BG$8=BG2),--($BH$1:$BH$8=BH2),--($BI$1:$BI$8=BI2),--($BJ$1:$BJ$8=BJ2),--($BF$1:$BF$8&lt;BF2))</f>
        <v>5</v>
      </c>
      <c r="BL2" s="25"/>
    </row>
    <row r="3" spans="1:66" ht="15.75" x14ac:dyDescent="0.25">
      <c r="A3" s="27">
        <v>1</v>
      </c>
      <c r="B3" s="28" t="str">
        <f>INDEX($BF$1:$BF$8,MATCH(ROW()-2,$BK$1:$BK$8,0))</f>
        <v>SRG</v>
      </c>
      <c r="C3" s="29">
        <f t="shared" ref="C3:C10" si="5">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9</v>
      </c>
      <c r="D3" s="29">
        <f t="shared" ref="D3:D10" si="6">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20</v>
      </c>
      <c r="F3" s="29">
        <f t="shared" ref="F3:F10" si="7">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6</v>
      </c>
      <c r="G3" s="30">
        <f t="shared" ref="G3:G10" si="8">E3-F3</f>
        <v>14</v>
      </c>
      <c r="I3" s="116"/>
      <c r="J3" s="117"/>
      <c r="K3" s="117"/>
      <c r="L3" s="117"/>
      <c r="M3" s="117"/>
      <c r="N3" s="117"/>
      <c r="O3" s="117"/>
      <c r="P3" s="117"/>
      <c r="Q3" s="117"/>
      <c r="R3" s="118"/>
      <c r="BF3" s="25" t="s">
        <v>63</v>
      </c>
      <c r="BG3" s="25">
        <f t="shared" si="0"/>
        <v>6</v>
      </c>
      <c r="BH3" s="25">
        <f t="shared" si="1"/>
        <v>2</v>
      </c>
      <c r="BI3" s="25">
        <f t="shared" si="2"/>
        <v>0</v>
      </c>
      <c r="BJ3" s="25">
        <f t="shared" si="3"/>
        <v>0</v>
      </c>
      <c r="BK3" s="53">
        <f t="shared" si="4"/>
        <v>4</v>
      </c>
      <c r="BL3" s="25"/>
    </row>
    <row r="4" spans="1:66" ht="15.75" x14ac:dyDescent="0.25">
      <c r="A4" s="27">
        <v>2</v>
      </c>
      <c r="B4" s="28" t="str">
        <f t="shared" ref="B4:B10" si="9">INDEX($BF$1:$BF$8,MATCH(ROW()-2,$BK$1:$BK$8,0))</f>
        <v>T. REY</v>
      </c>
      <c r="C4" s="29">
        <f t="shared" si="5"/>
        <v>8</v>
      </c>
      <c r="D4" s="29">
        <f t="shared" si="6"/>
        <v>3</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29">
        <f t="shared" si="7"/>
        <v>9</v>
      </c>
      <c r="G4" s="30">
        <f t="shared" si="8"/>
        <v>8</v>
      </c>
      <c r="I4" s="116"/>
      <c r="J4" s="117"/>
      <c r="K4" s="117"/>
      <c r="L4" s="117"/>
      <c r="M4" s="117"/>
      <c r="N4" s="117"/>
      <c r="O4" s="117"/>
      <c r="P4" s="117"/>
      <c r="Q4" s="117"/>
      <c r="R4" s="118"/>
      <c r="BF4" s="25" t="s">
        <v>64</v>
      </c>
      <c r="BG4" s="25">
        <f t="shared" si="0"/>
        <v>2</v>
      </c>
      <c r="BH4" s="25">
        <f t="shared" si="1"/>
        <v>-10</v>
      </c>
      <c r="BI4" s="25">
        <f t="shared" si="2"/>
        <v>0</v>
      </c>
      <c r="BJ4" s="25">
        <f t="shared" si="3"/>
        <v>0</v>
      </c>
      <c r="BK4" s="53">
        <f t="shared" si="4"/>
        <v>7</v>
      </c>
      <c r="BL4" s="25"/>
    </row>
    <row r="5" spans="1:66" ht="15.75" x14ac:dyDescent="0.25">
      <c r="A5" s="54">
        <v>3</v>
      </c>
      <c r="B5" s="55" t="str">
        <f t="shared" si="9"/>
        <v>T. VAMOS</v>
      </c>
      <c r="C5" s="56">
        <f t="shared" si="5"/>
        <v>7</v>
      </c>
      <c r="D5" s="56">
        <f t="shared" si="6"/>
        <v>3</v>
      </c>
      <c r="E5" s="56">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15</v>
      </c>
      <c r="F5" s="56">
        <f t="shared" si="7"/>
        <v>11</v>
      </c>
      <c r="G5" s="57">
        <f t="shared" si="8"/>
        <v>4</v>
      </c>
      <c r="I5" s="116"/>
      <c r="J5" s="117"/>
      <c r="K5" s="117"/>
      <c r="L5" s="117"/>
      <c r="M5" s="117"/>
      <c r="N5" s="117"/>
      <c r="O5" s="117"/>
      <c r="P5" s="117"/>
      <c r="Q5" s="117"/>
      <c r="R5" s="118"/>
      <c r="BF5" s="25" t="s">
        <v>65</v>
      </c>
      <c r="BG5" s="25">
        <f t="shared" si="0"/>
        <v>9</v>
      </c>
      <c r="BH5" s="25">
        <f t="shared" si="1"/>
        <v>14</v>
      </c>
      <c r="BI5" s="25">
        <f t="shared" si="2"/>
        <v>0</v>
      </c>
      <c r="BJ5" s="25">
        <f t="shared" si="3"/>
        <v>0</v>
      </c>
      <c r="BK5" s="53">
        <f t="shared" si="4"/>
        <v>1</v>
      </c>
      <c r="BL5" s="25"/>
    </row>
    <row r="6" spans="1:66" ht="15.75" x14ac:dyDescent="0.25">
      <c r="A6" s="50">
        <v>4</v>
      </c>
      <c r="B6" s="44" t="str">
        <f t="shared" si="9"/>
        <v>IG</v>
      </c>
      <c r="C6" s="48">
        <f t="shared" si="5"/>
        <v>6</v>
      </c>
      <c r="D6" s="48">
        <f t="shared" si="6"/>
        <v>4</v>
      </c>
      <c r="E6" s="48">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13</v>
      </c>
      <c r="F6" s="48">
        <f t="shared" si="7"/>
        <v>11</v>
      </c>
      <c r="G6" s="49">
        <f t="shared" si="8"/>
        <v>2</v>
      </c>
      <c r="I6" s="116"/>
      <c r="J6" s="117"/>
      <c r="K6" s="117"/>
      <c r="L6" s="117"/>
      <c r="M6" s="117"/>
      <c r="N6" s="117"/>
      <c r="O6" s="117"/>
      <c r="P6" s="117"/>
      <c r="Q6" s="117"/>
      <c r="R6" s="118"/>
      <c r="BF6" s="25" t="s">
        <v>66</v>
      </c>
      <c r="BG6" s="25">
        <f t="shared" si="0"/>
        <v>4</v>
      </c>
      <c r="BH6" s="25">
        <f t="shared" si="1"/>
        <v>-1</v>
      </c>
      <c r="BI6" s="25">
        <f t="shared" si="2"/>
        <v>0</v>
      </c>
      <c r="BJ6" s="25">
        <f t="shared" si="3"/>
        <v>0</v>
      </c>
      <c r="BK6" s="53">
        <f t="shared" si="4"/>
        <v>6</v>
      </c>
      <c r="BL6" s="25"/>
    </row>
    <row r="7" spans="1:66" ht="15.75" x14ac:dyDescent="0.25">
      <c r="A7" s="50">
        <v>5</v>
      </c>
      <c r="B7" s="44" t="str">
        <f t="shared" si="9"/>
        <v>BTR MY</v>
      </c>
      <c r="C7" s="48">
        <f t="shared" si="5"/>
        <v>5</v>
      </c>
      <c r="D7" s="48">
        <f t="shared" si="6"/>
        <v>6</v>
      </c>
      <c r="E7" s="48">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14</v>
      </c>
      <c r="F7" s="48">
        <f t="shared" si="7"/>
        <v>15</v>
      </c>
      <c r="G7" s="49">
        <f t="shared" si="8"/>
        <v>-1</v>
      </c>
      <c r="I7" s="116"/>
      <c r="J7" s="117"/>
      <c r="K7" s="117"/>
      <c r="L7" s="117"/>
      <c r="M7" s="117"/>
      <c r="N7" s="117"/>
      <c r="O7" s="117"/>
      <c r="P7" s="117"/>
      <c r="Q7" s="117"/>
      <c r="R7" s="118"/>
      <c r="BF7" s="25" t="s">
        <v>67</v>
      </c>
      <c r="BG7" s="25">
        <f t="shared" si="0"/>
        <v>8</v>
      </c>
      <c r="BH7" s="25">
        <f t="shared" si="1"/>
        <v>8</v>
      </c>
      <c r="BI7" s="25">
        <f t="shared" si="2"/>
        <v>0</v>
      </c>
      <c r="BJ7" s="25">
        <f t="shared" si="3"/>
        <v>0</v>
      </c>
      <c r="BK7" s="53">
        <f t="shared" si="4"/>
        <v>2</v>
      </c>
      <c r="BL7" s="25"/>
    </row>
    <row r="8" spans="1:66" ht="15.75" x14ac:dyDescent="0.25">
      <c r="A8" s="54">
        <v>6</v>
      </c>
      <c r="B8" s="55" t="str">
        <f t="shared" si="9"/>
        <v>T. FLASH</v>
      </c>
      <c r="C8" s="56">
        <f t="shared" si="5"/>
        <v>4</v>
      </c>
      <c r="D8" s="56">
        <f t="shared" si="6"/>
        <v>6</v>
      </c>
      <c r="E8" s="56">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11</v>
      </c>
      <c r="F8" s="56">
        <f t="shared" si="7"/>
        <v>12</v>
      </c>
      <c r="G8" s="57">
        <f t="shared" si="8"/>
        <v>-1</v>
      </c>
      <c r="I8" s="116"/>
      <c r="J8" s="117"/>
      <c r="K8" s="117"/>
      <c r="L8" s="117"/>
      <c r="M8" s="117"/>
      <c r="N8" s="117"/>
      <c r="O8" s="117"/>
      <c r="P8" s="117"/>
      <c r="Q8" s="117"/>
      <c r="R8" s="118"/>
      <c r="BF8" s="25" t="s">
        <v>68</v>
      </c>
      <c r="BG8" s="25">
        <f t="shared" si="0"/>
        <v>7</v>
      </c>
      <c r="BH8" s="25">
        <f t="shared" si="1"/>
        <v>4</v>
      </c>
      <c r="BI8" s="25">
        <f t="shared" si="2"/>
        <v>0</v>
      </c>
      <c r="BJ8" s="25">
        <f t="shared" si="3"/>
        <v>0</v>
      </c>
      <c r="BK8" s="53">
        <f t="shared" si="4"/>
        <v>3</v>
      </c>
      <c r="BL8" s="25"/>
    </row>
    <row r="9" spans="1:66" ht="15.75" x14ac:dyDescent="0.25">
      <c r="A9" s="58">
        <v>7</v>
      </c>
      <c r="B9" s="52" t="str">
        <f t="shared" si="9"/>
        <v>RRQ T</v>
      </c>
      <c r="C9" s="37">
        <f t="shared" si="5"/>
        <v>2</v>
      </c>
      <c r="D9" s="37">
        <f t="shared" si="6"/>
        <v>9</v>
      </c>
      <c r="E9" s="37">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37">
        <f t="shared" si="7"/>
        <v>19</v>
      </c>
      <c r="G9" s="59">
        <f t="shared" si="8"/>
        <v>-10</v>
      </c>
      <c r="I9" s="116"/>
      <c r="J9" s="117"/>
      <c r="K9" s="117"/>
      <c r="L9" s="117"/>
      <c r="M9" s="117"/>
      <c r="N9" s="117"/>
      <c r="O9" s="117"/>
      <c r="P9" s="117"/>
      <c r="Q9" s="117"/>
      <c r="R9" s="118"/>
      <c r="BF9" s="25"/>
      <c r="BG9" s="25"/>
      <c r="BH9" s="25"/>
      <c r="BI9" s="25"/>
      <c r="BJ9" s="25"/>
      <c r="BL9" s="25"/>
    </row>
    <row r="10" spans="1:66" ht="15.75" x14ac:dyDescent="0.25">
      <c r="A10" s="58">
        <v>8</v>
      </c>
      <c r="B10" s="52" t="str">
        <f t="shared" si="9"/>
        <v>AC</v>
      </c>
      <c r="C10" s="37">
        <f t="shared" si="5"/>
        <v>1</v>
      </c>
      <c r="D10" s="37">
        <f t="shared" si="6"/>
        <v>9</v>
      </c>
      <c r="E10" s="37">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3</v>
      </c>
      <c r="F10" s="37">
        <f t="shared" si="7"/>
        <v>19</v>
      </c>
      <c r="G10" s="59">
        <f t="shared" si="8"/>
        <v>-16</v>
      </c>
      <c r="I10" s="119" t="s">
        <v>19</v>
      </c>
      <c r="J10" s="120"/>
      <c r="K10" s="120"/>
      <c r="L10" s="120"/>
      <c r="M10" s="120"/>
      <c r="N10" s="120"/>
      <c r="O10" s="120"/>
      <c r="P10" s="120"/>
      <c r="Q10" s="120"/>
      <c r="R10" s="121"/>
    </row>
    <row r="11" spans="1:66" ht="15.75" x14ac:dyDescent="0.25">
      <c r="A11" s="60"/>
      <c r="B11" s="61"/>
      <c r="C11" s="38"/>
      <c r="D11" s="38"/>
      <c r="E11" s="38"/>
      <c r="F11" s="38"/>
      <c r="G11" s="62"/>
    </row>
    <row r="12" spans="1:66" x14ac:dyDescent="0.25">
      <c r="BG12" t="str">
        <f>BF13</f>
        <v>AC</v>
      </c>
      <c r="BH12" t="str">
        <f>BF14</f>
        <v>BTR MY</v>
      </c>
      <c r="BI12" t="str">
        <f>BF15</f>
        <v>IG</v>
      </c>
      <c r="BJ12" t="str">
        <f>BF16</f>
        <v>RRQ T</v>
      </c>
      <c r="BK12" t="str">
        <f>BF17</f>
        <v>SRG</v>
      </c>
      <c r="BL12" t="str">
        <f>BF18</f>
        <v>T. FLASH</v>
      </c>
      <c r="BM12" t="str">
        <f>BF19</f>
        <v>T. REY</v>
      </c>
      <c r="BN12" t="str">
        <f>BF20</f>
        <v>T. VAMOS</v>
      </c>
    </row>
    <row r="13" spans="1:66" ht="15.75" x14ac:dyDescent="0.25">
      <c r="B13" s="84" t="s">
        <v>20</v>
      </c>
      <c r="C13" s="85"/>
      <c r="D13" s="85"/>
      <c r="E13" s="85"/>
      <c r="F13" s="86"/>
      <c r="H13" s="84" t="s">
        <v>21</v>
      </c>
      <c r="I13" s="85"/>
      <c r="J13" s="85"/>
      <c r="K13" s="85"/>
      <c r="L13" s="86"/>
      <c r="N13" s="84" t="s">
        <v>22</v>
      </c>
      <c r="O13" s="85"/>
      <c r="P13" s="85"/>
      <c r="Q13" s="85"/>
      <c r="R13" s="86"/>
      <c r="BF13" s="25" t="str">
        <f>BF1</f>
        <v>AC</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N20" si="10">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0</v>
      </c>
      <c r="BI13">
        <f t="shared" si="10"/>
        <v>0</v>
      </c>
      <c r="BJ13">
        <f t="shared" si="10"/>
        <v>1</v>
      </c>
      <c r="BK13">
        <f t="shared" si="10"/>
        <v>0</v>
      </c>
      <c r="BL13">
        <f t="shared" si="10"/>
        <v>0</v>
      </c>
      <c r="BM13">
        <f t="shared" si="10"/>
        <v>0</v>
      </c>
      <c r="BN13">
        <f t="shared" si="10"/>
        <v>0</v>
      </c>
    </row>
    <row r="14" spans="1:66" ht="15.75" x14ac:dyDescent="0.25">
      <c r="B14" s="22" t="s">
        <v>23</v>
      </c>
      <c r="C14" s="23" t="s">
        <v>61</v>
      </c>
      <c r="D14" s="23">
        <v>1</v>
      </c>
      <c r="E14" s="23">
        <v>2</v>
      </c>
      <c r="F14" s="24" t="s">
        <v>62</v>
      </c>
      <c r="H14" s="22" t="s">
        <v>23</v>
      </c>
      <c r="I14" s="23" t="s">
        <v>63</v>
      </c>
      <c r="J14" s="23">
        <v>2</v>
      </c>
      <c r="K14" s="23">
        <v>1</v>
      </c>
      <c r="L14" s="24" t="s">
        <v>68</v>
      </c>
      <c r="N14" s="22" t="s">
        <v>23</v>
      </c>
      <c r="O14" s="23" t="s">
        <v>62</v>
      </c>
      <c r="P14" s="23">
        <v>1</v>
      </c>
      <c r="Q14" s="23">
        <v>2</v>
      </c>
      <c r="R14" s="24" t="s">
        <v>67</v>
      </c>
      <c r="BF14" s="25" t="str">
        <f t="shared" ref="BF14:BF20" si="11">BF2</f>
        <v>BTR MY</v>
      </c>
      <c r="BG14">
        <f t="shared" ref="BG14:BG20" si="12">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2</v>
      </c>
      <c r="BH14">
        <f t="shared" si="10"/>
        <v>0</v>
      </c>
      <c r="BI14">
        <f t="shared" si="10"/>
        <v>1</v>
      </c>
      <c r="BJ14">
        <f t="shared" si="10"/>
        <v>1</v>
      </c>
      <c r="BK14">
        <f t="shared" si="10"/>
        <v>0</v>
      </c>
      <c r="BL14">
        <f t="shared" si="10"/>
        <v>1</v>
      </c>
      <c r="BM14">
        <f t="shared" si="10"/>
        <v>0</v>
      </c>
      <c r="BN14">
        <f t="shared" si="10"/>
        <v>0</v>
      </c>
    </row>
    <row r="15" spans="1:66" ht="15.75" x14ac:dyDescent="0.25">
      <c r="B15" s="2"/>
      <c r="C15" s="1" t="s">
        <v>68</v>
      </c>
      <c r="D15" s="1">
        <v>2</v>
      </c>
      <c r="E15" s="1">
        <v>1</v>
      </c>
      <c r="F15" s="3" t="s">
        <v>66</v>
      </c>
      <c r="H15" s="2"/>
      <c r="I15" s="1" t="s">
        <v>62</v>
      </c>
      <c r="J15" s="1">
        <v>1</v>
      </c>
      <c r="K15" s="1">
        <v>2</v>
      </c>
      <c r="L15" s="3" t="s">
        <v>65</v>
      </c>
      <c r="N15" s="2"/>
      <c r="O15" s="1" t="s">
        <v>68</v>
      </c>
      <c r="P15" s="1">
        <v>2</v>
      </c>
      <c r="Q15" s="1">
        <v>1</v>
      </c>
      <c r="R15" s="3" t="s">
        <v>64</v>
      </c>
      <c r="BF15" s="25" t="str">
        <f t="shared" si="11"/>
        <v>IG</v>
      </c>
      <c r="BG15">
        <f t="shared" si="12"/>
        <v>1</v>
      </c>
      <c r="BH15">
        <f t="shared" si="10"/>
        <v>1</v>
      </c>
      <c r="BI15">
        <f t="shared" si="10"/>
        <v>0</v>
      </c>
      <c r="BJ15">
        <f t="shared" si="10"/>
        <v>2</v>
      </c>
      <c r="BK15">
        <f t="shared" si="10"/>
        <v>0</v>
      </c>
      <c r="BL15">
        <f t="shared" si="10"/>
        <v>0</v>
      </c>
      <c r="BM15">
        <f t="shared" si="10"/>
        <v>1</v>
      </c>
      <c r="BN15">
        <f t="shared" si="10"/>
        <v>1</v>
      </c>
    </row>
    <row r="16" spans="1:66" ht="15.75" x14ac:dyDescent="0.25">
      <c r="B16" s="4"/>
      <c r="C16" s="5"/>
      <c r="D16" s="5"/>
      <c r="E16" s="5"/>
      <c r="F16" s="6"/>
      <c r="H16" s="4"/>
      <c r="I16" s="5"/>
      <c r="J16" s="5"/>
      <c r="K16" s="5"/>
      <c r="L16" s="6"/>
      <c r="N16" s="4"/>
      <c r="O16" s="5"/>
      <c r="P16" s="5"/>
      <c r="Q16" s="5"/>
      <c r="R16" s="6"/>
      <c r="BF16" s="25" t="str">
        <f t="shared" si="11"/>
        <v>RRQ T</v>
      </c>
      <c r="BG16">
        <f t="shared" si="12"/>
        <v>0</v>
      </c>
      <c r="BH16">
        <f t="shared" si="10"/>
        <v>0</v>
      </c>
      <c r="BI16">
        <f t="shared" si="10"/>
        <v>0</v>
      </c>
      <c r="BJ16">
        <f t="shared" si="10"/>
        <v>0</v>
      </c>
      <c r="BK16">
        <f t="shared" si="10"/>
        <v>1</v>
      </c>
      <c r="BL16">
        <f t="shared" si="10"/>
        <v>1</v>
      </c>
      <c r="BM16">
        <f t="shared" si="10"/>
        <v>0</v>
      </c>
      <c r="BN16">
        <f t="shared" si="10"/>
        <v>0</v>
      </c>
    </row>
    <row r="17" spans="2:66" ht="15.75" x14ac:dyDescent="0.25">
      <c r="B17" s="22" t="s">
        <v>24</v>
      </c>
      <c r="C17" s="23" t="s">
        <v>66</v>
      </c>
      <c r="D17" s="23">
        <v>1</v>
      </c>
      <c r="E17" s="23">
        <v>2</v>
      </c>
      <c r="F17" s="24" t="s">
        <v>62</v>
      </c>
      <c r="H17" s="22" t="s">
        <v>24</v>
      </c>
      <c r="I17" s="23" t="s">
        <v>67</v>
      </c>
      <c r="J17" s="23">
        <v>1</v>
      </c>
      <c r="K17" s="23">
        <v>2</v>
      </c>
      <c r="L17" s="24" t="s">
        <v>68</v>
      </c>
      <c r="N17" s="22" t="s">
        <v>24</v>
      </c>
      <c r="O17" s="23" t="s">
        <v>66</v>
      </c>
      <c r="P17" s="23">
        <v>0</v>
      </c>
      <c r="Q17" s="23">
        <v>2</v>
      </c>
      <c r="R17" s="24" t="s">
        <v>67</v>
      </c>
      <c r="BF17" s="25" t="str">
        <f t="shared" si="11"/>
        <v>SRG</v>
      </c>
      <c r="BG17">
        <f t="shared" si="12"/>
        <v>2</v>
      </c>
      <c r="BH17">
        <f t="shared" si="10"/>
        <v>2</v>
      </c>
      <c r="BI17">
        <f t="shared" si="10"/>
        <v>1</v>
      </c>
      <c r="BJ17">
        <f t="shared" si="10"/>
        <v>1</v>
      </c>
      <c r="BK17">
        <f t="shared" si="10"/>
        <v>0</v>
      </c>
      <c r="BL17">
        <f t="shared" si="10"/>
        <v>1</v>
      </c>
      <c r="BM17">
        <f t="shared" si="10"/>
        <v>1</v>
      </c>
      <c r="BN17">
        <f t="shared" si="10"/>
        <v>1</v>
      </c>
    </row>
    <row r="18" spans="2:66" ht="15.75" x14ac:dyDescent="0.25">
      <c r="B18" s="2"/>
      <c r="C18" s="1" t="s">
        <v>64</v>
      </c>
      <c r="D18" s="1">
        <v>0</v>
      </c>
      <c r="E18" s="1">
        <v>2</v>
      </c>
      <c r="F18" s="3" t="s">
        <v>67</v>
      </c>
      <c r="H18" s="2"/>
      <c r="I18" s="1" t="s">
        <v>61</v>
      </c>
      <c r="J18" s="1">
        <v>0</v>
      </c>
      <c r="K18" s="1">
        <v>2</v>
      </c>
      <c r="L18" s="3" t="s">
        <v>63</v>
      </c>
      <c r="N18" s="2"/>
      <c r="O18" s="1" t="s">
        <v>62</v>
      </c>
      <c r="P18" s="1">
        <v>1</v>
      </c>
      <c r="Q18" s="1">
        <v>2</v>
      </c>
      <c r="R18" s="3" t="s">
        <v>68</v>
      </c>
      <c r="BF18" s="25" t="str">
        <f t="shared" si="11"/>
        <v>T. FLASH</v>
      </c>
      <c r="BG18">
        <f t="shared" si="12"/>
        <v>2</v>
      </c>
      <c r="BH18">
        <f t="shared" si="10"/>
        <v>0</v>
      </c>
      <c r="BI18">
        <f t="shared" si="10"/>
        <v>1</v>
      </c>
      <c r="BJ18">
        <f t="shared" si="10"/>
        <v>1</v>
      </c>
      <c r="BK18">
        <f t="shared" si="10"/>
        <v>0</v>
      </c>
      <c r="BL18">
        <f t="shared" si="10"/>
        <v>0</v>
      </c>
      <c r="BM18">
        <f t="shared" si="10"/>
        <v>0</v>
      </c>
      <c r="BN18">
        <f t="shared" si="10"/>
        <v>0</v>
      </c>
    </row>
    <row r="19" spans="2:66" ht="15.75" x14ac:dyDescent="0.25">
      <c r="B19" s="4"/>
      <c r="C19" s="5" t="s">
        <v>65</v>
      </c>
      <c r="D19" s="5">
        <v>2</v>
      </c>
      <c r="E19" s="5">
        <v>0</v>
      </c>
      <c r="F19" s="6" t="s">
        <v>63</v>
      </c>
      <c r="H19" s="4"/>
      <c r="I19" s="5" t="s">
        <v>62</v>
      </c>
      <c r="J19" s="5">
        <v>2</v>
      </c>
      <c r="K19" s="5">
        <v>0</v>
      </c>
      <c r="L19" s="6" t="s">
        <v>64</v>
      </c>
      <c r="N19" s="4"/>
      <c r="O19" s="5" t="s">
        <v>65</v>
      </c>
      <c r="P19" s="5">
        <v>2</v>
      </c>
      <c r="Q19" s="5">
        <v>0</v>
      </c>
      <c r="R19" s="6" t="s">
        <v>61</v>
      </c>
      <c r="BF19" s="25" t="str">
        <f t="shared" si="11"/>
        <v>T. REY</v>
      </c>
      <c r="BG19">
        <f t="shared" si="12"/>
        <v>1</v>
      </c>
      <c r="BH19">
        <f t="shared" si="10"/>
        <v>1</v>
      </c>
      <c r="BI19">
        <f t="shared" si="10"/>
        <v>1</v>
      </c>
      <c r="BJ19">
        <f t="shared" si="10"/>
        <v>1</v>
      </c>
      <c r="BK19">
        <f t="shared" si="10"/>
        <v>1</v>
      </c>
      <c r="BL19">
        <f t="shared" si="10"/>
        <v>2</v>
      </c>
      <c r="BM19">
        <f t="shared" si="10"/>
        <v>0</v>
      </c>
      <c r="BN19">
        <f t="shared" si="10"/>
        <v>1</v>
      </c>
    </row>
    <row r="20" spans="2:66" ht="15.75" x14ac:dyDescent="0.25">
      <c r="B20" s="22" t="s">
        <v>25</v>
      </c>
      <c r="C20" s="23" t="s">
        <v>63</v>
      </c>
      <c r="D20" s="23">
        <v>2</v>
      </c>
      <c r="E20" s="23">
        <v>0</v>
      </c>
      <c r="F20" s="24" t="s">
        <v>64</v>
      </c>
      <c r="H20" s="22" t="s">
        <v>25</v>
      </c>
      <c r="I20" s="23" t="s">
        <v>67</v>
      </c>
      <c r="J20" s="23">
        <v>2</v>
      </c>
      <c r="K20" s="23">
        <v>0</v>
      </c>
      <c r="L20" s="24" t="s">
        <v>61</v>
      </c>
      <c r="N20" s="22" t="s">
        <v>25</v>
      </c>
      <c r="O20" s="23" t="s">
        <v>63</v>
      </c>
      <c r="P20" s="23">
        <v>0</v>
      </c>
      <c r="Q20" s="23">
        <v>2</v>
      </c>
      <c r="R20" s="24" t="s">
        <v>66</v>
      </c>
      <c r="BF20" s="25" t="str">
        <f t="shared" si="11"/>
        <v>T. VAMOS</v>
      </c>
      <c r="BG20">
        <f t="shared" si="12"/>
        <v>1</v>
      </c>
      <c r="BH20">
        <f t="shared" si="10"/>
        <v>2</v>
      </c>
      <c r="BI20">
        <f t="shared" si="10"/>
        <v>0</v>
      </c>
      <c r="BJ20">
        <f t="shared" si="10"/>
        <v>2</v>
      </c>
      <c r="BK20">
        <f t="shared" si="10"/>
        <v>0</v>
      </c>
      <c r="BL20">
        <f t="shared" si="10"/>
        <v>1</v>
      </c>
      <c r="BM20">
        <f t="shared" si="10"/>
        <v>1</v>
      </c>
      <c r="BN20">
        <f t="shared" si="10"/>
        <v>0</v>
      </c>
    </row>
    <row r="21" spans="2:66" ht="15.75" x14ac:dyDescent="0.25">
      <c r="B21" s="2"/>
      <c r="C21" s="1" t="s">
        <v>67</v>
      </c>
      <c r="D21" s="1">
        <v>0</v>
      </c>
      <c r="E21" s="1">
        <v>2</v>
      </c>
      <c r="F21" s="3" t="s">
        <v>65</v>
      </c>
      <c r="H21" s="2"/>
      <c r="I21" s="1" t="s">
        <v>66</v>
      </c>
      <c r="J21" s="1">
        <v>0</v>
      </c>
      <c r="K21" s="1">
        <v>2</v>
      </c>
      <c r="L21" s="3" t="s">
        <v>65</v>
      </c>
      <c r="N21" s="2"/>
      <c r="O21" s="1" t="s">
        <v>64</v>
      </c>
      <c r="P21" s="1">
        <v>1</v>
      </c>
      <c r="Q21" s="1">
        <v>2</v>
      </c>
      <c r="R21" s="3" t="s">
        <v>61</v>
      </c>
      <c r="BF21" s="25"/>
    </row>
    <row r="22" spans="2:66" x14ac:dyDescent="0.25">
      <c r="B22" s="4"/>
      <c r="C22" s="5"/>
      <c r="D22" s="5"/>
      <c r="E22" s="5"/>
      <c r="F22" s="6"/>
      <c r="H22" s="4"/>
      <c r="I22" s="5"/>
      <c r="J22" s="5"/>
      <c r="K22" s="5"/>
      <c r="L22" s="6"/>
      <c r="N22" s="4"/>
      <c r="O22" s="5"/>
      <c r="P22" s="5"/>
      <c r="Q22" s="5"/>
      <c r="R22" s="6"/>
    </row>
    <row r="24" spans="2:66" x14ac:dyDescent="0.25">
      <c r="B24" s="84" t="s">
        <v>26</v>
      </c>
      <c r="C24" s="85"/>
      <c r="D24" s="85"/>
      <c r="E24" s="85"/>
      <c r="F24" s="86"/>
      <c r="H24" s="84" t="s">
        <v>27</v>
      </c>
      <c r="I24" s="85"/>
      <c r="J24" s="85"/>
      <c r="K24" s="85"/>
      <c r="L24" s="86"/>
      <c r="N24" s="84" t="s">
        <v>28</v>
      </c>
      <c r="O24" s="85"/>
      <c r="P24" s="85"/>
      <c r="Q24" s="85"/>
      <c r="R24" s="86"/>
      <c r="BG24" t="str">
        <f>BF25</f>
        <v>AC</v>
      </c>
      <c r="BH24" t="str">
        <f>BF26</f>
        <v>BTR MY</v>
      </c>
      <c r="BI24" t="str">
        <f>BF27</f>
        <v>IG</v>
      </c>
      <c r="BJ24" t="str">
        <f>BF28</f>
        <v>RRQ T</v>
      </c>
      <c r="BK24" t="str">
        <f>BF29</f>
        <v>SRG</v>
      </c>
      <c r="BL24" t="str">
        <f>BF30</f>
        <v>T. FLASH</v>
      </c>
      <c r="BM24" t="str">
        <f>BF31</f>
        <v>T. REY</v>
      </c>
      <c r="BN24" t="str">
        <f>BF32</f>
        <v>T. VAMOS</v>
      </c>
    </row>
    <row r="25" spans="2:66" ht="15.75" x14ac:dyDescent="0.25">
      <c r="B25" s="22" t="s">
        <v>23</v>
      </c>
      <c r="C25" s="23" t="s">
        <v>61</v>
      </c>
      <c r="D25" s="23">
        <v>0</v>
      </c>
      <c r="E25" s="23">
        <v>2</v>
      </c>
      <c r="F25" s="24" t="s">
        <v>66</v>
      </c>
      <c r="H25" s="22" t="s">
        <v>23</v>
      </c>
      <c r="I25" s="23" t="s">
        <v>63</v>
      </c>
      <c r="J25" s="23">
        <v>2</v>
      </c>
      <c r="K25" s="23">
        <v>0</v>
      </c>
      <c r="L25" s="24" t="s">
        <v>67</v>
      </c>
      <c r="N25" s="22" t="s">
        <v>23</v>
      </c>
      <c r="O25" s="23" t="s">
        <v>67</v>
      </c>
      <c r="P25" s="23">
        <v>2</v>
      </c>
      <c r="Q25" s="23">
        <v>1</v>
      </c>
      <c r="R25" s="24" t="s">
        <v>66</v>
      </c>
      <c r="BF25" s="25" t="str">
        <f>BF13</f>
        <v>AC</v>
      </c>
      <c r="BG25">
        <f>SUMPRODUCT(($C$14:$C$22=$BF25)*($F$14:$F$22=BG$24)*$D$14:$D$22)+SUMPRODUCT(($F$14:$F$22=$BF25)*($C$14:$C$22=BG$24)*$E$14:$E$22)+SUMPRODUCT(($I$14:$I$22=$BF25)*($L$14:$L$22=BG$24)*$J$14:$J$22)+SUMPRODUCT(($L$14:$L$22=$BF25)*($I$14:$I$22=BG$24)*$K$14:$K$22)+SUMPRODUCT(($O$14:$O$22=$BF25)*($R$14:$R$22=BG$24)*$P$14:$P$22)+SUMPRODUCT(($R$14:$R$22=$BF25)*($O$14:$O$22=BG$24)*$Q$14:$Q$22)+SUMPRODUCT(($C$25:$C$33=$BF25)*($F$25:$F$33=BG$24)*$D$25:$D$33)+SUMPRODUCT(($F$25:$F$33=$BF25)*($C$25:$C$33=BG$24)*$E$25:$E$33)+SUMPRODUCT(($I$25:$I$33=$BF25)*($L$25:$L$33=BG$24)*$J$25:$J$33)+SUMPRODUCT(($L$25:$L$33=$BF25)*($I$25:$I$33=BG$24)*$K$25:$K$33)+SUMPRODUCT(($O$25:$O$33=$BF25)*($R$25:$R$33=BG$24)*$P$25:$P$33)+SUMPRODUCT(($R$25:$R$33=$BF25)*($O$25:$O$33=BG$24)*$Q$25:$Q$33)+SUMPRODUCT(($C$36:$C$44=$BF25)*($F$36:$F$44=BG$24)*$D$36:$D$44)+SUMPRODUCT(($F$36:$F$44=$BF25)*($C$36:$C$44=BG$24)*$E$36:$E$44)+SUMPRODUCT(($I$36:$I$44=$BF25)*($L$36:$L$44=BG$24)*$J$36:$J$44)+SUMPRODUCT(($L$36:$L$44=$BF25)*($I$36:$I$44=BG$24)*$K$36:$K$44)+SUMPRODUCT(($O$36:$O$44=$BF25)*($R$36:$R$44=BG$24)*$P$36:$P$44)+SUMPRODUCT(($R$36:$R$44=$BF25)*($O$36:$O$44=BG$24)*$Q$36:$Q$44)</f>
        <v>0</v>
      </c>
      <c r="BH25">
        <f t="shared" ref="BH25:BN32" si="13">SUMPRODUCT(($C$14:$C$22=$BF25)*($F$14:$F$22=BH$24)*$D$14:$D$22)+SUMPRODUCT(($F$14:$F$22=$BF25)*($C$14:$C$22=BH$24)*$E$14:$E$22)+SUMPRODUCT(($I$14:$I$22=$BF25)*($L$14:$L$22=BH$24)*$J$14:$J$22)+SUMPRODUCT(($L$14:$L$22=$BF25)*($I$14:$I$22=BH$24)*$K$14:$K$22)+SUMPRODUCT(($O$14:$O$22=$BF25)*($R$14:$R$22=BH$24)*$P$14:$P$22)+SUMPRODUCT(($R$14:$R$22=$BF25)*($O$14:$O$22=BH$24)*$Q$14:$Q$22)+SUMPRODUCT(($C$25:$C$33=$BF25)*($F$25:$F$33=BH$24)*$D$25:$D$33)+SUMPRODUCT(($F$25:$F$33=$BF25)*($C$25:$C$33=BH$24)*$E$25:$E$33)+SUMPRODUCT(($I$25:$I$33=$BF25)*($L$25:$L$33=BH$24)*$J$25:$J$33)+SUMPRODUCT(($L$25:$L$33=$BF25)*($I$25:$I$33=BH$24)*$K$25:$K$33)+SUMPRODUCT(($O$25:$O$33=$BF25)*($R$25:$R$33=BH$24)*$P$25:$P$33)+SUMPRODUCT(($R$25:$R$33=$BF25)*($O$25:$O$33=BH$24)*$Q$25:$Q$33)+SUMPRODUCT(($C$36:$C$44=$BF25)*($F$36:$F$44=BH$24)*$D$36:$D$44)+SUMPRODUCT(($F$36:$F$44=$BF25)*($C$36:$C$44=BH$24)*$E$36:$E$44)+SUMPRODUCT(($I$36:$I$44=$BF25)*($L$36:$L$44=BH$24)*$J$36:$J$44)+SUMPRODUCT(($L$36:$L$44=$BF25)*($I$36:$I$44=BH$24)*$K$36:$K$44)+SUMPRODUCT(($O$36:$O$44=$BF25)*($R$36:$R$44=BH$24)*$P$36:$P$44)+SUMPRODUCT(($R$36:$R$44=$BF25)*($O$36:$O$44=BH$24)*$Q$36:$Q$44)</f>
        <v>1</v>
      </c>
      <c r="BI25">
        <f t="shared" si="13"/>
        <v>0</v>
      </c>
      <c r="BJ25">
        <f t="shared" si="13"/>
        <v>2</v>
      </c>
      <c r="BK25">
        <f t="shared" si="13"/>
        <v>0</v>
      </c>
      <c r="BL25">
        <f t="shared" si="13"/>
        <v>0</v>
      </c>
      <c r="BM25">
        <f t="shared" si="13"/>
        <v>0</v>
      </c>
      <c r="BN25">
        <f t="shared" si="13"/>
        <v>0</v>
      </c>
    </row>
    <row r="26" spans="2:66" ht="15.75" x14ac:dyDescent="0.25">
      <c r="B26" s="2"/>
      <c r="C26" s="1" t="s">
        <v>64</v>
      </c>
      <c r="D26" s="1">
        <v>2</v>
      </c>
      <c r="E26" s="1">
        <v>1</v>
      </c>
      <c r="F26" s="3" t="s">
        <v>65</v>
      </c>
      <c r="H26" s="2"/>
      <c r="I26" s="1" t="s">
        <v>65</v>
      </c>
      <c r="J26" s="1">
        <v>2</v>
      </c>
      <c r="K26" s="1">
        <v>0</v>
      </c>
      <c r="L26" s="3" t="s">
        <v>62</v>
      </c>
      <c r="N26" s="2"/>
      <c r="O26" s="1" t="s">
        <v>64</v>
      </c>
      <c r="P26" s="1">
        <v>1</v>
      </c>
      <c r="Q26" s="1">
        <v>2</v>
      </c>
      <c r="R26" s="3" t="s">
        <v>68</v>
      </c>
      <c r="BF26" s="25" t="str">
        <f t="shared" ref="BF26:BF32" si="14">BF14</f>
        <v>BTR MY</v>
      </c>
      <c r="BG26">
        <f t="shared" ref="BG26:BG32" si="15">SUMPRODUCT(($C$14:$C$22=$BF26)*($F$14:$F$22=BG$24)*$D$14:$D$22)+SUMPRODUCT(($F$14:$F$22=$BF26)*($C$14:$C$22=BG$24)*$E$14:$E$22)+SUMPRODUCT(($I$14:$I$22=$BF26)*($L$14:$L$22=BG$24)*$J$14:$J$22)+SUMPRODUCT(($L$14:$L$22=$BF26)*($I$14:$I$22=BG$24)*$K$14:$K$22)+SUMPRODUCT(($O$14:$O$22=$BF26)*($R$14:$R$22=BG$24)*$P$14:$P$22)+SUMPRODUCT(($R$14:$R$22=$BF26)*($O$14:$O$22=BG$24)*$Q$14:$Q$22)+SUMPRODUCT(($C$25:$C$33=$BF26)*($F$25:$F$33=BG$24)*$D$25:$D$33)+SUMPRODUCT(($F$25:$F$33=$BF26)*($C$25:$C$33=BG$24)*$E$25:$E$33)+SUMPRODUCT(($I$25:$I$33=$BF26)*($L$25:$L$33=BG$24)*$J$25:$J$33)+SUMPRODUCT(($L$25:$L$33=$BF26)*($I$25:$I$33=BG$24)*$K$25:$K$33)+SUMPRODUCT(($O$25:$O$33=$BF26)*($R$25:$R$33=BG$24)*$P$25:$P$33)+SUMPRODUCT(($R$25:$R$33=$BF26)*($O$25:$O$33=BG$24)*$Q$25:$Q$33)+SUMPRODUCT(($C$36:$C$44=$BF26)*($F$36:$F$44=BG$24)*$D$36:$D$44)+SUMPRODUCT(($F$36:$F$44=$BF26)*($C$36:$C$44=BG$24)*$E$36:$E$44)+SUMPRODUCT(($I$36:$I$44=$BF26)*($L$36:$L$44=BG$24)*$J$36:$J$44)+SUMPRODUCT(($L$36:$L$44=$BF26)*($I$36:$I$44=BG$24)*$K$36:$K$44)+SUMPRODUCT(($O$36:$O$44=$BF26)*($R$36:$R$44=BG$24)*$P$36:$P$44)+SUMPRODUCT(($R$36:$R$44=$BF26)*($O$36:$O$44=BG$24)*$Q$36:$Q$44)</f>
        <v>4</v>
      </c>
      <c r="BH26">
        <f t="shared" si="13"/>
        <v>0</v>
      </c>
      <c r="BI26">
        <f t="shared" si="13"/>
        <v>3</v>
      </c>
      <c r="BJ26">
        <f t="shared" si="13"/>
        <v>2</v>
      </c>
      <c r="BK26">
        <f t="shared" si="13"/>
        <v>1</v>
      </c>
      <c r="BL26">
        <f t="shared" si="13"/>
        <v>2</v>
      </c>
      <c r="BM26">
        <f t="shared" si="13"/>
        <v>1</v>
      </c>
      <c r="BN26">
        <f t="shared" si="13"/>
        <v>1</v>
      </c>
    </row>
    <row r="27" spans="2:66" ht="15.75" x14ac:dyDescent="0.25">
      <c r="B27" s="4"/>
      <c r="C27" s="5"/>
      <c r="D27" s="5"/>
      <c r="E27" s="5"/>
      <c r="F27" s="6"/>
      <c r="H27" s="4"/>
      <c r="I27" s="5"/>
      <c r="J27" s="5"/>
      <c r="K27" s="5"/>
      <c r="L27" s="6"/>
      <c r="N27" s="4"/>
      <c r="O27" s="5"/>
      <c r="P27" s="5"/>
      <c r="Q27" s="5"/>
      <c r="R27" s="6"/>
      <c r="BF27" s="25" t="str">
        <f t="shared" si="14"/>
        <v>IG</v>
      </c>
      <c r="BG27">
        <f t="shared" si="15"/>
        <v>2</v>
      </c>
      <c r="BH27">
        <f t="shared" si="13"/>
        <v>3</v>
      </c>
      <c r="BI27">
        <f t="shared" si="13"/>
        <v>0</v>
      </c>
      <c r="BJ27">
        <f t="shared" si="13"/>
        <v>4</v>
      </c>
      <c r="BK27">
        <f t="shared" si="13"/>
        <v>0</v>
      </c>
      <c r="BL27">
        <f t="shared" si="13"/>
        <v>0</v>
      </c>
      <c r="BM27">
        <f t="shared" si="13"/>
        <v>2</v>
      </c>
      <c r="BN27">
        <f t="shared" si="13"/>
        <v>2</v>
      </c>
    </row>
    <row r="28" spans="2:66" ht="15.75" x14ac:dyDescent="0.25">
      <c r="B28" s="22" t="s">
        <v>24</v>
      </c>
      <c r="C28" s="23" t="s">
        <v>66</v>
      </c>
      <c r="D28" s="23">
        <v>2</v>
      </c>
      <c r="E28" s="23">
        <v>0</v>
      </c>
      <c r="F28" s="24" t="s">
        <v>64</v>
      </c>
      <c r="H28" s="22" t="s">
        <v>24</v>
      </c>
      <c r="I28" s="23" t="s">
        <v>66</v>
      </c>
      <c r="J28" s="23">
        <v>2</v>
      </c>
      <c r="K28" s="23">
        <v>0</v>
      </c>
      <c r="L28" s="24" t="s">
        <v>61</v>
      </c>
      <c r="N28" s="22" t="s">
        <v>24</v>
      </c>
      <c r="O28" s="23" t="s">
        <v>68</v>
      </c>
      <c r="P28" s="23">
        <v>2</v>
      </c>
      <c r="Q28" s="23">
        <v>0</v>
      </c>
      <c r="R28" s="24" t="s">
        <v>62</v>
      </c>
      <c r="BF28" s="25" t="str">
        <f t="shared" si="14"/>
        <v>RRQ T</v>
      </c>
      <c r="BG28">
        <f t="shared" si="15"/>
        <v>1</v>
      </c>
      <c r="BH28">
        <f t="shared" si="13"/>
        <v>0</v>
      </c>
      <c r="BI28">
        <f t="shared" si="13"/>
        <v>1</v>
      </c>
      <c r="BJ28">
        <f t="shared" si="13"/>
        <v>0</v>
      </c>
      <c r="BK28">
        <f t="shared" si="13"/>
        <v>3</v>
      </c>
      <c r="BL28">
        <f t="shared" si="13"/>
        <v>2</v>
      </c>
      <c r="BM28">
        <f t="shared" si="13"/>
        <v>0</v>
      </c>
      <c r="BN28">
        <f t="shared" si="13"/>
        <v>2</v>
      </c>
    </row>
    <row r="29" spans="2:66" ht="15.75" x14ac:dyDescent="0.25">
      <c r="B29" s="2"/>
      <c r="C29" s="1" t="s">
        <v>67</v>
      </c>
      <c r="D29" s="1">
        <v>2</v>
      </c>
      <c r="E29" s="1">
        <v>0</v>
      </c>
      <c r="F29" s="3" t="s">
        <v>63</v>
      </c>
      <c r="H29" s="2"/>
      <c r="I29" s="1" t="s">
        <v>68</v>
      </c>
      <c r="J29" s="1">
        <v>0</v>
      </c>
      <c r="K29" s="1">
        <v>2</v>
      </c>
      <c r="L29" s="3" t="s">
        <v>67</v>
      </c>
      <c r="N29" s="2"/>
      <c r="O29" s="1" t="s">
        <v>64</v>
      </c>
      <c r="P29" s="1">
        <v>1</v>
      </c>
      <c r="Q29" s="1">
        <v>2</v>
      </c>
      <c r="R29" s="3" t="s">
        <v>63</v>
      </c>
      <c r="BF29" s="25" t="str">
        <f t="shared" si="14"/>
        <v>SRG</v>
      </c>
      <c r="BG29">
        <f t="shared" si="15"/>
        <v>4</v>
      </c>
      <c r="BH29">
        <f t="shared" si="13"/>
        <v>4</v>
      </c>
      <c r="BI29">
        <f t="shared" si="13"/>
        <v>2</v>
      </c>
      <c r="BJ29">
        <f t="shared" si="13"/>
        <v>3</v>
      </c>
      <c r="BK29">
        <f t="shared" si="13"/>
        <v>0</v>
      </c>
      <c r="BL29">
        <f t="shared" si="13"/>
        <v>2</v>
      </c>
      <c r="BM29">
        <f t="shared" si="13"/>
        <v>3</v>
      </c>
      <c r="BN29">
        <f t="shared" si="13"/>
        <v>2</v>
      </c>
    </row>
    <row r="30" spans="2:66" ht="15.75" x14ac:dyDescent="0.25">
      <c r="B30" s="4"/>
      <c r="C30" s="5" t="s">
        <v>65</v>
      </c>
      <c r="D30" s="5">
        <v>2</v>
      </c>
      <c r="E30" s="5">
        <v>0</v>
      </c>
      <c r="F30" s="6" t="s">
        <v>68</v>
      </c>
      <c r="H30" s="4"/>
      <c r="I30" s="5" t="s">
        <v>65</v>
      </c>
      <c r="J30" s="5">
        <v>2</v>
      </c>
      <c r="K30" s="5">
        <v>1</v>
      </c>
      <c r="L30" s="6" t="s">
        <v>64</v>
      </c>
      <c r="N30" s="4"/>
      <c r="O30" s="5" t="s">
        <v>61</v>
      </c>
      <c r="P30" s="5">
        <v>0</v>
      </c>
      <c r="Q30" s="5">
        <v>2</v>
      </c>
      <c r="R30" s="6" t="s">
        <v>65</v>
      </c>
      <c r="BF30" s="25" t="str">
        <f t="shared" si="14"/>
        <v>T. FLASH</v>
      </c>
      <c r="BG30">
        <f t="shared" si="15"/>
        <v>4</v>
      </c>
      <c r="BH30">
        <f t="shared" si="13"/>
        <v>1</v>
      </c>
      <c r="BI30">
        <f t="shared" si="13"/>
        <v>2</v>
      </c>
      <c r="BJ30">
        <f t="shared" si="13"/>
        <v>2</v>
      </c>
      <c r="BK30">
        <f t="shared" si="13"/>
        <v>0</v>
      </c>
      <c r="BL30">
        <f t="shared" si="13"/>
        <v>0</v>
      </c>
      <c r="BM30">
        <f t="shared" si="13"/>
        <v>1</v>
      </c>
      <c r="BN30">
        <f t="shared" si="13"/>
        <v>1</v>
      </c>
    </row>
    <row r="31" spans="2:66" ht="15.75" x14ac:dyDescent="0.25">
      <c r="B31" s="22" t="s">
        <v>25</v>
      </c>
      <c r="C31" s="23" t="s">
        <v>63</v>
      </c>
      <c r="D31" s="23">
        <v>2</v>
      </c>
      <c r="E31" s="23">
        <v>1</v>
      </c>
      <c r="F31" s="24" t="s">
        <v>62</v>
      </c>
      <c r="H31" s="22" t="s">
        <v>25</v>
      </c>
      <c r="I31" s="23" t="s">
        <v>62</v>
      </c>
      <c r="J31" s="23">
        <v>2</v>
      </c>
      <c r="K31" s="23">
        <v>0</v>
      </c>
      <c r="L31" s="24" t="s">
        <v>61</v>
      </c>
      <c r="N31" s="22" t="s">
        <v>25</v>
      </c>
      <c r="O31" s="23" t="s">
        <v>62</v>
      </c>
      <c r="P31" s="23">
        <v>2</v>
      </c>
      <c r="Q31" s="23">
        <v>1</v>
      </c>
      <c r="R31" s="24" t="s">
        <v>63</v>
      </c>
      <c r="BF31" s="25" t="str">
        <f t="shared" si="14"/>
        <v>T. REY</v>
      </c>
      <c r="BG31">
        <f t="shared" si="15"/>
        <v>2</v>
      </c>
      <c r="BH31">
        <f t="shared" si="13"/>
        <v>2</v>
      </c>
      <c r="BI31">
        <f t="shared" si="13"/>
        <v>2</v>
      </c>
      <c r="BJ31">
        <f t="shared" si="13"/>
        <v>2</v>
      </c>
      <c r="BK31">
        <f t="shared" si="13"/>
        <v>2</v>
      </c>
      <c r="BL31">
        <f t="shared" si="13"/>
        <v>4</v>
      </c>
      <c r="BM31">
        <f t="shared" si="13"/>
        <v>0</v>
      </c>
      <c r="BN31">
        <f t="shared" si="13"/>
        <v>3</v>
      </c>
    </row>
    <row r="32" spans="2:66" ht="15.75" x14ac:dyDescent="0.25">
      <c r="B32" s="2"/>
      <c r="C32" s="1" t="s">
        <v>68</v>
      </c>
      <c r="D32" s="1">
        <v>2</v>
      </c>
      <c r="E32" s="1">
        <v>0</v>
      </c>
      <c r="F32" s="3" t="s">
        <v>61</v>
      </c>
      <c r="H32" s="2"/>
      <c r="I32" s="1" t="s">
        <v>64</v>
      </c>
      <c r="J32" s="1">
        <v>2</v>
      </c>
      <c r="K32" s="1">
        <v>0</v>
      </c>
      <c r="L32" s="3" t="s">
        <v>66</v>
      </c>
      <c r="N32" s="2"/>
      <c r="O32" s="1" t="s">
        <v>65</v>
      </c>
      <c r="P32" s="1">
        <v>1</v>
      </c>
      <c r="Q32" s="1">
        <v>2</v>
      </c>
      <c r="R32" s="3" t="s">
        <v>67</v>
      </c>
      <c r="BF32" s="25" t="str">
        <f t="shared" si="14"/>
        <v>T. VAMOS</v>
      </c>
      <c r="BG32">
        <f t="shared" si="15"/>
        <v>2</v>
      </c>
      <c r="BH32">
        <f t="shared" si="13"/>
        <v>4</v>
      </c>
      <c r="BI32">
        <f t="shared" si="13"/>
        <v>1</v>
      </c>
      <c r="BJ32">
        <f t="shared" si="13"/>
        <v>4</v>
      </c>
      <c r="BK32">
        <f t="shared" si="13"/>
        <v>0</v>
      </c>
      <c r="BL32">
        <f t="shared" si="13"/>
        <v>2</v>
      </c>
      <c r="BM32">
        <f>SUMPRODUCT(($C$14:$C$22=$BF32)*($F$14:$F$22=BM$24)*$D$14:$D$22)+SUMPRODUCT(($F$14:$F$22=$BF32)*($C$14:$C$22=BM$24)*$E$14:$E$22)+SUMPRODUCT(($I$14:$I$22=$BF32)*($L$14:$L$22=BM$24)*$J$14:$J$22)+SUMPRODUCT(($L$14:$L$22=$BF32)*($I$14:$I$22=BM$24)*$K$14:$K$22)+SUMPRODUCT(($O$14:$O$22=$BF32)*($R$14:$R$22=BM$24)*$P$14:$P$22)+SUMPRODUCT(($R$14:$R$22=$BF32)*($O$14:$O$22=BM$24)*$Q$14:$Q$22)+SUMPRODUCT(($C$25:$C$33=$BF32)*($F$25:$F$33=BM$24)*$D$25:$D$33)+SUMPRODUCT(($F$25:$F$33=$BF32)*($C$25:$C$33=BM$24)*$E$25:$E$33)+SUMPRODUCT(($I$25:$I$33=$BF32)*($L$25:$L$33=BM$24)*$J$25:$J$33)+SUMPRODUCT(($L$25:$L$33=$BF32)*($I$25:$I$33=BM$24)*$K$25:$K$33)+SUMPRODUCT(($O$25:$O$33=$BF32)*($R$25:$R$33=BM$24)*$P$25:$P$33)+SUMPRODUCT(($R$25:$R$33=$BF32)*($O$25:$O$33=BM$24)*$Q$25:$Q$33)+SUMPRODUCT(($C$36:$C$44=$BF32)*($F$36:$F$44=BM$24)*$D$36:$D$44)+SUMPRODUCT(($F$36:$F$44=$BF32)*($C$36:$C$44=BM$24)*$E$36:$E$44)+SUMPRODUCT(($I$36:$I$44=$BF32)*($L$36:$L$44=BM$24)*$J$36:$J$44)+SUMPRODUCT(($L$36:$L$44=$BF32)*($I$36:$I$44=BM$24)*$K$36:$K$44)+SUMPRODUCT(($O$36:$O$44=$BF32)*($R$36:$R$44=BM$24)*$P$36:$P$44)+SUMPRODUCT(($R$36:$R$44=$BF32)*($O$36:$O$44=BM$24)*$Q$36:$Q$44)</f>
        <v>2</v>
      </c>
      <c r="BN32">
        <f t="shared" si="13"/>
        <v>0</v>
      </c>
    </row>
    <row r="33" spans="2:18" x14ac:dyDescent="0.25">
      <c r="B33" s="4"/>
      <c r="C33" s="5"/>
      <c r="D33" s="5"/>
      <c r="E33" s="5"/>
      <c r="F33" s="6"/>
      <c r="H33" s="4"/>
      <c r="I33" s="5"/>
      <c r="J33" s="5"/>
      <c r="K33" s="5"/>
      <c r="L33" s="6"/>
      <c r="N33" s="4"/>
      <c r="O33" s="5"/>
      <c r="P33" s="5"/>
      <c r="Q33" s="5"/>
      <c r="R33" s="6"/>
    </row>
    <row r="35" spans="2:18" x14ac:dyDescent="0.25">
      <c r="B35" s="84" t="s">
        <v>29</v>
      </c>
      <c r="C35" s="85"/>
      <c r="D35" s="85"/>
      <c r="E35" s="85"/>
      <c r="F35" s="86"/>
      <c r="H35" s="84" t="s">
        <v>30</v>
      </c>
      <c r="I35" s="85"/>
      <c r="J35" s="85"/>
      <c r="K35" s="85"/>
      <c r="L35" s="86"/>
      <c r="N35" s="84" t="s">
        <v>31</v>
      </c>
      <c r="O35" s="85"/>
      <c r="P35" s="85"/>
      <c r="Q35" s="85"/>
      <c r="R35" s="86"/>
    </row>
    <row r="36" spans="2:18" x14ac:dyDescent="0.25">
      <c r="B36" s="22" t="s">
        <v>23</v>
      </c>
      <c r="C36" s="23" t="s">
        <v>67</v>
      </c>
      <c r="D36" s="23"/>
      <c r="E36" s="23"/>
      <c r="F36" s="24" t="s">
        <v>62</v>
      </c>
      <c r="H36" s="22" t="s">
        <v>23</v>
      </c>
      <c r="I36" s="23" t="s">
        <v>66</v>
      </c>
      <c r="J36" s="23"/>
      <c r="K36" s="23"/>
      <c r="L36" s="24" t="s">
        <v>63</v>
      </c>
      <c r="N36" s="22" t="s">
        <v>23</v>
      </c>
      <c r="O36" s="23"/>
      <c r="P36" s="23"/>
      <c r="Q36" s="23"/>
      <c r="R36" s="24"/>
    </row>
    <row r="37" spans="2:18" x14ac:dyDescent="0.25">
      <c r="B37" s="2"/>
      <c r="C37" s="1" t="s">
        <v>65</v>
      </c>
      <c r="D37" s="1"/>
      <c r="E37" s="1"/>
      <c r="F37" s="3" t="s">
        <v>66</v>
      </c>
      <c r="H37" s="2"/>
      <c r="I37" s="1" t="s">
        <v>68</v>
      </c>
      <c r="J37" s="1"/>
      <c r="K37" s="1"/>
      <c r="L37" s="3" t="s">
        <v>65</v>
      </c>
      <c r="N37" s="2"/>
      <c r="O37" s="1"/>
      <c r="P37" s="1"/>
      <c r="Q37" s="1"/>
      <c r="R37" s="3"/>
    </row>
    <row r="38" spans="2:18" x14ac:dyDescent="0.25">
      <c r="B38" s="4"/>
      <c r="C38" s="5"/>
      <c r="D38" s="5"/>
      <c r="E38" s="5"/>
      <c r="F38" s="6"/>
      <c r="H38" s="4"/>
      <c r="I38" s="5"/>
      <c r="J38" s="5"/>
      <c r="K38" s="5"/>
      <c r="L38" s="6"/>
      <c r="N38" s="4"/>
      <c r="O38" s="5"/>
      <c r="P38" s="5"/>
      <c r="Q38" s="5"/>
      <c r="R38" s="6"/>
    </row>
    <row r="39" spans="2:18" x14ac:dyDescent="0.25">
      <c r="B39" s="22" t="s">
        <v>24</v>
      </c>
      <c r="C39" s="23" t="s">
        <v>68</v>
      </c>
      <c r="D39" s="23"/>
      <c r="E39" s="23"/>
      <c r="F39" s="24" t="s">
        <v>63</v>
      </c>
      <c r="H39" s="22" t="s">
        <v>24</v>
      </c>
      <c r="I39" s="23" t="s">
        <v>62</v>
      </c>
      <c r="J39" s="23"/>
      <c r="K39" s="23"/>
      <c r="L39" s="24" t="s">
        <v>66</v>
      </c>
      <c r="N39" s="22" t="s">
        <v>24</v>
      </c>
      <c r="O39" s="23"/>
      <c r="P39" s="23"/>
      <c r="Q39" s="23"/>
      <c r="R39" s="24"/>
    </row>
    <row r="40" spans="2:18" x14ac:dyDescent="0.25">
      <c r="B40" s="2"/>
      <c r="C40" s="1" t="s">
        <v>61</v>
      </c>
      <c r="D40" s="1"/>
      <c r="E40" s="1"/>
      <c r="F40" s="3" t="s">
        <v>64</v>
      </c>
      <c r="H40" s="2"/>
      <c r="I40" s="1" t="s">
        <v>61</v>
      </c>
      <c r="J40" s="1"/>
      <c r="K40" s="1"/>
      <c r="L40" s="3" t="s">
        <v>67</v>
      </c>
      <c r="N40" s="2"/>
      <c r="O40" s="1"/>
      <c r="P40" s="1"/>
      <c r="Q40" s="1"/>
      <c r="R40" s="3"/>
    </row>
    <row r="41" spans="2:18" x14ac:dyDescent="0.25">
      <c r="B41" s="4"/>
      <c r="C41" s="5" t="s">
        <v>66</v>
      </c>
      <c r="D41" s="5"/>
      <c r="E41" s="5"/>
      <c r="F41" s="6" t="s">
        <v>68</v>
      </c>
      <c r="H41" s="4"/>
      <c r="I41" s="5" t="s">
        <v>63</v>
      </c>
      <c r="J41" s="5"/>
      <c r="K41" s="5"/>
      <c r="L41" s="6" t="s">
        <v>65</v>
      </c>
      <c r="N41" s="4"/>
      <c r="O41" s="5"/>
      <c r="P41" s="5"/>
      <c r="Q41" s="5"/>
      <c r="R41" s="6"/>
    </row>
    <row r="42" spans="2:18" x14ac:dyDescent="0.25">
      <c r="B42" s="22" t="s">
        <v>25</v>
      </c>
      <c r="C42" s="23" t="s">
        <v>63</v>
      </c>
      <c r="D42" s="23"/>
      <c r="E42" s="23"/>
      <c r="F42" s="24" t="s">
        <v>61</v>
      </c>
      <c r="H42" s="22" t="s">
        <v>25</v>
      </c>
      <c r="I42" s="23" t="s">
        <v>61</v>
      </c>
      <c r="J42" s="23"/>
      <c r="K42" s="23"/>
      <c r="L42" s="24" t="s">
        <v>68</v>
      </c>
      <c r="N42" s="22" t="s">
        <v>25</v>
      </c>
      <c r="O42" s="23"/>
      <c r="P42" s="23"/>
      <c r="Q42" s="23"/>
      <c r="R42" s="24"/>
    </row>
    <row r="43" spans="2:18" x14ac:dyDescent="0.25">
      <c r="B43" s="2"/>
      <c r="C43" s="1" t="s">
        <v>67</v>
      </c>
      <c r="D43" s="1"/>
      <c r="E43" s="1"/>
      <c r="F43" s="3" t="s">
        <v>64</v>
      </c>
      <c r="H43" s="2"/>
      <c r="I43" s="1" t="s">
        <v>64</v>
      </c>
      <c r="J43" s="1"/>
      <c r="K43" s="1"/>
      <c r="L43" s="3" t="s">
        <v>62</v>
      </c>
      <c r="N43" s="2"/>
      <c r="O43" s="1"/>
      <c r="P43" s="1"/>
      <c r="Q43" s="1"/>
      <c r="R43" s="3"/>
    </row>
    <row r="44" spans="2:18" x14ac:dyDescent="0.25">
      <c r="B44" s="4"/>
      <c r="C44" s="5"/>
      <c r="D44" s="5"/>
      <c r="E44" s="5"/>
      <c r="F44" s="6"/>
      <c r="H44" s="4"/>
      <c r="I44" s="5"/>
      <c r="J44" s="5"/>
      <c r="K44" s="5"/>
      <c r="L44" s="6"/>
      <c r="N44" s="4"/>
      <c r="O44" s="5"/>
      <c r="P44" s="5"/>
      <c r="Q44" s="5"/>
      <c r="R44" s="6"/>
    </row>
    <row r="46" spans="2:18" x14ac:dyDescent="0.25">
      <c r="B46" s="122" t="s">
        <v>32</v>
      </c>
      <c r="C46" s="123"/>
      <c r="D46" s="123"/>
      <c r="E46" s="123"/>
      <c r="F46" s="124"/>
      <c r="H46" s="99" t="s">
        <v>33</v>
      </c>
      <c r="I46" s="100"/>
      <c r="J46" s="100"/>
      <c r="K46" s="100"/>
      <c r="L46" s="100"/>
      <c r="M46" s="100"/>
      <c r="N46" s="100"/>
      <c r="O46" s="100"/>
      <c r="P46" s="100"/>
      <c r="Q46" s="100"/>
      <c r="R46" s="101"/>
    </row>
    <row r="47" spans="2:18" x14ac:dyDescent="0.25">
      <c r="B47" s="2" t="s">
        <v>34</v>
      </c>
      <c r="C47" s="1"/>
      <c r="D47" s="1"/>
      <c r="E47" s="1"/>
      <c r="F47" s="3"/>
      <c r="H47" s="9"/>
      <c r="R47" s="10"/>
    </row>
    <row r="48" spans="2:18" x14ac:dyDescent="0.25">
      <c r="B48" s="2" t="s">
        <v>35</v>
      </c>
      <c r="C48" s="1"/>
      <c r="D48" s="1"/>
      <c r="E48" s="1"/>
      <c r="F48" s="3"/>
      <c r="H48" s="106" t="s">
        <v>36</v>
      </c>
      <c r="I48" s="107"/>
      <c r="J48" s="109" t="s">
        <v>37</v>
      </c>
      <c r="K48" s="109"/>
      <c r="L48" s="109"/>
      <c r="R48" s="10"/>
    </row>
    <row r="49" spans="2:19" x14ac:dyDescent="0.25">
      <c r="B49" s="2" t="s">
        <v>38</v>
      </c>
      <c r="C49" s="1"/>
      <c r="D49" s="1"/>
      <c r="E49" s="1"/>
      <c r="F49" s="3"/>
      <c r="H49" s="17" t="str">
        <f>B5</f>
        <v>T. VAMOS</v>
      </c>
      <c r="I49" s="35"/>
      <c r="J49" s="95" t="str">
        <f>B4</f>
        <v>T. REY</v>
      </c>
      <c r="K49" s="96"/>
      <c r="L49" s="35"/>
      <c r="M49" s="108" t="s">
        <v>39</v>
      </c>
      <c r="N49" s="108"/>
      <c r="O49" s="108"/>
      <c r="R49" s="10"/>
    </row>
    <row r="50" spans="2:19" x14ac:dyDescent="0.25">
      <c r="B50" s="2" t="s">
        <v>40</v>
      </c>
      <c r="C50" s="1"/>
      <c r="D50" s="1"/>
      <c r="E50" s="1"/>
      <c r="F50" s="3"/>
      <c r="H50" s="18" t="str">
        <f>B8</f>
        <v>T. FLASH</v>
      </c>
      <c r="I50" s="36"/>
      <c r="J50" s="95" t="str">
        <f>IF(I49&gt;I50, H49, H50)</f>
        <v>T. FLASH</v>
      </c>
      <c r="K50" s="96"/>
      <c r="L50" s="36"/>
      <c r="M50" s="93" t="str">
        <f>IF((L49&gt;L50),J49,J50)</f>
        <v>T. FLASH</v>
      </c>
      <c r="N50" s="94"/>
      <c r="O50" s="35"/>
      <c r="P50" s="104" t="s">
        <v>41</v>
      </c>
      <c r="Q50" s="104"/>
      <c r="R50" s="105"/>
    </row>
    <row r="51" spans="2:19" x14ac:dyDescent="0.25">
      <c r="B51" s="2" t="s">
        <v>42</v>
      </c>
      <c r="C51" s="1"/>
      <c r="D51" s="1"/>
      <c r="E51" s="1"/>
      <c r="F51" s="3"/>
      <c r="H51" s="18" t="str">
        <f>B6</f>
        <v>IG</v>
      </c>
      <c r="I51" s="35"/>
      <c r="J51" s="95" t="str">
        <f>B3</f>
        <v>SRG</v>
      </c>
      <c r="K51" s="96"/>
      <c r="L51" s="35"/>
      <c r="M51" s="93" t="str">
        <f>IF((L51&gt;L52),J51,J52)</f>
        <v>BTR MY</v>
      </c>
      <c r="N51" s="94"/>
      <c r="O51" s="36"/>
      <c r="P51" s="102" t="str">
        <f>IF((O50&gt;O51),M50,M51)</f>
        <v>BTR MY</v>
      </c>
      <c r="Q51" s="103"/>
      <c r="R51" s="42"/>
      <c r="S51" s="9"/>
    </row>
    <row r="52" spans="2:19" x14ac:dyDescent="0.25">
      <c r="B52" s="2" t="s">
        <v>43</v>
      </c>
      <c r="C52" s="1"/>
      <c r="D52" s="1"/>
      <c r="E52" s="1"/>
      <c r="F52" s="3"/>
      <c r="H52" s="18" t="str">
        <f>B7</f>
        <v>BTR MY</v>
      </c>
      <c r="I52" s="36"/>
      <c r="J52" s="95" t="str">
        <f>IF(I51&gt;I52, H51, H52)</f>
        <v>BTR MY</v>
      </c>
      <c r="K52" s="96"/>
      <c r="L52" s="36"/>
      <c r="M52" s="97" t="str">
        <f>IF((O50&lt;O51),M50,M51)</f>
        <v>BTR MY</v>
      </c>
      <c r="N52" s="98"/>
      <c r="O52" s="35"/>
      <c r="P52" s="102" t="str">
        <f>IF((O52&gt;O53),M52,M53)</f>
        <v>BTR MY</v>
      </c>
      <c r="Q52" s="103"/>
      <c r="R52" s="43"/>
      <c r="S52" s="9"/>
    </row>
    <row r="53" spans="2:19" x14ac:dyDescent="0.25">
      <c r="B53" s="2" t="s">
        <v>44</v>
      </c>
      <c r="C53" s="1"/>
      <c r="D53" s="1"/>
      <c r="E53" s="1"/>
      <c r="F53" s="3"/>
      <c r="H53" s="106" t="s">
        <v>45</v>
      </c>
      <c r="I53" s="107"/>
      <c r="J53" s="87" t="str">
        <f>IF((L49&lt;L50),J49,J50)</f>
        <v>T. FLASH</v>
      </c>
      <c r="K53" s="88"/>
      <c r="L53" s="35"/>
      <c r="M53" s="97" t="str">
        <f>IF((L53&gt;L54),J53,J54)</f>
        <v>BTR MY</v>
      </c>
      <c r="N53" s="98"/>
      <c r="O53" s="36"/>
      <c r="P53" s="15"/>
      <c r="Q53" s="15"/>
      <c r="R53" s="16"/>
    </row>
    <row r="54" spans="2:19" x14ac:dyDescent="0.25">
      <c r="B54" s="2" t="s">
        <v>46</v>
      </c>
      <c r="C54" s="1"/>
      <c r="D54" s="1"/>
      <c r="E54" s="1"/>
      <c r="F54" s="3"/>
      <c r="H54" s="9"/>
      <c r="J54" s="87" t="str">
        <f>IF((L51&lt;L52),J51,J52)</f>
        <v>BTR MY</v>
      </c>
      <c r="K54" s="88"/>
      <c r="L54" s="36"/>
      <c r="M54" s="90" t="s">
        <v>47</v>
      </c>
      <c r="N54" s="91"/>
      <c r="O54" s="92"/>
      <c r="R54" s="10"/>
    </row>
    <row r="55" spans="2:19" x14ac:dyDescent="0.25">
      <c r="B55" s="4" t="s">
        <v>48</v>
      </c>
      <c r="C55" s="5"/>
      <c r="D55" s="5"/>
      <c r="E55" s="5"/>
      <c r="F55" s="6"/>
      <c r="H55" s="9"/>
      <c r="J55" s="89" t="s">
        <v>49</v>
      </c>
      <c r="K55" s="89"/>
      <c r="L55" s="89"/>
      <c r="R55" s="10"/>
    </row>
    <row r="56" spans="2:19" x14ac:dyDescent="0.25">
      <c r="H56" s="11"/>
      <c r="I56" s="12"/>
      <c r="J56" s="12"/>
      <c r="K56" s="12"/>
      <c r="L56" s="12"/>
      <c r="M56" s="12"/>
      <c r="N56" s="12"/>
      <c r="O56" s="12"/>
      <c r="P56" s="12"/>
      <c r="Q56" s="12"/>
      <c r="R56" s="13"/>
    </row>
    <row r="59" spans="2:19" x14ac:dyDescent="0.25">
      <c r="H59" s="41"/>
      <c r="J59" s="80"/>
      <c r="K59" s="80"/>
    </row>
    <row r="61" spans="2:19" x14ac:dyDescent="0.25">
      <c r="H61" s="41"/>
      <c r="J61" s="80"/>
      <c r="K61" s="80"/>
    </row>
  </sheetData>
  <mergeCells count="36">
    <mergeCell ref="A1:G1"/>
    <mergeCell ref="I1:L1"/>
    <mergeCell ref="I2:R9"/>
    <mergeCell ref="I10:R10"/>
    <mergeCell ref="B13:F13"/>
    <mergeCell ref="H13:L13"/>
    <mergeCell ref="N13:R13"/>
    <mergeCell ref="B24:F24"/>
    <mergeCell ref="H24:L24"/>
    <mergeCell ref="N24:R24"/>
    <mergeCell ref="B35:F35"/>
    <mergeCell ref="H35:L35"/>
    <mergeCell ref="N35:R35"/>
    <mergeCell ref="B46:F46"/>
    <mergeCell ref="H46:R46"/>
    <mergeCell ref="H48:I48"/>
    <mergeCell ref="J48:L48"/>
    <mergeCell ref="J49:K49"/>
    <mergeCell ref="M49:O49"/>
    <mergeCell ref="J50:K50"/>
    <mergeCell ref="M50:N50"/>
    <mergeCell ref="P50:R50"/>
    <mergeCell ref="J51:K51"/>
    <mergeCell ref="M51:N51"/>
    <mergeCell ref="P51:Q51"/>
    <mergeCell ref="J52:K52"/>
    <mergeCell ref="M52:N52"/>
    <mergeCell ref="P52:Q52"/>
    <mergeCell ref="H53:I53"/>
    <mergeCell ref="J53:K53"/>
    <mergeCell ref="M53:N53"/>
    <mergeCell ref="J54:K54"/>
    <mergeCell ref="M54:O54"/>
    <mergeCell ref="J55:L55"/>
    <mergeCell ref="J59:K59"/>
    <mergeCell ref="J61:K61"/>
  </mergeCells>
  <conditionalFormatting sqref="C14:C22">
    <cfRule type="expression" dxfId="39" priority="40">
      <formula>AND(ISNUMBER($D14),ISNUMBER($E14),$D14&gt;$E14)</formula>
    </cfRule>
    <cfRule type="expression" dxfId="38" priority="39">
      <formula>AND(ISNUMBER($D14),ISNUMBER($E14),$D14&lt;$E14)</formula>
    </cfRule>
  </conditionalFormatting>
  <conditionalFormatting sqref="C25:C33">
    <cfRule type="expression" dxfId="37" priority="35">
      <formula>AND(ISNUMBER($D25),ISNUMBER($E25),$D25&lt;$E25)</formula>
    </cfRule>
    <cfRule type="expression" dxfId="36" priority="36">
      <formula>AND(ISNUMBER($D25),ISNUMBER($E25),$D25&gt;$E25)</formula>
    </cfRule>
  </conditionalFormatting>
  <conditionalFormatting sqref="C36:C44">
    <cfRule type="expression" dxfId="35" priority="19">
      <formula>AND(ISNUMBER($D36),ISNUMBER($E36),$D36&lt;$E36)</formula>
    </cfRule>
    <cfRule type="expression" dxfId="34" priority="20">
      <formula>AND(ISNUMBER($D36),ISNUMBER($E36),$D36&gt;$E36)</formula>
    </cfRule>
  </conditionalFormatting>
  <conditionalFormatting sqref="C47:C55">
    <cfRule type="expression" dxfId="33" priority="15">
      <formula>AND(ISNUMBER($D47),ISNUMBER($E47),$D47&lt;$E47)</formula>
    </cfRule>
    <cfRule type="expression" dxfId="32" priority="16">
      <formula>AND(ISNUMBER($D47),ISNUMBER($E47),$D47&gt;$E47)</formula>
    </cfRule>
  </conditionalFormatting>
  <conditionalFormatting sqref="F14:F22">
    <cfRule type="expression" dxfId="31" priority="37">
      <formula>AND(ISNUMBER($D14),ISNUMBER($E14),$E14&lt;$D14)</formula>
    </cfRule>
    <cfRule type="expression" dxfId="30" priority="38">
      <formula>AND(ISNUMBER($D14),ISNUMBER($E14),$E14&gt;$D14)</formula>
    </cfRule>
  </conditionalFormatting>
  <conditionalFormatting sqref="F25:F33">
    <cfRule type="expression" dxfId="29" priority="33">
      <formula>AND(ISNUMBER($D25),ISNUMBER($E25),$E25&lt;$D25)</formula>
    </cfRule>
    <cfRule type="expression" dxfId="28" priority="34">
      <formula>AND(ISNUMBER($D25),ISNUMBER($E25),$E25&gt;$D25)</formula>
    </cfRule>
  </conditionalFormatting>
  <conditionalFormatting sqref="F36:F44">
    <cfRule type="expression" dxfId="27" priority="17">
      <formula>AND(ISNUMBER($D36),ISNUMBER($E36),$E36&lt;$D36)</formula>
    </cfRule>
    <cfRule type="expression" dxfId="26" priority="18">
      <formula>AND(ISNUMBER($D36),ISNUMBER($E36),$E36&gt;$D36)</formula>
    </cfRule>
  </conditionalFormatting>
  <conditionalFormatting sqref="F47:F55">
    <cfRule type="expression" dxfId="25" priority="13">
      <formula>AND(ISNUMBER($D47),ISNUMBER($E47),$E47&lt;$D47)</formula>
    </cfRule>
    <cfRule type="expression" dxfId="24" priority="14">
      <formula>AND(ISNUMBER($D47),ISNUMBER($E47),$E47&gt;$D47)</formula>
    </cfRule>
  </conditionalFormatting>
  <conditionalFormatting sqref="I14:I22">
    <cfRule type="expression" dxfId="23" priority="32">
      <formula>AND(ISNUMBER($J14),ISNUMBER($K14),$J14&gt;$K14)</formula>
    </cfRule>
    <cfRule type="expression" dxfId="22" priority="31">
      <formula>AND(ISNUMBER($J14),ISNUMBER($K14),$J14&lt;$K14)</formula>
    </cfRule>
  </conditionalFormatting>
  <conditionalFormatting sqref="I25:I33">
    <cfRule type="expression" dxfId="21" priority="28">
      <formula>AND(ISNUMBER($J25),ISNUMBER($K25),$J25&gt;$K25)</formula>
    </cfRule>
    <cfRule type="expression" dxfId="20" priority="27">
      <formula>AND(ISNUMBER($J25),ISNUMBER($K25),$J25&lt;$K25)</formula>
    </cfRule>
  </conditionalFormatting>
  <conditionalFormatting sqref="I36:I44">
    <cfRule type="expression" dxfId="19" priority="24">
      <formula>AND(ISNUMBER($J36),ISNUMBER($K36),$J36&gt;$K36)</formula>
    </cfRule>
    <cfRule type="expression" dxfId="18" priority="23">
      <formula>AND(ISNUMBER($J36),ISNUMBER($K36),$J36&lt;$K36)</formula>
    </cfRule>
  </conditionalFormatting>
  <conditionalFormatting sqref="L14:L22">
    <cfRule type="expression" dxfId="17" priority="30">
      <formula>AND(ISNUMBER($J14),ISNUMBER($K14),$J14&lt;$K14)</formula>
    </cfRule>
    <cfRule type="expression" dxfId="16" priority="29">
      <formula>AND(ISNUMBER($J14),ISNUMBER($K14),$J14&gt;$K14)</formula>
    </cfRule>
  </conditionalFormatting>
  <conditionalFormatting sqref="L25:L33">
    <cfRule type="expression" dxfId="15" priority="26">
      <formula>AND(ISNUMBER($J25),ISNUMBER($K25),$J25&lt;$K25)</formula>
    </cfRule>
    <cfRule type="expression" dxfId="14" priority="25">
      <formula>AND(ISNUMBER($J25),ISNUMBER($K25),$J25&gt;$K25)</formula>
    </cfRule>
  </conditionalFormatting>
  <conditionalFormatting sqref="L36:L44">
    <cfRule type="expression" dxfId="13" priority="21">
      <formula>AND(ISNUMBER($J36),ISNUMBER($K36),$J36&gt;$K36)</formula>
    </cfRule>
    <cfRule type="expression" dxfId="12" priority="22">
      <formula>AND(ISNUMBER($J36),ISNUMBER($K36),$J36&lt;$K36)</formula>
    </cfRule>
  </conditionalFormatting>
  <conditionalFormatting sqref="O14:O22">
    <cfRule type="expression" dxfId="11" priority="12">
      <formula>AND(ISNUMBER($P14),ISNUMBER($Q14),$P14&gt;$Q14)</formula>
    </cfRule>
    <cfRule type="expression" dxfId="10" priority="11">
      <formula>AND(ISNUMBER($P14),ISNUMBER($Q14),$P14&lt;$Q14)</formula>
    </cfRule>
  </conditionalFormatting>
  <conditionalFormatting sqref="O25:O33">
    <cfRule type="expression" dxfId="9" priority="8">
      <formula>AND(ISNUMBER($P25),ISNUMBER($Q25),$P25&gt;$Q25)</formula>
    </cfRule>
    <cfRule type="expression" dxfId="8" priority="7">
      <formula>AND(ISNUMBER($P25),ISNUMBER($Q25),$P25&lt;$Q25)</formula>
    </cfRule>
  </conditionalFormatting>
  <conditionalFormatting sqref="O36:O44">
    <cfRule type="expression" dxfId="7" priority="4">
      <formula>AND(ISNUMBER($P36),ISNUMBER($Q36),$P36&gt;$Q36)</formula>
    </cfRule>
    <cfRule type="expression" dxfId="6" priority="3">
      <formula>AND(ISNUMBER($P36),ISNUMBER($Q36),$P36&lt;$Q36)</formula>
    </cfRule>
  </conditionalFormatting>
  <conditionalFormatting sqref="R14:R22">
    <cfRule type="expression" dxfId="5" priority="10">
      <formula>AND(ISNUMBER($P14),ISNUMBER($Q14),$P14&lt;$Q14)</formula>
    </cfRule>
    <cfRule type="expression" dxfId="4" priority="9">
      <formula>AND(ISNUMBER($P14),ISNUMBER($Q14),$P14&gt;$Q14)</formula>
    </cfRule>
  </conditionalFormatting>
  <conditionalFormatting sqref="R25:R33">
    <cfRule type="expression" dxfId="3" priority="6">
      <formula>AND(ISNUMBER($P25),ISNUMBER($Q25),$P25&lt;$Q25)</formula>
    </cfRule>
    <cfRule type="expression" dxfId="2" priority="5">
      <formula>AND(ISNUMBER($P25),ISNUMBER($Q25),$P25&gt;$Q25)</formula>
    </cfRule>
  </conditionalFormatting>
  <conditionalFormatting sqref="R36:R44">
    <cfRule type="expression" dxfId="1" priority="2">
      <formula>AND(ISNUMBER($P36),ISNUMBER($Q36),$P36&lt;$Q36)</formula>
    </cfRule>
    <cfRule type="expression" dxfId="0" priority="1">
      <formula>AND(ISNUMBER($P36),ISNUMBER($Q36),$P36&gt;$Q36)</formula>
    </cfRule>
  </conditionalFormatting>
  <dataValidations count="4">
    <dataValidation type="list" allowBlank="1" showInputMessage="1" showErrorMessage="1" sqref="C14:C22 F14:F22 C25:C33 F25:F33 I14:I22 L14:L22 I25:I33 L25:L33 I36:I44 L36:L44 C36:C44 F36:F44 C47:C55 F47:F55 O14:O22 R14:R22 O25:O33 R25:R33 O36:O44 R36:R44" xr:uid="{00000000-0002-0000-0200-000000000000}">
      <formula1>$B$3:$B$11</formula1>
    </dataValidation>
    <dataValidation type="list" allowBlank="1" showInputMessage="1" showErrorMessage="1" sqref="D14:E22 D25:E33 J14:K22 J25:K33 J36:K44 D36:E44 D47:E55 P14:Q22 P25:Q33 P36:Q44" xr:uid="{00000000-0002-0000-0200-000001000000}">
      <formula1>"0,1,2"</formula1>
    </dataValidation>
    <dataValidation type="list" allowBlank="1" showInputMessage="1" showErrorMessage="1" sqref="O52:O53 R51:R52" xr:uid="{00000000-0002-0000-0200-000002000000}">
      <formula1>"0,1,2,3,4"</formula1>
    </dataValidation>
    <dataValidation type="list" allowBlank="1" showInputMessage="1" showErrorMessage="1" sqref="I49:I52 L49:L54 O50:O51" xr:uid="{00000000-0002-0000-0200-000003000000}">
      <formula1>"0,1,2,3"</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D1006"/>
  <sheetViews>
    <sheetView workbookViewId="0">
      <pane ySplit="1" topLeftCell="A2" activePane="bottomLeft" state="frozen"/>
      <selection pane="bottomLeft"/>
    </sheetView>
  </sheetViews>
  <sheetFormatPr defaultRowHeight="15" x14ac:dyDescent="0.25"/>
  <cols>
    <col min="1" max="1" width="16" customWidth="1"/>
    <col min="2" max="51" width="13" customWidth="1"/>
  </cols>
  <sheetData>
    <row r="1" spans="1:56" ht="36" customHeight="1" x14ac:dyDescent="0.25">
      <c r="A1" s="72" t="s">
        <v>73</v>
      </c>
      <c r="B1" s="72" t="s">
        <v>74</v>
      </c>
      <c r="C1" s="72" t="s">
        <v>75</v>
      </c>
      <c r="D1" s="72" t="s">
        <v>76</v>
      </c>
      <c r="E1" s="72" t="s">
        <v>77</v>
      </c>
      <c r="F1" s="72" t="s">
        <v>78</v>
      </c>
      <c r="G1" s="72" t="s">
        <v>79</v>
      </c>
      <c r="H1" s="72" t="s">
        <v>80</v>
      </c>
      <c r="I1" s="72" t="s">
        <v>81</v>
      </c>
      <c r="J1" s="72" t="s">
        <v>82</v>
      </c>
      <c r="K1" s="72" t="s">
        <v>83</v>
      </c>
      <c r="L1" s="72" t="s">
        <v>84</v>
      </c>
      <c r="M1" s="72" t="s">
        <v>85</v>
      </c>
      <c r="N1" s="72" t="s">
        <v>86</v>
      </c>
      <c r="O1" s="72" t="s">
        <v>87</v>
      </c>
      <c r="P1" s="72" t="s">
        <v>88</v>
      </c>
      <c r="Q1" s="72" t="s">
        <v>89</v>
      </c>
      <c r="R1" s="72" t="s">
        <v>90</v>
      </c>
      <c r="S1" s="72" t="s">
        <v>91</v>
      </c>
      <c r="T1" s="72" t="s">
        <v>92</v>
      </c>
      <c r="U1" s="72" t="s">
        <v>93</v>
      </c>
      <c r="V1" s="72" t="s">
        <v>94</v>
      </c>
      <c r="W1" s="72" t="s">
        <v>95</v>
      </c>
      <c r="X1" s="72" t="s">
        <v>96</v>
      </c>
      <c r="Y1" s="72" t="s">
        <v>97</v>
      </c>
      <c r="Z1" s="72" t="s">
        <v>98</v>
      </c>
      <c r="AA1" s="72" t="s">
        <v>99</v>
      </c>
      <c r="AB1" s="72" t="s">
        <v>100</v>
      </c>
      <c r="AC1" s="72" t="s">
        <v>101</v>
      </c>
      <c r="AD1" s="72" t="s">
        <v>102</v>
      </c>
      <c r="AE1" s="72" t="s">
        <v>103</v>
      </c>
      <c r="AF1" s="72" t="s">
        <v>104</v>
      </c>
      <c r="AG1" s="72" t="s">
        <v>105</v>
      </c>
      <c r="AH1" s="72" t="s">
        <v>106</v>
      </c>
      <c r="AI1" s="72" t="s">
        <v>107</v>
      </c>
      <c r="AJ1" s="72" t="s">
        <v>108</v>
      </c>
      <c r="AK1" s="72" t="s">
        <v>109</v>
      </c>
      <c r="AL1" s="72" t="s">
        <v>110</v>
      </c>
      <c r="AM1" s="72" t="s">
        <v>111</v>
      </c>
      <c r="AN1" s="72" t="s">
        <v>112</v>
      </c>
      <c r="AO1" s="72" t="s">
        <v>113</v>
      </c>
      <c r="AP1" s="72" t="s">
        <v>114</v>
      </c>
      <c r="AQ1" s="72" t="s">
        <v>115</v>
      </c>
      <c r="AR1" s="72" t="s">
        <v>116</v>
      </c>
      <c r="AS1" s="72" t="s">
        <v>117</v>
      </c>
      <c r="AT1" s="72" t="s">
        <v>118</v>
      </c>
      <c r="AU1" s="72" t="s">
        <v>119</v>
      </c>
      <c r="AV1" s="72" t="s">
        <v>120</v>
      </c>
      <c r="AW1" s="72" t="s">
        <v>121</v>
      </c>
      <c r="AX1" s="72" t="s">
        <v>122</v>
      </c>
      <c r="AY1" s="72" t="s">
        <v>123</v>
      </c>
      <c r="BD1" t="s">
        <v>124</v>
      </c>
    </row>
    <row r="2" spans="1:56" x14ac:dyDescent="0.25">
      <c r="A2">
        <v>1</v>
      </c>
      <c r="B2">
        <f ca="1">IF(AND(ISNUMBER('MPL ID'!$J$39),ISNUMBER('MPL ID'!$K$39)),0,RANDBETWEEN(1,4))</f>
        <v>0</v>
      </c>
      <c r="C2">
        <f ca="1">IF(AND(ISNUMBER('MPL ID'!$J$40),ISNUMBER('MPL ID'!$K$40)),0,RANDBETWEEN(1,4))</f>
        <v>0</v>
      </c>
      <c r="D2">
        <f ca="1">IF(AND(ISNUMBER('MPL ID'!$J$41),ISNUMBER('MPL ID'!$K$41)),0,RANDBETWEEN(1,4))</f>
        <v>1</v>
      </c>
      <c r="E2">
        <f ca="1">IF(AND(ISNUMBER('MPL ID'!$J$42),ISNUMBER('MPL ID'!$K$42)),0,RANDBETWEEN(1,4))</f>
        <v>4</v>
      </c>
      <c r="F2">
        <f ca="1">IF(AND(ISNUMBER('MPL ID'!$J$43),ISNUMBER('MPL ID'!$K$43)),0,RANDBETWEEN(1,4))</f>
        <v>3</v>
      </c>
      <c r="G2">
        <f ca="1">IF(AND(ISNUMBER('MPL ID'!$J$44),ISNUMBER('MPL ID'!$K$44)),0,RANDBETWEEN(1,4))</f>
        <v>2</v>
      </c>
      <c r="H2">
        <f ca="1">IF(AND(ISNUMBER('MPL ID'!$P$36),ISNUMBER('MPL ID'!$Q$36)),0,RANDBETWEEN(1,4))</f>
        <v>1</v>
      </c>
      <c r="I2">
        <f ca="1">IF(AND(ISNUMBER('MPL ID'!$P$37),ISNUMBER('MPL ID'!$Q$37)),0,RANDBETWEEN(1,4))</f>
        <v>2</v>
      </c>
      <c r="J2">
        <f ca="1">IF(AND(ISNUMBER('MPL ID'!$P$39),ISNUMBER('MPL ID'!$Q$39)),0,RANDBETWEEN(1,4))</f>
        <v>4</v>
      </c>
      <c r="K2">
        <f ca="1">IF(AND(ISNUMBER('MPL ID'!$P$40),ISNUMBER('MPL ID'!$Q$40)),0,RANDBETWEEN(1,4))</f>
        <v>1</v>
      </c>
      <c r="L2">
        <f ca="1">IF(AND(ISNUMBER('MPL ID'!$P$41),ISNUMBER('MPL ID'!$Q$41)),0,RANDBETWEEN(1,4))</f>
        <v>3</v>
      </c>
      <c r="M2">
        <f ca="1">IF(AND(ISNUMBER('MPL ID'!$P$42),ISNUMBER('MPL ID'!$Q$42)),0,RANDBETWEEN(1,4))</f>
        <v>2</v>
      </c>
      <c r="N2">
        <f ca="1">IF(AND(ISNUMBER('MPL ID'!$P$43),ISNUMBER('MPL ID'!$Q$43)),0,RANDBETWEEN(1,4))</f>
        <v>1</v>
      </c>
      <c r="O2">
        <f ca="1">IF(AND(ISNUMBER('MPL ID'!$P$44),ISNUMBER('MPL ID'!$Q$44)),0,RANDBETWEEN(1,4))</f>
        <v>3</v>
      </c>
      <c r="P2">
        <f ca="1">'MPL ID'!$BG$1+SUMPRODUCT(($B$1003:$O$1003='MPL ID'!$BF$1)*(($B2:$O2=1)+($B2:$O2=2)))+SUMPRODUCT(($B$1004:$O$1004='MPL ID'!$BF$1)*(($B2:$O2=3)+($B2:$O2=4)))</f>
        <v>9</v>
      </c>
      <c r="Q2">
        <f ca="1">'MPL ID'!$BG$2+SUMPRODUCT(($B$1003:$O$1003='MPL ID'!$BF$2)*(($B2:$O2=1)+($B2:$O2=2)))+SUMPRODUCT(($B$1004:$O$1004='MPL ID'!$BF$2)*(($B2:$O2=3)+($B2:$O2=4)))</f>
        <v>8</v>
      </c>
      <c r="R2">
        <f ca="1">'MPL ID'!$BG$3+SUMPRODUCT(($B$1003:$O$1003='MPL ID'!$BF$3)*(($B2:$O2=1)+($B2:$O2=2)))+SUMPRODUCT(($B$1004:$O$1004='MPL ID'!$BF$3)*(($B2:$O2=3)+($B2:$O2=4)))</f>
        <v>8</v>
      </c>
      <c r="S2">
        <f ca="1">'MPL ID'!$BG$4+SUMPRODUCT(($B$1003:$O$1003='MPL ID'!$BF$4)*(($B2:$O2=1)+($B2:$O2=2)))+SUMPRODUCT(($B$1004:$O$1004='MPL ID'!$BF$4)*(($B2:$O2=3)+($B2:$O2=4)))</f>
        <v>8</v>
      </c>
      <c r="T2">
        <f ca="1">'MPL ID'!$BG$5+SUMPRODUCT(($B$1003:$O$1003='MPL ID'!$BF$5)*(($B2:$O2=1)+($B2:$O2=2)))+SUMPRODUCT(($B$1004:$O$1004='MPL ID'!$BF$5)*(($B2:$O2=3)+($B2:$O2=4)))</f>
        <v>6</v>
      </c>
      <c r="U2">
        <f ca="1">'MPL ID'!$BG$6+SUMPRODUCT(($B$1003:$O$1003='MPL ID'!$BF$6)*(($B2:$O2=1)+($B2:$O2=2)))+SUMPRODUCT(($B$1004:$O$1004='MPL ID'!$BF$6)*(($B2:$O2=3)+($B2:$O2=4)))</f>
        <v>12</v>
      </c>
      <c r="V2">
        <f ca="1">'MPL ID'!$BG$7+SUMPRODUCT(($B$1003:$O$1003='MPL ID'!$BF$7)*(($B2:$O2=1)+($B2:$O2=2)))+SUMPRODUCT(($B$1004:$O$1004='MPL ID'!$BF$7)*(($B2:$O2=3)+($B2:$O2=4)))</f>
        <v>6</v>
      </c>
      <c r="W2">
        <f ca="1">'MPL ID'!$BG$8+SUMPRODUCT(($B$1003:$O$1003='MPL ID'!$BF$8)*(($B2:$O2=1)+($B2:$O2=2)))+SUMPRODUCT(($B$1004:$O$1004='MPL ID'!$BF$8)*(($B2:$O2=3)+($B2:$O2=4)))</f>
        <v>3</v>
      </c>
      <c r="X2">
        <f ca="1">'MPL ID'!$BG$9+SUMPRODUCT(($B$1003:$O$1003='MPL ID'!$BF$9)*(($B2:$O2=1)+($B2:$O2=2)))+SUMPRODUCT(($B$1004:$O$1004='MPL ID'!$BF$9)*(($B2:$O2=3)+($B2:$O2=4)))</f>
        <v>12</v>
      </c>
      <c r="Y2">
        <f ca="1">'MPL ID'!$BH$1+SUMPRODUCT(($B$1003:$O$1003='MPL ID'!$BF$1)*(2*($B2:$O2=1)+($B2:$O2=2)-2*($B2:$O2=3)-($B2:$O2=4)))-SUMPRODUCT(($B$1004:$O$1004='MPL ID'!$BF$1)*(2*($B2:$O2=1)+($B2:$O2=2)-2*($B2:$O2=3)-($B2:$O2=4)))</f>
        <v>7</v>
      </c>
      <c r="Z2">
        <f ca="1">'MPL ID'!$BH$2+SUMPRODUCT(($B$1003:$O$1003='MPL ID'!$BF$2)*(2*($B2:$O2=1)+($B2:$O2=2)-2*($B2:$O2=3)-($B2:$O2=4)))-SUMPRODUCT(($B$1004:$O$1004='MPL ID'!$BF$2)*(2*($B2:$O2=1)+($B2:$O2=2)-2*($B2:$O2=3)-($B2:$O2=4)))</f>
        <v>-3</v>
      </c>
      <c r="AA2">
        <f ca="1">'MPL ID'!$BH$3+SUMPRODUCT(($B$1003:$O$1003='MPL ID'!$BF$3)*(2*($B2:$O2=1)+($B2:$O2=2)-2*($B2:$O2=3)-($B2:$O2=4)))-SUMPRODUCT(($B$1004:$O$1004='MPL ID'!$BF$3)*(2*($B2:$O2=1)+($B2:$O2=2)-2*($B2:$O2=3)-($B2:$O2=4)))</f>
        <v>-2</v>
      </c>
      <c r="AB2">
        <f ca="1">'MPL ID'!$BH$4+SUMPRODUCT(($B$1003:$O$1003='MPL ID'!$BF$4)*(2*($B2:$O2=1)+($B2:$O2=2)-2*($B2:$O2=3)-($B2:$O2=4)))-SUMPRODUCT(($B$1004:$O$1004='MPL ID'!$BF$4)*(2*($B2:$O2=1)+($B2:$O2=2)-2*($B2:$O2=3)-($B2:$O2=4)))</f>
        <v>-2</v>
      </c>
      <c r="AC2">
        <f ca="1">'MPL ID'!$BH$5+SUMPRODUCT(($B$1003:$O$1003='MPL ID'!$BF$5)*(2*($B2:$O2=1)+($B2:$O2=2)-2*($B2:$O2=3)-($B2:$O2=4)))-SUMPRODUCT(($B$1004:$O$1004='MPL ID'!$BF$5)*(2*($B2:$O2=1)+($B2:$O2=2)-2*($B2:$O2=3)-($B2:$O2=4)))</f>
        <v>-8</v>
      </c>
      <c r="AD2">
        <f ca="1">'MPL ID'!$BH$6+SUMPRODUCT(($B$1003:$O$1003='MPL ID'!$BF$6)*(2*($B2:$O2=1)+($B2:$O2=2)-2*($B2:$O2=3)-($B2:$O2=4)))-SUMPRODUCT(($B$1004:$O$1004='MPL ID'!$BF$6)*(2*($B2:$O2=1)+($B2:$O2=2)-2*($B2:$O2=3)-($B2:$O2=4)))</f>
        <v>14</v>
      </c>
      <c r="AE2">
        <f ca="1">'MPL ID'!$BH$7+SUMPRODUCT(($B$1003:$O$1003='MPL ID'!$BF$7)*(2*($B2:$O2=1)+($B2:$O2=2)-2*($B2:$O2=3)-($B2:$O2=4)))-SUMPRODUCT(($B$1004:$O$1004='MPL ID'!$BF$7)*(2*($B2:$O2=1)+($B2:$O2=2)-2*($B2:$O2=3)-($B2:$O2=4)))</f>
        <v>-3</v>
      </c>
      <c r="AF2">
        <f ca="1">'MPL ID'!$BH$8+SUMPRODUCT(($B$1003:$O$1003='MPL ID'!$BF$8)*(2*($B2:$O2=1)+($B2:$O2=2)-2*($B2:$O2=3)-($B2:$O2=4)))-SUMPRODUCT(($B$1004:$O$1004='MPL ID'!$BF$8)*(2*($B2:$O2=1)+($B2:$O2=2)-2*($B2:$O2=3)-($B2:$O2=4)))</f>
        <v>-18</v>
      </c>
      <c r="AG2">
        <f ca="1">'MPL ID'!$BH$9+SUMPRODUCT(($B$1003:$O$1003='MPL ID'!$BF$9)*(2*($B2:$O2=1)+($B2:$O2=2)-2*($B2:$O2=3)-($B2:$O2=4)))-SUMPRODUCT(($B$1004:$O$1004='MPL ID'!$BF$9)*(2*($B2:$O2=1)+($B2:$O2=2)-2*($B2:$O2=3)-($B2:$O2=4)))</f>
        <v>15</v>
      </c>
      <c r="AH2">
        <f ca="1">SUMPRODUCT(--($P2:$X2=P2),--($Y2:$AG2=Y2),'MPL ID'!$BG$13:$BO$13)+IF(AND($I2&gt;=3,T2=P2,AC2=Y2),1,0)+IF(AND($M2&gt;=3,S2=P2,AB2=Y2),1,0)</f>
        <v>0</v>
      </c>
      <c r="AI2">
        <f ca="1">SUMPRODUCT(--($P2:$X2=Q2),--($Y2:$AG2=Z2),'MPL ID'!$BG$14:$BO$14)+IF(AND($G2&gt;=3,R2=Q2,AA2=Z2),1,0)+IF(AND($K2&gt;0,$K2&lt;=2,S2=Q2,AB2=Z2),1,0)+IF(AND($N2&gt;=3,U2=Q2,AD2=Z2),1,0)</f>
        <v>0</v>
      </c>
      <c r="AJ2">
        <f ca="1">SUMPRODUCT(--($P2:$X2=R2),--($Y2:$AG2=AA2),'MPL ID'!$BG$15:$BO$15)+IF(AND($D2&gt;0,$D2&lt;=2,U2=R2,AD2=AA2),1,0)+IF(AND($G2&gt;0,$G2&lt;=2,Q2=R2,Z2=AA2),1,0)+IF(AND($J2&gt;=3,V2=R2,AE2=AA2),1,0)</f>
        <v>0</v>
      </c>
      <c r="AK2">
        <f ca="1">SUMPRODUCT(--($P2:$X2=S2),--($Y2:$AG2=AB2),'MPL ID'!$BG$16:$BO$16)+IF(AND($B2&gt;0,$B2&lt;=2,V2=S2,AE2=AB2),1,0)+IF(AND($E2&gt;0,$E2&lt;=2,T2=S2,AC2=AB2),1,0)+IF(AND($K2&gt;=3,Q2=S2,Z2=AB2),1,0)+IF(AND($M2&gt;0,$M2&lt;=2,P2=S2,Y2=AB2),1,0)</f>
        <v>2</v>
      </c>
      <c r="AL2">
        <f ca="1">SUMPRODUCT(--($P2:$X2=T2),--($Y2:$AG2=AC2),'MPL ID'!$BG$17:$BO$17)+IF(AND($E2&gt;=3,S2=T2,AB2=AC2),1,0)+IF(AND($I2&gt;0,$I2&lt;=2,P2=T2,Y2=AC2),1,0)+IF(AND($L2&gt;=3,W2=T2,AF2=AC2),1,0)</f>
        <v>0</v>
      </c>
      <c r="AM2">
        <f ca="1">SUMPRODUCT(--($P2:$X2=U2),--($Y2:$AG2=AD2),'MPL ID'!$BG$18:$BO$18)+IF(AND($D2&gt;=3,R2=U2,AA2=AD2),1,0)+IF(AND($H2&gt;0,$H2&lt;=2,W2=U2,AF2=AD2),1,0)+IF(AND($N2&gt;0,$N2&lt;=2,Q2=U2,Z2=AD2),1,0)</f>
        <v>0</v>
      </c>
      <c r="AN2">
        <f ca="1">SUMPRODUCT(--($P2:$X2=V2),--($Y2:$AG2=AE2),'MPL ID'!$BG$19:$BO$19)+IF(AND($B2&gt;=3,S2=V2,AB2=AE2),1,0)+IF(AND($F2&gt;=3,W2=V2,AF2=AE2),1,0)+IF(AND($J2&gt;0,$J2&lt;=2,R2=V2,AA2=AE2),1,0)+IF(AND($O2&gt;0,$O2&lt;=2,X2=V2,AG2=AE2),1,0)</f>
        <v>0</v>
      </c>
      <c r="AO2">
        <f ca="1">SUMPRODUCT(--($P2:$X2=W2),--($Y2:$AG2=AF2),'MPL ID'!$BG$20:$BO$20)+IF(AND($C2&gt;0,$C2&lt;=2,X2=W2,AG2=AF2),1,0)+IF(AND($F2&gt;0,$F2&lt;=2,V2=W2,AE2=AF2),1,0)+IF(AND($H2&gt;=3,U2=W2,AD2=AF2),1,0)+IF(AND($L2&gt;0,$L2&lt;=2,T2=W2,AC2=AF2),1,0)</f>
        <v>0</v>
      </c>
      <c r="AP2">
        <f ca="1">SUMPRODUCT(--($P2:$X2=X2),--($Y2:$AG2=AG2),'MPL ID'!$BG$21:$BO$21)+IF(AND($C2&gt;=3,W2=X2,AF2=AG2),1,0)+IF(AND($O2&gt;=3,V2=X2,AE2=AG2),1,0)</f>
        <v>0</v>
      </c>
      <c r="AQ2">
        <f t="shared" ref="AQ2:AQ65" ca="1" si="0">1+SUMPRODUCT(--($P2:$X2&gt;P2))+SUMPRODUCT(--($P2:$X2=P2),--($Y2:$AG2&gt;Y2))+SUMPRODUCT(--($P2:$X2=P2),--($Y2:$AG2=Y2),--($AH2:$AP2&gt;AH2))</f>
        <v>3</v>
      </c>
      <c r="AR2">
        <f t="shared" ref="AR2:AR65" ca="1" si="1">1+SUMPRODUCT(--($P2:$X2&gt;Q2))+SUMPRODUCT(--($P2:$X2=Q2),--($Y2:$AG2&gt;Z2))+SUMPRODUCT(--($P2:$X2=Q2),--($Y2:$AG2=Z2),--($AH2:$AP2&gt;AI2))+IF(AND(P2=Q2,Y2=Z2,AH2=AI2),1,0)</f>
        <v>6</v>
      </c>
      <c r="AS2">
        <f t="shared" ref="AS2:AS65" ca="1" si="2">1+SUMPRODUCT(--($P2:$X2&gt;R2))+SUMPRODUCT(--($P2:$X2=R2),--($Y2:$AG2&gt;AA2))+SUMPRODUCT(--($P2:$X2=R2),--($Y2:$AG2=AA2),--($AH2:$AP2&gt;AJ2))+IF(AND(P2=R2,Y2=AA2,AH2=AJ2),1,0)+IF(AND(Q2=R2,Z2=AA2,AI2=AJ2),1,0)</f>
        <v>5</v>
      </c>
      <c r="AT2">
        <f t="shared" ref="AT2:AT65" ca="1" si="3">1+SUMPRODUCT(--($P2:$X2&gt;S2))+SUMPRODUCT(--($P2:$X2=S2),--($Y2:$AG2&gt;AB2))+SUMPRODUCT(--($P2:$X2=S2),--($Y2:$AG2=AB2),--($AH2:$AP2&gt;AK2))+IF(AND(P2=S2,Y2=AB2,AH2=AK2),1,0)+IF(AND(Q2=S2,Z2=AB2,AI2=AK2),1,0)+IF(AND(R2=S2,AA2=AB2,AJ2=AK2),1,0)</f>
        <v>4</v>
      </c>
      <c r="AU2">
        <f t="shared" ref="AU2:AU65" ca="1" si="4">1+SUMPRODUCT(--($P2:$X2&gt;T2))+SUMPRODUCT(--($P2:$X2=T2),--($Y2:$AG2&gt;AC2))+SUMPRODUCT(--($P2:$X2=T2),--($Y2:$AG2=AC2),--($AH2:$AP2&gt;AL2))+IF(AND(P2=T2,Y2=AC2,AH2=AL2),1,0)+IF(AND(Q2=T2,Z2=AC2,AI2=AL2),1,0)+IF(AND(R2=T2,AA2=AC2,AJ2=AL2),1,0)+IF(AND(S2=T2,AB2=AC2,AK2=AL2),1,0)</f>
        <v>8</v>
      </c>
      <c r="AV2">
        <f t="shared" ref="AV2:AV65" ca="1" si="5">1+SUMPRODUCT(--($P2:$X2&gt;U2))+SUMPRODUCT(--($P2:$X2=U2),--($Y2:$AG2&gt;AD2))+SUMPRODUCT(--($P2:$X2=U2),--($Y2:$AG2=AD2),--($AH2:$AP2&gt;AM2))+IF(AND(P2=U2,Y2=AD2,AH2=AM2),1,0)+IF(AND(Q2=U2,Z2=AD2,AI2=AM2),1,0)+IF(AND(R2=U2,AA2=AD2,AJ2=AM2),1,0)+IF(AND(S2=U2,AB2=AD2,AK2=AM2),1,0)+IF(AND(T2=U2,AC2=AD2,AL2=AM2),1,0)</f>
        <v>2</v>
      </c>
      <c r="AW2">
        <f t="shared" ref="AW2:AW65" ca="1" si="6">1+SUMPRODUCT(--($P2:$X2&gt;V2))+SUMPRODUCT(--($P2:$X2=V2),--($Y2:$AG2&gt;AE2))+SUMPRODUCT(--($P2:$X2=V2),--($Y2:$AG2=AE2),--($AH2:$AP2&gt;AN2))+IF(AND(P2=V2,Y2=AE2,AH2=AN2),1,0)+IF(AND(Q2=V2,Z2=AE2,AI2=AN2),1,0)+IF(AND(R2=V2,AA2=AE2,AJ2=AN2),1,0)+IF(AND(S2=V2,AB2=AE2,AK2=AN2),1,0)+IF(AND(T2=V2,AC2=AE2,AL2=AN2),1,0)+IF(AND(U2=V2,AD2=AE2,AM2=AN2),1,0)</f>
        <v>7</v>
      </c>
      <c r="AX2">
        <f t="shared" ref="AX2:AX65" ca="1" si="7">1+SUMPRODUCT(--($P2:$X2&gt;W2))+SUMPRODUCT(--($P2:$X2=W2),--($Y2:$AG2&gt;AF2))+SUMPRODUCT(--($P2:$X2=W2),--($Y2:$AG2=AF2),--($AH2:$AP2&gt;AO2))+IF(AND(P2=W2,Y2=AF2,AH2=AO2),1,0)+IF(AND(Q2=W2,Z2=AF2,AI2=AO2),1,0)+IF(AND(R2=W2,AA2=AF2,AJ2=AO2),1,0)+IF(AND(S2=W2,AB2=AF2,AK2=AO2),1,0)+IF(AND(T2=W2,AC2=AF2,AL2=AO2),1,0)+IF(AND(U2=W2,AD2=AF2,AM2=AO2),1,0)+IF(AND(V2=W2,AE2=AF2,AN2=AO2),1,0)</f>
        <v>9</v>
      </c>
      <c r="AY2">
        <f t="shared" ref="AY2:AY65" ca="1" si="8">1+SUMPRODUCT(--($P2:$X2&gt;X2))+SUMPRODUCT(--($P2:$X2=X2),--($Y2:$AG2&gt;AG2))+SUMPRODUCT(--($P2:$X2=X2),--($Y2:$AG2=AG2),--($AH2:$AP2&gt;AP2))+IF(AND(P2=X2,Y2=AG2,AH2=AP2),1,0)+IF(AND(Q2=X2,Z2=AG2,AI2=AP2),1,0)+IF(AND(R2=X2,AA2=AG2,AJ2=AP2),1,0)+IF(AND(S2=X2,AB2=AG2,AK2=AP2),1,0)+IF(AND(T2=X2,AC2=AG2,AL2=AP2),1,0)+IF(AND(U2=X2,AD2=AG2,AM2=AP2),1,0)+IF(AND(V2=X2,AE2=AG2,AN2=AP2),1,0)+IF(AND(W2=X2,AF2=AG2,AO2=AP2),1,0)</f>
        <v>1</v>
      </c>
      <c r="BD2">
        <f>SUMPRODUCT(--('MPL ID'!$BF$1:$BF$9&lt;'MPL ID'!$BF$1))</f>
        <v>0</v>
      </c>
    </row>
    <row r="3" spans="1:56" x14ac:dyDescent="0.25">
      <c r="A3">
        <v>2</v>
      </c>
      <c r="B3">
        <f ca="1">IF(AND(ISNUMBER('MPL ID'!$J$39),ISNUMBER('MPL ID'!$K$39)),0,RANDBETWEEN(1,4))</f>
        <v>0</v>
      </c>
      <c r="C3">
        <f ca="1">IF(AND(ISNUMBER('MPL ID'!$J$40),ISNUMBER('MPL ID'!$K$40)),0,RANDBETWEEN(1,4))</f>
        <v>0</v>
      </c>
      <c r="D3">
        <f ca="1">IF(AND(ISNUMBER('MPL ID'!$J$41),ISNUMBER('MPL ID'!$K$41)),0,RANDBETWEEN(1,4))</f>
        <v>2</v>
      </c>
      <c r="E3">
        <f ca="1">IF(AND(ISNUMBER('MPL ID'!$J$42),ISNUMBER('MPL ID'!$K$42)),0,RANDBETWEEN(1,4))</f>
        <v>1</v>
      </c>
      <c r="F3">
        <f ca="1">IF(AND(ISNUMBER('MPL ID'!$J$43),ISNUMBER('MPL ID'!$K$43)),0,RANDBETWEEN(1,4))</f>
        <v>1</v>
      </c>
      <c r="G3">
        <f ca="1">IF(AND(ISNUMBER('MPL ID'!$J$44),ISNUMBER('MPL ID'!$K$44)),0,RANDBETWEEN(1,4))</f>
        <v>3</v>
      </c>
      <c r="H3">
        <f ca="1">IF(AND(ISNUMBER('MPL ID'!$P$36),ISNUMBER('MPL ID'!$Q$36)),0,RANDBETWEEN(1,4))</f>
        <v>3</v>
      </c>
      <c r="I3">
        <f ca="1">IF(AND(ISNUMBER('MPL ID'!$P$37),ISNUMBER('MPL ID'!$Q$37)),0,RANDBETWEEN(1,4))</f>
        <v>2</v>
      </c>
      <c r="J3">
        <f ca="1">IF(AND(ISNUMBER('MPL ID'!$P$39),ISNUMBER('MPL ID'!$Q$39)),0,RANDBETWEEN(1,4))</f>
        <v>3</v>
      </c>
      <c r="K3">
        <f ca="1">IF(AND(ISNUMBER('MPL ID'!$P$40),ISNUMBER('MPL ID'!$Q$40)),0,RANDBETWEEN(1,4))</f>
        <v>4</v>
      </c>
      <c r="L3">
        <f ca="1">IF(AND(ISNUMBER('MPL ID'!$P$41),ISNUMBER('MPL ID'!$Q$41)),0,RANDBETWEEN(1,4))</f>
        <v>4</v>
      </c>
      <c r="M3">
        <f ca="1">IF(AND(ISNUMBER('MPL ID'!$P$42),ISNUMBER('MPL ID'!$Q$42)),0,RANDBETWEEN(1,4))</f>
        <v>3</v>
      </c>
      <c r="N3">
        <f ca="1">IF(AND(ISNUMBER('MPL ID'!$P$43),ISNUMBER('MPL ID'!$Q$43)),0,RANDBETWEEN(1,4))</f>
        <v>4</v>
      </c>
      <c r="O3">
        <f ca="1">IF(AND(ISNUMBER('MPL ID'!$P$44),ISNUMBER('MPL ID'!$Q$44)),0,RANDBETWEEN(1,4))</f>
        <v>3</v>
      </c>
      <c r="P3">
        <f ca="1">'MPL ID'!$BG$1+SUMPRODUCT(($B$1003:$O$1003='MPL ID'!$BF$1)*(($B3:$O3=1)+($B3:$O3=2)))+SUMPRODUCT(($B$1004:$O$1004='MPL ID'!$BF$1)*(($B3:$O3=3)+($B3:$O3=4)))</f>
        <v>10</v>
      </c>
      <c r="Q3">
        <f ca="1">'MPL ID'!$BG$2+SUMPRODUCT(($B$1003:$O$1003='MPL ID'!$BF$2)*(($B3:$O3=1)+($B3:$O3=2)))+SUMPRODUCT(($B$1004:$O$1004='MPL ID'!$BF$2)*(($B3:$O3=3)+($B3:$O3=4)))</f>
        <v>9</v>
      </c>
      <c r="R3">
        <f ca="1">'MPL ID'!$BG$3+SUMPRODUCT(($B$1003:$O$1003='MPL ID'!$BF$3)*(($B3:$O3=1)+($B3:$O3=2)))+SUMPRODUCT(($B$1004:$O$1004='MPL ID'!$BF$3)*(($B3:$O3=3)+($B3:$O3=4)))</f>
        <v>7</v>
      </c>
      <c r="S3">
        <f ca="1">'MPL ID'!$BG$4+SUMPRODUCT(($B$1003:$O$1003='MPL ID'!$BF$4)*(($B3:$O3=1)+($B3:$O3=2)))+SUMPRODUCT(($B$1004:$O$1004='MPL ID'!$BF$4)*(($B3:$O3=3)+($B3:$O3=4)))</f>
        <v>9</v>
      </c>
      <c r="T3">
        <f ca="1">'MPL ID'!$BG$5+SUMPRODUCT(($B$1003:$O$1003='MPL ID'!$BF$5)*(($B3:$O3=1)+($B3:$O3=2)))+SUMPRODUCT(($B$1004:$O$1004='MPL ID'!$BF$5)*(($B3:$O3=3)+($B3:$O3=4)))</f>
        <v>5</v>
      </c>
      <c r="U3">
        <f ca="1">'MPL ID'!$BG$6+SUMPRODUCT(($B$1003:$O$1003='MPL ID'!$BF$6)*(($B3:$O3=1)+($B3:$O3=2)))+SUMPRODUCT(($B$1004:$O$1004='MPL ID'!$BF$6)*(($B3:$O3=3)+($B3:$O3=4)))</f>
        <v>10</v>
      </c>
      <c r="V3">
        <f ca="1">'MPL ID'!$BG$7+SUMPRODUCT(($B$1003:$O$1003='MPL ID'!$BF$7)*(($B3:$O3=1)+($B3:$O3=2)))+SUMPRODUCT(($B$1004:$O$1004='MPL ID'!$BF$7)*(($B3:$O3=3)+($B3:$O3=4)))</f>
        <v>5</v>
      </c>
      <c r="W3">
        <f ca="1">'MPL ID'!$BG$8+SUMPRODUCT(($B$1003:$O$1003='MPL ID'!$BF$8)*(($B3:$O3=1)+($B3:$O3=2)))+SUMPRODUCT(($B$1004:$O$1004='MPL ID'!$BF$8)*(($B3:$O3=3)+($B3:$O3=4)))</f>
        <v>5</v>
      </c>
      <c r="X3">
        <f ca="1">'MPL ID'!$BG$9+SUMPRODUCT(($B$1003:$O$1003='MPL ID'!$BF$9)*(($B3:$O3=1)+($B3:$O3=2)))+SUMPRODUCT(($B$1004:$O$1004='MPL ID'!$BF$9)*(($B3:$O3=3)+($B3:$O3=4)))</f>
        <v>12</v>
      </c>
      <c r="Y3">
        <f ca="1">'MPL ID'!$BH$1+SUMPRODUCT(($B$1003:$O$1003='MPL ID'!$BF$1)*(2*($B3:$O3=1)+($B3:$O3=2)-2*($B3:$O3=3)-($B3:$O3=4)))-SUMPRODUCT(($B$1004:$O$1004='MPL ID'!$BF$1)*(2*($B3:$O3=1)+($B3:$O3=2)-2*($B3:$O3=3)-($B3:$O3=4)))</f>
        <v>10</v>
      </c>
      <c r="Z3">
        <f ca="1">'MPL ID'!$BH$2+SUMPRODUCT(($B$1003:$O$1003='MPL ID'!$BF$2)*(2*($B3:$O3=1)+($B3:$O3=2)-2*($B3:$O3=3)-($B3:$O3=4)))-SUMPRODUCT(($B$1004:$O$1004='MPL ID'!$BF$2)*(2*($B3:$O3=1)+($B3:$O3=2)-2*($B3:$O3=3)-($B3:$O3=4)))</f>
        <v>0</v>
      </c>
      <c r="AA3">
        <f ca="1">'MPL ID'!$BH$3+SUMPRODUCT(($B$1003:$O$1003='MPL ID'!$BF$3)*(2*($B3:$O3=1)+($B3:$O3=2)-2*($B3:$O3=3)-($B3:$O3=4)))-SUMPRODUCT(($B$1004:$O$1004='MPL ID'!$BF$3)*(2*($B3:$O3=1)+($B3:$O3=2)-2*($B3:$O3=3)-($B3:$O3=4)))</f>
        <v>-5</v>
      </c>
      <c r="AB3">
        <f ca="1">'MPL ID'!$BH$4+SUMPRODUCT(($B$1003:$O$1003='MPL ID'!$BF$4)*(2*($B3:$O3=1)+($B3:$O3=2)-2*($B3:$O3=3)-($B3:$O3=4)))-SUMPRODUCT(($B$1004:$O$1004='MPL ID'!$BF$4)*(2*($B3:$O3=1)+($B3:$O3=2)-2*($B3:$O3=3)-($B3:$O3=4)))</f>
        <v>1</v>
      </c>
      <c r="AC3">
        <f ca="1">'MPL ID'!$BH$5+SUMPRODUCT(($B$1003:$O$1003='MPL ID'!$BF$5)*(2*($B3:$O3=1)+($B3:$O3=2)-2*($B3:$O3=3)-($B3:$O3=4)))-SUMPRODUCT(($B$1004:$O$1004='MPL ID'!$BF$5)*(2*($B3:$O3=1)+($B3:$O3=2)-2*($B3:$O3=3)-($B3:$O3=4)))</f>
        <v>-12</v>
      </c>
      <c r="AD3">
        <f ca="1">'MPL ID'!$BH$6+SUMPRODUCT(($B$1003:$O$1003='MPL ID'!$BF$6)*(2*($B3:$O3=1)+($B3:$O3=2)-2*($B3:$O3=3)-($B3:$O3=4)))-SUMPRODUCT(($B$1004:$O$1004='MPL ID'!$BF$6)*(2*($B3:$O3=1)+($B3:$O3=2)-2*($B3:$O3=3)-($B3:$O3=4)))</f>
        <v>8</v>
      </c>
      <c r="AE3">
        <f ca="1">'MPL ID'!$BH$7+SUMPRODUCT(($B$1003:$O$1003='MPL ID'!$BF$7)*(2*($B3:$O3=1)+($B3:$O3=2)-2*($B3:$O3=3)-($B3:$O3=4)))-SUMPRODUCT(($B$1004:$O$1004='MPL ID'!$BF$7)*(2*($B3:$O3=1)+($B3:$O3=2)-2*($B3:$O3=3)-($B3:$O3=4)))</f>
        <v>-8</v>
      </c>
      <c r="AF3">
        <f ca="1">'MPL ID'!$BH$8+SUMPRODUCT(($B$1003:$O$1003='MPL ID'!$BF$8)*(2*($B3:$O3=1)+($B3:$O3=2)-2*($B3:$O3=3)-($B3:$O3=4)))-SUMPRODUCT(($B$1004:$O$1004='MPL ID'!$BF$8)*(2*($B3:$O3=1)+($B3:$O3=2)-2*($B3:$O3=3)-($B3:$O3=4)))</f>
        <v>-9</v>
      </c>
      <c r="AG3">
        <f ca="1">'MPL ID'!$BH$9+SUMPRODUCT(($B$1003:$O$1003='MPL ID'!$BF$9)*(2*($B3:$O3=1)+($B3:$O3=2)-2*($B3:$O3=3)-($B3:$O3=4)))-SUMPRODUCT(($B$1004:$O$1004='MPL ID'!$BF$9)*(2*($B3:$O3=1)+($B3:$O3=2)-2*($B3:$O3=3)-($B3:$O3=4)))</f>
        <v>15</v>
      </c>
      <c r="AH3">
        <f ca="1">SUMPRODUCT(--($P3:$X3=P3),--($Y3:$AG3=Y3),'MPL ID'!$BG$13:$BO$13)+IF(AND($I3&gt;=3,T3=P3,AC3=Y3),1,0)+IF(AND($M3&gt;=3,S3=P3,AB3=Y3),1,0)</f>
        <v>0</v>
      </c>
      <c r="AI3">
        <f ca="1">SUMPRODUCT(--($P3:$X3=Q3),--($Y3:$AG3=Z3),'MPL ID'!$BG$14:$BO$14)+IF(AND($G3&gt;=3,R3=Q3,AA3=Z3),1,0)+IF(AND($K3&gt;0,$K3&lt;=2,S3=Q3,AB3=Z3),1,0)+IF(AND($N3&gt;=3,U3=Q3,AD3=Z3),1,0)</f>
        <v>0</v>
      </c>
      <c r="AJ3">
        <f ca="1">SUMPRODUCT(--($P3:$X3=R3),--($Y3:$AG3=AA3),'MPL ID'!$BG$15:$BO$15)+IF(AND($D3&gt;0,$D3&lt;=2,U3=R3,AD3=AA3),1,0)+IF(AND($G3&gt;0,$G3&lt;=2,Q3=R3,Z3=AA3),1,0)+IF(AND($J3&gt;=3,V3=R3,AE3=AA3),1,0)</f>
        <v>0</v>
      </c>
      <c r="AK3">
        <f ca="1">SUMPRODUCT(--($P3:$X3=S3),--($Y3:$AG3=AB3),'MPL ID'!$BG$16:$BO$16)+IF(AND($B3&gt;0,$B3&lt;=2,V3=S3,AE3=AB3),1,0)+IF(AND($E3&gt;0,$E3&lt;=2,T3=S3,AC3=AB3),1,0)+IF(AND($K3&gt;=3,Q3=S3,Z3=AB3),1,0)+IF(AND($M3&gt;0,$M3&lt;=2,P3=S3,Y3=AB3),1,0)</f>
        <v>0</v>
      </c>
      <c r="AL3">
        <f ca="1">SUMPRODUCT(--($P3:$X3=T3),--($Y3:$AG3=AC3),'MPL ID'!$BG$17:$BO$17)+IF(AND($E3&gt;=3,S3=T3,AB3=AC3),1,0)+IF(AND($I3&gt;0,$I3&lt;=2,P3=T3,Y3=AC3),1,0)+IF(AND($L3&gt;=3,W3=T3,AF3=AC3),1,0)</f>
        <v>0</v>
      </c>
      <c r="AM3">
        <f ca="1">SUMPRODUCT(--($P3:$X3=U3),--($Y3:$AG3=AD3),'MPL ID'!$BG$18:$BO$18)+IF(AND($D3&gt;=3,R3=U3,AA3=AD3),1,0)+IF(AND($H3&gt;0,$H3&lt;=2,W3=U3,AF3=AD3),1,0)+IF(AND($N3&gt;0,$N3&lt;=2,Q3=U3,Z3=AD3),1,0)</f>
        <v>0</v>
      </c>
      <c r="AN3">
        <f ca="1">SUMPRODUCT(--($P3:$X3=V3),--($Y3:$AG3=AE3),'MPL ID'!$BG$19:$BO$19)+IF(AND($B3&gt;=3,S3=V3,AB3=AE3),1,0)+IF(AND($F3&gt;=3,W3=V3,AF3=AE3),1,0)+IF(AND($J3&gt;0,$J3&lt;=2,R3=V3,AA3=AE3),1,0)+IF(AND($O3&gt;0,$O3&lt;=2,X3=V3,AG3=AE3),1,0)</f>
        <v>0</v>
      </c>
      <c r="AO3">
        <f ca="1">SUMPRODUCT(--($P3:$X3=W3),--($Y3:$AG3=AF3),'MPL ID'!$BG$20:$BO$20)+IF(AND($C3&gt;0,$C3&lt;=2,X3=W3,AG3=AF3),1,0)+IF(AND($F3&gt;0,$F3&lt;=2,V3=W3,AE3=AF3),1,0)+IF(AND($H3&gt;=3,U3=W3,AD3=AF3),1,0)+IF(AND($L3&gt;0,$L3&lt;=2,T3=W3,AC3=AF3),1,0)</f>
        <v>0</v>
      </c>
      <c r="AP3">
        <f ca="1">SUMPRODUCT(--($P3:$X3=X3),--($Y3:$AG3=AG3),'MPL ID'!$BG$21:$BO$21)+IF(AND($C3&gt;=3,W3=X3,AF3=AG3),1,0)+IF(AND($O3&gt;=3,V3=X3,AE3=AG3),1,0)</f>
        <v>0</v>
      </c>
      <c r="AQ3">
        <f t="shared" ca="1" si="0"/>
        <v>2</v>
      </c>
      <c r="AR3">
        <f t="shared" ca="1" si="1"/>
        <v>5</v>
      </c>
      <c r="AS3">
        <f t="shared" ca="1" si="2"/>
        <v>6</v>
      </c>
      <c r="AT3">
        <f t="shared" ca="1" si="3"/>
        <v>4</v>
      </c>
      <c r="AU3">
        <f t="shared" ca="1" si="4"/>
        <v>9</v>
      </c>
      <c r="AV3">
        <f t="shared" ca="1" si="5"/>
        <v>3</v>
      </c>
      <c r="AW3">
        <f t="shared" ca="1" si="6"/>
        <v>7</v>
      </c>
      <c r="AX3">
        <f t="shared" ca="1" si="7"/>
        <v>8</v>
      </c>
      <c r="AY3">
        <f t="shared" ca="1" si="8"/>
        <v>1</v>
      </c>
    </row>
    <row r="4" spans="1:56" x14ac:dyDescent="0.25">
      <c r="A4">
        <v>3</v>
      </c>
      <c r="B4">
        <f ca="1">IF(AND(ISNUMBER('MPL ID'!$J$39),ISNUMBER('MPL ID'!$K$39)),0,RANDBETWEEN(1,4))</f>
        <v>0</v>
      </c>
      <c r="C4">
        <f ca="1">IF(AND(ISNUMBER('MPL ID'!$J$40),ISNUMBER('MPL ID'!$K$40)),0,RANDBETWEEN(1,4))</f>
        <v>0</v>
      </c>
      <c r="D4">
        <f ca="1">IF(AND(ISNUMBER('MPL ID'!$J$41),ISNUMBER('MPL ID'!$K$41)),0,RANDBETWEEN(1,4))</f>
        <v>4</v>
      </c>
      <c r="E4">
        <f ca="1">IF(AND(ISNUMBER('MPL ID'!$J$42),ISNUMBER('MPL ID'!$K$42)),0,RANDBETWEEN(1,4))</f>
        <v>1</v>
      </c>
      <c r="F4">
        <f ca="1">IF(AND(ISNUMBER('MPL ID'!$J$43),ISNUMBER('MPL ID'!$K$43)),0,RANDBETWEEN(1,4))</f>
        <v>3</v>
      </c>
      <c r="G4">
        <f ca="1">IF(AND(ISNUMBER('MPL ID'!$J$44),ISNUMBER('MPL ID'!$K$44)),0,RANDBETWEEN(1,4))</f>
        <v>1</v>
      </c>
      <c r="H4">
        <f ca="1">IF(AND(ISNUMBER('MPL ID'!$P$36),ISNUMBER('MPL ID'!$Q$36)),0,RANDBETWEEN(1,4))</f>
        <v>4</v>
      </c>
      <c r="I4">
        <f ca="1">IF(AND(ISNUMBER('MPL ID'!$P$37),ISNUMBER('MPL ID'!$Q$37)),0,RANDBETWEEN(1,4))</f>
        <v>3</v>
      </c>
      <c r="J4">
        <f ca="1">IF(AND(ISNUMBER('MPL ID'!$P$39),ISNUMBER('MPL ID'!$Q$39)),0,RANDBETWEEN(1,4))</f>
        <v>4</v>
      </c>
      <c r="K4">
        <f ca="1">IF(AND(ISNUMBER('MPL ID'!$P$40),ISNUMBER('MPL ID'!$Q$40)),0,RANDBETWEEN(1,4))</f>
        <v>1</v>
      </c>
      <c r="L4">
        <f ca="1">IF(AND(ISNUMBER('MPL ID'!$P$41),ISNUMBER('MPL ID'!$Q$41)),0,RANDBETWEEN(1,4))</f>
        <v>3</v>
      </c>
      <c r="M4">
        <f ca="1">IF(AND(ISNUMBER('MPL ID'!$P$42),ISNUMBER('MPL ID'!$Q$42)),0,RANDBETWEEN(1,4))</f>
        <v>3</v>
      </c>
      <c r="N4">
        <f ca="1">IF(AND(ISNUMBER('MPL ID'!$P$43),ISNUMBER('MPL ID'!$Q$43)),0,RANDBETWEEN(1,4))</f>
        <v>1</v>
      </c>
      <c r="O4">
        <f ca="1">IF(AND(ISNUMBER('MPL ID'!$P$44),ISNUMBER('MPL ID'!$Q$44)),0,RANDBETWEEN(1,4))</f>
        <v>1</v>
      </c>
      <c r="P4">
        <f ca="1">'MPL ID'!$BG$1+SUMPRODUCT(($B$1003:$O$1003='MPL ID'!$BF$1)*(($B4:$O4=1)+($B4:$O4=2)))+SUMPRODUCT(($B$1004:$O$1004='MPL ID'!$BF$1)*(($B4:$O4=3)+($B4:$O4=4)))</f>
        <v>11</v>
      </c>
      <c r="Q4">
        <f ca="1">'MPL ID'!$BG$2+SUMPRODUCT(($B$1003:$O$1003='MPL ID'!$BF$2)*(($B4:$O4=1)+($B4:$O4=2)))+SUMPRODUCT(($B$1004:$O$1004='MPL ID'!$BF$2)*(($B4:$O4=3)+($B4:$O4=4)))</f>
        <v>8</v>
      </c>
      <c r="R4">
        <f ca="1">'MPL ID'!$BG$3+SUMPRODUCT(($B$1003:$O$1003='MPL ID'!$BF$3)*(($B4:$O4=1)+($B4:$O4=2)))+SUMPRODUCT(($B$1004:$O$1004='MPL ID'!$BF$3)*(($B4:$O4=3)+($B4:$O4=4)))</f>
        <v>7</v>
      </c>
      <c r="S4">
        <f ca="1">'MPL ID'!$BG$4+SUMPRODUCT(($B$1003:$O$1003='MPL ID'!$BF$4)*(($B4:$O4=1)+($B4:$O4=2)))+SUMPRODUCT(($B$1004:$O$1004='MPL ID'!$BF$4)*(($B4:$O4=3)+($B4:$O4=4)))</f>
        <v>8</v>
      </c>
      <c r="T4">
        <f ca="1">'MPL ID'!$BG$5+SUMPRODUCT(($B$1003:$O$1003='MPL ID'!$BF$5)*(($B4:$O4=1)+($B4:$O4=2)))+SUMPRODUCT(($B$1004:$O$1004='MPL ID'!$BF$5)*(($B4:$O4=3)+($B4:$O4=4)))</f>
        <v>4</v>
      </c>
      <c r="U4">
        <f ca="1">'MPL ID'!$BG$6+SUMPRODUCT(($B$1003:$O$1003='MPL ID'!$BF$6)*(($B4:$O4=1)+($B4:$O4=2)))+SUMPRODUCT(($B$1004:$O$1004='MPL ID'!$BF$6)*(($B4:$O4=3)+($B4:$O4=4)))</f>
        <v>12</v>
      </c>
      <c r="V4">
        <f ca="1">'MPL ID'!$BG$7+SUMPRODUCT(($B$1003:$O$1003='MPL ID'!$BF$7)*(($B4:$O4=1)+($B4:$O4=2)))+SUMPRODUCT(($B$1004:$O$1004='MPL ID'!$BF$7)*(($B4:$O4=3)+($B4:$O4=4)))</f>
        <v>7</v>
      </c>
      <c r="W4">
        <f ca="1">'MPL ID'!$BG$8+SUMPRODUCT(($B$1003:$O$1003='MPL ID'!$BF$8)*(($B4:$O4=1)+($B4:$O4=2)))+SUMPRODUCT(($B$1004:$O$1004='MPL ID'!$BF$8)*(($B4:$O4=3)+($B4:$O4=4)))</f>
        <v>4</v>
      </c>
      <c r="X4">
        <f ca="1">'MPL ID'!$BG$9+SUMPRODUCT(($B$1003:$O$1003='MPL ID'!$BF$9)*(($B4:$O4=1)+($B4:$O4=2)))+SUMPRODUCT(($B$1004:$O$1004='MPL ID'!$BF$9)*(($B4:$O4=3)+($B4:$O4=4)))</f>
        <v>11</v>
      </c>
      <c r="Y4">
        <f ca="1">'MPL ID'!$BH$1+SUMPRODUCT(($B$1003:$O$1003='MPL ID'!$BF$1)*(2*($B4:$O4=1)+($B4:$O4=2)-2*($B4:$O4=3)-($B4:$O4=4)))-SUMPRODUCT(($B$1004:$O$1004='MPL ID'!$BF$1)*(2*($B4:$O4=1)+($B4:$O4=2)-2*($B4:$O4=3)-($B4:$O4=4)))</f>
        <v>13</v>
      </c>
      <c r="Z4">
        <f ca="1">'MPL ID'!$BH$2+SUMPRODUCT(($B$1003:$O$1003='MPL ID'!$BF$2)*(2*($B4:$O4=1)+($B4:$O4=2)-2*($B4:$O4=3)-($B4:$O4=4)))-SUMPRODUCT(($B$1004:$O$1004='MPL ID'!$BF$2)*(2*($B4:$O4=1)+($B4:$O4=2)-2*($B4:$O4=3)-($B4:$O4=4)))</f>
        <v>-4</v>
      </c>
      <c r="AA4">
        <f ca="1">'MPL ID'!$BH$3+SUMPRODUCT(($B$1003:$O$1003='MPL ID'!$BF$3)*(2*($B4:$O4=1)+($B4:$O4=2)-2*($B4:$O4=3)-($B4:$O4=4)))-SUMPRODUCT(($B$1004:$O$1004='MPL ID'!$BF$3)*(2*($B4:$O4=1)+($B4:$O4=2)-2*($B4:$O4=3)-($B4:$O4=4)))</f>
        <v>-4</v>
      </c>
      <c r="AB4">
        <f ca="1">'MPL ID'!$BH$4+SUMPRODUCT(($B$1003:$O$1003='MPL ID'!$BF$4)*(2*($B4:$O4=1)+($B4:$O4=2)-2*($B4:$O4=3)-($B4:$O4=4)))-SUMPRODUCT(($B$1004:$O$1004='MPL ID'!$BF$4)*(2*($B4:$O4=1)+($B4:$O4=2)-2*($B4:$O4=3)-($B4:$O4=4)))</f>
        <v>-2</v>
      </c>
      <c r="AC4">
        <f ca="1">'MPL ID'!$BH$5+SUMPRODUCT(($B$1003:$O$1003='MPL ID'!$BF$5)*(2*($B4:$O4=1)+($B4:$O4=2)-2*($B4:$O4=3)-($B4:$O4=4)))-SUMPRODUCT(($B$1004:$O$1004='MPL ID'!$BF$5)*(2*($B4:$O4=1)+($B4:$O4=2)-2*($B4:$O4=3)-($B4:$O4=4)))</f>
        <v>-14</v>
      </c>
      <c r="AD4">
        <f ca="1">'MPL ID'!$BH$6+SUMPRODUCT(($B$1003:$O$1003='MPL ID'!$BF$6)*(2*($B4:$O4=1)+($B4:$O4=2)-2*($B4:$O4=3)-($B4:$O4=4)))-SUMPRODUCT(($B$1004:$O$1004='MPL ID'!$BF$6)*(2*($B4:$O4=1)+($B4:$O4=2)-2*($B4:$O4=3)-($B4:$O4=4)))</f>
        <v>14</v>
      </c>
      <c r="AE4">
        <f ca="1">'MPL ID'!$BH$7+SUMPRODUCT(($B$1003:$O$1003='MPL ID'!$BF$7)*(2*($B4:$O4=1)+($B4:$O4=2)-2*($B4:$O4=3)-($B4:$O4=4)))-SUMPRODUCT(($B$1004:$O$1004='MPL ID'!$BF$7)*(2*($B4:$O4=1)+($B4:$O4=2)-2*($B4:$O4=3)-($B4:$O4=4)))</f>
        <v>1</v>
      </c>
      <c r="AF4">
        <f ca="1">'MPL ID'!$BH$8+SUMPRODUCT(($B$1003:$O$1003='MPL ID'!$BF$8)*(2*($B4:$O4=1)+($B4:$O4=2)-2*($B4:$O4=3)-($B4:$O4=4)))-SUMPRODUCT(($B$1004:$O$1004='MPL ID'!$BF$8)*(2*($B4:$O4=1)+($B4:$O4=2)-2*($B4:$O4=3)-($B4:$O4=4)))</f>
        <v>-15</v>
      </c>
      <c r="AG4">
        <f ca="1">'MPL ID'!$BH$9+SUMPRODUCT(($B$1003:$O$1003='MPL ID'!$BF$9)*(2*($B4:$O4=1)+($B4:$O4=2)-2*($B4:$O4=3)-($B4:$O4=4)))-SUMPRODUCT(($B$1004:$O$1004='MPL ID'!$BF$9)*(2*($B4:$O4=1)+($B4:$O4=2)-2*($B4:$O4=3)-($B4:$O4=4)))</f>
        <v>11</v>
      </c>
      <c r="AH4">
        <f ca="1">SUMPRODUCT(--($P4:$X4=P4),--($Y4:$AG4=Y4),'MPL ID'!$BG$13:$BO$13)+IF(AND($I4&gt;=3,T4=P4,AC4=Y4),1,0)+IF(AND($M4&gt;=3,S4=P4,AB4=Y4),1,0)</f>
        <v>0</v>
      </c>
      <c r="AI4">
        <f ca="1">SUMPRODUCT(--($P4:$X4=Q4),--($Y4:$AG4=Z4),'MPL ID'!$BG$14:$BO$14)+IF(AND($G4&gt;=3,R4=Q4,AA4=Z4),1,0)+IF(AND($K4&gt;0,$K4&lt;=2,S4=Q4,AB4=Z4),1,0)+IF(AND($N4&gt;=3,U4=Q4,AD4=Z4),1,0)</f>
        <v>0</v>
      </c>
      <c r="AJ4">
        <f ca="1">SUMPRODUCT(--($P4:$X4=R4),--($Y4:$AG4=AA4),'MPL ID'!$BG$15:$BO$15)+IF(AND($D4&gt;0,$D4&lt;=2,U4=R4,AD4=AA4),1,0)+IF(AND($G4&gt;0,$G4&lt;=2,Q4=R4,Z4=AA4),1,0)+IF(AND($J4&gt;=3,V4=R4,AE4=AA4),1,0)</f>
        <v>0</v>
      </c>
      <c r="AK4">
        <f ca="1">SUMPRODUCT(--($P4:$X4=S4),--($Y4:$AG4=AB4),'MPL ID'!$BG$16:$BO$16)+IF(AND($B4&gt;0,$B4&lt;=2,V4=S4,AE4=AB4),1,0)+IF(AND($E4&gt;0,$E4&lt;=2,T4=S4,AC4=AB4),1,0)+IF(AND($K4&gt;=3,Q4=S4,Z4=AB4),1,0)+IF(AND($M4&gt;0,$M4&lt;=2,P4=S4,Y4=AB4),1,0)</f>
        <v>0</v>
      </c>
      <c r="AL4">
        <f ca="1">SUMPRODUCT(--($P4:$X4=T4),--($Y4:$AG4=AC4),'MPL ID'!$BG$17:$BO$17)+IF(AND($E4&gt;=3,S4=T4,AB4=AC4),1,0)+IF(AND($I4&gt;0,$I4&lt;=2,P4=T4,Y4=AC4),1,0)+IF(AND($L4&gt;=3,W4=T4,AF4=AC4),1,0)</f>
        <v>0</v>
      </c>
      <c r="AM4">
        <f ca="1">SUMPRODUCT(--($P4:$X4=U4),--($Y4:$AG4=AD4),'MPL ID'!$BG$18:$BO$18)+IF(AND($D4&gt;=3,R4=U4,AA4=AD4),1,0)+IF(AND($H4&gt;0,$H4&lt;=2,W4=U4,AF4=AD4),1,0)+IF(AND($N4&gt;0,$N4&lt;=2,Q4=U4,Z4=AD4),1,0)</f>
        <v>0</v>
      </c>
      <c r="AN4">
        <f ca="1">SUMPRODUCT(--($P4:$X4=V4),--($Y4:$AG4=AE4),'MPL ID'!$BG$19:$BO$19)+IF(AND($B4&gt;=3,S4=V4,AB4=AE4),1,0)+IF(AND($F4&gt;=3,W4=V4,AF4=AE4),1,0)+IF(AND($J4&gt;0,$J4&lt;=2,R4=V4,AA4=AE4),1,0)+IF(AND($O4&gt;0,$O4&lt;=2,X4=V4,AG4=AE4),1,0)</f>
        <v>0</v>
      </c>
      <c r="AO4">
        <f ca="1">SUMPRODUCT(--($P4:$X4=W4),--($Y4:$AG4=AF4),'MPL ID'!$BG$20:$BO$20)+IF(AND($C4&gt;0,$C4&lt;=2,X4=W4,AG4=AF4),1,0)+IF(AND($F4&gt;0,$F4&lt;=2,V4=W4,AE4=AF4),1,0)+IF(AND($H4&gt;=3,U4=W4,AD4=AF4),1,0)+IF(AND($L4&gt;0,$L4&lt;=2,T4=W4,AC4=AF4),1,0)</f>
        <v>0</v>
      </c>
      <c r="AP4">
        <f ca="1">SUMPRODUCT(--($P4:$X4=X4),--($Y4:$AG4=AG4),'MPL ID'!$BG$21:$BO$21)+IF(AND($C4&gt;=3,W4=X4,AF4=AG4),1,0)+IF(AND($O4&gt;=3,V4=X4,AE4=AG4),1,0)</f>
        <v>0</v>
      </c>
      <c r="AQ4">
        <f t="shared" ca="1" si="0"/>
        <v>2</v>
      </c>
      <c r="AR4">
        <f t="shared" ca="1" si="1"/>
        <v>5</v>
      </c>
      <c r="AS4">
        <f t="shared" ca="1" si="2"/>
        <v>7</v>
      </c>
      <c r="AT4">
        <f t="shared" ca="1" si="3"/>
        <v>4</v>
      </c>
      <c r="AU4">
        <f t="shared" ca="1" si="4"/>
        <v>8</v>
      </c>
      <c r="AV4">
        <f t="shared" ca="1" si="5"/>
        <v>1</v>
      </c>
      <c r="AW4">
        <f t="shared" ca="1" si="6"/>
        <v>6</v>
      </c>
      <c r="AX4">
        <f t="shared" ca="1" si="7"/>
        <v>9</v>
      </c>
      <c r="AY4">
        <f t="shared" ca="1" si="8"/>
        <v>3</v>
      </c>
    </row>
    <row r="5" spans="1:56" x14ac:dyDescent="0.25">
      <c r="A5">
        <v>4</v>
      </c>
      <c r="B5">
        <f ca="1">IF(AND(ISNUMBER('MPL ID'!$J$39),ISNUMBER('MPL ID'!$K$39)),0,RANDBETWEEN(1,4))</f>
        <v>0</v>
      </c>
      <c r="C5">
        <f ca="1">IF(AND(ISNUMBER('MPL ID'!$J$40),ISNUMBER('MPL ID'!$K$40)),0,RANDBETWEEN(1,4))</f>
        <v>0</v>
      </c>
      <c r="D5">
        <f ca="1">IF(AND(ISNUMBER('MPL ID'!$J$41),ISNUMBER('MPL ID'!$K$41)),0,RANDBETWEEN(1,4))</f>
        <v>1</v>
      </c>
      <c r="E5">
        <f ca="1">IF(AND(ISNUMBER('MPL ID'!$J$42),ISNUMBER('MPL ID'!$K$42)),0,RANDBETWEEN(1,4))</f>
        <v>2</v>
      </c>
      <c r="F5">
        <f ca="1">IF(AND(ISNUMBER('MPL ID'!$J$43),ISNUMBER('MPL ID'!$K$43)),0,RANDBETWEEN(1,4))</f>
        <v>3</v>
      </c>
      <c r="G5">
        <f ca="1">IF(AND(ISNUMBER('MPL ID'!$J$44),ISNUMBER('MPL ID'!$K$44)),0,RANDBETWEEN(1,4))</f>
        <v>2</v>
      </c>
      <c r="H5">
        <f ca="1">IF(AND(ISNUMBER('MPL ID'!$P$36),ISNUMBER('MPL ID'!$Q$36)),0,RANDBETWEEN(1,4))</f>
        <v>2</v>
      </c>
      <c r="I5">
        <f ca="1">IF(AND(ISNUMBER('MPL ID'!$P$37),ISNUMBER('MPL ID'!$Q$37)),0,RANDBETWEEN(1,4))</f>
        <v>3</v>
      </c>
      <c r="J5">
        <f ca="1">IF(AND(ISNUMBER('MPL ID'!$P$39),ISNUMBER('MPL ID'!$Q$39)),0,RANDBETWEEN(1,4))</f>
        <v>2</v>
      </c>
      <c r="K5">
        <f ca="1">IF(AND(ISNUMBER('MPL ID'!$P$40),ISNUMBER('MPL ID'!$Q$40)),0,RANDBETWEEN(1,4))</f>
        <v>4</v>
      </c>
      <c r="L5">
        <f ca="1">IF(AND(ISNUMBER('MPL ID'!$P$41),ISNUMBER('MPL ID'!$Q$41)),0,RANDBETWEEN(1,4))</f>
        <v>4</v>
      </c>
      <c r="M5">
        <f ca="1">IF(AND(ISNUMBER('MPL ID'!$P$42),ISNUMBER('MPL ID'!$Q$42)),0,RANDBETWEEN(1,4))</f>
        <v>4</v>
      </c>
      <c r="N5">
        <f ca="1">IF(AND(ISNUMBER('MPL ID'!$P$43),ISNUMBER('MPL ID'!$Q$43)),0,RANDBETWEEN(1,4))</f>
        <v>2</v>
      </c>
      <c r="O5">
        <f ca="1">IF(AND(ISNUMBER('MPL ID'!$P$44),ISNUMBER('MPL ID'!$Q$44)),0,RANDBETWEEN(1,4))</f>
        <v>4</v>
      </c>
      <c r="P5">
        <f ca="1">'MPL ID'!$BG$1+SUMPRODUCT(($B$1003:$O$1003='MPL ID'!$BF$1)*(($B5:$O5=1)+($B5:$O5=2)))+SUMPRODUCT(($B$1004:$O$1004='MPL ID'!$BF$1)*(($B5:$O5=3)+($B5:$O5=4)))</f>
        <v>11</v>
      </c>
      <c r="Q5">
        <f ca="1">'MPL ID'!$BG$2+SUMPRODUCT(($B$1003:$O$1003='MPL ID'!$BF$2)*(($B5:$O5=1)+($B5:$O5=2)))+SUMPRODUCT(($B$1004:$O$1004='MPL ID'!$BF$2)*(($B5:$O5=3)+($B5:$O5=4)))</f>
        <v>7</v>
      </c>
      <c r="R5">
        <f ca="1">'MPL ID'!$BG$3+SUMPRODUCT(($B$1003:$O$1003='MPL ID'!$BF$3)*(($B5:$O5=1)+($B5:$O5=2)))+SUMPRODUCT(($B$1004:$O$1004='MPL ID'!$BF$3)*(($B5:$O5=3)+($B5:$O5=4)))</f>
        <v>7</v>
      </c>
      <c r="S5">
        <f ca="1">'MPL ID'!$BG$4+SUMPRODUCT(($B$1003:$O$1003='MPL ID'!$BF$4)*(($B5:$O5=1)+($B5:$O5=2)))+SUMPRODUCT(($B$1004:$O$1004='MPL ID'!$BF$4)*(($B5:$O5=3)+($B5:$O5=4)))</f>
        <v>9</v>
      </c>
      <c r="T5">
        <f ca="1">'MPL ID'!$BG$5+SUMPRODUCT(($B$1003:$O$1003='MPL ID'!$BF$5)*(($B5:$O5=1)+($B5:$O5=2)))+SUMPRODUCT(($B$1004:$O$1004='MPL ID'!$BF$5)*(($B5:$O5=3)+($B5:$O5=4)))</f>
        <v>4</v>
      </c>
      <c r="U5">
        <f ca="1">'MPL ID'!$BG$6+SUMPRODUCT(($B$1003:$O$1003='MPL ID'!$BF$6)*(($B5:$O5=1)+($B5:$O5=2)))+SUMPRODUCT(($B$1004:$O$1004='MPL ID'!$BF$6)*(($B5:$O5=3)+($B5:$O5=4)))</f>
        <v>12</v>
      </c>
      <c r="V5">
        <f ca="1">'MPL ID'!$BG$7+SUMPRODUCT(($B$1003:$O$1003='MPL ID'!$BF$7)*(($B5:$O5=1)+($B5:$O5=2)))+SUMPRODUCT(($B$1004:$O$1004='MPL ID'!$BF$7)*(($B5:$O5=3)+($B5:$O5=4)))</f>
        <v>7</v>
      </c>
      <c r="W5">
        <f ca="1">'MPL ID'!$BG$8+SUMPRODUCT(($B$1003:$O$1003='MPL ID'!$BF$8)*(($B5:$O5=1)+($B5:$O5=2)))+SUMPRODUCT(($B$1004:$O$1004='MPL ID'!$BF$8)*(($B5:$O5=3)+($B5:$O5=4)))</f>
        <v>3</v>
      </c>
      <c r="X5">
        <f ca="1">'MPL ID'!$BG$9+SUMPRODUCT(($B$1003:$O$1003='MPL ID'!$BF$9)*(($B5:$O5=1)+($B5:$O5=2)))+SUMPRODUCT(($B$1004:$O$1004='MPL ID'!$BF$9)*(($B5:$O5=3)+($B5:$O5=4)))</f>
        <v>12</v>
      </c>
      <c r="Y5">
        <f ca="1">'MPL ID'!$BH$1+SUMPRODUCT(($B$1003:$O$1003='MPL ID'!$BF$1)*(2*($B5:$O5=1)+($B5:$O5=2)-2*($B5:$O5=3)-($B5:$O5=4)))-SUMPRODUCT(($B$1004:$O$1004='MPL ID'!$BF$1)*(2*($B5:$O5=1)+($B5:$O5=2)-2*($B5:$O5=3)-($B5:$O5=4)))</f>
        <v>12</v>
      </c>
      <c r="Z5">
        <f ca="1">'MPL ID'!$BH$2+SUMPRODUCT(($B$1003:$O$1003='MPL ID'!$BF$2)*(2*($B5:$O5=1)+($B5:$O5=2)-2*($B5:$O5=3)-($B5:$O5=4)))-SUMPRODUCT(($B$1004:$O$1004='MPL ID'!$BF$2)*(2*($B5:$O5=1)+($B5:$O5=2)-2*($B5:$O5=3)-($B5:$O5=4)))</f>
        <v>-5</v>
      </c>
      <c r="AA5">
        <f ca="1">'MPL ID'!$BH$3+SUMPRODUCT(($B$1003:$O$1003='MPL ID'!$BF$3)*(2*($B5:$O5=1)+($B5:$O5=2)-2*($B5:$O5=3)-($B5:$O5=4)))-SUMPRODUCT(($B$1004:$O$1004='MPL ID'!$BF$3)*(2*($B5:$O5=1)+($B5:$O5=2)-2*($B5:$O5=3)-($B5:$O5=4)))</f>
        <v>-4</v>
      </c>
      <c r="AB5">
        <f ca="1">'MPL ID'!$BH$4+SUMPRODUCT(($B$1003:$O$1003='MPL ID'!$BF$4)*(2*($B5:$O5=1)+($B5:$O5=2)-2*($B5:$O5=3)-($B5:$O5=4)))-SUMPRODUCT(($B$1004:$O$1004='MPL ID'!$BF$4)*(2*($B5:$O5=1)+($B5:$O5=2)-2*($B5:$O5=3)-($B5:$O5=4)))</f>
        <v>1</v>
      </c>
      <c r="AC5">
        <f ca="1">'MPL ID'!$BH$5+SUMPRODUCT(($B$1003:$O$1003='MPL ID'!$BF$5)*(2*($B5:$O5=1)+($B5:$O5=2)-2*($B5:$O5=3)-($B5:$O5=4)))-SUMPRODUCT(($B$1004:$O$1004='MPL ID'!$BF$5)*(2*($B5:$O5=1)+($B5:$O5=2)-2*($B5:$O5=3)-($B5:$O5=4)))</f>
        <v>-14</v>
      </c>
      <c r="AD5">
        <f ca="1">'MPL ID'!$BH$6+SUMPRODUCT(($B$1003:$O$1003='MPL ID'!$BF$6)*(2*($B5:$O5=1)+($B5:$O5=2)-2*($B5:$O5=3)-($B5:$O5=4)))-SUMPRODUCT(($B$1004:$O$1004='MPL ID'!$BF$6)*(2*($B5:$O5=1)+($B5:$O5=2)-2*($B5:$O5=3)-($B5:$O5=4)))</f>
        <v>12</v>
      </c>
      <c r="AE5">
        <f ca="1">'MPL ID'!$BH$7+SUMPRODUCT(($B$1003:$O$1003='MPL ID'!$BF$7)*(2*($B5:$O5=1)+($B5:$O5=2)-2*($B5:$O5=3)-($B5:$O5=4)))-SUMPRODUCT(($B$1004:$O$1004='MPL ID'!$BF$7)*(2*($B5:$O5=1)+($B5:$O5=2)-2*($B5:$O5=3)-($B5:$O5=4)))</f>
        <v>0</v>
      </c>
      <c r="AF5">
        <f ca="1">'MPL ID'!$BH$8+SUMPRODUCT(($B$1003:$O$1003='MPL ID'!$BF$8)*(2*($B5:$O5=1)+($B5:$O5=2)-2*($B5:$O5=3)-($B5:$O5=4)))-SUMPRODUCT(($B$1004:$O$1004='MPL ID'!$BF$8)*(2*($B5:$O5=1)+($B5:$O5=2)-2*($B5:$O5=3)-($B5:$O5=4)))</f>
        <v>-16</v>
      </c>
      <c r="AG5">
        <f ca="1">'MPL ID'!$BH$9+SUMPRODUCT(($B$1003:$O$1003='MPL ID'!$BF$9)*(2*($B5:$O5=1)+($B5:$O5=2)-2*($B5:$O5=3)-($B5:$O5=4)))-SUMPRODUCT(($B$1004:$O$1004='MPL ID'!$BF$9)*(2*($B5:$O5=1)+($B5:$O5=2)-2*($B5:$O5=3)-($B5:$O5=4)))</f>
        <v>14</v>
      </c>
      <c r="AH5">
        <f ca="1">SUMPRODUCT(--($P5:$X5=P5),--($Y5:$AG5=Y5),'MPL ID'!$BG$13:$BO$13)+IF(AND($I5&gt;=3,T5=P5,AC5=Y5),1,0)+IF(AND($M5&gt;=3,S5=P5,AB5=Y5),1,0)</f>
        <v>0</v>
      </c>
      <c r="AI5">
        <f ca="1">SUMPRODUCT(--($P5:$X5=Q5),--($Y5:$AG5=Z5),'MPL ID'!$BG$14:$BO$14)+IF(AND($G5&gt;=3,R5=Q5,AA5=Z5),1,0)+IF(AND($K5&gt;0,$K5&lt;=2,S5=Q5,AB5=Z5),1,0)+IF(AND($N5&gt;=3,U5=Q5,AD5=Z5),1,0)</f>
        <v>0</v>
      </c>
      <c r="AJ5">
        <f ca="1">SUMPRODUCT(--($P5:$X5=R5),--($Y5:$AG5=AA5),'MPL ID'!$BG$15:$BO$15)+IF(AND($D5&gt;0,$D5&lt;=2,U5=R5,AD5=AA5),1,0)+IF(AND($G5&gt;0,$G5&lt;=2,Q5=R5,Z5=AA5),1,0)+IF(AND($J5&gt;=3,V5=R5,AE5=AA5),1,0)</f>
        <v>0</v>
      </c>
      <c r="AK5">
        <f ca="1">SUMPRODUCT(--($P5:$X5=S5),--($Y5:$AG5=AB5),'MPL ID'!$BG$16:$BO$16)+IF(AND($B5&gt;0,$B5&lt;=2,V5=S5,AE5=AB5),1,0)+IF(AND($E5&gt;0,$E5&lt;=2,T5=S5,AC5=AB5),1,0)+IF(AND($K5&gt;=3,Q5=S5,Z5=AB5),1,0)+IF(AND($M5&gt;0,$M5&lt;=2,P5=S5,Y5=AB5),1,0)</f>
        <v>0</v>
      </c>
      <c r="AL5">
        <f ca="1">SUMPRODUCT(--($P5:$X5=T5),--($Y5:$AG5=AC5),'MPL ID'!$BG$17:$BO$17)+IF(AND($E5&gt;=3,S5=T5,AB5=AC5),1,0)+IF(AND($I5&gt;0,$I5&lt;=2,P5=T5,Y5=AC5),1,0)+IF(AND($L5&gt;=3,W5=T5,AF5=AC5),1,0)</f>
        <v>0</v>
      </c>
      <c r="AM5">
        <f ca="1">SUMPRODUCT(--($P5:$X5=U5),--($Y5:$AG5=AD5),'MPL ID'!$BG$18:$BO$18)+IF(AND($D5&gt;=3,R5=U5,AA5=AD5),1,0)+IF(AND($H5&gt;0,$H5&lt;=2,W5=U5,AF5=AD5),1,0)+IF(AND($N5&gt;0,$N5&lt;=2,Q5=U5,Z5=AD5),1,0)</f>
        <v>0</v>
      </c>
      <c r="AN5">
        <f ca="1">SUMPRODUCT(--($P5:$X5=V5),--($Y5:$AG5=AE5),'MPL ID'!$BG$19:$BO$19)+IF(AND($B5&gt;=3,S5=V5,AB5=AE5),1,0)+IF(AND($F5&gt;=3,W5=V5,AF5=AE5),1,0)+IF(AND($J5&gt;0,$J5&lt;=2,R5=V5,AA5=AE5),1,0)+IF(AND($O5&gt;0,$O5&lt;=2,X5=V5,AG5=AE5),1,0)</f>
        <v>0</v>
      </c>
      <c r="AO5">
        <f ca="1">SUMPRODUCT(--($P5:$X5=W5),--($Y5:$AG5=AF5),'MPL ID'!$BG$20:$BO$20)+IF(AND($C5&gt;0,$C5&lt;=2,X5=W5,AG5=AF5),1,0)+IF(AND($F5&gt;0,$F5&lt;=2,V5=W5,AE5=AF5),1,0)+IF(AND($H5&gt;=3,U5=W5,AD5=AF5),1,0)+IF(AND($L5&gt;0,$L5&lt;=2,T5=W5,AC5=AF5),1,0)</f>
        <v>0</v>
      </c>
      <c r="AP5">
        <f ca="1">SUMPRODUCT(--($P5:$X5=X5),--($Y5:$AG5=AG5),'MPL ID'!$BG$21:$BO$21)+IF(AND($C5&gt;=3,W5=X5,AF5=AG5),1,0)+IF(AND($O5&gt;=3,V5=X5,AE5=AG5),1,0)</f>
        <v>0</v>
      </c>
      <c r="AQ5">
        <f t="shared" ca="1" si="0"/>
        <v>3</v>
      </c>
      <c r="AR5">
        <f t="shared" ca="1" si="1"/>
        <v>7</v>
      </c>
      <c r="AS5">
        <f t="shared" ca="1" si="2"/>
        <v>6</v>
      </c>
      <c r="AT5">
        <f t="shared" ca="1" si="3"/>
        <v>4</v>
      </c>
      <c r="AU5">
        <f t="shared" ca="1" si="4"/>
        <v>8</v>
      </c>
      <c r="AV5">
        <f t="shared" ca="1" si="5"/>
        <v>2</v>
      </c>
      <c r="AW5">
        <f t="shared" ca="1" si="6"/>
        <v>5</v>
      </c>
      <c r="AX5">
        <f t="shared" ca="1" si="7"/>
        <v>9</v>
      </c>
      <c r="AY5">
        <f t="shared" ca="1" si="8"/>
        <v>1</v>
      </c>
    </row>
    <row r="6" spans="1:56" x14ac:dyDescent="0.25">
      <c r="A6">
        <v>5</v>
      </c>
      <c r="B6">
        <f ca="1">IF(AND(ISNUMBER('MPL ID'!$J$39),ISNUMBER('MPL ID'!$K$39)),0,RANDBETWEEN(1,4))</f>
        <v>0</v>
      </c>
      <c r="C6">
        <f ca="1">IF(AND(ISNUMBER('MPL ID'!$J$40),ISNUMBER('MPL ID'!$K$40)),0,RANDBETWEEN(1,4))</f>
        <v>0</v>
      </c>
      <c r="D6">
        <f ca="1">IF(AND(ISNUMBER('MPL ID'!$J$41),ISNUMBER('MPL ID'!$K$41)),0,RANDBETWEEN(1,4))</f>
        <v>2</v>
      </c>
      <c r="E6">
        <f ca="1">IF(AND(ISNUMBER('MPL ID'!$J$42),ISNUMBER('MPL ID'!$K$42)),0,RANDBETWEEN(1,4))</f>
        <v>3</v>
      </c>
      <c r="F6">
        <f ca="1">IF(AND(ISNUMBER('MPL ID'!$J$43),ISNUMBER('MPL ID'!$K$43)),0,RANDBETWEEN(1,4))</f>
        <v>1</v>
      </c>
      <c r="G6">
        <f ca="1">IF(AND(ISNUMBER('MPL ID'!$J$44),ISNUMBER('MPL ID'!$K$44)),0,RANDBETWEEN(1,4))</f>
        <v>1</v>
      </c>
      <c r="H6">
        <f ca="1">IF(AND(ISNUMBER('MPL ID'!$P$36),ISNUMBER('MPL ID'!$Q$36)),0,RANDBETWEEN(1,4))</f>
        <v>3</v>
      </c>
      <c r="I6">
        <f ca="1">IF(AND(ISNUMBER('MPL ID'!$P$37),ISNUMBER('MPL ID'!$Q$37)),0,RANDBETWEEN(1,4))</f>
        <v>1</v>
      </c>
      <c r="J6">
        <f ca="1">IF(AND(ISNUMBER('MPL ID'!$P$39),ISNUMBER('MPL ID'!$Q$39)),0,RANDBETWEEN(1,4))</f>
        <v>2</v>
      </c>
      <c r="K6">
        <f ca="1">IF(AND(ISNUMBER('MPL ID'!$P$40),ISNUMBER('MPL ID'!$Q$40)),0,RANDBETWEEN(1,4))</f>
        <v>3</v>
      </c>
      <c r="L6">
        <f ca="1">IF(AND(ISNUMBER('MPL ID'!$P$41),ISNUMBER('MPL ID'!$Q$41)),0,RANDBETWEEN(1,4))</f>
        <v>1</v>
      </c>
      <c r="M6">
        <f ca="1">IF(AND(ISNUMBER('MPL ID'!$P$42),ISNUMBER('MPL ID'!$Q$42)),0,RANDBETWEEN(1,4))</f>
        <v>3</v>
      </c>
      <c r="N6">
        <f ca="1">IF(AND(ISNUMBER('MPL ID'!$P$43),ISNUMBER('MPL ID'!$Q$43)),0,RANDBETWEEN(1,4))</f>
        <v>2</v>
      </c>
      <c r="O6">
        <f ca="1">IF(AND(ISNUMBER('MPL ID'!$P$44),ISNUMBER('MPL ID'!$Q$44)),0,RANDBETWEEN(1,4))</f>
        <v>1</v>
      </c>
      <c r="P6">
        <f ca="1">'MPL ID'!$BG$1+SUMPRODUCT(($B$1003:$O$1003='MPL ID'!$BF$1)*(($B6:$O6=1)+($B6:$O6=2)))+SUMPRODUCT(($B$1004:$O$1004='MPL ID'!$BF$1)*(($B6:$O6=3)+($B6:$O6=4)))</f>
        <v>10</v>
      </c>
      <c r="Q6">
        <f ca="1">'MPL ID'!$BG$2+SUMPRODUCT(($B$1003:$O$1003='MPL ID'!$BF$2)*(($B6:$O6=1)+($B6:$O6=2)))+SUMPRODUCT(($B$1004:$O$1004='MPL ID'!$BF$2)*(($B6:$O6=3)+($B6:$O6=4)))</f>
        <v>7</v>
      </c>
      <c r="R6">
        <f ca="1">'MPL ID'!$BG$3+SUMPRODUCT(($B$1003:$O$1003='MPL ID'!$BF$3)*(($B6:$O6=1)+($B6:$O6=2)))+SUMPRODUCT(($B$1004:$O$1004='MPL ID'!$BF$3)*(($B6:$O6=3)+($B6:$O6=4)))</f>
        <v>7</v>
      </c>
      <c r="S6">
        <f ca="1">'MPL ID'!$BG$4+SUMPRODUCT(($B$1003:$O$1003='MPL ID'!$BF$4)*(($B6:$O6=1)+($B6:$O6=2)))+SUMPRODUCT(($B$1004:$O$1004='MPL ID'!$BF$4)*(($B6:$O6=3)+($B6:$O6=4)))</f>
        <v>8</v>
      </c>
      <c r="T6">
        <f ca="1">'MPL ID'!$BG$5+SUMPRODUCT(($B$1003:$O$1003='MPL ID'!$BF$5)*(($B6:$O6=1)+($B6:$O6=2)))+SUMPRODUCT(($B$1004:$O$1004='MPL ID'!$BF$5)*(($B6:$O6=3)+($B6:$O6=4)))</f>
        <v>5</v>
      </c>
      <c r="U6">
        <f ca="1">'MPL ID'!$BG$6+SUMPRODUCT(($B$1003:$O$1003='MPL ID'!$BF$6)*(($B6:$O6=1)+($B6:$O6=2)))+SUMPRODUCT(($B$1004:$O$1004='MPL ID'!$BF$6)*(($B6:$O6=3)+($B6:$O6=4)))</f>
        <v>11</v>
      </c>
      <c r="V6">
        <f ca="1">'MPL ID'!$BG$7+SUMPRODUCT(($B$1003:$O$1003='MPL ID'!$BF$7)*(($B6:$O6=1)+($B6:$O6=2)))+SUMPRODUCT(($B$1004:$O$1004='MPL ID'!$BF$7)*(($B6:$O6=3)+($B6:$O6=4)))</f>
        <v>7</v>
      </c>
      <c r="W6">
        <f ca="1">'MPL ID'!$BG$8+SUMPRODUCT(($B$1003:$O$1003='MPL ID'!$BF$8)*(($B6:$O6=1)+($B6:$O6=2)))+SUMPRODUCT(($B$1004:$O$1004='MPL ID'!$BF$8)*(($B6:$O6=3)+($B6:$O6=4)))</f>
        <v>6</v>
      </c>
      <c r="X6">
        <f ca="1">'MPL ID'!$BG$9+SUMPRODUCT(($B$1003:$O$1003='MPL ID'!$BF$9)*(($B6:$O6=1)+($B6:$O6=2)))+SUMPRODUCT(($B$1004:$O$1004='MPL ID'!$BF$9)*(($B6:$O6=3)+($B6:$O6=4)))</f>
        <v>11</v>
      </c>
      <c r="Y6">
        <f ca="1">'MPL ID'!$BH$1+SUMPRODUCT(($B$1003:$O$1003='MPL ID'!$BF$1)*(2*($B6:$O6=1)+($B6:$O6=2)-2*($B6:$O6=3)-($B6:$O6=4)))-SUMPRODUCT(($B$1004:$O$1004='MPL ID'!$BF$1)*(2*($B6:$O6=1)+($B6:$O6=2)-2*($B6:$O6=3)-($B6:$O6=4)))</f>
        <v>9</v>
      </c>
      <c r="Z6">
        <f ca="1">'MPL ID'!$BH$2+SUMPRODUCT(($B$1003:$O$1003='MPL ID'!$BF$2)*(2*($B6:$O6=1)+($B6:$O6=2)-2*($B6:$O6=3)-($B6:$O6=4)))-SUMPRODUCT(($B$1004:$O$1004='MPL ID'!$BF$2)*(2*($B6:$O6=1)+($B6:$O6=2)-2*($B6:$O6=3)-($B6:$O6=4)))</f>
        <v>-7</v>
      </c>
      <c r="AA6">
        <f ca="1">'MPL ID'!$BH$3+SUMPRODUCT(($B$1003:$O$1003='MPL ID'!$BF$3)*(2*($B6:$O6=1)+($B6:$O6=2)-2*($B6:$O6=3)-($B6:$O6=4)))-SUMPRODUCT(($B$1004:$O$1004='MPL ID'!$BF$3)*(2*($B6:$O6=1)+($B6:$O6=2)-2*($B6:$O6=3)-($B6:$O6=4)))</f>
        <v>-4</v>
      </c>
      <c r="AB6">
        <f ca="1">'MPL ID'!$BH$4+SUMPRODUCT(($B$1003:$O$1003='MPL ID'!$BF$4)*(2*($B6:$O6=1)+($B6:$O6=2)-2*($B6:$O6=3)-($B6:$O6=4)))-SUMPRODUCT(($B$1004:$O$1004='MPL ID'!$BF$4)*(2*($B6:$O6=1)+($B6:$O6=2)-2*($B6:$O6=3)-($B6:$O6=4)))</f>
        <v>-2</v>
      </c>
      <c r="AC6">
        <f ca="1">'MPL ID'!$BH$5+SUMPRODUCT(($B$1003:$O$1003='MPL ID'!$BF$5)*(2*($B6:$O6=1)+($B6:$O6=2)-2*($B6:$O6=3)-($B6:$O6=4)))-SUMPRODUCT(($B$1004:$O$1004='MPL ID'!$BF$5)*(2*($B6:$O6=1)+($B6:$O6=2)-2*($B6:$O6=3)-($B6:$O6=4)))</f>
        <v>-10</v>
      </c>
      <c r="AD6">
        <f ca="1">'MPL ID'!$BH$6+SUMPRODUCT(($B$1003:$O$1003='MPL ID'!$BF$6)*(2*($B6:$O6=1)+($B6:$O6=2)-2*($B6:$O6=3)-($B6:$O6=4)))-SUMPRODUCT(($B$1004:$O$1004='MPL ID'!$BF$6)*(2*($B6:$O6=1)+($B6:$O6=2)-2*($B6:$O6=3)-($B6:$O6=4)))</f>
        <v>10</v>
      </c>
      <c r="AE6">
        <f ca="1">'MPL ID'!$BH$7+SUMPRODUCT(($B$1003:$O$1003='MPL ID'!$BF$7)*(2*($B6:$O6=1)+($B6:$O6=2)-2*($B6:$O6=3)-($B6:$O6=4)))-SUMPRODUCT(($B$1004:$O$1004='MPL ID'!$BF$7)*(2*($B6:$O6=1)+($B6:$O6=2)-2*($B6:$O6=3)-($B6:$O6=4)))</f>
        <v>-1</v>
      </c>
      <c r="AF6">
        <f ca="1">'MPL ID'!$BH$8+SUMPRODUCT(($B$1003:$O$1003='MPL ID'!$BF$8)*(2*($B6:$O6=1)+($B6:$O6=2)-2*($B6:$O6=3)-($B6:$O6=4)))-SUMPRODUCT(($B$1004:$O$1004='MPL ID'!$BF$8)*(2*($B6:$O6=1)+($B6:$O6=2)-2*($B6:$O6=3)-($B6:$O6=4)))</f>
        <v>-6</v>
      </c>
      <c r="AG6">
        <f ca="1">'MPL ID'!$BH$9+SUMPRODUCT(($B$1003:$O$1003='MPL ID'!$BF$9)*(2*($B6:$O6=1)+($B6:$O6=2)-2*($B6:$O6=3)-($B6:$O6=4)))-SUMPRODUCT(($B$1004:$O$1004='MPL ID'!$BF$9)*(2*($B6:$O6=1)+($B6:$O6=2)-2*($B6:$O6=3)-($B6:$O6=4)))</f>
        <v>11</v>
      </c>
      <c r="AH6">
        <f ca="1">SUMPRODUCT(--($P6:$X6=P6),--($Y6:$AG6=Y6),'MPL ID'!$BG$13:$BO$13)+IF(AND($I6&gt;=3,T6=P6,AC6=Y6),1,0)+IF(AND($M6&gt;=3,S6=P6,AB6=Y6),1,0)</f>
        <v>0</v>
      </c>
      <c r="AI6">
        <f ca="1">SUMPRODUCT(--($P6:$X6=Q6),--($Y6:$AG6=Z6),'MPL ID'!$BG$14:$BO$14)+IF(AND($G6&gt;=3,R6=Q6,AA6=Z6),1,0)+IF(AND($K6&gt;0,$K6&lt;=2,S6=Q6,AB6=Z6),1,0)+IF(AND($N6&gt;=3,U6=Q6,AD6=Z6),1,0)</f>
        <v>0</v>
      </c>
      <c r="AJ6">
        <f ca="1">SUMPRODUCT(--($P6:$X6=R6),--($Y6:$AG6=AA6),'MPL ID'!$BG$15:$BO$15)+IF(AND($D6&gt;0,$D6&lt;=2,U6=R6,AD6=AA6),1,0)+IF(AND($G6&gt;0,$G6&lt;=2,Q6=R6,Z6=AA6),1,0)+IF(AND($J6&gt;=3,V6=R6,AE6=AA6),1,0)</f>
        <v>0</v>
      </c>
      <c r="AK6">
        <f ca="1">SUMPRODUCT(--($P6:$X6=S6),--($Y6:$AG6=AB6),'MPL ID'!$BG$16:$BO$16)+IF(AND($B6&gt;0,$B6&lt;=2,V6=S6,AE6=AB6),1,0)+IF(AND($E6&gt;0,$E6&lt;=2,T6=S6,AC6=AB6),1,0)+IF(AND($K6&gt;=3,Q6=S6,Z6=AB6),1,0)+IF(AND($M6&gt;0,$M6&lt;=2,P6=S6,Y6=AB6),1,0)</f>
        <v>0</v>
      </c>
      <c r="AL6">
        <f ca="1">SUMPRODUCT(--($P6:$X6=T6),--($Y6:$AG6=AC6),'MPL ID'!$BG$17:$BO$17)+IF(AND($E6&gt;=3,S6=T6,AB6=AC6),1,0)+IF(AND($I6&gt;0,$I6&lt;=2,P6=T6,Y6=AC6),1,0)+IF(AND($L6&gt;=3,W6=T6,AF6=AC6),1,0)</f>
        <v>0</v>
      </c>
      <c r="AM6">
        <f ca="1">SUMPRODUCT(--($P6:$X6=U6),--($Y6:$AG6=AD6),'MPL ID'!$BG$18:$BO$18)+IF(AND($D6&gt;=3,R6=U6,AA6=AD6),1,0)+IF(AND($H6&gt;0,$H6&lt;=2,W6=U6,AF6=AD6),1,0)+IF(AND($N6&gt;0,$N6&lt;=2,Q6=U6,Z6=AD6),1,0)</f>
        <v>0</v>
      </c>
      <c r="AN6">
        <f ca="1">SUMPRODUCT(--($P6:$X6=V6),--($Y6:$AG6=AE6),'MPL ID'!$BG$19:$BO$19)+IF(AND($B6&gt;=3,S6=V6,AB6=AE6),1,0)+IF(AND($F6&gt;=3,W6=V6,AF6=AE6),1,0)+IF(AND($J6&gt;0,$J6&lt;=2,R6=V6,AA6=AE6),1,0)+IF(AND($O6&gt;0,$O6&lt;=2,X6=V6,AG6=AE6),1,0)</f>
        <v>0</v>
      </c>
      <c r="AO6">
        <f ca="1">SUMPRODUCT(--($P6:$X6=W6),--($Y6:$AG6=AF6),'MPL ID'!$BG$20:$BO$20)+IF(AND($C6&gt;0,$C6&lt;=2,X6=W6,AG6=AF6),1,0)+IF(AND($F6&gt;0,$F6&lt;=2,V6=W6,AE6=AF6),1,0)+IF(AND($H6&gt;=3,U6=W6,AD6=AF6),1,0)+IF(AND($L6&gt;0,$L6&lt;=2,T6=W6,AC6=AF6),1,0)</f>
        <v>0</v>
      </c>
      <c r="AP6">
        <f ca="1">SUMPRODUCT(--($P6:$X6=X6),--($Y6:$AG6=AG6),'MPL ID'!$BG$21:$BO$21)+IF(AND($C6&gt;=3,W6=X6,AF6=AG6),1,0)+IF(AND($O6&gt;=3,V6=X6,AE6=AG6),1,0)</f>
        <v>0</v>
      </c>
      <c r="AQ6">
        <f t="shared" ca="1" si="0"/>
        <v>3</v>
      </c>
      <c r="AR6">
        <f t="shared" ca="1" si="1"/>
        <v>7</v>
      </c>
      <c r="AS6">
        <f t="shared" ca="1" si="2"/>
        <v>6</v>
      </c>
      <c r="AT6">
        <f t="shared" ca="1" si="3"/>
        <v>4</v>
      </c>
      <c r="AU6">
        <f t="shared" ca="1" si="4"/>
        <v>9</v>
      </c>
      <c r="AV6">
        <f t="shared" ca="1" si="5"/>
        <v>2</v>
      </c>
      <c r="AW6">
        <f t="shared" ca="1" si="6"/>
        <v>5</v>
      </c>
      <c r="AX6">
        <f t="shared" ca="1" si="7"/>
        <v>8</v>
      </c>
      <c r="AY6">
        <f t="shared" ca="1" si="8"/>
        <v>1</v>
      </c>
    </row>
    <row r="7" spans="1:56" x14ac:dyDescent="0.25">
      <c r="A7">
        <v>6</v>
      </c>
      <c r="B7">
        <f ca="1">IF(AND(ISNUMBER('MPL ID'!$J$39),ISNUMBER('MPL ID'!$K$39)),0,RANDBETWEEN(1,4))</f>
        <v>0</v>
      </c>
      <c r="C7">
        <f ca="1">IF(AND(ISNUMBER('MPL ID'!$J$40),ISNUMBER('MPL ID'!$K$40)),0,RANDBETWEEN(1,4))</f>
        <v>0</v>
      </c>
      <c r="D7">
        <f ca="1">IF(AND(ISNUMBER('MPL ID'!$J$41),ISNUMBER('MPL ID'!$K$41)),0,RANDBETWEEN(1,4))</f>
        <v>3</v>
      </c>
      <c r="E7">
        <f ca="1">IF(AND(ISNUMBER('MPL ID'!$J$42),ISNUMBER('MPL ID'!$K$42)),0,RANDBETWEEN(1,4))</f>
        <v>2</v>
      </c>
      <c r="F7">
        <f ca="1">IF(AND(ISNUMBER('MPL ID'!$J$43),ISNUMBER('MPL ID'!$K$43)),0,RANDBETWEEN(1,4))</f>
        <v>3</v>
      </c>
      <c r="G7">
        <f ca="1">IF(AND(ISNUMBER('MPL ID'!$J$44),ISNUMBER('MPL ID'!$K$44)),0,RANDBETWEEN(1,4))</f>
        <v>2</v>
      </c>
      <c r="H7">
        <f ca="1">IF(AND(ISNUMBER('MPL ID'!$P$36),ISNUMBER('MPL ID'!$Q$36)),0,RANDBETWEEN(1,4))</f>
        <v>4</v>
      </c>
      <c r="I7">
        <f ca="1">IF(AND(ISNUMBER('MPL ID'!$P$37),ISNUMBER('MPL ID'!$Q$37)),0,RANDBETWEEN(1,4))</f>
        <v>2</v>
      </c>
      <c r="J7">
        <f ca="1">IF(AND(ISNUMBER('MPL ID'!$P$39),ISNUMBER('MPL ID'!$Q$39)),0,RANDBETWEEN(1,4))</f>
        <v>1</v>
      </c>
      <c r="K7">
        <f ca="1">IF(AND(ISNUMBER('MPL ID'!$P$40),ISNUMBER('MPL ID'!$Q$40)),0,RANDBETWEEN(1,4))</f>
        <v>1</v>
      </c>
      <c r="L7">
        <f ca="1">IF(AND(ISNUMBER('MPL ID'!$P$41),ISNUMBER('MPL ID'!$Q$41)),0,RANDBETWEEN(1,4))</f>
        <v>4</v>
      </c>
      <c r="M7">
        <f ca="1">IF(AND(ISNUMBER('MPL ID'!$P$42),ISNUMBER('MPL ID'!$Q$42)),0,RANDBETWEEN(1,4))</f>
        <v>4</v>
      </c>
      <c r="N7">
        <f ca="1">IF(AND(ISNUMBER('MPL ID'!$P$43),ISNUMBER('MPL ID'!$Q$43)),0,RANDBETWEEN(1,4))</f>
        <v>2</v>
      </c>
      <c r="O7">
        <f ca="1">IF(AND(ISNUMBER('MPL ID'!$P$44),ISNUMBER('MPL ID'!$Q$44)),0,RANDBETWEEN(1,4))</f>
        <v>1</v>
      </c>
      <c r="P7">
        <f ca="1">'MPL ID'!$BG$1+SUMPRODUCT(($B$1003:$O$1003='MPL ID'!$BF$1)*(($B7:$O7=1)+($B7:$O7=2)))+SUMPRODUCT(($B$1004:$O$1004='MPL ID'!$BF$1)*(($B7:$O7=3)+($B7:$O7=4)))</f>
        <v>10</v>
      </c>
      <c r="Q7">
        <f ca="1">'MPL ID'!$BG$2+SUMPRODUCT(($B$1003:$O$1003='MPL ID'!$BF$2)*(($B7:$O7=1)+($B7:$O7=2)))+SUMPRODUCT(($B$1004:$O$1004='MPL ID'!$BF$2)*(($B7:$O7=3)+($B7:$O7=4)))</f>
        <v>8</v>
      </c>
      <c r="R7">
        <f ca="1">'MPL ID'!$BG$3+SUMPRODUCT(($B$1003:$O$1003='MPL ID'!$BF$3)*(($B7:$O7=1)+($B7:$O7=2)))+SUMPRODUCT(($B$1004:$O$1004='MPL ID'!$BF$3)*(($B7:$O7=3)+($B7:$O7=4)))</f>
        <v>6</v>
      </c>
      <c r="S7">
        <f ca="1">'MPL ID'!$BG$4+SUMPRODUCT(($B$1003:$O$1003='MPL ID'!$BF$4)*(($B7:$O7=1)+($B7:$O7=2)))+SUMPRODUCT(($B$1004:$O$1004='MPL ID'!$BF$4)*(($B7:$O7=3)+($B7:$O7=4)))</f>
        <v>8</v>
      </c>
      <c r="T7">
        <f ca="1">'MPL ID'!$BG$5+SUMPRODUCT(($B$1003:$O$1003='MPL ID'!$BF$5)*(($B7:$O7=1)+($B7:$O7=2)))+SUMPRODUCT(($B$1004:$O$1004='MPL ID'!$BF$5)*(($B7:$O7=3)+($B7:$O7=4)))</f>
        <v>5</v>
      </c>
      <c r="U7">
        <f ca="1">'MPL ID'!$BG$6+SUMPRODUCT(($B$1003:$O$1003='MPL ID'!$BF$6)*(($B7:$O7=1)+($B7:$O7=2)))+SUMPRODUCT(($B$1004:$O$1004='MPL ID'!$BF$6)*(($B7:$O7=3)+($B7:$O7=4)))</f>
        <v>12</v>
      </c>
      <c r="V7">
        <f ca="1">'MPL ID'!$BG$7+SUMPRODUCT(($B$1003:$O$1003='MPL ID'!$BF$7)*(($B7:$O7=1)+($B7:$O7=2)))+SUMPRODUCT(($B$1004:$O$1004='MPL ID'!$BF$7)*(($B7:$O7=3)+($B7:$O7=4)))</f>
        <v>8</v>
      </c>
      <c r="W7">
        <f ca="1">'MPL ID'!$BG$8+SUMPRODUCT(($B$1003:$O$1003='MPL ID'!$BF$8)*(($B7:$O7=1)+($B7:$O7=2)))+SUMPRODUCT(($B$1004:$O$1004='MPL ID'!$BF$8)*(($B7:$O7=3)+($B7:$O7=4)))</f>
        <v>4</v>
      </c>
      <c r="X7">
        <f ca="1">'MPL ID'!$BG$9+SUMPRODUCT(($B$1003:$O$1003='MPL ID'!$BF$9)*(($B7:$O7=1)+($B7:$O7=2)))+SUMPRODUCT(($B$1004:$O$1004='MPL ID'!$BF$9)*(($B7:$O7=3)+($B7:$O7=4)))</f>
        <v>11</v>
      </c>
      <c r="Y7">
        <f ca="1">'MPL ID'!$BH$1+SUMPRODUCT(($B$1003:$O$1003='MPL ID'!$BF$1)*(2*($B7:$O7=1)+($B7:$O7=2)-2*($B7:$O7=3)-($B7:$O7=4)))-SUMPRODUCT(($B$1004:$O$1004='MPL ID'!$BF$1)*(2*($B7:$O7=1)+($B7:$O7=2)-2*($B7:$O7=3)-($B7:$O7=4)))</f>
        <v>9</v>
      </c>
      <c r="Z7">
        <f ca="1">'MPL ID'!$BH$2+SUMPRODUCT(($B$1003:$O$1003='MPL ID'!$BF$2)*(2*($B7:$O7=1)+($B7:$O7=2)-2*($B7:$O7=3)-($B7:$O7=4)))-SUMPRODUCT(($B$1004:$O$1004='MPL ID'!$BF$2)*(2*($B7:$O7=1)+($B7:$O7=2)-2*($B7:$O7=3)-($B7:$O7=4)))</f>
        <v>-2</v>
      </c>
      <c r="AA7">
        <f ca="1">'MPL ID'!$BH$3+SUMPRODUCT(($B$1003:$O$1003='MPL ID'!$BF$3)*(2*($B7:$O7=1)+($B7:$O7=2)-2*($B7:$O7=3)-($B7:$O7=4)))-SUMPRODUCT(($B$1004:$O$1004='MPL ID'!$BF$3)*(2*($B7:$O7=1)+($B7:$O7=2)-2*($B7:$O7=3)-($B7:$O7=4)))</f>
        <v>-9</v>
      </c>
      <c r="AB7">
        <f ca="1">'MPL ID'!$BH$4+SUMPRODUCT(($B$1003:$O$1003='MPL ID'!$BF$4)*(2*($B7:$O7=1)+($B7:$O7=2)-2*($B7:$O7=3)-($B7:$O7=4)))-SUMPRODUCT(($B$1004:$O$1004='MPL ID'!$BF$4)*(2*($B7:$O7=1)+($B7:$O7=2)-2*($B7:$O7=3)-($B7:$O7=4)))</f>
        <v>-2</v>
      </c>
      <c r="AC7">
        <f ca="1">'MPL ID'!$BH$5+SUMPRODUCT(($B$1003:$O$1003='MPL ID'!$BF$5)*(2*($B7:$O7=1)+($B7:$O7=2)-2*($B7:$O7=3)-($B7:$O7=4)))-SUMPRODUCT(($B$1004:$O$1004='MPL ID'!$BF$5)*(2*($B7:$O7=1)+($B7:$O7=2)-2*($B7:$O7=3)-($B7:$O7=4)))</f>
        <v>-11</v>
      </c>
      <c r="AD7">
        <f ca="1">'MPL ID'!$BH$6+SUMPRODUCT(($B$1003:$O$1003='MPL ID'!$BF$6)*(2*($B7:$O7=1)+($B7:$O7=2)-2*($B7:$O7=3)-($B7:$O7=4)))-SUMPRODUCT(($B$1004:$O$1004='MPL ID'!$BF$6)*(2*($B7:$O7=1)+($B7:$O7=2)-2*($B7:$O7=3)-($B7:$O7=4)))</f>
        <v>14</v>
      </c>
      <c r="AE7">
        <f ca="1">'MPL ID'!$BH$7+SUMPRODUCT(($B$1003:$O$1003='MPL ID'!$BF$7)*(2*($B7:$O7=1)+($B7:$O7=2)-2*($B7:$O7=3)-($B7:$O7=4)))-SUMPRODUCT(($B$1004:$O$1004='MPL ID'!$BF$7)*(2*($B7:$O7=1)+($B7:$O7=2)-2*($B7:$O7=3)-($B7:$O7=4)))</f>
        <v>4</v>
      </c>
      <c r="AF7">
        <f ca="1">'MPL ID'!$BH$8+SUMPRODUCT(($B$1003:$O$1003='MPL ID'!$BF$8)*(2*($B7:$O7=1)+($B7:$O7=2)-2*($B7:$O7=3)-($B7:$O7=4)))-SUMPRODUCT(($B$1004:$O$1004='MPL ID'!$BF$8)*(2*($B7:$O7=1)+($B7:$O7=2)-2*($B7:$O7=3)-($B7:$O7=4)))</f>
        <v>-14</v>
      </c>
      <c r="AG7">
        <f ca="1">'MPL ID'!$BH$9+SUMPRODUCT(($B$1003:$O$1003='MPL ID'!$BF$9)*(2*($B7:$O7=1)+($B7:$O7=2)-2*($B7:$O7=3)-($B7:$O7=4)))-SUMPRODUCT(($B$1004:$O$1004='MPL ID'!$BF$9)*(2*($B7:$O7=1)+($B7:$O7=2)-2*($B7:$O7=3)-($B7:$O7=4)))</f>
        <v>11</v>
      </c>
      <c r="AH7">
        <f ca="1">SUMPRODUCT(--($P7:$X7=P7),--($Y7:$AG7=Y7),'MPL ID'!$BG$13:$BO$13)+IF(AND($I7&gt;=3,T7=P7,AC7=Y7),1,0)+IF(AND($M7&gt;=3,S7=P7,AB7=Y7),1,0)</f>
        <v>0</v>
      </c>
      <c r="AI7">
        <f ca="1">SUMPRODUCT(--($P7:$X7=Q7),--($Y7:$AG7=Z7),'MPL ID'!$BG$14:$BO$14)+IF(AND($G7&gt;=3,R7=Q7,AA7=Z7),1,0)+IF(AND($K7&gt;0,$K7&lt;=2,S7=Q7,AB7=Z7),1,0)+IF(AND($N7&gt;=3,U7=Q7,AD7=Z7),1,0)</f>
        <v>1</v>
      </c>
      <c r="AJ7">
        <f ca="1">SUMPRODUCT(--($P7:$X7=R7),--($Y7:$AG7=AA7),'MPL ID'!$BG$15:$BO$15)+IF(AND($D7&gt;0,$D7&lt;=2,U7=R7,AD7=AA7),1,0)+IF(AND($G7&gt;0,$G7&lt;=2,Q7=R7,Z7=AA7),1,0)+IF(AND($J7&gt;=3,V7=R7,AE7=AA7),1,0)</f>
        <v>0</v>
      </c>
      <c r="AK7">
        <f ca="1">SUMPRODUCT(--($P7:$X7=S7),--($Y7:$AG7=AB7),'MPL ID'!$BG$16:$BO$16)+IF(AND($B7&gt;0,$B7&lt;=2,V7=S7,AE7=AB7),1,0)+IF(AND($E7&gt;0,$E7&lt;=2,T7=S7,AC7=AB7),1,0)+IF(AND($K7&gt;=3,Q7=S7,Z7=AB7),1,0)+IF(AND($M7&gt;0,$M7&lt;=2,P7=S7,Y7=AB7),1,0)</f>
        <v>1</v>
      </c>
      <c r="AL7">
        <f ca="1">SUMPRODUCT(--($P7:$X7=T7),--($Y7:$AG7=AC7),'MPL ID'!$BG$17:$BO$17)+IF(AND($E7&gt;=3,S7=T7,AB7=AC7),1,0)+IF(AND($I7&gt;0,$I7&lt;=2,P7=T7,Y7=AC7),1,0)+IF(AND($L7&gt;=3,W7=T7,AF7=AC7),1,0)</f>
        <v>0</v>
      </c>
      <c r="AM7">
        <f ca="1">SUMPRODUCT(--($P7:$X7=U7),--($Y7:$AG7=AD7),'MPL ID'!$BG$18:$BO$18)+IF(AND($D7&gt;=3,R7=U7,AA7=AD7),1,0)+IF(AND($H7&gt;0,$H7&lt;=2,W7=U7,AF7=AD7),1,0)+IF(AND($N7&gt;0,$N7&lt;=2,Q7=U7,Z7=AD7),1,0)</f>
        <v>0</v>
      </c>
      <c r="AN7">
        <f ca="1">SUMPRODUCT(--($P7:$X7=V7),--($Y7:$AG7=AE7),'MPL ID'!$BG$19:$BO$19)+IF(AND($B7&gt;=3,S7=V7,AB7=AE7),1,0)+IF(AND($F7&gt;=3,W7=V7,AF7=AE7),1,0)+IF(AND($J7&gt;0,$J7&lt;=2,R7=V7,AA7=AE7),1,0)+IF(AND($O7&gt;0,$O7&lt;=2,X7=V7,AG7=AE7),1,0)</f>
        <v>0</v>
      </c>
      <c r="AO7">
        <f ca="1">SUMPRODUCT(--($P7:$X7=W7),--($Y7:$AG7=AF7),'MPL ID'!$BG$20:$BO$20)+IF(AND($C7&gt;0,$C7&lt;=2,X7=W7,AG7=AF7),1,0)+IF(AND($F7&gt;0,$F7&lt;=2,V7=W7,AE7=AF7),1,0)+IF(AND($H7&gt;=3,U7=W7,AD7=AF7),1,0)+IF(AND($L7&gt;0,$L7&lt;=2,T7=W7,AC7=AF7),1,0)</f>
        <v>0</v>
      </c>
      <c r="AP7">
        <f ca="1">SUMPRODUCT(--($P7:$X7=X7),--($Y7:$AG7=AG7),'MPL ID'!$BG$21:$BO$21)+IF(AND($C7&gt;=3,W7=X7,AF7=AG7),1,0)+IF(AND($O7&gt;=3,V7=X7,AE7=AG7),1,0)</f>
        <v>0</v>
      </c>
      <c r="AQ7">
        <f t="shared" ca="1" si="0"/>
        <v>3</v>
      </c>
      <c r="AR7">
        <f t="shared" ca="1" si="1"/>
        <v>5</v>
      </c>
      <c r="AS7">
        <f t="shared" ca="1" si="2"/>
        <v>7</v>
      </c>
      <c r="AT7">
        <f t="shared" ca="1" si="3"/>
        <v>6</v>
      </c>
      <c r="AU7">
        <f t="shared" ca="1" si="4"/>
        <v>8</v>
      </c>
      <c r="AV7">
        <f t="shared" ca="1" si="5"/>
        <v>1</v>
      </c>
      <c r="AW7">
        <f t="shared" ca="1" si="6"/>
        <v>4</v>
      </c>
      <c r="AX7">
        <f t="shared" ca="1" si="7"/>
        <v>9</v>
      </c>
      <c r="AY7">
        <f t="shared" ca="1" si="8"/>
        <v>2</v>
      </c>
    </row>
    <row r="8" spans="1:56" x14ac:dyDescent="0.25">
      <c r="A8">
        <v>7</v>
      </c>
      <c r="B8">
        <f ca="1">IF(AND(ISNUMBER('MPL ID'!$J$39),ISNUMBER('MPL ID'!$K$39)),0,RANDBETWEEN(1,4))</f>
        <v>0</v>
      </c>
      <c r="C8">
        <f ca="1">IF(AND(ISNUMBER('MPL ID'!$J$40),ISNUMBER('MPL ID'!$K$40)),0,RANDBETWEEN(1,4))</f>
        <v>0</v>
      </c>
      <c r="D8">
        <f ca="1">IF(AND(ISNUMBER('MPL ID'!$J$41),ISNUMBER('MPL ID'!$K$41)),0,RANDBETWEEN(1,4))</f>
        <v>1</v>
      </c>
      <c r="E8">
        <f ca="1">IF(AND(ISNUMBER('MPL ID'!$J$42),ISNUMBER('MPL ID'!$K$42)),0,RANDBETWEEN(1,4))</f>
        <v>3</v>
      </c>
      <c r="F8">
        <f ca="1">IF(AND(ISNUMBER('MPL ID'!$J$43),ISNUMBER('MPL ID'!$K$43)),0,RANDBETWEEN(1,4))</f>
        <v>3</v>
      </c>
      <c r="G8">
        <f ca="1">IF(AND(ISNUMBER('MPL ID'!$J$44),ISNUMBER('MPL ID'!$K$44)),0,RANDBETWEEN(1,4))</f>
        <v>3</v>
      </c>
      <c r="H8">
        <f ca="1">IF(AND(ISNUMBER('MPL ID'!$P$36),ISNUMBER('MPL ID'!$Q$36)),0,RANDBETWEEN(1,4))</f>
        <v>1</v>
      </c>
      <c r="I8">
        <f ca="1">IF(AND(ISNUMBER('MPL ID'!$P$37),ISNUMBER('MPL ID'!$Q$37)),0,RANDBETWEEN(1,4))</f>
        <v>1</v>
      </c>
      <c r="J8">
        <f ca="1">IF(AND(ISNUMBER('MPL ID'!$P$39),ISNUMBER('MPL ID'!$Q$39)),0,RANDBETWEEN(1,4))</f>
        <v>2</v>
      </c>
      <c r="K8">
        <f ca="1">IF(AND(ISNUMBER('MPL ID'!$P$40),ISNUMBER('MPL ID'!$Q$40)),0,RANDBETWEEN(1,4))</f>
        <v>3</v>
      </c>
      <c r="L8">
        <f ca="1">IF(AND(ISNUMBER('MPL ID'!$P$41),ISNUMBER('MPL ID'!$Q$41)),0,RANDBETWEEN(1,4))</f>
        <v>4</v>
      </c>
      <c r="M8">
        <f ca="1">IF(AND(ISNUMBER('MPL ID'!$P$42),ISNUMBER('MPL ID'!$Q$42)),0,RANDBETWEEN(1,4))</f>
        <v>4</v>
      </c>
      <c r="N8">
        <f ca="1">IF(AND(ISNUMBER('MPL ID'!$P$43),ISNUMBER('MPL ID'!$Q$43)),0,RANDBETWEEN(1,4))</f>
        <v>1</v>
      </c>
      <c r="O8">
        <f ca="1">IF(AND(ISNUMBER('MPL ID'!$P$44),ISNUMBER('MPL ID'!$Q$44)),0,RANDBETWEEN(1,4))</f>
        <v>3</v>
      </c>
      <c r="P8">
        <f ca="1">'MPL ID'!$BG$1+SUMPRODUCT(($B$1003:$O$1003='MPL ID'!$BF$1)*(($B8:$O8=1)+($B8:$O8=2)))+SUMPRODUCT(($B$1004:$O$1004='MPL ID'!$BF$1)*(($B8:$O8=3)+($B8:$O8=4)))</f>
        <v>10</v>
      </c>
      <c r="Q8">
        <f ca="1">'MPL ID'!$BG$2+SUMPRODUCT(($B$1003:$O$1003='MPL ID'!$BF$2)*(($B8:$O8=1)+($B8:$O8=2)))+SUMPRODUCT(($B$1004:$O$1004='MPL ID'!$BF$2)*(($B8:$O8=3)+($B8:$O8=4)))</f>
        <v>8</v>
      </c>
      <c r="R8">
        <f ca="1">'MPL ID'!$BG$3+SUMPRODUCT(($B$1003:$O$1003='MPL ID'!$BF$3)*(($B8:$O8=1)+($B8:$O8=2)))+SUMPRODUCT(($B$1004:$O$1004='MPL ID'!$BF$3)*(($B8:$O8=3)+($B8:$O8=4)))</f>
        <v>6</v>
      </c>
      <c r="S8">
        <f ca="1">'MPL ID'!$BG$4+SUMPRODUCT(($B$1003:$O$1003='MPL ID'!$BF$4)*(($B8:$O8=1)+($B8:$O8=2)))+SUMPRODUCT(($B$1004:$O$1004='MPL ID'!$BF$4)*(($B8:$O8=3)+($B8:$O8=4)))</f>
        <v>8</v>
      </c>
      <c r="T8">
        <f ca="1">'MPL ID'!$BG$5+SUMPRODUCT(($B$1003:$O$1003='MPL ID'!$BF$5)*(($B8:$O8=1)+($B8:$O8=2)))+SUMPRODUCT(($B$1004:$O$1004='MPL ID'!$BF$5)*(($B8:$O8=3)+($B8:$O8=4)))</f>
        <v>6</v>
      </c>
      <c r="U8">
        <f ca="1">'MPL ID'!$BG$6+SUMPRODUCT(($B$1003:$O$1003='MPL ID'!$BF$6)*(($B8:$O8=1)+($B8:$O8=2)))+SUMPRODUCT(($B$1004:$O$1004='MPL ID'!$BF$6)*(($B8:$O8=3)+($B8:$O8=4)))</f>
        <v>12</v>
      </c>
      <c r="V8">
        <f ca="1">'MPL ID'!$BG$7+SUMPRODUCT(($B$1003:$O$1003='MPL ID'!$BF$7)*(($B8:$O8=1)+($B8:$O8=2)))+SUMPRODUCT(($B$1004:$O$1004='MPL ID'!$BF$7)*(($B8:$O8=3)+($B8:$O8=4)))</f>
        <v>7</v>
      </c>
      <c r="W8">
        <f ca="1">'MPL ID'!$BG$8+SUMPRODUCT(($B$1003:$O$1003='MPL ID'!$BF$8)*(($B8:$O8=1)+($B8:$O8=2)))+SUMPRODUCT(($B$1004:$O$1004='MPL ID'!$BF$8)*(($B8:$O8=3)+($B8:$O8=4)))</f>
        <v>3</v>
      </c>
      <c r="X8">
        <f ca="1">'MPL ID'!$BG$9+SUMPRODUCT(($B$1003:$O$1003='MPL ID'!$BF$9)*(($B8:$O8=1)+($B8:$O8=2)))+SUMPRODUCT(($B$1004:$O$1004='MPL ID'!$BF$9)*(($B8:$O8=3)+($B8:$O8=4)))</f>
        <v>12</v>
      </c>
      <c r="Y8">
        <f ca="1">'MPL ID'!$BH$1+SUMPRODUCT(($B$1003:$O$1003='MPL ID'!$BF$1)*(2*($B8:$O8=1)+($B8:$O8=2)-2*($B8:$O8=3)-($B8:$O8=4)))-SUMPRODUCT(($B$1004:$O$1004='MPL ID'!$BF$1)*(2*($B8:$O8=1)+($B8:$O8=2)-2*($B8:$O8=3)-($B8:$O8=4)))</f>
        <v>8</v>
      </c>
      <c r="Z8">
        <f ca="1">'MPL ID'!$BH$2+SUMPRODUCT(($B$1003:$O$1003='MPL ID'!$BF$2)*(2*($B8:$O8=1)+($B8:$O8=2)-2*($B8:$O8=3)-($B8:$O8=4)))-SUMPRODUCT(($B$1004:$O$1004='MPL ID'!$BF$2)*(2*($B8:$O8=1)+($B8:$O8=2)-2*($B8:$O8=3)-($B8:$O8=4)))</f>
        <v>-4</v>
      </c>
      <c r="AA8">
        <f ca="1">'MPL ID'!$BH$3+SUMPRODUCT(($B$1003:$O$1003='MPL ID'!$BF$3)*(2*($B8:$O8=1)+($B8:$O8=2)-2*($B8:$O8=3)-($B8:$O8=4)))-SUMPRODUCT(($B$1004:$O$1004='MPL ID'!$BF$3)*(2*($B8:$O8=1)+($B8:$O8=2)-2*($B8:$O8=3)-($B8:$O8=4)))</f>
        <v>-7</v>
      </c>
      <c r="AB8">
        <f ca="1">'MPL ID'!$BH$4+SUMPRODUCT(($B$1003:$O$1003='MPL ID'!$BF$4)*(2*($B8:$O8=1)+($B8:$O8=2)-2*($B8:$O8=3)-($B8:$O8=4)))-SUMPRODUCT(($B$1004:$O$1004='MPL ID'!$BF$4)*(2*($B8:$O8=1)+($B8:$O8=2)-2*($B8:$O8=3)-($B8:$O8=4)))</f>
        <v>-1</v>
      </c>
      <c r="AC8">
        <f ca="1">'MPL ID'!$BH$5+SUMPRODUCT(($B$1003:$O$1003='MPL ID'!$BF$5)*(2*($B8:$O8=1)+($B8:$O8=2)-2*($B8:$O8=3)-($B8:$O8=4)))-SUMPRODUCT(($B$1004:$O$1004='MPL ID'!$BF$5)*(2*($B8:$O8=1)+($B8:$O8=2)-2*($B8:$O8=3)-($B8:$O8=4)))</f>
        <v>-7</v>
      </c>
      <c r="AD8">
        <f ca="1">'MPL ID'!$BH$6+SUMPRODUCT(($B$1003:$O$1003='MPL ID'!$BF$6)*(2*($B8:$O8=1)+($B8:$O8=2)-2*($B8:$O8=3)-($B8:$O8=4)))-SUMPRODUCT(($B$1004:$O$1004='MPL ID'!$BF$6)*(2*($B8:$O8=1)+($B8:$O8=2)-2*($B8:$O8=3)-($B8:$O8=4)))</f>
        <v>14</v>
      </c>
      <c r="AE8">
        <f ca="1">'MPL ID'!$BH$7+SUMPRODUCT(($B$1003:$O$1003='MPL ID'!$BF$7)*(2*($B8:$O8=1)+($B8:$O8=2)-2*($B8:$O8=3)-($B8:$O8=4)))-SUMPRODUCT(($B$1004:$O$1004='MPL ID'!$BF$7)*(2*($B8:$O8=1)+($B8:$O8=2)-2*($B8:$O8=3)-($B8:$O8=4)))</f>
        <v>-1</v>
      </c>
      <c r="AF8">
        <f ca="1">'MPL ID'!$BH$8+SUMPRODUCT(($B$1003:$O$1003='MPL ID'!$BF$8)*(2*($B8:$O8=1)+($B8:$O8=2)-2*($B8:$O8=3)-($B8:$O8=4)))-SUMPRODUCT(($B$1004:$O$1004='MPL ID'!$BF$8)*(2*($B8:$O8=1)+($B8:$O8=2)-2*($B8:$O8=3)-($B8:$O8=4)))</f>
        <v>-17</v>
      </c>
      <c r="AG8">
        <f ca="1">'MPL ID'!$BH$9+SUMPRODUCT(($B$1003:$O$1003='MPL ID'!$BF$9)*(2*($B8:$O8=1)+($B8:$O8=2)-2*($B8:$O8=3)-($B8:$O8=4)))-SUMPRODUCT(($B$1004:$O$1004='MPL ID'!$BF$9)*(2*($B8:$O8=1)+($B8:$O8=2)-2*($B8:$O8=3)-($B8:$O8=4)))</f>
        <v>15</v>
      </c>
      <c r="AH8">
        <f ca="1">SUMPRODUCT(--($P8:$X8=P8),--($Y8:$AG8=Y8),'MPL ID'!$BG$13:$BO$13)+IF(AND($I8&gt;=3,T8=P8,AC8=Y8),1,0)+IF(AND($M8&gt;=3,S8=P8,AB8=Y8),1,0)</f>
        <v>0</v>
      </c>
      <c r="AI8">
        <f ca="1">SUMPRODUCT(--($P8:$X8=Q8),--($Y8:$AG8=Z8),'MPL ID'!$BG$14:$BO$14)+IF(AND($G8&gt;=3,R8=Q8,AA8=Z8),1,0)+IF(AND($K8&gt;0,$K8&lt;=2,S8=Q8,AB8=Z8),1,0)+IF(AND($N8&gt;=3,U8=Q8,AD8=Z8),1,0)</f>
        <v>0</v>
      </c>
      <c r="AJ8">
        <f ca="1">SUMPRODUCT(--($P8:$X8=R8),--($Y8:$AG8=AA8),'MPL ID'!$BG$15:$BO$15)+IF(AND($D8&gt;0,$D8&lt;=2,U8=R8,AD8=AA8),1,0)+IF(AND($G8&gt;0,$G8&lt;=2,Q8=R8,Z8=AA8),1,0)+IF(AND($J8&gt;=3,V8=R8,AE8=AA8),1,0)</f>
        <v>1</v>
      </c>
      <c r="AK8">
        <f ca="1">SUMPRODUCT(--($P8:$X8=S8),--($Y8:$AG8=AB8),'MPL ID'!$BG$16:$BO$16)+IF(AND($B8&gt;0,$B8&lt;=2,V8=S8,AE8=AB8),1,0)+IF(AND($E8&gt;0,$E8&lt;=2,T8=S8,AC8=AB8),1,0)+IF(AND($K8&gt;=3,Q8=S8,Z8=AB8),1,0)+IF(AND($M8&gt;0,$M8&lt;=2,P8=S8,Y8=AB8),1,0)</f>
        <v>0</v>
      </c>
      <c r="AL8">
        <f ca="1">SUMPRODUCT(--($P8:$X8=T8),--($Y8:$AG8=AC8),'MPL ID'!$BG$17:$BO$17)+IF(AND($E8&gt;=3,S8=T8,AB8=AC8),1,0)+IF(AND($I8&gt;0,$I8&lt;=2,P8=T8,Y8=AC8),1,0)+IF(AND($L8&gt;=3,W8=T8,AF8=AC8),1,0)</f>
        <v>1</v>
      </c>
      <c r="AM8">
        <f ca="1">SUMPRODUCT(--($P8:$X8=U8),--($Y8:$AG8=AD8),'MPL ID'!$BG$18:$BO$18)+IF(AND($D8&gt;=3,R8=U8,AA8=AD8),1,0)+IF(AND($H8&gt;0,$H8&lt;=2,W8=U8,AF8=AD8),1,0)+IF(AND($N8&gt;0,$N8&lt;=2,Q8=U8,Z8=AD8),1,0)</f>
        <v>0</v>
      </c>
      <c r="AN8">
        <f ca="1">SUMPRODUCT(--($P8:$X8=V8),--($Y8:$AG8=AE8),'MPL ID'!$BG$19:$BO$19)+IF(AND($B8&gt;=3,S8=V8,AB8=AE8),1,0)+IF(AND($F8&gt;=3,W8=V8,AF8=AE8),1,0)+IF(AND($J8&gt;0,$J8&lt;=2,R8=V8,AA8=AE8),1,0)+IF(AND($O8&gt;0,$O8&lt;=2,X8=V8,AG8=AE8),1,0)</f>
        <v>0</v>
      </c>
      <c r="AO8">
        <f ca="1">SUMPRODUCT(--($P8:$X8=W8),--($Y8:$AG8=AF8),'MPL ID'!$BG$20:$BO$20)+IF(AND($C8&gt;0,$C8&lt;=2,X8=W8,AG8=AF8),1,0)+IF(AND($F8&gt;0,$F8&lt;=2,V8=W8,AE8=AF8),1,0)+IF(AND($H8&gt;=3,U8=W8,AD8=AF8),1,0)+IF(AND($L8&gt;0,$L8&lt;=2,T8=W8,AC8=AF8),1,0)</f>
        <v>0</v>
      </c>
      <c r="AP8">
        <f ca="1">SUMPRODUCT(--($P8:$X8=X8),--($Y8:$AG8=AG8),'MPL ID'!$BG$21:$BO$21)+IF(AND($C8&gt;=3,W8=X8,AF8=AG8),1,0)+IF(AND($O8&gt;=3,V8=X8,AE8=AG8),1,0)</f>
        <v>0</v>
      </c>
      <c r="AQ8">
        <f t="shared" ca="1" si="0"/>
        <v>3</v>
      </c>
      <c r="AR8">
        <f t="shared" ca="1" si="1"/>
        <v>5</v>
      </c>
      <c r="AS8">
        <f t="shared" ca="1" si="2"/>
        <v>7</v>
      </c>
      <c r="AT8">
        <f t="shared" ca="1" si="3"/>
        <v>4</v>
      </c>
      <c r="AU8">
        <f t="shared" ca="1" si="4"/>
        <v>8</v>
      </c>
      <c r="AV8">
        <f t="shared" ca="1" si="5"/>
        <v>2</v>
      </c>
      <c r="AW8">
        <f t="shared" ca="1" si="6"/>
        <v>6</v>
      </c>
      <c r="AX8">
        <f t="shared" ca="1" si="7"/>
        <v>9</v>
      </c>
      <c r="AY8">
        <f t="shared" ca="1" si="8"/>
        <v>1</v>
      </c>
    </row>
    <row r="9" spans="1:56" x14ac:dyDescent="0.25">
      <c r="A9">
        <v>8</v>
      </c>
      <c r="B9">
        <f ca="1">IF(AND(ISNUMBER('MPL ID'!$J$39),ISNUMBER('MPL ID'!$K$39)),0,RANDBETWEEN(1,4))</f>
        <v>0</v>
      </c>
      <c r="C9">
        <f ca="1">IF(AND(ISNUMBER('MPL ID'!$J$40),ISNUMBER('MPL ID'!$K$40)),0,RANDBETWEEN(1,4))</f>
        <v>0</v>
      </c>
      <c r="D9">
        <f ca="1">IF(AND(ISNUMBER('MPL ID'!$J$41),ISNUMBER('MPL ID'!$K$41)),0,RANDBETWEEN(1,4))</f>
        <v>1</v>
      </c>
      <c r="E9">
        <f ca="1">IF(AND(ISNUMBER('MPL ID'!$J$42),ISNUMBER('MPL ID'!$K$42)),0,RANDBETWEEN(1,4))</f>
        <v>2</v>
      </c>
      <c r="F9">
        <f ca="1">IF(AND(ISNUMBER('MPL ID'!$J$43),ISNUMBER('MPL ID'!$K$43)),0,RANDBETWEEN(1,4))</f>
        <v>1</v>
      </c>
      <c r="G9">
        <f ca="1">IF(AND(ISNUMBER('MPL ID'!$J$44),ISNUMBER('MPL ID'!$K$44)),0,RANDBETWEEN(1,4))</f>
        <v>3</v>
      </c>
      <c r="H9">
        <f ca="1">IF(AND(ISNUMBER('MPL ID'!$P$36),ISNUMBER('MPL ID'!$Q$36)),0,RANDBETWEEN(1,4))</f>
        <v>4</v>
      </c>
      <c r="I9">
        <f ca="1">IF(AND(ISNUMBER('MPL ID'!$P$37),ISNUMBER('MPL ID'!$Q$37)),0,RANDBETWEEN(1,4))</f>
        <v>1</v>
      </c>
      <c r="J9">
        <f ca="1">IF(AND(ISNUMBER('MPL ID'!$P$39),ISNUMBER('MPL ID'!$Q$39)),0,RANDBETWEEN(1,4))</f>
        <v>3</v>
      </c>
      <c r="K9">
        <f ca="1">IF(AND(ISNUMBER('MPL ID'!$P$40),ISNUMBER('MPL ID'!$Q$40)),0,RANDBETWEEN(1,4))</f>
        <v>1</v>
      </c>
      <c r="L9">
        <f ca="1">IF(AND(ISNUMBER('MPL ID'!$P$41),ISNUMBER('MPL ID'!$Q$41)),0,RANDBETWEEN(1,4))</f>
        <v>1</v>
      </c>
      <c r="M9">
        <f ca="1">IF(AND(ISNUMBER('MPL ID'!$P$42),ISNUMBER('MPL ID'!$Q$42)),0,RANDBETWEEN(1,4))</f>
        <v>4</v>
      </c>
      <c r="N9">
        <f ca="1">IF(AND(ISNUMBER('MPL ID'!$P$43),ISNUMBER('MPL ID'!$Q$43)),0,RANDBETWEEN(1,4))</f>
        <v>4</v>
      </c>
      <c r="O9">
        <f ca="1">IF(AND(ISNUMBER('MPL ID'!$P$44),ISNUMBER('MPL ID'!$Q$44)),0,RANDBETWEEN(1,4))</f>
        <v>1</v>
      </c>
      <c r="P9">
        <f ca="1">'MPL ID'!$BG$1+SUMPRODUCT(($B$1003:$O$1003='MPL ID'!$BF$1)*(($B9:$O9=1)+($B9:$O9=2)))+SUMPRODUCT(($B$1004:$O$1004='MPL ID'!$BF$1)*(($B9:$O9=3)+($B9:$O9=4)))</f>
        <v>10</v>
      </c>
      <c r="Q9">
        <f ca="1">'MPL ID'!$BG$2+SUMPRODUCT(($B$1003:$O$1003='MPL ID'!$BF$2)*(($B9:$O9=1)+($B9:$O9=2)))+SUMPRODUCT(($B$1004:$O$1004='MPL ID'!$BF$2)*(($B9:$O9=3)+($B9:$O9=4)))</f>
        <v>10</v>
      </c>
      <c r="R9">
        <f ca="1">'MPL ID'!$BG$3+SUMPRODUCT(($B$1003:$O$1003='MPL ID'!$BF$3)*(($B9:$O9=1)+($B9:$O9=2)))+SUMPRODUCT(($B$1004:$O$1004='MPL ID'!$BF$3)*(($B9:$O9=3)+($B9:$O9=4)))</f>
        <v>7</v>
      </c>
      <c r="S9">
        <f ca="1">'MPL ID'!$BG$4+SUMPRODUCT(($B$1003:$O$1003='MPL ID'!$BF$4)*(($B9:$O9=1)+($B9:$O9=2)))+SUMPRODUCT(($B$1004:$O$1004='MPL ID'!$BF$4)*(($B9:$O9=3)+($B9:$O9=4)))</f>
        <v>8</v>
      </c>
      <c r="T9">
        <f ca="1">'MPL ID'!$BG$5+SUMPRODUCT(($B$1003:$O$1003='MPL ID'!$BF$5)*(($B9:$O9=1)+($B9:$O9=2)))+SUMPRODUCT(($B$1004:$O$1004='MPL ID'!$BF$5)*(($B9:$O9=3)+($B9:$O9=4)))</f>
        <v>4</v>
      </c>
      <c r="U9">
        <f ca="1">'MPL ID'!$BG$6+SUMPRODUCT(($B$1003:$O$1003='MPL ID'!$BF$6)*(($B9:$O9=1)+($B9:$O9=2)))+SUMPRODUCT(($B$1004:$O$1004='MPL ID'!$BF$6)*(($B9:$O9=3)+($B9:$O9=4)))</f>
        <v>10</v>
      </c>
      <c r="V9">
        <f ca="1">'MPL ID'!$BG$7+SUMPRODUCT(($B$1003:$O$1003='MPL ID'!$BF$7)*(($B9:$O9=1)+($B9:$O9=2)))+SUMPRODUCT(($B$1004:$O$1004='MPL ID'!$BF$7)*(($B9:$O9=3)+($B9:$O9=4)))</f>
        <v>6</v>
      </c>
      <c r="W9">
        <f ca="1">'MPL ID'!$BG$8+SUMPRODUCT(($B$1003:$O$1003='MPL ID'!$BF$8)*(($B9:$O9=1)+($B9:$O9=2)))+SUMPRODUCT(($B$1004:$O$1004='MPL ID'!$BF$8)*(($B9:$O9=3)+($B9:$O9=4)))</f>
        <v>6</v>
      </c>
      <c r="X9">
        <f ca="1">'MPL ID'!$BG$9+SUMPRODUCT(($B$1003:$O$1003='MPL ID'!$BF$9)*(($B9:$O9=1)+($B9:$O9=2)))+SUMPRODUCT(($B$1004:$O$1004='MPL ID'!$BF$9)*(($B9:$O9=3)+($B9:$O9=4)))</f>
        <v>11</v>
      </c>
      <c r="Y9">
        <f ca="1">'MPL ID'!$BH$1+SUMPRODUCT(($B$1003:$O$1003='MPL ID'!$BF$1)*(2*($B9:$O9=1)+($B9:$O9=2)-2*($B9:$O9=3)-($B9:$O9=4)))-SUMPRODUCT(($B$1004:$O$1004='MPL ID'!$BF$1)*(2*($B9:$O9=1)+($B9:$O9=2)-2*($B9:$O9=3)-($B9:$O9=4)))</f>
        <v>8</v>
      </c>
      <c r="Z9">
        <f ca="1">'MPL ID'!$BH$2+SUMPRODUCT(($B$1003:$O$1003='MPL ID'!$BF$2)*(2*($B9:$O9=1)+($B9:$O9=2)-2*($B9:$O9=3)-($B9:$O9=4)))-SUMPRODUCT(($B$1004:$O$1004='MPL ID'!$BF$2)*(2*($B9:$O9=1)+($B9:$O9=2)-2*($B9:$O9=3)-($B9:$O9=4)))</f>
        <v>3</v>
      </c>
      <c r="AA9">
        <f ca="1">'MPL ID'!$BH$3+SUMPRODUCT(($B$1003:$O$1003='MPL ID'!$BF$3)*(2*($B9:$O9=1)+($B9:$O9=2)-2*($B9:$O9=3)-($B9:$O9=4)))-SUMPRODUCT(($B$1004:$O$1004='MPL ID'!$BF$3)*(2*($B9:$O9=1)+($B9:$O9=2)-2*($B9:$O9=3)-($B9:$O9=4)))</f>
        <v>-4</v>
      </c>
      <c r="AB9">
        <f ca="1">'MPL ID'!$BH$4+SUMPRODUCT(($B$1003:$O$1003='MPL ID'!$BF$4)*(2*($B9:$O9=1)+($B9:$O9=2)-2*($B9:$O9=3)-($B9:$O9=4)))-SUMPRODUCT(($B$1004:$O$1004='MPL ID'!$BF$4)*(2*($B9:$O9=1)+($B9:$O9=2)-2*($B9:$O9=3)-($B9:$O9=4)))</f>
        <v>-2</v>
      </c>
      <c r="AC9">
        <f ca="1">'MPL ID'!$BH$5+SUMPRODUCT(($B$1003:$O$1003='MPL ID'!$BF$5)*(2*($B9:$O9=1)+($B9:$O9=2)-2*($B9:$O9=3)-($B9:$O9=4)))-SUMPRODUCT(($B$1004:$O$1004='MPL ID'!$BF$5)*(2*($B9:$O9=1)+($B9:$O9=2)-2*($B9:$O9=3)-($B9:$O9=4)))</f>
        <v>-13</v>
      </c>
      <c r="AD9">
        <f ca="1">'MPL ID'!$BH$6+SUMPRODUCT(($B$1003:$O$1003='MPL ID'!$BF$6)*(2*($B9:$O9=1)+($B9:$O9=2)-2*($B9:$O9=3)-($B9:$O9=4)))-SUMPRODUCT(($B$1004:$O$1004='MPL ID'!$BF$6)*(2*($B9:$O9=1)+($B9:$O9=2)-2*($B9:$O9=3)-($B9:$O9=4)))</f>
        <v>8</v>
      </c>
      <c r="AE9">
        <f ca="1">'MPL ID'!$BH$7+SUMPRODUCT(($B$1003:$O$1003='MPL ID'!$BF$7)*(2*($B9:$O9=1)+($B9:$O9=2)-2*($B9:$O9=3)-($B9:$O9=4)))-SUMPRODUCT(($B$1004:$O$1004='MPL ID'!$BF$7)*(2*($B9:$O9=1)+($B9:$O9=2)-2*($B9:$O9=3)-($B9:$O9=4)))</f>
        <v>-4</v>
      </c>
      <c r="AF9">
        <f ca="1">'MPL ID'!$BH$8+SUMPRODUCT(($B$1003:$O$1003='MPL ID'!$BF$8)*(2*($B9:$O9=1)+($B9:$O9=2)-2*($B9:$O9=3)-($B9:$O9=4)))-SUMPRODUCT(($B$1004:$O$1004='MPL ID'!$BF$8)*(2*($B9:$O9=1)+($B9:$O9=2)-2*($B9:$O9=3)-($B9:$O9=4)))</f>
        <v>-7</v>
      </c>
      <c r="AG9">
        <f ca="1">'MPL ID'!$BH$9+SUMPRODUCT(($B$1003:$O$1003='MPL ID'!$BF$9)*(2*($B9:$O9=1)+($B9:$O9=2)-2*($B9:$O9=3)-($B9:$O9=4)))-SUMPRODUCT(($B$1004:$O$1004='MPL ID'!$BF$9)*(2*($B9:$O9=1)+($B9:$O9=2)-2*($B9:$O9=3)-($B9:$O9=4)))</f>
        <v>11</v>
      </c>
      <c r="AH9">
        <f ca="1">SUMPRODUCT(--($P9:$X9=P9),--($Y9:$AG9=Y9),'MPL ID'!$BG$13:$BO$13)+IF(AND($I9&gt;=3,T9=P9,AC9=Y9),1,0)+IF(AND($M9&gt;=3,S9=P9,AB9=Y9),1,0)</f>
        <v>1</v>
      </c>
      <c r="AI9">
        <f ca="1">SUMPRODUCT(--($P9:$X9=Q9),--($Y9:$AG9=Z9),'MPL ID'!$BG$14:$BO$14)+IF(AND($G9&gt;=3,R9=Q9,AA9=Z9),1,0)+IF(AND($K9&gt;0,$K9&lt;=2,S9=Q9,AB9=Z9),1,0)+IF(AND($N9&gt;=3,U9=Q9,AD9=Z9),1,0)</f>
        <v>0</v>
      </c>
      <c r="AJ9">
        <f ca="1">SUMPRODUCT(--($P9:$X9=R9),--($Y9:$AG9=AA9),'MPL ID'!$BG$15:$BO$15)+IF(AND($D9&gt;0,$D9&lt;=2,U9=R9,AD9=AA9),1,0)+IF(AND($G9&gt;0,$G9&lt;=2,Q9=R9,Z9=AA9),1,0)+IF(AND($J9&gt;=3,V9=R9,AE9=AA9),1,0)</f>
        <v>0</v>
      </c>
      <c r="AK9">
        <f ca="1">SUMPRODUCT(--($P9:$X9=S9),--($Y9:$AG9=AB9),'MPL ID'!$BG$16:$BO$16)+IF(AND($B9&gt;0,$B9&lt;=2,V9=S9,AE9=AB9),1,0)+IF(AND($E9&gt;0,$E9&lt;=2,T9=S9,AC9=AB9),1,0)+IF(AND($K9&gt;=3,Q9=S9,Z9=AB9),1,0)+IF(AND($M9&gt;0,$M9&lt;=2,P9=S9,Y9=AB9),1,0)</f>
        <v>0</v>
      </c>
      <c r="AL9">
        <f ca="1">SUMPRODUCT(--($P9:$X9=T9),--($Y9:$AG9=AC9),'MPL ID'!$BG$17:$BO$17)+IF(AND($E9&gt;=3,S9=T9,AB9=AC9),1,0)+IF(AND($I9&gt;0,$I9&lt;=2,P9=T9,Y9=AC9),1,0)+IF(AND($L9&gt;=3,W9=T9,AF9=AC9),1,0)</f>
        <v>0</v>
      </c>
      <c r="AM9">
        <f ca="1">SUMPRODUCT(--($P9:$X9=U9),--($Y9:$AG9=AD9),'MPL ID'!$BG$18:$BO$18)+IF(AND($D9&gt;=3,R9=U9,AA9=AD9),1,0)+IF(AND($H9&gt;0,$H9&lt;=2,W9=U9,AF9=AD9),1,0)+IF(AND($N9&gt;0,$N9&lt;=2,Q9=U9,Z9=AD9),1,0)</f>
        <v>1</v>
      </c>
      <c r="AN9">
        <f ca="1">SUMPRODUCT(--($P9:$X9=V9),--($Y9:$AG9=AE9),'MPL ID'!$BG$19:$BO$19)+IF(AND($B9&gt;=3,S9=V9,AB9=AE9),1,0)+IF(AND($F9&gt;=3,W9=V9,AF9=AE9),1,0)+IF(AND($J9&gt;0,$J9&lt;=2,R9=V9,AA9=AE9),1,0)+IF(AND($O9&gt;0,$O9&lt;=2,X9=V9,AG9=AE9),1,0)</f>
        <v>0</v>
      </c>
      <c r="AO9">
        <f ca="1">SUMPRODUCT(--($P9:$X9=W9),--($Y9:$AG9=AF9),'MPL ID'!$BG$20:$BO$20)+IF(AND($C9&gt;0,$C9&lt;=2,X9=W9,AG9=AF9),1,0)+IF(AND($F9&gt;0,$F9&lt;=2,V9=W9,AE9=AF9),1,0)+IF(AND($H9&gt;=3,U9=W9,AD9=AF9),1,0)+IF(AND($L9&gt;0,$L9&lt;=2,T9=W9,AC9=AF9),1,0)</f>
        <v>0</v>
      </c>
      <c r="AP9">
        <f ca="1">SUMPRODUCT(--($P9:$X9=X9),--($Y9:$AG9=AG9),'MPL ID'!$BG$21:$BO$21)+IF(AND($C9&gt;=3,W9=X9,AF9=AG9),1,0)+IF(AND($O9&gt;=3,V9=X9,AE9=AG9),1,0)</f>
        <v>0</v>
      </c>
      <c r="AQ9">
        <f t="shared" ca="1" si="0"/>
        <v>2</v>
      </c>
      <c r="AR9">
        <f t="shared" ca="1" si="1"/>
        <v>4</v>
      </c>
      <c r="AS9">
        <f t="shared" ca="1" si="2"/>
        <v>6</v>
      </c>
      <c r="AT9">
        <f t="shared" ca="1" si="3"/>
        <v>5</v>
      </c>
      <c r="AU9">
        <f t="shared" ca="1" si="4"/>
        <v>9</v>
      </c>
      <c r="AV9">
        <f t="shared" ca="1" si="5"/>
        <v>3</v>
      </c>
      <c r="AW9">
        <f t="shared" ca="1" si="6"/>
        <v>7</v>
      </c>
      <c r="AX9">
        <f t="shared" ca="1" si="7"/>
        <v>8</v>
      </c>
      <c r="AY9">
        <f t="shared" ca="1" si="8"/>
        <v>1</v>
      </c>
    </row>
    <row r="10" spans="1:56" x14ac:dyDescent="0.25">
      <c r="A10">
        <v>9</v>
      </c>
      <c r="B10">
        <f ca="1">IF(AND(ISNUMBER('MPL ID'!$J$39),ISNUMBER('MPL ID'!$K$39)),0,RANDBETWEEN(1,4))</f>
        <v>0</v>
      </c>
      <c r="C10">
        <f ca="1">IF(AND(ISNUMBER('MPL ID'!$J$40),ISNUMBER('MPL ID'!$K$40)),0,RANDBETWEEN(1,4))</f>
        <v>0</v>
      </c>
      <c r="D10">
        <f ca="1">IF(AND(ISNUMBER('MPL ID'!$J$41),ISNUMBER('MPL ID'!$K$41)),0,RANDBETWEEN(1,4))</f>
        <v>1</v>
      </c>
      <c r="E10">
        <f ca="1">IF(AND(ISNUMBER('MPL ID'!$J$42),ISNUMBER('MPL ID'!$K$42)),0,RANDBETWEEN(1,4))</f>
        <v>1</v>
      </c>
      <c r="F10">
        <f ca="1">IF(AND(ISNUMBER('MPL ID'!$J$43),ISNUMBER('MPL ID'!$K$43)),0,RANDBETWEEN(1,4))</f>
        <v>2</v>
      </c>
      <c r="G10">
        <f ca="1">IF(AND(ISNUMBER('MPL ID'!$J$44),ISNUMBER('MPL ID'!$K$44)),0,RANDBETWEEN(1,4))</f>
        <v>4</v>
      </c>
      <c r="H10">
        <f ca="1">IF(AND(ISNUMBER('MPL ID'!$P$36),ISNUMBER('MPL ID'!$Q$36)),0,RANDBETWEEN(1,4))</f>
        <v>3</v>
      </c>
      <c r="I10">
        <f ca="1">IF(AND(ISNUMBER('MPL ID'!$P$37),ISNUMBER('MPL ID'!$Q$37)),0,RANDBETWEEN(1,4))</f>
        <v>4</v>
      </c>
      <c r="J10">
        <f ca="1">IF(AND(ISNUMBER('MPL ID'!$P$39),ISNUMBER('MPL ID'!$Q$39)),0,RANDBETWEEN(1,4))</f>
        <v>3</v>
      </c>
      <c r="K10">
        <f ca="1">IF(AND(ISNUMBER('MPL ID'!$P$40),ISNUMBER('MPL ID'!$Q$40)),0,RANDBETWEEN(1,4))</f>
        <v>3</v>
      </c>
      <c r="L10">
        <f ca="1">IF(AND(ISNUMBER('MPL ID'!$P$41),ISNUMBER('MPL ID'!$Q$41)),0,RANDBETWEEN(1,4))</f>
        <v>3</v>
      </c>
      <c r="M10">
        <f ca="1">IF(AND(ISNUMBER('MPL ID'!$P$42),ISNUMBER('MPL ID'!$Q$42)),0,RANDBETWEEN(1,4))</f>
        <v>4</v>
      </c>
      <c r="N10">
        <f ca="1">IF(AND(ISNUMBER('MPL ID'!$P$43),ISNUMBER('MPL ID'!$Q$43)),0,RANDBETWEEN(1,4))</f>
        <v>1</v>
      </c>
      <c r="O10">
        <f ca="1">IF(AND(ISNUMBER('MPL ID'!$P$44),ISNUMBER('MPL ID'!$Q$44)),0,RANDBETWEEN(1,4))</f>
        <v>1</v>
      </c>
      <c r="P10">
        <f ca="1">'MPL ID'!$BG$1+SUMPRODUCT(($B$1003:$O$1003='MPL ID'!$BF$1)*(($B10:$O10=1)+($B10:$O10=2)))+SUMPRODUCT(($B$1004:$O$1004='MPL ID'!$BF$1)*(($B10:$O10=3)+($B10:$O10=4)))</f>
        <v>11</v>
      </c>
      <c r="Q10">
        <f ca="1">'MPL ID'!$BG$2+SUMPRODUCT(($B$1003:$O$1003='MPL ID'!$BF$2)*(($B10:$O10=1)+($B10:$O10=2)))+SUMPRODUCT(($B$1004:$O$1004='MPL ID'!$BF$2)*(($B10:$O10=3)+($B10:$O10=4)))</f>
        <v>8</v>
      </c>
      <c r="R10">
        <f ca="1">'MPL ID'!$BG$3+SUMPRODUCT(($B$1003:$O$1003='MPL ID'!$BF$3)*(($B10:$O10=1)+($B10:$O10=2)))+SUMPRODUCT(($B$1004:$O$1004='MPL ID'!$BF$3)*(($B10:$O10=3)+($B10:$O10=4)))</f>
        <v>7</v>
      </c>
      <c r="S10">
        <f ca="1">'MPL ID'!$BG$4+SUMPRODUCT(($B$1003:$O$1003='MPL ID'!$BF$4)*(($B10:$O10=1)+($B10:$O10=2)))+SUMPRODUCT(($B$1004:$O$1004='MPL ID'!$BF$4)*(($B10:$O10=3)+($B10:$O10=4)))</f>
        <v>9</v>
      </c>
      <c r="T10">
        <f ca="1">'MPL ID'!$BG$5+SUMPRODUCT(($B$1003:$O$1003='MPL ID'!$BF$5)*(($B10:$O10=1)+($B10:$O10=2)))+SUMPRODUCT(($B$1004:$O$1004='MPL ID'!$BF$5)*(($B10:$O10=3)+($B10:$O10=4)))</f>
        <v>4</v>
      </c>
      <c r="U10">
        <f ca="1">'MPL ID'!$BG$6+SUMPRODUCT(($B$1003:$O$1003='MPL ID'!$BF$6)*(($B10:$O10=1)+($B10:$O10=2)))+SUMPRODUCT(($B$1004:$O$1004='MPL ID'!$BF$6)*(($B10:$O10=3)+($B10:$O10=4)))</f>
        <v>11</v>
      </c>
      <c r="V10">
        <f ca="1">'MPL ID'!$BG$7+SUMPRODUCT(($B$1003:$O$1003='MPL ID'!$BF$7)*(($B10:$O10=1)+($B10:$O10=2)))+SUMPRODUCT(($B$1004:$O$1004='MPL ID'!$BF$7)*(($B10:$O10=3)+($B10:$O10=4)))</f>
        <v>6</v>
      </c>
      <c r="W10">
        <f ca="1">'MPL ID'!$BG$8+SUMPRODUCT(($B$1003:$O$1003='MPL ID'!$BF$8)*(($B10:$O10=1)+($B10:$O10=2)))+SUMPRODUCT(($B$1004:$O$1004='MPL ID'!$BF$8)*(($B10:$O10=3)+($B10:$O10=4)))</f>
        <v>5</v>
      </c>
      <c r="X10">
        <f ca="1">'MPL ID'!$BG$9+SUMPRODUCT(($B$1003:$O$1003='MPL ID'!$BF$9)*(($B10:$O10=1)+($B10:$O10=2)))+SUMPRODUCT(($B$1004:$O$1004='MPL ID'!$BF$9)*(($B10:$O10=3)+($B10:$O10=4)))</f>
        <v>11</v>
      </c>
      <c r="Y10">
        <f ca="1">'MPL ID'!$BH$1+SUMPRODUCT(($B$1003:$O$1003='MPL ID'!$BF$1)*(2*($B10:$O10=1)+($B10:$O10=2)-2*($B10:$O10=3)-($B10:$O10=4)))-SUMPRODUCT(($B$1004:$O$1004='MPL ID'!$BF$1)*(2*($B10:$O10=1)+($B10:$O10=2)-2*($B10:$O10=3)-($B10:$O10=4)))</f>
        <v>11</v>
      </c>
      <c r="Z10">
        <f ca="1">'MPL ID'!$BH$2+SUMPRODUCT(($B$1003:$O$1003='MPL ID'!$BF$2)*(2*($B10:$O10=1)+($B10:$O10=2)-2*($B10:$O10=3)-($B10:$O10=4)))-SUMPRODUCT(($B$1004:$O$1004='MPL ID'!$BF$2)*(2*($B10:$O10=1)+($B10:$O10=2)-2*($B10:$O10=3)-($B10:$O10=4)))</f>
        <v>-5</v>
      </c>
      <c r="AA10">
        <f ca="1">'MPL ID'!$BH$3+SUMPRODUCT(($B$1003:$O$1003='MPL ID'!$BF$3)*(2*($B10:$O10=1)+($B10:$O10=2)-2*($B10:$O10=3)-($B10:$O10=4)))-SUMPRODUCT(($B$1004:$O$1004='MPL ID'!$BF$3)*(2*($B10:$O10=1)+($B10:$O10=2)-2*($B10:$O10=3)-($B10:$O10=4)))</f>
        <v>-3</v>
      </c>
      <c r="AB10">
        <f ca="1">'MPL ID'!$BH$4+SUMPRODUCT(($B$1003:$O$1003='MPL ID'!$BF$4)*(2*($B10:$O10=1)+($B10:$O10=2)-2*($B10:$O10=3)-($B10:$O10=4)))-SUMPRODUCT(($B$1004:$O$1004='MPL ID'!$BF$4)*(2*($B10:$O10=1)+($B10:$O10=2)-2*($B10:$O10=3)-($B10:$O10=4)))</f>
        <v>3</v>
      </c>
      <c r="AC10">
        <f ca="1">'MPL ID'!$BH$5+SUMPRODUCT(($B$1003:$O$1003='MPL ID'!$BF$5)*(2*($B10:$O10=1)+($B10:$O10=2)-2*($B10:$O10=3)-($B10:$O10=4)))-SUMPRODUCT(($B$1004:$O$1004='MPL ID'!$BF$5)*(2*($B10:$O10=1)+($B10:$O10=2)-2*($B10:$O10=3)-($B10:$O10=4)))</f>
        <v>-13</v>
      </c>
      <c r="AD10">
        <f ca="1">'MPL ID'!$BH$6+SUMPRODUCT(($B$1003:$O$1003='MPL ID'!$BF$6)*(2*($B10:$O10=1)+($B10:$O10=2)-2*($B10:$O10=3)-($B10:$O10=4)))-SUMPRODUCT(($B$1004:$O$1004='MPL ID'!$BF$6)*(2*($B10:$O10=1)+($B10:$O10=2)-2*($B10:$O10=3)-($B10:$O10=4)))</f>
        <v>10</v>
      </c>
      <c r="AE10">
        <f ca="1">'MPL ID'!$BH$7+SUMPRODUCT(($B$1003:$O$1003='MPL ID'!$BF$7)*(2*($B10:$O10=1)+($B10:$O10=2)-2*($B10:$O10=3)-($B10:$O10=4)))-SUMPRODUCT(($B$1004:$O$1004='MPL ID'!$BF$7)*(2*($B10:$O10=1)+($B10:$O10=2)-2*($B10:$O10=3)-($B10:$O10=4)))</f>
        <v>-3</v>
      </c>
      <c r="AF10">
        <f ca="1">'MPL ID'!$BH$8+SUMPRODUCT(($B$1003:$O$1003='MPL ID'!$BF$8)*(2*($B10:$O10=1)+($B10:$O10=2)-2*($B10:$O10=3)-($B10:$O10=4)))-SUMPRODUCT(($B$1004:$O$1004='MPL ID'!$BF$8)*(2*($B10:$O10=1)+($B10:$O10=2)-2*($B10:$O10=3)-($B10:$O10=4)))</f>
        <v>-11</v>
      </c>
      <c r="AG10">
        <f ca="1">'MPL ID'!$BH$9+SUMPRODUCT(($B$1003:$O$1003='MPL ID'!$BF$9)*(2*($B10:$O10=1)+($B10:$O10=2)-2*($B10:$O10=3)-($B10:$O10=4)))-SUMPRODUCT(($B$1004:$O$1004='MPL ID'!$BF$9)*(2*($B10:$O10=1)+($B10:$O10=2)-2*($B10:$O10=3)-($B10:$O10=4)))</f>
        <v>11</v>
      </c>
      <c r="AH10">
        <f ca="1">SUMPRODUCT(--($P10:$X10=P10),--($Y10:$AG10=Y10),'MPL ID'!$BG$13:$BO$13)+IF(AND($I10&gt;=3,T10=P10,AC10=Y10),1,0)+IF(AND($M10&gt;=3,S10=P10,AB10=Y10),1,0)</f>
        <v>0</v>
      </c>
      <c r="AI10">
        <f ca="1">SUMPRODUCT(--($P10:$X10=Q10),--($Y10:$AG10=Z10),'MPL ID'!$BG$14:$BO$14)+IF(AND($G10&gt;=3,R10=Q10,AA10=Z10),1,0)+IF(AND($K10&gt;0,$K10&lt;=2,S10=Q10,AB10=Z10),1,0)+IF(AND($N10&gt;=3,U10=Q10,AD10=Z10),1,0)</f>
        <v>0</v>
      </c>
      <c r="AJ10">
        <f ca="1">SUMPRODUCT(--($P10:$X10=R10),--($Y10:$AG10=AA10),'MPL ID'!$BG$15:$BO$15)+IF(AND($D10&gt;0,$D10&lt;=2,U10=R10,AD10=AA10),1,0)+IF(AND($G10&gt;0,$G10&lt;=2,Q10=R10,Z10=AA10),1,0)+IF(AND($J10&gt;=3,V10=R10,AE10=AA10),1,0)</f>
        <v>0</v>
      </c>
      <c r="AK10">
        <f ca="1">SUMPRODUCT(--($P10:$X10=S10),--($Y10:$AG10=AB10),'MPL ID'!$BG$16:$BO$16)+IF(AND($B10&gt;0,$B10&lt;=2,V10=S10,AE10=AB10),1,0)+IF(AND($E10&gt;0,$E10&lt;=2,T10=S10,AC10=AB10),1,0)+IF(AND($K10&gt;=3,Q10=S10,Z10=AB10),1,0)+IF(AND($M10&gt;0,$M10&lt;=2,P10=S10,Y10=AB10),1,0)</f>
        <v>0</v>
      </c>
      <c r="AL10">
        <f ca="1">SUMPRODUCT(--($P10:$X10=T10),--($Y10:$AG10=AC10),'MPL ID'!$BG$17:$BO$17)+IF(AND($E10&gt;=3,S10=T10,AB10=AC10),1,0)+IF(AND($I10&gt;0,$I10&lt;=2,P10=T10,Y10=AC10),1,0)+IF(AND($L10&gt;=3,W10=T10,AF10=AC10),1,0)</f>
        <v>0</v>
      </c>
      <c r="AM10">
        <f ca="1">SUMPRODUCT(--($P10:$X10=U10),--($Y10:$AG10=AD10),'MPL ID'!$BG$18:$BO$18)+IF(AND($D10&gt;=3,R10=U10,AA10=AD10),1,0)+IF(AND($H10&gt;0,$H10&lt;=2,W10=U10,AF10=AD10),1,0)+IF(AND($N10&gt;0,$N10&lt;=2,Q10=U10,Z10=AD10),1,0)</f>
        <v>0</v>
      </c>
      <c r="AN10">
        <f ca="1">SUMPRODUCT(--($P10:$X10=V10),--($Y10:$AG10=AE10),'MPL ID'!$BG$19:$BO$19)+IF(AND($B10&gt;=3,S10=V10,AB10=AE10),1,0)+IF(AND($F10&gt;=3,W10=V10,AF10=AE10),1,0)+IF(AND($J10&gt;0,$J10&lt;=2,R10=V10,AA10=AE10),1,0)+IF(AND($O10&gt;0,$O10&lt;=2,X10=V10,AG10=AE10),1,0)</f>
        <v>0</v>
      </c>
      <c r="AO10">
        <f ca="1">SUMPRODUCT(--($P10:$X10=W10),--($Y10:$AG10=AF10),'MPL ID'!$BG$20:$BO$20)+IF(AND($C10&gt;0,$C10&lt;=2,X10=W10,AG10=AF10),1,0)+IF(AND($F10&gt;0,$F10&lt;=2,V10=W10,AE10=AF10),1,0)+IF(AND($H10&gt;=3,U10=W10,AD10=AF10),1,0)+IF(AND($L10&gt;0,$L10&lt;=2,T10=W10,AC10=AF10),1,0)</f>
        <v>0</v>
      </c>
      <c r="AP10">
        <f ca="1">SUMPRODUCT(--($P10:$X10=X10),--($Y10:$AG10=AG10),'MPL ID'!$BG$21:$BO$21)+IF(AND($C10&gt;=3,W10=X10,AF10=AG10),1,0)+IF(AND($O10&gt;=3,V10=X10,AE10=AG10),1,0)</f>
        <v>2</v>
      </c>
      <c r="AQ10">
        <f t="shared" ca="1" si="0"/>
        <v>2</v>
      </c>
      <c r="AR10">
        <f t="shared" ca="1" si="1"/>
        <v>5</v>
      </c>
      <c r="AS10">
        <f t="shared" ca="1" si="2"/>
        <v>6</v>
      </c>
      <c r="AT10">
        <f t="shared" ca="1" si="3"/>
        <v>4</v>
      </c>
      <c r="AU10">
        <f t="shared" ca="1" si="4"/>
        <v>9</v>
      </c>
      <c r="AV10">
        <f t="shared" ca="1" si="5"/>
        <v>3</v>
      </c>
      <c r="AW10">
        <f t="shared" ca="1" si="6"/>
        <v>7</v>
      </c>
      <c r="AX10">
        <f t="shared" ca="1" si="7"/>
        <v>8</v>
      </c>
      <c r="AY10">
        <f t="shared" ca="1" si="8"/>
        <v>1</v>
      </c>
    </row>
    <row r="11" spans="1:56" x14ac:dyDescent="0.25">
      <c r="A11">
        <v>10</v>
      </c>
      <c r="B11">
        <f ca="1">IF(AND(ISNUMBER('MPL ID'!$J$39),ISNUMBER('MPL ID'!$K$39)),0,RANDBETWEEN(1,4))</f>
        <v>0</v>
      </c>
      <c r="C11">
        <f ca="1">IF(AND(ISNUMBER('MPL ID'!$J$40),ISNUMBER('MPL ID'!$K$40)),0,RANDBETWEEN(1,4))</f>
        <v>0</v>
      </c>
      <c r="D11">
        <f ca="1">IF(AND(ISNUMBER('MPL ID'!$J$41),ISNUMBER('MPL ID'!$K$41)),0,RANDBETWEEN(1,4))</f>
        <v>1</v>
      </c>
      <c r="E11">
        <f ca="1">IF(AND(ISNUMBER('MPL ID'!$J$42),ISNUMBER('MPL ID'!$K$42)),0,RANDBETWEEN(1,4))</f>
        <v>1</v>
      </c>
      <c r="F11">
        <f ca="1">IF(AND(ISNUMBER('MPL ID'!$J$43),ISNUMBER('MPL ID'!$K$43)),0,RANDBETWEEN(1,4))</f>
        <v>1</v>
      </c>
      <c r="G11">
        <f ca="1">IF(AND(ISNUMBER('MPL ID'!$J$44),ISNUMBER('MPL ID'!$K$44)),0,RANDBETWEEN(1,4))</f>
        <v>3</v>
      </c>
      <c r="H11">
        <f ca="1">IF(AND(ISNUMBER('MPL ID'!$P$36),ISNUMBER('MPL ID'!$Q$36)),0,RANDBETWEEN(1,4))</f>
        <v>3</v>
      </c>
      <c r="I11">
        <f ca="1">IF(AND(ISNUMBER('MPL ID'!$P$37),ISNUMBER('MPL ID'!$Q$37)),0,RANDBETWEEN(1,4))</f>
        <v>2</v>
      </c>
      <c r="J11">
        <f ca="1">IF(AND(ISNUMBER('MPL ID'!$P$39),ISNUMBER('MPL ID'!$Q$39)),0,RANDBETWEEN(1,4))</f>
        <v>2</v>
      </c>
      <c r="K11">
        <f ca="1">IF(AND(ISNUMBER('MPL ID'!$P$40),ISNUMBER('MPL ID'!$Q$40)),0,RANDBETWEEN(1,4))</f>
        <v>2</v>
      </c>
      <c r="L11">
        <f ca="1">IF(AND(ISNUMBER('MPL ID'!$P$41),ISNUMBER('MPL ID'!$Q$41)),0,RANDBETWEEN(1,4))</f>
        <v>1</v>
      </c>
      <c r="M11">
        <f ca="1">IF(AND(ISNUMBER('MPL ID'!$P$42),ISNUMBER('MPL ID'!$Q$42)),0,RANDBETWEEN(1,4))</f>
        <v>3</v>
      </c>
      <c r="N11">
        <f ca="1">IF(AND(ISNUMBER('MPL ID'!$P$43),ISNUMBER('MPL ID'!$Q$43)),0,RANDBETWEEN(1,4))</f>
        <v>3</v>
      </c>
      <c r="O11">
        <f ca="1">IF(AND(ISNUMBER('MPL ID'!$P$44),ISNUMBER('MPL ID'!$Q$44)),0,RANDBETWEEN(1,4))</f>
        <v>2</v>
      </c>
      <c r="P11">
        <f ca="1">'MPL ID'!$BG$1+SUMPRODUCT(($B$1003:$O$1003='MPL ID'!$BF$1)*(($B11:$O11=1)+($B11:$O11=2)))+SUMPRODUCT(($B$1004:$O$1004='MPL ID'!$BF$1)*(($B11:$O11=3)+($B11:$O11=4)))</f>
        <v>10</v>
      </c>
      <c r="Q11">
        <f ca="1">'MPL ID'!$BG$2+SUMPRODUCT(($B$1003:$O$1003='MPL ID'!$BF$2)*(($B11:$O11=1)+($B11:$O11=2)))+SUMPRODUCT(($B$1004:$O$1004='MPL ID'!$BF$2)*(($B11:$O11=3)+($B11:$O11=4)))</f>
        <v>10</v>
      </c>
      <c r="R11">
        <f ca="1">'MPL ID'!$BG$3+SUMPRODUCT(($B$1003:$O$1003='MPL ID'!$BF$3)*(($B11:$O11=1)+($B11:$O11=2)))+SUMPRODUCT(($B$1004:$O$1004='MPL ID'!$BF$3)*(($B11:$O11=3)+($B11:$O11=4)))</f>
        <v>6</v>
      </c>
      <c r="S11">
        <f ca="1">'MPL ID'!$BG$4+SUMPRODUCT(($B$1003:$O$1003='MPL ID'!$BF$4)*(($B11:$O11=1)+($B11:$O11=2)))+SUMPRODUCT(($B$1004:$O$1004='MPL ID'!$BF$4)*(($B11:$O11=3)+($B11:$O11=4)))</f>
        <v>8</v>
      </c>
      <c r="T11">
        <f ca="1">'MPL ID'!$BG$5+SUMPRODUCT(($B$1003:$O$1003='MPL ID'!$BF$5)*(($B11:$O11=1)+($B11:$O11=2)))+SUMPRODUCT(($B$1004:$O$1004='MPL ID'!$BF$5)*(($B11:$O11=3)+($B11:$O11=4)))</f>
        <v>4</v>
      </c>
      <c r="U11">
        <f ca="1">'MPL ID'!$BG$6+SUMPRODUCT(($B$1003:$O$1003='MPL ID'!$BF$6)*(($B11:$O11=1)+($B11:$O11=2)))+SUMPRODUCT(($B$1004:$O$1004='MPL ID'!$BF$6)*(($B11:$O11=3)+($B11:$O11=4)))</f>
        <v>10</v>
      </c>
      <c r="V11">
        <f ca="1">'MPL ID'!$BG$7+SUMPRODUCT(($B$1003:$O$1003='MPL ID'!$BF$7)*(($B11:$O11=1)+($B11:$O11=2)))+SUMPRODUCT(($B$1004:$O$1004='MPL ID'!$BF$7)*(($B11:$O11=3)+($B11:$O11=4)))</f>
        <v>7</v>
      </c>
      <c r="W11">
        <f ca="1">'MPL ID'!$BG$8+SUMPRODUCT(($B$1003:$O$1003='MPL ID'!$BF$8)*(($B11:$O11=1)+($B11:$O11=2)))+SUMPRODUCT(($B$1004:$O$1004='MPL ID'!$BF$8)*(($B11:$O11=3)+($B11:$O11=4)))</f>
        <v>6</v>
      </c>
      <c r="X11">
        <f ca="1">'MPL ID'!$BG$9+SUMPRODUCT(($B$1003:$O$1003='MPL ID'!$BF$9)*(($B11:$O11=1)+($B11:$O11=2)))+SUMPRODUCT(($B$1004:$O$1004='MPL ID'!$BF$9)*(($B11:$O11=3)+($B11:$O11=4)))</f>
        <v>11</v>
      </c>
      <c r="Y11">
        <f ca="1">'MPL ID'!$BH$1+SUMPRODUCT(($B$1003:$O$1003='MPL ID'!$BF$1)*(2*($B11:$O11=1)+($B11:$O11=2)-2*($B11:$O11=3)-($B11:$O11=4)))-SUMPRODUCT(($B$1004:$O$1004='MPL ID'!$BF$1)*(2*($B11:$O11=1)+($B11:$O11=2)-2*($B11:$O11=3)-($B11:$O11=4)))</f>
        <v>10</v>
      </c>
      <c r="Z11">
        <f ca="1">'MPL ID'!$BH$2+SUMPRODUCT(($B$1003:$O$1003='MPL ID'!$BF$2)*(2*($B11:$O11=1)+($B11:$O11=2)-2*($B11:$O11=3)-($B11:$O11=4)))-SUMPRODUCT(($B$1004:$O$1004='MPL ID'!$BF$2)*(2*($B11:$O11=1)+($B11:$O11=2)-2*($B11:$O11=3)-($B11:$O11=4)))</f>
        <v>3</v>
      </c>
      <c r="AA11">
        <f ca="1">'MPL ID'!$BH$3+SUMPRODUCT(($B$1003:$O$1003='MPL ID'!$BF$3)*(2*($B11:$O11=1)+($B11:$O11=2)-2*($B11:$O11=3)-($B11:$O11=4)))-SUMPRODUCT(($B$1004:$O$1004='MPL ID'!$BF$3)*(2*($B11:$O11=1)+($B11:$O11=2)-2*($B11:$O11=3)-($B11:$O11=4)))</f>
        <v>-7</v>
      </c>
      <c r="AB11">
        <f ca="1">'MPL ID'!$BH$4+SUMPRODUCT(($B$1003:$O$1003='MPL ID'!$BF$4)*(2*($B11:$O11=1)+($B11:$O11=2)-2*($B11:$O11=3)-($B11:$O11=4)))-SUMPRODUCT(($B$1004:$O$1004='MPL ID'!$BF$4)*(2*($B11:$O11=1)+($B11:$O11=2)-2*($B11:$O11=3)-($B11:$O11=4)))</f>
        <v>-1</v>
      </c>
      <c r="AC11">
        <f ca="1">'MPL ID'!$BH$5+SUMPRODUCT(($B$1003:$O$1003='MPL ID'!$BF$5)*(2*($B11:$O11=1)+($B11:$O11=2)-2*($B11:$O11=3)-($B11:$O11=4)))-SUMPRODUCT(($B$1004:$O$1004='MPL ID'!$BF$5)*(2*($B11:$O11=1)+($B11:$O11=2)-2*($B11:$O11=3)-($B11:$O11=4)))</f>
        <v>-15</v>
      </c>
      <c r="AD11">
        <f ca="1">'MPL ID'!$BH$6+SUMPRODUCT(($B$1003:$O$1003='MPL ID'!$BF$6)*(2*($B11:$O11=1)+($B11:$O11=2)-2*($B11:$O11=3)-($B11:$O11=4)))-SUMPRODUCT(($B$1004:$O$1004='MPL ID'!$BF$6)*(2*($B11:$O11=1)+($B11:$O11=2)-2*($B11:$O11=3)-($B11:$O11=4)))</f>
        <v>6</v>
      </c>
      <c r="AE11">
        <f ca="1">'MPL ID'!$BH$7+SUMPRODUCT(($B$1003:$O$1003='MPL ID'!$BF$7)*(2*($B11:$O11=1)+($B11:$O11=2)-2*($B11:$O11=3)-($B11:$O11=4)))-SUMPRODUCT(($B$1004:$O$1004='MPL ID'!$BF$7)*(2*($B11:$O11=1)+($B11:$O11=2)-2*($B11:$O11=3)-($B11:$O11=4)))</f>
        <v>-2</v>
      </c>
      <c r="AF11">
        <f ca="1">'MPL ID'!$BH$8+SUMPRODUCT(($B$1003:$O$1003='MPL ID'!$BF$8)*(2*($B11:$O11=1)+($B11:$O11=2)-2*($B11:$O11=3)-($B11:$O11=4)))-SUMPRODUCT(($B$1004:$O$1004='MPL ID'!$BF$8)*(2*($B11:$O11=1)+($B11:$O11=2)-2*($B11:$O11=3)-($B11:$O11=4)))</f>
        <v>-6</v>
      </c>
      <c r="AG11">
        <f ca="1">'MPL ID'!$BH$9+SUMPRODUCT(($B$1003:$O$1003='MPL ID'!$BF$9)*(2*($B11:$O11=1)+($B11:$O11=2)-2*($B11:$O11=3)-($B11:$O11=4)))-SUMPRODUCT(($B$1004:$O$1004='MPL ID'!$BF$9)*(2*($B11:$O11=1)+($B11:$O11=2)-2*($B11:$O11=3)-($B11:$O11=4)))</f>
        <v>12</v>
      </c>
      <c r="AH11">
        <f ca="1">SUMPRODUCT(--($P11:$X11=P11),--($Y11:$AG11=Y11),'MPL ID'!$BG$13:$BO$13)+IF(AND($I11&gt;=3,T11=P11,AC11=Y11),1,0)+IF(AND($M11&gt;=3,S11=P11,AB11=Y11),1,0)</f>
        <v>0</v>
      </c>
      <c r="AI11">
        <f ca="1">SUMPRODUCT(--($P11:$X11=Q11),--($Y11:$AG11=Z11),'MPL ID'!$BG$14:$BO$14)+IF(AND($G11&gt;=3,R11=Q11,AA11=Z11),1,0)+IF(AND($K11&gt;0,$K11&lt;=2,S11=Q11,AB11=Z11),1,0)+IF(AND($N11&gt;=3,U11=Q11,AD11=Z11),1,0)</f>
        <v>0</v>
      </c>
      <c r="AJ11">
        <f ca="1">SUMPRODUCT(--($P11:$X11=R11),--($Y11:$AG11=AA11),'MPL ID'!$BG$15:$BO$15)+IF(AND($D11&gt;0,$D11&lt;=2,U11=R11,AD11=AA11),1,0)+IF(AND($G11&gt;0,$G11&lt;=2,Q11=R11,Z11=AA11),1,0)+IF(AND($J11&gt;=3,V11=R11,AE11=AA11),1,0)</f>
        <v>0</v>
      </c>
      <c r="AK11">
        <f ca="1">SUMPRODUCT(--($P11:$X11=S11),--($Y11:$AG11=AB11),'MPL ID'!$BG$16:$BO$16)+IF(AND($B11&gt;0,$B11&lt;=2,V11=S11,AE11=AB11),1,0)+IF(AND($E11&gt;0,$E11&lt;=2,T11=S11,AC11=AB11),1,0)+IF(AND($K11&gt;=3,Q11=S11,Z11=AB11),1,0)+IF(AND($M11&gt;0,$M11&lt;=2,P11=S11,Y11=AB11),1,0)</f>
        <v>0</v>
      </c>
      <c r="AL11">
        <f ca="1">SUMPRODUCT(--($P11:$X11=T11),--($Y11:$AG11=AC11),'MPL ID'!$BG$17:$BO$17)+IF(AND($E11&gt;=3,S11=T11,AB11=AC11),1,0)+IF(AND($I11&gt;0,$I11&lt;=2,P11=T11,Y11=AC11),1,0)+IF(AND($L11&gt;=3,W11=T11,AF11=AC11),1,0)</f>
        <v>0</v>
      </c>
      <c r="AM11">
        <f ca="1">SUMPRODUCT(--($P11:$X11=U11),--($Y11:$AG11=AD11),'MPL ID'!$BG$18:$BO$18)+IF(AND($D11&gt;=3,R11=U11,AA11=AD11),1,0)+IF(AND($H11&gt;0,$H11&lt;=2,W11=U11,AF11=AD11),1,0)+IF(AND($N11&gt;0,$N11&lt;=2,Q11=U11,Z11=AD11),1,0)</f>
        <v>0</v>
      </c>
      <c r="AN11">
        <f ca="1">SUMPRODUCT(--($P11:$X11=V11),--($Y11:$AG11=AE11),'MPL ID'!$BG$19:$BO$19)+IF(AND($B11&gt;=3,S11=V11,AB11=AE11),1,0)+IF(AND($F11&gt;=3,W11=V11,AF11=AE11),1,0)+IF(AND($J11&gt;0,$J11&lt;=2,R11=V11,AA11=AE11),1,0)+IF(AND($O11&gt;0,$O11&lt;=2,X11=V11,AG11=AE11),1,0)</f>
        <v>0</v>
      </c>
      <c r="AO11">
        <f ca="1">SUMPRODUCT(--($P11:$X11=W11),--($Y11:$AG11=AF11),'MPL ID'!$BG$20:$BO$20)+IF(AND($C11&gt;0,$C11&lt;=2,X11=W11,AG11=AF11),1,0)+IF(AND($F11&gt;0,$F11&lt;=2,V11=W11,AE11=AF11),1,0)+IF(AND($H11&gt;=3,U11=W11,AD11=AF11),1,0)+IF(AND($L11&gt;0,$L11&lt;=2,T11=W11,AC11=AF11),1,0)</f>
        <v>0</v>
      </c>
      <c r="AP11">
        <f ca="1">SUMPRODUCT(--($P11:$X11=X11),--($Y11:$AG11=AG11),'MPL ID'!$BG$21:$BO$21)+IF(AND($C11&gt;=3,W11=X11,AF11=AG11),1,0)+IF(AND($O11&gt;=3,V11=X11,AE11=AG11),1,0)</f>
        <v>0</v>
      </c>
      <c r="AQ11">
        <f t="shared" ca="1" si="0"/>
        <v>2</v>
      </c>
      <c r="AR11">
        <f t="shared" ca="1" si="1"/>
        <v>4</v>
      </c>
      <c r="AS11">
        <f t="shared" ca="1" si="2"/>
        <v>8</v>
      </c>
      <c r="AT11">
        <f t="shared" ca="1" si="3"/>
        <v>5</v>
      </c>
      <c r="AU11">
        <f t="shared" ca="1" si="4"/>
        <v>9</v>
      </c>
      <c r="AV11">
        <f t="shared" ca="1" si="5"/>
        <v>3</v>
      </c>
      <c r="AW11">
        <f t="shared" ca="1" si="6"/>
        <v>6</v>
      </c>
      <c r="AX11">
        <f t="shared" ca="1" si="7"/>
        <v>7</v>
      </c>
      <c r="AY11">
        <f t="shared" ca="1" si="8"/>
        <v>1</v>
      </c>
    </row>
    <row r="12" spans="1:56" x14ac:dyDescent="0.25">
      <c r="A12">
        <v>11</v>
      </c>
      <c r="B12">
        <f ca="1">IF(AND(ISNUMBER('MPL ID'!$J$39),ISNUMBER('MPL ID'!$K$39)),0,RANDBETWEEN(1,4))</f>
        <v>0</v>
      </c>
      <c r="C12">
        <f ca="1">IF(AND(ISNUMBER('MPL ID'!$J$40),ISNUMBER('MPL ID'!$K$40)),0,RANDBETWEEN(1,4))</f>
        <v>0</v>
      </c>
      <c r="D12">
        <f ca="1">IF(AND(ISNUMBER('MPL ID'!$J$41),ISNUMBER('MPL ID'!$K$41)),0,RANDBETWEEN(1,4))</f>
        <v>1</v>
      </c>
      <c r="E12">
        <f ca="1">IF(AND(ISNUMBER('MPL ID'!$J$42),ISNUMBER('MPL ID'!$K$42)),0,RANDBETWEEN(1,4))</f>
        <v>2</v>
      </c>
      <c r="F12">
        <f ca="1">IF(AND(ISNUMBER('MPL ID'!$J$43),ISNUMBER('MPL ID'!$K$43)),0,RANDBETWEEN(1,4))</f>
        <v>1</v>
      </c>
      <c r="G12">
        <f ca="1">IF(AND(ISNUMBER('MPL ID'!$J$44),ISNUMBER('MPL ID'!$K$44)),0,RANDBETWEEN(1,4))</f>
        <v>3</v>
      </c>
      <c r="H12">
        <f ca="1">IF(AND(ISNUMBER('MPL ID'!$P$36),ISNUMBER('MPL ID'!$Q$36)),0,RANDBETWEEN(1,4))</f>
        <v>3</v>
      </c>
      <c r="I12">
        <f ca="1">IF(AND(ISNUMBER('MPL ID'!$P$37),ISNUMBER('MPL ID'!$Q$37)),0,RANDBETWEEN(1,4))</f>
        <v>1</v>
      </c>
      <c r="J12">
        <f ca="1">IF(AND(ISNUMBER('MPL ID'!$P$39),ISNUMBER('MPL ID'!$Q$39)),0,RANDBETWEEN(1,4))</f>
        <v>4</v>
      </c>
      <c r="K12">
        <f ca="1">IF(AND(ISNUMBER('MPL ID'!$P$40),ISNUMBER('MPL ID'!$Q$40)),0,RANDBETWEEN(1,4))</f>
        <v>2</v>
      </c>
      <c r="L12">
        <f ca="1">IF(AND(ISNUMBER('MPL ID'!$P$41),ISNUMBER('MPL ID'!$Q$41)),0,RANDBETWEEN(1,4))</f>
        <v>1</v>
      </c>
      <c r="M12">
        <f ca="1">IF(AND(ISNUMBER('MPL ID'!$P$42),ISNUMBER('MPL ID'!$Q$42)),0,RANDBETWEEN(1,4))</f>
        <v>2</v>
      </c>
      <c r="N12">
        <f ca="1">IF(AND(ISNUMBER('MPL ID'!$P$43),ISNUMBER('MPL ID'!$Q$43)),0,RANDBETWEEN(1,4))</f>
        <v>3</v>
      </c>
      <c r="O12">
        <f ca="1">IF(AND(ISNUMBER('MPL ID'!$P$44),ISNUMBER('MPL ID'!$Q$44)),0,RANDBETWEEN(1,4))</f>
        <v>1</v>
      </c>
      <c r="P12">
        <f ca="1">'MPL ID'!$BG$1+SUMPRODUCT(($B$1003:$O$1003='MPL ID'!$BF$1)*(($B12:$O12=1)+($B12:$O12=2)))+SUMPRODUCT(($B$1004:$O$1004='MPL ID'!$BF$1)*(($B12:$O12=3)+($B12:$O12=4)))</f>
        <v>9</v>
      </c>
      <c r="Q12">
        <f ca="1">'MPL ID'!$BG$2+SUMPRODUCT(($B$1003:$O$1003='MPL ID'!$BF$2)*(($B12:$O12=1)+($B12:$O12=2)))+SUMPRODUCT(($B$1004:$O$1004='MPL ID'!$BF$2)*(($B12:$O12=3)+($B12:$O12=4)))</f>
        <v>10</v>
      </c>
      <c r="R12">
        <f ca="1">'MPL ID'!$BG$3+SUMPRODUCT(($B$1003:$O$1003='MPL ID'!$BF$3)*(($B12:$O12=1)+($B12:$O12=2)))+SUMPRODUCT(($B$1004:$O$1004='MPL ID'!$BF$3)*(($B12:$O12=3)+($B12:$O12=4)))</f>
        <v>7</v>
      </c>
      <c r="S12">
        <f ca="1">'MPL ID'!$BG$4+SUMPRODUCT(($B$1003:$O$1003='MPL ID'!$BF$4)*(($B12:$O12=1)+($B12:$O12=2)))+SUMPRODUCT(($B$1004:$O$1004='MPL ID'!$BF$4)*(($B12:$O12=3)+($B12:$O12=4)))</f>
        <v>9</v>
      </c>
      <c r="T12">
        <f ca="1">'MPL ID'!$BG$5+SUMPRODUCT(($B$1003:$O$1003='MPL ID'!$BF$5)*(($B12:$O12=1)+($B12:$O12=2)))+SUMPRODUCT(($B$1004:$O$1004='MPL ID'!$BF$5)*(($B12:$O12=3)+($B12:$O12=4)))</f>
        <v>4</v>
      </c>
      <c r="U12">
        <f ca="1">'MPL ID'!$BG$6+SUMPRODUCT(($B$1003:$O$1003='MPL ID'!$BF$6)*(($B12:$O12=1)+($B12:$O12=2)))+SUMPRODUCT(($B$1004:$O$1004='MPL ID'!$BF$6)*(($B12:$O12=3)+($B12:$O12=4)))</f>
        <v>10</v>
      </c>
      <c r="V12">
        <f ca="1">'MPL ID'!$BG$7+SUMPRODUCT(($B$1003:$O$1003='MPL ID'!$BF$7)*(($B12:$O12=1)+($B12:$O12=2)))+SUMPRODUCT(($B$1004:$O$1004='MPL ID'!$BF$7)*(($B12:$O12=3)+($B12:$O12=4)))</f>
        <v>6</v>
      </c>
      <c r="W12">
        <f ca="1">'MPL ID'!$BG$8+SUMPRODUCT(($B$1003:$O$1003='MPL ID'!$BF$8)*(($B12:$O12=1)+($B12:$O12=2)))+SUMPRODUCT(($B$1004:$O$1004='MPL ID'!$BF$8)*(($B12:$O12=3)+($B12:$O12=4)))</f>
        <v>6</v>
      </c>
      <c r="X12">
        <f ca="1">'MPL ID'!$BG$9+SUMPRODUCT(($B$1003:$O$1003='MPL ID'!$BF$9)*(($B12:$O12=1)+($B12:$O12=2)))+SUMPRODUCT(($B$1004:$O$1004='MPL ID'!$BF$9)*(($B12:$O12=3)+($B12:$O12=4)))</f>
        <v>11</v>
      </c>
      <c r="Y12">
        <f ca="1">'MPL ID'!$BH$1+SUMPRODUCT(($B$1003:$O$1003='MPL ID'!$BF$1)*(2*($B12:$O12=1)+($B12:$O12=2)-2*($B12:$O12=3)-($B12:$O12=4)))-SUMPRODUCT(($B$1004:$O$1004='MPL ID'!$BF$1)*(2*($B12:$O12=1)+($B12:$O12=2)-2*($B12:$O12=3)-($B12:$O12=4)))</f>
        <v>6</v>
      </c>
      <c r="Z12">
        <f ca="1">'MPL ID'!$BH$2+SUMPRODUCT(($B$1003:$O$1003='MPL ID'!$BF$2)*(2*($B12:$O12=1)+($B12:$O12=2)-2*($B12:$O12=3)-($B12:$O12=4)))-SUMPRODUCT(($B$1004:$O$1004='MPL ID'!$BF$2)*(2*($B12:$O12=1)+($B12:$O12=2)-2*($B12:$O12=3)-($B12:$O12=4)))</f>
        <v>3</v>
      </c>
      <c r="AA12">
        <f ca="1">'MPL ID'!$BH$3+SUMPRODUCT(($B$1003:$O$1003='MPL ID'!$BF$3)*(2*($B12:$O12=1)+($B12:$O12=2)-2*($B12:$O12=3)-($B12:$O12=4)))-SUMPRODUCT(($B$1004:$O$1004='MPL ID'!$BF$3)*(2*($B12:$O12=1)+($B12:$O12=2)-2*($B12:$O12=3)-($B12:$O12=4)))</f>
        <v>-5</v>
      </c>
      <c r="AB12">
        <f ca="1">'MPL ID'!$BH$4+SUMPRODUCT(($B$1003:$O$1003='MPL ID'!$BF$4)*(2*($B12:$O12=1)+($B12:$O12=2)-2*($B12:$O12=3)-($B12:$O12=4)))-SUMPRODUCT(($B$1004:$O$1004='MPL ID'!$BF$4)*(2*($B12:$O12=1)+($B12:$O12=2)-2*($B12:$O12=3)-($B12:$O12=4)))</f>
        <v>1</v>
      </c>
      <c r="AC12">
        <f ca="1">'MPL ID'!$BH$5+SUMPRODUCT(($B$1003:$O$1003='MPL ID'!$BF$5)*(2*($B12:$O12=1)+($B12:$O12=2)-2*($B12:$O12=3)-($B12:$O12=4)))-SUMPRODUCT(($B$1004:$O$1004='MPL ID'!$BF$5)*(2*($B12:$O12=1)+($B12:$O12=2)-2*($B12:$O12=3)-($B12:$O12=4)))</f>
        <v>-13</v>
      </c>
      <c r="AD12">
        <f ca="1">'MPL ID'!$BH$6+SUMPRODUCT(($B$1003:$O$1003='MPL ID'!$BF$6)*(2*($B12:$O12=1)+($B12:$O12=2)-2*($B12:$O12=3)-($B12:$O12=4)))-SUMPRODUCT(($B$1004:$O$1004='MPL ID'!$BF$6)*(2*($B12:$O12=1)+($B12:$O12=2)-2*($B12:$O12=3)-($B12:$O12=4)))</f>
        <v>6</v>
      </c>
      <c r="AE12">
        <f ca="1">'MPL ID'!$BH$7+SUMPRODUCT(($B$1003:$O$1003='MPL ID'!$BF$7)*(2*($B12:$O12=1)+($B12:$O12=2)-2*($B12:$O12=3)-($B12:$O12=4)))-SUMPRODUCT(($B$1004:$O$1004='MPL ID'!$BF$7)*(2*($B12:$O12=1)+($B12:$O12=2)-2*($B12:$O12=3)-($B12:$O12=4)))</f>
        <v>-3</v>
      </c>
      <c r="AF12">
        <f ca="1">'MPL ID'!$BH$8+SUMPRODUCT(($B$1003:$O$1003='MPL ID'!$BF$8)*(2*($B12:$O12=1)+($B12:$O12=2)-2*($B12:$O12=3)-($B12:$O12=4)))-SUMPRODUCT(($B$1004:$O$1004='MPL ID'!$BF$8)*(2*($B12:$O12=1)+($B12:$O12=2)-2*($B12:$O12=3)-($B12:$O12=4)))</f>
        <v>-6</v>
      </c>
      <c r="AG12">
        <f ca="1">'MPL ID'!$BH$9+SUMPRODUCT(($B$1003:$O$1003='MPL ID'!$BF$9)*(2*($B12:$O12=1)+($B12:$O12=2)-2*($B12:$O12=3)-($B12:$O12=4)))-SUMPRODUCT(($B$1004:$O$1004='MPL ID'!$BF$9)*(2*($B12:$O12=1)+($B12:$O12=2)-2*($B12:$O12=3)-($B12:$O12=4)))</f>
        <v>11</v>
      </c>
      <c r="AH12">
        <f ca="1">SUMPRODUCT(--($P12:$X12=P12),--($Y12:$AG12=Y12),'MPL ID'!$BG$13:$BO$13)+IF(AND($I12&gt;=3,T12=P12,AC12=Y12),1,0)+IF(AND($M12&gt;=3,S12=P12,AB12=Y12),1,0)</f>
        <v>0</v>
      </c>
      <c r="AI12">
        <f ca="1">SUMPRODUCT(--($P12:$X12=Q12),--($Y12:$AG12=Z12),'MPL ID'!$BG$14:$BO$14)+IF(AND($G12&gt;=3,R12=Q12,AA12=Z12),1,0)+IF(AND($K12&gt;0,$K12&lt;=2,S12=Q12,AB12=Z12),1,0)+IF(AND($N12&gt;=3,U12=Q12,AD12=Z12),1,0)</f>
        <v>0</v>
      </c>
      <c r="AJ12">
        <f ca="1">SUMPRODUCT(--($P12:$X12=R12),--($Y12:$AG12=AA12),'MPL ID'!$BG$15:$BO$15)+IF(AND($D12&gt;0,$D12&lt;=2,U12=R12,AD12=AA12),1,0)+IF(AND($G12&gt;0,$G12&lt;=2,Q12=R12,Z12=AA12),1,0)+IF(AND($J12&gt;=3,V12=R12,AE12=AA12),1,0)</f>
        <v>0</v>
      </c>
      <c r="AK12">
        <f ca="1">SUMPRODUCT(--($P12:$X12=S12),--($Y12:$AG12=AB12),'MPL ID'!$BG$16:$BO$16)+IF(AND($B12&gt;0,$B12&lt;=2,V12=S12,AE12=AB12),1,0)+IF(AND($E12&gt;0,$E12&lt;=2,T12=S12,AC12=AB12),1,0)+IF(AND($K12&gt;=3,Q12=S12,Z12=AB12),1,0)+IF(AND($M12&gt;0,$M12&lt;=2,P12=S12,Y12=AB12),1,0)</f>
        <v>0</v>
      </c>
      <c r="AL12">
        <f ca="1">SUMPRODUCT(--($P12:$X12=T12),--($Y12:$AG12=AC12),'MPL ID'!$BG$17:$BO$17)+IF(AND($E12&gt;=3,S12=T12,AB12=AC12),1,0)+IF(AND($I12&gt;0,$I12&lt;=2,P12=T12,Y12=AC12),1,0)+IF(AND($L12&gt;=3,W12=T12,AF12=AC12),1,0)</f>
        <v>0</v>
      </c>
      <c r="AM12">
        <f ca="1">SUMPRODUCT(--($P12:$X12=U12),--($Y12:$AG12=AD12),'MPL ID'!$BG$18:$BO$18)+IF(AND($D12&gt;=3,R12=U12,AA12=AD12),1,0)+IF(AND($H12&gt;0,$H12&lt;=2,W12=U12,AF12=AD12),1,0)+IF(AND($N12&gt;0,$N12&lt;=2,Q12=U12,Z12=AD12),1,0)</f>
        <v>0</v>
      </c>
      <c r="AN12">
        <f ca="1">SUMPRODUCT(--($P12:$X12=V12),--($Y12:$AG12=AE12),'MPL ID'!$BG$19:$BO$19)+IF(AND($B12&gt;=3,S12=V12,AB12=AE12),1,0)+IF(AND($F12&gt;=3,W12=V12,AF12=AE12),1,0)+IF(AND($J12&gt;0,$J12&lt;=2,R12=V12,AA12=AE12),1,0)+IF(AND($O12&gt;0,$O12&lt;=2,X12=V12,AG12=AE12),1,0)</f>
        <v>0</v>
      </c>
      <c r="AO12">
        <f ca="1">SUMPRODUCT(--($P12:$X12=W12),--($Y12:$AG12=AF12),'MPL ID'!$BG$20:$BO$20)+IF(AND($C12&gt;0,$C12&lt;=2,X12=W12,AG12=AF12),1,0)+IF(AND($F12&gt;0,$F12&lt;=2,V12=W12,AE12=AF12),1,0)+IF(AND($H12&gt;=3,U12=W12,AD12=AF12),1,0)+IF(AND($L12&gt;0,$L12&lt;=2,T12=W12,AC12=AF12),1,0)</f>
        <v>0</v>
      </c>
      <c r="AP12">
        <f ca="1">SUMPRODUCT(--($P12:$X12=X12),--($Y12:$AG12=AG12),'MPL ID'!$BG$21:$BO$21)+IF(AND($C12&gt;=3,W12=X12,AF12=AG12),1,0)+IF(AND($O12&gt;=3,V12=X12,AE12=AG12),1,0)</f>
        <v>0</v>
      </c>
      <c r="AQ12">
        <f t="shared" ca="1" si="0"/>
        <v>4</v>
      </c>
      <c r="AR12">
        <f t="shared" ca="1" si="1"/>
        <v>3</v>
      </c>
      <c r="AS12">
        <f t="shared" ca="1" si="2"/>
        <v>6</v>
      </c>
      <c r="AT12">
        <f t="shared" ca="1" si="3"/>
        <v>5</v>
      </c>
      <c r="AU12">
        <f t="shared" ca="1" si="4"/>
        <v>9</v>
      </c>
      <c r="AV12">
        <f t="shared" ca="1" si="5"/>
        <v>2</v>
      </c>
      <c r="AW12">
        <f t="shared" ca="1" si="6"/>
        <v>7</v>
      </c>
      <c r="AX12">
        <f t="shared" ca="1" si="7"/>
        <v>8</v>
      </c>
      <c r="AY12">
        <f t="shared" ca="1" si="8"/>
        <v>1</v>
      </c>
    </row>
    <row r="13" spans="1:56" x14ac:dyDescent="0.25">
      <c r="A13">
        <v>12</v>
      </c>
      <c r="B13">
        <f ca="1">IF(AND(ISNUMBER('MPL ID'!$J$39),ISNUMBER('MPL ID'!$K$39)),0,RANDBETWEEN(1,4))</f>
        <v>0</v>
      </c>
      <c r="C13">
        <f ca="1">IF(AND(ISNUMBER('MPL ID'!$J$40),ISNUMBER('MPL ID'!$K$40)),0,RANDBETWEEN(1,4))</f>
        <v>0</v>
      </c>
      <c r="D13">
        <f ca="1">IF(AND(ISNUMBER('MPL ID'!$J$41),ISNUMBER('MPL ID'!$K$41)),0,RANDBETWEEN(1,4))</f>
        <v>4</v>
      </c>
      <c r="E13">
        <f ca="1">IF(AND(ISNUMBER('MPL ID'!$J$42),ISNUMBER('MPL ID'!$K$42)),0,RANDBETWEEN(1,4))</f>
        <v>2</v>
      </c>
      <c r="F13">
        <f ca="1">IF(AND(ISNUMBER('MPL ID'!$J$43),ISNUMBER('MPL ID'!$K$43)),0,RANDBETWEEN(1,4))</f>
        <v>4</v>
      </c>
      <c r="G13">
        <f ca="1">IF(AND(ISNUMBER('MPL ID'!$J$44),ISNUMBER('MPL ID'!$K$44)),0,RANDBETWEEN(1,4))</f>
        <v>2</v>
      </c>
      <c r="H13">
        <f ca="1">IF(AND(ISNUMBER('MPL ID'!$P$36),ISNUMBER('MPL ID'!$Q$36)),0,RANDBETWEEN(1,4))</f>
        <v>3</v>
      </c>
      <c r="I13">
        <f ca="1">IF(AND(ISNUMBER('MPL ID'!$P$37),ISNUMBER('MPL ID'!$Q$37)),0,RANDBETWEEN(1,4))</f>
        <v>1</v>
      </c>
      <c r="J13">
        <f ca="1">IF(AND(ISNUMBER('MPL ID'!$P$39),ISNUMBER('MPL ID'!$Q$39)),0,RANDBETWEEN(1,4))</f>
        <v>4</v>
      </c>
      <c r="K13">
        <f ca="1">IF(AND(ISNUMBER('MPL ID'!$P$40),ISNUMBER('MPL ID'!$Q$40)),0,RANDBETWEEN(1,4))</f>
        <v>1</v>
      </c>
      <c r="L13">
        <f ca="1">IF(AND(ISNUMBER('MPL ID'!$P$41),ISNUMBER('MPL ID'!$Q$41)),0,RANDBETWEEN(1,4))</f>
        <v>3</v>
      </c>
      <c r="M13">
        <f ca="1">IF(AND(ISNUMBER('MPL ID'!$P$42),ISNUMBER('MPL ID'!$Q$42)),0,RANDBETWEEN(1,4))</f>
        <v>4</v>
      </c>
      <c r="N13">
        <f ca="1">IF(AND(ISNUMBER('MPL ID'!$P$43),ISNUMBER('MPL ID'!$Q$43)),0,RANDBETWEEN(1,4))</f>
        <v>4</v>
      </c>
      <c r="O13">
        <f ca="1">IF(AND(ISNUMBER('MPL ID'!$P$44),ISNUMBER('MPL ID'!$Q$44)),0,RANDBETWEEN(1,4))</f>
        <v>2</v>
      </c>
      <c r="P13">
        <f ca="1">'MPL ID'!$BG$1+SUMPRODUCT(($B$1003:$O$1003='MPL ID'!$BF$1)*(($B13:$O13=1)+($B13:$O13=2)))+SUMPRODUCT(($B$1004:$O$1004='MPL ID'!$BF$1)*(($B13:$O13=3)+($B13:$O13=4)))</f>
        <v>10</v>
      </c>
      <c r="Q13">
        <f ca="1">'MPL ID'!$BG$2+SUMPRODUCT(($B$1003:$O$1003='MPL ID'!$BF$2)*(($B13:$O13=1)+($B13:$O13=2)))+SUMPRODUCT(($B$1004:$O$1004='MPL ID'!$BF$2)*(($B13:$O13=3)+($B13:$O13=4)))</f>
        <v>9</v>
      </c>
      <c r="R13">
        <f ca="1">'MPL ID'!$BG$3+SUMPRODUCT(($B$1003:$O$1003='MPL ID'!$BF$3)*(($B13:$O13=1)+($B13:$O13=2)))+SUMPRODUCT(($B$1004:$O$1004='MPL ID'!$BF$3)*(($B13:$O13=3)+($B13:$O13=4)))</f>
        <v>7</v>
      </c>
      <c r="S13">
        <f ca="1">'MPL ID'!$BG$4+SUMPRODUCT(($B$1003:$O$1003='MPL ID'!$BF$4)*(($B13:$O13=1)+($B13:$O13=2)))+SUMPRODUCT(($B$1004:$O$1004='MPL ID'!$BF$4)*(($B13:$O13=3)+($B13:$O13=4)))</f>
        <v>8</v>
      </c>
      <c r="T13">
        <f ca="1">'MPL ID'!$BG$5+SUMPRODUCT(($B$1003:$O$1003='MPL ID'!$BF$5)*(($B13:$O13=1)+($B13:$O13=2)))+SUMPRODUCT(($B$1004:$O$1004='MPL ID'!$BF$5)*(($B13:$O13=3)+($B13:$O13=4)))</f>
        <v>5</v>
      </c>
      <c r="U13">
        <f ca="1">'MPL ID'!$BG$6+SUMPRODUCT(($B$1003:$O$1003='MPL ID'!$BF$6)*(($B13:$O13=1)+($B13:$O13=2)))+SUMPRODUCT(($B$1004:$O$1004='MPL ID'!$BF$6)*(($B13:$O13=3)+($B13:$O13=4)))</f>
        <v>11</v>
      </c>
      <c r="V13">
        <f ca="1">'MPL ID'!$BG$7+SUMPRODUCT(($B$1003:$O$1003='MPL ID'!$BF$7)*(($B13:$O13=1)+($B13:$O13=2)))+SUMPRODUCT(($B$1004:$O$1004='MPL ID'!$BF$7)*(($B13:$O13=3)+($B13:$O13=4)))</f>
        <v>7</v>
      </c>
      <c r="W13">
        <f ca="1">'MPL ID'!$BG$8+SUMPRODUCT(($B$1003:$O$1003='MPL ID'!$BF$8)*(($B13:$O13=1)+($B13:$O13=2)))+SUMPRODUCT(($B$1004:$O$1004='MPL ID'!$BF$8)*(($B13:$O13=3)+($B13:$O13=4)))</f>
        <v>4</v>
      </c>
      <c r="X13">
        <f ca="1">'MPL ID'!$BG$9+SUMPRODUCT(($B$1003:$O$1003='MPL ID'!$BF$9)*(($B13:$O13=1)+($B13:$O13=2)))+SUMPRODUCT(($B$1004:$O$1004='MPL ID'!$BF$9)*(($B13:$O13=3)+($B13:$O13=4)))</f>
        <v>11</v>
      </c>
      <c r="Y13">
        <f ca="1">'MPL ID'!$BH$1+SUMPRODUCT(($B$1003:$O$1003='MPL ID'!$BF$1)*(2*($B13:$O13=1)+($B13:$O13=2)-2*($B13:$O13=3)-($B13:$O13=4)))-SUMPRODUCT(($B$1004:$O$1004='MPL ID'!$BF$1)*(2*($B13:$O13=1)+($B13:$O13=2)-2*($B13:$O13=3)-($B13:$O13=4)))</f>
        <v>8</v>
      </c>
      <c r="Z13">
        <f ca="1">'MPL ID'!$BH$2+SUMPRODUCT(($B$1003:$O$1003='MPL ID'!$BF$2)*(2*($B13:$O13=1)+($B13:$O13=2)-2*($B13:$O13=3)-($B13:$O13=4)))-SUMPRODUCT(($B$1004:$O$1004='MPL ID'!$BF$2)*(2*($B13:$O13=1)+($B13:$O13=2)-2*($B13:$O13=3)-($B13:$O13=4)))</f>
        <v>0</v>
      </c>
      <c r="AA13">
        <f ca="1">'MPL ID'!$BH$3+SUMPRODUCT(($B$1003:$O$1003='MPL ID'!$BF$3)*(2*($B13:$O13=1)+($B13:$O13=2)-2*($B13:$O13=3)-($B13:$O13=4)))-SUMPRODUCT(($B$1004:$O$1004='MPL ID'!$BF$3)*(2*($B13:$O13=1)+($B13:$O13=2)-2*($B13:$O13=3)-($B13:$O13=4)))</f>
        <v>-5</v>
      </c>
      <c r="AB13">
        <f ca="1">'MPL ID'!$BH$4+SUMPRODUCT(($B$1003:$O$1003='MPL ID'!$BF$4)*(2*($B13:$O13=1)+($B13:$O13=2)-2*($B13:$O13=3)-($B13:$O13=4)))-SUMPRODUCT(($B$1004:$O$1004='MPL ID'!$BF$4)*(2*($B13:$O13=1)+($B13:$O13=2)-2*($B13:$O13=3)-($B13:$O13=4)))</f>
        <v>-2</v>
      </c>
      <c r="AC13">
        <f ca="1">'MPL ID'!$BH$5+SUMPRODUCT(($B$1003:$O$1003='MPL ID'!$BF$5)*(2*($B13:$O13=1)+($B13:$O13=2)-2*($B13:$O13=3)-($B13:$O13=4)))-SUMPRODUCT(($B$1004:$O$1004='MPL ID'!$BF$5)*(2*($B13:$O13=1)+($B13:$O13=2)-2*($B13:$O13=3)-($B13:$O13=4)))</f>
        <v>-9</v>
      </c>
      <c r="AD13">
        <f ca="1">'MPL ID'!$BH$6+SUMPRODUCT(($B$1003:$O$1003='MPL ID'!$BF$6)*(2*($B13:$O13=1)+($B13:$O13=2)-2*($B13:$O13=3)-($B13:$O13=4)))-SUMPRODUCT(($B$1004:$O$1004='MPL ID'!$BF$6)*(2*($B13:$O13=1)+($B13:$O13=2)-2*($B13:$O13=3)-($B13:$O13=4)))</f>
        <v>10</v>
      </c>
      <c r="AE13">
        <f ca="1">'MPL ID'!$BH$7+SUMPRODUCT(($B$1003:$O$1003='MPL ID'!$BF$7)*(2*($B13:$O13=1)+($B13:$O13=2)-2*($B13:$O13=3)-($B13:$O13=4)))-SUMPRODUCT(($B$1004:$O$1004='MPL ID'!$BF$7)*(2*($B13:$O13=1)+($B13:$O13=2)-2*($B13:$O13=3)-($B13:$O13=4)))</f>
        <v>-1</v>
      </c>
      <c r="AF13">
        <f ca="1">'MPL ID'!$BH$8+SUMPRODUCT(($B$1003:$O$1003='MPL ID'!$BF$8)*(2*($B13:$O13=1)+($B13:$O13=2)-2*($B13:$O13=3)-($B13:$O13=4)))-SUMPRODUCT(($B$1004:$O$1004='MPL ID'!$BF$8)*(2*($B13:$O13=1)+($B13:$O13=2)-2*($B13:$O13=3)-($B13:$O13=4)))</f>
        <v>-13</v>
      </c>
      <c r="AG13">
        <f ca="1">'MPL ID'!$BH$9+SUMPRODUCT(($B$1003:$O$1003='MPL ID'!$BF$9)*(2*($B13:$O13=1)+($B13:$O13=2)-2*($B13:$O13=3)-($B13:$O13=4)))-SUMPRODUCT(($B$1004:$O$1004='MPL ID'!$BF$9)*(2*($B13:$O13=1)+($B13:$O13=2)-2*($B13:$O13=3)-($B13:$O13=4)))</f>
        <v>12</v>
      </c>
      <c r="AH13">
        <f ca="1">SUMPRODUCT(--($P13:$X13=P13),--($Y13:$AG13=Y13),'MPL ID'!$BG$13:$BO$13)+IF(AND($I13&gt;=3,T13=P13,AC13=Y13),1,0)+IF(AND($M13&gt;=3,S13=P13,AB13=Y13),1,0)</f>
        <v>0</v>
      </c>
      <c r="AI13">
        <f ca="1">SUMPRODUCT(--($P13:$X13=Q13),--($Y13:$AG13=Z13),'MPL ID'!$BG$14:$BO$14)+IF(AND($G13&gt;=3,R13=Q13,AA13=Z13),1,0)+IF(AND($K13&gt;0,$K13&lt;=2,S13=Q13,AB13=Z13),1,0)+IF(AND($N13&gt;=3,U13=Q13,AD13=Z13),1,0)</f>
        <v>0</v>
      </c>
      <c r="AJ13">
        <f ca="1">SUMPRODUCT(--($P13:$X13=R13),--($Y13:$AG13=AA13),'MPL ID'!$BG$15:$BO$15)+IF(AND($D13&gt;0,$D13&lt;=2,U13=R13,AD13=AA13),1,0)+IF(AND($G13&gt;0,$G13&lt;=2,Q13=R13,Z13=AA13),1,0)+IF(AND($J13&gt;=3,V13=R13,AE13=AA13),1,0)</f>
        <v>0</v>
      </c>
      <c r="AK13">
        <f ca="1">SUMPRODUCT(--($P13:$X13=S13),--($Y13:$AG13=AB13),'MPL ID'!$BG$16:$BO$16)+IF(AND($B13&gt;0,$B13&lt;=2,V13=S13,AE13=AB13),1,0)+IF(AND($E13&gt;0,$E13&lt;=2,T13=S13,AC13=AB13),1,0)+IF(AND($K13&gt;=3,Q13=S13,Z13=AB13),1,0)+IF(AND($M13&gt;0,$M13&lt;=2,P13=S13,Y13=AB13),1,0)</f>
        <v>0</v>
      </c>
      <c r="AL13">
        <f ca="1">SUMPRODUCT(--($P13:$X13=T13),--($Y13:$AG13=AC13),'MPL ID'!$BG$17:$BO$17)+IF(AND($E13&gt;=3,S13=T13,AB13=AC13),1,0)+IF(AND($I13&gt;0,$I13&lt;=2,P13=T13,Y13=AC13),1,0)+IF(AND($L13&gt;=3,W13=T13,AF13=AC13),1,0)</f>
        <v>0</v>
      </c>
      <c r="AM13">
        <f ca="1">SUMPRODUCT(--($P13:$X13=U13),--($Y13:$AG13=AD13),'MPL ID'!$BG$18:$BO$18)+IF(AND($D13&gt;=3,R13=U13,AA13=AD13),1,0)+IF(AND($H13&gt;0,$H13&lt;=2,W13=U13,AF13=AD13),1,0)+IF(AND($N13&gt;0,$N13&lt;=2,Q13=U13,Z13=AD13),1,0)</f>
        <v>0</v>
      </c>
      <c r="AN13">
        <f ca="1">SUMPRODUCT(--($P13:$X13=V13),--($Y13:$AG13=AE13),'MPL ID'!$BG$19:$BO$19)+IF(AND($B13&gt;=3,S13=V13,AB13=AE13),1,0)+IF(AND($F13&gt;=3,W13=V13,AF13=AE13),1,0)+IF(AND($J13&gt;0,$J13&lt;=2,R13=V13,AA13=AE13),1,0)+IF(AND($O13&gt;0,$O13&lt;=2,X13=V13,AG13=AE13),1,0)</f>
        <v>0</v>
      </c>
      <c r="AO13">
        <f ca="1">SUMPRODUCT(--($P13:$X13=W13),--($Y13:$AG13=AF13),'MPL ID'!$BG$20:$BO$20)+IF(AND($C13&gt;0,$C13&lt;=2,X13=W13,AG13=AF13),1,0)+IF(AND($F13&gt;0,$F13&lt;=2,V13=W13,AE13=AF13),1,0)+IF(AND($H13&gt;=3,U13=W13,AD13=AF13),1,0)+IF(AND($L13&gt;0,$L13&lt;=2,T13=W13,AC13=AF13),1,0)</f>
        <v>0</v>
      </c>
      <c r="AP13">
        <f ca="1">SUMPRODUCT(--($P13:$X13=X13),--($Y13:$AG13=AG13),'MPL ID'!$BG$21:$BO$21)+IF(AND($C13&gt;=3,W13=X13,AF13=AG13),1,0)+IF(AND($O13&gt;=3,V13=X13,AE13=AG13),1,0)</f>
        <v>0</v>
      </c>
      <c r="AQ13">
        <f t="shared" ca="1" si="0"/>
        <v>3</v>
      </c>
      <c r="AR13">
        <f t="shared" ca="1" si="1"/>
        <v>4</v>
      </c>
      <c r="AS13">
        <f t="shared" ca="1" si="2"/>
        <v>7</v>
      </c>
      <c r="AT13">
        <f t="shared" ca="1" si="3"/>
        <v>5</v>
      </c>
      <c r="AU13">
        <f t="shared" ca="1" si="4"/>
        <v>8</v>
      </c>
      <c r="AV13">
        <f t="shared" ca="1" si="5"/>
        <v>2</v>
      </c>
      <c r="AW13">
        <f t="shared" ca="1" si="6"/>
        <v>6</v>
      </c>
      <c r="AX13">
        <f t="shared" ca="1" si="7"/>
        <v>9</v>
      </c>
      <c r="AY13">
        <f t="shared" ca="1" si="8"/>
        <v>1</v>
      </c>
    </row>
    <row r="14" spans="1:56" x14ac:dyDescent="0.25">
      <c r="A14">
        <v>13</v>
      </c>
      <c r="B14">
        <f ca="1">IF(AND(ISNUMBER('MPL ID'!$J$39),ISNUMBER('MPL ID'!$K$39)),0,RANDBETWEEN(1,4))</f>
        <v>0</v>
      </c>
      <c r="C14">
        <f ca="1">IF(AND(ISNUMBER('MPL ID'!$J$40),ISNUMBER('MPL ID'!$K$40)),0,RANDBETWEEN(1,4))</f>
        <v>0</v>
      </c>
      <c r="D14">
        <f ca="1">IF(AND(ISNUMBER('MPL ID'!$J$41),ISNUMBER('MPL ID'!$K$41)),0,RANDBETWEEN(1,4))</f>
        <v>2</v>
      </c>
      <c r="E14">
        <f ca="1">IF(AND(ISNUMBER('MPL ID'!$J$42),ISNUMBER('MPL ID'!$K$42)),0,RANDBETWEEN(1,4))</f>
        <v>3</v>
      </c>
      <c r="F14">
        <f ca="1">IF(AND(ISNUMBER('MPL ID'!$J$43),ISNUMBER('MPL ID'!$K$43)),0,RANDBETWEEN(1,4))</f>
        <v>1</v>
      </c>
      <c r="G14">
        <f ca="1">IF(AND(ISNUMBER('MPL ID'!$J$44),ISNUMBER('MPL ID'!$K$44)),0,RANDBETWEEN(1,4))</f>
        <v>3</v>
      </c>
      <c r="H14">
        <f ca="1">IF(AND(ISNUMBER('MPL ID'!$P$36),ISNUMBER('MPL ID'!$Q$36)),0,RANDBETWEEN(1,4))</f>
        <v>4</v>
      </c>
      <c r="I14">
        <f ca="1">IF(AND(ISNUMBER('MPL ID'!$P$37),ISNUMBER('MPL ID'!$Q$37)),0,RANDBETWEEN(1,4))</f>
        <v>1</v>
      </c>
      <c r="J14">
        <f ca="1">IF(AND(ISNUMBER('MPL ID'!$P$39),ISNUMBER('MPL ID'!$Q$39)),0,RANDBETWEEN(1,4))</f>
        <v>3</v>
      </c>
      <c r="K14">
        <f ca="1">IF(AND(ISNUMBER('MPL ID'!$P$40),ISNUMBER('MPL ID'!$Q$40)),0,RANDBETWEEN(1,4))</f>
        <v>1</v>
      </c>
      <c r="L14">
        <f ca="1">IF(AND(ISNUMBER('MPL ID'!$P$41),ISNUMBER('MPL ID'!$Q$41)),0,RANDBETWEEN(1,4))</f>
        <v>1</v>
      </c>
      <c r="M14">
        <f ca="1">IF(AND(ISNUMBER('MPL ID'!$P$42),ISNUMBER('MPL ID'!$Q$42)),0,RANDBETWEEN(1,4))</f>
        <v>2</v>
      </c>
      <c r="N14">
        <f ca="1">IF(AND(ISNUMBER('MPL ID'!$P$43),ISNUMBER('MPL ID'!$Q$43)),0,RANDBETWEEN(1,4))</f>
        <v>2</v>
      </c>
      <c r="O14">
        <f ca="1">IF(AND(ISNUMBER('MPL ID'!$P$44),ISNUMBER('MPL ID'!$Q$44)),0,RANDBETWEEN(1,4))</f>
        <v>2</v>
      </c>
      <c r="P14">
        <f ca="1">'MPL ID'!$BG$1+SUMPRODUCT(($B$1003:$O$1003='MPL ID'!$BF$1)*(($B14:$O14=1)+($B14:$O14=2)))+SUMPRODUCT(($B$1004:$O$1004='MPL ID'!$BF$1)*(($B14:$O14=3)+($B14:$O14=4)))</f>
        <v>9</v>
      </c>
      <c r="Q14">
        <f ca="1">'MPL ID'!$BG$2+SUMPRODUCT(($B$1003:$O$1003='MPL ID'!$BF$2)*(($B14:$O14=1)+($B14:$O14=2)))+SUMPRODUCT(($B$1004:$O$1004='MPL ID'!$BF$2)*(($B14:$O14=3)+($B14:$O14=4)))</f>
        <v>9</v>
      </c>
      <c r="R14">
        <f ca="1">'MPL ID'!$BG$3+SUMPRODUCT(($B$1003:$O$1003='MPL ID'!$BF$3)*(($B14:$O14=1)+($B14:$O14=2)))+SUMPRODUCT(($B$1004:$O$1004='MPL ID'!$BF$3)*(($B14:$O14=3)+($B14:$O14=4)))</f>
        <v>7</v>
      </c>
      <c r="S14">
        <f ca="1">'MPL ID'!$BG$4+SUMPRODUCT(($B$1003:$O$1003='MPL ID'!$BF$4)*(($B14:$O14=1)+($B14:$O14=2)))+SUMPRODUCT(($B$1004:$O$1004='MPL ID'!$BF$4)*(($B14:$O14=3)+($B14:$O14=4)))</f>
        <v>8</v>
      </c>
      <c r="T14">
        <f ca="1">'MPL ID'!$BG$5+SUMPRODUCT(($B$1003:$O$1003='MPL ID'!$BF$5)*(($B14:$O14=1)+($B14:$O14=2)))+SUMPRODUCT(($B$1004:$O$1004='MPL ID'!$BF$5)*(($B14:$O14=3)+($B14:$O14=4)))</f>
        <v>5</v>
      </c>
      <c r="U14">
        <f ca="1">'MPL ID'!$BG$6+SUMPRODUCT(($B$1003:$O$1003='MPL ID'!$BF$6)*(($B14:$O14=1)+($B14:$O14=2)))+SUMPRODUCT(($B$1004:$O$1004='MPL ID'!$BF$6)*(($B14:$O14=3)+($B14:$O14=4)))</f>
        <v>11</v>
      </c>
      <c r="V14">
        <f ca="1">'MPL ID'!$BG$7+SUMPRODUCT(($B$1003:$O$1003='MPL ID'!$BF$7)*(($B14:$O14=1)+($B14:$O14=2)))+SUMPRODUCT(($B$1004:$O$1004='MPL ID'!$BF$7)*(($B14:$O14=3)+($B14:$O14=4)))</f>
        <v>6</v>
      </c>
      <c r="W14">
        <f ca="1">'MPL ID'!$BG$8+SUMPRODUCT(($B$1003:$O$1003='MPL ID'!$BF$8)*(($B14:$O14=1)+($B14:$O14=2)))+SUMPRODUCT(($B$1004:$O$1004='MPL ID'!$BF$8)*(($B14:$O14=3)+($B14:$O14=4)))</f>
        <v>6</v>
      </c>
      <c r="X14">
        <f ca="1">'MPL ID'!$BG$9+SUMPRODUCT(($B$1003:$O$1003='MPL ID'!$BF$9)*(($B14:$O14=1)+($B14:$O14=2)))+SUMPRODUCT(($B$1004:$O$1004='MPL ID'!$BF$9)*(($B14:$O14=3)+($B14:$O14=4)))</f>
        <v>11</v>
      </c>
      <c r="Y14">
        <f ca="1">'MPL ID'!$BH$1+SUMPRODUCT(($B$1003:$O$1003='MPL ID'!$BF$1)*(2*($B14:$O14=1)+($B14:$O14=2)-2*($B14:$O14=3)-($B14:$O14=4)))-SUMPRODUCT(($B$1004:$O$1004='MPL ID'!$BF$1)*(2*($B14:$O14=1)+($B14:$O14=2)-2*($B14:$O14=3)-($B14:$O14=4)))</f>
        <v>6</v>
      </c>
      <c r="Z14">
        <f ca="1">'MPL ID'!$BH$2+SUMPRODUCT(($B$1003:$O$1003='MPL ID'!$BF$2)*(2*($B14:$O14=1)+($B14:$O14=2)-2*($B14:$O14=3)-($B14:$O14=4)))-SUMPRODUCT(($B$1004:$O$1004='MPL ID'!$BF$2)*(2*($B14:$O14=1)+($B14:$O14=2)-2*($B14:$O14=3)-($B14:$O14=4)))</f>
        <v>1</v>
      </c>
      <c r="AA14">
        <f ca="1">'MPL ID'!$BH$3+SUMPRODUCT(($B$1003:$O$1003='MPL ID'!$BF$3)*(2*($B14:$O14=1)+($B14:$O14=2)-2*($B14:$O14=3)-($B14:$O14=4)))-SUMPRODUCT(($B$1004:$O$1004='MPL ID'!$BF$3)*(2*($B14:$O14=1)+($B14:$O14=2)-2*($B14:$O14=3)-($B14:$O14=4)))</f>
        <v>-5</v>
      </c>
      <c r="AB14">
        <f ca="1">'MPL ID'!$BH$4+SUMPRODUCT(($B$1003:$O$1003='MPL ID'!$BF$4)*(2*($B14:$O14=1)+($B14:$O14=2)-2*($B14:$O14=3)-($B14:$O14=4)))-SUMPRODUCT(($B$1004:$O$1004='MPL ID'!$BF$4)*(2*($B14:$O14=1)+($B14:$O14=2)-2*($B14:$O14=3)-($B14:$O14=4)))</f>
        <v>-3</v>
      </c>
      <c r="AC14">
        <f ca="1">'MPL ID'!$BH$5+SUMPRODUCT(($B$1003:$O$1003='MPL ID'!$BF$5)*(2*($B14:$O14=1)+($B14:$O14=2)-2*($B14:$O14=3)-($B14:$O14=4)))-SUMPRODUCT(($B$1004:$O$1004='MPL ID'!$BF$5)*(2*($B14:$O14=1)+($B14:$O14=2)-2*($B14:$O14=3)-($B14:$O14=4)))</f>
        <v>-10</v>
      </c>
      <c r="AD14">
        <f ca="1">'MPL ID'!$BH$6+SUMPRODUCT(($B$1003:$O$1003='MPL ID'!$BF$6)*(2*($B14:$O14=1)+($B14:$O14=2)-2*($B14:$O14=3)-($B14:$O14=4)))-SUMPRODUCT(($B$1004:$O$1004='MPL ID'!$BF$6)*(2*($B14:$O14=1)+($B14:$O14=2)-2*($B14:$O14=3)-($B14:$O14=4)))</f>
        <v>11</v>
      </c>
      <c r="AE14">
        <f ca="1">'MPL ID'!$BH$7+SUMPRODUCT(($B$1003:$O$1003='MPL ID'!$BF$7)*(2*($B14:$O14=1)+($B14:$O14=2)-2*($B14:$O14=3)-($B14:$O14=4)))-SUMPRODUCT(($B$1004:$O$1004='MPL ID'!$BF$7)*(2*($B14:$O14=1)+($B14:$O14=2)-2*($B14:$O14=3)-($B14:$O14=4)))</f>
        <v>-5</v>
      </c>
      <c r="AF14">
        <f ca="1">'MPL ID'!$BH$8+SUMPRODUCT(($B$1003:$O$1003='MPL ID'!$BF$8)*(2*($B14:$O14=1)+($B14:$O14=2)-2*($B14:$O14=3)-($B14:$O14=4)))-SUMPRODUCT(($B$1004:$O$1004='MPL ID'!$BF$8)*(2*($B14:$O14=1)+($B14:$O14=2)-2*($B14:$O14=3)-($B14:$O14=4)))</f>
        <v>-7</v>
      </c>
      <c r="AG14">
        <f ca="1">'MPL ID'!$BH$9+SUMPRODUCT(($B$1003:$O$1003='MPL ID'!$BF$9)*(2*($B14:$O14=1)+($B14:$O14=2)-2*($B14:$O14=3)-($B14:$O14=4)))-SUMPRODUCT(($B$1004:$O$1004='MPL ID'!$BF$9)*(2*($B14:$O14=1)+($B14:$O14=2)-2*($B14:$O14=3)-($B14:$O14=4)))</f>
        <v>12</v>
      </c>
      <c r="AH14">
        <f ca="1">SUMPRODUCT(--($P14:$X14=P14),--($Y14:$AG14=Y14),'MPL ID'!$BG$13:$BO$13)+IF(AND($I14&gt;=3,T14=P14,AC14=Y14),1,0)+IF(AND($M14&gt;=3,S14=P14,AB14=Y14),1,0)</f>
        <v>0</v>
      </c>
      <c r="AI14">
        <f ca="1">SUMPRODUCT(--($P14:$X14=Q14),--($Y14:$AG14=Z14),'MPL ID'!$BG$14:$BO$14)+IF(AND($G14&gt;=3,R14=Q14,AA14=Z14),1,0)+IF(AND($K14&gt;0,$K14&lt;=2,S14=Q14,AB14=Z14),1,0)+IF(AND($N14&gt;=3,U14=Q14,AD14=Z14),1,0)</f>
        <v>0</v>
      </c>
      <c r="AJ14">
        <f ca="1">SUMPRODUCT(--($P14:$X14=R14),--($Y14:$AG14=AA14),'MPL ID'!$BG$15:$BO$15)+IF(AND($D14&gt;0,$D14&lt;=2,U14=R14,AD14=AA14),1,0)+IF(AND($G14&gt;0,$G14&lt;=2,Q14=R14,Z14=AA14),1,0)+IF(AND($J14&gt;=3,V14=R14,AE14=AA14),1,0)</f>
        <v>0</v>
      </c>
      <c r="AK14">
        <f ca="1">SUMPRODUCT(--($P14:$X14=S14),--($Y14:$AG14=AB14),'MPL ID'!$BG$16:$BO$16)+IF(AND($B14&gt;0,$B14&lt;=2,V14=S14,AE14=AB14),1,0)+IF(AND($E14&gt;0,$E14&lt;=2,T14=S14,AC14=AB14),1,0)+IF(AND($K14&gt;=3,Q14=S14,Z14=AB14),1,0)+IF(AND($M14&gt;0,$M14&lt;=2,P14=S14,Y14=AB14),1,0)</f>
        <v>0</v>
      </c>
      <c r="AL14">
        <f ca="1">SUMPRODUCT(--($P14:$X14=T14),--($Y14:$AG14=AC14),'MPL ID'!$BG$17:$BO$17)+IF(AND($E14&gt;=3,S14=T14,AB14=AC14),1,0)+IF(AND($I14&gt;0,$I14&lt;=2,P14=T14,Y14=AC14),1,0)+IF(AND($L14&gt;=3,W14=T14,AF14=AC14),1,0)</f>
        <v>0</v>
      </c>
      <c r="AM14">
        <f ca="1">SUMPRODUCT(--($P14:$X14=U14),--($Y14:$AG14=AD14),'MPL ID'!$BG$18:$BO$18)+IF(AND($D14&gt;=3,R14=U14,AA14=AD14),1,0)+IF(AND($H14&gt;0,$H14&lt;=2,W14=U14,AF14=AD14),1,0)+IF(AND($N14&gt;0,$N14&lt;=2,Q14=U14,Z14=AD14),1,0)</f>
        <v>0</v>
      </c>
      <c r="AN14">
        <f ca="1">SUMPRODUCT(--($P14:$X14=V14),--($Y14:$AG14=AE14),'MPL ID'!$BG$19:$BO$19)+IF(AND($B14&gt;=3,S14=V14,AB14=AE14),1,0)+IF(AND($F14&gt;=3,W14=V14,AF14=AE14),1,0)+IF(AND($J14&gt;0,$J14&lt;=2,R14=V14,AA14=AE14),1,0)+IF(AND($O14&gt;0,$O14&lt;=2,X14=V14,AG14=AE14),1,0)</f>
        <v>0</v>
      </c>
      <c r="AO14">
        <f ca="1">SUMPRODUCT(--($P14:$X14=W14),--($Y14:$AG14=AF14),'MPL ID'!$BG$20:$BO$20)+IF(AND($C14&gt;0,$C14&lt;=2,X14=W14,AG14=AF14),1,0)+IF(AND($F14&gt;0,$F14&lt;=2,V14=W14,AE14=AF14),1,0)+IF(AND($H14&gt;=3,U14=W14,AD14=AF14),1,0)+IF(AND($L14&gt;0,$L14&lt;=2,T14=W14,AC14=AF14),1,0)</f>
        <v>0</v>
      </c>
      <c r="AP14">
        <f ca="1">SUMPRODUCT(--($P14:$X14=X14),--($Y14:$AG14=AG14),'MPL ID'!$BG$21:$BO$21)+IF(AND($C14&gt;=3,W14=X14,AF14=AG14),1,0)+IF(AND($O14&gt;=3,V14=X14,AE14=AG14),1,0)</f>
        <v>0</v>
      </c>
      <c r="AQ14">
        <f t="shared" ca="1" si="0"/>
        <v>3</v>
      </c>
      <c r="AR14">
        <f t="shared" ca="1" si="1"/>
        <v>4</v>
      </c>
      <c r="AS14">
        <f t="shared" ca="1" si="2"/>
        <v>6</v>
      </c>
      <c r="AT14">
        <f t="shared" ca="1" si="3"/>
        <v>5</v>
      </c>
      <c r="AU14">
        <f t="shared" ca="1" si="4"/>
        <v>9</v>
      </c>
      <c r="AV14">
        <f t="shared" ca="1" si="5"/>
        <v>2</v>
      </c>
      <c r="AW14">
        <f t="shared" ca="1" si="6"/>
        <v>7</v>
      </c>
      <c r="AX14">
        <f t="shared" ca="1" si="7"/>
        <v>8</v>
      </c>
      <c r="AY14">
        <f t="shared" ca="1" si="8"/>
        <v>1</v>
      </c>
    </row>
    <row r="15" spans="1:56" x14ac:dyDescent="0.25">
      <c r="A15">
        <v>14</v>
      </c>
      <c r="B15">
        <f ca="1">IF(AND(ISNUMBER('MPL ID'!$J$39),ISNUMBER('MPL ID'!$K$39)),0,RANDBETWEEN(1,4))</f>
        <v>0</v>
      </c>
      <c r="C15">
        <f ca="1">IF(AND(ISNUMBER('MPL ID'!$J$40),ISNUMBER('MPL ID'!$K$40)),0,RANDBETWEEN(1,4))</f>
        <v>0</v>
      </c>
      <c r="D15">
        <f ca="1">IF(AND(ISNUMBER('MPL ID'!$J$41),ISNUMBER('MPL ID'!$K$41)),0,RANDBETWEEN(1,4))</f>
        <v>3</v>
      </c>
      <c r="E15">
        <f ca="1">IF(AND(ISNUMBER('MPL ID'!$J$42),ISNUMBER('MPL ID'!$K$42)),0,RANDBETWEEN(1,4))</f>
        <v>2</v>
      </c>
      <c r="F15">
        <f ca="1">IF(AND(ISNUMBER('MPL ID'!$J$43),ISNUMBER('MPL ID'!$K$43)),0,RANDBETWEEN(1,4))</f>
        <v>1</v>
      </c>
      <c r="G15">
        <f ca="1">IF(AND(ISNUMBER('MPL ID'!$J$44),ISNUMBER('MPL ID'!$K$44)),0,RANDBETWEEN(1,4))</f>
        <v>2</v>
      </c>
      <c r="H15">
        <f ca="1">IF(AND(ISNUMBER('MPL ID'!$P$36),ISNUMBER('MPL ID'!$Q$36)),0,RANDBETWEEN(1,4))</f>
        <v>4</v>
      </c>
      <c r="I15">
        <f ca="1">IF(AND(ISNUMBER('MPL ID'!$P$37),ISNUMBER('MPL ID'!$Q$37)),0,RANDBETWEEN(1,4))</f>
        <v>4</v>
      </c>
      <c r="J15">
        <f ca="1">IF(AND(ISNUMBER('MPL ID'!$P$39),ISNUMBER('MPL ID'!$Q$39)),0,RANDBETWEEN(1,4))</f>
        <v>3</v>
      </c>
      <c r="K15">
        <f ca="1">IF(AND(ISNUMBER('MPL ID'!$P$40),ISNUMBER('MPL ID'!$Q$40)),0,RANDBETWEEN(1,4))</f>
        <v>2</v>
      </c>
      <c r="L15">
        <f ca="1">IF(AND(ISNUMBER('MPL ID'!$P$41),ISNUMBER('MPL ID'!$Q$41)),0,RANDBETWEEN(1,4))</f>
        <v>3</v>
      </c>
      <c r="M15">
        <f ca="1">IF(AND(ISNUMBER('MPL ID'!$P$42),ISNUMBER('MPL ID'!$Q$42)),0,RANDBETWEEN(1,4))</f>
        <v>4</v>
      </c>
      <c r="N15">
        <f ca="1">IF(AND(ISNUMBER('MPL ID'!$P$43),ISNUMBER('MPL ID'!$Q$43)),0,RANDBETWEEN(1,4))</f>
        <v>4</v>
      </c>
      <c r="O15">
        <f ca="1">IF(AND(ISNUMBER('MPL ID'!$P$44),ISNUMBER('MPL ID'!$Q$44)),0,RANDBETWEEN(1,4))</f>
        <v>2</v>
      </c>
      <c r="P15">
        <f ca="1">'MPL ID'!$BG$1+SUMPRODUCT(($B$1003:$O$1003='MPL ID'!$BF$1)*(($B15:$O15=1)+($B15:$O15=2)))+SUMPRODUCT(($B$1004:$O$1004='MPL ID'!$BF$1)*(($B15:$O15=3)+($B15:$O15=4)))</f>
        <v>11</v>
      </c>
      <c r="Q15">
        <f ca="1">'MPL ID'!$BG$2+SUMPRODUCT(($B$1003:$O$1003='MPL ID'!$BF$2)*(($B15:$O15=1)+($B15:$O15=2)))+SUMPRODUCT(($B$1004:$O$1004='MPL ID'!$BF$2)*(($B15:$O15=3)+($B15:$O15=4)))</f>
        <v>9</v>
      </c>
      <c r="R15">
        <f ca="1">'MPL ID'!$BG$3+SUMPRODUCT(($B$1003:$O$1003='MPL ID'!$BF$3)*(($B15:$O15=1)+($B15:$O15=2)))+SUMPRODUCT(($B$1004:$O$1004='MPL ID'!$BF$3)*(($B15:$O15=3)+($B15:$O15=4)))</f>
        <v>7</v>
      </c>
      <c r="S15">
        <f ca="1">'MPL ID'!$BG$4+SUMPRODUCT(($B$1003:$O$1003='MPL ID'!$BF$4)*(($B15:$O15=1)+($B15:$O15=2)))+SUMPRODUCT(($B$1004:$O$1004='MPL ID'!$BF$4)*(($B15:$O15=3)+($B15:$O15=4)))</f>
        <v>8</v>
      </c>
      <c r="T15">
        <f ca="1">'MPL ID'!$BG$5+SUMPRODUCT(($B$1003:$O$1003='MPL ID'!$BF$5)*(($B15:$O15=1)+($B15:$O15=2)))+SUMPRODUCT(($B$1004:$O$1004='MPL ID'!$BF$5)*(($B15:$O15=3)+($B15:$O15=4)))</f>
        <v>4</v>
      </c>
      <c r="U15">
        <f ca="1">'MPL ID'!$BG$6+SUMPRODUCT(($B$1003:$O$1003='MPL ID'!$BF$6)*(($B15:$O15=1)+($B15:$O15=2)))+SUMPRODUCT(($B$1004:$O$1004='MPL ID'!$BF$6)*(($B15:$O15=3)+($B15:$O15=4)))</f>
        <v>11</v>
      </c>
      <c r="V15">
        <f ca="1">'MPL ID'!$BG$7+SUMPRODUCT(($B$1003:$O$1003='MPL ID'!$BF$7)*(($B15:$O15=1)+($B15:$O15=2)))+SUMPRODUCT(($B$1004:$O$1004='MPL ID'!$BF$7)*(($B15:$O15=3)+($B15:$O15=4)))</f>
        <v>6</v>
      </c>
      <c r="W15">
        <f ca="1">'MPL ID'!$BG$8+SUMPRODUCT(($B$1003:$O$1003='MPL ID'!$BF$8)*(($B15:$O15=1)+($B15:$O15=2)))+SUMPRODUCT(($B$1004:$O$1004='MPL ID'!$BF$8)*(($B15:$O15=3)+($B15:$O15=4)))</f>
        <v>5</v>
      </c>
      <c r="X15">
        <f ca="1">'MPL ID'!$BG$9+SUMPRODUCT(($B$1003:$O$1003='MPL ID'!$BF$9)*(($B15:$O15=1)+($B15:$O15=2)))+SUMPRODUCT(($B$1004:$O$1004='MPL ID'!$BF$9)*(($B15:$O15=3)+($B15:$O15=4)))</f>
        <v>11</v>
      </c>
      <c r="Y15">
        <f ca="1">'MPL ID'!$BH$1+SUMPRODUCT(($B$1003:$O$1003='MPL ID'!$BF$1)*(2*($B15:$O15=1)+($B15:$O15=2)-2*($B15:$O15=3)-($B15:$O15=4)))-SUMPRODUCT(($B$1004:$O$1004='MPL ID'!$BF$1)*(2*($B15:$O15=1)+($B15:$O15=2)-2*($B15:$O15=3)-($B15:$O15=4)))</f>
        <v>11</v>
      </c>
      <c r="Z15">
        <f ca="1">'MPL ID'!$BH$2+SUMPRODUCT(($B$1003:$O$1003='MPL ID'!$BF$2)*(2*($B15:$O15=1)+($B15:$O15=2)-2*($B15:$O15=3)-($B15:$O15=4)))-SUMPRODUCT(($B$1004:$O$1004='MPL ID'!$BF$2)*(2*($B15:$O15=1)+($B15:$O15=2)-2*($B15:$O15=3)-($B15:$O15=4)))</f>
        <v>-1</v>
      </c>
      <c r="AA15">
        <f ca="1">'MPL ID'!$BH$3+SUMPRODUCT(($B$1003:$O$1003='MPL ID'!$BF$3)*(2*($B15:$O15=1)+($B15:$O15=2)-2*($B15:$O15=3)-($B15:$O15=4)))-SUMPRODUCT(($B$1004:$O$1004='MPL ID'!$BF$3)*(2*($B15:$O15=1)+($B15:$O15=2)-2*($B15:$O15=3)-($B15:$O15=4)))</f>
        <v>-5</v>
      </c>
      <c r="AB15">
        <f ca="1">'MPL ID'!$BH$4+SUMPRODUCT(($B$1003:$O$1003='MPL ID'!$BF$4)*(2*($B15:$O15=1)+($B15:$O15=2)-2*($B15:$O15=3)-($B15:$O15=4)))-SUMPRODUCT(($B$1004:$O$1004='MPL ID'!$BF$4)*(2*($B15:$O15=1)+($B15:$O15=2)-2*($B15:$O15=3)-($B15:$O15=4)))</f>
        <v>-1</v>
      </c>
      <c r="AC15">
        <f ca="1">'MPL ID'!$BH$5+SUMPRODUCT(($B$1003:$O$1003='MPL ID'!$BF$5)*(2*($B15:$O15=1)+($B15:$O15=2)-2*($B15:$O15=3)-($B15:$O15=4)))-SUMPRODUCT(($B$1004:$O$1004='MPL ID'!$BF$5)*(2*($B15:$O15=1)+($B15:$O15=2)-2*($B15:$O15=3)-($B15:$O15=4)))</f>
        <v>-12</v>
      </c>
      <c r="AD15">
        <f ca="1">'MPL ID'!$BH$6+SUMPRODUCT(($B$1003:$O$1003='MPL ID'!$BF$6)*(2*($B15:$O15=1)+($B15:$O15=2)-2*($B15:$O15=3)-($B15:$O15=4)))-SUMPRODUCT(($B$1004:$O$1004='MPL ID'!$BF$6)*(2*($B15:$O15=1)+($B15:$O15=2)-2*($B15:$O15=3)-($B15:$O15=4)))</f>
        <v>12</v>
      </c>
      <c r="AE15">
        <f ca="1">'MPL ID'!$BH$7+SUMPRODUCT(($B$1003:$O$1003='MPL ID'!$BF$7)*(2*($B15:$O15=1)+($B15:$O15=2)-2*($B15:$O15=3)-($B15:$O15=4)))-SUMPRODUCT(($B$1004:$O$1004='MPL ID'!$BF$7)*(2*($B15:$O15=1)+($B15:$O15=2)-2*($B15:$O15=3)-($B15:$O15=4)))</f>
        <v>-5</v>
      </c>
      <c r="AF15">
        <f ca="1">'MPL ID'!$BH$8+SUMPRODUCT(($B$1003:$O$1003='MPL ID'!$BF$8)*(2*($B15:$O15=1)+($B15:$O15=2)-2*($B15:$O15=3)-($B15:$O15=4)))-SUMPRODUCT(($B$1004:$O$1004='MPL ID'!$BF$8)*(2*($B15:$O15=1)+($B15:$O15=2)-2*($B15:$O15=3)-($B15:$O15=4)))</f>
        <v>-11</v>
      </c>
      <c r="AG15">
        <f ca="1">'MPL ID'!$BH$9+SUMPRODUCT(($B$1003:$O$1003='MPL ID'!$BF$9)*(2*($B15:$O15=1)+($B15:$O15=2)-2*($B15:$O15=3)-($B15:$O15=4)))-SUMPRODUCT(($B$1004:$O$1004='MPL ID'!$BF$9)*(2*($B15:$O15=1)+($B15:$O15=2)-2*($B15:$O15=3)-($B15:$O15=4)))</f>
        <v>12</v>
      </c>
      <c r="AH15">
        <f ca="1">SUMPRODUCT(--($P15:$X15=P15),--($Y15:$AG15=Y15),'MPL ID'!$BG$13:$BO$13)+IF(AND($I15&gt;=3,T15=P15,AC15=Y15),1,0)+IF(AND($M15&gt;=3,S15=P15,AB15=Y15),1,0)</f>
        <v>0</v>
      </c>
      <c r="AI15">
        <f ca="1">SUMPRODUCT(--($P15:$X15=Q15),--($Y15:$AG15=Z15),'MPL ID'!$BG$14:$BO$14)+IF(AND($G15&gt;=3,R15=Q15,AA15=Z15),1,0)+IF(AND($K15&gt;0,$K15&lt;=2,S15=Q15,AB15=Z15),1,0)+IF(AND($N15&gt;=3,U15=Q15,AD15=Z15),1,0)</f>
        <v>0</v>
      </c>
      <c r="AJ15">
        <f ca="1">SUMPRODUCT(--($P15:$X15=R15),--($Y15:$AG15=AA15),'MPL ID'!$BG$15:$BO$15)+IF(AND($D15&gt;0,$D15&lt;=2,U15=R15,AD15=AA15),1,0)+IF(AND($G15&gt;0,$G15&lt;=2,Q15=R15,Z15=AA15),1,0)+IF(AND($J15&gt;=3,V15=R15,AE15=AA15),1,0)</f>
        <v>0</v>
      </c>
      <c r="AK15">
        <f ca="1">SUMPRODUCT(--($P15:$X15=S15),--($Y15:$AG15=AB15),'MPL ID'!$BG$16:$BO$16)+IF(AND($B15&gt;0,$B15&lt;=2,V15=S15,AE15=AB15),1,0)+IF(AND($E15&gt;0,$E15&lt;=2,T15=S15,AC15=AB15),1,0)+IF(AND($K15&gt;=3,Q15=S15,Z15=AB15),1,0)+IF(AND($M15&gt;0,$M15&lt;=2,P15=S15,Y15=AB15),1,0)</f>
        <v>0</v>
      </c>
      <c r="AL15">
        <f ca="1">SUMPRODUCT(--($P15:$X15=T15),--($Y15:$AG15=AC15),'MPL ID'!$BG$17:$BO$17)+IF(AND($E15&gt;=3,S15=T15,AB15=AC15),1,0)+IF(AND($I15&gt;0,$I15&lt;=2,P15=T15,Y15=AC15),1,0)+IF(AND($L15&gt;=3,W15=T15,AF15=AC15),1,0)</f>
        <v>0</v>
      </c>
      <c r="AM15">
        <f ca="1">SUMPRODUCT(--($P15:$X15=U15),--($Y15:$AG15=AD15),'MPL ID'!$BG$18:$BO$18)+IF(AND($D15&gt;=3,R15=U15,AA15=AD15),1,0)+IF(AND($H15&gt;0,$H15&lt;=2,W15=U15,AF15=AD15),1,0)+IF(AND($N15&gt;0,$N15&lt;=2,Q15=U15,Z15=AD15),1,0)</f>
        <v>2</v>
      </c>
      <c r="AN15">
        <f ca="1">SUMPRODUCT(--($P15:$X15=V15),--($Y15:$AG15=AE15),'MPL ID'!$BG$19:$BO$19)+IF(AND($B15&gt;=3,S15=V15,AB15=AE15),1,0)+IF(AND($F15&gt;=3,W15=V15,AF15=AE15),1,0)+IF(AND($J15&gt;0,$J15&lt;=2,R15=V15,AA15=AE15),1,0)+IF(AND($O15&gt;0,$O15&lt;=2,X15=V15,AG15=AE15),1,0)</f>
        <v>0</v>
      </c>
      <c r="AO15">
        <f ca="1">SUMPRODUCT(--($P15:$X15=W15),--($Y15:$AG15=AF15),'MPL ID'!$BG$20:$BO$20)+IF(AND($C15&gt;0,$C15&lt;=2,X15=W15,AG15=AF15),1,0)+IF(AND($F15&gt;0,$F15&lt;=2,V15=W15,AE15=AF15),1,0)+IF(AND($H15&gt;=3,U15=W15,AD15=AF15),1,0)+IF(AND($L15&gt;0,$L15&lt;=2,T15=W15,AC15=AF15),1,0)</f>
        <v>0</v>
      </c>
      <c r="AP15">
        <f ca="1">SUMPRODUCT(--($P15:$X15=X15),--($Y15:$AG15=AG15),'MPL ID'!$BG$21:$BO$21)+IF(AND($C15&gt;=3,W15=X15,AF15=AG15),1,0)+IF(AND($O15&gt;=3,V15=X15,AE15=AG15),1,0)</f>
        <v>0</v>
      </c>
      <c r="AQ15">
        <f t="shared" ca="1" si="0"/>
        <v>3</v>
      </c>
      <c r="AR15">
        <f t="shared" ca="1" si="1"/>
        <v>4</v>
      </c>
      <c r="AS15">
        <f t="shared" ca="1" si="2"/>
        <v>6</v>
      </c>
      <c r="AT15">
        <f t="shared" ca="1" si="3"/>
        <v>5</v>
      </c>
      <c r="AU15">
        <f t="shared" ca="1" si="4"/>
        <v>9</v>
      </c>
      <c r="AV15">
        <f t="shared" ca="1" si="5"/>
        <v>1</v>
      </c>
      <c r="AW15">
        <f t="shared" ca="1" si="6"/>
        <v>7</v>
      </c>
      <c r="AX15">
        <f t="shared" ca="1" si="7"/>
        <v>8</v>
      </c>
      <c r="AY15">
        <f t="shared" ca="1" si="8"/>
        <v>2</v>
      </c>
    </row>
    <row r="16" spans="1:56" x14ac:dyDescent="0.25">
      <c r="A16">
        <v>15</v>
      </c>
      <c r="B16">
        <f ca="1">IF(AND(ISNUMBER('MPL ID'!$J$39),ISNUMBER('MPL ID'!$K$39)),0,RANDBETWEEN(1,4))</f>
        <v>0</v>
      </c>
      <c r="C16">
        <f ca="1">IF(AND(ISNUMBER('MPL ID'!$J$40),ISNUMBER('MPL ID'!$K$40)),0,RANDBETWEEN(1,4))</f>
        <v>0</v>
      </c>
      <c r="D16">
        <f ca="1">IF(AND(ISNUMBER('MPL ID'!$J$41),ISNUMBER('MPL ID'!$K$41)),0,RANDBETWEEN(1,4))</f>
        <v>1</v>
      </c>
      <c r="E16">
        <f ca="1">IF(AND(ISNUMBER('MPL ID'!$J$42),ISNUMBER('MPL ID'!$K$42)),0,RANDBETWEEN(1,4))</f>
        <v>3</v>
      </c>
      <c r="F16">
        <f ca="1">IF(AND(ISNUMBER('MPL ID'!$J$43),ISNUMBER('MPL ID'!$K$43)),0,RANDBETWEEN(1,4))</f>
        <v>3</v>
      </c>
      <c r="G16">
        <f ca="1">IF(AND(ISNUMBER('MPL ID'!$J$44),ISNUMBER('MPL ID'!$K$44)),0,RANDBETWEEN(1,4))</f>
        <v>3</v>
      </c>
      <c r="H16">
        <f ca="1">IF(AND(ISNUMBER('MPL ID'!$P$36),ISNUMBER('MPL ID'!$Q$36)),0,RANDBETWEEN(1,4))</f>
        <v>4</v>
      </c>
      <c r="I16">
        <f ca="1">IF(AND(ISNUMBER('MPL ID'!$P$37),ISNUMBER('MPL ID'!$Q$37)),0,RANDBETWEEN(1,4))</f>
        <v>1</v>
      </c>
      <c r="J16">
        <f ca="1">IF(AND(ISNUMBER('MPL ID'!$P$39),ISNUMBER('MPL ID'!$Q$39)),0,RANDBETWEEN(1,4))</f>
        <v>1</v>
      </c>
      <c r="K16">
        <f ca="1">IF(AND(ISNUMBER('MPL ID'!$P$40),ISNUMBER('MPL ID'!$Q$40)),0,RANDBETWEEN(1,4))</f>
        <v>2</v>
      </c>
      <c r="L16">
        <f ca="1">IF(AND(ISNUMBER('MPL ID'!$P$41),ISNUMBER('MPL ID'!$Q$41)),0,RANDBETWEEN(1,4))</f>
        <v>3</v>
      </c>
      <c r="M16">
        <f ca="1">IF(AND(ISNUMBER('MPL ID'!$P$42),ISNUMBER('MPL ID'!$Q$42)),0,RANDBETWEEN(1,4))</f>
        <v>4</v>
      </c>
      <c r="N16">
        <f ca="1">IF(AND(ISNUMBER('MPL ID'!$P$43),ISNUMBER('MPL ID'!$Q$43)),0,RANDBETWEEN(1,4))</f>
        <v>3</v>
      </c>
      <c r="O16">
        <f ca="1">IF(AND(ISNUMBER('MPL ID'!$P$44),ISNUMBER('MPL ID'!$Q$44)),0,RANDBETWEEN(1,4))</f>
        <v>2</v>
      </c>
      <c r="P16">
        <f ca="1">'MPL ID'!$BG$1+SUMPRODUCT(($B$1003:$O$1003='MPL ID'!$BF$1)*(($B16:$O16=1)+($B16:$O16=2)))+SUMPRODUCT(($B$1004:$O$1004='MPL ID'!$BF$1)*(($B16:$O16=3)+($B16:$O16=4)))</f>
        <v>10</v>
      </c>
      <c r="Q16">
        <f ca="1">'MPL ID'!$BG$2+SUMPRODUCT(($B$1003:$O$1003='MPL ID'!$BF$2)*(($B16:$O16=1)+($B16:$O16=2)))+SUMPRODUCT(($B$1004:$O$1004='MPL ID'!$BF$2)*(($B16:$O16=3)+($B16:$O16=4)))</f>
        <v>10</v>
      </c>
      <c r="R16">
        <f ca="1">'MPL ID'!$BG$3+SUMPRODUCT(($B$1003:$O$1003='MPL ID'!$BF$3)*(($B16:$O16=1)+($B16:$O16=2)))+SUMPRODUCT(($B$1004:$O$1004='MPL ID'!$BF$3)*(($B16:$O16=3)+($B16:$O16=4)))</f>
        <v>6</v>
      </c>
      <c r="S16">
        <f ca="1">'MPL ID'!$BG$4+SUMPRODUCT(($B$1003:$O$1003='MPL ID'!$BF$4)*(($B16:$O16=1)+($B16:$O16=2)))+SUMPRODUCT(($B$1004:$O$1004='MPL ID'!$BF$4)*(($B16:$O16=3)+($B16:$O16=4)))</f>
        <v>7</v>
      </c>
      <c r="T16">
        <f ca="1">'MPL ID'!$BG$5+SUMPRODUCT(($B$1003:$O$1003='MPL ID'!$BF$5)*(($B16:$O16=1)+($B16:$O16=2)))+SUMPRODUCT(($B$1004:$O$1004='MPL ID'!$BF$5)*(($B16:$O16=3)+($B16:$O16=4)))</f>
        <v>6</v>
      </c>
      <c r="U16">
        <f ca="1">'MPL ID'!$BG$6+SUMPRODUCT(($B$1003:$O$1003='MPL ID'!$BF$6)*(($B16:$O16=1)+($B16:$O16=2)))+SUMPRODUCT(($B$1004:$O$1004='MPL ID'!$BF$6)*(($B16:$O16=3)+($B16:$O16=4)))</f>
        <v>10</v>
      </c>
      <c r="V16">
        <f ca="1">'MPL ID'!$BG$7+SUMPRODUCT(($B$1003:$O$1003='MPL ID'!$BF$7)*(($B16:$O16=1)+($B16:$O16=2)))+SUMPRODUCT(($B$1004:$O$1004='MPL ID'!$BF$7)*(($B16:$O16=3)+($B16:$O16=4)))</f>
        <v>8</v>
      </c>
      <c r="W16">
        <f ca="1">'MPL ID'!$BG$8+SUMPRODUCT(($B$1003:$O$1003='MPL ID'!$BF$8)*(($B16:$O16=1)+($B16:$O16=2)))+SUMPRODUCT(($B$1004:$O$1004='MPL ID'!$BF$8)*(($B16:$O16=3)+($B16:$O16=4)))</f>
        <v>4</v>
      </c>
      <c r="X16">
        <f ca="1">'MPL ID'!$BG$9+SUMPRODUCT(($B$1003:$O$1003='MPL ID'!$BF$9)*(($B16:$O16=1)+($B16:$O16=2)))+SUMPRODUCT(($B$1004:$O$1004='MPL ID'!$BF$9)*(($B16:$O16=3)+($B16:$O16=4)))</f>
        <v>11</v>
      </c>
      <c r="Y16">
        <f ca="1">'MPL ID'!$BH$1+SUMPRODUCT(($B$1003:$O$1003='MPL ID'!$BF$1)*(2*($B16:$O16=1)+($B16:$O16=2)-2*($B16:$O16=3)-($B16:$O16=4)))-SUMPRODUCT(($B$1004:$O$1004='MPL ID'!$BF$1)*(2*($B16:$O16=1)+($B16:$O16=2)-2*($B16:$O16=3)-($B16:$O16=4)))</f>
        <v>8</v>
      </c>
      <c r="Z16">
        <f ca="1">'MPL ID'!$BH$2+SUMPRODUCT(($B$1003:$O$1003='MPL ID'!$BF$2)*(2*($B16:$O16=1)+($B16:$O16=2)-2*($B16:$O16=3)-($B16:$O16=4)))-SUMPRODUCT(($B$1004:$O$1004='MPL ID'!$BF$2)*(2*($B16:$O16=1)+($B16:$O16=2)-2*($B16:$O16=3)-($B16:$O16=4)))</f>
        <v>3</v>
      </c>
      <c r="AA16">
        <f ca="1">'MPL ID'!$BH$3+SUMPRODUCT(($B$1003:$O$1003='MPL ID'!$BF$3)*(2*($B16:$O16=1)+($B16:$O16=2)-2*($B16:$O16=3)-($B16:$O16=4)))-SUMPRODUCT(($B$1004:$O$1004='MPL ID'!$BF$3)*(2*($B16:$O16=1)+($B16:$O16=2)-2*($B16:$O16=3)-($B16:$O16=4)))</f>
        <v>-8</v>
      </c>
      <c r="AB16">
        <f ca="1">'MPL ID'!$BH$4+SUMPRODUCT(($B$1003:$O$1003='MPL ID'!$BF$4)*(2*($B16:$O16=1)+($B16:$O16=2)-2*($B16:$O16=3)-($B16:$O16=4)))-SUMPRODUCT(($B$1004:$O$1004='MPL ID'!$BF$4)*(2*($B16:$O16=1)+($B16:$O16=2)-2*($B16:$O16=3)-($B16:$O16=4)))</f>
        <v>-4</v>
      </c>
      <c r="AC16">
        <f ca="1">'MPL ID'!$BH$5+SUMPRODUCT(($B$1003:$O$1003='MPL ID'!$BF$5)*(2*($B16:$O16=1)+($B16:$O16=2)-2*($B16:$O16=3)-($B16:$O16=4)))-SUMPRODUCT(($B$1004:$O$1004='MPL ID'!$BF$5)*(2*($B16:$O16=1)+($B16:$O16=2)-2*($B16:$O16=3)-($B16:$O16=4)))</f>
        <v>-6</v>
      </c>
      <c r="AD16">
        <f ca="1">'MPL ID'!$BH$6+SUMPRODUCT(($B$1003:$O$1003='MPL ID'!$BF$6)*(2*($B16:$O16=1)+($B16:$O16=2)-2*($B16:$O16=3)-($B16:$O16=4)))-SUMPRODUCT(($B$1004:$O$1004='MPL ID'!$BF$6)*(2*($B16:$O16=1)+($B16:$O16=2)-2*($B16:$O16=3)-($B16:$O16=4)))</f>
        <v>7</v>
      </c>
      <c r="AE16">
        <f ca="1">'MPL ID'!$BH$7+SUMPRODUCT(($B$1003:$O$1003='MPL ID'!$BF$7)*(2*($B16:$O16=1)+($B16:$O16=2)-2*($B16:$O16=3)-($B16:$O16=4)))-SUMPRODUCT(($B$1004:$O$1004='MPL ID'!$BF$7)*(2*($B16:$O16=1)+($B16:$O16=2)-2*($B16:$O16=3)-($B16:$O16=4)))</f>
        <v>3</v>
      </c>
      <c r="AF16">
        <f ca="1">'MPL ID'!$BH$8+SUMPRODUCT(($B$1003:$O$1003='MPL ID'!$BF$8)*(2*($B16:$O16=1)+($B16:$O16=2)-2*($B16:$O16=3)-($B16:$O16=4)))-SUMPRODUCT(($B$1004:$O$1004='MPL ID'!$BF$8)*(2*($B16:$O16=1)+($B16:$O16=2)-2*($B16:$O16=3)-($B16:$O16=4)))</f>
        <v>-15</v>
      </c>
      <c r="AG16">
        <f ca="1">'MPL ID'!$BH$9+SUMPRODUCT(($B$1003:$O$1003='MPL ID'!$BF$9)*(2*($B16:$O16=1)+($B16:$O16=2)-2*($B16:$O16=3)-($B16:$O16=4)))-SUMPRODUCT(($B$1004:$O$1004='MPL ID'!$BF$9)*(2*($B16:$O16=1)+($B16:$O16=2)-2*($B16:$O16=3)-($B16:$O16=4)))</f>
        <v>12</v>
      </c>
      <c r="AH16">
        <f ca="1">SUMPRODUCT(--($P16:$X16=P16),--($Y16:$AG16=Y16),'MPL ID'!$BG$13:$BO$13)+IF(AND($I16&gt;=3,T16=P16,AC16=Y16),1,0)+IF(AND($M16&gt;=3,S16=P16,AB16=Y16),1,0)</f>
        <v>0</v>
      </c>
      <c r="AI16">
        <f ca="1">SUMPRODUCT(--($P16:$X16=Q16),--($Y16:$AG16=Z16),'MPL ID'!$BG$14:$BO$14)+IF(AND($G16&gt;=3,R16=Q16,AA16=Z16),1,0)+IF(AND($K16&gt;0,$K16&lt;=2,S16=Q16,AB16=Z16),1,0)+IF(AND($N16&gt;=3,U16=Q16,AD16=Z16),1,0)</f>
        <v>0</v>
      </c>
      <c r="AJ16">
        <f ca="1">SUMPRODUCT(--($P16:$X16=R16),--($Y16:$AG16=AA16),'MPL ID'!$BG$15:$BO$15)+IF(AND($D16&gt;0,$D16&lt;=2,U16=R16,AD16=AA16),1,0)+IF(AND($G16&gt;0,$G16&lt;=2,Q16=R16,Z16=AA16),1,0)+IF(AND($J16&gt;=3,V16=R16,AE16=AA16),1,0)</f>
        <v>0</v>
      </c>
      <c r="AK16">
        <f ca="1">SUMPRODUCT(--($P16:$X16=S16),--($Y16:$AG16=AB16),'MPL ID'!$BG$16:$BO$16)+IF(AND($B16&gt;0,$B16&lt;=2,V16=S16,AE16=AB16),1,0)+IF(AND($E16&gt;0,$E16&lt;=2,T16=S16,AC16=AB16),1,0)+IF(AND($K16&gt;=3,Q16=S16,Z16=AB16),1,0)+IF(AND($M16&gt;0,$M16&lt;=2,P16=S16,Y16=AB16),1,0)</f>
        <v>0</v>
      </c>
      <c r="AL16">
        <f ca="1">SUMPRODUCT(--($P16:$X16=T16),--($Y16:$AG16=AC16),'MPL ID'!$BG$17:$BO$17)+IF(AND($E16&gt;=3,S16=T16,AB16=AC16),1,0)+IF(AND($I16&gt;0,$I16&lt;=2,P16=T16,Y16=AC16),1,0)+IF(AND($L16&gt;=3,W16=T16,AF16=AC16),1,0)</f>
        <v>0</v>
      </c>
      <c r="AM16">
        <f ca="1">SUMPRODUCT(--($P16:$X16=U16),--($Y16:$AG16=AD16),'MPL ID'!$BG$18:$BO$18)+IF(AND($D16&gt;=3,R16=U16,AA16=AD16),1,0)+IF(AND($H16&gt;0,$H16&lt;=2,W16=U16,AF16=AD16),1,0)+IF(AND($N16&gt;0,$N16&lt;=2,Q16=U16,Z16=AD16),1,0)</f>
        <v>0</v>
      </c>
      <c r="AN16">
        <f ca="1">SUMPRODUCT(--($P16:$X16=V16),--($Y16:$AG16=AE16),'MPL ID'!$BG$19:$BO$19)+IF(AND($B16&gt;=3,S16=V16,AB16=AE16),1,0)+IF(AND($F16&gt;=3,W16=V16,AF16=AE16),1,0)+IF(AND($J16&gt;0,$J16&lt;=2,R16=V16,AA16=AE16),1,0)+IF(AND($O16&gt;0,$O16&lt;=2,X16=V16,AG16=AE16),1,0)</f>
        <v>0</v>
      </c>
      <c r="AO16">
        <f ca="1">SUMPRODUCT(--($P16:$X16=W16),--($Y16:$AG16=AF16),'MPL ID'!$BG$20:$BO$20)+IF(AND($C16&gt;0,$C16&lt;=2,X16=W16,AG16=AF16),1,0)+IF(AND($F16&gt;0,$F16&lt;=2,V16=W16,AE16=AF16),1,0)+IF(AND($H16&gt;=3,U16=W16,AD16=AF16),1,0)+IF(AND($L16&gt;0,$L16&lt;=2,T16=W16,AC16=AF16),1,0)</f>
        <v>0</v>
      </c>
      <c r="AP16">
        <f ca="1">SUMPRODUCT(--($P16:$X16=X16),--($Y16:$AG16=AG16),'MPL ID'!$BG$21:$BO$21)+IF(AND($C16&gt;=3,W16=X16,AF16=AG16),1,0)+IF(AND($O16&gt;=3,V16=X16,AE16=AG16),1,0)</f>
        <v>0</v>
      </c>
      <c r="AQ16">
        <f t="shared" ca="1" si="0"/>
        <v>2</v>
      </c>
      <c r="AR16">
        <f t="shared" ca="1" si="1"/>
        <v>4</v>
      </c>
      <c r="AS16">
        <f t="shared" ca="1" si="2"/>
        <v>8</v>
      </c>
      <c r="AT16">
        <f t="shared" ca="1" si="3"/>
        <v>6</v>
      </c>
      <c r="AU16">
        <f t="shared" ca="1" si="4"/>
        <v>7</v>
      </c>
      <c r="AV16">
        <f t="shared" ca="1" si="5"/>
        <v>3</v>
      </c>
      <c r="AW16">
        <f t="shared" ca="1" si="6"/>
        <v>5</v>
      </c>
      <c r="AX16">
        <f t="shared" ca="1" si="7"/>
        <v>9</v>
      </c>
      <c r="AY16">
        <f t="shared" ca="1" si="8"/>
        <v>1</v>
      </c>
    </row>
    <row r="17" spans="1:51" x14ac:dyDescent="0.25">
      <c r="A17">
        <v>16</v>
      </c>
      <c r="B17">
        <f ca="1">IF(AND(ISNUMBER('MPL ID'!$J$39),ISNUMBER('MPL ID'!$K$39)),0,RANDBETWEEN(1,4))</f>
        <v>0</v>
      </c>
      <c r="C17">
        <f ca="1">IF(AND(ISNUMBER('MPL ID'!$J$40),ISNUMBER('MPL ID'!$K$40)),0,RANDBETWEEN(1,4))</f>
        <v>0</v>
      </c>
      <c r="D17">
        <f ca="1">IF(AND(ISNUMBER('MPL ID'!$J$41),ISNUMBER('MPL ID'!$K$41)),0,RANDBETWEEN(1,4))</f>
        <v>1</v>
      </c>
      <c r="E17">
        <f ca="1">IF(AND(ISNUMBER('MPL ID'!$J$42),ISNUMBER('MPL ID'!$K$42)),0,RANDBETWEEN(1,4))</f>
        <v>1</v>
      </c>
      <c r="F17">
        <f ca="1">IF(AND(ISNUMBER('MPL ID'!$J$43),ISNUMBER('MPL ID'!$K$43)),0,RANDBETWEEN(1,4))</f>
        <v>4</v>
      </c>
      <c r="G17">
        <f ca="1">IF(AND(ISNUMBER('MPL ID'!$J$44),ISNUMBER('MPL ID'!$K$44)),0,RANDBETWEEN(1,4))</f>
        <v>4</v>
      </c>
      <c r="H17">
        <f ca="1">IF(AND(ISNUMBER('MPL ID'!$P$36),ISNUMBER('MPL ID'!$Q$36)),0,RANDBETWEEN(1,4))</f>
        <v>3</v>
      </c>
      <c r="I17">
        <f ca="1">IF(AND(ISNUMBER('MPL ID'!$P$37),ISNUMBER('MPL ID'!$Q$37)),0,RANDBETWEEN(1,4))</f>
        <v>3</v>
      </c>
      <c r="J17">
        <f ca="1">IF(AND(ISNUMBER('MPL ID'!$P$39),ISNUMBER('MPL ID'!$Q$39)),0,RANDBETWEEN(1,4))</f>
        <v>3</v>
      </c>
      <c r="K17">
        <f ca="1">IF(AND(ISNUMBER('MPL ID'!$P$40),ISNUMBER('MPL ID'!$Q$40)),0,RANDBETWEEN(1,4))</f>
        <v>3</v>
      </c>
      <c r="L17">
        <f ca="1">IF(AND(ISNUMBER('MPL ID'!$P$41),ISNUMBER('MPL ID'!$Q$41)),0,RANDBETWEEN(1,4))</f>
        <v>3</v>
      </c>
      <c r="M17">
        <f ca="1">IF(AND(ISNUMBER('MPL ID'!$P$42),ISNUMBER('MPL ID'!$Q$42)),0,RANDBETWEEN(1,4))</f>
        <v>1</v>
      </c>
      <c r="N17">
        <f ca="1">IF(AND(ISNUMBER('MPL ID'!$P$43),ISNUMBER('MPL ID'!$Q$43)),0,RANDBETWEEN(1,4))</f>
        <v>3</v>
      </c>
      <c r="O17">
        <f ca="1">IF(AND(ISNUMBER('MPL ID'!$P$44),ISNUMBER('MPL ID'!$Q$44)),0,RANDBETWEEN(1,4))</f>
        <v>2</v>
      </c>
      <c r="P17">
        <f ca="1">'MPL ID'!$BG$1+SUMPRODUCT(($B$1003:$O$1003='MPL ID'!$BF$1)*(($B17:$O17=1)+($B17:$O17=2)))+SUMPRODUCT(($B$1004:$O$1004='MPL ID'!$BF$1)*(($B17:$O17=3)+($B17:$O17=4)))</f>
        <v>10</v>
      </c>
      <c r="Q17">
        <f ca="1">'MPL ID'!$BG$2+SUMPRODUCT(($B$1003:$O$1003='MPL ID'!$BF$2)*(($B17:$O17=1)+($B17:$O17=2)))+SUMPRODUCT(($B$1004:$O$1004='MPL ID'!$BF$2)*(($B17:$O17=3)+($B17:$O17=4)))</f>
        <v>9</v>
      </c>
      <c r="R17">
        <f ca="1">'MPL ID'!$BG$3+SUMPRODUCT(($B$1003:$O$1003='MPL ID'!$BF$3)*(($B17:$O17=1)+($B17:$O17=2)))+SUMPRODUCT(($B$1004:$O$1004='MPL ID'!$BF$3)*(($B17:$O17=3)+($B17:$O17=4)))</f>
        <v>7</v>
      </c>
      <c r="S17">
        <f ca="1">'MPL ID'!$BG$4+SUMPRODUCT(($B$1003:$O$1003='MPL ID'!$BF$4)*(($B17:$O17=1)+($B17:$O17=2)))+SUMPRODUCT(($B$1004:$O$1004='MPL ID'!$BF$4)*(($B17:$O17=3)+($B17:$O17=4)))</f>
        <v>10</v>
      </c>
      <c r="T17">
        <f ca="1">'MPL ID'!$BG$5+SUMPRODUCT(($B$1003:$O$1003='MPL ID'!$BF$5)*(($B17:$O17=1)+($B17:$O17=2)))+SUMPRODUCT(($B$1004:$O$1004='MPL ID'!$BF$5)*(($B17:$O17=3)+($B17:$O17=4)))</f>
        <v>4</v>
      </c>
      <c r="U17">
        <f ca="1">'MPL ID'!$BG$6+SUMPRODUCT(($B$1003:$O$1003='MPL ID'!$BF$6)*(($B17:$O17=1)+($B17:$O17=2)))+SUMPRODUCT(($B$1004:$O$1004='MPL ID'!$BF$6)*(($B17:$O17=3)+($B17:$O17=4)))</f>
        <v>10</v>
      </c>
      <c r="V17">
        <f ca="1">'MPL ID'!$BG$7+SUMPRODUCT(($B$1003:$O$1003='MPL ID'!$BF$7)*(($B17:$O17=1)+($B17:$O17=2)))+SUMPRODUCT(($B$1004:$O$1004='MPL ID'!$BF$7)*(($B17:$O17=3)+($B17:$O17=4)))</f>
        <v>7</v>
      </c>
      <c r="W17">
        <f ca="1">'MPL ID'!$BG$8+SUMPRODUCT(($B$1003:$O$1003='MPL ID'!$BF$8)*(($B17:$O17=1)+($B17:$O17=2)))+SUMPRODUCT(($B$1004:$O$1004='MPL ID'!$BF$8)*(($B17:$O17=3)+($B17:$O17=4)))</f>
        <v>4</v>
      </c>
      <c r="X17">
        <f ca="1">'MPL ID'!$BG$9+SUMPRODUCT(($B$1003:$O$1003='MPL ID'!$BF$9)*(($B17:$O17=1)+($B17:$O17=2)))+SUMPRODUCT(($B$1004:$O$1004='MPL ID'!$BF$9)*(($B17:$O17=3)+($B17:$O17=4)))</f>
        <v>11</v>
      </c>
      <c r="Y17">
        <f ca="1">'MPL ID'!$BH$1+SUMPRODUCT(($B$1003:$O$1003='MPL ID'!$BF$1)*(2*($B17:$O17=1)+($B17:$O17=2)-2*($B17:$O17=3)-($B17:$O17=4)))-SUMPRODUCT(($B$1004:$O$1004='MPL ID'!$BF$1)*(2*($B17:$O17=1)+($B17:$O17=2)-2*($B17:$O17=3)-($B17:$O17=4)))</f>
        <v>9</v>
      </c>
      <c r="Z17">
        <f ca="1">'MPL ID'!$BH$2+SUMPRODUCT(($B$1003:$O$1003='MPL ID'!$BF$2)*(2*($B17:$O17=1)+($B17:$O17=2)-2*($B17:$O17=3)-($B17:$O17=4)))-SUMPRODUCT(($B$1004:$O$1004='MPL ID'!$BF$2)*(2*($B17:$O17=1)+($B17:$O17=2)-2*($B17:$O17=3)-($B17:$O17=4)))</f>
        <v>-1</v>
      </c>
      <c r="AA17">
        <f ca="1">'MPL ID'!$BH$3+SUMPRODUCT(($B$1003:$O$1003='MPL ID'!$BF$3)*(2*($B17:$O17=1)+($B17:$O17=2)-2*($B17:$O17=3)-($B17:$O17=4)))-SUMPRODUCT(($B$1004:$O$1004='MPL ID'!$BF$3)*(2*($B17:$O17=1)+($B17:$O17=2)-2*($B17:$O17=3)-($B17:$O17=4)))</f>
        <v>-3</v>
      </c>
      <c r="AB17">
        <f ca="1">'MPL ID'!$BH$4+SUMPRODUCT(($B$1003:$O$1003='MPL ID'!$BF$4)*(2*($B17:$O17=1)+($B17:$O17=2)-2*($B17:$O17=3)-($B17:$O17=4)))-SUMPRODUCT(($B$1004:$O$1004='MPL ID'!$BF$4)*(2*($B17:$O17=1)+($B17:$O17=2)-2*($B17:$O17=3)-($B17:$O17=4)))</f>
        <v>6</v>
      </c>
      <c r="AC17">
        <f ca="1">'MPL ID'!$BH$5+SUMPRODUCT(($B$1003:$O$1003='MPL ID'!$BF$5)*(2*($B17:$O17=1)+($B17:$O17=2)-2*($B17:$O17=3)-($B17:$O17=4)))-SUMPRODUCT(($B$1004:$O$1004='MPL ID'!$BF$5)*(2*($B17:$O17=1)+($B17:$O17=2)-2*($B17:$O17=3)-($B17:$O17=4)))</f>
        <v>-14</v>
      </c>
      <c r="AD17">
        <f ca="1">'MPL ID'!$BH$6+SUMPRODUCT(($B$1003:$O$1003='MPL ID'!$BF$6)*(2*($B17:$O17=1)+($B17:$O17=2)-2*($B17:$O17=3)-($B17:$O17=4)))-SUMPRODUCT(($B$1004:$O$1004='MPL ID'!$BF$6)*(2*($B17:$O17=1)+($B17:$O17=2)-2*($B17:$O17=3)-($B17:$O17=4)))</f>
        <v>6</v>
      </c>
      <c r="AE17">
        <f ca="1">'MPL ID'!$BH$7+SUMPRODUCT(($B$1003:$O$1003='MPL ID'!$BF$7)*(2*($B17:$O17=1)+($B17:$O17=2)-2*($B17:$O17=3)-($B17:$O17=4)))-SUMPRODUCT(($B$1004:$O$1004='MPL ID'!$BF$7)*(2*($B17:$O17=1)+($B17:$O17=2)-2*($B17:$O17=3)-($B17:$O17=4)))</f>
        <v>-2</v>
      </c>
      <c r="AF17">
        <f ca="1">'MPL ID'!$BH$8+SUMPRODUCT(($B$1003:$O$1003='MPL ID'!$BF$8)*(2*($B17:$O17=1)+($B17:$O17=2)-2*($B17:$O17=3)-($B17:$O17=4)))-SUMPRODUCT(($B$1004:$O$1004='MPL ID'!$BF$8)*(2*($B17:$O17=1)+($B17:$O17=2)-2*($B17:$O17=3)-($B17:$O17=4)))</f>
        <v>-13</v>
      </c>
      <c r="AG17">
        <f ca="1">'MPL ID'!$BH$9+SUMPRODUCT(($B$1003:$O$1003='MPL ID'!$BF$9)*(2*($B17:$O17=1)+($B17:$O17=2)-2*($B17:$O17=3)-($B17:$O17=4)))-SUMPRODUCT(($B$1004:$O$1004='MPL ID'!$BF$9)*(2*($B17:$O17=1)+($B17:$O17=2)-2*($B17:$O17=3)-($B17:$O17=4)))</f>
        <v>12</v>
      </c>
      <c r="AH17">
        <f ca="1">SUMPRODUCT(--($P17:$X17=P17),--($Y17:$AG17=Y17),'MPL ID'!$BG$13:$BO$13)+IF(AND($I17&gt;=3,T17=P17,AC17=Y17),1,0)+IF(AND($M17&gt;=3,S17=P17,AB17=Y17),1,0)</f>
        <v>0</v>
      </c>
      <c r="AI17">
        <f ca="1">SUMPRODUCT(--($P17:$X17=Q17),--($Y17:$AG17=Z17),'MPL ID'!$BG$14:$BO$14)+IF(AND($G17&gt;=3,R17=Q17,AA17=Z17),1,0)+IF(AND($K17&gt;0,$K17&lt;=2,S17=Q17,AB17=Z17),1,0)+IF(AND($N17&gt;=3,U17=Q17,AD17=Z17),1,0)</f>
        <v>0</v>
      </c>
      <c r="AJ17">
        <f ca="1">SUMPRODUCT(--($P17:$X17=R17),--($Y17:$AG17=AA17),'MPL ID'!$BG$15:$BO$15)+IF(AND($D17&gt;0,$D17&lt;=2,U17=R17,AD17=AA17),1,0)+IF(AND($G17&gt;0,$G17&lt;=2,Q17=R17,Z17=AA17),1,0)+IF(AND($J17&gt;=3,V17=R17,AE17=AA17),1,0)</f>
        <v>0</v>
      </c>
      <c r="AK17">
        <f ca="1">SUMPRODUCT(--($P17:$X17=S17),--($Y17:$AG17=AB17),'MPL ID'!$BG$16:$BO$16)+IF(AND($B17&gt;0,$B17&lt;=2,V17=S17,AE17=AB17),1,0)+IF(AND($E17&gt;0,$E17&lt;=2,T17=S17,AC17=AB17),1,0)+IF(AND($K17&gt;=3,Q17=S17,Z17=AB17),1,0)+IF(AND($M17&gt;0,$M17&lt;=2,P17=S17,Y17=AB17),1,0)</f>
        <v>0</v>
      </c>
      <c r="AL17">
        <f ca="1">SUMPRODUCT(--($P17:$X17=T17),--($Y17:$AG17=AC17),'MPL ID'!$BG$17:$BO$17)+IF(AND($E17&gt;=3,S17=T17,AB17=AC17),1,0)+IF(AND($I17&gt;0,$I17&lt;=2,P17=T17,Y17=AC17),1,0)+IF(AND($L17&gt;=3,W17=T17,AF17=AC17),1,0)</f>
        <v>0</v>
      </c>
      <c r="AM17">
        <f ca="1">SUMPRODUCT(--($P17:$X17=U17),--($Y17:$AG17=AD17),'MPL ID'!$BG$18:$BO$18)+IF(AND($D17&gt;=3,R17=U17,AA17=AD17),1,0)+IF(AND($H17&gt;0,$H17&lt;=2,W17=U17,AF17=AD17),1,0)+IF(AND($N17&gt;0,$N17&lt;=2,Q17=U17,Z17=AD17),1,0)</f>
        <v>2</v>
      </c>
      <c r="AN17">
        <f ca="1">SUMPRODUCT(--($P17:$X17=V17),--($Y17:$AG17=AE17),'MPL ID'!$BG$19:$BO$19)+IF(AND($B17&gt;=3,S17=V17,AB17=AE17),1,0)+IF(AND($F17&gt;=3,W17=V17,AF17=AE17),1,0)+IF(AND($J17&gt;0,$J17&lt;=2,R17=V17,AA17=AE17),1,0)+IF(AND($O17&gt;0,$O17&lt;=2,X17=V17,AG17=AE17),1,0)</f>
        <v>0</v>
      </c>
      <c r="AO17">
        <f ca="1">SUMPRODUCT(--($P17:$X17=W17),--($Y17:$AG17=AF17),'MPL ID'!$BG$20:$BO$20)+IF(AND($C17&gt;0,$C17&lt;=2,X17=W17,AG17=AF17),1,0)+IF(AND($F17&gt;0,$F17&lt;=2,V17=W17,AE17=AF17),1,0)+IF(AND($H17&gt;=3,U17=W17,AD17=AF17),1,0)+IF(AND($L17&gt;0,$L17&lt;=2,T17=W17,AC17=AF17),1,0)</f>
        <v>0</v>
      </c>
      <c r="AP17">
        <f ca="1">SUMPRODUCT(--($P17:$X17=X17),--($Y17:$AG17=AG17),'MPL ID'!$BG$21:$BO$21)+IF(AND($C17&gt;=3,W17=X17,AF17=AG17),1,0)+IF(AND($O17&gt;=3,V17=X17,AE17=AG17),1,0)</f>
        <v>0</v>
      </c>
      <c r="AQ17">
        <f t="shared" ca="1" si="0"/>
        <v>2</v>
      </c>
      <c r="AR17">
        <f t="shared" ca="1" si="1"/>
        <v>5</v>
      </c>
      <c r="AS17">
        <f t="shared" ca="1" si="2"/>
        <v>7</v>
      </c>
      <c r="AT17">
        <f t="shared" ca="1" si="3"/>
        <v>4</v>
      </c>
      <c r="AU17">
        <f t="shared" ca="1" si="4"/>
        <v>9</v>
      </c>
      <c r="AV17">
        <f t="shared" ca="1" si="5"/>
        <v>3</v>
      </c>
      <c r="AW17">
        <f t="shared" ca="1" si="6"/>
        <v>6</v>
      </c>
      <c r="AX17">
        <f t="shared" ca="1" si="7"/>
        <v>8</v>
      </c>
      <c r="AY17">
        <f t="shared" ca="1" si="8"/>
        <v>1</v>
      </c>
    </row>
    <row r="18" spans="1:51" x14ac:dyDescent="0.25">
      <c r="A18">
        <v>17</v>
      </c>
      <c r="B18">
        <f ca="1">IF(AND(ISNUMBER('MPL ID'!$J$39),ISNUMBER('MPL ID'!$K$39)),0,RANDBETWEEN(1,4))</f>
        <v>0</v>
      </c>
      <c r="C18">
        <f ca="1">IF(AND(ISNUMBER('MPL ID'!$J$40),ISNUMBER('MPL ID'!$K$40)),0,RANDBETWEEN(1,4))</f>
        <v>0</v>
      </c>
      <c r="D18">
        <f ca="1">IF(AND(ISNUMBER('MPL ID'!$J$41),ISNUMBER('MPL ID'!$K$41)),0,RANDBETWEEN(1,4))</f>
        <v>4</v>
      </c>
      <c r="E18">
        <f ca="1">IF(AND(ISNUMBER('MPL ID'!$J$42),ISNUMBER('MPL ID'!$K$42)),0,RANDBETWEEN(1,4))</f>
        <v>1</v>
      </c>
      <c r="F18">
        <f ca="1">IF(AND(ISNUMBER('MPL ID'!$J$43),ISNUMBER('MPL ID'!$K$43)),0,RANDBETWEEN(1,4))</f>
        <v>2</v>
      </c>
      <c r="G18">
        <f ca="1">IF(AND(ISNUMBER('MPL ID'!$J$44),ISNUMBER('MPL ID'!$K$44)),0,RANDBETWEEN(1,4))</f>
        <v>3</v>
      </c>
      <c r="H18">
        <f ca="1">IF(AND(ISNUMBER('MPL ID'!$P$36),ISNUMBER('MPL ID'!$Q$36)),0,RANDBETWEEN(1,4))</f>
        <v>2</v>
      </c>
      <c r="I18">
        <f ca="1">IF(AND(ISNUMBER('MPL ID'!$P$37),ISNUMBER('MPL ID'!$Q$37)),0,RANDBETWEEN(1,4))</f>
        <v>1</v>
      </c>
      <c r="J18">
        <f ca="1">IF(AND(ISNUMBER('MPL ID'!$P$39),ISNUMBER('MPL ID'!$Q$39)),0,RANDBETWEEN(1,4))</f>
        <v>4</v>
      </c>
      <c r="K18">
        <f ca="1">IF(AND(ISNUMBER('MPL ID'!$P$40),ISNUMBER('MPL ID'!$Q$40)),0,RANDBETWEEN(1,4))</f>
        <v>1</v>
      </c>
      <c r="L18">
        <f ca="1">IF(AND(ISNUMBER('MPL ID'!$P$41),ISNUMBER('MPL ID'!$Q$41)),0,RANDBETWEEN(1,4))</f>
        <v>2</v>
      </c>
      <c r="M18">
        <f ca="1">IF(AND(ISNUMBER('MPL ID'!$P$42),ISNUMBER('MPL ID'!$Q$42)),0,RANDBETWEEN(1,4))</f>
        <v>3</v>
      </c>
      <c r="N18">
        <f ca="1">IF(AND(ISNUMBER('MPL ID'!$P$43),ISNUMBER('MPL ID'!$Q$43)),0,RANDBETWEEN(1,4))</f>
        <v>2</v>
      </c>
      <c r="O18">
        <f ca="1">IF(AND(ISNUMBER('MPL ID'!$P$44),ISNUMBER('MPL ID'!$Q$44)),0,RANDBETWEEN(1,4))</f>
        <v>4</v>
      </c>
      <c r="P18">
        <f ca="1">'MPL ID'!$BG$1+SUMPRODUCT(($B$1003:$O$1003='MPL ID'!$BF$1)*(($B18:$O18=1)+($B18:$O18=2)))+SUMPRODUCT(($B$1004:$O$1004='MPL ID'!$BF$1)*(($B18:$O18=3)+($B18:$O18=4)))</f>
        <v>10</v>
      </c>
      <c r="Q18">
        <f ca="1">'MPL ID'!$BG$2+SUMPRODUCT(($B$1003:$O$1003='MPL ID'!$BF$2)*(($B18:$O18=1)+($B18:$O18=2)))+SUMPRODUCT(($B$1004:$O$1004='MPL ID'!$BF$2)*(($B18:$O18=3)+($B18:$O18=4)))</f>
        <v>9</v>
      </c>
      <c r="R18">
        <f ca="1">'MPL ID'!$BG$3+SUMPRODUCT(($B$1003:$O$1003='MPL ID'!$BF$3)*(($B18:$O18=1)+($B18:$O18=2)))+SUMPRODUCT(($B$1004:$O$1004='MPL ID'!$BF$3)*(($B18:$O18=3)+($B18:$O18=4)))</f>
        <v>6</v>
      </c>
      <c r="S18">
        <f ca="1">'MPL ID'!$BG$4+SUMPRODUCT(($B$1003:$O$1003='MPL ID'!$BF$4)*(($B18:$O18=1)+($B18:$O18=2)))+SUMPRODUCT(($B$1004:$O$1004='MPL ID'!$BF$4)*(($B18:$O18=3)+($B18:$O18=4)))</f>
        <v>8</v>
      </c>
      <c r="T18">
        <f ca="1">'MPL ID'!$BG$5+SUMPRODUCT(($B$1003:$O$1003='MPL ID'!$BF$5)*(($B18:$O18=1)+($B18:$O18=2)))+SUMPRODUCT(($B$1004:$O$1004='MPL ID'!$BF$5)*(($B18:$O18=3)+($B18:$O18=4)))</f>
        <v>4</v>
      </c>
      <c r="U18">
        <f ca="1">'MPL ID'!$BG$6+SUMPRODUCT(($B$1003:$O$1003='MPL ID'!$BF$6)*(($B18:$O18=1)+($B18:$O18=2)))+SUMPRODUCT(($B$1004:$O$1004='MPL ID'!$BF$6)*(($B18:$O18=3)+($B18:$O18=4)))</f>
        <v>13</v>
      </c>
      <c r="V18">
        <f ca="1">'MPL ID'!$BG$7+SUMPRODUCT(($B$1003:$O$1003='MPL ID'!$BF$7)*(($B18:$O18=1)+($B18:$O18=2)))+SUMPRODUCT(($B$1004:$O$1004='MPL ID'!$BF$7)*(($B18:$O18=3)+($B18:$O18=4)))</f>
        <v>5</v>
      </c>
      <c r="W18">
        <f ca="1">'MPL ID'!$BG$8+SUMPRODUCT(($B$1003:$O$1003='MPL ID'!$BF$8)*(($B18:$O18=1)+($B18:$O18=2)))+SUMPRODUCT(($B$1004:$O$1004='MPL ID'!$BF$8)*(($B18:$O18=3)+($B18:$O18=4)))</f>
        <v>5</v>
      </c>
      <c r="X18">
        <f ca="1">'MPL ID'!$BG$9+SUMPRODUCT(($B$1003:$O$1003='MPL ID'!$BF$9)*(($B18:$O18=1)+($B18:$O18=2)))+SUMPRODUCT(($B$1004:$O$1004='MPL ID'!$BF$9)*(($B18:$O18=3)+($B18:$O18=4)))</f>
        <v>12</v>
      </c>
      <c r="Y18">
        <f ca="1">'MPL ID'!$BH$1+SUMPRODUCT(($B$1003:$O$1003='MPL ID'!$BF$1)*(2*($B18:$O18=1)+($B18:$O18=2)-2*($B18:$O18=3)-($B18:$O18=4)))-SUMPRODUCT(($B$1004:$O$1004='MPL ID'!$BF$1)*(2*($B18:$O18=1)+($B18:$O18=2)-2*($B18:$O18=3)-($B18:$O18=4)))</f>
        <v>9</v>
      </c>
      <c r="Z18">
        <f ca="1">'MPL ID'!$BH$2+SUMPRODUCT(($B$1003:$O$1003='MPL ID'!$BF$2)*(2*($B18:$O18=1)+($B18:$O18=2)-2*($B18:$O18=3)-($B18:$O18=4)))-SUMPRODUCT(($B$1004:$O$1004='MPL ID'!$BF$2)*(2*($B18:$O18=1)+($B18:$O18=2)-2*($B18:$O18=3)-($B18:$O18=4)))</f>
        <v>1</v>
      </c>
      <c r="AA18">
        <f ca="1">'MPL ID'!$BH$3+SUMPRODUCT(($B$1003:$O$1003='MPL ID'!$BF$3)*(2*($B18:$O18=1)+($B18:$O18=2)-2*($B18:$O18=3)-($B18:$O18=4)))-SUMPRODUCT(($B$1004:$O$1004='MPL ID'!$BF$3)*(2*($B18:$O18=1)+($B18:$O18=2)-2*($B18:$O18=3)-($B18:$O18=4)))</f>
        <v>-8</v>
      </c>
      <c r="AB18">
        <f ca="1">'MPL ID'!$BH$4+SUMPRODUCT(($B$1003:$O$1003='MPL ID'!$BF$4)*(2*($B18:$O18=1)+($B18:$O18=2)-2*($B18:$O18=3)-($B18:$O18=4)))-SUMPRODUCT(($B$1004:$O$1004='MPL ID'!$BF$4)*(2*($B18:$O18=1)+($B18:$O18=2)-2*($B18:$O18=3)-($B18:$O18=4)))</f>
        <v>-2</v>
      </c>
      <c r="AC18">
        <f ca="1">'MPL ID'!$BH$5+SUMPRODUCT(($B$1003:$O$1003='MPL ID'!$BF$5)*(2*($B18:$O18=1)+($B18:$O18=2)-2*($B18:$O18=3)-($B18:$O18=4)))-SUMPRODUCT(($B$1004:$O$1004='MPL ID'!$BF$5)*(2*($B18:$O18=1)+($B18:$O18=2)-2*($B18:$O18=3)-($B18:$O18=4)))</f>
        <v>-13</v>
      </c>
      <c r="AD18">
        <f ca="1">'MPL ID'!$BH$6+SUMPRODUCT(($B$1003:$O$1003='MPL ID'!$BF$6)*(2*($B18:$O18=1)+($B18:$O18=2)-2*($B18:$O18=3)-($B18:$O18=4)))-SUMPRODUCT(($B$1004:$O$1004='MPL ID'!$BF$6)*(2*($B18:$O18=1)+($B18:$O18=2)-2*($B18:$O18=3)-($B18:$O18=4)))</f>
        <v>15</v>
      </c>
      <c r="AE18">
        <f ca="1">'MPL ID'!$BH$7+SUMPRODUCT(($B$1003:$O$1003='MPL ID'!$BF$7)*(2*($B18:$O18=1)+($B18:$O18=2)-2*($B18:$O18=3)-($B18:$O18=4)))-SUMPRODUCT(($B$1004:$O$1004='MPL ID'!$BF$7)*(2*($B18:$O18=1)+($B18:$O18=2)-2*($B18:$O18=3)-($B18:$O18=4)))</f>
        <v>-5</v>
      </c>
      <c r="AF18">
        <f ca="1">'MPL ID'!$BH$8+SUMPRODUCT(($B$1003:$O$1003='MPL ID'!$BF$8)*(2*($B18:$O18=1)+($B18:$O18=2)-2*($B18:$O18=3)-($B18:$O18=4)))-SUMPRODUCT(($B$1004:$O$1004='MPL ID'!$BF$8)*(2*($B18:$O18=1)+($B18:$O18=2)-2*($B18:$O18=3)-($B18:$O18=4)))</f>
        <v>-11</v>
      </c>
      <c r="AG18">
        <f ca="1">'MPL ID'!$BH$9+SUMPRODUCT(($B$1003:$O$1003='MPL ID'!$BF$9)*(2*($B18:$O18=1)+($B18:$O18=2)-2*($B18:$O18=3)-($B18:$O18=4)))-SUMPRODUCT(($B$1004:$O$1004='MPL ID'!$BF$9)*(2*($B18:$O18=1)+($B18:$O18=2)-2*($B18:$O18=3)-($B18:$O18=4)))</f>
        <v>14</v>
      </c>
      <c r="AH18">
        <f ca="1">SUMPRODUCT(--($P18:$X18=P18),--($Y18:$AG18=Y18),'MPL ID'!$BG$13:$BO$13)+IF(AND($I18&gt;=3,T18=P18,AC18=Y18),1,0)+IF(AND($M18&gt;=3,S18=P18,AB18=Y18),1,0)</f>
        <v>0</v>
      </c>
      <c r="AI18">
        <f ca="1">SUMPRODUCT(--($P18:$X18=Q18),--($Y18:$AG18=Z18),'MPL ID'!$BG$14:$BO$14)+IF(AND($G18&gt;=3,R18=Q18,AA18=Z18),1,0)+IF(AND($K18&gt;0,$K18&lt;=2,S18=Q18,AB18=Z18),1,0)+IF(AND($N18&gt;=3,U18=Q18,AD18=Z18),1,0)</f>
        <v>0</v>
      </c>
      <c r="AJ18">
        <f ca="1">SUMPRODUCT(--($P18:$X18=R18),--($Y18:$AG18=AA18),'MPL ID'!$BG$15:$BO$15)+IF(AND($D18&gt;0,$D18&lt;=2,U18=R18,AD18=AA18),1,0)+IF(AND($G18&gt;0,$G18&lt;=2,Q18=R18,Z18=AA18),1,0)+IF(AND($J18&gt;=3,V18=R18,AE18=AA18),1,0)</f>
        <v>0</v>
      </c>
      <c r="AK18">
        <f ca="1">SUMPRODUCT(--($P18:$X18=S18),--($Y18:$AG18=AB18),'MPL ID'!$BG$16:$BO$16)+IF(AND($B18&gt;0,$B18&lt;=2,V18=S18,AE18=AB18),1,0)+IF(AND($E18&gt;0,$E18&lt;=2,T18=S18,AC18=AB18),1,0)+IF(AND($K18&gt;=3,Q18=S18,Z18=AB18),1,0)+IF(AND($M18&gt;0,$M18&lt;=2,P18=S18,Y18=AB18),1,0)</f>
        <v>0</v>
      </c>
      <c r="AL18">
        <f ca="1">SUMPRODUCT(--($P18:$X18=T18),--($Y18:$AG18=AC18),'MPL ID'!$BG$17:$BO$17)+IF(AND($E18&gt;=3,S18=T18,AB18=AC18),1,0)+IF(AND($I18&gt;0,$I18&lt;=2,P18=T18,Y18=AC18),1,0)+IF(AND($L18&gt;=3,W18=T18,AF18=AC18),1,0)</f>
        <v>0</v>
      </c>
      <c r="AM18">
        <f ca="1">SUMPRODUCT(--($P18:$X18=U18),--($Y18:$AG18=AD18),'MPL ID'!$BG$18:$BO$18)+IF(AND($D18&gt;=3,R18=U18,AA18=AD18),1,0)+IF(AND($H18&gt;0,$H18&lt;=2,W18=U18,AF18=AD18),1,0)+IF(AND($N18&gt;0,$N18&lt;=2,Q18=U18,Z18=AD18),1,0)</f>
        <v>0</v>
      </c>
      <c r="AN18">
        <f ca="1">SUMPRODUCT(--($P18:$X18=V18),--($Y18:$AG18=AE18),'MPL ID'!$BG$19:$BO$19)+IF(AND($B18&gt;=3,S18=V18,AB18=AE18),1,0)+IF(AND($F18&gt;=3,W18=V18,AF18=AE18),1,0)+IF(AND($J18&gt;0,$J18&lt;=2,R18=V18,AA18=AE18),1,0)+IF(AND($O18&gt;0,$O18&lt;=2,X18=V18,AG18=AE18),1,0)</f>
        <v>0</v>
      </c>
      <c r="AO18">
        <f ca="1">SUMPRODUCT(--($P18:$X18=W18),--($Y18:$AG18=AF18),'MPL ID'!$BG$20:$BO$20)+IF(AND($C18&gt;0,$C18&lt;=2,X18=W18,AG18=AF18),1,0)+IF(AND($F18&gt;0,$F18&lt;=2,V18=W18,AE18=AF18),1,0)+IF(AND($H18&gt;=3,U18=W18,AD18=AF18),1,0)+IF(AND($L18&gt;0,$L18&lt;=2,T18=W18,AC18=AF18),1,0)</f>
        <v>0</v>
      </c>
      <c r="AP18">
        <f ca="1">SUMPRODUCT(--($P18:$X18=X18),--($Y18:$AG18=AG18),'MPL ID'!$BG$21:$BO$21)+IF(AND($C18&gt;=3,W18=X18,AF18=AG18),1,0)+IF(AND($O18&gt;=3,V18=X18,AE18=AG18),1,0)</f>
        <v>0</v>
      </c>
      <c r="AQ18">
        <f t="shared" ca="1" si="0"/>
        <v>3</v>
      </c>
      <c r="AR18">
        <f t="shared" ca="1" si="1"/>
        <v>4</v>
      </c>
      <c r="AS18">
        <f t="shared" ca="1" si="2"/>
        <v>6</v>
      </c>
      <c r="AT18">
        <f t="shared" ca="1" si="3"/>
        <v>5</v>
      </c>
      <c r="AU18">
        <f t="shared" ca="1" si="4"/>
        <v>9</v>
      </c>
      <c r="AV18">
        <f t="shared" ca="1" si="5"/>
        <v>1</v>
      </c>
      <c r="AW18">
        <f t="shared" ca="1" si="6"/>
        <v>7</v>
      </c>
      <c r="AX18">
        <f t="shared" ca="1" si="7"/>
        <v>8</v>
      </c>
      <c r="AY18">
        <f t="shared" ca="1" si="8"/>
        <v>2</v>
      </c>
    </row>
    <row r="19" spans="1:51" x14ac:dyDescent="0.25">
      <c r="A19">
        <v>18</v>
      </c>
      <c r="B19">
        <f ca="1">IF(AND(ISNUMBER('MPL ID'!$J$39),ISNUMBER('MPL ID'!$K$39)),0,RANDBETWEEN(1,4))</f>
        <v>0</v>
      </c>
      <c r="C19">
        <f ca="1">IF(AND(ISNUMBER('MPL ID'!$J$40),ISNUMBER('MPL ID'!$K$40)),0,RANDBETWEEN(1,4))</f>
        <v>0</v>
      </c>
      <c r="D19">
        <f ca="1">IF(AND(ISNUMBER('MPL ID'!$J$41),ISNUMBER('MPL ID'!$K$41)),0,RANDBETWEEN(1,4))</f>
        <v>3</v>
      </c>
      <c r="E19">
        <f ca="1">IF(AND(ISNUMBER('MPL ID'!$J$42),ISNUMBER('MPL ID'!$K$42)),0,RANDBETWEEN(1,4))</f>
        <v>2</v>
      </c>
      <c r="F19">
        <f ca="1">IF(AND(ISNUMBER('MPL ID'!$J$43),ISNUMBER('MPL ID'!$K$43)),0,RANDBETWEEN(1,4))</f>
        <v>2</v>
      </c>
      <c r="G19">
        <f ca="1">IF(AND(ISNUMBER('MPL ID'!$J$44),ISNUMBER('MPL ID'!$K$44)),0,RANDBETWEEN(1,4))</f>
        <v>1</v>
      </c>
      <c r="H19">
        <f ca="1">IF(AND(ISNUMBER('MPL ID'!$P$36),ISNUMBER('MPL ID'!$Q$36)),0,RANDBETWEEN(1,4))</f>
        <v>1</v>
      </c>
      <c r="I19">
        <f ca="1">IF(AND(ISNUMBER('MPL ID'!$P$37),ISNUMBER('MPL ID'!$Q$37)),0,RANDBETWEEN(1,4))</f>
        <v>4</v>
      </c>
      <c r="J19">
        <f ca="1">IF(AND(ISNUMBER('MPL ID'!$P$39),ISNUMBER('MPL ID'!$Q$39)),0,RANDBETWEEN(1,4))</f>
        <v>1</v>
      </c>
      <c r="K19">
        <f ca="1">IF(AND(ISNUMBER('MPL ID'!$P$40),ISNUMBER('MPL ID'!$Q$40)),0,RANDBETWEEN(1,4))</f>
        <v>3</v>
      </c>
      <c r="L19">
        <f ca="1">IF(AND(ISNUMBER('MPL ID'!$P$41),ISNUMBER('MPL ID'!$Q$41)),0,RANDBETWEEN(1,4))</f>
        <v>3</v>
      </c>
      <c r="M19">
        <f ca="1">IF(AND(ISNUMBER('MPL ID'!$P$42),ISNUMBER('MPL ID'!$Q$42)),0,RANDBETWEEN(1,4))</f>
        <v>1</v>
      </c>
      <c r="N19">
        <f ca="1">IF(AND(ISNUMBER('MPL ID'!$P$43),ISNUMBER('MPL ID'!$Q$43)),0,RANDBETWEEN(1,4))</f>
        <v>2</v>
      </c>
      <c r="O19">
        <f ca="1">IF(AND(ISNUMBER('MPL ID'!$P$44),ISNUMBER('MPL ID'!$Q$44)),0,RANDBETWEEN(1,4))</f>
        <v>2</v>
      </c>
      <c r="P19">
        <f ca="1">'MPL ID'!$BG$1+SUMPRODUCT(($B$1003:$O$1003='MPL ID'!$BF$1)*(($B19:$O19=1)+($B19:$O19=2)))+SUMPRODUCT(($B$1004:$O$1004='MPL ID'!$BF$1)*(($B19:$O19=3)+($B19:$O19=4)))</f>
        <v>10</v>
      </c>
      <c r="Q19">
        <f ca="1">'MPL ID'!$BG$2+SUMPRODUCT(($B$1003:$O$1003='MPL ID'!$BF$2)*(($B19:$O19=1)+($B19:$O19=2)))+SUMPRODUCT(($B$1004:$O$1004='MPL ID'!$BF$2)*(($B19:$O19=3)+($B19:$O19=4)))</f>
        <v>7</v>
      </c>
      <c r="R19">
        <f ca="1">'MPL ID'!$BG$3+SUMPRODUCT(($B$1003:$O$1003='MPL ID'!$BF$3)*(($B19:$O19=1)+($B19:$O19=2)))+SUMPRODUCT(($B$1004:$O$1004='MPL ID'!$BF$3)*(($B19:$O19=3)+($B19:$O19=4)))</f>
        <v>6</v>
      </c>
      <c r="S19">
        <f ca="1">'MPL ID'!$BG$4+SUMPRODUCT(($B$1003:$O$1003='MPL ID'!$BF$4)*(($B19:$O19=1)+($B19:$O19=2)))+SUMPRODUCT(($B$1004:$O$1004='MPL ID'!$BF$4)*(($B19:$O19=3)+($B19:$O19=4)))</f>
        <v>10</v>
      </c>
      <c r="T19">
        <f ca="1">'MPL ID'!$BG$5+SUMPRODUCT(($B$1003:$O$1003='MPL ID'!$BF$5)*(($B19:$O19=1)+($B19:$O19=2)))+SUMPRODUCT(($B$1004:$O$1004='MPL ID'!$BF$5)*(($B19:$O19=3)+($B19:$O19=4)))</f>
        <v>4</v>
      </c>
      <c r="U19">
        <f ca="1">'MPL ID'!$BG$6+SUMPRODUCT(($B$1003:$O$1003='MPL ID'!$BF$6)*(($B19:$O19=1)+($B19:$O19=2)))+SUMPRODUCT(($B$1004:$O$1004='MPL ID'!$BF$6)*(($B19:$O19=3)+($B19:$O19=4)))</f>
        <v>13</v>
      </c>
      <c r="V19">
        <f ca="1">'MPL ID'!$BG$7+SUMPRODUCT(($B$1003:$O$1003='MPL ID'!$BF$7)*(($B19:$O19=1)+($B19:$O19=2)))+SUMPRODUCT(($B$1004:$O$1004='MPL ID'!$BF$7)*(($B19:$O19=3)+($B19:$O19=4)))</f>
        <v>7</v>
      </c>
      <c r="W19">
        <f ca="1">'MPL ID'!$BG$8+SUMPRODUCT(($B$1003:$O$1003='MPL ID'!$BF$8)*(($B19:$O19=1)+($B19:$O19=2)))+SUMPRODUCT(($B$1004:$O$1004='MPL ID'!$BF$8)*(($B19:$O19=3)+($B19:$O19=4)))</f>
        <v>4</v>
      </c>
      <c r="X19">
        <f ca="1">'MPL ID'!$BG$9+SUMPRODUCT(($B$1003:$O$1003='MPL ID'!$BF$9)*(($B19:$O19=1)+($B19:$O19=2)))+SUMPRODUCT(($B$1004:$O$1004='MPL ID'!$BF$9)*(($B19:$O19=3)+($B19:$O19=4)))</f>
        <v>11</v>
      </c>
      <c r="Y19">
        <f ca="1">'MPL ID'!$BH$1+SUMPRODUCT(($B$1003:$O$1003='MPL ID'!$BF$1)*(2*($B19:$O19=1)+($B19:$O19=2)-2*($B19:$O19=3)-($B19:$O19=4)))-SUMPRODUCT(($B$1004:$O$1004='MPL ID'!$BF$1)*(2*($B19:$O19=1)+($B19:$O19=2)-2*($B19:$O19=3)-($B19:$O19=4)))</f>
        <v>8</v>
      </c>
      <c r="Z19">
        <f ca="1">'MPL ID'!$BH$2+SUMPRODUCT(($B$1003:$O$1003='MPL ID'!$BF$2)*(2*($B19:$O19=1)+($B19:$O19=2)-2*($B19:$O19=3)-($B19:$O19=4)))-SUMPRODUCT(($B$1004:$O$1004='MPL ID'!$BF$2)*(2*($B19:$O19=1)+($B19:$O19=2)-2*($B19:$O19=3)-($B19:$O19=4)))</f>
        <v>-7</v>
      </c>
      <c r="AA19">
        <f ca="1">'MPL ID'!$BH$3+SUMPRODUCT(($B$1003:$O$1003='MPL ID'!$BF$3)*(2*($B19:$O19=1)+($B19:$O19=2)-2*($B19:$O19=3)-($B19:$O19=4)))-SUMPRODUCT(($B$1004:$O$1004='MPL ID'!$BF$3)*(2*($B19:$O19=1)+($B19:$O19=2)-2*($B19:$O19=3)-($B19:$O19=4)))</f>
        <v>-8</v>
      </c>
      <c r="AB19">
        <f ca="1">'MPL ID'!$BH$4+SUMPRODUCT(($B$1003:$O$1003='MPL ID'!$BF$4)*(2*($B19:$O19=1)+($B19:$O19=2)-2*($B19:$O19=3)-($B19:$O19=4)))-SUMPRODUCT(($B$1004:$O$1004='MPL ID'!$BF$4)*(2*($B19:$O19=1)+($B19:$O19=2)-2*($B19:$O19=3)-($B19:$O19=4)))</f>
        <v>5</v>
      </c>
      <c r="AC19">
        <f ca="1">'MPL ID'!$BH$5+SUMPRODUCT(($B$1003:$O$1003='MPL ID'!$BF$5)*(2*($B19:$O19=1)+($B19:$O19=2)-2*($B19:$O19=3)-($B19:$O19=4)))-SUMPRODUCT(($B$1004:$O$1004='MPL ID'!$BF$5)*(2*($B19:$O19=1)+($B19:$O19=2)-2*($B19:$O19=3)-($B19:$O19=4)))</f>
        <v>-12</v>
      </c>
      <c r="AD19">
        <f ca="1">'MPL ID'!$BH$6+SUMPRODUCT(($B$1003:$O$1003='MPL ID'!$BF$6)*(2*($B19:$O19=1)+($B19:$O19=2)-2*($B19:$O19=3)-($B19:$O19=4)))-SUMPRODUCT(($B$1004:$O$1004='MPL ID'!$BF$6)*(2*($B19:$O19=1)+($B19:$O19=2)-2*($B19:$O19=3)-($B19:$O19=4)))</f>
        <v>17</v>
      </c>
      <c r="AE19">
        <f ca="1">'MPL ID'!$BH$7+SUMPRODUCT(($B$1003:$O$1003='MPL ID'!$BF$7)*(2*($B19:$O19=1)+($B19:$O19=2)-2*($B19:$O19=3)-($B19:$O19=4)))-SUMPRODUCT(($B$1004:$O$1004='MPL ID'!$BF$7)*(2*($B19:$O19=1)+($B19:$O19=2)-2*($B19:$O19=3)-($B19:$O19=4)))</f>
        <v>0</v>
      </c>
      <c r="AF19">
        <f ca="1">'MPL ID'!$BH$8+SUMPRODUCT(($B$1003:$O$1003='MPL ID'!$BF$8)*(2*($B19:$O19=1)+($B19:$O19=2)-2*($B19:$O19=3)-($B19:$O19=4)))-SUMPRODUCT(($B$1004:$O$1004='MPL ID'!$BF$8)*(2*($B19:$O19=1)+($B19:$O19=2)-2*($B19:$O19=3)-($B19:$O19=4)))</f>
        <v>-15</v>
      </c>
      <c r="AG19">
        <f ca="1">'MPL ID'!$BH$9+SUMPRODUCT(($B$1003:$O$1003='MPL ID'!$BF$9)*(2*($B19:$O19=1)+($B19:$O19=2)-2*($B19:$O19=3)-($B19:$O19=4)))-SUMPRODUCT(($B$1004:$O$1004='MPL ID'!$BF$9)*(2*($B19:$O19=1)+($B19:$O19=2)-2*($B19:$O19=3)-($B19:$O19=4)))</f>
        <v>12</v>
      </c>
      <c r="AH19">
        <f ca="1">SUMPRODUCT(--($P19:$X19=P19),--($Y19:$AG19=Y19),'MPL ID'!$BG$13:$BO$13)+IF(AND($I19&gt;=3,T19=P19,AC19=Y19),1,0)+IF(AND($M19&gt;=3,S19=P19,AB19=Y19),1,0)</f>
        <v>0</v>
      </c>
      <c r="AI19">
        <f ca="1">SUMPRODUCT(--($P19:$X19=Q19),--($Y19:$AG19=Z19),'MPL ID'!$BG$14:$BO$14)+IF(AND($G19&gt;=3,R19=Q19,AA19=Z19),1,0)+IF(AND($K19&gt;0,$K19&lt;=2,S19=Q19,AB19=Z19),1,0)+IF(AND($N19&gt;=3,U19=Q19,AD19=Z19),1,0)</f>
        <v>0</v>
      </c>
      <c r="AJ19">
        <f ca="1">SUMPRODUCT(--($P19:$X19=R19),--($Y19:$AG19=AA19),'MPL ID'!$BG$15:$BO$15)+IF(AND($D19&gt;0,$D19&lt;=2,U19=R19,AD19=AA19),1,0)+IF(AND($G19&gt;0,$G19&lt;=2,Q19=R19,Z19=AA19),1,0)+IF(AND($J19&gt;=3,V19=R19,AE19=AA19),1,0)</f>
        <v>0</v>
      </c>
      <c r="AK19">
        <f ca="1">SUMPRODUCT(--($P19:$X19=S19),--($Y19:$AG19=AB19),'MPL ID'!$BG$16:$BO$16)+IF(AND($B19&gt;0,$B19&lt;=2,V19=S19,AE19=AB19),1,0)+IF(AND($E19&gt;0,$E19&lt;=2,T19=S19,AC19=AB19),1,0)+IF(AND($K19&gt;=3,Q19=S19,Z19=AB19),1,0)+IF(AND($M19&gt;0,$M19&lt;=2,P19=S19,Y19=AB19),1,0)</f>
        <v>0</v>
      </c>
      <c r="AL19">
        <f ca="1">SUMPRODUCT(--($P19:$X19=T19),--($Y19:$AG19=AC19),'MPL ID'!$BG$17:$BO$17)+IF(AND($E19&gt;=3,S19=T19,AB19=AC19),1,0)+IF(AND($I19&gt;0,$I19&lt;=2,P19=T19,Y19=AC19),1,0)+IF(AND($L19&gt;=3,W19=T19,AF19=AC19),1,0)</f>
        <v>0</v>
      </c>
      <c r="AM19">
        <f ca="1">SUMPRODUCT(--($P19:$X19=U19),--($Y19:$AG19=AD19),'MPL ID'!$BG$18:$BO$18)+IF(AND($D19&gt;=3,R19=U19,AA19=AD19),1,0)+IF(AND($H19&gt;0,$H19&lt;=2,W19=U19,AF19=AD19),1,0)+IF(AND($N19&gt;0,$N19&lt;=2,Q19=U19,Z19=AD19),1,0)</f>
        <v>0</v>
      </c>
      <c r="AN19">
        <f ca="1">SUMPRODUCT(--($P19:$X19=V19),--($Y19:$AG19=AE19),'MPL ID'!$BG$19:$BO$19)+IF(AND($B19&gt;=3,S19=V19,AB19=AE19),1,0)+IF(AND($F19&gt;=3,W19=V19,AF19=AE19),1,0)+IF(AND($J19&gt;0,$J19&lt;=2,R19=V19,AA19=AE19),1,0)+IF(AND($O19&gt;0,$O19&lt;=2,X19=V19,AG19=AE19),1,0)</f>
        <v>0</v>
      </c>
      <c r="AO19">
        <f ca="1">SUMPRODUCT(--($P19:$X19=W19),--($Y19:$AG19=AF19),'MPL ID'!$BG$20:$BO$20)+IF(AND($C19&gt;0,$C19&lt;=2,X19=W19,AG19=AF19),1,0)+IF(AND($F19&gt;0,$F19&lt;=2,V19=W19,AE19=AF19),1,0)+IF(AND($H19&gt;=3,U19=W19,AD19=AF19),1,0)+IF(AND($L19&gt;0,$L19&lt;=2,T19=W19,AC19=AF19),1,0)</f>
        <v>0</v>
      </c>
      <c r="AP19">
        <f ca="1">SUMPRODUCT(--($P19:$X19=X19),--($Y19:$AG19=AG19),'MPL ID'!$BG$21:$BO$21)+IF(AND($C19&gt;=3,W19=X19,AF19=AG19),1,0)+IF(AND($O19&gt;=3,V19=X19,AE19=AG19),1,0)</f>
        <v>0</v>
      </c>
      <c r="AQ19">
        <f t="shared" ca="1" si="0"/>
        <v>3</v>
      </c>
      <c r="AR19">
        <f t="shared" ca="1" si="1"/>
        <v>6</v>
      </c>
      <c r="AS19">
        <f t="shared" ca="1" si="2"/>
        <v>7</v>
      </c>
      <c r="AT19">
        <f t="shared" ca="1" si="3"/>
        <v>4</v>
      </c>
      <c r="AU19">
        <f t="shared" ca="1" si="4"/>
        <v>8</v>
      </c>
      <c r="AV19">
        <f t="shared" ca="1" si="5"/>
        <v>1</v>
      </c>
      <c r="AW19">
        <f t="shared" ca="1" si="6"/>
        <v>5</v>
      </c>
      <c r="AX19">
        <f t="shared" ca="1" si="7"/>
        <v>9</v>
      </c>
      <c r="AY19">
        <f t="shared" ca="1" si="8"/>
        <v>2</v>
      </c>
    </row>
    <row r="20" spans="1:51" x14ac:dyDescent="0.25">
      <c r="A20">
        <v>19</v>
      </c>
      <c r="B20">
        <f ca="1">IF(AND(ISNUMBER('MPL ID'!$J$39),ISNUMBER('MPL ID'!$K$39)),0,RANDBETWEEN(1,4))</f>
        <v>0</v>
      </c>
      <c r="C20">
        <f ca="1">IF(AND(ISNUMBER('MPL ID'!$J$40),ISNUMBER('MPL ID'!$K$40)),0,RANDBETWEEN(1,4))</f>
        <v>0</v>
      </c>
      <c r="D20">
        <f ca="1">IF(AND(ISNUMBER('MPL ID'!$J$41),ISNUMBER('MPL ID'!$K$41)),0,RANDBETWEEN(1,4))</f>
        <v>1</v>
      </c>
      <c r="E20">
        <f ca="1">IF(AND(ISNUMBER('MPL ID'!$J$42),ISNUMBER('MPL ID'!$K$42)),0,RANDBETWEEN(1,4))</f>
        <v>4</v>
      </c>
      <c r="F20">
        <f ca="1">IF(AND(ISNUMBER('MPL ID'!$J$43),ISNUMBER('MPL ID'!$K$43)),0,RANDBETWEEN(1,4))</f>
        <v>4</v>
      </c>
      <c r="G20">
        <f ca="1">IF(AND(ISNUMBER('MPL ID'!$J$44),ISNUMBER('MPL ID'!$K$44)),0,RANDBETWEEN(1,4))</f>
        <v>1</v>
      </c>
      <c r="H20">
        <f ca="1">IF(AND(ISNUMBER('MPL ID'!$P$36),ISNUMBER('MPL ID'!$Q$36)),0,RANDBETWEEN(1,4))</f>
        <v>3</v>
      </c>
      <c r="I20">
        <f ca="1">IF(AND(ISNUMBER('MPL ID'!$P$37),ISNUMBER('MPL ID'!$Q$37)),0,RANDBETWEEN(1,4))</f>
        <v>2</v>
      </c>
      <c r="J20">
        <f ca="1">IF(AND(ISNUMBER('MPL ID'!$P$39),ISNUMBER('MPL ID'!$Q$39)),0,RANDBETWEEN(1,4))</f>
        <v>3</v>
      </c>
      <c r="K20">
        <f ca="1">IF(AND(ISNUMBER('MPL ID'!$P$40),ISNUMBER('MPL ID'!$Q$40)),0,RANDBETWEEN(1,4))</f>
        <v>4</v>
      </c>
      <c r="L20">
        <f ca="1">IF(AND(ISNUMBER('MPL ID'!$P$41),ISNUMBER('MPL ID'!$Q$41)),0,RANDBETWEEN(1,4))</f>
        <v>1</v>
      </c>
      <c r="M20">
        <f ca="1">IF(AND(ISNUMBER('MPL ID'!$P$42),ISNUMBER('MPL ID'!$Q$42)),0,RANDBETWEEN(1,4))</f>
        <v>3</v>
      </c>
      <c r="N20">
        <f ca="1">IF(AND(ISNUMBER('MPL ID'!$P$43),ISNUMBER('MPL ID'!$Q$43)),0,RANDBETWEEN(1,4))</f>
        <v>3</v>
      </c>
      <c r="O20">
        <f ca="1">IF(AND(ISNUMBER('MPL ID'!$P$44),ISNUMBER('MPL ID'!$Q$44)),0,RANDBETWEEN(1,4))</f>
        <v>3</v>
      </c>
      <c r="P20">
        <f ca="1">'MPL ID'!$BG$1+SUMPRODUCT(($B$1003:$O$1003='MPL ID'!$BF$1)*(($B20:$O20=1)+($B20:$O20=2)))+SUMPRODUCT(($B$1004:$O$1004='MPL ID'!$BF$1)*(($B20:$O20=3)+($B20:$O20=4)))</f>
        <v>10</v>
      </c>
      <c r="Q20">
        <f ca="1">'MPL ID'!$BG$2+SUMPRODUCT(($B$1003:$O$1003='MPL ID'!$BF$2)*(($B20:$O20=1)+($B20:$O20=2)))+SUMPRODUCT(($B$1004:$O$1004='MPL ID'!$BF$2)*(($B20:$O20=3)+($B20:$O20=4)))</f>
        <v>8</v>
      </c>
      <c r="R20">
        <f ca="1">'MPL ID'!$BG$3+SUMPRODUCT(($B$1003:$O$1003='MPL ID'!$BF$3)*(($B20:$O20=1)+($B20:$O20=2)))+SUMPRODUCT(($B$1004:$O$1004='MPL ID'!$BF$3)*(($B20:$O20=3)+($B20:$O20=4)))</f>
        <v>8</v>
      </c>
      <c r="S20">
        <f ca="1">'MPL ID'!$BG$4+SUMPRODUCT(($B$1003:$O$1003='MPL ID'!$BF$4)*(($B20:$O20=1)+($B20:$O20=2)))+SUMPRODUCT(($B$1004:$O$1004='MPL ID'!$BF$4)*(($B20:$O20=3)+($B20:$O20=4)))</f>
        <v>8</v>
      </c>
      <c r="T20">
        <f ca="1">'MPL ID'!$BG$5+SUMPRODUCT(($B$1003:$O$1003='MPL ID'!$BF$5)*(($B20:$O20=1)+($B20:$O20=2)))+SUMPRODUCT(($B$1004:$O$1004='MPL ID'!$BF$5)*(($B20:$O20=3)+($B20:$O20=4)))</f>
        <v>5</v>
      </c>
      <c r="U20">
        <f ca="1">'MPL ID'!$BG$6+SUMPRODUCT(($B$1003:$O$1003='MPL ID'!$BF$6)*(($B20:$O20=1)+($B20:$O20=2)))+SUMPRODUCT(($B$1004:$O$1004='MPL ID'!$BF$6)*(($B20:$O20=3)+($B20:$O20=4)))</f>
        <v>10</v>
      </c>
      <c r="V20">
        <f ca="1">'MPL ID'!$BG$7+SUMPRODUCT(($B$1003:$O$1003='MPL ID'!$BF$7)*(($B20:$O20=1)+($B20:$O20=2)))+SUMPRODUCT(($B$1004:$O$1004='MPL ID'!$BF$7)*(($B20:$O20=3)+($B20:$O20=4)))</f>
        <v>6</v>
      </c>
      <c r="W20">
        <f ca="1">'MPL ID'!$BG$8+SUMPRODUCT(($B$1003:$O$1003='MPL ID'!$BF$8)*(($B20:$O20=1)+($B20:$O20=2)))+SUMPRODUCT(($B$1004:$O$1004='MPL ID'!$BF$8)*(($B20:$O20=3)+($B20:$O20=4)))</f>
        <v>5</v>
      </c>
      <c r="X20">
        <f ca="1">'MPL ID'!$BG$9+SUMPRODUCT(($B$1003:$O$1003='MPL ID'!$BF$9)*(($B20:$O20=1)+($B20:$O20=2)))+SUMPRODUCT(($B$1004:$O$1004='MPL ID'!$BF$9)*(($B20:$O20=3)+($B20:$O20=4)))</f>
        <v>12</v>
      </c>
      <c r="Y20">
        <f ca="1">'MPL ID'!$BH$1+SUMPRODUCT(($B$1003:$O$1003='MPL ID'!$BF$1)*(2*($B20:$O20=1)+($B20:$O20=2)-2*($B20:$O20=3)-($B20:$O20=4)))-SUMPRODUCT(($B$1004:$O$1004='MPL ID'!$BF$1)*(2*($B20:$O20=1)+($B20:$O20=2)-2*($B20:$O20=3)-($B20:$O20=4)))</f>
        <v>10</v>
      </c>
      <c r="Z20">
        <f ca="1">'MPL ID'!$BH$2+SUMPRODUCT(($B$1003:$O$1003='MPL ID'!$BF$2)*(2*($B20:$O20=1)+($B20:$O20=2)-2*($B20:$O20=3)-($B20:$O20=4)))-SUMPRODUCT(($B$1004:$O$1004='MPL ID'!$BF$2)*(2*($B20:$O20=1)+($B20:$O20=2)-2*($B20:$O20=3)-($B20:$O20=4)))</f>
        <v>-3</v>
      </c>
      <c r="AA20">
        <f ca="1">'MPL ID'!$BH$3+SUMPRODUCT(($B$1003:$O$1003='MPL ID'!$BF$3)*(2*($B20:$O20=1)+($B20:$O20=2)-2*($B20:$O20=3)-($B20:$O20=4)))-SUMPRODUCT(($B$1004:$O$1004='MPL ID'!$BF$3)*(2*($B20:$O20=1)+($B20:$O20=2)-2*($B20:$O20=3)-($B20:$O20=4)))</f>
        <v>0</v>
      </c>
      <c r="AB20">
        <f ca="1">'MPL ID'!$BH$4+SUMPRODUCT(($B$1003:$O$1003='MPL ID'!$BF$4)*(2*($B20:$O20=1)+($B20:$O20=2)-2*($B20:$O20=3)-($B20:$O20=4)))-SUMPRODUCT(($B$1004:$O$1004='MPL ID'!$BF$4)*(2*($B20:$O20=1)+($B20:$O20=2)-2*($B20:$O20=3)-($B20:$O20=4)))</f>
        <v>-2</v>
      </c>
      <c r="AC20">
        <f ca="1">'MPL ID'!$BH$5+SUMPRODUCT(($B$1003:$O$1003='MPL ID'!$BF$5)*(2*($B20:$O20=1)+($B20:$O20=2)-2*($B20:$O20=3)-($B20:$O20=4)))-SUMPRODUCT(($B$1004:$O$1004='MPL ID'!$BF$5)*(2*($B20:$O20=1)+($B20:$O20=2)-2*($B20:$O20=3)-($B20:$O20=4)))</f>
        <v>-12</v>
      </c>
      <c r="AD20">
        <f ca="1">'MPL ID'!$BH$6+SUMPRODUCT(($B$1003:$O$1003='MPL ID'!$BF$6)*(2*($B20:$O20=1)+($B20:$O20=2)-2*($B20:$O20=3)-($B20:$O20=4)))-SUMPRODUCT(($B$1004:$O$1004='MPL ID'!$BF$6)*(2*($B20:$O20=1)+($B20:$O20=2)-2*($B20:$O20=3)-($B20:$O20=4)))</f>
        <v>6</v>
      </c>
      <c r="AE20">
        <f ca="1">'MPL ID'!$BH$7+SUMPRODUCT(($B$1003:$O$1003='MPL ID'!$BF$7)*(2*($B20:$O20=1)+($B20:$O20=2)-2*($B20:$O20=3)-($B20:$O20=4)))-SUMPRODUCT(($B$1004:$O$1004='MPL ID'!$BF$7)*(2*($B20:$O20=1)+($B20:$O20=2)-2*($B20:$O20=3)-($B20:$O20=4)))</f>
        <v>-5</v>
      </c>
      <c r="AF20">
        <f ca="1">'MPL ID'!$BH$8+SUMPRODUCT(($B$1003:$O$1003='MPL ID'!$BF$8)*(2*($B20:$O20=1)+($B20:$O20=2)-2*($B20:$O20=3)-($B20:$O20=4)))-SUMPRODUCT(($B$1004:$O$1004='MPL ID'!$BF$8)*(2*($B20:$O20=1)+($B20:$O20=2)-2*($B20:$O20=3)-($B20:$O20=4)))</f>
        <v>-9</v>
      </c>
      <c r="AG20">
        <f ca="1">'MPL ID'!$BH$9+SUMPRODUCT(($B$1003:$O$1003='MPL ID'!$BF$9)*(2*($B20:$O20=1)+($B20:$O20=2)-2*($B20:$O20=3)-($B20:$O20=4)))-SUMPRODUCT(($B$1004:$O$1004='MPL ID'!$BF$9)*(2*($B20:$O20=1)+($B20:$O20=2)-2*($B20:$O20=3)-($B20:$O20=4)))</f>
        <v>15</v>
      </c>
      <c r="AH20">
        <f ca="1">SUMPRODUCT(--($P20:$X20=P20),--($Y20:$AG20=Y20),'MPL ID'!$BG$13:$BO$13)+IF(AND($I20&gt;=3,T20=P20,AC20=Y20),1,0)+IF(AND($M20&gt;=3,S20=P20,AB20=Y20),1,0)</f>
        <v>0</v>
      </c>
      <c r="AI20">
        <f ca="1">SUMPRODUCT(--($P20:$X20=Q20),--($Y20:$AG20=Z20),'MPL ID'!$BG$14:$BO$14)+IF(AND($G20&gt;=3,R20=Q20,AA20=Z20),1,0)+IF(AND($K20&gt;0,$K20&lt;=2,S20=Q20,AB20=Z20),1,0)+IF(AND($N20&gt;=3,U20=Q20,AD20=Z20),1,0)</f>
        <v>0</v>
      </c>
      <c r="AJ20">
        <f ca="1">SUMPRODUCT(--($P20:$X20=R20),--($Y20:$AG20=AA20),'MPL ID'!$BG$15:$BO$15)+IF(AND($D20&gt;0,$D20&lt;=2,U20=R20,AD20=AA20),1,0)+IF(AND($G20&gt;0,$G20&lt;=2,Q20=R20,Z20=AA20),1,0)+IF(AND($J20&gt;=3,V20=R20,AE20=AA20),1,0)</f>
        <v>0</v>
      </c>
      <c r="AK20">
        <f ca="1">SUMPRODUCT(--($P20:$X20=S20),--($Y20:$AG20=AB20),'MPL ID'!$BG$16:$BO$16)+IF(AND($B20&gt;0,$B20&lt;=2,V20=S20,AE20=AB20),1,0)+IF(AND($E20&gt;0,$E20&lt;=2,T20=S20,AC20=AB20),1,0)+IF(AND($K20&gt;=3,Q20=S20,Z20=AB20),1,0)+IF(AND($M20&gt;0,$M20&lt;=2,P20=S20,Y20=AB20),1,0)</f>
        <v>0</v>
      </c>
      <c r="AL20">
        <f ca="1">SUMPRODUCT(--($P20:$X20=T20),--($Y20:$AG20=AC20),'MPL ID'!$BG$17:$BO$17)+IF(AND($E20&gt;=3,S20=T20,AB20=AC20),1,0)+IF(AND($I20&gt;0,$I20&lt;=2,P20=T20,Y20=AC20),1,0)+IF(AND($L20&gt;=3,W20=T20,AF20=AC20),1,0)</f>
        <v>0</v>
      </c>
      <c r="AM20">
        <f ca="1">SUMPRODUCT(--($P20:$X20=U20),--($Y20:$AG20=AD20),'MPL ID'!$BG$18:$BO$18)+IF(AND($D20&gt;=3,R20=U20,AA20=AD20),1,0)+IF(AND($H20&gt;0,$H20&lt;=2,W20=U20,AF20=AD20),1,0)+IF(AND($N20&gt;0,$N20&lt;=2,Q20=U20,Z20=AD20),1,0)</f>
        <v>0</v>
      </c>
      <c r="AN20">
        <f ca="1">SUMPRODUCT(--($P20:$X20=V20),--($Y20:$AG20=AE20),'MPL ID'!$BG$19:$BO$19)+IF(AND($B20&gt;=3,S20=V20,AB20=AE20),1,0)+IF(AND($F20&gt;=3,W20=V20,AF20=AE20),1,0)+IF(AND($J20&gt;0,$J20&lt;=2,R20=V20,AA20=AE20),1,0)+IF(AND($O20&gt;0,$O20&lt;=2,X20=V20,AG20=AE20),1,0)</f>
        <v>0</v>
      </c>
      <c r="AO20">
        <f ca="1">SUMPRODUCT(--($P20:$X20=W20),--($Y20:$AG20=AF20),'MPL ID'!$BG$20:$BO$20)+IF(AND($C20&gt;0,$C20&lt;=2,X20=W20,AG20=AF20),1,0)+IF(AND($F20&gt;0,$F20&lt;=2,V20=W20,AE20=AF20),1,0)+IF(AND($H20&gt;=3,U20=W20,AD20=AF20),1,0)+IF(AND($L20&gt;0,$L20&lt;=2,T20=W20,AC20=AF20),1,0)</f>
        <v>0</v>
      </c>
      <c r="AP20">
        <f ca="1">SUMPRODUCT(--($P20:$X20=X20),--($Y20:$AG20=AG20),'MPL ID'!$BG$21:$BO$21)+IF(AND($C20&gt;=3,W20=X20,AF20=AG20),1,0)+IF(AND($O20&gt;=3,V20=X20,AE20=AG20),1,0)</f>
        <v>0</v>
      </c>
      <c r="AQ20">
        <f t="shared" ca="1" si="0"/>
        <v>2</v>
      </c>
      <c r="AR20">
        <f t="shared" ca="1" si="1"/>
        <v>6</v>
      </c>
      <c r="AS20">
        <f t="shared" ca="1" si="2"/>
        <v>4</v>
      </c>
      <c r="AT20">
        <f t="shared" ca="1" si="3"/>
        <v>5</v>
      </c>
      <c r="AU20">
        <f t="shared" ca="1" si="4"/>
        <v>9</v>
      </c>
      <c r="AV20">
        <f t="shared" ca="1" si="5"/>
        <v>3</v>
      </c>
      <c r="AW20">
        <f t="shared" ca="1" si="6"/>
        <v>7</v>
      </c>
      <c r="AX20">
        <f t="shared" ca="1" si="7"/>
        <v>8</v>
      </c>
      <c r="AY20">
        <f t="shared" ca="1" si="8"/>
        <v>1</v>
      </c>
    </row>
    <row r="21" spans="1:51" x14ac:dyDescent="0.25">
      <c r="A21">
        <v>20</v>
      </c>
      <c r="B21">
        <f ca="1">IF(AND(ISNUMBER('MPL ID'!$J$39),ISNUMBER('MPL ID'!$K$39)),0,RANDBETWEEN(1,4))</f>
        <v>0</v>
      </c>
      <c r="C21">
        <f ca="1">IF(AND(ISNUMBER('MPL ID'!$J$40),ISNUMBER('MPL ID'!$K$40)),0,RANDBETWEEN(1,4))</f>
        <v>0</v>
      </c>
      <c r="D21">
        <f ca="1">IF(AND(ISNUMBER('MPL ID'!$J$41),ISNUMBER('MPL ID'!$K$41)),0,RANDBETWEEN(1,4))</f>
        <v>4</v>
      </c>
      <c r="E21">
        <f ca="1">IF(AND(ISNUMBER('MPL ID'!$J$42),ISNUMBER('MPL ID'!$K$42)),0,RANDBETWEEN(1,4))</f>
        <v>3</v>
      </c>
      <c r="F21">
        <f ca="1">IF(AND(ISNUMBER('MPL ID'!$J$43),ISNUMBER('MPL ID'!$K$43)),0,RANDBETWEEN(1,4))</f>
        <v>2</v>
      </c>
      <c r="G21">
        <f ca="1">IF(AND(ISNUMBER('MPL ID'!$J$44),ISNUMBER('MPL ID'!$K$44)),0,RANDBETWEEN(1,4))</f>
        <v>2</v>
      </c>
      <c r="H21">
        <f ca="1">IF(AND(ISNUMBER('MPL ID'!$P$36),ISNUMBER('MPL ID'!$Q$36)),0,RANDBETWEEN(1,4))</f>
        <v>2</v>
      </c>
      <c r="I21">
        <f ca="1">IF(AND(ISNUMBER('MPL ID'!$P$37),ISNUMBER('MPL ID'!$Q$37)),0,RANDBETWEEN(1,4))</f>
        <v>1</v>
      </c>
      <c r="J21">
        <f ca="1">IF(AND(ISNUMBER('MPL ID'!$P$39),ISNUMBER('MPL ID'!$Q$39)),0,RANDBETWEEN(1,4))</f>
        <v>3</v>
      </c>
      <c r="K21">
        <f ca="1">IF(AND(ISNUMBER('MPL ID'!$P$40),ISNUMBER('MPL ID'!$Q$40)),0,RANDBETWEEN(1,4))</f>
        <v>4</v>
      </c>
      <c r="L21">
        <f ca="1">IF(AND(ISNUMBER('MPL ID'!$P$41),ISNUMBER('MPL ID'!$Q$41)),0,RANDBETWEEN(1,4))</f>
        <v>1</v>
      </c>
      <c r="M21">
        <f ca="1">IF(AND(ISNUMBER('MPL ID'!$P$42),ISNUMBER('MPL ID'!$Q$42)),0,RANDBETWEEN(1,4))</f>
        <v>4</v>
      </c>
      <c r="N21">
        <f ca="1">IF(AND(ISNUMBER('MPL ID'!$P$43),ISNUMBER('MPL ID'!$Q$43)),0,RANDBETWEEN(1,4))</f>
        <v>1</v>
      </c>
      <c r="O21">
        <f ca="1">IF(AND(ISNUMBER('MPL ID'!$P$44),ISNUMBER('MPL ID'!$Q$44)),0,RANDBETWEEN(1,4))</f>
        <v>2</v>
      </c>
      <c r="P21">
        <f ca="1">'MPL ID'!$BG$1+SUMPRODUCT(($B$1003:$O$1003='MPL ID'!$BF$1)*(($B21:$O21=1)+($B21:$O21=2)))+SUMPRODUCT(($B$1004:$O$1004='MPL ID'!$BF$1)*(($B21:$O21=3)+($B21:$O21=4)))</f>
        <v>10</v>
      </c>
      <c r="Q21">
        <f ca="1">'MPL ID'!$BG$2+SUMPRODUCT(($B$1003:$O$1003='MPL ID'!$BF$2)*(($B21:$O21=1)+($B21:$O21=2)))+SUMPRODUCT(($B$1004:$O$1004='MPL ID'!$BF$2)*(($B21:$O21=3)+($B21:$O21=4)))</f>
        <v>7</v>
      </c>
      <c r="R21">
        <f ca="1">'MPL ID'!$BG$3+SUMPRODUCT(($B$1003:$O$1003='MPL ID'!$BF$3)*(($B21:$O21=1)+($B21:$O21=2)))+SUMPRODUCT(($B$1004:$O$1004='MPL ID'!$BF$3)*(($B21:$O21=3)+($B21:$O21=4)))</f>
        <v>7</v>
      </c>
      <c r="S21">
        <f ca="1">'MPL ID'!$BG$4+SUMPRODUCT(($B$1003:$O$1003='MPL ID'!$BF$4)*(($B21:$O21=1)+($B21:$O21=2)))+SUMPRODUCT(($B$1004:$O$1004='MPL ID'!$BF$4)*(($B21:$O21=3)+($B21:$O21=4)))</f>
        <v>8</v>
      </c>
      <c r="T21">
        <f ca="1">'MPL ID'!$BG$5+SUMPRODUCT(($B$1003:$O$1003='MPL ID'!$BF$5)*(($B21:$O21=1)+($B21:$O21=2)))+SUMPRODUCT(($B$1004:$O$1004='MPL ID'!$BF$5)*(($B21:$O21=3)+($B21:$O21=4)))</f>
        <v>5</v>
      </c>
      <c r="U21">
        <f ca="1">'MPL ID'!$BG$6+SUMPRODUCT(($B$1003:$O$1003='MPL ID'!$BF$6)*(($B21:$O21=1)+($B21:$O21=2)))+SUMPRODUCT(($B$1004:$O$1004='MPL ID'!$BF$6)*(($B21:$O21=3)+($B21:$O21=4)))</f>
        <v>13</v>
      </c>
      <c r="V21">
        <f ca="1">'MPL ID'!$BG$7+SUMPRODUCT(($B$1003:$O$1003='MPL ID'!$BF$7)*(($B21:$O21=1)+($B21:$O21=2)))+SUMPRODUCT(($B$1004:$O$1004='MPL ID'!$BF$7)*(($B21:$O21=3)+($B21:$O21=4)))</f>
        <v>6</v>
      </c>
      <c r="W21">
        <f ca="1">'MPL ID'!$BG$8+SUMPRODUCT(($B$1003:$O$1003='MPL ID'!$BF$8)*(($B21:$O21=1)+($B21:$O21=2)))+SUMPRODUCT(($B$1004:$O$1004='MPL ID'!$BF$8)*(($B21:$O21=3)+($B21:$O21=4)))</f>
        <v>5</v>
      </c>
      <c r="X21">
        <f ca="1">'MPL ID'!$BG$9+SUMPRODUCT(($B$1003:$O$1003='MPL ID'!$BF$9)*(($B21:$O21=1)+($B21:$O21=2)))+SUMPRODUCT(($B$1004:$O$1004='MPL ID'!$BF$9)*(($B21:$O21=3)+($B21:$O21=4)))</f>
        <v>11</v>
      </c>
      <c r="Y21">
        <f ca="1">'MPL ID'!$BH$1+SUMPRODUCT(($B$1003:$O$1003='MPL ID'!$BF$1)*(2*($B21:$O21=1)+($B21:$O21=2)-2*($B21:$O21=3)-($B21:$O21=4)))-SUMPRODUCT(($B$1004:$O$1004='MPL ID'!$BF$1)*(2*($B21:$O21=1)+($B21:$O21=2)-2*($B21:$O21=3)-($B21:$O21=4)))</f>
        <v>8</v>
      </c>
      <c r="Z21">
        <f ca="1">'MPL ID'!$BH$2+SUMPRODUCT(($B$1003:$O$1003='MPL ID'!$BF$2)*(2*($B21:$O21=1)+($B21:$O21=2)-2*($B21:$O21=3)-($B21:$O21=4)))-SUMPRODUCT(($B$1004:$O$1004='MPL ID'!$BF$2)*(2*($B21:$O21=1)+($B21:$O21=2)-2*($B21:$O21=3)-($B21:$O21=4)))</f>
        <v>-6</v>
      </c>
      <c r="AA21">
        <f ca="1">'MPL ID'!$BH$3+SUMPRODUCT(($B$1003:$O$1003='MPL ID'!$BF$3)*(2*($B21:$O21=1)+($B21:$O21=2)-2*($B21:$O21=3)-($B21:$O21=4)))-SUMPRODUCT(($B$1004:$O$1004='MPL ID'!$BF$3)*(2*($B21:$O21=1)+($B21:$O21=2)-2*($B21:$O21=3)-($B21:$O21=4)))</f>
        <v>-4</v>
      </c>
      <c r="AB21">
        <f ca="1">'MPL ID'!$BH$4+SUMPRODUCT(($B$1003:$O$1003='MPL ID'!$BF$4)*(2*($B21:$O21=1)+($B21:$O21=2)-2*($B21:$O21=3)-($B21:$O21=4)))-SUMPRODUCT(($B$1004:$O$1004='MPL ID'!$BF$4)*(2*($B21:$O21=1)+($B21:$O21=2)-2*($B21:$O21=3)-($B21:$O21=4)))</f>
        <v>-2</v>
      </c>
      <c r="AC21">
        <f ca="1">'MPL ID'!$BH$5+SUMPRODUCT(($B$1003:$O$1003='MPL ID'!$BF$5)*(2*($B21:$O21=1)+($B21:$O21=2)-2*($B21:$O21=3)-($B21:$O21=4)))-SUMPRODUCT(($B$1004:$O$1004='MPL ID'!$BF$5)*(2*($B21:$O21=1)+($B21:$O21=2)-2*($B21:$O21=3)-($B21:$O21=4)))</f>
        <v>-10</v>
      </c>
      <c r="AD21">
        <f ca="1">'MPL ID'!$BH$6+SUMPRODUCT(($B$1003:$O$1003='MPL ID'!$BF$6)*(2*($B21:$O21=1)+($B21:$O21=2)-2*($B21:$O21=3)-($B21:$O21=4)))-SUMPRODUCT(($B$1004:$O$1004='MPL ID'!$BF$6)*(2*($B21:$O21=1)+($B21:$O21=2)-2*($B21:$O21=3)-($B21:$O21=4)))</f>
        <v>16</v>
      </c>
      <c r="AE21">
        <f ca="1">'MPL ID'!$BH$7+SUMPRODUCT(($B$1003:$O$1003='MPL ID'!$BF$7)*(2*($B21:$O21=1)+($B21:$O21=2)-2*($B21:$O21=3)-($B21:$O21=4)))-SUMPRODUCT(($B$1004:$O$1004='MPL ID'!$BF$7)*(2*($B21:$O21=1)+($B21:$O21=2)-2*($B21:$O21=3)-($B21:$O21=4)))</f>
        <v>-4</v>
      </c>
      <c r="AF21">
        <f ca="1">'MPL ID'!$BH$8+SUMPRODUCT(($B$1003:$O$1003='MPL ID'!$BF$8)*(2*($B21:$O21=1)+($B21:$O21=2)-2*($B21:$O21=3)-($B21:$O21=4)))-SUMPRODUCT(($B$1004:$O$1004='MPL ID'!$BF$8)*(2*($B21:$O21=1)+($B21:$O21=2)-2*($B21:$O21=3)-($B21:$O21=4)))</f>
        <v>-10</v>
      </c>
      <c r="AG21">
        <f ca="1">'MPL ID'!$BH$9+SUMPRODUCT(($B$1003:$O$1003='MPL ID'!$BF$9)*(2*($B21:$O21=1)+($B21:$O21=2)-2*($B21:$O21=3)-($B21:$O21=4)))-SUMPRODUCT(($B$1004:$O$1004='MPL ID'!$BF$9)*(2*($B21:$O21=1)+($B21:$O21=2)-2*($B21:$O21=3)-($B21:$O21=4)))</f>
        <v>12</v>
      </c>
      <c r="AH21">
        <f ca="1">SUMPRODUCT(--($P21:$X21=P21),--($Y21:$AG21=Y21),'MPL ID'!$BG$13:$BO$13)+IF(AND($I21&gt;=3,T21=P21,AC21=Y21),1,0)+IF(AND($M21&gt;=3,S21=P21,AB21=Y21),1,0)</f>
        <v>0</v>
      </c>
      <c r="AI21">
        <f ca="1">SUMPRODUCT(--($P21:$X21=Q21),--($Y21:$AG21=Z21),'MPL ID'!$BG$14:$BO$14)+IF(AND($G21&gt;=3,R21=Q21,AA21=Z21),1,0)+IF(AND($K21&gt;0,$K21&lt;=2,S21=Q21,AB21=Z21),1,0)+IF(AND($N21&gt;=3,U21=Q21,AD21=Z21),1,0)</f>
        <v>0</v>
      </c>
      <c r="AJ21">
        <f ca="1">SUMPRODUCT(--($P21:$X21=R21),--($Y21:$AG21=AA21),'MPL ID'!$BG$15:$BO$15)+IF(AND($D21&gt;0,$D21&lt;=2,U21=R21,AD21=AA21),1,0)+IF(AND($G21&gt;0,$G21&lt;=2,Q21=R21,Z21=AA21),1,0)+IF(AND($J21&gt;=3,V21=R21,AE21=AA21),1,0)</f>
        <v>0</v>
      </c>
      <c r="AK21">
        <f ca="1">SUMPRODUCT(--($P21:$X21=S21),--($Y21:$AG21=AB21),'MPL ID'!$BG$16:$BO$16)+IF(AND($B21&gt;0,$B21&lt;=2,V21=S21,AE21=AB21),1,0)+IF(AND($E21&gt;0,$E21&lt;=2,T21=S21,AC21=AB21),1,0)+IF(AND($K21&gt;=3,Q21=S21,Z21=AB21),1,0)+IF(AND($M21&gt;0,$M21&lt;=2,P21=S21,Y21=AB21),1,0)</f>
        <v>0</v>
      </c>
      <c r="AL21">
        <f ca="1">SUMPRODUCT(--($P21:$X21=T21),--($Y21:$AG21=AC21),'MPL ID'!$BG$17:$BO$17)+IF(AND($E21&gt;=3,S21=T21,AB21=AC21),1,0)+IF(AND($I21&gt;0,$I21&lt;=2,P21=T21,Y21=AC21),1,0)+IF(AND($L21&gt;=3,W21=T21,AF21=AC21),1,0)</f>
        <v>0</v>
      </c>
      <c r="AM21">
        <f ca="1">SUMPRODUCT(--($P21:$X21=U21),--($Y21:$AG21=AD21),'MPL ID'!$BG$18:$BO$18)+IF(AND($D21&gt;=3,R21=U21,AA21=AD21),1,0)+IF(AND($H21&gt;0,$H21&lt;=2,W21=U21,AF21=AD21),1,0)+IF(AND($N21&gt;0,$N21&lt;=2,Q21=U21,Z21=AD21),1,0)</f>
        <v>0</v>
      </c>
      <c r="AN21">
        <f ca="1">SUMPRODUCT(--($P21:$X21=V21),--($Y21:$AG21=AE21),'MPL ID'!$BG$19:$BO$19)+IF(AND($B21&gt;=3,S21=V21,AB21=AE21),1,0)+IF(AND($F21&gt;=3,W21=V21,AF21=AE21),1,0)+IF(AND($J21&gt;0,$J21&lt;=2,R21=V21,AA21=AE21),1,0)+IF(AND($O21&gt;0,$O21&lt;=2,X21=V21,AG21=AE21),1,0)</f>
        <v>0</v>
      </c>
      <c r="AO21">
        <f ca="1">SUMPRODUCT(--($P21:$X21=W21),--($Y21:$AG21=AF21),'MPL ID'!$BG$20:$BO$20)+IF(AND($C21&gt;0,$C21&lt;=2,X21=W21,AG21=AF21),1,0)+IF(AND($F21&gt;0,$F21&lt;=2,V21=W21,AE21=AF21),1,0)+IF(AND($H21&gt;=3,U21=W21,AD21=AF21),1,0)+IF(AND($L21&gt;0,$L21&lt;=2,T21=W21,AC21=AF21),1,0)</f>
        <v>2</v>
      </c>
      <c r="AP21">
        <f ca="1">SUMPRODUCT(--($P21:$X21=X21),--($Y21:$AG21=AG21),'MPL ID'!$BG$21:$BO$21)+IF(AND($C21&gt;=3,W21=X21,AF21=AG21),1,0)+IF(AND($O21&gt;=3,V21=X21,AE21=AG21),1,0)</f>
        <v>0</v>
      </c>
      <c r="AQ21">
        <f t="shared" ca="1" si="0"/>
        <v>3</v>
      </c>
      <c r="AR21">
        <f t="shared" ca="1" si="1"/>
        <v>6</v>
      </c>
      <c r="AS21">
        <f t="shared" ca="1" si="2"/>
        <v>5</v>
      </c>
      <c r="AT21">
        <f t="shared" ca="1" si="3"/>
        <v>4</v>
      </c>
      <c r="AU21">
        <f t="shared" ca="1" si="4"/>
        <v>9</v>
      </c>
      <c r="AV21">
        <f t="shared" ca="1" si="5"/>
        <v>1</v>
      </c>
      <c r="AW21">
        <f t="shared" ca="1" si="6"/>
        <v>7</v>
      </c>
      <c r="AX21">
        <f t="shared" ca="1" si="7"/>
        <v>8</v>
      </c>
      <c r="AY21">
        <f t="shared" ca="1" si="8"/>
        <v>2</v>
      </c>
    </row>
    <row r="22" spans="1:51" x14ac:dyDescent="0.25">
      <c r="A22">
        <v>21</v>
      </c>
      <c r="B22">
        <f ca="1">IF(AND(ISNUMBER('MPL ID'!$J$39),ISNUMBER('MPL ID'!$K$39)),0,RANDBETWEEN(1,4))</f>
        <v>0</v>
      </c>
      <c r="C22">
        <f ca="1">IF(AND(ISNUMBER('MPL ID'!$J$40),ISNUMBER('MPL ID'!$K$40)),0,RANDBETWEEN(1,4))</f>
        <v>0</v>
      </c>
      <c r="D22">
        <f ca="1">IF(AND(ISNUMBER('MPL ID'!$J$41),ISNUMBER('MPL ID'!$K$41)),0,RANDBETWEEN(1,4))</f>
        <v>3</v>
      </c>
      <c r="E22">
        <f ca="1">IF(AND(ISNUMBER('MPL ID'!$J$42),ISNUMBER('MPL ID'!$K$42)),0,RANDBETWEEN(1,4))</f>
        <v>2</v>
      </c>
      <c r="F22">
        <f ca="1">IF(AND(ISNUMBER('MPL ID'!$J$43),ISNUMBER('MPL ID'!$K$43)),0,RANDBETWEEN(1,4))</f>
        <v>1</v>
      </c>
      <c r="G22">
        <f ca="1">IF(AND(ISNUMBER('MPL ID'!$J$44),ISNUMBER('MPL ID'!$K$44)),0,RANDBETWEEN(1,4))</f>
        <v>2</v>
      </c>
      <c r="H22">
        <f ca="1">IF(AND(ISNUMBER('MPL ID'!$P$36),ISNUMBER('MPL ID'!$Q$36)),0,RANDBETWEEN(1,4))</f>
        <v>3</v>
      </c>
      <c r="I22">
        <f ca="1">IF(AND(ISNUMBER('MPL ID'!$P$37),ISNUMBER('MPL ID'!$Q$37)),0,RANDBETWEEN(1,4))</f>
        <v>2</v>
      </c>
      <c r="J22">
        <f ca="1">IF(AND(ISNUMBER('MPL ID'!$P$39),ISNUMBER('MPL ID'!$Q$39)),0,RANDBETWEEN(1,4))</f>
        <v>1</v>
      </c>
      <c r="K22">
        <f ca="1">IF(AND(ISNUMBER('MPL ID'!$P$40),ISNUMBER('MPL ID'!$Q$40)),0,RANDBETWEEN(1,4))</f>
        <v>1</v>
      </c>
      <c r="L22">
        <f ca="1">IF(AND(ISNUMBER('MPL ID'!$P$41),ISNUMBER('MPL ID'!$Q$41)),0,RANDBETWEEN(1,4))</f>
        <v>1</v>
      </c>
      <c r="M22">
        <f ca="1">IF(AND(ISNUMBER('MPL ID'!$P$42),ISNUMBER('MPL ID'!$Q$42)),0,RANDBETWEEN(1,4))</f>
        <v>2</v>
      </c>
      <c r="N22">
        <f ca="1">IF(AND(ISNUMBER('MPL ID'!$P$43),ISNUMBER('MPL ID'!$Q$43)),0,RANDBETWEEN(1,4))</f>
        <v>4</v>
      </c>
      <c r="O22">
        <f ca="1">IF(AND(ISNUMBER('MPL ID'!$P$44),ISNUMBER('MPL ID'!$Q$44)),0,RANDBETWEEN(1,4))</f>
        <v>3</v>
      </c>
      <c r="P22">
        <f ca="1">'MPL ID'!$BG$1+SUMPRODUCT(($B$1003:$O$1003='MPL ID'!$BF$1)*(($B22:$O22=1)+($B22:$O22=2)))+SUMPRODUCT(($B$1004:$O$1004='MPL ID'!$BF$1)*(($B22:$O22=3)+($B22:$O22=4)))</f>
        <v>9</v>
      </c>
      <c r="Q22">
        <f ca="1">'MPL ID'!$BG$2+SUMPRODUCT(($B$1003:$O$1003='MPL ID'!$BF$2)*(($B22:$O22=1)+($B22:$O22=2)))+SUMPRODUCT(($B$1004:$O$1004='MPL ID'!$BF$2)*(($B22:$O22=3)+($B22:$O22=4)))</f>
        <v>9</v>
      </c>
      <c r="R22">
        <f ca="1">'MPL ID'!$BG$3+SUMPRODUCT(($B$1003:$O$1003='MPL ID'!$BF$3)*(($B22:$O22=1)+($B22:$O22=2)))+SUMPRODUCT(($B$1004:$O$1004='MPL ID'!$BF$3)*(($B22:$O22=3)+($B22:$O22=4)))</f>
        <v>6</v>
      </c>
      <c r="S22">
        <f ca="1">'MPL ID'!$BG$4+SUMPRODUCT(($B$1003:$O$1003='MPL ID'!$BF$4)*(($B22:$O22=1)+($B22:$O22=2)))+SUMPRODUCT(($B$1004:$O$1004='MPL ID'!$BF$4)*(($B22:$O22=3)+($B22:$O22=4)))</f>
        <v>9</v>
      </c>
      <c r="T22">
        <f ca="1">'MPL ID'!$BG$5+SUMPRODUCT(($B$1003:$O$1003='MPL ID'!$BF$5)*(($B22:$O22=1)+($B22:$O22=2)))+SUMPRODUCT(($B$1004:$O$1004='MPL ID'!$BF$5)*(($B22:$O22=3)+($B22:$O22=4)))</f>
        <v>4</v>
      </c>
      <c r="U22">
        <f ca="1">'MPL ID'!$BG$6+SUMPRODUCT(($B$1003:$O$1003='MPL ID'!$BF$6)*(($B22:$O22=1)+($B22:$O22=2)))+SUMPRODUCT(($B$1004:$O$1004='MPL ID'!$BF$6)*(($B22:$O22=3)+($B22:$O22=4)))</f>
        <v>11</v>
      </c>
      <c r="V22">
        <f ca="1">'MPL ID'!$BG$7+SUMPRODUCT(($B$1003:$O$1003='MPL ID'!$BF$7)*(($B22:$O22=1)+($B22:$O22=2)))+SUMPRODUCT(($B$1004:$O$1004='MPL ID'!$BF$7)*(($B22:$O22=3)+($B22:$O22=4)))</f>
        <v>6</v>
      </c>
      <c r="W22">
        <f ca="1">'MPL ID'!$BG$8+SUMPRODUCT(($B$1003:$O$1003='MPL ID'!$BF$8)*(($B22:$O22=1)+($B22:$O22=2)))+SUMPRODUCT(($B$1004:$O$1004='MPL ID'!$BF$8)*(($B22:$O22=3)+($B22:$O22=4)))</f>
        <v>6</v>
      </c>
      <c r="X22">
        <f ca="1">'MPL ID'!$BG$9+SUMPRODUCT(($B$1003:$O$1003='MPL ID'!$BF$9)*(($B22:$O22=1)+($B22:$O22=2)))+SUMPRODUCT(($B$1004:$O$1004='MPL ID'!$BF$9)*(($B22:$O22=3)+($B22:$O22=4)))</f>
        <v>12</v>
      </c>
      <c r="Y22">
        <f ca="1">'MPL ID'!$BH$1+SUMPRODUCT(($B$1003:$O$1003='MPL ID'!$BF$1)*(2*($B22:$O22=1)+($B22:$O22=2)-2*($B22:$O22=3)-($B22:$O22=4)))-SUMPRODUCT(($B$1004:$O$1004='MPL ID'!$BF$1)*(2*($B22:$O22=1)+($B22:$O22=2)-2*($B22:$O22=3)-($B22:$O22=4)))</f>
        <v>7</v>
      </c>
      <c r="Z22">
        <f ca="1">'MPL ID'!$BH$2+SUMPRODUCT(($B$1003:$O$1003='MPL ID'!$BF$2)*(2*($B22:$O22=1)+($B22:$O22=2)-2*($B22:$O22=3)-($B22:$O22=4)))-SUMPRODUCT(($B$1004:$O$1004='MPL ID'!$BF$2)*(2*($B22:$O22=1)+($B22:$O22=2)-2*($B22:$O22=3)-($B22:$O22=4)))</f>
        <v>0</v>
      </c>
      <c r="AA22">
        <f ca="1">'MPL ID'!$BH$3+SUMPRODUCT(($B$1003:$O$1003='MPL ID'!$BF$3)*(2*($B22:$O22=1)+($B22:$O22=2)-2*($B22:$O22=3)-($B22:$O22=4)))-SUMPRODUCT(($B$1004:$O$1004='MPL ID'!$BF$3)*(2*($B22:$O22=1)+($B22:$O22=2)-2*($B22:$O22=3)-($B22:$O22=4)))</f>
        <v>-9</v>
      </c>
      <c r="AB22">
        <f ca="1">'MPL ID'!$BH$4+SUMPRODUCT(($B$1003:$O$1003='MPL ID'!$BF$4)*(2*($B22:$O22=1)+($B22:$O22=2)-2*($B22:$O22=3)-($B22:$O22=4)))-SUMPRODUCT(($B$1004:$O$1004='MPL ID'!$BF$4)*(2*($B22:$O22=1)+($B22:$O22=2)-2*($B22:$O22=3)-($B22:$O22=4)))</f>
        <v>0</v>
      </c>
      <c r="AC22">
        <f ca="1">'MPL ID'!$BH$5+SUMPRODUCT(($B$1003:$O$1003='MPL ID'!$BF$5)*(2*($B22:$O22=1)+($B22:$O22=2)-2*($B22:$O22=3)-($B22:$O22=4)))-SUMPRODUCT(($B$1004:$O$1004='MPL ID'!$BF$5)*(2*($B22:$O22=1)+($B22:$O22=2)-2*($B22:$O22=3)-($B22:$O22=4)))</f>
        <v>-14</v>
      </c>
      <c r="AD22">
        <f ca="1">'MPL ID'!$BH$6+SUMPRODUCT(($B$1003:$O$1003='MPL ID'!$BF$6)*(2*($B22:$O22=1)+($B22:$O22=2)-2*($B22:$O22=3)-($B22:$O22=4)))-SUMPRODUCT(($B$1004:$O$1004='MPL ID'!$BF$6)*(2*($B22:$O22=1)+($B22:$O22=2)-2*($B22:$O22=3)-($B22:$O22=4)))</f>
        <v>11</v>
      </c>
      <c r="AE22">
        <f ca="1">'MPL ID'!$BH$7+SUMPRODUCT(($B$1003:$O$1003='MPL ID'!$BF$7)*(2*($B22:$O22=1)+($B22:$O22=2)-2*($B22:$O22=3)-($B22:$O22=4)))-SUMPRODUCT(($B$1004:$O$1004='MPL ID'!$BF$7)*(2*($B22:$O22=1)+($B22:$O22=2)-2*($B22:$O22=3)-($B22:$O22=4)))</f>
        <v>-4</v>
      </c>
      <c r="AF22">
        <f ca="1">'MPL ID'!$BH$8+SUMPRODUCT(($B$1003:$O$1003='MPL ID'!$BF$8)*(2*($B22:$O22=1)+($B22:$O22=2)-2*($B22:$O22=3)-($B22:$O22=4)))-SUMPRODUCT(($B$1004:$O$1004='MPL ID'!$BF$8)*(2*($B22:$O22=1)+($B22:$O22=2)-2*($B22:$O22=3)-($B22:$O22=4)))</f>
        <v>-6</v>
      </c>
      <c r="AG22">
        <f ca="1">'MPL ID'!$BH$9+SUMPRODUCT(($B$1003:$O$1003='MPL ID'!$BF$9)*(2*($B22:$O22=1)+($B22:$O22=2)-2*($B22:$O22=3)-($B22:$O22=4)))-SUMPRODUCT(($B$1004:$O$1004='MPL ID'!$BF$9)*(2*($B22:$O22=1)+($B22:$O22=2)-2*($B22:$O22=3)-($B22:$O22=4)))</f>
        <v>15</v>
      </c>
      <c r="AH22">
        <f ca="1">SUMPRODUCT(--($P22:$X22=P22),--($Y22:$AG22=Y22),'MPL ID'!$BG$13:$BO$13)+IF(AND($I22&gt;=3,T22=P22,AC22=Y22),1,0)+IF(AND($M22&gt;=3,S22=P22,AB22=Y22),1,0)</f>
        <v>0</v>
      </c>
      <c r="AI22">
        <f ca="1">SUMPRODUCT(--($P22:$X22=Q22),--($Y22:$AG22=Z22),'MPL ID'!$BG$14:$BO$14)+IF(AND($G22&gt;=3,R22=Q22,AA22=Z22),1,0)+IF(AND($K22&gt;0,$K22&lt;=2,S22=Q22,AB22=Z22),1,0)+IF(AND($N22&gt;=3,U22=Q22,AD22=Z22),1,0)</f>
        <v>1</v>
      </c>
      <c r="AJ22">
        <f ca="1">SUMPRODUCT(--($P22:$X22=R22),--($Y22:$AG22=AA22),'MPL ID'!$BG$15:$BO$15)+IF(AND($D22&gt;0,$D22&lt;=2,U22=R22,AD22=AA22),1,0)+IF(AND($G22&gt;0,$G22&lt;=2,Q22=R22,Z22=AA22),1,0)+IF(AND($J22&gt;=3,V22=R22,AE22=AA22),1,0)</f>
        <v>0</v>
      </c>
      <c r="AK22">
        <f ca="1">SUMPRODUCT(--($P22:$X22=S22),--($Y22:$AG22=AB22),'MPL ID'!$BG$16:$BO$16)+IF(AND($B22&gt;0,$B22&lt;=2,V22=S22,AE22=AB22),1,0)+IF(AND($E22&gt;0,$E22&lt;=2,T22=S22,AC22=AB22),1,0)+IF(AND($K22&gt;=3,Q22=S22,Z22=AB22),1,0)+IF(AND($M22&gt;0,$M22&lt;=2,P22=S22,Y22=AB22),1,0)</f>
        <v>1</v>
      </c>
      <c r="AL22">
        <f ca="1">SUMPRODUCT(--($P22:$X22=T22),--($Y22:$AG22=AC22),'MPL ID'!$BG$17:$BO$17)+IF(AND($E22&gt;=3,S22=T22,AB22=AC22),1,0)+IF(AND($I22&gt;0,$I22&lt;=2,P22=T22,Y22=AC22),1,0)+IF(AND($L22&gt;=3,W22=T22,AF22=AC22),1,0)</f>
        <v>0</v>
      </c>
      <c r="AM22">
        <f ca="1">SUMPRODUCT(--($P22:$X22=U22),--($Y22:$AG22=AD22),'MPL ID'!$BG$18:$BO$18)+IF(AND($D22&gt;=3,R22=U22,AA22=AD22),1,0)+IF(AND($H22&gt;0,$H22&lt;=2,W22=U22,AF22=AD22),1,0)+IF(AND($N22&gt;0,$N22&lt;=2,Q22=U22,Z22=AD22),1,0)</f>
        <v>0</v>
      </c>
      <c r="AN22">
        <f ca="1">SUMPRODUCT(--($P22:$X22=V22),--($Y22:$AG22=AE22),'MPL ID'!$BG$19:$BO$19)+IF(AND($B22&gt;=3,S22=V22,AB22=AE22),1,0)+IF(AND($F22&gt;=3,W22=V22,AF22=AE22),1,0)+IF(AND($J22&gt;0,$J22&lt;=2,R22=V22,AA22=AE22),1,0)+IF(AND($O22&gt;0,$O22&lt;=2,X22=V22,AG22=AE22),1,0)</f>
        <v>0</v>
      </c>
      <c r="AO22">
        <f ca="1">SUMPRODUCT(--($P22:$X22=W22),--($Y22:$AG22=AF22),'MPL ID'!$BG$20:$BO$20)+IF(AND($C22&gt;0,$C22&lt;=2,X22=W22,AG22=AF22),1,0)+IF(AND($F22&gt;0,$F22&lt;=2,V22=W22,AE22=AF22),1,0)+IF(AND($H22&gt;=3,U22=W22,AD22=AF22),1,0)+IF(AND($L22&gt;0,$L22&lt;=2,T22=W22,AC22=AF22),1,0)</f>
        <v>0</v>
      </c>
      <c r="AP22">
        <f ca="1">SUMPRODUCT(--($P22:$X22=X22),--($Y22:$AG22=AG22),'MPL ID'!$BG$21:$BO$21)+IF(AND($C22&gt;=3,W22=X22,AF22=AG22),1,0)+IF(AND($O22&gt;=3,V22=X22,AE22=AG22),1,0)</f>
        <v>0</v>
      </c>
      <c r="AQ22">
        <f t="shared" ca="1" si="0"/>
        <v>3</v>
      </c>
      <c r="AR22">
        <f t="shared" ca="1" si="1"/>
        <v>4</v>
      </c>
      <c r="AS22">
        <f t="shared" ca="1" si="2"/>
        <v>8</v>
      </c>
      <c r="AT22">
        <f t="shared" ca="1" si="3"/>
        <v>5</v>
      </c>
      <c r="AU22">
        <f t="shared" ca="1" si="4"/>
        <v>9</v>
      </c>
      <c r="AV22">
        <f t="shared" ca="1" si="5"/>
        <v>2</v>
      </c>
      <c r="AW22">
        <f t="shared" ca="1" si="6"/>
        <v>6</v>
      </c>
      <c r="AX22">
        <f t="shared" ca="1" si="7"/>
        <v>7</v>
      </c>
      <c r="AY22">
        <f t="shared" ca="1" si="8"/>
        <v>1</v>
      </c>
    </row>
    <row r="23" spans="1:51" x14ac:dyDescent="0.25">
      <c r="A23">
        <v>22</v>
      </c>
      <c r="B23">
        <f ca="1">IF(AND(ISNUMBER('MPL ID'!$J$39),ISNUMBER('MPL ID'!$K$39)),0,RANDBETWEEN(1,4))</f>
        <v>0</v>
      </c>
      <c r="C23">
        <f ca="1">IF(AND(ISNUMBER('MPL ID'!$J$40),ISNUMBER('MPL ID'!$K$40)),0,RANDBETWEEN(1,4))</f>
        <v>0</v>
      </c>
      <c r="D23">
        <f ca="1">IF(AND(ISNUMBER('MPL ID'!$J$41),ISNUMBER('MPL ID'!$K$41)),0,RANDBETWEEN(1,4))</f>
        <v>1</v>
      </c>
      <c r="E23">
        <f ca="1">IF(AND(ISNUMBER('MPL ID'!$J$42),ISNUMBER('MPL ID'!$K$42)),0,RANDBETWEEN(1,4))</f>
        <v>4</v>
      </c>
      <c r="F23">
        <f ca="1">IF(AND(ISNUMBER('MPL ID'!$J$43),ISNUMBER('MPL ID'!$K$43)),0,RANDBETWEEN(1,4))</f>
        <v>1</v>
      </c>
      <c r="G23">
        <f ca="1">IF(AND(ISNUMBER('MPL ID'!$J$44),ISNUMBER('MPL ID'!$K$44)),0,RANDBETWEEN(1,4))</f>
        <v>2</v>
      </c>
      <c r="H23">
        <f ca="1">IF(AND(ISNUMBER('MPL ID'!$P$36),ISNUMBER('MPL ID'!$Q$36)),0,RANDBETWEEN(1,4))</f>
        <v>2</v>
      </c>
      <c r="I23">
        <f ca="1">IF(AND(ISNUMBER('MPL ID'!$P$37),ISNUMBER('MPL ID'!$Q$37)),0,RANDBETWEEN(1,4))</f>
        <v>1</v>
      </c>
      <c r="J23">
        <f ca="1">IF(AND(ISNUMBER('MPL ID'!$P$39),ISNUMBER('MPL ID'!$Q$39)),0,RANDBETWEEN(1,4))</f>
        <v>1</v>
      </c>
      <c r="K23">
        <f ca="1">IF(AND(ISNUMBER('MPL ID'!$P$40),ISNUMBER('MPL ID'!$Q$40)),0,RANDBETWEEN(1,4))</f>
        <v>4</v>
      </c>
      <c r="L23">
        <f ca="1">IF(AND(ISNUMBER('MPL ID'!$P$41),ISNUMBER('MPL ID'!$Q$41)),0,RANDBETWEEN(1,4))</f>
        <v>3</v>
      </c>
      <c r="M23">
        <f ca="1">IF(AND(ISNUMBER('MPL ID'!$P$42),ISNUMBER('MPL ID'!$Q$42)),0,RANDBETWEEN(1,4))</f>
        <v>2</v>
      </c>
      <c r="N23">
        <f ca="1">IF(AND(ISNUMBER('MPL ID'!$P$43),ISNUMBER('MPL ID'!$Q$43)),0,RANDBETWEEN(1,4))</f>
        <v>3</v>
      </c>
      <c r="O23">
        <f ca="1">IF(AND(ISNUMBER('MPL ID'!$P$44),ISNUMBER('MPL ID'!$Q$44)),0,RANDBETWEEN(1,4))</f>
        <v>3</v>
      </c>
      <c r="P23">
        <f ca="1">'MPL ID'!$BG$1+SUMPRODUCT(($B$1003:$O$1003='MPL ID'!$BF$1)*(($B23:$O23=1)+($B23:$O23=2)))+SUMPRODUCT(($B$1004:$O$1004='MPL ID'!$BF$1)*(($B23:$O23=3)+($B23:$O23=4)))</f>
        <v>9</v>
      </c>
      <c r="Q23">
        <f ca="1">'MPL ID'!$BG$2+SUMPRODUCT(($B$1003:$O$1003='MPL ID'!$BF$2)*(($B23:$O23=1)+($B23:$O23=2)))+SUMPRODUCT(($B$1004:$O$1004='MPL ID'!$BF$2)*(($B23:$O23=3)+($B23:$O23=4)))</f>
        <v>8</v>
      </c>
      <c r="R23">
        <f ca="1">'MPL ID'!$BG$3+SUMPRODUCT(($B$1003:$O$1003='MPL ID'!$BF$3)*(($B23:$O23=1)+($B23:$O23=2)))+SUMPRODUCT(($B$1004:$O$1004='MPL ID'!$BF$3)*(($B23:$O23=3)+($B23:$O23=4)))</f>
        <v>7</v>
      </c>
      <c r="S23">
        <f ca="1">'MPL ID'!$BG$4+SUMPRODUCT(($B$1003:$O$1003='MPL ID'!$BF$4)*(($B23:$O23=1)+($B23:$O23=2)))+SUMPRODUCT(($B$1004:$O$1004='MPL ID'!$BF$4)*(($B23:$O23=3)+($B23:$O23=4)))</f>
        <v>9</v>
      </c>
      <c r="T23">
        <f ca="1">'MPL ID'!$BG$5+SUMPRODUCT(($B$1003:$O$1003='MPL ID'!$BF$5)*(($B23:$O23=1)+($B23:$O23=2)))+SUMPRODUCT(($B$1004:$O$1004='MPL ID'!$BF$5)*(($B23:$O23=3)+($B23:$O23=4)))</f>
        <v>6</v>
      </c>
      <c r="U23">
        <f ca="1">'MPL ID'!$BG$6+SUMPRODUCT(($B$1003:$O$1003='MPL ID'!$BF$6)*(($B23:$O23=1)+($B23:$O23=2)))+SUMPRODUCT(($B$1004:$O$1004='MPL ID'!$BF$6)*(($B23:$O23=3)+($B23:$O23=4)))</f>
        <v>11</v>
      </c>
      <c r="V23">
        <f ca="1">'MPL ID'!$BG$7+SUMPRODUCT(($B$1003:$O$1003='MPL ID'!$BF$7)*(($B23:$O23=1)+($B23:$O23=2)))+SUMPRODUCT(($B$1004:$O$1004='MPL ID'!$BF$7)*(($B23:$O23=3)+($B23:$O23=4)))</f>
        <v>6</v>
      </c>
      <c r="W23">
        <f ca="1">'MPL ID'!$BG$8+SUMPRODUCT(($B$1003:$O$1003='MPL ID'!$BF$8)*(($B23:$O23=1)+($B23:$O23=2)))+SUMPRODUCT(($B$1004:$O$1004='MPL ID'!$BF$8)*(($B23:$O23=3)+($B23:$O23=4)))</f>
        <v>4</v>
      </c>
      <c r="X23">
        <f ca="1">'MPL ID'!$BG$9+SUMPRODUCT(($B$1003:$O$1003='MPL ID'!$BF$9)*(($B23:$O23=1)+($B23:$O23=2)))+SUMPRODUCT(($B$1004:$O$1004='MPL ID'!$BF$9)*(($B23:$O23=3)+($B23:$O23=4)))</f>
        <v>12</v>
      </c>
      <c r="Y23">
        <f ca="1">'MPL ID'!$BH$1+SUMPRODUCT(($B$1003:$O$1003='MPL ID'!$BF$1)*(2*($B23:$O23=1)+($B23:$O23=2)-2*($B23:$O23=3)-($B23:$O23=4)))-SUMPRODUCT(($B$1004:$O$1004='MPL ID'!$BF$1)*(2*($B23:$O23=1)+($B23:$O23=2)-2*($B23:$O23=3)-($B23:$O23=4)))</f>
        <v>6</v>
      </c>
      <c r="Z23">
        <f ca="1">'MPL ID'!$BH$2+SUMPRODUCT(($B$1003:$O$1003='MPL ID'!$BF$2)*(2*($B23:$O23=1)+($B23:$O23=2)-2*($B23:$O23=3)-($B23:$O23=4)))-SUMPRODUCT(($B$1004:$O$1004='MPL ID'!$BF$2)*(2*($B23:$O23=1)+($B23:$O23=2)-2*($B23:$O23=3)-($B23:$O23=4)))</f>
        <v>-2</v>
      </c>
      <c r="AA23">
        <f ca="1">'MPL ID'!$BH$3+SUMPRODUCT(($B$1003:$O$1003='MPL ID'!$BF$3)*(2*($B23:$O23=1)+($B23:$O23=2)-2*($B23:$O23=3)-($B23:$O23=4)))-SUMPRODUCT(($B$1004:$O$1004='MPL ID'!$BF$3)*(2*($B23:$O23=1)+($B23:$O23=2)-2*($B23:$O23=3)-($B23:$O23=4)))</f>
        <v>-5</v>
      </c>
      <c r="AB23">
        <f ca="1">'MPL ID'!$BH$4+SUMPRODUCT(($B$1003:$O$1003='MPL ID'!$BF$4)*(2*($B23:$O23=1)+($B23:$O23=2)-2*($B23:$O23=3)-($B23:$O23=4)))-SUMPRODUCT(($B$1004:$O$1004='MPL ID'!$BF$4)*(2*($B23:$O23=1)+($B23:$O23=2)-2*($B23:$O23=3)-($B23:$O23=4)))</f>
        <v>1</v>
      </c>
      <c r="AC23">
        <f ca="1">'MPL ID'!$BH$5+SUMPRODUCT(($B$1003:$O$1003='MPL ID'!$BF$5)*(2*($B23:$O23=1)+($B23:$O23=2)-2*($B23:$O23=3)-($B23:$O23=4)))-SUMPRODUCT(($B$1004:$O$1004='MPL ID'!$BF$5)*(2*($B23:$O23=1)+($B23:$O23=2)-2*($B23:$O23=3)-($B23:$O23=4)))</f>
        <v>-7</v>
      </c>
      <c r="AD23">
        <f ca="1">'MPL ID'!$BH$6+SUMPRODUCT(($B$1003:$O$1003='MPL ID'!$BF$6)*(2*($B23:$O23=1)+($B23:$O23=2)-2*($B23:$O23=3)-($B23:$O23=4)))-SUMPRODUCT(($B$1004:$O$1004='MPL ID'!$BF$6)*(2*($B23:$O23=1)+($B23:$O23=2)-2*($B23:$O23=3)-($B23:$O23=4)))</f>
        <v>9</v>
      </c>
      <c r="AE23">
        <f ca="1">'MPL ID'!$BH$7+SUMPRODUCT(($B$1003:$O$1003='MPL ID'!$BF$7)*(2*($B23:$O23=1)+($B23:$O23=2)-2*($B23:$O23=3)-($B23:$O23=4)))-SUMPRODUCT(($B$1004:$O$1004='MPL ID'!$BF$7)*(2*($B23:$O23=1)+($B23:$O23=2)-2*($B23:$O23=3)-($B23:$O23=4)))</f>
        <v>-4</v>
      </c>
      <c r="AF23">
        <f ca="1">'MPL ID'!$BH$8+SUMPRODUCT(($B$1003:$O$1003='MPL ID'!$BF$8)*(2*($B23:$O23=1)+($B23:$O23=2)-2*($B23:$O23=3)-($B23:$O23=4)))-SUMPRODUCT(($B$1004:$O$1004='MPL ID'!$BF$8)*(2*($B23:$O23=1)+($B23:$O23=2)-2*($B23:$O23=3)-($B23:$O23=4)))</f>
        <v>-13</v>
      </c>
      <c r="AG23">
        <f ca="1">'MPL ID'!$BH$9+SUMPRODUCT(($B$1003:$O$1003='MPL ID'!$BF$9)*(2*($B23:$O23=1)+($B23:$O23=2)-2*($B23:$O23=3)-($B23:$O23=4)))-SUMPRODUCT(($B$1004:$O$1004='MPL ID'!$BF$9)*(2*($B23:$O23=1)+($B23:$O23=2)-2*($B23:$O23=3)-($B23:$O23=4)))</f>
        <v>15</v>
      </c>
      <c r="AH23">
        <f ca="1">SUMPRODUCT(--($P23:$X23=P23),--($Y23:$AG23=Y23),'MPL ID'!$BG$13:$BO$13)+IF(AND($I23&gt;=3,T23=P23,AC23=Y23),1,0)+IF(AND($M23&gt;=3,S23=P23,AB23=Y23),1,0)</f>
        <v>0</v>
      </c>
      <c r="AI23">
        <f ca="1">SUMPRODUCT(--($P23:$X23=Q23),--($Y23:$AG23=Z23),'MPL ID'!$BG$14:$BO$14)+IF(AND($G23&gt;=3,R23=Q23,AA23=Z23),1,0)+IF(AND($K23&gt;0,$K23&lt;=2,S23=Q23,AB23=Z23),1,0)+IF(AND($N23&gt;=3,U23=Q23,AD23=Z23),1,0)</f>
        <v>0</v>
      </c>
      <c r="AJ23">
        <f ca="1">SUMPRODUCT(--($P23:$X23=R23),--($Y23:$AG23=AA23),'MPL ID'!$BG$15:$BO$15)+IF(AND($D23&gt;0,$D23&lt;=2,U23=R23,AD23=AA23),1,0)+IF(AND($G23&gt;0,$G23&lt;=2,Q23=R23,Z23=AA23),1,0)+IF(AND($J23&gt;=3,V23=R23,AE23=AA23),1,0)</f>
        <v>0</v>
      </c>
      <c r="AK23">
        <f ca="1">SUMPRODUCT(--($P23:$X23=S23),--($Y23:$AG23=AB23),'MPL ID'!$BG$16:$BO$16)+IF(AND($B23&gt;0,$B23&lt;=2,V23=S23,AE23=AB23),1,0)+IF(AND($E23&gt;0,$E23&lt;=2,T23=S23,AC23=AB23),1,0)+IF(AND($K23&gt;=3,Q23=S23,Z23=AB23),1,0)+IF(AND($M23&gt;0,$M23&lt;=2,P23=S23,Y23=AB23),1,0)</f>
        <v>0</v>
      </c>
      <c r="AL23">
        <f ca="1">SUMPRODUCT(--($P23:$X23=T23),--($Y23:$AG23=AC23),'MPL ID'!$BG$17:$BO$17)+IF(AND($E23&gt;=3,S23=T23,AB23=AC23),1,0)+IF(AND($I23&gt;0,$I23&lt;=2,P23=T23,Y23=AC23),1,0)+IF(AND($L23&gt;=3,W23=T23,AF23=AC23),1,0)</f>
        <v>0</v>
      </c>
      <c r="AM23">
        <f ca="1">SUMPRODUCT(--($P23:$X23=U23),--($Y23:$AG23=AD23),'MPL ID'!$BG$18:$BO$18)+IF(AND($D23&gt;=3,R23=U23,AA23=AD23),1,0)+IF(AND($H23&gt;0,$H23&lt;=2,W23=U23,AF23=AD23),1,0)+IF(AND($N23&gt;0,$N23&lt;=2,Q23=U23,Z23=AD23),1,0)</f>
        <v>0</v>
      </c>
      <c r="AN23">
        <f ca="1">SUMPRODUCT(--($P23:$X23=V23),--($Y23:$AG23=AE23),'MPL ID'!$BG$19:$BO$19)+IF(AND($B23&gt;=3,S23=V23,AB23=AE23),1,0)+IF(AND($F23&gt;=3,W23=V23,AF23=AE23),1,0)+IF(AND($J23&gt;0,$J23&lt;=2,R23=V23,AA23=AE23),1,0)+IF(AND($O23&gt;0,$O23&lt;=2,X23=V23,AG23=AE23),1,0)</f>
        <v>0</v>
      </c>
      <c r="AO23">
        <f ca="1">SUMPRODUCT(--($P23:$X23=W23),--($Y23:$AG23=AF23),'MPL ID'!$BG$20:$BO$20)+IF(AND($C23&gt;0,$C23&lt;=2,X23=W23,AG23=AF23),1,0)+IF(AND($F23&gt;0,$F23&lt;=2,V23=W23,AE23=AF23),1,0)+IF(AND($H23&gt;=3,U23=W23,AD23=AF23),1,0)+IF(AND($L23&gt;0,$L23&lt;=2,T23=W23,AC23=AF23),1,0)</f>
        <v>0</v>
      </c>
      <c r="AP23">
        <f ca="1">SUMPRODUCT(--($P23:$X23=X23),--($Y23:$AG23=AG23),'MPL ID'!$BG$21:$BO$21)+IF(AND($C23&gt;=3,W23=X23,AF23=AG23),1,0)+IF(AND($O23&gt;=3,V23=X23,AE23=AG23),1,0)</f>
        <v>0</v>
      </c>
      <c r="AQ23">
        <f t="shared" ca="1" si="0"/>
        <v>3</v>
      </c>
      <c r="AR23">
        <f t="shared" ca="1" si="1"/>
        <v>5</v>
      </c>
      <c r="AS23">
        <f t="shared" ca="1" si="2"/>
        <v>6</v>
      </c>
      <c r="AT23">
        <f t="shared" ca="1" si="3"/>
        <v>4</v>
      </c>
      <c r="AU23">
        <f t="shared" ca="1" si="4"/>
        <v>8</v>
      </c>
      <c r="AV23">
        <f t="shared" ca="1" si="5"/>
        <v>2</v>
      </c>
      <c r="AW23">
        <f t="shared" ca="1" si="6"/>
        <v>7</v>
      </c>
      <c r="AX23">
        <f t="shared" ca="1" si="7"/>
        <v>9</v>
      </c>
      <c r="AY23">
        <f t="shared" ca="1" si="8"/>
        <v>1</v>
      </c>
    </row>
    <row r="24" spans="1:51" x14ac:dyDescent="0.25">
      <c r="A24">
        <v>23</v>
      </c>
      <c r="B24">
        <f ca="1">IF(AND(ISNUMBER('MPL ID'!$J$39),ISNUMBER('MPL ID'!$K$39)),0,RANDBETWEEN(1,4))</f>
        <v>0</v>
      </c>
      <c r="C24">
        <f ca="1">IF(AND(ISNUMBER('MPL ID'!$J$40),ISNUMBER('MPL ID'!$K$40)),0,RANDBETWEEN(1,4))</f>
        <v>0</v>
      </c>
      <c r="D24">
        <f ca="1">IF(AND(ISNUMBER('MPL ID'!$J$41),ISNUMBER('MPL ID'!$K$41)),0,RANDBETWEEN(1,4))</f>
        <v>3</v>
      </c>
      <c r="E24">
        <f ca="1">IF(AND(ISNUMBER('MPL ID'!$J$42),ISNUMBER('MPL ID'!$K$42)),0,RANDBETWEEN(1,4))</f>
        <v>3</v>
      </c>
      <c r="F24">
        <f ca="1">IF(AND(ISNUMBER('MPL ID'!$J$43),ISNUMBER('MPL ID'!$K$43)),0,RANDBETWEEN(1,4))</f>
        <v>4</v>
      </c>
      <c r="G24">
        <f ca="1">IF(AND(ISNUMBER('MPL ID'!$J$44),ISNUMBER('MPL ID'!$K$44)),0,RANDBETWEEN(1,4))</f>
        <v>4</v>
      </c>
      <c r="H24">
        <f ca="1">IF(AND(ISNUMBER('MPL ID'!$P$36),ISNUMBER('MPL ID'!$Q$36)),0,RANDBETWEEN(1,4))</f>
        <v>4</v>
      </c>
      <c r="I24">
        <f ca="1">IF(AND(ISNUMBER('MPL ID'!$P$37),ISNUMBER('MPL ID'!$Q$37)),0,RANDBETWEEN(1,4))</f>
        <v>1</v>
      </c>
      <c r="J24">
        <f ca="1">IF(AND(ISNUMBER('MPL ID'!$P$39),ISNUMBER('MPL ID'!$Q$39)),0,RANDBETWEEN(1,4))</f>
        <v>2</v>
      </c>
      <c r="K24">
        <f ca="1">IF(AND(ISNUMBER('MPL ID'!$P$40),ISNUMBER('MPL ID'!$Q$40)),0,RANDBETWEEN(1,4))</f>
        <v>2</v>
      </c>
      <c r="L24">
        <f ca="1">IF(AND(ISNUMBER('MPL ID'!$P$41),ISNUMBER('MPL ID'!$Q$41)),0,RANDBETWEEN(1,4))</f>
        <v>1</v>
      </c>
      <c r="M24">
        <f ca="1">IF(AND(ISNUMBER('MPL ID'!$P$42),ISNUMBER('MPL ID'!$Q$42)),0,RANDBETWEEN(1,4))</f>
        <v>2</v>
      </c>
      <c r="N24">
        <f ca="1">IF(AND(ISNUMBER('MPL ID'!$P$43),ISNUMBER('MPL ID'!$Q$43)),0,RANDBETWEEN(1,4))</f>
        <v>4</v>
      </c>
      <c r="O24">
        <f ca="1">IF(AND(ISNUMBER('MPL ID'!$P$44),ISNUMBER('MPL ID'!$Q$44)),0,RANDBETWEEN(1,4))</f>
        <v>3</v>
      </c>
      <c r="P24">
        <f ca="1">'MPL ID'!$BG$1+SUMPRODUCT(($B$1003:$O$1003='MPL ID'!$BF$1)*(($B24:$O24=1)+($B24:$O24=2)))+SUMPRODUCT(($B$1004:$O$1004='MPL ID'!$BF$1)*(($B24:$O24=3)+($B24:$O24=4)))</f>
        <v>9</v>
      </c>
      <c r="Q24">
        <f ca="1">'MPL ID'!$BG$2+SUMPRODUCT(($B$1003:$O$1003='MPL ID'!$BF$2)*(($B24:$O24=1)+($B24:$O24=2)))+SUMPRODUCT(($B$1004:$O$1004='MPL ID'!$BF$2)*(($B24:$O24=3)+($B24:$O24=4)))</f>
        <v>10</v>
      </c>
      <c r="R24">
        <f ca="1">'MPL ID'!$BG$3+SUMPRODUCT(($B$1003:$O$1003='MPL ID'!$BF$3)*(($B24:$O24=1)+($B24:$O24=2)))+SUMPRODUCT(($B$1004:$O$1004='MPL ID'!$BF$3)*(($B24:$O24=3)+($B24:$O24=4)))</f>
        <v>5</v>
      </c>
      <c r="S24">
        <f ca="1">'MPL ID'!$BG$4+SUMPRODUCT(($B$1003:$O$1003='MPL ID'!$BF$4)*(($B24:$O24=1)+($B24:$O24=2)))+SUMPRODUCT(($B$1004:$O$1004='MPL ID'!$BF$4)*(($B24:$O24=3)+($B24:$O24=4)))</f>
        <v>8</v>
      </c>
      <c r="T24">
        <f ca="1">'MPL ID'!$BG$5+SUMPRODUCT(($B$1003:$O$1003='MPL ID'!$BF$5)*(($B24:$O24=1)+($B24:$O24=2)))+SUMPRODUCT(($B$1004:$O$1004='MPL ID'!$BF$5)*(($B24:$O24=3)+($B24:$O24=4)))</f>
        <v>5</v>
      </c>
      <c r="U24">
        <f ca="1">'MPL ID'!$BG$6+SUMPRODUCT(($B$1003:$O$1003='MPL ID'!$BF$6)*(($B24:$O24=1)+($B24:$O24=2)))+SUMPRODUCT(($B$1004:$O$1004='MPL ID'!$BF$6)*(($B24:$O24=3)+($B24:$O24=4)))</f>
        <v>11</v>
      </c>
      <c r="V24">
        <f ca="1">'MPL ID'!$BG$7+SUMPRODUCT(($B$1003:$O$1003='MPL ID'!$BF$7)*(($B24:$O24=1)+($B24:$O24=2)))+SUMPRODUCT(($B$1004:$O$1004='MPL ID'!$BF$7)*(($B24:$O24=3)+($B24:$O24=4)))</f>
        <v>7</v>
      </c>
      <c r="W24">
        <f ca="1">'MPL ID'!$BG$8+SUMPRODUCT(($B$1003:$O$1003='MPL ID'!$BF$8)*(($B24:$O24=1)+($B24:$O24=2)))+SUMPRODUCT(($B$1004:$O$1004='MPL ID'!$BF$8)*(($B24:$O24=3)+($B24:$O24=4)))</f>
        <v>5</v>
      </c>
      <c r="X24">
        <f ca="1">'MPL ID'!$BG$9+SUMPRODUCT(($B$1003:$O$1003='MPL ID'!$BF$9)*(($B24:$O24=1)+($B24:$O24=2)))+SUMPRODUCT(($B$1004:$O$1004='MPL ID'!$BF$9)*(($B24:$O24=3)+($B24:$O24=4)))</f>
        <v>12</v>
      </c>
      <c r="Y24">
        <f ca="1">'MPL ID'!$BH$1+SUMPRODUCT(($B$1003:$O$1003='MPL ID'!$BF$1)*(2*($B24:$O24=1)+($B24:$O24=2)-2*($B24:$O24=3)-($B24:$O24=4)))-SUMPRODUCT(($B$1004:$O$1004='MPL ID'!$BF$1)*(2*($B24:$O24=1)+($B24:$O24=2)-2*($B24:$O24=3)-($B24:$O24=4)))</f>
        <v>6</v>
      </c>
      <c r="Z24">
        <f ca="1">'MPL ID'!$BH$2+SUMPRODUCT(($B$1003:$O$1003='MPL ID'!$BF$2)*(2*($B24:$O24=1)+($B24:$O24=2)-2*($B24:$O24=3)-($B24:$O24=4)))-SUMPRODUCT(($B$1004:$O$1004='MPL ID'!$BF$2)*(2*($B24:$O24=1)+($B24:$O24=2)-2*($B24:$O24=3)-($B24:$O24=4)))</f>
        <v>1</v>
      </c>
      <c r="AA24">
        <f ca="1">'MPL ID'!$BH$3+SUMPRODUCT(($B$1003:$O$1003='MPL ID'!$BF$3)*(2*($B24:$O24=1)+($B24:$O24=2)-2*($B24:$O24=3)-($B24:$O24=4)))-SUMPRODUCT(($B$1004:$O$1004='MPL ID'!$BF$3)*(2*($B24:$O24=1)+($B24:$O24=2)-2*($B24:$O24=3)-($B24:$O24=4)))</f>
        <v>-10</v>
      </c>
      <c r="AB24">
        <f ca="1">'MPL ID'!$BH$4+SUMPRODUCT(($B$1003:$O$1003='MPL ID'!$BF$4)*(2*($B24:$O24=1)+($B24:$O24=2)-2*($B24:$O24=3)-($B24:$O24=4)))-SUMPRODUCT(($B$1004:$O$1004='MPL ID'!$BF$4)*(2*($B24:$O24=1)+($B24:$O24=2)-2*($B24:$O24=3)-($B24:$O24=4)))</f>
        <v>-2</v>
      </c>
      <c r="AC24">
        <f ca="1">'MPL ID'!$BH$5+SUMPRODUCT(($B$1003:$O$1003='MPL ID'!$BF$5)*(2*($B24:$O24=1)+($B24:$O24=2)-2*($B24:$O24=3)-($B24:$O24=4)))-SUMPRODUCT(($B$1004:$O$1004='MPL ID'!$BF$5)*(2*($B24:$O24=1)+($B24:$O24=2)-2*($B24:$O24=3)-($B24:$O24=4)))</f>
        <v>-10</v>
      </c>
      <c r="AD24">
        <f ca="1">'MPL ID'!$BH$6+SUMPRODUCT(($B$1003:$O$1003='MPL ID'!$BF$6)*(2*($B24:$O24=1)+($B24:$O24=2)-2*($B24:$O24=3)-($B24:$O24=4)))-SUMPRODUCT(($B$1004:$O$1004='MPL ID'!$BF$6)*(2*($B24:$O24=1)+($B24:$O24=2)-2*($B24:$O24=3)-($B24:$O24=4)))</f>
        <v>12</v>
      </c>
      <c r="AE24">
        <f ca="1">'MPL ID'!$BH$7+SUMPRODUCT(($B$1003:$O$1003='MPL ID'!$BF$7)*(2*($B24:$O24=1)+($B24:$O24=2)-2*($B24:$O24=3)-($B24:$O24=4)))-SUMPRODUCT(($B$1004:$O$1004='MPL ID'!$BF$7)*(2*($B24:$O24=1)+($B24:$O24=2)-2*($B24:$O24=3)-($B24:$O24=4)))</f>
        <v>-2</v>
      </c>
      <c r="AF24">
        <f ca="1">'MPL ID'!$BH$8+SUMPRODUCT(($B$1003:$O$1003='MPL ID'!$BF$8)*(2*($B24:$O24=1)+($B24:$O24=2)-2*($B24:$O24=3)-($B24:$O24=4)))-SUMPRODUCT(($B$1004:$O$1004='MPL ID'!$BF$8)*(2*($B24:$O24=1)+($B24:$O24=2)-2*($B24:$O24=3)-($B24:$O24=4)))</f>
        <v>-10</v>
      </c>
      <c r="AG24">
        <f ca="1">'MPL ID'!$BH$9+SUMPRODUCT(($B$1003:$O$1003='MPL ID'!$BF$9)*(2*($B24:$O24=1)+($B24:$O24=2)-2*($B24:$O24=3)-($B24:$O24=4)))-SUMPRODUCT(($B$1004:$O$1004='MPL ID'!$BF$9)*(2*($B24:$O24=1)+($B24:$O24=2)-2*($B24:$O24=3)-($B24:$O24=4)))</f>
        <v>15</v>
      </c>
      <c r="AH24">
        <f ca="1">SUMPRODUCT(--($P24:$X24=P24),--($Y24:$AG24=Y24),'MPL ID'!$BG$13:$BO$13)+IF(AND($I24&gt;=3,T24=P24,AC24=Y24),1,0)+IF(AND($M24&gt;=3,S24=P24,AB24=Y24),1,0)</f>
        <v>0</v>
      </c>
      <c r="AI24">
        <f ca="1">SUMPRODUCT(--($P24:$X24=Q24),--($Y24:$AG24=Z24),'MPL ID'!$BG$14:$BO$14)+IF(AND($G24&gt;=3,R24=Q24,AA24=Z24),1,0)+IF(AND($K24&gt;0,$K24&lt;=2,S24=Q24,AB24=Z24),1,0)+IF(AND($N24&gt;=3,U24=Q24,AD24=Z24),1,0)</f>
        <v>0</v>
      </c>
      <c r="AJ24">
        <f ca="1">SUMPRODUCT(--($P24:$X24=R24),--($Y24:$AG24=AA24),'MPL ID'!$BG$15:$BO$15)+IF(AND($D24&gt;0,$D24&lt;=2,U24=R24,AD24=AA24),1,0)+IF(AND($G24&gt;0,$G24&lt;=2,Q24=R24,Z24=AA24),1,0)+IF(AND($J24&gt;=3,V24=R24,AE24=AA24),1,0)</f>
        <v>2</v>
      </c>
      <c r="AK24">
        <f ca="1">SUMPRODUCT(--($P24:$X24=S24),--($Y24:$AG24=AB24),'MPL ID'!$BG$16:$BO$16)+IF(AND($B24&gt;0,$B24&lt;=2,V24=S24,AE24=AB24),1,0)+IF(AND($E24&gt;0,$E24&lt;=2,T24=S24,AC24=AB24),1,0)+IF(AND($K24&gt;=3,Q24=S24,Z24=AB24),1,0)+IF(AND($M24&gt;0,$M24&lt;=2,P24=S24,Y24=AB24),1,0)</f>
        <v>0</v>
      </c>
      <c r="AL24">
        <f ca="1">SUMPRODUCT(--($P24:$X24=T24),--($Y24:$AG24=AC24),'MPL ID'!$BG$17:$BO$17)+IF(AND($E24&gt;=3,S24=T24,AB24=AC24),1,0)+IF(AND($I24&gt;0,$I24&lt;=2,P24=T24,Y24=AC24),1,0)+IF(AND($L24&gt;=3,W24=T24,AF24=AC24),1,0)</f>
        <v>1</v>
      </c>
      <c r="AM24">
        <f ca="1">SUMPRODUCT(--($P24:$X24=U24),--($Y24:$AG24=AD24),'MPL ID'!$BG$18:$BO$18)+IF(AND($D24&gt;=3,R24=U24,AA24=AD24),1,0)+IF(AND($H24&gt;0,$H24&lt;=2,W24=U24,AF24=AD24),1,0)+IF(AND($N24&gt;0,$N24&lt;=2,Q24=U24,Z24=AD24),1,0)</f>
        <v>0</v>
      </c>
      <c r="AN24">
        <f ca="1">SUMPRODUCT(--($P24:$X24=V24),--($Y24:$AG24=AE24),'MPL ID'!$BG$19:$BO$19)+IF(AND($B24&gt;=3,S24=V24,AB24=AE24),1,0)+IF(AND($F24&gt;=3,W24=V24,AF24=AE24),1,0)+IF(AND($J24&gt;0,$J24&lt;=2,R24=V24,AA24=AE24),1,0)+IF(AND($O24&gt;0,$O24&lt;=2,X24=V24,AG24=AE24),1,0)</f>
        <v>0</v>
      </c>
      <c r="AO24">
        <f ca="1">SUMPRODUCT(--($P24:$X24=W24),--($Y24:$AG24=AF24),'MPL ID'!$BG$20:$BO$20)+IF(AND($C24&gt;0,$C24&lt;=2,X24=W24,AG24=AF24),1,0)+IF(AND($F24&gt;0,$F24&lt;=2,V24=W24,AE24=AF24),1,0)+IF(AND($H24&gt;=3,U24=W24,AD24=AF24),1,0)+IF(AND($L24&gt;0,$L24&lt;=2,T24=W24,AC24=AF24),1,0)</f>
        <v>3</v>
      </c>
      <c r="AP24">
        <f ca="1">SUMPRODUCT(--($P24:$X24=X24),--($Y24:$AG24=AG24),'MPL ID'!$BG$21:$BO$21)+IF(AND($C24&gt;=3,W24=X24,AF24=AG24),1,0)+IF(AND($O24&gt;=3,V24=X24,AE24=AG24),1,0)</f>
        <v>0</v>
      </c>
      <c r="AQ24">
        <f t="shared" ca="1" si="0"/>
        <v>4</v>
      </c>
      <c r="AR24">
        <f t="shared" ca="1" si="1"/>
        <v>3</v>
      </c>
      <c r="AS24">
        <f t="shared" ca="1" si="2"/>
        <v>8</v>
      </c>
      <c r="AT24">
        <f t="shared" ca="1" si="3"/>
        <v>5</v>
      </c>
      <c r="AU24">
        <f t="shared" ca="1" si="4"/>
        <v>9</v>
      </c>
      <c r="AV24">
        <f t="shared" ca="1" si="5"/>
        <v>2</v>
      </c>
      <c r="AW24">
        <f t="shared" ca="1" si="6"/>
        <v>6</v>
      </c>
      <c r="AX24">
        <f t="shared" ca="1" si="7"/>
        <v>7</v>
      </c>
      <c r="AY24">
        <f t="shared" ca="1" si="8"/>
        <v>1</v>
      </c>
    </row>
    <row r="25" spans="1:51" x14ac:dyDescent="0.25">
      <c r="A25">
        <v>24</v>
      </c>
      <c r="B25">
        <f ca="1">IF(AND(ISNUMBER('MPL ID'!$J$39),ISNUMBER('MPL ID'!$K$39)),0,RANDBETWEEN(1,4))</f>
        <v>0</v>
      </c>
      <c r="C25">
        <f ca="1">IF(AND(ISNUMBER('MPL ID'!$J$40),ISNUMBER('MPL ID'!$K$40)),0,RANDBETWEEN(1,4))</f>
        <v>0</v>
      </c>
      <c r="D25">
        <f ca="1">IF(AND(ISNUMBER('MPL ID'!$J$41),ISNUMBER('MPL ID'!$K$41)),0,RANDBETWEEN(1,4))</f>
        <v>3</v>
      </c>
      <c r="E25">
        <f ca="1">IF(AND(ISNUMBER('MPL ID'!$J$42),ISNUMBER('MPL ID'!$K$42)),0,RANDBETWEEN(1,4))</f>
        <v>3</v>
      </c>
      <c r="F25">
        <f ca="1">IF(AND(ISNUMBER('MPL ID'!$J$43),ISNUMBER('MPL ID'!$K$43)),0,RANDBETWEEN(1,4))</f>
        <v>4</v>
      </c>
      <c r="G25">
        <f ca="1">IF(AND(ISNUMBER('MPL ID'!$J$44),ISNUMBER('MPL ID'!$K$44)),0,RANDBETWEEN(1,4))</f>
        <v>3</v>
      </c>
      <c r="H25">
        <f ca="1">IF(AND(ISNUMBER('MPL ID'!$P$36),ISNUMBER('MPL ID'!$Q$36)),0,RANDBETWEEN(1,4))</f>
        <v>4</v>
      </c>
      <c r="I25">
        <f ca="1">IF(AND(ISNUMBER('MPL ID'!$P$37),ISNUMBER('MPL ID'!$Q$37)),0,RANDBETWEEN(1,4))</f>
        <v>2</v>
      </c>
      <c r="J25">
        <f ca="1">IF(AND(ISNUMBER('MPL ID'!$P$39),ISNUMBER('MPL ID'!$Q$39)),0,RANDBETWEEN(1,4))</f>
        <v>4</v>
      </c>
      <c r="K25">
        <f ca="1">IF(AND(ISNUMBER('MPL ID'!$P$40),ISNUMBER('MPL ID'!$Q$40)),0,RANDBETWEEN(1,4))</f>
        <v>3</v>
      </c>
      <c r="L25">
        <f ca="1">IF(AND(ISNUMBER('MPL ID'!$P$41),ISNUMBER('MPL ID'!$Q$41)),0,RANDBETWEEN(1,4))</f>
        <v>4</v>
      </c>
      <c r="M25">
        <f ca="1">IF(AND(ISNUMBER('MPL ID'!$P$42),ISNUMBER('MPL ID'!$Q$42)),0,RANDBETWEEN(1,4))</f>
        <v>1</v>
      </c>
      <c r="N25">
        <f ca="1">IF(AND(ISNUMBER('MPL ID'!$P$43),ISNUMBER('MPL ID'!$Q$43)),0,RANDBETWEEN(1,4))</f>
        <v>3</v>
      </c>
      <c r="O25">
        <f ca="1">IF(AND(ISNUMBER('MPL ID'!$P$44),ISNUMBER('MPL ID'!$Q$44)),0,RANDBETWEEN(1,4))</f>
        <v>1</v>
      </c>
      <c r="P25">
        <f ca="1">'MPL ID'!$BG$1+SUMPRODUCT(($B$1003:$O$1003='MPL ID'!$BF$1)*(($B25:$O25=1)+($B25:$O25=2)))+SUMPRODUCT(($B$1004:$O$1004='MPL ID'!$BF$1)*(($B25:$O25=3)+($B25:$O25=4)))</f>
        <v>9</v>
      </c>
      <c r="Q25">
        <f ca="1">'MPL ID'!$BG$2+SUMPRODUCT(($B$1003:$O$1003='MPL ID'!$BF$2)*(($B25:$O25=1)+($B25:$O25=2)))+SUMPRODUCT(($B$1004:$O$1004='MPL ID'!$BF$2)*(($B25:$O25=3)+($B25:$O25=4)))</f>
        <v>9</v>
      </c>
      <c r="R25">
        <f ca="1">'MPL ID'!$BG$3+SUMPRODUCT(($B$1003:$O$1003='MPL ID'!$BF$3)*(($B25:$O25=1)+($B25:$O25=2)))+SUMPRODUCT(($B$1004:$O$1004='MPL ID'!$BF$3)*(($B25:$O25=3)+($B25:$O25=4)))</f>
        <v>6</v>
      </c>
      <c r="S25">
        <f ca="1">'MPL ID'!$BG$4+SUMPRODUCT(($B$1003:$O$1003='MPL ID'!$BF$4)*(($B25:$O25=1)+($B25:$O25=2)))+SUMPRODUCT(($B$1004:$O$1004='MPL ID'!$BF$4)*(($B25:$O25=3)+($B25:$O25=4)))</f>
        <v>9</v>
      </c>
      <c r="T25">
        <f ca="1">'MPL ID'!$BG$5+SUMPRODUCT(($B$1003:$O$1003='MPL ID'!$BF$5)*(($B25:$O25=1)+($B25:$O25=2)))+SUMPRODUCT(($B$1004:$O$1004='MPL ID'!$BF$5)*(($B25:$O25=3)+($B25:$O25=4)))</f>
        <v>6</v>
      </c>
      <c r="U25">
        <f ca="1">'MPL ID'!$BG$6+SUMPRODUCT(($B$1003:$O$1003='MPL ID'!$BF$6)*(($B25:$O25=1)+($B25:$O25=2)))+SUMPRODUCT(($B$1004:$O$1004='MPL ID'!$BF$6)*(($B25:$O25=3)+($B25:$O25=4)))</f>
        <v>11</v>
      </c>
      <c r="V25">
        <f ca="1">'MPL ID'!$BG$7+SUMPRODUCT(($B$1003:$O$1003='MPL ID'!$BF$7)*(($B25:$O25=1)+($B25:$O25=2)))+SUMPRODUCT(($B$1004:$O$1004='MPL ID'!$BF$7)*(($B25:$O25=3)+($B25:$O25=4)))</f>
        <v>7</v>
      </c>
      <c r="W25">
        <f ca="1">'MPL ID'!$BG$8+SUMPRODUCT(($B$1003:$O$1003='MPL ID'!$BF$8)*(($B25:$O25=1)+($B25:$O25=2)))+SUMPRODUCT(($B$1004:$O$1004='MPL ID'!$BF$8)*(($B25:$O25=3)+($B25:$O25=4)))</f>
        <v>4</v>
      </c>
      <c r="X25">
        <f ca="1">'MPL ID'!$BG$9+SUMPRODUCT(($B$1003:$O$1003='MPL ID'!$BF$9)*(($B25:$O25=1)+($B25:$O25=2)))+SUMPRODUCT(($B$1004:$O$1004='MPL ID'!$BF$9)*(($B25:$O25=3)+($B25:$O25=4)))</f>
        <v>11</v>
      </c>
      <c r="Y25">
        <f ca="1">'MPL ID'!$BH$1+SUMPRODUCT(($B$1003:$O$1003='MPL ID'!$BF$1)*(2*($B25:$O25=1)+($B25:$O25=2)-2*($B25:$O25=3)-($B25:$O25=4)))-SUMPRODUCT(($B$1004:$O$1004='MPL ID'!$BF$1)*(2*($B25:$O25=1)+($B25:$O25=2)-2*($B25:$O25=3)-($B25:$O25=4)))</f>
        <v>6</v>
      </c>
      <c r="Z25">
        <f ca="1">'MPL ID'!$BH$2+SUMPRODUCT(($B$1003:$O$1003='MPL ID'!$BF$2)*(2*($B25:$O25=1)+($B25:$O25=2)-2*($B25:$O25=3)-($B25:$O25=4)))-SUMPRODUCT(($B$1004:$O$1004='MPL ID'!$BF$2)*(2*($B25:$O25=1)+($B25:$O25=2)-2*($B25:$O25=3)-($B25:$O25=4)))</f>
        <v>0</v>
      </c>
      <c r="AA25">
        <f ca="1">'MPL ID'!$BH$3+SUMPRODUCT(($B$1003:$O$1003='MPL ID'!$BF$3)*(2*($B25:$O25=1)+($B25:$O25=2)-2*($B25:$O25=3)-($B25:$O25=4)))-SUMPRODUCT(($B$1004:$O$1004='MPL ID'!$BF$3)*(2*($B25:$O25=1)+($B25:$O25=2)-2*($B25:$O25=3)-($B25:$O25=4)))</f>
        <v>-9</v>
      </c>
      <c r="AB25">
        <f ca="1">'MPL ID'!$BH$4+SUMPRODUCT(($B$1003:$O$1003='MPL ID'!$BF$4)*(2*($B25:$O25=1)+($B25:$O25=2)-2*($B25:$O25=3)-($B25:$O25=4)))-SUMPRODUCT(($B$1004:$O$1004='MPL ID'!$BF$4)*(2*($B25:$O25=1)+($B25:$O25=2)-2*($B25:$O25=3)-($B25:$O25=4)))</f>
        <v>2</v>
      </c>
      <c r="AC25">
        <f ca="1">'MPL ID'!$BH$5+SUMPRODUCT(($B$1003:$O$1003='MPL ID'!$BF$5)*(2*($B25:$O25=1)+($B25:$O25=2)-2*($B25:$O25=3)-($B25:$O25=4)))-SUMPRODUCT(($B$1004:$O$1004='MPL ID'!$BF$5)*(2*($B25:$O25=1)+($B25:$O25=2)-2*($B25:$O25=3)-($B25:$O25=4)))</f>
        <v>-8</v>
      </c>
      <c r="AD25">
        <f ca="1">'MPL ID'!$BH$6+SUMPRODUCT(($B$1003:$O$1003='MPL ID'!$BF$6)*(2*($B25:$O25=1)+($B25:$O25=2)-2*($B25:$O25=3)-($B25:$O25=4)))-SUMPRODUCT(($B$1004:$O$1004='MPL ID'!$BF$6)*(2*($B25:$O25=1)+($B25:$O25=2)-2*($B25:$O25=3)-($B25:$O25=4)))</f>
        <v>11</v>
      </c>
      <c r="AE25">
        <f ca="1">'MPL ID'!$BH$7+SUMPRODUCT(($B$1003:$O$1003='MPL ID'!$BF$7)*(2*($B25:$O25=1)+($B25:$O25=2)-2*($B25:$O25=3)-($B25:$O25=4)))-SUMPRODUCT(($B$1004:$O$1004='MPL ID'!$BF$7)*(2*($B25:$O25=1)+($B25:$O25=2)-2*($B25:$O25=3)-($B25:$O25=4)))</f>
        <v>0</v>
      </c>
      <c r="AF25">
        <f ca="1">'MPL ID'!$BH$8+SUMPRODUCT(($B$1003:$O$1003='MPL ID'!$BF$8)*(2*($B25:$O25=1)+($B25:$O25=2)-2*($B25:$O25=3)-($B25:$O25=4)))-SUMPRODUCT(($B$1004:$O$1004='MPL ID'!$BF$8)*(2*($B25:$O25=1)+($B25:$O25=2)-2*($B25:$O25=3)-($B25:$O25=4)))</f>
        <v>-13</v>
      </c>
      <c r="AG25">
        <f ca="1">'MPL ID'!$BH$9+SUMPRODUCT(($B$1003:$O$1003='MPL ID'!$BF$9)*(2*($B25:$O25=1)+($B25:$O25=2)-2*($B25:$O25=3)-($B25:$O25=4)))-SUMPRODUCT(($B$1004:$O$1004='MPL ID'!$BF$9)*(2*($B25:$O25=1)+($B25:$O25=2)-2*($B25:$O25=3)-($B25:$O25=4)))</f>
        <v>11</v>
      </c>
      <c r="AH25">
        <f ca="1">SUMPRODUCT(--($P25:$X25=P25),--($Y25:$AG25=Y25),'MPL ID'!$BG$13:$BO$13)+IF(AND($I25&gt;=3,T25=P25,AC25=Y25),1,0)+IF(AND($M25&gt;=3,S25=P25,AB25=Y25),1,0)</f>
        <v>0</v>
      </c>
      <c r="AI25">
        <f ca="1">SUMPRODUCT(--($P25:$X25=Q25),--($Y25:$AG25=Z25),'MPL ID'!$BG$14:$BO$14)+IF(AND($G25&gt;=3,R25=Q25,AA25=Z25),1,0)+IF(AND($K25&gt;0,$K25&lt;=2,S25=Q25,AB25=Z25),1,0)+IF(AND($N25&gt;=3,U25=Q25,AD25=Z25),1,0)</f>
        <v>0</v>
      </c>
      <c r="AJ25">
        <f ca="1">SUMPRODUCT(--($P25:$X25=R25),--($Y25:$AG25=AA25),'MPL ID'!$BG$15:$BO$15)+IF(AND($D25&gt;0,$D25&lt;=2,U25=R25,AD25=AA25),1,0)+IF(AND($G25&gt;0,$G25&lt;=2,Q25=R25,Z25=AA25),1,0)+IF(AND($J25&gt;=3,V25=R25,AE25=AA25),1,0)</f>
        <v>0</v>
      </c>
      <c r="AK25">
        <f ca="1">SUMPRODUCT(--($P25:$X25=S25),--($Y25:$AG25=AB25),'MPL ID'!$BG$16:$BO$16)+IF(AND($B25&gt;0,$B25&lt;=2,V25=S25,AE25=AB25),1,0)+IF(AND($E25&gt;0,$E25&lt;=2,T25=S25,AC25=AB25),1,0)+IF(AND($K25&gt;=3,Q25=S25,Z25=AB25),1,0)+IF(AND($M25&gt;0,$M25&lt;=2,P25=S25,Y25=AB25),1,0)</f>
        <v>0</v>
      </c>
      <c r="AL25">
        <f ca="1">SUMPRODUCT(--($P25:$X25=T25),--($Y25:$AG25=AC25),'MPL ID'!$BG$17:$BO$17)+IF(AND($E25&gt;=3,S25=T25,AB25=AC25),1,0)+IF(AND($I25&gt;0,$I25&lt;=2,P25=T25,Y25=AC25),1,0)+IF(AND($L25&gt;=3,W25=T25,AF25=AC25),1,0)</f>
        <v>0</v>
      </c>
      <c r="AM25">
        <f ca="1">SUMPRODUCT(--($P25:$X25=U25),--($Y25:$AG25=AD25),'MPL ID'!$BG$18:$BO$18)+IF(AND($D25&gt;=3,R25=U25,AA25=AD25),1,0)+IF(AND($H25&gt;0,$H25&lt;=2,W25=U25,AF25=AD25),1,0)+IF(AND($N25&gt;0,$N25&lt;=2,Q25=U25,Z25=AD25),1,0)</f>
        <v>2</v>
      </c>
      <c r="AN25">
        <f ca="1">SUMPRODUCT(--($P25:$X25=V25),--($Y25:$AG25=AE25),'MPL ID'!$BG$19:$BO$19)+IF(AND($B25&gt;=3,S25=V25,AB25=AE25),1,0)+IF(AND($F25&gt;=3,W25=V25,AF25=AE25),1,0)+IF(AND($J25&gt;0,$J25&lt;=2,R25=V25,AA25=AE25),1,0)+IF(AND($O25&gt;0,$O25&lt;=2,X25=V25,AG25=AE25),1,0)</f>
        <v>0</v>
      </c>
      <c r="AO25">
        <f ca="1">SUMPRODUCT(--($P25:$X25=W25),--($Y25:$AG25=AF25),'MPL ID'!$BG$20:$BO$20)+IF(AND($C25&gt;0,$C25&lt;=2,X25=W25,AG25=AF25),1,0)+IF(AND($F25&gt;0,$F25&lt;=2,V25=W25,AE25=AF25),1,0)+IF(AND($H25&gt;=3,U25=W25,AD25=AF25),1,0)+IF(AND($L25&gt;0,$L25&lt;=2,T25=W25,AC25=AF25),1,0)</f>
        <v>0</v>
      </c>
      <c r="AP25">
        <f ca="1">SUMPRODUCT(--($P25:$X25=X25),--($Y25:$AG25=AG25),'MPL ID'!$BG$21:$BO$21)+IF(AND($C25&gt;=3,W25=X25,AF25=AG25),1,0)+IF(AND($O25&gt;=3,V25=X25,AE25=AG25),1,0)</f>
        <v>0</v>
      </c>
      <c r="AQ25">
        <f t="shared" ca="1" si="0"/>
        <v>3</v>
      </c>
      <c r="AR25">
        <f t="shared" ca="1" si="1"/>
        <v>5</v>
      </c>
      <c r="AS25">
        <f t="shared" ca="1" si="2"/>
        <v>8</v>
      </c>
      <c r="AT25">
        <f t="shared" ca="1" si="3"/>
        <v>4</v>
      </c>
      <c r="AU25">
        <f t="shared" ca="1" si="4"/>
        <v>7</v>
      </c>
      <c r="AV25">
        <f t="shared" ca="1" si="5"/>
        <v>1</v>
      </c>
      <c r="AW25">
        <f t="shared" ca="1" si="6"/>
        <v>6</v>
      </c>
      <c r="AX25">
        <f t="shared" ca="1" si="7"/>
        <v>9</v>
      </c>
      <c r="AY25">
        <f t="shared" ca="1" si="8"/>
        <v>2</v>
      </c>
    </row>
    <row r="26" spans="1:51" x14ac:dyDescent="0.25">
      <c r="A26">
        <v>25</v>
      </c>
      <c r="B26">
        <f ca="1">IF(AND(ISNUMBER('MPL ID'!$J$39),ISNUMBER('MPL ID'!$K$39)),0,RANDBETWEEN(1,4))</f>
        <v>0</v>
      </c>
      <c r="C26">
        <f ca="1">IF(AND(ISNUMBER('MPL ID'!$J$40),ISNUMBER('MPL ID'!$K$40)),0,RANDBETWEEN(1,4))</f>
        <v>0</v>
      </c>
      <c r="D26">
        <f ca="1">IF(AND(ISNUMBER('MPL ID'!$J$41),ISNUMBER('MPL ID'!$K$41)),0,RANDBETWEEN(1,4))</f>
        <v>4</v>
      </c>
      <c r="E26">
        <f ca="1">IF(AND(ISNUMBER('MPL ID'!$J$42),ISNUMBER('MPL ID'!$K$42)),0,RANDBETWEEN(1,4))</f>
        <v>1</v>
      </c>
      <c r="F26">
        <f ca="1">IF(AND(ISNUMBER('MPL ID'!$J$43),ISNUMBER('MPL ID'!$K$43)),0,RANDBETWEEN(1,4))</f>
        <v>1</v>
      </c>
      <c r="G26">
        <f ca="1">IF(AND(ISNUMBER('MPL ID'!$J$44),ISNUMBER('MPL ID'!$K$44)),0,RANDBETWEEN(1,4))</f>
        <v>3</v>
      </c>
      <c r="H26">
        <f ca="1">IF(AND(ISNUMBER('MPL ID'!$P$36),ISNUMBER('MPL ID'!$Q$36)),0,RANDBETWEEN(1,4))</f>
        <v>2</v>
      </c>
      <c r="I26">
        <f ca="1">IF(AND(ISNUMBER('MPL ID'!$P$37),ISNUMBER('MPL ID'!$Q$37)),0,RANDBETWEEN(1,4))</f>
        <v>4</v>
      </c>
      <c r="J26">
        <f ca="1">IF(AND(ISNUMBER('MPL ID'!$P$39),ISNUMBER('MPL ID'!$Q$39)),0,RANDBETWEEN(1,4))</f>
        <v>2</v>
      </c>
      <c r="K26">
        <f ca="1">IF(AND(ISNUMBER('MPL ID'!$P$40),ISNUMBER('MPL ID'!$Q$40)),0,RANDBETWEEN(1,4))</f>
        <v>4</v>
      </c>
      <c r="L26">
        <f ca="1">IF(AND(ISNUMBER('MPL ID'!$P$41),ISNUMBER('MPL ID'!$Q$41)),0,RANDBETWEEN(1,4))</f>
        <v>4</v>
      </c>
      <c r="M26">
        <f ca="1">IF(AND(ISNUMBER('MPL ID'!$P$42),ISNUMBER('MPL ID'!$Q$42)),0,RANDBETWEEN(1,4))</f>
        <v>1</v>
      </c>
      <c r="N26">
        <f ca="1">IF(AND(ISNUMBER('MPL ID'!$P$43),ISNUMBER('MPL ID'!$Q$43)),0,RANDBETWEEN(1,4))</f>
        <v>3</v>
      </c>
      <c r="O26">
        <f ca="1">IF(AND(ISNUMBER('MPL ID'!$P$44),ISNUMBER('MPL ID'!$Q$44)),0,RANDBETWEEN(1,4))</f>
        <v>4</v>
      </c>
      <c r="P26">
        <f ca="1">'MPL ID'!$BG$1+SUMPRODUCT(($B$1003:$O$1003='MPL ID'!$BF$1)*(($B26:$O26=1)+($B26:$O26=2)))+SUMPRODUCT(($B$1004:$O$1004='MPL ID'!$BF$1)*(($B26:$O26=3)+($B26:$O26=4)))</f>
        <v>10</v>
      </c>
      <c r="Q26">
        <f ca="1">'MPL ID'!$BG$2+SUMPRODUCT(($B$1003:$O$1003='MPL ID'!$BF$2)*(($B26:$O26=1)+($B26:$O26=2)))+SUMPRODUCT(($B$1004:$O$1004='MPL ID'!$BF$2)*(($B26:$O26=3)+($B26:$O26=4)))</f>
        <v>9</v>
      </c>
      <c r="R26">
        <f ca="1">'MPL ID'!$BG$3+SUMPRODUCT(($B$1003:$O$1003='MPL ID'!$BF$3)*(($B26:$O26=1)+($B26:$O26=2)))+SUMPRODUCT(($B$1004:$O$1004='MPL ID'!$BF$3)*(($B26:$O26=3)+($B26:$O26=4)))</f>
        <v>5</v>
      </c>
      <c r="S26">
        <f ca="1">'MPL ID'!$BG$4+SUMPRODUCT(($B$1003:$O$1003='MPL ID'!$BF$4)*(($B26:$O26=1)+($B26:$O26=2)))+SUMPRODUCT(($B$1004:$O$1004='MPL ID'!$BF$4)*(($B26:$O26=3)+($B26:$O26=4)))</f>
        <v>10</v>
      </c>
      <c r="T26">
        <f ca="1">'MPL ID'!$BG$5+SUMPRODUCT(($B$1003:$O$1003='MPL ID'!$BF$5)*(($B26:$O26=1)+($B26:$O26=2)))+SUMPRODUCT(($B$1004:$O$1004='MPL ID'!$BF$5)*(($B26:$O26=3)+($B26:$O26=4)))</f>
        <v>4</v>
      </c>
      <c r="U26">
        <f ca="1">'MPL ID'!$BG$6+SUMPRODUCT(($B$1003:$O$1003='MPL ID'!$BF$6)*(($B26:$O26=1)+($B26:$O26=2)))+SUMPRODUCT(($B$1004:$O$1004='MPL ID'!$BF$6)*(($B26:$O26=3)+($B26:$O26=4)))</f>
        <v>12</v>
      </c>
      <c r="V26">
        <f ca="1">'MPL ID'!$BG$7+SUMPRODUCT(($B$1003:$O$1003='MPL ID'!$BF$7)*(($B26:$O26=1)+($B26:$O26=2)))+SUMPRODUCT(($B$1004:$O$1004='MPL ID'!$BF$7)*(($B26:$O26=3)+($B26:$O26=4)))</f>
        <v>6</v>
      </c>
      <c r="W26">
        <f ca="1">'MPL ID'!$BG$8+SUMPRODUCT(($B$1003:$O$1003='MPL ID'!$BF$8)*(($B26:$O26=1)+($B26:$O26=2)))+SUMPRODUCT(($B$1004:$O$1004='MPL ID'!$BF$8)*(($B26:$O26=3)+($B26:$O26=4)))</f>
        <v>4</v>
      </c>
      <c r="X26">
        <f ca="1">'MPL ID'!$BG$9+SUMPRODUCT(($B$1003:$O$1003='MPL ID'!$BF$9)*(($B26:$O26=1)+($B26:$O26=2)))+SUMPRODUCT(($B$1004:$O$1004='MPL ID'!$BF$9)*(($B26:$O26=3)+($B26:$O26=4)))</f>
        <v>12</v>
      </c>
      <c r="Y26">
        <f ca="1">'MPL ID'!$BH$1+SUMPRODUCT(($B$1003:$O$1003='MPL ID'!$BF$1)*(2*($B26:$O26=1)+($B26:$O26=2)-2*($B26:$O26=3)-($B26:$O26=4)))-SUMPRODUCT(($B$1004:$O$1004='MPL ID'!$BF$1)*(2*($B26:$O26=1)+($B26:$O26=2)-2*($B26:$O26=3)-($B26:$O26=4)))</f>
        <v>8</v>
      </c>
      <c r="Z26">
        <f ca="1">'MPL ID'!$BH$2+SUMPRODUCT(($B$1003:$O$1003='MPL ID'!$BF$2)*(2*($B26:$O26=1)+($B26:$O26=2)-2*($B26:$O26=3)-($B26:$O26=4)))-SUMPRODUCT(($B$1004:$O$1004='MPL ID'!$BF$2)*(2*($B26:$O26=1)+($B26:$O26=2)-2*($B26:$O26=3)-($B26:$O26=4)))</f>
        <v>1</v>
      </c>
      <c r="AA26">
        <f ca="1">'MPL ID'!$BH$3+SUMPRODUCT(($B$1003:$O$1003='MPL ID'!$BF$3)*(2*($B26:$O26=1)+($B26:$O26=2)-2*($B26:$O26=3)-($B26:$O26=4)))-SUMPRODUCT(($B$1004:$O$1004='MPL ID'!$BF$3)*(2*($B26:$O26=1)+($B26:$O26=2)-2*($B26:$O26=3)-($B26:$O26=4)))</f>
        <v>-10</v>
      </c>
      <c r="AB26">
        <f ca="1">'MPL ID'!$BH$4+SUMPRODUCT(($B$1003:$O$1003='MPL ID'!$BF$4)*(2*($B26:$O26=1)+($B26:$O26=2)-2*($B26:$O26=3)-($B26:$O26=4)))-SUMPRODUCT(($B$1004:$O$1004='MPL ID'!$BF$4)*(2*($B26:$O26=1)+($B26:$O26=2)-2*($B26:$O26=3)-($B26:$O26=4)))</f>
        <v>5</v>
      </c>
      <c r="AC26">
        <f ca="1">'MPL ID'!$BH$5+SUMPRODUCT(($B$1003:$O$1003='MPL ID'!$BF$5)*(2*($B26:$O26=1)+($B26:$O26=2)-2*($B26:$O26=3)-($B26:$O26=4)))-SUMPRODUCT(($B$1004:$O$1004='MPL ID'!$BF$5)*(2*($B26:$O26=1)+($B26:$O26=2)-2*($B26:$O26=3)-($B26:$O26=4)))</f>
        <v>-14</v>
      </c>
      <c r="AD26">
        <f ca="1">'MPL ID'!$BH$6+SUMPRODUCT(($B$1003:$O$1003='MPL ID'!$BF$6)*(2*($B26:$O26=1)+($B26:$O26=2)-2*($B26:$O26=3)-($B26:$O26=4)))-SUMPRODUCT(($B$1004:$O$1004='MPL ID'!$BF$6)*(2*($B26:$O26=1)+($B26:$O26=2)-2*($B26:$O26=3)-($B26:$O26=4)))</f>
        <v>12</v>
      </c>
      <c r="AE26">
        <f ca="1">'MPL ID'!$BH$7+SUMPRODUCT(($B$1003:$O$1003='MPL ID'!$BF$7)*(2*($B26:$O26=1)+($B26:$O26=2)-2*($B26:$O26=3)-($B26:$O26=4)))-SUMPRODUCT(($B$1004:$O$1004='MPL ID'!$BF$7)*(2*($B26:$O26=1)+($B26:$O26=2)-2*($B26:$O26=3)-($B26:$O26=4)))</f>
        <v>-4</v>
      </c>
      <c r="AF26">
        <f ca="1">'MPL ID'!$BH$8+SUMPRODUCT(($B$1003:$O$1003='MPL ID'!$BF$8)*(2*($B26:$O26=1)+($B26:$O26=2)-2*($B26:$O26=3)-($B26:$O26=4)))-SUMPRODUCT(($B$1004:$O$1004='MPL ID'!$BF$8)*(2*($B26:$O26=1)+($B26:$O26=2)-2*($B26:$O26=3)-($B26:$O26=4)))</f>
        <v>-12</v>
      </c>
      <c r="AG26">
        <f ca="1">'MPL ID'!$BH$9+SUMPRODUCT(($B$1003:$O$1003='MPL ID'!$BF$9)*(2*($B26:$O26=1)+($B26:$O26=2)-2*($B26:$O26=3)-($B26:$O26=4)))-SUMPRODUCT(($B$1004:$O$1004='MPL ID'!$BF$9)*(2*($B26:$O26=1)+($B26:$O26=2)-2*($B26:$O26=3)-($B26:$O26=4)))</f>
        <v>14</v>
      </c>
      <c r="AH26">
        <f ca="1">SUMPRODUCT(--($P26:$X26=P26),--($Y26:$AG26=Y26),'MPL ID'!$BG$13:$BO$13)+IF(AND($I26&gt;=3,T26=P26,AC26=Y26),1,0)+IF(AND($M26&gt;=3,S26=P26,AB26=Y26),1,0)</f>
        <v>0</v>
      </c>
      <c r="AI26">
        <f ca="1">SUMPRODUCT(--($P26:$X26=Q26),--($Y26:$AG26=Z26),'MPL ID'!$BG$14:$BO$14)+IF(AND($G26&gt;=3,R26=Q26,AA26=Z26),1,0)+IF(AND($K26&gt;0,$K26&lt;=2,S26=Q26,AB26=Z26),1,0)+IF(AND($N26&gt;=3,U26=Q26,AD26=Z26),1,0)</f>
        <v>0</v>
      </c>
      <c r="AJ26">
        <f ca="1">SUMPRODUCT(--($P26:$X26=R26),--($Y26:$AG26=AA26),'MPL ID'!$BG$15:$BO$15)+IF(AND($D26&gt;0,$D26&lt;=2,U26=R26,AD26=AA26),1,0)+IF(AND($G26&gt;0,$G26&lt;=2,Q26=R26,Z26=AA26),1,0)+IF(AND($J26&gt;=3,V26=R26,AE26=AA26),1,0)</f>
        <v>0</v>
      </c>
      <c r="AK26">
        <f ca="1">SUMPRODUCT(--($P26:$X26=S26),--($Y26:$AG26=AB26),'MPL ID'!$BG$16:$BO$16)+IF(AND($B26&gt;0,$B26&lt;=2,V26=S26,AE26=AB26),1,0)+IF(AND($E26&gt;0,$E26&lt;=2,T26=S26,AC26=AB26),1,0)+IF(AND($K26&gt;=3,Q26=S26,Z26=AB26),1,0)+IF(AND($M26&gt;0,$M26&lt;=2,P26=S26,Y26=AB26),1,0)</f>
        <v>0</v>
      </c>
      <c r="AL26">
        <f ca="1">SUMPRODUCT(--($P26:$X26=T26),--($Y26:$AG26=AC26),'MPL ID'!$BG$17:$BO$17)+IF(AND($E26&gt;=3,S26=T26,AB26=AC26),1,0)+IF(AND($I26&gt;0,$I26&lt;=2,P26=T26,Y26=AC26),1,0)+IF(AND($L26&gt;=3,W26=T26,AF26=AC26),1,0)</f>
        <v>0</v>
      </c>
      <c r="AM26">
        <f ca="1">SUMPRODUCT(--($P26:$X26=U26),--($Y26:$AG26=AD26),'MPL ID'!$BG$18:$BO$18)+IF(AND($D26&gt;=3,R26=U26,AA26=AD26),1,0)+IF(AND($H26&gt;0,$H26&lt;=2,W26=U26,AF26=AD26),1,0)+IF(AND($N26&gt;0,$N26&lt;=2,Q26=U26,Z26=AD26),1,0)</f>
        <v>0</v>
      </c>
      <c r="AN26">
        <f ca="1">SUMPRODUCT(--($P26:$X26=V26),--($Y26:$AG26=AE26),'MPL ID'!$BG$19:$BO$19)+IF(AND($B26&gt;=3,S26=V26,AB26=AE26),1,0)+IF(AND($F26&gt;=3,W26=V26,AF26=AE26),1,0)+IF(AND($J26&gt;0,$J26&lt;=2,R26=V26,AA26=AE26),1,0)+IF(AND($O26&gt;0,$O26&lt;=2,X26=V26,AG26=AE26),1,0)</f>
        <v>0</v>
      </c>
      <c r="AO26">
        <f ca="1">SUMPRODUCT(--($P26:$X26=W26),--($Y26:$AG26=AF26),'MPL ID'!$BG$20:$BO$20)+IF(AND($C26&gt;0,$C26&lt;=2,X26=W26,AG26=AF26),1,0)+IF(AND($F26&gt;0,$F26&lt;=2,V26=W26,AE26=AF26),1,0)+IF(AND($H26&gt;=3,U26=W26,AD26=AF26),1,0)+IF(AND($L26&gt;0,$L26&lt;=2,T26=W26,AC26=AF26),1,0)</f>
        <v>0</v>
      </c>
      <c r="AP26">
        <f ca="1">SUMPRODUCT(--($P26:$X26=X26),--($Y26:$AG26=AG26),'MPL ID'!$BG$21:$BO$21)+IF(AND($C26&gt;=3,W26=X26,AF26=AG26),1,0)+IF(AND($O26&gt;=3,V26=X26,AE26=AG26),1,0)</f>
        <v>0</v>
      </c>
      <c r="AQ26">
        <f t="shared" ca="1" si="0"/>
        <v>3</v>
      </c>
      <c r="AR26">
        <f t="shared" ca="1" si="1"/>
        <v>5</v>
      </c>
      <c r="AS26">
        <f t="shared" ca="1" si="2"/>
        <v>7</v>
      </c>
      <c r="AT26">
        <f t="shared" ca="1" si="3"/>
        <v>4</v>
      </c>
      <c r="AU26">
        <f t="shared" ca="1" si="4"/>
        <v>9</v>
      </c>
      <c r="AV26">
        <f t="shared" ca="1" si="5"/>
        <v>2</v>
      </c>
      <c r="AW26">
        <f t="shared" ca="1" si="6"/>
        <v>6</v>
      </c>
      <c r="AX26">
        <f t="shared" ca="1" si="7"/>
        <v>8</v>
      </c>
      <c r="AY26">
        <f t="shared" ca="1" si="8"/>
        <v>1</v>
      </c>
    </row>
    <row r="27" spans="1:51" x14ac:dyDescent="0.25">
      <c r="A27">
        <v>26</v>
      </c>
      <c r="B27">
        <f ca="1">IF(AND(ISNUMBER('MPL ID'!$J$39),ISNUMBER('MPL ID'!$K$39)),0,RANDBETWEEN(1,4))</f>
        <v>0</v>
      </c>
      <c r="C27">
        <f ca="1">IF(AND(ISNUMBER('MPL ID'!$J$40),ISNUMBER('MPL ID'!$K$40)),0,RANDBETWEEN(1,4))</f>
        <v>0</v>
      </c>
      <c r="D27">
        <f ca="1">IF(AND(ISNUMBER('MPL ID'!$J$41),ISNUMBER('MPL ID'!$K$41)),0,RANDBETWEEN(1,4))</f>
        <v>4</v>
      </c>
      <c r="E27">
        <f ca="1">IF(AND(ISNUMBER('MPL ID'!$J$42),ISNUMBER('MPL ID'!$K$42)),0,RANDBETWEEN(1,4))</f>
        <v>1</v>
      </c>
      <c r="F27">
        <f ca="1">IF(AND(ISNUMBER('MPL ID'!$J$43),ISNUMBER('MPL ID'!$K$43)),0,RANDBETWEEN(1,4))</f>
        <v>3</v>
      </c>
      <c r="G27">
        <f ca="1">IF(AND(ISNUMBER('MPL ID'!$J$44),ISNUMBER('MPL ID'!$K$44)),0,RANDBETWEEN(1,4))</f>
        <v>1</v>
      </c>
      <c r="H27">
        <f ca="1">IF(AND(ISNUMBER('MPL ID'!$P$36),ISNUMBER('MPL ID'!$Q$36)),0,RANDBETWEEN(1,4))</f>
        <v>3</v>
      </c>
      <c r="I27">
        <f ca="1">IF(AND(ISNUMBER('MPL ID'!$P$37),ISNUMBER('MPL ID'!$Q$37)),0,RANDBETWEEN(1,4))</f>
        <v>4</v>
      </c>
      <c r="J27">
        <f ca="1">IF(AND(ISNUMBER('MPL ID'!$P$39),ISNUMBER('MPL ID'!$Q$39)),0,RANDBETWEEN(1,4))</f>
        <v>4</v>
      </c>
      <c r="K27">
        <f ca="1">IF(AND(ISNUMBER('MPL ID'!$P$40),ISNUMBER('MPL ID'!$Q$40)),0,RANDBETWEEN(1,4))</f>
        <v>1</v>
      </c>
      <c r="L27">
        <f ca="1">IF(AND(ISNUMBER('MPL ID'!$P$41),ISNUMBER('MPL ID'!$Q$41)),0,RANDBETWEEN(1,4))</f>
        <v>1</v>
      </c>
      <c r="M27">
        <f ca="1">IF(AND(ISNUMBER('MPL ID'!$P$42),ISNUMBER('MPL ID'!$Q$42)),0,RANDBETWEEN(1,4))</f>
        <v>3</v>
      </c>
      <c r="N27">
        <f ca="1">IF(AND(ISNUMBER('MPL ID'!$P$43),ISNUMBER('MPL ID'!$Q$43)),0,RANDBETWEEN(1,4))</f>
        <v>4</v>
      </c>
      <c r="O27">
        <f ca="1">IF(AND(ISNUMBER('MPL ID'!$P$44),ISNUMBER('MPL ID'!$Q$44)),0,RANDBETWEEN(1,4))</f>
        <v>3</v>
      </c>
      <c r="P27">
        <f ca="1">'MPL ID'!$BG$1+SUMPRODUCT(($B$1003:$O$1003='MPL ID'!$BF$1)*(($B27:$O27=1)+($B27:$O27=2)))+SUMPRODUCT(($B$1004:$O$1004='MPL ID'!$BF$1)*(($B27:$O27=3)+($B27:$O27=4)))</f>
        <v>11</v>
      </c>
      <c r="Q27">
        <f ca="1">'MPL ID'!$BG$2+SUMPRODUCT(($B$1003:$O$1003='MPL ID'!$BF$2)*(($B27:$O27=1)+($B27:$O27=2)))+SUMPRODUCT(($B$1004:$O$1004='MPL ID'!$BF$2)*(($B27:$O27=3)+($B27:$O27=4)))</f>
        <v>9</v>
      </c>
      <c r="R27">
        <f ca="1">'MPL ID'!$BG$3+SUMPRODUCT(($B$1003:$O$1003='MPL ID'!$BF$3)*(($B27:$O27=1)+($B27:$O27=2)))+SUMPRODUCT(($B$1004:$O$1004='MPL ID'!$BF$3)*(($B27:$O27=3)+($B27:$O27=4)))</f>
        <v>7</v>
      </c>
      <c r="S27">
        <f ca="1">'MPL ID'!$BG$4+SUMPRODUCT(($B$1003:$O$1003='MPL ID'!$BF$4)*(($B27:$O27=1)+($B27:$O27=2)))+SUMPRODUCT(($B$1004:$O$1004='MPL ID'!$BF$4)*(($B27:$O27=3)+($B27:$O27=4)))</f>
        <v>8</v>
      </c>
      <c r="T27">
        <f ca="1">'MPL ID'!$BG$5+SUMPRODUCT(($B$1003:$O$1003='MPL ID'!$BF$5)*(($B27:$O27=1)+($B27:$O27=2)))+SUMPRODUCT(($B$1004:$O$1004='MPL ID'!$BF$5)*(($B27:$O27=3)+($B27:$O27=4)))</f>
        <v>3</v>
      </c>
      <c r="U27">
        <f ca="1">'MPL ID'!$BG$6+SUMPRODUCT(($B$1003:$O$1003='MPL ID'!$BF$6)*(($B27:$O27=1)+($B27:$O27=2)))+SUMPRODUCT(($B$1004:$O$1004='MPL ID'!$BF$6)*(($B27:$O27=3)+($B27:$O27=4)))</f>
        <v>11</v>
      </c>
      <c r="V27">
        <f ca="1">'MPL ID'!$BG$7+SUMPRODUCT(($B$1003:$O$1003='MPL ID'!$BF$7)*(($B27:$O27=1)+($B27:$O27=2)))+SUMPRODUCT(($B$1004:$O$1004='MPL ID'!$BF$7)*(($B27:$O27=3)+($B27:$O27=4)))</f>
        <v>6</v>
      </c>
      <c r="W27">
        <f ca="1">'MPL ID'!$BG$8+SUMPRODUCT(($B$1003:$O$1003='MPL ID'!$BF$8)*(($B27:$O27=1)+($B27:$O27=2)))+SUMPRODUCT(($B$1004:$O$1004='MPL ID'!$BF$8)*(($B27:$O27=3)+($B27:$O27=4)))</f>
        <v>5</v>
      </c>
      <c r="X27">
        <f ca="1">'MPL ID'!$BG$9+SUMPRODUCT(($B$1003:$O$1003='MPL ID'!$BF$9)*(($B27:$O27=1)+($B27:$O27=2)))+SUMPRODUCT(($B$1004:$O$1004='MPL ID'!$BF$9)*(($B27:$O27=3)+($B27:$O27=4)))</f>
        <v>12</v>
      </c>
      <c r="Y27">
        <f ca="1">'MPL ID'!$BH$1+SUMPRODUCT(($B$1003:$O$1003='MPL ID'!$BF$1)*(2*($B27:$O27=1)+($B27:$O27=2)-2*($B27:$O27=3)-($B27:$O27=4)))-SUMPRODUCT(($B$1004:$O$1004='MPL ID'!$BF$1)*(2*($B27:$O27=1)+($B27:$O27=2)-2*($B27:$O27=3)-($B27:$O27=4)))</f>
        <v>12</v>
      </c>
      <c r="Z27">
        <f ca="1">'MPL ID'!$BH$2+SUMPRODUCT(($B$1003:$O$1003='MPL ID'!$BF$2)*(2*($B27:$O27=1)+($B27:$O27=2)-2*($B27:$O27=3)-($B27:$O27=4)))-SUMPRODUCT(($B$1004:$O$1004='MPL ID'!$BF$2)*(2*($B27:$O27=1)+($B27:$O27=2)-2*($B27:$O27=3)-($B27:$O27=4)))</f>
        <v>-1</v>
      </c>
      <c r="AA27">
        <f ca="1">'MPL ID'!$BH$3+SUMPRODUCT(($B$1003:$O$1003='MPL ID'!$BF$3)*(2*($B27:$O27=1)+($B27:$O27=2)-2*($B27:$O27=3)-($B27:$O27=4)))-SUMPRODUCT(($B$1004:$O$1004='MPL ID'!$BF$3)*(2*($B27:$O27=1)+($B27:$O27=2)-2*($B27:$O27=3)-($B27:$O27=4)))</f>
        <v>-4</v>
      </c>
      <c r="AB27">
        <f ca="1">'MPL ID'!$BH$4+SUMPRODUCT(($B$1003:$O$1003='MPL ID'!$BF$4)*(2*($B27:$O27=1)+($B27:$O27=2)-2*($B27:$O27=3)-($B27:$O27=4)))-SUMPRODUCT(($B$1004:$O$1004='MPL ID'!$BF$4)*(2*($B27:$O27=1)+($B27:$O27=2)-2*($B27:$O27=3)-($B27:$O27=4)))</f>
        <v>-2</v>
      </c>
      <c r="AC27">
        <f ca="1">'MPL ID'!$BH$5+SUMPRODUCT(($B$1003:$O$1003='MPL ID'!$BF$5)*(2*($B27:$O27=1)+($B27:$O27=2)-2*($B27:$O27=3)-($B27:$O27=4)))-SUMPRODUCT(($B$1004:$O$1004='MPL ID'!$BF$5)*(2*($B27:$O27=1)+($B27:$O27=2)-2*($B27:$O27=3)-($B27:$O27=4)))</f>
        <v>-17</v>
      </c>
      <c r="AD27">
        <f ca="1">'MPL ID'!$BH$6+SUMPRODUCT(($B$1003:$O$1003='MPL ID'!$BF$6)*(2*($B27:$O27=1)+($B27:$O27=2)-2*($B27:$O27=3)-($B27:$O27=4)))-SUMPRODUCT(($B$1004:$O$1004='MPL ID'!$BF$6)*(2*($B27:$O27=1)+($B27:$O27=2)-2*($B27:$O27=3)-($B27:$O27=4)))</f>
        <v>10</v>
      </c>
      <c r="AE27">
        <f ca="1">'MPL ID'!$BH$7+SUMPRODUCT(($B$1003:$O$1003='MPL ID'!$BF$7)*(2*($B27:$O27=1)+($B27:$O27=2)-2*($B27:$O27=3)-($B27:$O27=4)))-SUMPRODUCT(($B$1004:$O$1004='MPL ID'!$BF$7)*(2*($B27:$O27=1)+($B27:$O27=2)-2*($B27:$O27=3)-($B27:$O27=4)))</f>
        <v>-3</v>
      </c>
      <c r="AF27">
        <f ca="1">'MPL ID'!$BH$8+SUMPRODUCT(($B$1003:$O$1003='MPL ID'!$BF$8)*(2*($B27:$O27=1)+($B27:$O27=2)-2*($B27:$O27=3)-($B27:$O27=4)))-SUMPRODUCT(($B$1004:$O$1004='MPL ID'!$BF$8)*(2*($B27:$O27=1)+($B27:$O27=2)-2*($B27:$O27=3)-($B27:$O27=4)))</f>
        <v>-10</v>
      </c>
      <c r="AG27">
        <f ca="1">'MPL ID'!$BH$9+SUMPRODUCT(($B$1003:$O$1003='MPL ID'!$BF$9)*(2*($B27:$O27=1)+($B27:$O27=2)-2*($B27:$O27=3)-($B27:$O27=4)))-SUMPRODUCT(($B$1004:$O$1004='MPL ID'!$BF$9)*(2*($B27:$O27=1)+($B27:$O27=2)-2*($B27:$O27=3)-($B27:$O27=4)))</f>
        <v>15</v>
      </c>
      <c r="AH27">
        <f ca="1">SUMPRODUCT(--($P27:$X27=P27),--($Y27:$AG27=Y27),'MPL ID'!$BG$13:$BO$13)+IF(AND($I27&gt;=3,T27=P27,AC27=Y27),1,0)+IF(AND($M27&gt;=3,S27=P27,AB27=Y27),1,0)</f>
        <v>0</v>
      </c>
      <c r="AI27">
        <f ca="1">SUMPRODUCT(--($P27:$X27=Q27),--($Y27:$AG27=Z27),'MPL ID'!$BG$14:$BO$14)+IF(AND($G27&gt;=3,R27=Q27,AA27=Z27),1,0)+IF(AND($K27&gt;0,$K27&lt;=2,S27=Q27,AB27=Z27),1,0)+IF(AND($N27&gt;=3,U27=Q27,AD27=Z27),1,0)</f>
        <v>0</v>
      </c>
      <c r="AJ27">
        <f ca="1">SUMPRODUCT(--($P27:$X27=R27),--($Y27:$AG27=AA27),'MPL ID'!$BG$15:$BO$15)+IF(AND($D27&gt;0,$D27&lt;=2,U27=R27,AD27=AA27),1,0)+IF(AND($G27&gt;0,$G27&lt;=2,Q27=R27,Z27=AA27),1,0)+IF(AND($J27&gt;=3,V27=R27,AE27=AA27),1,0)</f>
        <v>0</v>
      </c>
      <c r="AK27">
        <f ca="1">SUMPRODUCT(--($P27:$X27=S27),--($Y27:$AG27=AB27),'MPL ID'!$BG$16:$BO$16)+IF(AND($B27&gt;0,$B27&lt;=2,V27=S27,AE27=AB27),1,0)+IF(AND($E27&gt;0,$E27&lt;=2,T27=S27,AC27=AB27),1,0)+IF(AND($K27&gt;=3,Q27=S27,Z27=AB27),1,0)+IF(AND($M27&gt;0,$M27&lt;=2,P27=S27,Y27=AB27),1,0)</f>
        <v>0</v>
      </c>
      <c r="AL27">
        <f ca="1">SUMPRODUCT(--($P27:$X27=T27),--($Y27:$AG27=AC27),'MPL ID'!$BG$17:$BO$17)+IF(AND($E27&gt;=3,S27=T27,AB27=AC27),1,0)+IF(AND($I27&gt;0,$I27&lt;=2,P27=T27,Y27=AC27),1,0)+IF(AND($L27&gt;=3,W27=T27,AF27=AC27),1,0)</f>
        <v>0</v>
      </c>
      <c r="AM27">
        <f ca="1">SUMPRODUCT(--($P27:$X27=U27),--($Y27:$AG27=AD27),'MPL ID'!$BG$18:$BO$18)+IF(AND($D27&gt;=3,R27=U27,AA27=AD27),1,0)+IF(AND($H27&gt;0,$H27&lt;=2,W27=U27,AF27=AD27),1,0)+IF(AND($N27&gt;0,$N27&lt;=2,Q27=U27,Z27=AD27),1,0)</f>
        <v>0</v>
      </c>
      <c r="AN27">
        <f ca="1">SUMPRODUCT(--($P27:$X27=V27),--($Y27:$AG27=AE27),'MPL ID'!$BG$19:$BO$19)+IF(AND($B27&gt;=3,S27=V27,AB27=AE27),1,0)+IF(AND($F27&gt;=3,W27=V27,AF27=AE27),1,0)+IF(AND($J27&gt;0,$J27&lt;=2,R27=V27,AA27=AE27),1,0)+IF(AND($O27&gt;0,$O27&lt;=2,X27=V27,AG27=AE27),1,0)</f>
        <v>0</v>
      </c>
      <c r="AO27">
        <f ca="1">SUMPRODUCT(--($P27:$X27=W27),--($Y27:$AG27=AF27),'MPL ID'!$BG$20:$BO$20)+IF(AND($C27&gt;0,$C27&lt;=2,X27=W27,AG27=AF27),1,0)+IF(AND($F27&gt;0,$F27&lt;=2,V27=W27,AE27=AF27),1,0)+IF(AND($H27&gt;=3,U27=W27,AD27=AF27),1,0)+IF(AND($L27&gt;0,$L27&lt;=2,T27=W27,AC27=AF27),1,0)</f>
        <v>0</v>
      </c>
      <c r="AP27">
        <f ca="1">SUMPRODUCT(--($P27:$X27=X27),--($Y27:$AG27=AG27),'MPL ID'!$BG$21:$BO$21)+IF(AND($C27&gt;=3,W27=X27,AF27=AG27),1,0)+IF(AND($O27&gt;=3,V27=X27,AE27=AG27),1,0)</f>
        <v>0</v>
      </c>
      <c r="AQ27">
        <f t="shared" ca="1" si="0"/>
        <v>2</v>
      </c>
      <c r="AR27">
        <f t="shared" ca="1" si="1"/>
        <v>4</v>
      </c>
      <c r="AS27">
        <f t="shared" ca="1" si="2"/>
        <v>6</v>
      </c>
      <c r="AT27">
        <f t="shared" ca="1" si="3"/>
        <v>5</v>
      </c>
      <c r="AU27">
        <f t="shared" ca="1" si="4"/>
        <v>9</v>
      </c>
      <c r="AV27">
        <f t="shared" ca="1" si="5"/>
        <v>3</v>
      </c>
      <c r="AW27">
        <f t="shared" ca="1" si="6"/>
        <v>7</v>
      </c>
      <c r="AX27">
        <f t="shared" ca="1" si="7"/>
        <v>8</v>
      </c>
      <c r="AY27">
        <f t="shared" ca="1" si="8"/>
        <v>1</v>
      </c>
    </row>
    <row r="28" spans="1:51" x14ac:dyDescent="0.25">
      <c r="A28">
        <v>27</v>
      </c>
      <c r="B28">
        <f ca="1">IF(AND(ISNUMBER('MPL ID'!$J$39),ISNUMBER('MPL ID'!$K$39)),0,RANDBETWEEN(1,4))</f>
        <v>0</v>
      </c>
      <c r="C28">
        <f ca="1">IF(AND(ISNUMBER('MPL ID'!$J$40),ISNUMBER('MPL ID'!$K$40)),0,RANDBETWEEN(1,4))</f>
        <v>0</v>
      </c>
      <c r="D28">
        <f ca="1">IF(AND(ISNUMBER('MPL ID'!$J$41),ISNUMBER('MPL ID'!$K$41)),0,RANDBETWEEN(1,4))</f>
        <v>2</v>
      </c>
      <c r="E28">
        <f ca="1">IF(AND(ISNUMBER('MPL ID'!$J$42),ISNUMBER('MPL ID'!$K$42)),0,RANDBETWEEN(1,4))</f>
        <v>4</v>
      </c>
      <c r="F28">
        <f ca="1">IF(AND(ISNUMBER('MPL ID'!$J$43),ISNUMBER('MPL ID'!$K$43)),0,RANDBETWEEN(1,4))</f>
        <v>4</v>
      </c>
      <c r="G28">
        <f ca="1">IF(AND(ISNUMBER('MPL ID'!$J$44),ISNUMBER('MPL ID'!$K$44)),0,RANDBETWEEN(1,4))</f>
        <v>1</v>
      </c>
      <c r="H28">
        <f ca="1">IF(AND(ISNUMBER('MPL ID'!$P$36),ISNUMBER('MPL ID'!$Q$36)),0,RANDBETWEEN(1,4))</f>
        <v>3</v>
      </c>
      <c r="I28">
        <f ca="1">IF(AND(ISNUMBER('MPL ID'!$P$37),ISNUMBER('MPL ID'!$Q$37)),0,RANDBETWEEN(1,4))</f>
        <v>2</v>
      </c>
      <c r="J28">
        <f ca="1">IF(AND(ISNUMBER('MPL ID'!$P$39),ISNUMBER('MPL ID'!$Q$39)),0,RANDBETWEEN(1,4))</f>
        <v>1</v>
      </c>
      <c r="K28">
        <f ca="1">IF(AND(ISNUMBER('MPL ID'!$P$40),ISNUMBER('MPL ID'!$Q$40)),0,RANDBETWEEN(1,4))</f>
        <v>2</v>
      </c>
      <c r="L28">
        <f ca="1">IF(AND(ISNUMBER('MPL ID'!$P$41),ISNUMBER('MPL ID'!$Q$41)),0,RANDBETWEEN(1,4))</f>
        <v>3</v>
      </c>
      <c r="M28">
        <f ca="1">IF(AND(ISNUMBER('MPL ID'!$P$42),ISNUMBER('MPL ID'!$Q$42)),0,RANDBETWEEN(1,4))</f>
        <v>3</v>
      </c>
      <c r="N28">
        <f ca="1">IF(AND(ISNUMBER('MPL ID'!$P$43),ISNUMBER('MPL ID'!$Q$43)),0,RANDBETWEEN(1,4))</f>
        <v>3</v>
      </c>
      <c r="O28">
        <f ca="1">IF(AND(ISNUMBER('MPL ID'!$P$44),ISNUMBER('MPL ID'!$Q$44)),0,RANDBETWEEN(1,4))</f>
        <v>2</v>
      </c>
      <c r="P28">
        <f ca="1">'MPL ID'!$BG$1+SUMPRODUCT(($B$1003:$O$1003='MPL ID'!$BF$1)*(($B28:$O28=1)+($B28:$O28=2)))+SUMPRODUCT(($B$1004:$O$1004='MPL ID'!$BF$1)*(($B28:$O28=3)+($B28:$O28=4)))</f>
        <v>10</v>
      </c>
      <c r="Q28">
        <f ca="1">'MPL ID'!$BG$2+SUMPRODUCT(($B$1003:$O$1003='MPL ID'!$BF$2)*(($B28:$O28=1)+($B28:$O28=2)))+SUMPRODUCT(($B$1004:$O$1004='MPL ID'!$BF$2)*(($B28:$O28=3)+($B28:$O28=4)))</f>
        <v>9</v>
      </c>
      <c r="R28">
        <f ca="1">'MPL ID'!$BG$3+SUMPRODUCT(($B$1003:$O$1003='MPL ID'!$BF$3)*(($B28:$O28=1)+($B28:$O28=2)))+SUMPRODUCT(($B$1004:$O$1004='MPL ID'!$BF$3)*(($B28:$O28=3)+($B28:$O28=4)))</f>
        <v>7</v>
      </c>
      <c r="S28">
        <f ca="1">'MPL ID'!$BG$4+SUMPRODUCT(($B$1003:$O$1003='MPL ID'!$BF$4)*(($B28:$O28=1)+($B28:$O28=2)))+SUMPRODUCT(($B$1004:$O$1004='MPL ID'!$BF$4)*(($B28:$O28=3)+($B28:$O28=4)))</f>
        <v>7</v>
      </c>
      <c r="T28">
        <f ca="1">'MPL ID'!$BG$5+SUMPRODUCT(($B$1003:$O$1003='MPL ID'!$BF$5)*(($B28:$O28=1)+($B28:$O28=2)))+SUMPRODUCT(($B$1004:$O$1004='MPL ID'!$BF$5)*(($B28:$O28=3)+($B28:$O28=4)))</f>
        <v>6</v>
      </c>
      <c r="U28">
        <f ca="1">'MPL ID'!$BG$6+SUMPRODUCT(($B$1003:$O$1003='MPL ID'!$BF$6)*(($B28:$O28=1)+($B28:$O28=2)))+SUMPRODUCT(($B$1004:$O$1004='MPL ID'!$BF$6)*(($B28:$O28=3)+($B28:$O28=4)))</f>
        <v>10</v>
      </c>
      <c r="V28">
        <f ca="1">'MPL ID'!$BG$7+SUMPRODUCT(($B$1003:$O$1003='MPL ID'!$BF$7)*(($B28:$O28=1)+($B28:$O28=2)))+SUMPRODUCT(($B$1004:$O$1004='MPL ID'!$BF$7)*(($B28:$O28=3)+($B28:$O28=4)))</f>
        <v>8</v>
      </c>
      <c r="W28">
        <f ca="1">'MPL ID'!$BG$8+SUMPRODUCT(($B$1003:$O$1003='MPL ID'!$BF$8)*(($B28:$O28=1)+($B28:$O28=2)))+SUMPRODUCT(($B$1004:$O$1004='MPL ID'!$BF$8)*(($B28:$O28=3)+($B28:$O28=4)))</f>
        <v>4</v>
      </c>
      <c r="X28">
        <f ca="1">'MPL ID'!$BG$9+SUMPRODUCT(($B$1003:$O$1003='MPL ID'!$BF$9)*(($B28:$O28=1)+($B28:$O28=2)))+SUMPRODUCT(($B$1004:$O$1004='MPL ID'!$BF$9)*(($B28:$O28=3)+($B28:$O28=4)))</f>
        <v>11</v>
      </c>
      <c r="Y28">
        <f ca="1">'MPL ID'!$BH$1+SUMPRODUCT(($B$1003:$O$1003='MPL ID'!$BF$1)*(2*($B28:$O28=1)+($B28:$O28=2)-2*($B28:$O28=3)-($B28:$O28=4)))-SUMPRODUCT(($B$1004:$O$1004='MPL ID'!$BF$1)*(2*($B28:$O28=1)+($B28:$O28=2)-2*($B28:$O28=3)-($B28:$O28=4)))</f>
        <v>10</v>
      </c>
      <c r="Z28">
        <f ca="1">'MPL ID'!$BH$2+SUMPRODUCT(($B$1003:$O$1003='MPL ID'!$BF$2)*(2*($B28:$O28=1)+($B28:$O28=2)-2*($B28:$O28=3)-($B28:$O28=4)))-SUMPRODUCT(($B$1004:$O$1004='MPL ID'!$BF$2)*(2*($B28:$O28=1)+($B28:$O28=2)-2*($B28:$O28=3)-($B28:$O28=4)))</f>
        <v>-1</v>
      </c>
      <c r="AA28">
        <f ca="1">'MPL ID'!$BH$3+SUMPRODUCT(($B$1003:$O$1003='MPL ID'!$BF$3)*(2*($B28:$O28=1)+($B28:$O28=2)-2*($B28:$O28=3)-($B28:$O28=4)))-SUMPRODUCT(($B$1004:$O$1004='MPL ID'!$BF$3)*(2*($B28:$O28=1)+($B28:$O28=2)-2*($B28:$O28=3)-($B28:$O28=4)))</f>
        <v>-5</v>
      </c>
      <c r="AB28">
        <f ca="1">'MPL ID'!$BH$4+SUMPRODUCT(($B$1003:$O$1003='MPL ID'!$BF$4)*(2*($B28:$O28=1)+($B28:$O28=2)-2*($B28:$O28=3)-($B28:$O28=4)))-SUMPRODUCT(($B$1004:$O$1004='MPL ID'!$BF$4)*(2*($B28:$O28=1)+($B28:$O28=2)-2*($B28:$O28=3)-($B28:$O28=4)))</f>
        <v>-4</v>
      </c>
      <c r="AC28">
        <f ca="1">'MPL ID'!$BH$5+SUMPRODUCT(($B$1003:$O$1003='MPL ID'!$BF$5)*(2*($B28:$O28=1)+($B28:$O28=2)-2*($B28:$O28=3)-($B28:$O28=4)))-SUMPRODUCT(($B$1004:$O$1004='MPL ID'!$BF$5)*(2*($B28:$O28=1)+($B28:$O28=2)-2*($B28:$O28=3)-($B28:$O28=4)))</f>
        <v>-8</v>
      </c>
      <c r="AD28">
        <f ca="1">'MPL ID'!$BH$6+SUMPRODUCT(($B$1003:$O$1003='MPL ID'!$BF$6)*(2*($B28:$O28=1)+($B28:$O28=2)-2*($B28:$O28=3)-($B28:$O28=4)))-SUMPRODUCT(($B$1004:$O$1004='MPL ID'!$BF$6)*(2*($B28:$O28=1)+($B28:$O28=2)-2*($B28:$O28=3)-($B28:$O28=4)))</f>
        <v>7</v>
      </c>
      <c r="AE28">
        <f ca="1">'MPL ID'!$BH$7+SUMPRODUCT(($B$1003:$O$1003='MPL ID'!$BF$7)*(2*($B28:$O28=1)+($B28:$O28=2)-2*($B28:$O28=3)-($B28:$O28=4)))-SUMPRODUCT(($B$1004:$O$1004='MPL ID'!$BF$7)*(2*($B28:$O28=1)+($B28:$O28=2)-2*($B28:$O28=3)-($B28:$O28=4)))</f>
        <v>2</v>
      </c>
      <c r="AF28">
        <f ca="1">'MPL ID'!$BH$8+SUMPRODUCT(($B$1003:$O$1003='MPL ID'!$BF$8)*(2*($B28:$O28=1)+($B28:$O28=2)-2*($B28:$O28=3)-($B28:$O28=4)))-SUMPRODUCT(($B$1004:$O$1004='MPL ID'!$BF$8)*(2*($B28:$O28=1)+($B28:$O28=2)-2*($B28:$O28=3)-($B28:$O28=4)))</f>
        <v>-13</v>
      </c>
      <c r="AG28">
        <f ca="1">'MPL ID'!$BH$9+SUMPRODUCT(($B$1003:$O$1003='MPL ID'!$BF$9)*(2*($B28:$O28=1)+($B28:$O28=2)-2*($B28:$O28=3)-($B28:$O28=4)))-SUMPRODUCT(($B$1004:$O$1004='MPL ID'!$BF$9)*(2*($B28:$O28=1)+($B28:$O28=2)-2*($B28:$O28=3)-($B28:$O28=4)))</f>
        <v>12</v>
      </c>
      <c r="AH28">
        <f ca="1">SUMPRODUCT(--($P28:$X28=P28),--($Y28:$AG28=Y28),'MPL ID'!$BG$13:$BO$13)+IF(AND($I28&gt;=3,T28=P28,AC28=Y28),1,0)+IF(AND($M28&gt;=3,S28=P28,AB28=Y28),1,0)</f>
        <v>0</v>
      </c>
      <c r="AI28">
        <f ca="1">SUMPRODUCT(--($P28:$X28=Q28),--($Y28:$AG28=Z28),'MPL ID'!$BG$14:$BO$14)+IF(AND($G28&gt;=3,R28=Q28,AA28=Z28),1,0)+IF(AND($K28&gt;0,$K28&lt;=2,S28=Q28,AB28=Z28),1,0)+IF(AND($N28&gt;=3,U28=Q28,AD28=Z28),1,0)</f>
        <v>0</v>
      </c>
      <c r="AJ28">
        <f ca="1">SUMPRODUCT(--($P28:$X28=R28),--($Y28:$AG28=AA28),'MPL ID'!$BG$15:$BO$15)+IF(AND($D28&gt;0,$D28&lt;=2,U28=R28,AD28=AA28),1,0)+IF(AND($G28&gt;0,$G28&lt;=2,Q28=R28,Z28=AA28),1,0)+IF(AND($J28&gt;=3,V28=R28,AE28=AA28),1,0)</f>
        <v>0</v>
      </c>
      <c r="AK28">
        <f ca="1">SUMPRODUCT(--($P28:$X28=S28),--($Y28:$AG28=AB28),'MPL ID'!$BG$16:$BO$16)+IF(AND($B28&gt;0,$B28&lt;=2,V28=S28,AE28=AB28),1,0)+IF(AND($E28&gt;0,$E28&lt;=2,T28=S28,AC28=AB28),1,0)+IF(AND($K28&gt;=3,Q28=S28,Z28=AB28),1,0)+IF(AND($M28&gt;0,$M28&lt;=2,P28=S28,Y28=AB28),1,0)</f>
        <v>0</v>
      </c>
      <c r="AL28">
        <f ca="1">SUMPRODUCT(--($P28:$X28=T28),--($Y28:$AG28=AC28),'MPL ID'!$BG$17:$BO$17)+IF(AND($E28&gt;=3,S28=T28,AB28=AC28),1,0)+IF(AND($I28&gt;0,$I28&lt;=2,P28=T28,Y28=AC28),1,0)+IF(AND($L28&gt;=3,W28=T28,AF28=AC28),1,0)</f>
        <v>0</v>
      </c>
      <c r="AM28">
        <f ca="1">SUMPRODUCT(--($P28:$X28=U28),--($Y28:$AG28=AD28),'MPL ID'!$BG$18:$BO$18)+IF(AND($D28&gt;=3,R28=U28,AA28=AD28),1,0)+IF(AND($H28&gt;0,$H28&lt;=2,W28=U28,AF28=AD28),1,0)+IF(AND($N28&gt;0,$N28&lt;=2,Q28=U28,Z28=AD28),1,0)</f>
        <v>0</v>
      </c>
      <c r="AN28">
        <f ca="1">SUMPRODUCT(--($P28:$X28=V28),--($Y28:$AG28=AE28),'MPL ID'!$BG$19:$BO$19)+IF(AND($B28&gt;=3,S28=V28,AB28=AE28),1,0)+IF(AND($F28&gt;=3,W28=V28,AF28=AE28),1,0)+IF(AND($J28&gt;0,$J28&lt;=2,R28=V28,AA28=AE28),1,0)+IF(AND($O28&gt;0,$O28&lt;=2,X28=V28,AG28=AE28),1,0)</f>
        <v>0</v>
      </c>
      <c r="AO28">
        <f ca="1">SUMPRODUCT(--($P28:$X28=W28),--($Y28:$AG28=AF28),'MPL ID'!$BG$20:$BO$20)+IF(AND($C28&gt;0,$C28&lt;=2,X28=W28,AG28=AF28),1,0)+IF(AND($F28&gt;0,$F28&lt;=2,V28=W28,AE28=AF28),1,0)+IF(AND($H28&gt;=3,U28=W28,AD28=AF28),1,0)+IF(AND($L28&gt;0,$L28&lt;=2,T28=W28,AC28=AF28),1,0)</f>
        <v>0</v>
      </c>
      <c r="AP28">
        <f ca="1">SUMPRODUCT(--($P28:$X28=X28),--($Y28:$AG28=AG28),'MPL ID'!$BG$21:$BO$21)+IF(AND($C28&gt;=3,W28=X28,AF28=AG28),1,0)+IF(AND($O28&gt;=3,V28=X28,AE28=AG28),1,0)</f>
        <v>0</v>
      </c>
      <c r="AQ28">
        <f t="shared" ca="1" si="0"/>
        <v>2</v>
      </c>
      <c r="AR28">
        <f t="shared" ca="1" si="1"/>
        <v>4</v>
      </c>
      <c r="AS28">
        <f t="shared" ca="1" si="2"/>
        <v>7</v>
      </c>
      <c r="AT28">
        <f t="shared" ca="1" si="3"/>
        <v>6</v>
      </c>
      <c r="AU28">
        <f t="shared" ca="1" si="4"/>
        <v>8</v>
      </c>
      <c r="AV28">
        <f t="shared" ca="1" si="5"/>
        <v>3</v>
      </c>
      <c r="AW28">
        <f t="shared" ca="1" si="6"/>
        <v>5</v>
      </c>
      <c r="AX28">
        <f t="shared" ca="1" si="7"/>
        <v>9</v>
      </c>
      <c r="AY28">
        <f t="shared" ca="1" si="8"/>
        <v>1</v>
      </c>
    </row>
    <row r="29" spans="1:51" x14ac:dyDescent="0.25">
      <c r="A29">
        <v>28</v>
      </c>
      <c r="B29">
        <f ca="1">IF(AND(ISNUMBER('MPL ID'!$J$39),ISNUMBER('MPL ID'!$K$39)),0,RANDBETWEEN(1,4))</f>
        <v>0</v>
      </c>
      <c r="C29">
        <f ca="1">IF(AND(ISNUMBER('MPL ID'!$J$40),ISNUMBER('MPL ID'!$K$40)),0,RANDBETWEEN(1,4))</f>
        <v>0</v>
      </c>
      <c r="D29">
        <f ca="1">IF(AND(ISNUMBER('MPL ID'!$J$41),ISNUMBER('MPL ID'!$K$41)),0,RANDBETWEEN(1,4))</f>
        <v>3</v>
      </c>
      <c r="E29">
        <f ca="1">IF(AND(ISNUMBER('MPL ID'!$J$42),ISNUMBER('MPL ID'!$K$42)),0,RANDBETWEEN(1,4))</f>
        <v>4</v>
      </c>
      <c r="F29">
        <f ca="1">IF(AND(ISNUMBER('MPL ID'!$J$43),ISNUMBER('MPL ID'!$K$43)),0,RANDBETWEEN(1,4))</f>
        <v>2</v>
      </c>
      <c r="G29">
        <f ca="1">IF(AND(ISNUMBER('MPL ID'!$J$44),ISNUMBER('MPL ID'!$K$44)),0,RANDBETWEEN(1,4))</f>
        <v>4</v>
      </c>
      <c r="H29">
        <f ca="1">IF(AND(ISNUMBER('MPL ID'!$P$36),ISNUMBER('MPL ID'!$Q$36)),0,RANDBETWEEN(1,4))</f>
        <v>3</v>
      </c>
      <c r="I29">
        <f ca="1">IF(AND(ISNUMBER('MPL ID'!$P$37),ISNUMBER('MPL ID'!$Q$37)),0,RANDBETWEEN(1,4))</f>
        <v>1</v>
      </c>
      <c r="J29">
        <f ca="1">IF(AND(ISNUMBER('MPL ID'!$P$39),ISNUMBER('MPL ID'!$Q$39)),0,RANDBETWEEN(1,4))</f>
        <v>3</v>
      </c>
      <c r="K29">
        <f ca="1">IF(AND(ISNUMBER('MPL ID'!$P$40),ISNUMBER('MPL ID'!$Q$40)),0,RANDBETWEEN(1,4))</f>
        <v>4</v>
      </c>
      <c r="L29">
        <f ca="1">IF(AND(ISNUMBER('MPL ID'!$P$41),ISNUMBER('MPL ID'!$Q$41)),0,RANDBETWEEN(1,4))</f>
        <v>3</v>
      </c>
      <c r="M29">
        <f ca="1">IF(AND(ISNUMBER('MPL ID'!$P$42),ISNUMBER('MPL ID'!$Q$42)),0,RANDBETWEEN(1,4))</f>
        <v>4</v>
      </c>
      <c r="N29">
        <f ca="1">IF(AND(ISNUMBER('MPL ID'!$P$43),ISNUMBER('MPL ID'!$Q$43)),0,RANDBETWEEN(1,4))</f>
        <v>2</v>
      </c>
      <c r="O29">
        <f ca="1">IF(AND(ISNUMBER('MPL ID'!$P$44),ISNUMBER('MPL ID'!$Q$44)),0,RANDBETWEEN(1,4))</f>
        <v>2</v>
      </c>
      <c r="P29">
        <f ca="1">'MPL ID'!$BG$1+SUMPRODUCT(($B$1003:$O$1003='MPL ID'!$BF$1)*(($B29:$O29=1)+($B29:$O29=2)))+SUMPRODUCT(($B$1004:$O$1004='MPL ID'!$BF$1)*(($B29:$O29=3)+($B29:$O29=4)))</f>
        <v>10</v>
      </c>
      <c r="Q29">
        <f ca="1">'MPL ID'!$BG$2+SUMPRODUCT(($B$1003:$O$1003='MPL ID'!$BF$2)*(($B29:$O29=1)+($B29:$O29=2)))+SUMPRODUCT(($B$1004:$O$1004='MPL ID'!$BF$2)*(($B29:$O29=3)+($B29:$O29=4)))</f>
        <v>8</v>
      </c>
      <c r="R29">
        <f ca="1">'MPL ID'!$BG$3+SUMPRODUCT(($B$1003:$O$1003='MPL ID'!$BF$3)*(($B29:$O29=1)+($B29:$O29=2)))+SUMPRODUCT(($B$1004:$O$1004='MPL ID'!$BF$3)*(($B29:$O29=3)+($B29:$O29=4)))</f>
        <v>6</v>
      </c>
      <c r="S29">
        <f ca="1">'MPL ID'!$BG$4+SUMPRODUCT(($B$1003:$O$1003='MPL ID'!$BF$4)*(($B29:$O29=1)+($B29:$O29=2)))+SUMPRODUCT(($B$1004:$O$1004='MPL ID'!$BF$4)*(($B29:$O29=3)+($B29:$O29=4)))</f>
        <v>8</v>
      </c>
      <c r="T29">
        <f ca="1">'MPL ID'!$BG$5+SUMPRODUCT(($B$1003:$O$1003='MPL ID'!$BF$5)*(($B29:$O29=1)+($B29:$O29=2)))+SUMPRODUCT(($B$1004:$O$1004='MPL ID'!$BF$5)*(($B29:$O29=3)+($B29:$O29=4)))</f>
        <v>6</v>
      </c>
      <c r="U29">
        <f ca="1">'MPL ID'!$BG$6+SUMPRODUCT(($B$1003:$O$1003='MPL ID'!$BF$6)*(($B29:$O29=1)+($B29:$O29=2)))+SUMPRODUCT(($B$1004:$O$1004='MPL ID'!$BF$6)*(($B29:$O29=3)+($B29:$O29=4)))</f>
        <v>12</v>
      </c>
      <c r="V29">
        <f ca="1">'MPL ID'!$BG$7+SUMPRODUCT(($B$1003:$O$1003='MPL ID'!$BF$7)*(($B29:$O29=1)+($B29:$O29=2)))+SUMPRODUCT(($B$1004:$O$1004='MPL ID'!$BF$7)*(($B29:$O29=3)+($B29:$O29=4)))</f>
        <v>6</v>
      </c>
      <c r="W29">
        <f ca="1">'MPL ID'!$BG$8+SUMPRODUCT(($B$1003:$O$1003='MPL ID'!$BF$8)*(($B29:$O29=1)+($B29:$O29=2)))+SUMPRODUCT(($B$1004:$O$1004='MPL ID'!$BF$8)*(($B29:$O29=3)+($B29:$O29=4)))</f>
        <v>5</v>
      </c>
      <c r="X29">
        <f ca="1">'MPL ID'!$BG$9+SUMPRODUCT(($B$1003:$O$1003='MPL ID'!$BF$9)*(($B29:$O29=1)+($B29:$O29=2)))+SUMPRODUCT(($B$1004:$O$1004='MPL ID'!$BF$9)*(($B29:$O29=3)+($B29:$O29=4)))</f>
        <v>11</v>
      </c>
      <c r="Y29">
        <f ca="1">'MPL ID'!$BH$1+SUMPRODUCT(($B$1003:$O$1003='MPL ID'!$BF$1)*(2*($B29:$O29=1)+($B29:$O29=2)-2*($B29:$O29=3)-($B29:$O29=4)))-SUMPRODUCT(($B$1004:$O$1004='MPL ID'!$BF$1)*(2*($B29:$O29=1)+($B29:$O29=2)-2*($B29:$O29=3)-($B29:$O29=4)))</f>
        <v>8</v>
      </c>
      <c r="Z29">
        <f ca="1">'MPL ID'!$BH$2+SUMPRODUCT(($B$1003:$O$1003='MPL ID'!$BF$2)*(2*($B29:$O29=1)+($B29:$O29=2)-2*($B29:$O29=3)-($B29:$O29=4)))-SUMPRODUCT(($B$1004:$O$1004='MPL ID'!$BF$2)*(2*($B29:$O29=1)+($B29:$O29=2)-2*($B29:$O29=3)-($B29:$O29=4)))</f>
        <v>-3</v>
      </c>
      <c r="AA29">
        <f ca="1">'MPL ID'!$BH$3+SUMPRODUCT(($B$1003:$O$1003='MPL ID'!$BF$3)*(2*($B29:$O29=1)+($B29:$O29=2)-2*($B29:$O29=3)-($B29:$O29=4)))-SUMPRODUCT(($B$1004:$O$1004='MPL ID'!$BF$3)*(2*($B29:$O29=1)+($B29:$O29=2)-2*($B29:$O29=3)-($B29:$O29=4)))</f>
        <v>-7</v>
      </c>
      <c r="AB29">
        <f ca="1">'MPL ID'!$BH$4+SUMPRODUCT(($B$1003:$O$1003='MPL ID'!$BF$4)*(2*($B29:$O29=1)+($B29:$O29=2)-2*($B29:$O29=3)-($B29:$O29=4)))-SUMPRODUCT(($B$1004:$O$1004='MPL ID'!$BF$4)*(2*($B29:$O29=1)+($B29:$O29=2)-2*($B29:$O29=3)-($B29:$O29=4)))</f>
        <v>-1</v>
      </c>
      <c r="AC29">
        <f ca="1">'MPL ID'!$BH$5+SUMPRODUCT(($B$1003:$O$1003='MPL ID'!$BF$5)*(2*($B29:$O29=1)+($B29:$O29=2)-2*($B29:$O29=3)-($B29:$O29=4)))-SUMPRODUCT(($B$1004:$O$1004='MPL ID'!$BF$5)*(2*($B29:$O29=1)+($B29:$O29=2)-2*($B29:$O29=3)-($B29:$O29=4)))</f>
        <v>-7</v>
      </c>
      <c r="AD29">
        <f ca="1">'MPL ID'!$BH$6+SUMPRODUCT(($B$1003:$O$1003='MPL ID'!$BF$6)*(2*($B29:$O29=1)+($B29:$O29=2)-2*($B29:$O29=3)-($B29:$O29=4)))-SUMPRODUCT(($B$1004:$O$1004='MPL ID'!$BF$6)*(2*($B29:$O29=1)+($B29:$O29=2)-2*($B29:$O29=3)-($B29:$O29=4)))</f>
        <v>13</v>
      </c>
      <c r="AE29">
        <f ca="1">'MPL ID'!$BH$7+SUMPRODUCT(($B$1003:$O$1003='MPL ID'!$BF$7)*(2*($B29:$O29=1)+($B29:$O29=2)-2*($B29:$O29=3)-($B29:$O29=4)))-SUMPRODUCT(($B$1004:$O$1004='MPL ID'!$BF$7)*(2*($B29:$O29=1)+($B29:$O29=2)-2*($B29:$O29=3)-($B29:$O29=4)))</f>
        <v>-4</v>
      </c>
      <c r="AF29">
        <f ca="1">'MPL ID'!$BH$8+SUMPRODUCT(($B$1003:$O$1003='MPL ID'!$BF$8)*(2*($B29:$O29=1)+($B29:$O29=2)-2*($B29:$O29=3)-($B29:$O29=4)))-SUMPRODUCT(($B$1004:$O$1004='MPL ID'!$BF$8)*(2*($B29:$O29=1)+($B29:$O29=2)-2*($B29:$O29=3)-($B29:$O29=4)))</f>
        <v>-11</v>
      </c>
      <c r="AG29">
        <f ca="1">'MPL ID'!$BH$9+SUMPRODUCT(($B$1003:$O$1003='MPL ID'!$BF$9)*(2*($B29:$O29=1)+($B29:$O29=2)-2*($B29:$O29=3)-($B29:$O29=4)))-SUMPRODUCT(($B$1004:$O$1004='MPL ID'!$BF$9)*(2*($B29:$O29=1)+($B29:$O29=2)-2*($B29:$O29=3)-($B29:$O29=4)))</f>
        <v>12</v>
      </c>
      <c r="AH29">
        <f ca="1">SUMPRODUCT(--($P29:$X29=P29),--($Y29:$AG29=Y29),'MPL ID'!$BG$13:$BO$13)+IF(AND($I29&gt;=3,T29=P29,AC29=Y29),1,0)+IF(AND($M29&gt;=3,S29=P29,AB29=Y29),1,0)</f>
        <v>0</v>
      </c>
      <c r="AI29">
        <f ca="1">SUMPRODUCT(--($P29:$X29=Q29),--($Y29:$AG29=Z29),'MPL ID'!$BG$14:$BO$14)+IF(AND($G29&gt;=3,R29=Q29,AA29=Z29),1,0)+IF(AND($K29&gt;0,$K29&lt;=2,S29=Q29,AB29=Z29),1,0)+IF(AND($N29&gt;=3,U29=Q29,AD29=Z29),1,0)</f>
        <v>0</v>
      </c>
      <c r="AJ29">
        <f ca="1">SUMPRODUCT(--($P29:$X29=R29),--($Y29:$AG29=AA29),'MPL ID'!$BG$15:$BO$15)+IF(AND($D29&gt;0,$D29&lt;=2,U29=R29,AD29=AA29),1,0)+IF(AND($G29&gt;0,$G29&lt;=2,Q29=R29,Z29=AA29),1,0)+IF(AND($J29&gt;=3,V29=R29,AE29=AA29),1,0)</f>
        <v>1</v>
      </c>
      <c r="AK29">
        <f ca="1">SUMPRODUCT(--($P29:$X29=S29),--($Y29:$AG29=AB29),'MPL ID'!$BG$16:$BO$16)+IF(AND($B29&gt;0,$B29&lt;=2,V29=S29,AE29=AB29),1,0)+IF(AND($E29&gt;0,$E29&lt;=2,T29=S29,AC29=AB29),1,0)+IF(AND($K29&gt;=3,Q29=S29,Z29=AB29),1,0)+IF(AND($M29&gt;0,$M29&lt;=2,P29=S29,Y29=AB29),1,0)</f>
        <v>0</v>
      </c>
      <c r="AL29">
        <f ca="1">SUMPRODUCT(--($P29:$X29=T29),--($Y29:$AG29=AC29),'MPL ID'!$BG$17:$BO$17)+IF(AND($E29&gt;=3,S29=T29,AB29=AC29),1,0)+IF(AND($I29&gt;0,$I29&lt;=2,P29=T29,Y29=AC29),1,0)+IF(AND($L29&gt;=3,W29=T29,AF29=AC29),1,0)</f>
        <v>1</v>
      </c>
      <c r="AM29">
        <f ca="1">SUMPRODUCT(--($P29:$X29=U29),--($Y29:$AG29=AD29),'MPL ID'!$BG$18:$BO$18)+IF(AND($D29&gt;=3,R29=U29,AA29=AD29),1,0)+IF(AND($H29&gt;0,$H29&lt;=2,W29=U29,AF29=AD29),1,0)+IF(AND($N29&gt;0,$N29&lt;=2,Q29=U29,Z29=AD29),1,0)</f>
        <v>0</v>
      </c>
      <c r="AN29">
        <f ca="1">SUMPRODUCT(--($P29:$X29=V29),--($Y29:$AG29=AE29),'MPL ID'!$BG$19:$BO$19)+IF(AND($B29&gt;=3,S29=V29,AB29=AE29),1,0)+IF(AND($F29&gt;=3,W29=V29,AF29=AE29),1,0)+IF(AND($J29&gt;0,$J29&lt;=2,R29=V29,AA29=AE29),1,0)+IF(AND($O29&gt;0,$O29&lt;=2,X29=V29,AG29=AE29),1,0)</f>
        <v>0</v>
      </c>
      <c r="AO29">
        <f ca="1">SUMPRODUCT(--($P29:$X29=W29),--($Y29:$AG29=AF29),'MPL ID'!$BG$20:$BO$20)+IF(AND($C29&gt;0,$C29&lt;=2,X29=W29,AG29=AF29),1,0)+IF(AND($F29&gt;0,$F29&lt;=2,V29=W29,AE29=AF29),1,0)+IF(AND($H29&gt;=3,U29=W29,AD29=AF29),1,0)+IF(AND($L29&gt;0,$L29&lt;=2,T29=W29,AC29=AF29),1,0)</f>
        <v>0</v>
      </c>
      <c r="AP29">
        <f ca="1">SUMPRODUCT(--($P29:$X29=X29),--($Y29:$AG29=AG29),'MPL ID'!$BG$21:$BO$21)+IF(AND($C29&gt;=3,W29=X29,AF29=AG29),1,0)+IF(AND($O29&gt;=3,V29=X29,AE29=AG29),1,0)</f>
        <v>0</v>
      </c>
      <c r="AQ29">
        <f t="shared" ca="1" si="0"/>
        <v>3</v>
      </c>
      <c r="AR29">
        <f t="shared" ca="1" si="1"/>
        <v>5</v>
      </c>
      <c r="AS29">
        <f t="shared" ca="1" si="2"/>
        <v>7</v>
      </c>
      <c r="AT29">
        <f t="shared" ca="1" si="3"/>
        <v>4</v>
      </c>
      <c r="AU29">
        <f t="shared" ca="1" si="4"/>
        <v>8</v>
      </c>
      <c r="AV29">
        <f t="shared" ca="1" si="5"/>
        <v>1</v>
      </c>
      <c r="AW29">
        <f t="shared" ca="1" si="6"/>
        <v>6</v>
      </c>
      <c r="AX29">
        <f t="shared" ca="1" si="7"/>
        <v>9</v>
      </c>
      <c r="AY29">
        <f t="shared" ca="1" si="8"/>
        <v>2</v>
      </c>
    </row>
    <row r="30" spans="1:51" x14ac:dyDescent="0.25">
      <c r="A30">
        <v>29</v>
      </c>
      <c r="B30">
        <f ca="1">IF(AND(ISNUMBER('MPL ID'!$J$39),ISNUMBER('MPL ID'!$K$39)),0,RANDBETWEEN(1,4))</f>
        <v>0</v>
      </c>
      <c r="C30">
        <f ca="1">IF(AND(ISNUMBER('MPL ID'!$J$40),ISNUMBER('MPL ID'!$K$40)),0,RANDBETWEEN(1,4))</f>
        <v>0</v>
      </c>
      <c r="D30">
        <f ca="1">IF(AND(ISNUMBER('MPL ID'!$J$41),ISNUMBER('MPL ID'!$K$41)),0,RANDBETWEEN(1,4))</f>
        <v>3</v>
      </c>
      <c r="E30">
        <f ca="1">IF(AND(ISNUMBER('MPL ID'!$J$42),ISNUMBER('MPL ID'!$K$42)),0,RANDBETWEEN(1,4))</f>
        <v>3</v>
      </c>
      <c r="F30">
        <f ca="1">IF(AND(ISNUMBER('MPL ID'!$J$43),ISNUMBER('MPL ID'!$K$43)),0,RANDBETWEEN(1,4))</f>
        <v>2</v>
      </c>
      <c r="G30">
        <f ca="1">IF(AND(ISNUMBER('MPL ID'!$J$44),ISNUMBER('MPL ID'!$K$44)),0,RANDBETWEEN(1,4))</f>
        <v>4</v>
      </c>
      <c r="H30">
        <f ca="1">IF(AND(ISNUMBER('MPL ID'!$P$36),ISNUMBER('MPL ID'!$Q$36)),0,RANDBETWEEN(1,4))</f>
        <v>2</v>
      </c>
      <c r="I30">
        <f ca="1">IF(AND(ISNUMBER('MPL ID'!$P$37),ISNUMBER('MPL ID'!$Q$37)),0,RANDBETWEEN(1,4))</f>
        <v>4</v>
      </c>
      <c r="J30">
        <f ca="1">IF(AND(ISNUMBER('MPL ID'!$P$39),ISNUMBER('MPL ID'!$Q$39)),0,RANDBETWEEN(1,4))</f>
        <v>2</v>
      </c>
      <c r="K30">
        <f ca="1">IF(AND(ISNUMBER('MPL ID'!$P$40),ISNUMBER('MPL ID'!$Q$40)),0,RANDBETWEEN(1,4))</f>
        <v>4</v>
      </c>
      <c r="L30">
        <f ca="1">IF(AND(ISNUMBER('MPL ID'!$P$41),ISNUMBER('MPL ID'!$Q$41)),0,RANDBETWEEN(1,4))</f>
        <v>1</v>
      </c>
      <c r="M30">
        <f ca="1">IF(AND(ISNUMBER('MPL ID'!$P$42),ISNUMBER('MPL ID'!$Q$42)),0,RANDBETWEEN(1,4))</f>
        <v>1</v>
      </c>
      <c r="N30">
        <f ca="1">IF(AND(ISNUMBER('MPL ID'!$P$43),ISNUMBER('MPL ID'!$Q$43)),0,RANDBETWEEN(1,4))</f>
        <v>3</v>
      </c>
      <c r="O30">
        <f ca="1">IF(AND(ISNUMBER('MPL ID'!$P$44),ISNUMBER('MPL ID'!$Q$44)),0,RANDBETWEEN(1,4))</f>
        <v>2</v>
      </c>
      <c r="P30">
        <f ca="1">'MPL ID'!$BG$1+SUMPRODUCT(($B$1003:$O$1003='MPL ID'!$BF$1)*(($B30:$O30=1)+($B30:$O30=2)))+SUMPRODUCT(($B$1004:$O$1004='MPL ID'!$BF$1)*(($B30:$O30=3)+($B30:$O30=4)))</f>
        <v>10</v>
      </c>
      <c r="Q30">
        <f ca="1">'MPL ID'!$BG$2+SUMPRODUCT(($B$1003:$O$1003='MPL ID'!$BF$2)*(($B30:$O30=1)+($B30:$O30=2)))+SUMPRODUCT(($B$1004:$O$1004='MPL ID'!$BF$2)*(($B30:$O30=3)+($B30:$O30=4)))</f>
        <v>9</v>
      </c>
      <c r="R30">
        <f ca="1">'MPL ID'!$BG$3+SUMPRODUCT(($B$1003:$O$1003='MPL ID'!$BF$3)*(($B30:$O30=1)+($B30:$O30=2)))+SUMPRODUCT(($B$1004:$O$1004='MPL ID'!$BF$3)*(($B30:$O30=3)+($B30:$O30=4)))</f>
        <v>5</v>
      </c>
      <c r="S30">
        <f ca="1">'MPL ID'!$BG$4+SUMPRODUCT(($B$1003:$O$1003='MPL ID'!$BF$4)*(($B30:$O30=1)+($B30:$O30=2)))+SUMPRODUCT(($B$1004:$O$1004='MPL ID'!$BF$4)*(($B30:$O30=3)+($B30:$O30=4)))</f>
        <v>9</v>
      </c>
      <c r="T30">
        <f ca="1">'MPL ID'!$BG$5+SUMPRODUCT(($B$1003:$O$1003='MPL ID'!$BF$5)*(($B30:$O30=1)+($B30:$O30=2)))+SUMPRODUCT(($B$1004:$O$1004='MPL ID'!$BF$5)*(($B30:$O30=3)+($B30:$O30=4)))</f>
        <v>4</v>
      </c>
      <c r="U30">
        <f ca="1">'MPL ID'!$BG$6+SUMPRODUCT(($B$1003:$O$1003='MPL ID'!$BF$6)*(($B30:$O30=1)+($B30:$O30=2)))+SUMPRODUCT(($B$1004:$O$1004='MPL ID'!$BF$6)*(($B30:$O30=3)+($B30:$O30=4)))</f>
        <v>12</v>
      </c>
      <c r="V30">
        <f ca="1">'MPL ID'!$BG$7+SUMPRODUCT(($B$1003:$O$1003='MPL ID'!$BF$7)*(($B30:$O30=1)+($B30:$O30=2)))+SUMPRODUCT(($B$1004:$O$1004='MPL ID'!$BF$7)*(($B30:$O30=3)+($B30:$O30=4)))</f>
        <v>7</v>
      </c>
      <c r="W30">
        <f ca="1">'MPL ID'!$BG$8+SUMPRODUCT(($B$1003:$O$1003='MPL ID'!$BF$8)*(($B30:$O30=1)+($B30:$O30=2)))+SUMPRODUCT(($B$1004:$O$1004='MPL ID'!$BF$8)*(($B30:$O30=3)+($B30:$O30=4)))</f>
        <v>5</v>
      </c>
      <c r="X30">
        <f ca="1">'MPL ID'!$BG$9+SUMPRODUCT(($B$1003:$O$1003='MPL ID'!$BF$9)*(($B30:$O30=1)+($B30:$O30=2)))+SUMPRODUCT(($B$1004:$O$1004='MPL ID'!$BF$9)*(($B30:$O30=3)+($B30:$O30=4)))</f>
        <v>11</v>
      </c>
      <c r="Y30">
        <f ca="1">'MPL ID'!$BH$1+SUMPRODUCT(($B$1003:$O$1003='MPL ID'!$BF$1)*(2*($B30:$O30=1)+($B30:$O30=2)-2*($B30:$O30=3)-($B30:$O30=4)))-SUMPRODUCT(($B$1004:$O$1004='MPL ID'!$BF$1)*(2*($B30:$O30=1)+($B30:$O30=2)-2*($B30:$O30=3)-($B30:$O30=4)))</f>
        <v>8</v>
      </c>
      <c r="Z30">
        <f ca="1">'MPL ID'!$BH$2+SUMPRODUCT(($B$1003:$O$1003='MPL ID'!$BF$2)*(2*($B30:$O30=1)+($B30:$O30=2)-2*($B30:$O30=3)-($B30:$O30=4)))-SUMPRODUCT(($B$1004:$O$1004='MPL ID'!$BF$2)*(2*($B30:$O30=1)+($B30:$O30=2)-2*($B30:$O30=3)-($B30:$O30=4)))</f>
        <v>0</v>
      </c>
      <c r="AA30">
        <f ca="1">'MPL ID'!$BH$3+SUMPRODUCT(($B$1003:$O$1003='MPL ID'!$BF$3)*(2*($B30:$O30=1)+($B30:$O30=2)-2*($B30:$O30=3)-($B30:$O30=4)))-SUMPRODUCT(($B$1004:$O$1004='MPL ID'!$BF$3)*(2*($B30:$O30=1)+($B30:$O30=2)-2*($B30:$O30=3)-($B30:$O30=4)))</f>
        <v>-10</v>
      </c>
      <c r="AB30">
        <f ca="1">'MPL ID'!$BH$4+SUMPRODUCT(($B$1003:$O$1003='MPL ID'!$BF$4)*(2*($B30:$O30=1)+($B30:$O30=2)-2*($B30:$O30=3)-($B30:$O30=4)))-SUMPRODUCT(($B$1004:$O$1004='MPL ID'!$BF$4)*(2*($B30:$O30=1)+($B30:$O30=2)-2*($B30:$O30=3)-($B30:$O30=4)))</f>
        <v>1</v>
      </c>
      <c r="AC30">
        <f ca="1">'MPL ID'!$BH$5+SUMPRODUCT(($B$1003:$O$1003='MPL ID'!$BF$5)*(2*($B30:$O30=1)+($B30:$O30=2)-2*($B30:$O30=3)-($B30:$O30=4)))-SUMPRODUCT(($B$1004:$O$1004='MPL ID'!$BF$5)*(2*($B30:$O30=1)+($B30:$O30=2)-2*($B30:$O30=3)-($B30:$O30=4)))</f>
        <v>-13</v>
      </c>
      <c r="AD30">
        <f ca="1">'MPL ID'!$BH$6+SUMPRODUCT(($B$1003:$O$1003='MPL ID'!$BF$6)*(2*($B30:$O30=1)+($B30:$O30=2)-2*($B30:$O30=3)-($B30:$O30=4)))-SUMPRODUCT(($B$1004:$O$1004='MPL ID'!$BF$6)*(2*($B30:$O30=1)+($B30:$O30=2)-2*($B30:$O30=3)-($B30:$O30=4)))</f>
        <v>13</v>
      </c>
      <c r="AE30">
        <f ca="1">'MPL ID'!$BH$7+SUMPRODUCT(($B$1003:$O$1003='MPL ID'!$BF$7)*(2*($B30:$O30=1)+($B30:$O30=2)-2*($B30:$O30=3)-($B30:$O30=4)))-SUMPRODUCT(($B$1004:$O$1004='MPL ID'!$BF$7)*(2*($B30:$O30=1)+($B30:$O30=2)-2*($B30:$O30=3)-($B30:$O30=4)))</f>
        <v>-1</v>
      </c>
      <c r="AF30">
        <f ca="1">'MPL ID'!$BH$8+SUMPRODUCT(($B$1003:$O$1003='MPL ID'!$BF$8)*(2*($B30:$O30=1)+($B30:$O30=2)-2*($B30:$O30=3)-($B30:$O30=4)))-SUMPRODUCT(($B$1004:$O$1004='MPL ID'!$BF$8)*(2*($B30:$O30=1)+($B30:$O30=2)-2*($B30:$O30=3)-($B30:$O30=4)))</f>
        <v>-10</v>
      </c>
      <c r="AG30">
        <f ca="1">'MPL ID'!$BH$9+SUMPRODUCT(($B$1003:$O$1003='MPL ID'!$BF$9)*(2*($B30:$O30=1)+($B30:$O30=2)-2*($B30:$O30=3)-($B30:$O30=4)))-SUMPRODUCT(($B$1004:$O$1004='MPL ID'!$BF$9)*(2*($B30:$O30=1)+($B30:$O30=2)-2*($B30:$O30=3)-($B30:$O30=4)))</f>
        <v>12</v>
      </c>
      <c r="AH30">
        <f ca="1">SUMPRODUCT(--($P30:$X30=P30),--($Y30:$AG30=Y30),'MPL ID'!$BG$13:$BO$13)+IF(AND($I30&gt;=3,T30=P30,AC30=Y30),1,0)+IF(AND($M30&gt;=3,S30=P30,AB30=Y30),1,0)</f>
        <v>0</v>
      </c>
      <c r="AI30">
        <f ca="1">SUMPRODUCT(--($P30:$X30=Q30),--($Y30:$AG30=Z30),'MPL ID'!$BG$14:$BO$14)+IF(AND($G30&gt;=3,R30=Q30,AA30=Z30),1,0)+IF(AND($K30&gt;0,$K30&lt;=2,S30=Q30,AB30=Z30),1,0)+IF(AND($N30&gt;=3,U30=Q30,AD30=Z30),1,0)</f>
        <v>0</v>
      </c>
      <c r="AJ30">
        <f ca="1">SUMPRODUCT(--($P30:$X30=R30),--($Y30:$AG30=AA30),'MPL ID'!$BG$15:$BO$15)+IF(AND($D30&gt;0,$D30&lt;=2,U30=R30,AD30=AA30),1,0)+IF(AND($G30&gt;0,$G30&lt;=2,Q30=R30,Z30=AA30),1,0)+IF(AND($J30&gt;=3,V30=R30,AE30=AA30),1,0)</f>
        <v>1</v>
      </c>
      <c r="AK30">
        <f ca="1">SUMPRODUCT(--($P30:$X30=S30),--($Y30:$AG30=AB30),'MPL ID'!$BG$16:$BO$16)+IF(AND($B30&gt;0,$B30&lt;=2,V30=S30,AE30=AB30),1,0)+IF(AND($E30&gt;0,$E30&lt;=2,T30=S30,AC30=AB30),1,0)+IF(AND($K30&gt;=3,Q30=S30,Z30=AB30),1,0)+IF(AND($M30&gt;0,$M30&lt;=2,P30=S30,Y30=AB30),1,0)</f>
        <v>0</v>
      </c>
      <c r="AL30">
        <f ca="1">SUMPRODUCT(--($P30:$X30=T30),--($Y30:$AG30=AC30),'MPL ID'!$BG$17:$BO$17)+IF(AND($E30&gt;=3,S30=T30,AB30=AC30),1,0)+IF(AND($I30&gt;0,$I30&lt;=2,P30=T30,Y30=AC30),1,0)+IF(AND($L30&gt;=3,W30=T30,AF30=AC30),1,0)</f>
        <v>0</v>
      </c>
      <c r="AM30">
        <f ca="1">SUMPRODUCT(--($P30:$X30=U30),--($Y30:$AG30=AD30),'MPL ID'!$BG$18:$BO$18)+IF(AND($D30&gt;=3,R30=U30,AA30=AD30),1,0)+IF(AND($H30&gt;0,$H30&lt;=2,W30=U30,AF30=AD30),1,0)+IF(AND($N30&gt;0,$N30&lt;=2,Q30=U30,Z30=AD30),1,0)</f>
        <v>0</v>
      </c>
      <c r="AN30">
        <f ca="1">SUMPRODUCT(--($P30:$X30=V30),--($Y30:$AG30=AE30),'MPL ID'!$BG$19:$BO$19)+IF(AND($B30&gt;=3,S30=V30,AB30=AE30),1,0)+IF(AND($F30&gt;=3,W30=V30,AF30=AE30),1,0)+IF(AND($J30&gt;0,$J30&lt;=2,R30=V30,AA30=AE30),1,0)+IF(AND($O30&gt;0,$O30&lt;=2,X30=V30,AG30=AE30),1,0)</f>
        <v>0</v>
      </c>
      <c r="AO30">
        <f ca="1">SUMPRODUCT(--($P30:$X30=W30),--($Y30:$AG30=AF30),'MPL ID'!$BG$20:$BO$20)+IF(AND($C30&gt;0,$C30&lt;=2,X30=W30,AG30=AF30),1,0)+IF(AND($F30&gt;0,$F30&lt;=2,V30=W30,AE30=AF30),1,0)+IF(AND($H30&gt;=3,U30=W30,AD30=AF30),1,0)+IF(AND($L30&gt;0,$L30&lt;=2,T30=W30,AC30=AF30),1,0)</f>
        <v>1</v>
      </c>
      <c r="AP30">
        <f ca="1">SUMPRODUCT(--($P30:$X30=X30),--($Y30:$AG30=AG30),'MPL ID'!$BG$21:$BO$21)+IF(AND($C30&gt;=3,W30=X30,AF30=AG30),1,0)+IF(AND($O30&gt;=3,V30=X30,AE30=AG30),1,0)</f>
        <v>0</v>
      </c>
      <c r="AQ30">
        <f t="shared" ca="1" si="0"/>
        <v>3</v>
      </c>
      <c r="AR30">
        <f t="shared" ca="1" si="1"/>
        <v>5</v>
      </c>
      <c r="AS30">
        <f t="shared" ca="1" si="2"/>
        <v>7</v>
      </c>
      <c r="AT30">
        <f t="shared" ca="1" si="3"/>
        <v>4</v>
      </c>
      <c r="AU30">
        <f t="shared" ca="1" si="4"/>
        <v>9</v>
      </c>
      <c r="AV30">
        <f t="shared" ca="1" si="5"/>
        <v>1</v>
      </c>
      <c r="AW30">
        <f t="shared" ca="1" si="6"/>
        <v>6</v>
      </c>
      <c r="AX30">
        <f t="shared" ca="1" si="7"/>
        <v>8</v>
      </c>
      <c r="AY30">
        <f t="shared" ca="1" si="8"/>
        <v>2</v>
      </c>
    </row>
    <row r="31" spans="1:51" x14ac:dyDescent="0.25">
      <c r="A31">
        <v>30</v>
      </c>
      <c r="B31">
        <f ca="1">IF(AND(ISNUMBER('MPL ID'!$J$39),ISNUMBER('MPL ID'!$K$39)),0,RANDBETWEEN(1,4))</f>
        <v>0</v>
      </c>
      <c r="C31">
        <f ca="1">IF(AND(ISNUMBER('MPL ID'!$J$40),ISNUMBER('MPL ID'!$K$40)),0,RANDBETWEEN(1,4))</f>
        <v>0</v>
      </c>
      <c r="D31">
        <f ca="1">IF(AND(ISNUMBER('MPL ID'!$J$41),ISNUMBER('MPL ID'!$K$41)),0,RANDBETWEEN(1,4))</f>
        <v>2</v>
      </c>
      <c r="E31">
        <f ca="1">IF(AND(ISNUMBER('MPL ID'!$J$42),ISNUMBER('MPL ID'!$K$42)),0,RANDBETWEEN(1,4))</f>
        <v>1</v>
      </c>
      <c r="F31">
        <f ca="1">IF(AND(ISNUMBER('MPL ID'!$J$43),ISNUMBER('MPL ID'!$K$43)),0,RANDBETWEEN(1,4))</f>
        <v>1</v>
      </c>
      <c r="G31">
        <f ca="1">IF(AND(ISNUMBER('MPL ID'!$J$44),ISNUMBER('MPL ID'!$K$44)),0,RANDBETWEEN(1,4))</f>
        <v>1</v>
      </c>
      <c r="H31">
        <f ca="1">IF(AND(ISNUMBER('MPL ID'!$P$36),ISNUMBER('MPL ID'!$Q$36)),0,RANDBETWEEN(1,4))</f>
        <v>4</v>
      </c>
      <c r="I31">
        <f ca="1">IF(AND(ISNUMBER('MPL ID'!$P$37),ISNUMBER('MPL ID'!$Q$37)),0,RANDBETWEEN(1,4))</f>
        <v>3</v>
      </c>
      <c r="J31">
        <f ca="1">IF(AND(ISNUMBER('MPL ID'!$P$39),ISNUMBER('MPL ID'!$Q$39)),0,RANDBETWEEN(1,4))</f>
        <v>3</v>
      </c>
      <c r="K31">
        <f ca="1">IF(AND(ISNUMBER('MPL ID'!$P$40),ISNUMBER('MPL ID'!$Q$40)),0,RANDBETWEEN(1,4))</f>
        <v>4</v>
      </c>
      <c r="L31">
        <f ca="1">IF(AND(ISNUMBER('MPL ID'!$P$41),ISNUMBER('MPL ID'!$Q$41)),0,RANDBETWEEN(1,4))</f>
        <v>2</v>
      </c>
      <c r="M31">
        <f ca="1">IF(AND(ISNUMBER('MPL ID'!$P$42),ISNUMBER('MPL ID'!$Q$42)),0,RANDBETWEEN(1,4))</f>
        <v>1</v>
      </c>
      <c r="N31">
        <f ca="1">IF(AND(ISNUMBER('MPL ID'!$P$43),ISNUMBER('MPL ID'!$Q$43)),0,RANDBETWEEN(1,4))</f>
        <v>1</v>
      </c>
      <c r="O31">
        <f ca="1">IF(AND(ISNUMBER('MPL ID'!$P$44),ISNUMBER('MPL ID'!$Q$44)),0,RANDBETWEEN(1,4))</f>
        <v>1</v>
      </c>
      <c r="P31">
        <f ca="1">'MPL ID'!$BG$1+SUMPRODUCT(($B$1003:$O$1003='MPL ID'!$BF$1)*(($B31:$O31=1)+($B31:$O31=2)))+SUMPRODUCT(($B$1004:$O$1004='MPL ID'!$BF$1)*(($B31:$O31=3)+($B31:$O31=4)))</f>
        <v>10</v>
      </c>
      <c r="Q31">
        <f ca="1">'MPL ID'!$BG$2+SUMPRODUCT(($B$1003:$O$1003='MPL ID'!$BF$2)*(($B31:$O31=1)+($B31:$O31=2)))+SUMPRODUCT(($B$1004:$O$1004='MPL ID'!$BF$2)*(($B31:$O31=3)+($B31:$O31=4)))</f>
        <v>7</v>
      </c>
      <c r="R31">
        <f ca="1">'MPL ID'!$BG$3+SUMPRODUCT(($B$1003:$O$1003='MPL ID'!$BF$3)*(($B31:$O31=1)+($B31:$O31=2)))+SUMPRODUCT(($B$1004:$O$1004='MPL ID'!$BF$3)*(($B31:$O31=3)+($B31:$O31=4)))</f>
        <v>8</v>
      </c>
      <c r="S31">
        <f ca="1">'MPL ID'!$BG$4+SUMPRODUCT(($B$1003:$O$1003='MPL ID'!$BF$4)*(($B31:$O31=1)+($B31:$O31=2)))+SUMPRODUCT(($B$1004:$O$1004='MPL ID'!$BF$4)*(($B31:$O31=3)+($B31:$O31=4)))</f>
        <v>10</v>
      </c>
      <c r="T31">
        <f ca="1">'MPL ID'!$BG$5+SUMPRODUCT(($B$1003:$O$1003='MPL ID'!$BF$5)*(($B31:$O31=1)+($B31:$O31=2)))+SUMPRODUCT(($B$1004:$O$1004='MPL ID'!$BF$5)*(($B31:$O31=3)+($B31:$O31=4)))</f>
        <v>3</v>
      </c>
      <c r="U31">
        <f ca="1">'MPL ID'!$BG$6+SUMPRODUCT(($B$1003:$O$1003='MPL ID'!$BF$6)*(($B31:$O31=1)+($B31:$O31=2)))+SUMPRODUCT(($B$1004:$O$1004='MPL ID'!$BF$6)*(($B31:$O31=3)+($B31:$O31=4)))</f>
        <v>11</v>
      </c>
      <c r="V31">
        <f ca="1">'MPL ID'!$BG$7+SUMPRODUCT(($B$1003:$O$1003='MPL ID'!$BF$7)*(($B31:$O31=1)+($B31:$O31=2)))+SUMPRODUCT(($B$1004:$O$1004='MPL ID'!$BF$7)*(($B31:$O31=3)+($B31:$O31=4)))</f>
        <v>6</v>
      </c>
      <c r="W31">
        <f ca="1">'MPL ID'!$BG$8+SUMPRODUCT(($B$1003:$O$1003='MPL ID'!$BF$8)*(($B31:$O31=1)+($B31:$O31=2)))+SUMPRODUCT(($B$1004:$O$1004='MPL ID'!$BF$8)*(($B31:$O31=3)+($B31:$O31=4)))</f>
        <v>6</v>
      </c>
      <c r="X31">
        <f ca="1">'MPL ID'!$BG$9+SUMPRODUCT(($B$1003:$O$1003='MPL ID'!$BF$9)*(($B31:$O31=1)+($B31:$O31=2)))+SUMPRODUCT(($B$1004:$O$1004='MPL ID'!$BF$9)*(($B31:$O31=3)+($B31:$O31=4)))</f>
        <v>11</v>
      </c>
      <c r="Y31">
        <f ca="1">'MPL ID'!$BH$1+SUMPRODUCT(($B$1003:$O$1003='MPL ID'!$BF$1)*(2*($B31:$O31=1)+($B31:$O31=2)-2*($B31:$O31=3)-($B31:$O31=4)))-SUMPRODUCT(($B$1004:$O$1004='MPL ID'!$BF$1)*(2*($B31:$O31=1)+($B31:$O31=2)-2*($B31:$O31=3)-($B31:$O31=4)))</f>
        <v>9</v>
      </c>
      <c r="Z31">
        <f ca="1">'MPL ID'!$BH$2+SUMPRODUCT(($B$1003:$O$1003='MPL ID'!$BF$2)*(2*($B31:$O31=1)+($B31:$O31=2)-2*($B31:$O31=3)-($B31:$O31=4)))-SUMPRODUCT(($B$1004:$O$1004='MPL ID'!$BF$2)*(2*($B31:$O31=1)+($B31:$O31=2)-2*($B31:$O31=3)-($B31:$O31=4)))</f>
        <v>-7</v>
      </c>
      <c r="AA31">
        <f ca="1">'MPL ID'!$BH$3+SUMPRODUCT(($B$1003:$O$1003='MPL ID'!$BF$3)*(2*($B31:$O31=1)+($B31:$O31=2)-2*($B31:$O31=3)-($B31:$O31=4)))-SUMPRODUCT(($B$1004:$O$1004='MPL ID'!$BF$3)*(2*($B31:$O31=1)+($B31:$O31=2)-2*($B31:$O31=3)-($B31:$O31=4)))</f>
        <v>-1</v>
      </c>
      <c r="AB31">
        <f ca="1">'MPL ID'!$BH$4+SUMPRODUCT(($B$1003:$O$1003='MPL ID'!$BF$4)*(2*($B31:$O31=1)+($B31:$O31=2)-2*($B31:$O31=3)-($B31:$O31=4)))-SUMPRODUCT(($B$1004:$O$1004='MPL ID'!$BF$4)*(2*($B31:$O31=1)+($B31:$O31=2)-2*($B31:$O31=3)-($B31:$O31=4)))</f>
        <v>5</v>
      </c>
      <c r="AC31">
        <f ca="1">'MPL ID'!$BH$5+SUMPRODUCT(($B$1003:$O$1003='MPL ID'!$BF$5)*(2*($B31:$O31=1)+($B31:$O31=2)-2*($B31:$O31=3)-($B31:$O31=4)))-SUMPRODUCT(($B$1004:$O$1004='MPL ID'!$BF$5)*(2*($B31:$O31=1)+($B31:$O31=2)-2*($B31:$O31=3)-($B31:$O31=4)))</f>
        <v>-17</v>
      </c>
      <c r="AD31">
        <f ca="1">'MPL ID'!$BH$6+SUMPRODUCT(($B$1003:$O$1003='MPL ID'!$BF$6)*(2*($B31:$O31=1)+($B31:$O31=2)-2*($B31:$O31=3)-($B31:$O31=4)))-SUMPRODUCT(($B$1004:$O$1004='MPL ID'!$BF$6)*(2*($B31:$O31=1)+($B31:$O31=2)-2*($B31:$O31=3)-($B31:$O31=4)))</f>
        <v>12</v>
      </c>
      <c r="AE31">
        <f ca="1">'MPL ID'!$BH$7+SUMPRODUCT(($B$1003:$O$1003='MPL ID'!$BF$7)*(2*($B31:$O31=1)+($B31:$O31=2)-2*($B31:$O31=3)-($B31:$O31=4)))-SUMPRODUCT(($B$1004:$O$1004='MPL ID'!$BF$7)*(2*($B31:$O31=1)+($B31:$O31=2)-2*($B31:$O31=3)-($B31:$O31=4)))</f>
        <v>-4</v>
      </c>
      <c r="AF31">
        <f ca="1">'MPL ID'!$BH$8+SUMPRODUCT(($B$1003:$O$1003='MPL ID'!$BF$8)*(2*($B31:$O31=1)+($B31:$O31=2)-2*($B31:$O31=3)-($B31:$O31=4)))-SUMPRODUCT(($B$1004:$O$1004='MPL ID'!$BF$8)*(2*($B31:$O31=1)+($B31:$O31=2)-2*($B31:$O31=3)-($B31:$O31=4)))</f>
        <v>-8</v>
      </c>
      <c r="AG31">
        <f ca="1">'MPL ID'!$BH$9+SUMPRODUCT(($B$1003:$O$1003='MPL ID'!$BF$9)*(2*($B31:$O31=1)+($B31:$O31=2)-2*($B31:$O31=3)-($B31:$O31=4)))-SUMPRODUCT(($B$1004:$O$1004='MPL ID'!$BF$9)*(2*($B31:$O31=1)+($B31:$O31=2)-2*($B31:$O31=3)-($B31:$O31=4)))</f>
        <v>11</v>
      </c>
      <c r="AH31">
        <f ca="1">SUMPRODUCT(--($P31:$X31=P31),--($Y31:$AG31=Y31),'MPL ID'!$BG$13:$BO$13)+IF(AND($I31&gt;=3,T31=P31,AC31=Y31),1,0)+IF(AND($M31&gt;=3,S31=P31,AB31=Y31),1,0)</f>
        <v>0</v>
      </c>
      <c r="AI31">
        <f ca="1">SUMPRODUCT(--($P31:$X31=Q31),--($Y31:$AG31=Z31),'MPL ID'!$BG$14:$BO$14)+IF(AND($G31&gt;=3,R31=Q31,AA31=Z31),1,0)+IF(AND($K31&gt;0,$K31&lt;=2,S31=Q31,AB31=Z31),1,0)+IF(AND($N31&gt;=3,U31=Q31,AD31=Z31),1,0)</f>
        <v>0</v>
      </c>
      <c r="AJ31">
        <f ca="1">SUMPRODUCT(--($P31:$X31=R31),--($Y31:$AG31=AA31),'MPL ID'!$BG$15:$BO$15)+IF(AND($D31&gt;0,$D31&lt;=2,U31=R31,AD31=AA31),1,0)+IF(AND($G31&gt;0,$G31&lt;=2,Q31=R31,Z31=AA31),1,0)+IF(AND($J31&gt;=3,V31=R31,AE31=AA31),1,0)</f>
        <v>0</v>
      </c>
      <c r="AK31">
        <f ca="1">SUMPRODUCT(--($P31:$X31=S31),--($Y31:$AG31=AB31),'MPL ID'!$BG$16:$BO$16)+IF(AND($B31&gt;0,$B31&lt;=2,V31=S31,AE31=AB31),1,0)+IF(AND($E31&gt;0,$E31&lt;=2,T31=S31,AC31=AB31),1,0)+IF(AND($K31&gt;=3,Q31=S31,Z31=AB31),1,0)+IF(AND($M31&gt;0,$M31&lt;=2,P31=S31,Y31=AB31),1,0)</f>
        <v>0</v>
      </c>
      <c r="AL31">
        <f ca="1">SUMPRODUCT(--($P31:$X31=T31),--($Y31:$AG31=AC31),'MPL ID'!$BG$17:$BO$17)+IF(AND($E31&gt;=3,S31=T31,AB31=AC31),1,0)+IF(AND($I31&gt;0,$I31&lt;=2,P31=T31,Y31=AC31),1,0)+IF(AND($L31&gt;=3,W31=T31,AF31=AC31),1,0)</f>
        <v>0</v>
      </c>
      <c r="AM31">
        <f ca="1">SUMPRODUCT(--($P31:$X31=U31),--($Y31:$AG31=AD31),'MPL ID'!$BG$18:$BO$18)+IF(AND($D31&gt;=3,R31=U31,AA31=AD31),1,0)+IF(AND($H31&gt;0,$H31&lt;=2,W31=U31,AF31=AD31),1,0)+IF(AND($N31&gt;0,$N31&lt;=2,Q31=U31,Z31=AD31),1,0)</f>
        <v>0</v>
      </c>
      <c r="AN31">
        <f ca="1">SUMPRODUCT(--($P31:$X31=V31),--($Y31:$AG31=AE31),'MPL ID'!$BG$19:$BO$19)+IF(AND($B31&gt;=3,S31=V31,AB31=AE31),1,0)+IF(AND($F31&gt;=3,W31=V31,AF31=AE31),1,0)+IF(AND($J31&gt;0,$J31&lt;=2,R31=V31,AA31=AE31),1,0)+IF(AND($O31&gt;0,$O31&lt;=2,X31=V31,AG31=AE31),1,0)</f>
        <v>0</v>
      </c>
      <c r="AO31">
        <f ca="1">SUMPRODUCT(--($P31:$X31=W31),--($Y31:$AG31=AF31),'MPL ID'!$BG$20:$BO$20)+IF(AND($C31&gt;0,$C31&lt;=2,X31=W31,AG31=AF31),1,0)+IF(AND($F31&gt;0,$F31&lt;=2,V31=W31,AE31=AF31),1,0)+IF(AND($H31&gt;=3,U31=W31,AD31=AF31),1,0)+IF(AND($L31&gt;0,$L31&lt;=2,T31=W31,AC31=AF31),1,0)</f>
        <v>0</v>
      </c>
      <c r="AP31">
        <f ca="1">SUMPRODUCT(--($P31:$X31=X31),--($Y31:$AG31=AG31),'MPL ID'!$BG$21:$BO$21)+IF(AND($C31&gt;=3,W31=X31,AF31=AG31),1,0)+IF(AND($O31&gt;=3,V31=X31,AE31=AG31),1,0)</f>
        <v>0</v>
      </c>
      <c r="AQ31">
        <f t="shared" ca="1" si="0"/>
        <v>3</v>
      </c>
      <c r="AR31">
        <f t="shared" ca="1" si="1"/>
        <v>6</v>
      </c>
      <c r="AS31">
        <f t="shared" ca="1" si="2"/>
        <v>5</v>
      </c>
      <c r="AT31">
        <f t="shared" ca="1" si="3"/>
        <v>4</v>
      </c>
      <c r="AU31">
        <f t="shared" ca="1" si="4"/>
        <v>9</v>
      </c>
      <c r="AV31">
        <f t="shared" ca="1" si="5"/>
        <v>1</v>
      </c>
      <c r="AW31">
        <f t="shared" ca="1" si="6"/>
        <v>7</v>
      </c>
      <c r="AX31">
        <f t="shared" ca="1" si="7"/>
        <v>8</v>
      </c>
      <c r="AY31">
        <f t="shared" ca="1" si="8"/>
        <v>2</v>
      </c>
    </row>
    <row r="32" spans="1:51" x14ac:dyDescent="0.25">
      <c r="A32">
        <v>31</v>
      </c>
      <c r="B32">
        <f ca="1">IF(AND(ISNUMBER('MPL ID'!$J$39),ISNUMBER('MPL ID'!$K$39)),0,RANDBETWEEN(1,4))</f>
        <v>0</v>
      </c>
      <c r="C32">
        <f ca="1">IF(AND(ISNUMBER('MPL ID'!$J$40),ISNUMBER('MPL ID'!$K$40)),0,RANDBETWEEN(1,4))</f>
        <v>0</v>
      </c>
      <c r="D32">
        <f ca="1">IF(AND(ISNUMBER('MPL ID'!$J$41),ISNUMBER('MPL ID'!$K$41)),0,RANDBETWEEN(1,4))</f>
        <v>2</v>
      </c>
      <c r="E32">
        <f ca="1">IF(AND(ISNUMBER('MPL ID'!$J$42),ISNUMBER('MPL ID'!$K$42)),0,RANDBETWEEN(1,4))</f>
        <v>4</v>
      </c>
      <c r="F32">
        <f ca="1">IF(AND(ISNUMBER('MPL ID'!$J$43),ISNUMBER('MPL ID'!$K$43)),0,RANDBETWEEN(1,4))</f>
        <v>3</v>
      </c>
      <c r="G32">
        <f ca="1">IF(AND(ISNUMBER('MPL ID'!$J$44),ISNUMBER('MPL ID'!$K$44)),0,RANDBETWEEN(1,4))</f>
        <v>3</v>
      </c>
      <c r="H32">
        <f ca="1">IF(AND(ISNUMBER('MPL ID'!$P$36),ISNUMBER('MPL ID'!$Q$36)),0,RANDBETWEEN(1,4))</f>
        <v>2</v>
      </c>
      <c r="I32">
        <f ca="1">IF(AND(ISNUMBER('MPL ID'!$P$37),ISNUMBER('MPL ID'!$Q$37)),0,RANDBETWEEN(1,4))</f>
        <v>1</v>
      </c>
      <c r="J32">
        <f ca="1">IF(AND(ISNUMBER('MPL ID'!$P$39),ISNUMBER('MPL ID'!$Q$39)),0,RANDBETWEEN(1,4))</f>
        <v>1</v>
      </c>
      <c r="K32">
        <f ca="1">IF(AND(ISNUMBER('MPL ID'!$P$40),ISNUMBER('MPL ID'!$Q$40)),0,RANDBETWEEN(1,4))</f>
        <v>2</v>
      </c>
      <c r="L32">
        <f ca="1">IF(AND(ISNUMBER('MPL ID'!$P$41),ISNUMBER('MPL ID'!$Q$41)),0,RANDBETWEEN(1,4))</f>
        <v>1</v>
      </c>
      <c r="M32">
        <f ca="1">IF(AND(ISNUMBER('MPL ID'!$P$42),ISNUMBER('MPL ID'!$Q$42)),0,RANDBETWEEN(1,4))</f>
        <v>2</v>
      </c>
      <c r="N32">
        <f ca="1">IF(AND(ISNUMBER('MPL ID'!$P$43),ISNUMBER('MPL ID'!$Q$43)),0,RANDBETWEEN(1,4))</f>
        <v>3</v>
      </c>
      <c r="O32">
        <f ca="1">IF(AND(ISNUMBER('MPL ID'!$P$44),ISNUMBER('MPL ID'!$Q$44)),0,RANDBETWEEN(1,4))</f>
        <v>1</v>
      </c>
      <c r="P32">
        <f ca="1">'MPL ID'!$BG$1+SUMPRODUCT(($B$1003:$O$1003='MPL ID'!$BF$1)*(($B32:$O32=1)+($B32:$O32=2)))+SUMPRODUCT(($B$1004:$O$1004='MPL ID'!$BF$1)*(($B32:$O32=3)+($B32:$O32=4)))</f>
        <v>9</v>
      </c>
      <c r="Q32">
        <f ca="1">'MPL ID'!$BG$2+SUMPRODUCT(($B$1003:$O$1003='MPL ID'!$BF$2)*(($B32:$O32=1)+($B32:$O32=2)))+SUMPRODUCT(($B$1004:$O$1004='MPL ID'!$BF$2)*(($B32:$O32=3)+($B32:$O32=4)))</f>
        <v>10</v>
      </c>
      <c r="R32">
        <f ca="1">'MPL ID'!$BG$3+SUMPRODUCT(($B$1003:$O$1003='MPL ID'!$BF$3)*(($B32:$O32=1)+($B32:$O32=2)))+SUMPRODUCT(($B$1004:$O$1004='MPL ID'!$BF$3)*(($B32:$O32=3)+($B32:$O32=4)))</f>
        <v>6</v>
      </c>
      <c r="S32">
        <f ca="1">'MPL ID'!$BG$4+SUMPRODUCT(($B$1003:$O$1003='MPL ID'!$BF$4)*(($B32:$O32=1)+($B32:$O32=2)))+SUMPRODUCT(($B$1004:$O$1004='MPL ID'!$BF$4)*(($B32:$O32=3)+($B32:$O32=4)))</f>
        <v>8</v>
      </c>
      <c r="T32">
        <f ca="1">'MPL ID'!$BG$5+SUMPRODUCT(($B$1003:$O$1003='MPL ID'!$BF$5)*(($B32:$O32=1)+($B32:$O32=2)))+SUMPRODUCT(($B$1004:$O$1004='MPL ID'!$BF$5)*(($B32:$O32=3)+($B32:$O32=4)))</f>
        <v>5</v>
      </c>
      <c r="U32">
        <f ca="1">'MPL ID'!$BG$6+SUMPRODUCT(($B$1003:$O$1003='MPL ID'!$BF$6)*(($B32:$O32=1)+($B32:$O32=2)))+SUMPRODUCT(($B$1004:$O$1004='MPL ID'!$BF$6)*(($B32:$O32=3)+($B32:$O32=4)))</f>
        <v>11</v>
      </c>
      <c r="V32">
        <f ca="1">'MPL ID'!$BG$7+SUMPRODUCT(($B$1003:$O$1003='MPL ID'!$BF$7)*(($B32:$O32=1)+($B32:$O32=2)))+SUMPRODUCT(($B$1004:$O$1004='MPL ID'!$BF$7)*(($B32:$O32=3)+($B32:$O32=4)))</f>
        <v>8</v>
      </c>
      <c r="W32">
        <f ca="1">'MPL ID'!$BG$8+SUMPRODUCT(($B$1003:$O$1003='MPL ID'!$BF$8)*(($B32:$O32=1)+($B32:$O32=2)))+SUMPRODUCT(($B$1004:$O$1004='MPL ID'!$BF$8)*(($B32:$O32=3)+($B32:$O32=4)))</f>
        <v>4</v>
      </c>
      <c r="X32">
        <f ca="1">'MPL ID'!$BG$9+SUMPRODUCT(($B$1003:$O$1003='MPL ID'!$BF$9)*(($B32:$O32=1)+($B32:$O32=2)))+SUMPRODUCT(($B$1004:$O$1004='MPL ID'!$BF$9)*(($B32:$O32=3)+($B32:$O32=4)))</f>
        <v>11</v>
      </c>
      <c r="Y32">
        <f ca="1">'MPL ID'!$BH$1+SUMPRODUCT(($B$1003:$O$1003='MPL ID'!$BF$1)*(2*($B32:$O32=1)+($B32:$O32=2)-2*($B32:$O32=3)-($B32:$O32=4)))-SUMPRODUCT(($B$1004:$O$1004='MPL ID'!$BF$1)*(2*($B32:$O32=1)+($B32:$O32=2)-2*($B32:$O32=3)-($B32:$O32=4)))</f>
        <v>6</v>
      </c>
      <c r="Z32">
        <f ca="1">'MPL ID'!$BH$2+SUMPRODUCT(($B$1003:$O$1003='MPL ID'!$BF$2)*(2*($B32:$O32=1)+($B32:$O32=2)-2*($B32:$O32=3)-($B32:$O32=4)))-SUMPRODUCT(($B$1004:$O$1004='MPL ID'!$BF$2)*(2*($B32:$O32=1)+($B32:$O32=2)-2*($B32:$O32=3)-($B32:$O32=4)))</f>
        <v>3</v>
      </c>
      <c r="AA32">
        <f ca="1">'MPL ID'!$BH$3+SUMPRODUCT(($B$1003:$O$1003='MPL ID'!$BF$3)*(2*($B32:$O32=1)+($B32:$O32=2)-2*($B32:$O32=3)-($B32:$O32=4)))-SUMPRODUCT(($B$1004:$O$1004='MPL ID'!$BF$3)*(2*($B32:$O32=1)+($B32:$O32=2)-2*($B32:$O32=3)-($B32:$O32=4)))</f>
        <v>-9</v>
      </c>
      <c r="AB32">
        <f ca="1">'MPL ID'!$BH$4+SUMPRODUCT(($B$1003:$O$1003='MPL ID'!$BF$4)*(2*($B32:$O32=1)+($B32:$O32=2)-2*($B32:$O32=3)-($B32:$O32=4)))-SUMPRODUCT(($B$1004:$O$1004='MPL ID'!$BF$4)*(2*($B32:$O32=1)+($B32:$O32=2)-2*($B32:$O32=3)-($B32:$O32=4)))</f>
        <v>-1</v>
      </c>
      <c r="AC32">
        <f ca="1">'MPL ID'!$BH$5+SUMPRODUCT(($B$1003:$O$1003='MPL ID'!$BF$5)*(2*($B32:$O32=1)+($B32:$O32=2)-2*($B32:$O32=3)-($B32:$O32=4)))-SUMPRODUCT(($B$1004:$O$1004='MPL ID'!$BF$5)*(2*($B32:$O32=1)+($B32:$O32=2)-2*($B32:$O32=3)-($B32:$O32=4)))</f>
        <v>-11</v>
      </c>
      <c r="AD32">
        <f ca="1">'MPL ID'!$BH$6+SUMPRODUCT(($B$1003:$O$1003='MPL ID'!$BF$6)*(2*($B32:$O32=1)+($B32:$O32=2)-2*($B32:$O32=3)-($B32:$O32=4)))-SUMPRODUCT(($B$1004:$O$1004='MPL ID'!$BF$6)*(2*($B32:$O32=1)+($B32:$O32=2)-2*($B32:$O32=3)-($B32:$O32=4)))</f>
        <v>10</v>
      </c>
      <c r="AE32">
        <f ca="1">'MPL ID'!$BH$7+SUMPRODUCT(($B$1003:$O$1003='MPL ID'!$BF$7)*(2*($B32:$O32=1)+($B32:$O32=2)-2*($B32:$O32=3)-($B32:$O32=4)))-SUMPRODUCT(($B$1004:$O$1004='MPL ID'!$BF$7)*(2*($B32:$O32=1)+($B32:$O32=2)-2*($B32:$O32=3)-($B32:$O32=4)))</f>
        <v>4</v>
      </c>
      <c r="AF32">
        <f ca="1">'MPL ID'!$BH$8+SUMPRODUCT(($B$1003:$O$1003='MPL ID'!$BF$8)*(2*($B32:$O32=1)+($B32:$O32=2)-2*($B32:$O32=3)-($B32:$O32=4)))-SUMPRODUCT(($B$1004:$O$1004='MPL ID'!$BF$8)*(2*($B32:$O32=1)+($B32:$O32=2)-2*($B32:$O32=3)-($B32:$O32=4)))</f>
        <v>-13</v>
      </c>
      <c r="AG32">
        <f ca="1">'MPL ID'!$BH$9+SUMPRODUCT(($B$1003:$O$1003='MPL ID'!$BF$9)*(2*($B32:$O32=1)+($B32:$O32=2)-2*($B32:$O32=3)-($B32:$O32=4)))-SUMPRODUCT(($B$1004:$O$1004='MPL ID'!$BF$9)*(2*($B32:$O32=1)+($B32:$O32=2)-2*($B32:$O32=3)-($B32:$O32=4)))</f>
        <v>11</v>
      </c>
      <c r="AH32">
        <f ca="1">SUMPRODUCT(--($P32:$X32=P32),--($Y32:$AG32=Y32),'MPL ID'!$BG$13:$BO$13)+IF(AND($I32&gt;=3,T32=P32,AC32=Y32),1,0)+IF(AND($M32&gt;=3,S32=P32,AB32=Y32),1,0)</f>
        <v>0</v>
      </c>
      <c r="AI32">
        <f ca="1">SUMPRODUCT(--($P32:$X32=Q32),--($Y32:$AG32=Z32),'MPL ID'!$BG$14:$BO$14)+IF(AND($G32&gt;=3,R32=Q32,AA32=Z32),1,0)+IF(AND($K32&gt;0,$K32&lt;=2,S32=Q32,AB32=Z32),1,0)+IF(AND($N32&gt;=3,U32=Q32,AD32=Z32),1,0)</f>
        <v>0</v>
      </c>
      <c r="AJ32">
        <f ca="1">SUMPRODUCT(--($P32:$X32=R32),--($Y32:$AG32=AA32),'MPL ID'!$BG$15:$BO$15)+IF(AND($D32&gt;0,$D32&lt;=2,U32=R32,AD32=AA32),1,0)+IF(AND($G32&gt;0,$G32&lt;=2,Q32=R32,Z32=AA32),1,0)+IF(AND($J32&gt;=3,V32=R32,AE32=AA32),1,0)</f>
        <v>0</v>
      </c>
      <c r="AK32">
        <f ca="1">SUMPRODUCT(--($P32:$X32=S32),--($Y32:$AG32=AB32),'MPL ID'!$BG$16:$BO$16)+IF(AND($B32&gt;0,$B32&lt;=2,V32=S32,AE32=AB32),1,0)+IF(AND($E32&gt;0,$E32&lt;=2,T32=S32,AC32=AB32),1,0)+IF(AND($K32&gt;=3,Q32=S32,Z32=AB32),1,0)+IF(AND($M32&gt;0,$M32&lt;=2,P32=S32,Y32=AB32),1,0)</f>
        <v>0</v>
      </c>
      <c r="AL32">
        <f ca="1">SUMPRODUCT(--($P32:$X32=T32),--($Y32:$AG32=AC32),'MPL ID'!$BG$17:$BO$17)+IF(AND($E32&gt;=3,S32=T32,AB32=AC32),1,0)+IF(AND($I32&gt;0,$I32&lt;=2,P32=T32,Y32=AC32),1,0)+IF(AND($L32&gt;=3,W32=T32,AF32=AC32),1,0)</f>
        <v>0</v>
      </c>
      <c r="AM32">
        <f ca="1">SUMPRODUCT(--($P32:$X32=U32),--($Y32:$AG32=AD32),'MPL ID'!$BG$18:$BO$18)+IF(AND($D32&gt;=3,R32=U32,AA32=AD32),1,0)+IF(AND($H32&gt;0,$H32&lt;=2,W32=U32,AF32=AD32),1,0)+IF(AND($N32&gt;0,$N32&lt;=2,Q32=U32,Z32=AD32),1,0)</f>
        <v>0</v>
      </c>
      <c r="AN32">
        <f ca="1">SUMPRODUCT(--($P32:$X32=V32),--($Y32:$AG32=AE32),'MPL ID'!$BG$19:$BO$19)+IF(AND($B32&gt;=3,S32=V32,AB32=AE32),1,0)+IF(AND($F32&gt;=3,W32=V32,AF32=AE32),1,0)+IF(AND($J32&gt;0,$J32&lt;=2,R32=V32,AA32=AE32),1,0)+IF(AND($O32&gt;0,$O32&lt;=2,X32=V32,AG32=AE32),1,0)</f>
        <v>0</v>
      </c>
      <c r="AO32">
        <f ca="1">SUMPRODUCT(--($P32:$X32=W32),--($Y32:$AG32=AF32),'MPL ID'!$BG$20:$BO$20)+IF(AND($C32&gt;0,$C32&lt;=2,X32=W32,AG32=AF32),1,0)+IF(AND($F32&gt;0,$F32&lt;=2,V32=W32,AE32=AF32),1,0)+IF(AND($H32&gt;=3,U32=W32,AD32=AF32),1,0)+IF(AND($L32&gt;0,$L32&lt;=2,T32=W32,AC32=AF32),1,0)</f>
        <v>0</v>
      </c>
      <c r="AP32">
        <f ca="1">SUMPRODUCT(--($P32:$X32=X32),--($Y32:$AG32=AG32),'MPL ID'!$BG$21:$BO$21)+IF(AND($C32&gt;=3,W32=X32,AF32=AG32),1,0)+IF(AND($O32&gt;=3,V32=X32,AE32=AG32),1,0)</f>
        <v>0</v>
      </c>
      <c r="AQ32">
        <f t="shared" ca="1" si="0"/>
        <v>4</v>
      </c>
      <c r="AR32">
        <f t="shared" ca="1" si="1"/>
        <v>3</v>
      </c>
      <c r="AS32">
        <f t="shared" ca="1" si="2"/>
        <v>7</v>
      </c>
      <c r="AT32">
        <f t="shared" ca="1" si="3"/>
        <v>6</v>
      </c>
      <c r="AU32">
        <f t="shared" ca="1" si="4"/>
        <v>8</v>
      </c>
      <c r="AV32">
        <f t="shared" ca="1" si="5"/>
        <v>2</v>
      </c>
      <c r="AW32">
        <f t="shared" ca="1" si="6"/>
        <v>5</v>
      </c>
      <c r="AX32">
        <f t="shared" ca="1" si="7"/>
        <v>9</v>
      </c>
      <c r="AY32">
        <f t="shared" ca="1" si="8"/>
        <v>1</v>
      </c>
    </row>
    <row r="33" spans="1:51" x14ac:dyDescent="0.25">
      <c r="A33">
        <v>32</v>
      </c>
      <c r="B33">
        <f ca="1">IF(AND(ISNUMBER('MPL ID'!$J$39),ISNUMBER('MPL ID'!$K$39)),0,RANDBETWEEN(1,4))</f>
        <v>0</v>
      </c>
      <c r="C33">
        <f ca="1">IF(AND(ISNUMBER('MPL ID'!$J$40),ISNUMBER('MPL ID'!$K$40)),0,RANDBETWEEN(1,4))</f>
        <v>0</v>
      </c>
      <c r="D33">
        <f ca="1">IF(AND(ISNUMBER('MPL ID'!$J$41),ISNUMBER('MPL ID'!$K$41)),0,RANDBETWEEN(1,4))</f>
        <v>1</v>
      </c>
      <c r="E33">
        <f ca="1">IF(AND(ISNUMBER('MPL ID'!$J$42),ISNUMBER('MPL ID'!$K$42)),0,RANDBETWEEN(1,4))</f>
        <v>4</v>
      </c>
      <c r="F33">
        <f ca="1">IF(AND(ISNUMBER('MPL ID'!$J$43),ISNUMBER('MPL ID'!$K$43)),0,RANDBETWEEN(1,4))</f>
        <v>1</v>
      </c>
      <c r="G33">
        <f ca="1">IF(AND(ISNUMBER('MPL ID'!$J$44),ISNUMBER('MPL ID'!$K$44)),0,RANDBETWEEN(1,4))</f>
        <v>2</v>
      </c>
      <c r="H33">
        <f ca="1">IF(AND(ISNUMBER('MPL ID'!$P$36),ISNUMBER('MPL ID'!$Q$36)),0,RANDBETWEEN(1,4))</f>
        <v>3</v>
      </c>
      <c r="I33">
        <f ca="1">IF(AND(ISNUMBER('MPL ID'!$P$37),ISNUMBER('MPL ID'!$Q$37)),0,RANDBETWEEN(1,4))</f>
        <v>4</v>
      </c>
      <c r="J33">
        <f ca="1">IF(AND(ISNUMBER('MPL ID'!$P$39),ISNUMBER('MPL ID'!$Q$39)),0,RANDBETWEEN(1,4))</f>
        <v>3</v>
      </c>
      <c r="K33">
        <f ca="1">IF(AND(ISNUMBER('MPL ID'!$P$40),ISNUMBER('MPL ID'!$Q$40)),0,RANDBETWEEN(1,4))</f>
        <v>4</v>
      </c>
      <c r="L33">
        <f ca="1">IF(AND(ISNUMBER('MPL ID'!$P$41),ISNUMBER('MPL ID'!$Q$41)),0,RANDBETWEEN(1,4))</f>
        <v>4</v>
      </c>
      <c r="M33">
        <f ca="1">IF(AND(ISNUMBER('MPL ID'!$P$42),ISNUMBER('MPL ID'!$Q$42)),0,RANDBETWEEN(1,4))</f>
        <v>4</v>
      </c>
      <c r="N33">
        <f ca="1">IF(AND(ISNUMBER('MPL ID'!$P$43),ISNUMBER('MPL ID'!$Q$43)),0,RANDBETWEEN(1,4))</f>
        <v>1</v>
      </c>
      <c r="O33">
        <f ca="1">IF(AND(ISNUMBER('MPL ID'!$P$44),ISNUMBER('MPL ID'!$Q$44)),0,RANDBETWEEN(1,4))</f>
        <v>2</v>
      </c>
      <c r="P33">
        <f ca="1">'MPL ID'!$BG$1+SUMPRODUCT(($B$1003:$O$1003='MPL ID'!$BF$1)*(($B33:$O33=1)+($B33:$O33=2)))+SUMPRODUCT(($B$1004:$O$1004='MPL ID'!$BF$1)*(($B33:$O33=3)+($B33:$O33=4)))</f>
        <v>11</v>
      </c>
      <c r="Q33">
        <f ca="1">'MPL ID'!$BG$2+SUMPRODUCT(($B$1003:$O$1003='MPL ID'!$BF$2)*(($B33:$O33=1)+($B33:$O33=2)))+SUMPRODUCT(($B$1004:$O$1004='MPL ID'!$BF$2)*(($B33:$O33=3)+($B33:$O33=4)))</f>
        <v>7</v>
      </c>
      <c r="R33">
        <f ca="1">'MPL ID'!$BG$3+SUMPRODUCT(($B$1003:$O$1003='MPL ID'!$BF$3)*(($B33:$O33=1)+($B33:$O33=2)))+SUMPRODUCT(($B$1004:$O$1004='MPL ID'!$BF$3)*(($B33:$O33=3)+($B33:$O33=4)))</f>
        <v>8</v>
      </c>
      <c r="S33">
        <f ca="1">'MPL ID'!$BG$4+SUMPRODUCT(($B$1003:$O$1003='MPL ID'!$BF$4)*(($B33:$O33=1)+($B33:$O33=2)))+SUMPRODUCT(($B$1004:$O$1004='MPL ID'!$BF$4)*(($B33:$O33=3)+($B33:$O33=4)))</f>
        <v>8</v>
      </c>
      <c r="T33">
        <f ca="1">'MPL ID'!$BG$5+SUMPRODUCT(($B$1003:$O$1003='MPL ID'!$BF$5)*(($B33:$O33=1)+($B33:$O33=2)))+SUMPRODUCT(($B$1004:$O$1004='MPL ID'!$BF$5)*(($B33:$O33=3)+($B33:$O33=4)))</f>
        <v>5</v>
      </c>
      <c r="U33">
        <f ca="1">'MPL ID'!$BG$6+SUMPRODUCT(($B$1003:$O$1003='MPL ID'!$BF$6)*(($B33:$O33=1)+($B33:$O33=2)))+SUMPRODUCT(($B$1004:$O$1004='MPL ID'!$BF$6)*(($B33:$O33=3)+($B33:$O33=4)))</f>
        <v>11</v>
      </c>
      <c r="V33">
        <f ca="1">'MPL ID'!$BG$7+SUMPRODUCT(($B$1003:$O$1003='MPL ID'!$BF$7)*(($B33:$O33=1)+($B33:$O33=2)))+SUMPRODUCT(($B$1004:$O$1004='MPL ID'!$BF$7)*(($B33:$O33=3)+($B33:$O33=4)))</f>
        <v>6</v>
      </c>
      <c r="W33">
        <f ca="1">'MPL ID'!$BG$8+SUMPRODUCT(($B$1003:$O$1003='MPL ID'!$BF$8)*(($B33:$O33=1)+($B33:$O33=2)))+SUMPRODUCT(($B$1004:$O$1004='MPL ID'!$BF$8)*(($B33:$O33=3)+($B33:$O33=4)))</f>
        <v>5</v>
      </c>
      <c r="X33">
        <f ca="1">'MPL ID'!$BG$9+SUMPRODUCT(($B$1003:$O$1003='MPL ID'!$BF$9)*(($B33:$O33=1)+($B33:$O33=2)))+SUMPRODUCT(($B$1004:$O$1004='MPL ID'!$BF$9)*(($B33:$O33=3)+($B33:$O33=4)))</f>
        <v>11</v>
      </c>
      <c r="Y33">
        <f ca="1">'MPL ID'!$BH$1+SUMPRODUCT(($B$1003:$O$1003='MPL ID'!$BF$1)*(2*($B33:$O33=1)+($B33:$O33=2)-2*($B33:$O33=3)-($B33:$O33=4)))-SUMPRODUCT(($B$1004:$O$1004='MPL ID'!$BF$1)*(2*($B33:$O33=1)+($B33:$O33=2)-2*($B33:$O33=3)-($B33:$O33=4)))</f>
        <v>11</v>
      </c>
      <c r="Z33">
        <f ca="1">'MPL ID'!$BH$2+SUMPRODUCT(($B$1003:$O$1003='MPL ID'!$BF$2)*(2*($B33:$O33=1)+($B33:$O33=2)-2*($B33:$O33=3)-($B33:$O33=4)))-SUMPRODUCT(($B$1004:$O$1004='MPL ID'!$BF$2)*(2*($B33:$O33=1)+($B33:$O33=2)-2*($B33:$O33=3)-($B33:$O33=4)))</f>
        <v>-6</v>
      </c>
      <c r="AA33">
        <f ca="1">'MPL ID'!$BH$3+SUMPRODUCT(($B$1003:$O$1003='MPL ID'!$BF$3)*(2*($B33:$O33=1)+($B33:$O33=2)-2*($B33:$O33=3)-($B33:$O33=4)))-SUMPRODUCT(($B$1004:$O$1004='MPL ID'!$BF$3)*(2*($B33:$O33=1)+($B33:$O33=2)-2*($B33:$O33=3)-($B33:$O33=4)))</f>
        <v>-1</v>
      </c>
      <c r="AB33">
        <f ca="1">'MPL ID'!$BH$4+SUMPRODUCT(($B$1003:$O$1003='MPL ID'!$BF$4)*(2*($B33:$O33=1)+($B33:$O33=2)-2*($B33:$O33=3)-($B33:$O33=4)))-SUMPRODUCT(($B$1004:$O$1004='MPL ID'!$BF$4)*(2*($B33:$O33=1)+($B33:$O33=2)-2*($B33:$O33=3)-($B33:$O33=4)))</f>
        <v>-1</v>
      </c>
      <c r="AC33">
        <f ca="1">'MPL ID'!$BH$5+SUMPRODUCT(($B$1003:$O$1003='MPL ID'!$BF$5)*(2*($B33:$O33=1)+($B33:$O33=2)-2*($B33:$O33=3)-($B33:$O33=4)))-SUMPRODUCT(($B$1004:$O$1004='MPL ID'!$BF$5)*(2*($B33:$O33=1)+($B33:$O33=2)-2*($B33:$O33=3)-($B33:$O33=4)))</f>
        <v>-11</v>
      </c>
      <c r="AD33">
        <f ca="1">'MPL ID'!$BH$6+SUMPRODUCT(($B$1003:$O$1003='MPL ID'!$BF$6)*(2*($B33:$O33=1)+($B33:$O33=2)-2*($B33:$O33=3)-($B33:$O33=4)))-SUMPRODUCT(($B$1004:$O$1004='MPL ID'!$BF$6)*(2*($B33:$O33=1)+($B33:$O33=2)-2*($B33:$O33=3)-($B33:$O33=4)))</f>
        <v>10</v>
      </c>
      <c r="AE33">
        <f ca="1">'MPL ID'!$BH$7+SUMPRODUCT(($B$1003:$O$1003='MPL ID'!$BF$7)*(2*($B33:$O33=1)+($B33:$O33=2)-2*($B33:$O33=3)-($B33:$O33=4)))-SUMPRODUCT(($B$1004:$O$1004='MPL ID'!$BF$7)*(2*($B33:$O33=1)+($B33:$O33=2)-2*($B33:$O33=3)-($B33:$O33=4)))</f>
        <v>-5</v>
      </c>
      <c r="AF33">
        <f ca="1">'MPL ID'!$BH$8+SUMPRODUCT(($B$1003:$O$1003='MPL ID'!$BF$8)*(2*($B33:$O33=1)+($B33:$O33=2)-2*($B33:$O33=3)-($B33:$O33=4)))-SUMPRODUCT(($B$1004:$O$1004='MPL ID'!$BF$8)*(2*($B33:$O33=1)+($B33:$O33=2)-2*($B33:$O33=3)-($B33:$O33=4)))</f>
        <v>-9</v>
      </c>
      <c r="AG33">
        <f ca="1">'MPL ID'!$BH$9+SUMPRODUCT(($B$1003:$O$1003='MPL ID'!$BF$9)*(2*($B33:$O33=1)+($B33:$O33=2)-2*($B33:$O33=3)-($B33:$O33=4)))-SUMPRODUCT(($B$1004:$O$1004='MPL ID'!$BF$9)*(2*($B33:$O33=1)+($B33:$O33=2)-2*($B33:$O33=3)-($B33:$O33=4)))</f>
        <v>12</v>
      </c>
      <c r="AH33">
        <f ca="1">SUMPRODUCT(--($P33:$X33=P33),--($Y33:$AG33=Y33),'MPL ID'!$BG$13:$BO$13)+IF(AND($I33&gt;=3,T33=P33,AC33=Y33),1,0)+IF(AND($M33&gt;=3,S33=P33,AB33=Y33),1,0)</f>
        <v>0</v>
      </c>
      <c r="AI33">
        <f ca="1">SUMPRODUCT(--($P33:$X33=Q33),--($Y33:$AG33=Z33),'MPL ID'!$BG$14:$BO$14)+IF(AND($G33&gt;=3,R33=Q33,AA33=Z33),1,0)+IF(AND($K33&gt;0,$K33&lt;=2,S33=Q33,AB33=Z33),1,0)+IF(AND($N33&gt;=3,U33=Q33,AD33=Z33),1,0)</f>
        <v>0</v>
      </c>
      <c r="AJ33">
        <f ca="1">SUMPRODUCT(--($P33:$X33=R33),--($Y33:$AG33=AA33),'MPL ID'!$BG$15:$BO$15)+IF(AND($D33&gt;0,$D33&lt;=2,U33=R33,AD33=AA33),1,0)+IF(AND($G33&gt;0,$G33&lt;=2,Q33=R33,Z33=AA33),1,0)+IF(AND($J33&gt;=3,V33=R33,AE33=AA33),1,0)</f>
        <v>0</v>
      </c>
      <c r="AK33">
        <f ca="1">SUMPRODUCT(--($P33:$X33=S33),--($Y33:$AG33=AB33),'MPL ID'!$BG$16:$BO$16)+IF(AND($B33&gt;0,$B33&lt;=2,V33=S33,AE33=AB33),1,0)+IF(AND($E33&gt;0,$E33&lt;=2,T33=S33,AC33=AB33),1,0)+IF(AND($K33&gt;=3,Q33=S33,Z33=AB33),1,0)+IF(AND($M33&gt;0,$M33&lt;=2,P33=S33,Y33=AB33),1,0)</f>
        <v>2</v>
      </c>
      <c r="AL33">
        <f ca="1">SUMPRODUCT(--($P33:$X33=T33),--($Y33:$AG33=AC33),'MPL ID'!$BG$17:$BO$17)+IF(AND($E33&gt;=3,S33=T33,AB33=AC33),1,0)+IF(AND($I33&gt;0,$I33&lt;=2,P33=T33,Y33=AC33),1,0)+IF(AND($L33&gt;=3,W33=T33,AF33=AC33),1,0)</f>
        <v>0</v>
      </c>
      <c r="AM33">
        <f ca="1">SUMPRODUCT(--($P33:$X33=U33),--($Y33:$AG33=AD33),'MPL ID'!$BG$18:$BO$18)+IF(AND($D33&gt;=3,R33=U33,AA33=AD33),1,0)+IF(AND($H33&gt;0,$H33&lt;=2,W33=U33,AF33=AD33),1,0)+IF(AND($N33&gt;0,$N33&lt;=2,Q33=U33,Z33=AD33),1,0)</f>
        <v>0</v>
      </c>
      <c r="AN33">
        <f ca="1">SUMPRODUCT(--($P33:$X33=V33),--($Y33:$AG33=AE33),'MPL ID'!$BG$19:$BO$19)+IF(AND($B33&gt;=3,S33=V33,AB33=AE33),1,0)+IF(AND($F33&gt;=3,W33=V33,AF33=AE33),1,0)+IF(AND($J33&gt;0,$J33&lt;=2,R33=V33,AA33=AE33),1,0)+IF(AND($O33&gt;0,$O33&lt;=2,X33=V33,AG33=AE33),1,0)</f>
        <v>0</v>
      </c>
      <c r="AO33">
        <f ca="1">SUMPRODUCT(--($P33:$X33=W33),--($Y33:$AG33=AF33),'MPL ID'!$BG$20:$BO$20)+IF(AND($C33&gt;0,$C33&lt;=2,X33=W33,AG33=AF33),1,0)+IF(AND($F33&gt;0,$F33&lt;=2,V33=W33,AE33=AF33),1,0)+IF(AND($H33&gt;=3,U33=W33,AD33=AF33),1,0)+IF(AND($L33&gt;0,$L33&lt;=2,T33=W33,AC33=AF33),1,0)</f>
        <v>0</v>
      </c>
      <c r="AP33">
        <f ca="1">SUMPRODUCT(--($P33:$X33=X33),--($Y33:$AG33=AG33),'MPL ID'!$BG$21:$BO$21)+IF(AND($C33&gt;=3,W33=X33,AF33=AG33),1,0)+IF(AND($O33&gt;=3,V33=X33,AE33=AG33),1,0)</f>
        <v>0</v>
      </c>
      <c r="AQ33">
        <f t="shared" ca="1" si="0"/>
        <v>2</v>
      </c>
      <c r="AR33">
        <f t="shared" ca="1" si="1"/>
        <v>6</v>
      </c>
      <c r="AS33">
        <f t="shared" ca="1" si="2"/>
        <v>5</v>
      </c>
      <c r="AT33">
        <f t="shared" ca="1" si="3"/>
        <v>4</v>
      </c>
      <c r="AU33">
        <f t="shared" ca="1" si="4"/>
        <v>9</v>
      </c>
      <c r="AV33">
        <f t="shared" ca="1" si="5"/>
        <v>3</v>
      </c>
      <c r="AW33">
        <f t="shared" ca="1" si="6"/>
        <v>7</v>
      </c>
      <c r="AX33">
        <f t="shared" ca="1" si="7"/>
        <v>8</v>
      </c>
      <c r="AY33">
        <f t="shared" ca="1" si="8"/>
        <v>1</v>
      </c>
    </row>
    <row r="34" spans="1:51" x14ac:dyDescent="0.25">
      <c r="A34">
        <v>33</v>
      </c>
      <c r="B34">
        <f ca="1">IF(AND(ISNUMBER('MPL ID'!$J$39),ISNUMBER('MPL ID'!$K$39)),0,RANDBETWEEN(1,4))</f>
        <v>0</v>
      </c>
      <c r="C34">
        <f ca="1">IF(AND(ISNUMBER('MPL ID'!$J$40),ISNUMBER('MPL ID'!$K$40)),0,RANDBETWEEN(1,4))</f>
        <v>0</v>
      </c>
      <c r="D34">
        <f ca="1">IF(AND(ISNUMBER('MPL ID'!$J$41),ISNUMBER('MPL ID'!$K$41)),0,RANDBETWEEN(1,4))</f>
        <v>4</v>
      </c>
      <c r="E34">
        <f ca="1">IF(AND(ISNUMBER('MPL ID'!$J$42),ISNUMBER('MPL ID'!$K$42)),0,RANDBETWEEN(1,4))</f>
        <v>1</v>
      </c>
      <c r="F34">
        <f ca="1">IF(AND(ISNUMBER('MPL ID'!$J$43),ISNUMBER('MPL ID'!$K$43)),0,RANDBETWEEN(1,4))</f>
        <v>4</v>
      </c>
      <c r="G34">
        <f ca="1">IF(AND(ISNUMBER('MPL ID'!$J$44),ISNUMBER('MPL ID'!$K$44)),0,RANDBETWEEN(1,4))</f>
        <v>3</v>
      </c>
      <c r="H34">
        <f ca="1">IF(AND(ISNUMBER('MPL ID'!$P$36),ISNUMBER('MPL ID'!$Q$36)),0,RANDBETWEEN(1,4))</f>
        <v>2</v>
      </c>
      <c r="I34">
        <f ca="1">IF(AND(ISNUMBER('MPL ID'!$P$37),ISNUMBER('MPL ID'!$Q$37)),0,RANDBETWEEN(1,4))</f>
        <v>3</v>
      </c>
      <c r="J34">
        <f ca="1">IF(AND(ISNUMBER('MPL ID'!$P$39),ISNUMBER('MPL ID'!$Q$39)),0,RANDBETWEEN(1,4))</f>
        <v>3</v>
      </c>
      <c r="K34">
        <f ca="1">IF(AND(ISNUMBER('MPL ID'!$P$40),ISNUMBER('MPL ID'!$Q$40)),0,RANDBETWEEN(1,4))</f>
        <v>2</v>
      </c>
      <c r="L34">
        <f ca="1">IF(AND(ISNUMBER('MPL ID'!$P$41),ISNUMBER('MPL ID'!$Q$41)),0,RANDBETWEEN(1,4))</f>
        <v>2</v>
      </c>
      <c r="M34">
        <f ca="1">IF(AND(ISNUMBER('MPL ID'!$P$42),ISNUMBER('MPL ID'!$Q$42)),0,RANDBETWEEN(1,4))</f>
        <v>1</v>
      </c>
      <c r="N34">
        <f ca="1">IF(AND(ISNUMBER('MPL ID'!$P$43),ISNUMBER('MPL ID'!$Q$43)),0,RANDBETWEEN(1,4))</f>
        <v>4</v>
      </c>
      <c r="O34">
        <f ca="1">IF(AND(ISNUMBER('MPL ID'!$P$44),ISNUMBER('MPL ID'!$Q$44)),0,RANDBETWEEN(1,4))</f>
        <v>1</v>
      </c>
      <c r="P34">
        <f ca="1">'MPL ID'!$BG$1+SUMPRODUCT(($B$1003:$O$1003='MPL ID'!$BF$1)*(($B34:$O34=1)+($B34:$O34=2)))+SUMPRODUCT(($B$1004:$O$1004='MPL ID'!$BF$1)*(($B34:$O34=3)+($B34:$O34=4)))</f>
        <v>10</v>
      </c>
      <c r="Q34">
        <f ca="1">'MPL ID'!$BG$2+SUMPRODUCT(($B$1003:$O$1003='MPL ID'!$BF$2)*(($B34:$O34=1)+($B34:$O34=2)))+SUMPRODUCT(($B$1004:$O$1004='MPL ID'!$BF$2)*(($B34:$O34=3)+($B34:$O34=4)))</f>
        <v>10</v>
      </c>
      <c r="R34">
        <f ca="1">'MPL ID'!$BG$3+SUMPRODUCT(($B$1003:$O$1003='MPL ID'!$BF$3)*(($B34:$O34=1)+($B34:$O34=2)))+SUMPRODUCT(($B$1004:$O$1004='MPL ID'!$BF$3)*(($B34:$O34=3)+($B34:$O34=4)))</f>
        <v>6</v>
      </c>
      <c r="S34">
        <f ca="1">'MPL ID'!$BG$4+SUMPRODUCT(($B$1003:$O$1003='MPL ID'!$BF$4)*(($B34:$O34=1)+($B34:$O34=2)))+SUMPRODUCT(($B$1004:$O$1004='MPL ID'!$BF$4)*(($B34:$O34=3)+($B34:$O34=4)))</f>
        <v>9</v>
      </c>
      <c r="T34">
        <f ca="1">'MPL ID'!$BG$5+SUMPRODUCT(($B$1003:$O$1003='MPL ID'!$BF$5)*(($B34:$O34=1)+($B34:$O34=2)))+SUMPRODUCT(($B$1004:$O$1004='MPL ID'!$BF$5)*(($B34:$O34=3)+($B34:$O34=4)))</f>
        <v>3</v>
      </c>
      <c r="U34">
        <f ca="1">'MPL ID'!$BG$6+SUMPRODUCT(($B$1003:$O$1003='MPL ID'!$BF$6)*(($B34:$O34=1)+($B34:$O34=2)))+SUMPRODUCT(($B$1004:$O$1004='MPL ID'!$BF$6)*(($B34:$O34=3)+($B34:$O34=4)))</f>
        <v>12</v>
      </c>
      <c r="V34">
        <f ca="1">'MPL ID'!$BG$7+SUMPRODUCT(($B$1003:$O$1003='MPL ID'!$BF$7)*(($B34:$O34=1)+($B34:$O34=2)))+SUMPRODUCT(($B$1004:$O$1004='MPL ID'!$BF$7)*(($B34:$O34=3)+($B34:$O34=4)))</f>
        <v>7</v>
      </c>
      <c r="W34">
        <f ca="1">'MPL ID'!$BG$8+SUMPRODUCT(($B$1003:$O$1003='MPL ID'!$BF$8)*(($B34:$O34=1)+($B34:$O34=2)))+SUMPRODUCT(($B$1004:$O$1004='MPL ID'!$BF$8)*(($B34:$O34=3)+($B34:$O34=4)))</f>
        <v>4</v>
      </c>
      <c r="X34">
        <f ca="1">'MPL ID'!$BG$9+SUMPRODUCT(($B$1003:$O$1003='MPL ID'!$BF$9)*(($B34:$O34=1)+($B34:$O34=2)))+SUMPRODUCT(($B$1004:$O$1004='MPL ID'!$BF$9)*(($B34:$O34=3)+($B34:$O34=4)))</f>
        <v>11</v>
      </c>
      <c r="Y34">
        <f ca="1">'MPL ID'!$BH$1+SUMPRODUCT(($B$1003:$O$1003='MPL ID'!$BF$1)*(2*($B34:$O34=1)+($B34:$O34=2)-2*($B34:$O34=3)-($B34:$O34=4)))-SUMPRODUCT(($B$1004:$O$1004='MPL ID'!$BF$1)*(2*($B34:$O34=1)+($B34:$O34=2)-2*($B34:$O34=3)-($B34:$O34=4)))</f>
        <v>9</v>
      </c>
      <c r="Z34">
        <f ca="1">'MPL ID'!$BH$2+SUMPRODUCT(($B$1003:$O$1003='MPL ID'!$BF$2)*(2*($B34:$O34=1)+($B34:$O34=2)-2*($B34:$O34=3)-($B34:$O34=4)))-SUMPRODUCT(($B$1004:$O$1004='MPL ID'!$BF$2)*(2*($B34:$O34=1)+($B34:$O34=2)-2*($B34:$O34=3)-($B34:$O34=4)))</f>
        <v>2</v>
      </c>
      <c r="AA34">
        <f ca="1">'MPL ID'!$BH$3+SUMPRODUCT(($B$1003:$O$1003='MPL ID'!$BF$3)*(2*($B34:$O34=1)+($B34:$O34=2)-2*($B34:$O34=3)-($B34:$O34=4)))-SUMPRODUCT(($B$1004:$O$1004='MPL ID'!$BF$3)*(2*($B34:$O34=1)+($B34:$O34=2)-2*($B34:$O34=3)-($B34:$O34=4)))</f>
        <v>-7</v>
      </c>
      <c r="AB34">
        <f ca="1">'MPL ID'!$BH$4+SUMPRODUCT(($B$1003:$O$1003='MPL ID'!$BF$4)*(2*($B34:$O34=1)+($B34:$O34=2)-2*($B34:$O34=3)-($B34:$O34=4)))-SUMPRODUCT(($B$1004:$O$1004='MPL ID'!$BF$4)*(2*($B34:$O34=1)+($B34:$O34=2)-2*($B34:$O34=3)-($B34:$O34=4)))</f>
        <v>3</v>
      </c>
      <c r="AC34">
        <f ca="1">'MPL ID'!$BH$5+SUMPRODUCT(($B$1003:$O$1003='MPL ID'!$BF$5)*(2*($B34:$O34=1)+($B34:$O34=2)-2*($B34:$O34=3)-($B34:$O34=4)))-SUMPRODUCT(($B$1004:$O$1004='MPL ID'!$BF$5)*(2*($B34:$O34=1)+($B34:$O34=2)-2*($B34:$O34=3)-($B34:$O34=4)))</f>
        <v>-17</v>
      </c>
      <c r="AD34">
        <f ca="1">'MPL ID'!$BH$6+SUMPRODUCT(($B$1003:$O$1003='MPL ID'!$BF$6)*(2*($B34:$O34=1)+($B34:$O34=2)-2*($B34:$O34=3)-($B34:$O34=4)))-SUMPRODUCT(($B$1004:$O$1004='MPL ID'!$BF$6)*(2*($B34:$O34=1)+($B34:$O34=2)-2*($B34:$O34=3)-($B34:$O34=4)))</f>
        <v>13</v>
      </c>
      <c r="AE34">
        <f ca="1">'MPL ID'!$BH$7+SUMPRODUCT(($B$1003:$O$1003='MPL ID'!$BF$7)*(2*($B34:$O34=1)+($B34:$O34=2)-2*($B34:$O34=3)-($B34:$O34=4)))-SUMPRODUCT(($B$1004:$O$1004='MPL ID'!$BF$7)*(2*($B34:$O34=1)+($B34:$O34=2)-2*($B34:$O34=3)-($B34:$O34=4)))</f>
        <v>-1</v>
      </c>
      <c r="AF34">
        <f ca="1">'MPL ID'!$BH$8+SUMPRODUCT(($B$1003:$O$1003='MPL ID'!$BF$8)*(2*($B34:$O34=1)+($B34:$O34=2)-2*($B34:$O34=3)-($B34:$O34=4)))-SUMPRODUCT(($B$1004:$O$1004='MPL ID'!$BF$8)*(2*($B34:$O34=1)+($B34:$O34=2)-2*($B34:$O34=3)-($B34:$O34=4)))</f>
        <v>-13</v>
      </c>
      <c r="AG34">
        <f ca="1">'MPL ID'!$BH$9+SUMPRODUCT(($B$1003:$O$1003='MPL ID'!$BF$9)*(2*($B34:$O34=1)+($B34:$O34=2)-2*($B34:$O34=3)-($B34:$O34=4)))-SUMPRODUCT(($B$1004:$O$1004='MPL ID'!$BF$9)*(2*($B34:$O34=1)+($B34:$O34=2)-2*($B34:$O34=3)-($B34:$O34=4)))</f>
        <v>11</v>
      </c>
      <c r="AH34">
        <f ca="1">SUMPRODUCT(--($P34:$X34=P34),--($Y34:$AG34=Y34),'MPL ID'!$BG$13:$BO$13)+IF(AND($I34&gt;=3,T34=P34,AC34=Y34),1,0)+IF(AND($M34&gt;=3,S34=P34,AB34=Y34),1,0)</f>
        <v>0</v>
      </c>
      <c r="AI34">
        <f ca="1">SUMPRODUCT(--($P34:$X34=Q34),--($Y34:$AG34=Z34),'MPL ID'!$BG$14:$BO$14)+IF(AND($G34&gt;=3,R34=Q34,AA34=Z34),1,0)+IF(AND($K34&gt;0,$K34&lt;=2,S34=Q34,AB34=Z34),1,0)+IF(AND($N34&gt;=3,U34=Q34,AD34=Z34),1,0)</f>
        <v>0</v>
      </c>
      <c r="AJ34">
        <f ca="1">SUMPRODUCT(--($P34:$X34=R34),--($Y34:$AG34=AA34),'MPL ID'!$BG$15:$BO$15)+IF(AND($D34&gt;0,$D34&lt;=2,U34=R34,AD34=AA34),1,0)+IF(AND($G34&gt;0,$G34&lt;=2,Q34=R34,Z34=AA34),1,0)+IF(AND($J34&gt;=3,V34=R34,AE34=AA34),1,0)</f>
        <v>0</v>
      </c>
      <c r="AK34">
        <f ca="1">SUMPRODUCT(--($P34:$X34=S34),--($Y34:$AG34=AB34),'MPL ID'!$BG$16:$BO$16)+IF(AND($B34&gt;0,$B34&lt;=2,V34=S34,AE34=AB34),1,0)+IF(AND($E34&gt;0,$E34&lt;=2,T34=S34,AC34=AB34),1,0)+IF(AND($K34&gt;=3,Q34=S34,Z34=AB34),1,0)+IF(AND($M34&gt;0,$M34&lt;=2,P34=S34,Y34=AB34),1,0)</f>
        <v>0</v>
      </c>
      <c r="AL34">
        <f ca="1">SUMPRODUCT(--($P34:$X34=T34),--($Y34:$AG34=AC34),'MPL ID'!$BG$17:$BO$17)+IF(AND($E34&gt;=3,S34=T34,AB34=AC34),1,0)+IF(AND($I34&gt;0,$I34&lt;=2,P34=T34,Y34=AC34),1,0)+IF(AND($L34&gt;=3,W34=T34,AF34=AC34),1,0)</f>
        <v>0</v>
      </c>
      <c r="AM34">
        <f ca="1">SUMPRODUCT(--($P34:$X34=U34),--($Y34:$AG34=AD34),'MPL ID'!$BG$18:$BO$18)+IF(AND($D34&gt;=3,R34=U34,AA34=AD34),1,0)+IF(AND($H34&gt;0,$H34&lt;=2,W34=U34,AF34=AD34),1,0)+IF(AND($N34&gt;0,$N34&lt;=2,Q34=U34,Z34=AD34),1,0)</f>
        <v>0</v>
      </c>
      <c r="AN34">
        <f ca="1">SUMPRODUCT(--($P34:$X34=V34),--($Y34:$AG34=AE34),'MPL ID'!$BG$19:$BO$19)+IF(AND($B34&gt;=3,S34=V34,AB34=AE34),1,0)+IF(AND($F34&gt;=3,W34=V34,AF34=AE34),1,0)+IF(AND($J34&gt;0,$J34&lt;=2,R34=V34,AA34=AE34),1,0)+IF(AND($O34&gt;0,$O34&lt;=2,X34=V34,AG34=AE34),1,0)</f>
        <v>0</v>
      </c>
      <c r="AO34">
        <f ca="1">SUMPRODUCT(--($P34:$X34=W34),--($Y34:$AG34=AF34),'MPL ID'!$BG$20:$BO$20)+IF(AND($C34&gt;0,$C34&lt;=2,X34=W34,AG34=AF34),1,0)+IF(AND($F34&gt;0,$F34&lt;=2,V34=W34,AE34=AF34),1,0)+IF(AND($H34&gt;=3,U34=W34,AD34=AF34),1,0)+IF(AND($L34&gt;0,$L34&lt;=2,T34=W34,AC34=AF34),1,0)</f>
        <v>0</v>
      </c>
      <c r="AP34">
        <f ca="1">SUMPRODUCT(--($P34:$X34=X34),--($Y34:$AG34=AG34),'MPL ID'!$BG$21:$BO$21)+IF(AND($C34&gt;=3,W34=X34,AF34=AG34),1,0)+IF(AND($O34&gt;=3,V34=X34,AE34=AG34),1,0)</f>
        <v>0</v>
      </c>
      <c r="AQ34">
        <f t="shared" ca="1" si="0"/>
        <v>3</v>
      </c>
      <c r="AR34">
        <f t="shared" ca="1" si="1"/>
        <v>4</v>
      </c>
      <c r="AS34">
        <f t="shared" ca="1" si="2"/>
        <v>7</v>
      </c>
      <c r="AT34">
        <f t="shared" ca="1" si="3"/>
        <v>5</v>
      </c>
      <c r="AU34">
        <f t="shared" ca="1" si="4"/>
        <v>9</v>
      </c>
      <c r="AV34">
        <f t="shared" ca="1" si="5"/>
        <v>1</v>
      </c>
      <c r="AW34">
        <f t="shared" ca="1" si="6"/>
        <v>6</v>
      </c>
      <c r="AX34">
        <f t="shared" ca="1" si="7"/>
        <v>8</v>
      </c>
      <c r="AY34">
        <f t="shared" ca="1" si="8"/>
        <v>2</v>
      </c>
    </row>
    <row r="35" spans="1:51" x14ac:dyDescent="0.25">
      <c r="A35">
        <v>34</v>
      </c>
      <c r="B35">
        <f ca="1">IF(AND(ISNUMBER('MPL ID'!$J$39),ISNUMBER('MPL ID'!$K$39)),0,RANDBETWEEN(1,4))</f>
        <v>0</v>
      </c>
      <c r="C35">
        <f ca="1">IF(AND(ISNUMBER('MPL ID'!$J$40),ISNUMBER('MPL ID'!$K$40)),0,RANDBETWEEN(1,4))</f>
        <v>0</v>
      </c>
      <c r="D35">
        <f ca="1">IF(AND(ISNUMBER('MPL ID'!$J$41),ISNUMBER('MPL ID'!$K$41)),0,RANDBETWEEN(1,4))</f>
        <v>1</v>
      </c>
      <c r="E35">
        <f ca="1">IF(AND(ISNUMBER('MPL ID'!$J$42),ISNUMBER('MPL ID'!$K$42)),0,RANDBETWEEN(1,4))</f>
        <v>1</v>
      </c>
      <c r="F35">
        <f ca="1">IF(AND(ISNUMBER('MPL ID'!$J$43),ISNUMBER('MPL ID'!$K$43)),0,RANDBETWEEN(1,4))</f>
        <v>2</v>
      </c>
      <c r="G35">
        <f ca="1">IF(AND(ISNUMBER('MPL ID'!$J$44),ISNUMBER('MPL ID'!$K$44)),0,RANDBETWEEN(1,4))</f>
        <v>4</v>
      </c>
      <c r="H35">
        <f ca="1">IF(AND(ISNUMBER('MPL ID'!$P$36),ISNUMBER('MPL ID'!$Q$36)),0,RANDBETWEEN(1,4))</f>
        <v>3</v>
      </c>
      <c r="I35">
        <f ca="1">IF(AND(ISNUMBER('MPL ID'!$P$37),ISNUMBER('MPL ID'!$Q$37)),0,RANDBETWEEN(1,4))</f>
        <v>3</v>
      </c>
      <c r="J35">
        <f ca="1">IF(AND(ISNUMBER('MPL ID'!$P$39),ISNUMBER('MPL ID'!$Q$39)),0,RANDBETWEEN(1,4))</f>
        <v>2</v>
      </c>
      <c r="K35">
        <f ca="1">IF(AND(ISNUMBER('MPL ID'!$P$40),ISNUMBER('MPL ID'!$Q$40)),0,RANDBETWEEN(1,4))</f>
        <v>2</v>
      </c>
      <c r="L35">
        <f ca="1">IF(AND(ISNUMBER('MPL ID'!$P$41),ISNUMBER('MPL ID'!$Q$41)),0,RANDBETWEEN(1,4))</f>
        <v>1</v>
      </c>
      <c r="M35">
        <f ca="1">IF(AND(ISNUMBER('MPL ID'!$P$42),ISNUMBER('MPL ID'!$Q$42)),0,RANDBETWEEN(1,4))</f>
        <v>2</v>
      </c>
      <c r="N35">
        <f ca="1">IF(AND(ISNUMBER('MPL ID'!$P$43),ISNUMBER('MPL ID'!$Q$43)),0,RANDBETWEEN(1,4))</f>
        <v>1</v>
      </c>
      <c r="O35">
        <f ca="1">IF(AND(ISNUMBER('MPL ID'!$P$44),ISNUMBER('MPL ID'!$Q$44)),0,RANDBETWEEN(1,4))</f>
        <v>3</v>
      </c>
      <c r="P35">
        <f ca="1">'MPL ID'!$BG$1+SUMPRODUCT(($B$1003:$O$1003='MPL ID'!$BF$1)*(($B35:$O35=1)+($B35:$O35=2)))+SUMPRODUCT(($B$1004:$O$1004='MPL ID'!$BF$1)*(($B35:$O35=3)+($B35:$O35=4)))</f>
        <v>10</v>
      </c>
      <c r="Q35">
        <f ca="1">'MPL ID'!$BG$2+SUMPRODUCT(($B$1003:$O$1003='MPL ID'!$BF$2)*(($B35:$O35=1)+($B35:$O35=2)))+SUMPRODUCT(($B$1004:$O$1004='MPL ID'!$BF$2)*(($B35:$O35=3)+($B35:$O35=4)))</f>
        <v>9</v>
      </c>
      <c r="R35">
        <f ca="1">'MPL ID'!$BG$3+SUMPRODUCT(($B$1003:$O$1003='MPL ID'!$BF$3)*(($B35:$O35=1)+($B35:$O35=2)))+SUMPRODUCT(($B$1004:$O$1004='MPL ID'!$BF$3)*(($B35:$O35=3)+($B35:$O35=4)))</f>
        <v>6</v>
      </c>
      <c r="S35">
        <f ca="1">'MPL ID'!$BG$4+SUMPRODUCT(($B$1003:$O$1003='MPL ID'!$BF$4)*(($B35:$O35=1)+($B35:$O35=2)))+SUMPRODUCT(($B$1004:$O$1004='MPL ID'!$BF$4)*(($B35:$O35=3)+($B35:$O35=4)))</f>
        <v>9</v>
      </c>
      <c r="T35">
        <f ca="1">'MPL ID'!$BG$5+SUMPRODUCT(($B$1003:$O$1003='MPL ID'!$BF$5)*(($B35:$O35=1)+($B35:$O35=2)))+SUMPRODUCT(($B$1004:$O$1004='MPL ID'!$BF$5)*(($B35:$O35=3)+($B35:$O35=4)))</f>
        <v>3</v>
      </c>
      <c r="U35">
        <f ca="1">'MPL ID'!$BG$6+SUMPRODUCT(($B$1003:$O$1003='MPL ID'!$BF$6)*(($B35:$O35=1)+($B35:$O35=2)))+SUMPRODUCT(($B$1004:$O$1004='MPL ID'!$BF$6)*(($B35:$O35=3)+($B35:$O35=4)))</f>
        <v>11</v>
      </c>
      <c r="V35">
        <f ca="1">'MPL ID'!$BG$7+SUMPRODUCT(($B$1003:$O$1003='MPL ID'!$BF$7)*(($B35:$O35=1)+($B35:$O35=2)))+SUMPRODUCT(($B$1004:$O$1004='MPL ID'!$BF$7)*(($B35:$O35=3)+($B35:$O35=4)))</f>
        <v>6</v>
      </c>
      <c r="W35">
        <f ca="1">'MPL ID'!$BG$8+SUMPRODUCT(($B$1003:$O$1003='MPL ID'!$BF$8)*(($B35:$O35=1)+($B35:$O35=2)))+SUMPRODUCT(($B$1004:$O$1004='MPL ID'!$BF$8)*(($B35:$O35=3)+($B35:$O35=4)))</f>
        <v>6</v>
      </c>
      <c r="X35">
        <f ca="1">'MPL ID'!$BG$9+SUMPRODUCT(($B$1003:$O$1003='MPL ID'!$BF$9)*(($B35:$O35=1)+($B35:$O35=2)))+SUMPRODUCT(($B$1004:$O$1004='MPL ID'!$BF$9)*(($B35:$O35=3)+($B35:$O35=4)))</f>
        <v>12</v>
      </c>
      <c r="Y35">
        <f ca="1">'MPL ID'!$BH$1+SUMPRODUCT(($B$1003:$O$1003='MPL ID'!$BF$1)*(2*($B35:$O35=1)+($B35:$O35=2)-2*($B35:$O35=3)-($B35:$O35=4)))-SUMPRODUCT(($B$1004:$O$1004='MPL ID'!$BF$1)*(2*($B35:$O35=1)+($B35:$O35=2)-2*($B35:$O35=3)-($B35:$O35=4)))</f>
        <v>10</v>
      </c>
      <c r="Z35">
        <f ca="1">'MPL ID'!$BH$2+SUMPRODUCT(($B$1003:$O$1003='MPL ID'!$BF$2)*(2*($B35:$O35=1)+($B35:$O35=2)-2*($B35:$O35=3)-($B35:$O35=4)))-SUMPRODUCT(($B$1004:$O$1004='MPL ID'!$BF$2)*(2*($B35:$O35=1)+($B35:$O35=2)-2*($B35:$O35=3)-($B35:$O35=4)))</f>
        <v>-2</v>
      </c>
      <c r="AA35">
        <f ca="1">'MPL ID'!$BH$3+SUMPRODUCT(($B$1003:$O$1003='MPL ID'!$BF$3)*(2*($B35:$O35=1)+($B35:$O35=2)-2*($B35:$O35=3)-($B35:$O35=4)))-SUMPRODUCT(($B$1004:$O$1004='MPL ID'!$BF$3)*(2*($B35:$O35=1)+($B35:$O35=2)-2*($B35:$O35=3)-($B35:$O35=4)))</f>
        <v>-6</v>
      </c>
      <c r="AB35">
        <f ca="1">'MPL ID'!$BH$4+SUMPRODUCT(($B$1003:$O$1003='MPL ID'!$BF$4)*(2*($B35:$O35=1)+($B35:$O35=2)-2*($B35:$O35=3)-($B35:$O35=4)))-SUMPRODUCT(($B$1004:$O$1004='MPL ID'!$BF$4)*(2*($B35:$O35=1)+($B35:$O35=2)-2*($B35:$O35=3)-($B35:$O35=4)))</f>
        <v>2</v>
      </c>
      <c r="AC35">
        <f ca="1">'MPL ID'!$BH$5+SUMPRODUCT(($B$1003:$O$1003='MPL ID'!$BF$5)*(2*($B35:$O35=1)+($B35:$O35=2)-2*($B35:$O35=3)-($B35:$O35=4)))-SUMPRODUCT(($B$1004:$O$1004='MPL ID'!$BF$5)*(2*($B35:$O35=1)+($B35:$O35=2)-2*($B35:$O35=3)-($B35:$O35=4)))</f>
        <v>-18</v>
      </c>
      <c r="AD35">
        <f ca="1">'MPL ID'!$BH$6+SUMPRODUCT(($B$1003:$O$1003='MPL ID'!$BF$6)*(2*($B35:$O35=1)+($B35:$O35=2)-2*($B35:$O35=3)-($B35:$O35=4)))-SUMPRODUCT(($B$1004:$O$1004='MPL ID'!$BF$6)*(2*($B35:$O35=1)+($B35:$O35=2)-2*($B35:$O35=3)-($B35:$O35=4)))</f>
        <v>10</v>
      </c>
      <c r="AE35">
        <f ca="1">'MPL ID'!$BH$7+SUMPRODUCT(($B$1003:$O$1003='MPL ID'!$BF$7)*(2*($B35:$O35=1)+($B35:$O35=2)-2*($B35:$O35=3)-($B35:$O35=4)))-SUMPRODUCT(($B$1004:$O$1004='MPL ID'!$BF$7)*(2*($B35:$O35=1)+($B35:$O35=2)-2*($B35:$O35=3)-($B35:$O35=4)))</f>
        <v>-4</v>
      </c>
      <c r="AF35">
        <f ca="1">'MPL ID'!$BH$8+SUMPRODUCT(($B$1003:$O$1003='MPL ID'!$BF$8)*(2*($B35:$O35=1)+($B35:$O35=2)-2*($B35:$O35=3)-($B35:$O35=4)))-SUMPRODUCT(($B$1004:$O$1004='MPL ID'!$BF$8)*(2*($B35:$O35=1)+($B35:$O35=2)-2*($B35:$O35=3)-($B35:$O35=4)))</f>
        <v>-7</v>
      </c>
      <c r="AG35">
        <f ca="1">'MPL ID'!$BH$9+SUMPRODUCT(($B$1003:$O$1003='MPL ID'!$BF$9)*(2*($B35:$O35=1)+($B35:$O35=2)-2*($B35:$O35=3)-($B35:$O35=4)))-SUMPRODUCT(($B$1004:$O$1004='MPL ID'!$BF$9)*(2*($B35:$O35=1)+($B35:$O35=2)-2*($B35:$O35=3)-($B35:$O35=4)))</f>
        <v>15</v>
      </c>
      <c r="AH35">
        <f ca="1">SUMPRODUCT(--($P35:$X35=P35),--($Y35:$AG35=Y35),'MPL ID'!$BG$13:$BO$13)+IF(AND($I35&gt;=3,T35=P35,AC35=Y35),1,0)+IF(AND($M35&gt;=3,S35=P35,AB35=Y35),1,0)</f>
        <v>0</v>
      </c>
      <c r="AI35">
        <f ca="1">SUMPRODUCT(--($P35:$X35=Q35),--($Y35:$AG35=Z35),'MPL ID'!$BG$14:$BO$14)+IF(AND($G35&gt;=3,R35=Q35,AA35=Z35),1,0)+IF(AND($K35&gt;0,$K35&lt;=2,S35=Q35,AB35=Z35),1,0)+IF(AND($N35&gt;=3,U35=Q35,AD35=Z35),1,0)</f>
        <v>0</v>
      </c>
      <c r="AJ35">
        <f ca="1">SUMPRODUCT(--($P35:$X35=R35),--($Y35:$AG35=AA35),'MPL ID'!$BG$15:$BO$15)+IF(AND($D35&gt;0,$D35&lt;=2,U35=R35,AD35=AA35),1,0)+IF(AND($G35&gt;0,$G35&lt;=2,Q35=R35,Z35=AA35),1,0)+IF(AND($J35&gt;=3,V35=R35,AE35=AA35),1,0)</f>
        <v>0</v>
      </c>
      <c r="AK35">
        <f ca="1">SUMPRODUCT(--($P35:$X35=S35),--($Y35:$AG35=AB35),'MPL ID'!$BG$16:$BO$16)+IF(AND($B35&gt;0,$B35&lt;=2,V35=S35,AE35=AB35),1,0)+IF(AND($E35&gt;0,$E35&lt;=2,T35=S35,AC35=AB35),1,0)+IF(AND($K35&gt;=3,Q35=S35,Z35=AB35),1,0)+IF(AND($M35&gt;0,$M35&lt;=2,P35=S35,Y35=AB35),1,0)</f>
        <v>0</v>
      </c>
      <c r="AL35">
        <f ca="1">SUMPRODUCT(--($P35:$X35=T35),--($Y35:$AG35=AC35),'MPL ID'!$BG$17:$BO$17)+IF(AND($E35&gt;=3,S35=T35,AB35=AC35),1,0)+IF(AND($I35&gt;0,$I35&lt;=2,P35=T35,Y35=AC35),1,0)+IF(AND($L35&gt;=3,W35=T35,AF35=AC35),1,0)</f>
        <v>0</v>
      </c>
      <c r="AM35">
        <f ca="1">SUMPRODUCT(--($P35:$X35=U35),--($Y35:$AG35=AD35),'MPL ID'!$BG$18:$BO$18)+IF(AND($D35&gt;=3,R35=U35,AA35=AD35),1,0)+IF(AND($H35&gt;0,$H35&lt;=2,W35=U35,AF35=AD35),1,0)+IF(AND($N35&gt;0,$N35&lt;=2,Q35=U35,Z35=AD35),1,0)</f>
        <v>0</v>
      </c>
      <c r="AN35">
        <f ca="1">SUMPRODUCT(--($P35:$X35=V35),--($Y35:$AG35=AE35),'MPL ID'!$BG$19:$BO$19)+IF(AND($B35&gt;=3,S35=V35,AB35=AE35),1,0)+IF(AND($F35&gt;=3,W35=V35,AF35=AE35),1,0)+IF(AND($J35&gt;0,$J35&lt;=2,R35=V35,AA35=AE35),1,0)+IF(AND($O35&gt;0,$O35&lt;=2,X35=V35,AG35=AE35),1,0)</f>
        <v>0</v>
      </c>
      <c r="AO35">
        <f ca="1">SUMPRODUCT(--($P35:$X35=W35),--($Y35:$AG35=AF35),'MPL ID'!$BG$20:$BO$20)+IF(AND($C35&gt;0,$C35&lt;=2,X35=W35,AG35=AF35),1,0)+IF(AND($F35&gt;0,$F35&lt;=2,V35=W35,AE35=AF35),1,0)+IF(AND($H35&gt;=3,U35=W35,AD35=AF35),1,0)+IF(AND($L35&gt;0,$L35&lt;=2,T35=W35,AC35=AF35),1,0)</f>
        <v>0</v>
      </c>
      <c r="AP35">
        <f ca="1">SUMPRODUCT(--($P35:$X35=X35),--($Y35:$AG35=AG35),'MPL ID'!$BG$21:$BO$21)+IF(AND($C35&gt;=3,W35=X35,AF35=AG35),1,0)+IF(AND($O35&gt;=3,V35=X35,AE35=AG35),1,0)</f>
        <v>0</v>
      </c>
      <c r="AQ35">
        <f t="shared" ca="1" si="0"/>
        <v>3</v>
      </c>
      <c r="AR35">
        <f t="shared" ca="1" si="1"/>
        <v>5</v>
      </c>
      <c r="AS35">
        <f t="shared" ca="1" si="2"/>
        <v>7</v>
      </c>
      <c r="AT35">
        <f t="shared" ca="1" si="3"/>
        <v>4</v>
      </c>
      <c r="AU35">
        <f t="shared" ca="1" si="4"/>
        <v>9</v>
      </c>
      <c r="AV35">
        <f t="shared" ca="1" si="5"/>
        <v>2</v>
      </c>
      <c r="AW35">
        <f t="shared" ca="1" si="6"/>
        <v>6</v>
      </c>
      <c r="AX35">
        <f t="shared" ca="1" si="7"/>
        <v>8</v>
      </c>
      <c r="AY35">
        <f t="shared" ca="1" si="8"/>
        <v>1</v>
      </c>
    </row>
    <row r="36" spans="1:51" x14ac:dyDescent="0.25">
      <c r="A36">
        <v>35</v>
      </c>
      <c r="B36">
        <f ca="1">IF(AND(ISNUMBER('MPL ID'!$J$39),ISNUMBER('MPL ID'!$K$39)),0,RANDBETWEEN(1,4))</f>
        <v>0</v>
      </c>
      <c r="C36">
        <f ca="1">IF(AND(ISNUMBER('MPL ID'!$J$40),ISNUMBER('MPL ID'!$K$40)),0,RANDBETWEEN(1,4))</f>
        <v>0</v>
      </c>
      <c r="D36">
        <f ca="1">IF(AND(ISNUMBER('MPL ID'!$J$41),ISNUMBER('MPL ID'!$K$41)),0,RANDBETWEEN(1,4))</f>
        <v>3</v>
      </c>
      <c r="E36">
        <f ca="1">IF(AND(ISNUMBER('MPL ID'!$J$42),ISNUMBER('MPL ID'!$K$42)),0,RANDBETWEEN(1,4))</f>
        <v>2</v>
      </c>
      <c r="F36">
        <f ca="1">IF(AND(ISNUMBER('MPL ID'!$J$43),ISNUMBER('MPL ID'!$K$43)),0,RANDBETWEEN(1,4))</f>
        <v>2</v>
      </c>
      <c r="G36">
        <f ca="1">IF(AND(ISNUMBER('MPL ID'!$J$44),ISNUMBER('MPL ID'!$K$44)),0,RANDBETWEEN(1,4))</f>
        <v>4</v>
      </c>
      <c r="H36">
        <f ca="1">IF(AND(ISNUMBER('MPL ID'!$P$36),ISNUMBER('MPL ID'!$Q$36)),0,RANDBETWEEN(1,4))</f>
        <v>2</v>
      </c>
      <c r="I36">
        <f ca="1">IF(AND(ISNUMBER('MPL ID'!$P$37),ISNUMBER('MPL ID'!$Q$37)),0,RANDBETWEEN(1,4))</f>
        <v>3</v>
      </c>
      <c r="J36">
        <f ca="1">IF(AND(ISNUMBER('MPL ID'!$P$39),ISNUMBER('MPL ID'!$Q$39)),0,RANDBETWEEN(1,4))</f>
        <v>3</v>
      </c>
      <c r="K36">
        <f ca="1">IF(AND(ISNUMBER('MPL ID'!$P$40),ISNUMBER('MPL ID'!$Q$40)),0,RANDBETWEEN(1,4))</f>
        <v>4</v>
      </c>
      <c r="L36">
        <f ca="1">IF(AND(ISNUMBER('MPL ID'!$P$41),ISNUMBER('MPL ID'!$Q$41)),0,RANDBETWEEN(1,4))</f>
        <v>1</v>
      </c>
      <c r="M36">
        <f ca="1">IF(AND(ISNUMBER('MPL ID'!$P$42),ISNUMBER('MPL ID'!$Q$42)),0,RANDBETWEEN(1,4))</f>
        <v>1</v>
      </c>
      <c r="N36">
        <f ca="1">IF(AND(ISNUMBER('MPL ID'!$P$43),ISNUMBER('MPL ID'!$Q$43)),0,RANDBETWEEN(1,4))</f>
        <v>4</v>
      </c>
      <c r="O36">
        <f ca="1">IF(AND(ISNUMBER('MPL ID'!$P$44),ISNUMBER('MPL ID'!$Q$44)),0,RANDBETWEEN(1,4))</f>
        <v>4</v>
      </c>
      <c r="P36">
        <f ca="1">'MPL ID'!$BG$1+SUMPRODUCT(($B$1003:$O$1003='MPL ID'!$BF$1)*(($B36:$O36=1)+($B36:$O36=2)))+SUMPRODUCT(($B$1004:$O$1004='MPL ID'!$BF$1)*(($B36:$O36=3)+($B36:$O36=4)))</f>
        <v>10</v>
      </c>
      <c r="Q36">
        <f ca="1">'MPL ID'!$BG$2+SUMPRODUCT(($B$1003:$O$1003='MPL ID'!$BF$2)*(($B36:$O36=1)+($B36:$O36=2)))+SUMPRODUCT(($B$1004:$O$1004='MPL ID'!$BF$2)*(($B36:$O36=3)+($B36:$O36=4)))</f>
        <v>9</v>
      </c>
      <c r="R36">
        <f ca="1">'MPL ID'!$BG$3+SUMPRODUCT(($B$1003:$O$1003='MPL ID'!$BF$3)*(($B36:$O36=1)+($B36:$O36=2)))+SUMPRODUCT(($B$1004:$O$1004='MPL ID'!$BF$3)*(($B36:$O36=3)+($B36:$O36=4)))</f>
        <v>6</v>
      </c>
      <c r="S36">
        <f ca="1">'MPL ID'!$BG$4+SUMPRODUCT(($B$1003:$O$1003='MPL ID'!$BF$4)*(($B36:$O36=1)+($B36:$O36=2)))+SUMPRODUCT(($B$1004:$O$1004='MPL ID'!$BF$4)*(($B36:$O36=3)+($B36:$O36=4)))</f>
        <v>10</v>
      </c>
      <c r="T36">
        <f ca="1">'MPL ID'!$BG$5+SUMPRODUCT(($B$1003:$O$1003='MPL ID'!$BF$5)*(($B36:$O36=1)+($B36:$O36=2)))+SUMPRODUCT(($B$1004:$O$1004='MPL ID'!$BF$5)*(($B36:$O36=3)+($B36:$O36=4)))</f>
        <v>3</v>
      </c>
      <c r="U36">
        <f ca="1">'MPL ID'!$BG$6+SUMPRODUCT(($B$1003:$O$1003='MPL ID'!$BF$6)*(($B36:$O36=1)+($B36:$O36=2)))+SUMPRODUCT(($B$1004:$O$1004='MPL ID'!$BF$6)*(($B36:$O36=3)+($B36:$O36=4)))</f>
        <v>12</v>
      </c>
      <c r="V36">
        <f ca="1">'MPL ID'!$BG$7+SUMPRODUCT(($B$1003:$O$1003='MPL ID'!$BF$7)*(($B36:$O36=1)+($B36:$O36=2)))+SUMPRODUCT(($B$1004:$O$1004='MPL ID'!$BF$7)*(($B36:$O36=3)+($B36:$O36=4)))</f>
        <v>5</v>
      </c>
      <c r="W36">
        <f ca="1">'MPL ID'!$BG$8+SUMPRODUCT(($B$1003:$O$1003='MPL ID'!$BF$8)*(($B36:$O36=1)+($B36:$O36=2)))+SUMPRODUCT(($B$1004:$O$1004='MPL ID'!$BF$8)*(($B36:$O36=3)+($B36:$O36=4)))</f>
        <v>5</v>
      </c>
      <c r="X36">
        <f ca="1">'MPL ID'!$BG$9+SUMPRODUCT(($B$1003:$O$1003='MPL ID'!$BF$9)*(($B36:$O36=1)+($B36:$O36=2)))+SUMPRODUCT(($B$1004:$O$1004='MPL ID'!$BF$9)*(($B36:$O36=3)+($B36:$O36=4)))</f>
        <v>12</v>
      </c>
      <c r="Y36">
        <f ca="1">'MPL ID'!$BH$1+SUMPRODUCT(($B$1003:$O$1003='MPL ID'!$BF$1)*(2*($B36:$O36=1)+($B36:$O36=2)-2*($B36:$O36=3)-($B36:$O36=4)))-SUMPRODUCT(($B$1004:$O$1004='MPL ID'!$BF$1)*(2*($B36:$O36=1)+($B36:$O36=2)-2*($B36:$O36=3)-($B36:$O36=4)))</f>
        <v>9</v>
      </c>
      <c r="Z36">
        <f ca="1">'MPL ID'!$BH$2+SUMPRODUCT(($B$1003:$O$1003='MPL ID'!$BF$2)*(2*($B36:$O36=1)+($B36:$O36=2)-2*($B36:$O36=3)-($B36:$O36=4)))-SUMPRODUCT(($B$1004:$O$1004='MPL ID'!$BF$2)*(2*($B36:$O36=1)+($B36:$O36=2)-2*($B36:$O36=3)-($B36:$O36=4)))</f>
        <v>-1</v>
      </c>
      <c r="AA36">
        <f ca="1">'MPL ID'!$BH$3+SUMPRODUCT(($B$1003:$O$1003='MPL ID'!$BF$3)*(2*($B36:$O36=1)+($B36:$O36=2)-2*($B36:$O36=3)-($B36:$O36=4)))-SUMPRODUCT(($B$1004:$O$1004='MPL ID'!$BF$3)*(2*($B36:$O36=1)+($B36:$O36=2)-2*($B36:$O36=3)-($B36:$O36=4)))</f>
        <v>-7</v>
      </c>
      <c r="AB36">
        <f ca="1">'MPL ID'!$BH$4+SUMPRODUCT(($B$1003:$O$1003='MPL ID'!$BF$4)*(2*($B36:$O36=1)+($B36:$O36=2)-2*($B36:$O36=3)-($B36:$O36=4)))-SUMPRODUCT(($B$1004:$O$1004='MPL ID'!$BF$4)*(2*($B36:$O36=1)+($B36:$O36=2)-2*($B36:$O36=3)-($B36:$O36=4)))</f>
        <v>4</v>
      </c>
      <c r="AC36">
        <f ca="1">'MPL ID'!$BH$5+SUMPRODUCT(($B$1003:$O$1003='MPL ID'!$BF$5)*(2*($B36:$O36=1)+($B36:$O36=2)-2*($B36:$O36=3)-($B36:$O36=4)))-SUMPRODUCT(($B$1004:$O$1004='MPL ID'!$BF$5)*(2*($B36:$O36=1)+($B36:$O36=2)-2*($B36:$O36=3)-($B36:$O36=4)))</f>
        <v>-17</v>
      </c>
      <c r="AD36">
        <f ca="1">'MPL ID'!$BH$6+SUMPRODUCT(($B$1003:$O$1003='MPL ID'!$BF$6)*(2*($B36:$O36=1)+($B36:$O36=2)-2*($B36:$O36=3)-($B36:$O36=4)))-SUMPRODUCT(($B$1004:$O$1004='MPL ID'!$BF$6)*(2*($B36:$O36=1)+($B36:$O36=2)-2*($B36:$O36=3)-($B36:$O36=4)))</f>
        <v>14</v>
      </c>
      <c r="AE36">
        <f ca="1">'MPL ID'!$BH$7+SUMPRODUCT(($B$1003:$O$1003='MPL ID'!$BF$7)*(2*($B36:$O36=1)+($B36:$O36=2)-2*($B36:$O36=3)-($B36:$O36=4)))-SUMPRODUCT(($B$1004:$O$1004='MPL ID'!$BF$7)*(2*($B36:$O36=1)+($B36:$O36=2)-2*($B36:$O36=3)-($B36:$O36=4)))</f>
        <v>-6</v>
      </c>
      <c r="AF36">
        <f ca="1">'MPL ID'!$BH$8+SUMPRODUCT(($B$1003:$O$1003='MPL ID'!$BF$8)*(2*($B36:$O36=1)+($B36:$O36=2)-2*($B36:$O36=3)-($B36:$O36=4)))-SUMPRODUCT(($B$1004:$O$1004='MPL ID'!$BF$8)*(2*($B36:$O36=1)+($B36:$O36=2)-2*($B36:$O36=3)-($B36:$O36=4)))</f>
        <v>-10</v>
      </c>
      <c r="AG36">
        <f ca="1">'MPL ID'!$BH$9+SUMPRODUCT(($B$1003:$O$1003='MPL ID'!$BF$9)*(2*($B36:$O36=1)+($B36:$O36=2)-2*($B36:$O36=3)-($B36:$O36=4)))-SUMPRODUCT(($B$1004:$O$1004='MPL ID'!$BF$9)*(2*($B36:$O36=1)+($B36:$O36=2)-2*($B36:$O36=3)-($B36:$O36=4)))</f>
        <v>14</v>
      </c>
      <c r="AH36">
        <f ca="1">SUMPRODUCT(--($P36:$X36=P36),--($Y36:$AG36=Y36),'MPL ID'!$BG$13:$BO$13)+IF(AND($I36&gt;=3,T36=P36,AC36=Y36),1,0)+IF(AND($M36&gt;=3,S36=P36,AB36=Y36),1,0)</f>
        <v>0</v>
      </c>
      <c r="AI36">
        <f ca="1">SUMPRODUCT(--($P36:$X36=Q36),--($Y36:$AG36=Z36),'MPL ID'!$BG$14:$BO$14)+IF(AND($G36&gt;=3,R36=Q36,AA36=Z36),1,0)+IF(AND($K36&gt;0,$K36&lt;=2,S36=Q36,AB36=Z36),1,0)+IF(AND($N36&gt;=3,U36=Q36,AD36=Z36),1,0)</f>
        <v>0</v>
      </c>
      <c r="AJ36">
        <f ca="1">SUMPRODUCT(--($P36:$X36=R36),--($Y36:$AG36=AA36),'MPL ID'!$BG$15:$BO$15)+IF(AND($D36&gt;0,$D36&lt;=2,U36=R36,AD36=AA36),1,0)+IF(AND($G36&gt;0,$G36&lt;=2,Q36=R36,Z36=AA36),1,0)+IF(AND($J36&gt;=3,V36=R36,AE36=AA36),1,0)</f>
        <v>0</v>
      </c>
      <c r="AK36">
        <f ca="1">SUMPRODUCT(--($P36:$X36=S36),--($Y36:$AG36=AB36),'MPL ID'!$BG$16:$BO$16)+IF(AND($B36&gt;0,$B36&lt;=2,V36=S36,AE36=AB36),1,0)+IF(AND($E36&gt;0,$E36&lt;=2,T36=S36,AC36=AB36),1,0)+IF(AND($K36&gt;=3,Q36=S36,Z36=AB36),1,0)+IF(AND($M36&gt;0,$M36&lt;=2,P36=S36,Y36=AB36),1,0)</f>
        <v>0</v>
      </c>
      <c r="AL36">
        <f ca="1">SUMPRODUCT(--($P36:$X36=T36),--($Y36:$AG36=AC36),'MPL ID'!$BG$17:$BO$17)+IF(AND($E36&gt;=3,S36=T36,AB36=AC36),1,0)+IF(AND($I36&gt;0,$I36&lt;=2,P36=T36,Y36=AC36),1,0)+IF(AND($L36&gt;=3,W36=T36,AF36=AC36),1,0)</f>
        <v>0</v>
      </c>
      <c r="AM36">
        <f ca="1">SUMPRODUCT(--($P36:$X36=U36),--($Y36:$AG36=AD36),'MPL ID'!$BG$18:$BO$18)+IF(AND($D36&gt;=3,R36=U36,AA36=AD36),1,0)+IF(AND($H36&gt;0,$H36&lt;=2,W36=U36,AF36=AD36),1,0)+IF(AND($N36&gt;0,$N36&lt;=2,Q36=U36,Z36=AD36),1,0)</f>
        <v>2</v>
      </c>
      <c r="AN36">
        <f ca="1">SUMPRODUCT(--($P36:$X36=V36),--($Y36:$AG36=AE36),'MPL ID'!$BG$19:$BO$19)+IF(AND($B36&gt;=3,S36=V36,AB36=AE36),1,0)+IF(AND($F36&gt;=3,W36=V36,AF36=AE36),1,0)+IF(AND($J36&gt;0,$J36&lt;=2,R36=V36,AA36=AE36),1,0)+IF(AND($O36&gt;0,$O36&lt;=2,X36=V36,AG36=AE36),1,0)</f>
        <v>0</v>
      </c>
      <c r="AO36">
        <f ca="1">SUMPRODUCT(--($P36:$X36=W36),--($Y36:$AG36=AF36),'MPL ID'!$BG$20:$BO$20)+IF(AND($C36&gt;0,$C36&lt;=2,X36=W36,AG36=AF36),1,0)+IF(AND($F36&gt;0,$F36&lt;=2,V36=W36,AE36=AF36),1,0)+IF(AND($H36&gt;=3,U36=W36,AD36=AF36),1,0)+IF(AND($L36&gt;0,$L36&lt;=2,T36=W36,AC36=AF36),1,0)</f>
        <v>0</v>
      </c>
      <c r="AP36">
        <f ca="1">SUMPRODUCT(--($P36:$X36=X36),--($Y36:$AG36=AG36),'MPL ID'!$BG$21:$BO$21)+IF(AND($C36&gt;=3,W36=X36,AF36=AG36),1,0)+IF(AND($O36&gt;=3,V36=X36,AE36=AG36),1,0)</f>
        <v>0</v>
      </c>
      <c r="AQ36">
        <f t="shared" ca="1" si="0"/>
        <v>3</v>
      </c>
      <c r="AR36">
        <f t="shared" ca="1" si="1"/>
        <v>5</v>
      </c>
      <c r="AS36">
        <f t="shared" ca="1" si="2"/>
        <v>6</v>
      </c>
      <c r="AT36">
        <f t="shared" ca="1" si="3"/>
        <v>4</v>
      </c>
      <c r="AU36">
        <f t="shared" ca="1" si="4"/>
        <v>9</v>
      </c>
      <c r="AV36">
        <f t="shared" ca="1" si="5"/>
        <v>1</v>
      </c>
      <c r="AW36">
        <f t="shared" ca="1" si="6"/>
        <v>7</v>
      </c>
      <c r="AX36">
        <f t="shared" ca="1" si="7"/>
        <v>8</v>
      </c>
      <c r="AY36">
        <f t="shared" ca="1" si="8"/>
        <v>2</v>
      </c>
    </row>
    <row r="37" spans="1:51" x14ac:dyDescent="0.25">
      <c r="A37">
        <v>36</v>
      </c>
      <c r="B37">
        <f ca="1">IF(AND(ISNUMBER('MPL ID'!$J$39),ISNUMBER('MPL ID'!$K$39)),0,RANDBETWEEN(1,4))</f>
        <v>0</v>
      </c>
      <c r="C37">
        <f ca="1">IF(AND(ISNUMBER('MPL ID'!$J$40),ISNUMBER('MPL ID'!$K$40)),0,RANDBETWEEN(1,4))</f>
        <v>0</v>
      </c>
      <c r="D37">
        <f ca="1">IF(AND(ISNUMBER('MPL ID'!$J$41),ISNUMBER('MPL ID'!$K$41)),0,RANDBETWEEN(1,4))</f>
        <v>2</v>
      </c>
      <c r="E37">
        <f ca="1">IF(AND(ISNUMBER('MPL ID'!$J$42),ISNUMBER('MPL ID'!$K$42)),0,RANDBETWEEN(1,4))</f>
        <v>3</v>
      </c>
      <c r="F37">
        <f ca="1">IF(AND(ISNUMBER('MPL ID'!$J$43),ISNUMBER('MPL ID'!$K$43)),0,RANDBETWEEN(1,4))</f>
        <v>4</v>
      </c>
      <c r="G37">
        <f ca="1">IF(AND(ISNUMBER('MPL ID'!$J$44),ISNUMBER('MPL ID'!$K$44)),0,RANDBETWEEN(1,4))</f>
        <v>2</v>
      </c>
      <c r="H37">
        <f ca="1">IF(AND(ISNUMBER('MPL ID'!$P$36),ISNUMBER('MPL ID'!$Q$36)),0,RANDBETWEEN(1,4))</f>
        <v>4</v>
      </c>
      <c r="I37">
        <f ca="1">IF(AND(ISNUMBER('MPL ID'!$P$37),ISNUMBER('MPL ID'!$Q$37)),0,RANDBETWEEN(1,4))</f>
        <v>2</v>
      </c>
      <c r="J37">
        <f ca="1">IF(AND(ISNUMBER('MPL ID'!$P$39),ISNUMBER('MPL ID'!$Q$39)),0,RANDBETWEEN(1,4))</f>
        <v>1</v>
      </c>
      <c r="K37">
        <f ca="1">IF(AND(ISNUMBER('MPL ID'!$P$40),ISNUMBER('MPL ID'!$Q$40)),0,RANDBETWEEN(1,4))</f>
        <v>3</v>
      </c>
      <c r="L37">
        <f ca="1">IF(AND(ISNUMBER('MPL ID'!$P$41),ISNUMBER('MPL ID'!$Q$41)),0,RANDBETWEEN(1,4))</f>
        <v>2</v>
      </c>
      <c r="M37">
        <f ca="1">IF(AND(ISNUMBER('MPL ID'!$P$42),ISNUMBER('MPL ID'!$Q$42)),0,RANDBETWEEN(1,4))</f>
        <v>2</v>
      </c>
      <c r="N37">
        <f ca="1">IF(AND(ISNUMBER('MPL ID'!$P$43),ISNUMBER('MPL ID'!$Q$43)),0,RANDBETWEEN(1,4))</f>
        <v>1</v>
      </c>
      <c r="O37">
        <f ca="1">IF(AND(ISNUMBER('MPL ID'!$P$44),ISNUMBER('MPL ID'!$Q$44)),0,RANDBETWEEN(1,4))</f>
        <v>4</v>
      </c>
      <c r="P37">
        <f ca="1">'MPL ID'!$BG$1+SUMPRODUCT(($B$1003:$O$1003='MPL ID'!$BF$1)*(($B37:$O37=1)+($B37:$O37=2)))+SUMPRODUCT(($B$1004:$O$1004='MPL ID'!$BF$1)*(($B37:$O37=3)+($B37:$O37=4)))</f>
        <v>9</v>
      </c>
      <c r="Q37">
        <f ca="1">'MPL ID'!$BG$2+SUMPRODUCT(($B$1003:$O$1003='MPL ID'!$BF$2)*(($B37:$O37=1)+($B37:$O37=2)))+SUMPRODUCT(($B$1004:$O$1004='MPL ID'!$BF$2)*(($B37:$O37=3)+($B37:$O37=4)))</f>
        <v>7</v>
      </c>
      <c r="R37">
        <f ca="1">'MPL ID'!$BG$3+SUMPRODUCT(($B$1003:$O$1003='MPL ID'!$BF$3)*(($B37:$O37=1)+($B37:$O37=2)))+SUMPRODUCT(($B$1004:$O$1004='MPL ID'!$BF$3)*(($B37:$O37=3)+($B37:$O37=4)))</f>
        <v>7</v>
      </c>
      <c r="S37">
        <f ca="1">'MPL ID'!$BG$4+SUMPRODUCT(($B$1003:$O$1003='MPL ID'!$BF$4)*(($B37:$O37=1)+($B37:$O37=2)))+SUMPRODUCT(($B$1004:$O$1004='MPL ID'!$BF$4)*(($B37:$O37=3)+($B37:$O37=4)))</f>
        <v>9</v>
      </c>
      <c r="T37">
        <f ca="1">'MPL ID'!$BG$5+SUMPRODUCT(($B$1003:$O$1003='MPL ID'!$BF$5)*(($B37:$O37=1)+($B37:$O37=2)))+SUMPRODUCT(($B$1004:$O$1004='MPL ID'!$BF$5)*(($B37:$O37=3)+($B37:$O37=4)))</f>
        <v>5</v>
      </c>
      <c r="U37">
        <f ca="1">'MPL ID'!$BG$6+SUMPRODUCT(($B$1003:$O$1003='MPL ID'!$BF$6)*(($B37:$O37=1)+($B37:$O37=2)))+SUMPRODUCT(($B$1004:$O$1004='MPL ID'!$BF$6)*(($B37:$O37=3)+($B37:$O37=4)))</f>
        <v>11</v>
      </c>
      <c r="V37">
        <f ca="1">'MPL ID'!$BG$7+SUMPRODUCT(($B$1003:$O$1003='MPL ID'!$BF$7)*(($B37:$O37=1)+($B37:$O37=2)))+SUMPRODUCT(($B$1004:$O$1004='MPL ID'!$BF$7)*(($B37:$O37=3)+($B37:$O37=4)))</f>
        <v>7</v>
      </c>
      <c r="W37">
        <f ca="1">'MPL ID'!$BG$8+SUMPRODUCT(($B$1003:$O$1003='MPL ID'!$BF$8)*(($B37:$O37=1)+($B37:$O37=2)))+SUMPRODUCT(($B$1004:$O$1004='MPL ID'!$BF$8)*(($B37:$O37=3)+($B37:$O37=4)))</f>
        <v>5</v>
      </c>
      <c r="X37">
        <f ca="1">'MPL ID'!$BG$9+SUMPRODUCT(($B$1003:$O$1003='MPL ID'!$BF$9)*(($B37:$O37=1)+($B37:$O37=2)))+SUMPRODUCT(($B$1004:$O$1004='MPL ID'!$BF$9)*(($B37:$O37=3)+($B37:$O37=4)))</f>
        <v>12</v>
      </c>
      <c r="Y37">
        <f ca="1">'MPL ID'!$BH$1+SUMPRODUCT(($B$1003:$O$1003='MPL ID'!$BF$1)*(2*($B37:$O37=1)+($B37:$O37=2)-2*($B37:$O37=3)-($B37:$O37=4)))-SUMPRODUCT(($B$1004:$O$1004='MPL ID'!$BF$1)*(2*($B37:$O37=1)+($B37:$O37=2)-2*($B37:$O37=3)-($B37:$O37=4)))</f>
        <v>7</v>
      </c>
      <c r="Z37">
        <f ca="1">'MPL ID'!$BH$2+SUMPRODUCT(($B$1003:$O$1003='MPL ID'!$BF$2)*(2*($B37:$O37=1)+($B37:$O37=2)-2*($B37:$O37=3)-($B37:$O37=4)))-SUMPRODUCT(($B$1004:$O$1004='MPL ID'!$BF$2)*(2*($B37:$O37=1)+($B37:$O37=2)-2*($B37:$O37=3)-($B37:$O37=4)))</f>
        <v>-7</v>
      </c>
      <c r="AA37">
        <f ca="1">'MPL ID'!$BH$3+SUMPRODUCT(($B$1003:$O$1003='MPL ID'!$BF$3)*(2*($B37:$O37=1)+($B37:$O37=2)-2*($B37:$O37=3)-($B37:$O37=4)))-SUMPRODUCT(($B$1004:$O$1004='MPL ID'!$BF$3)*(2*($B37:$O37=1)+($B37:$O37=2)-2*($B37:$O37=3)-($B37:$O37=4)))</f>
        <v>-6</v>
      </c>
      <c r="AB37">
        <f ca="1">'MPL ID'!$BH$4+SUMPRODUCT(($B$1003:$O$1003='MPL ID'!$BF$4)*(2*($B37:$O37=1)+($B37:$O37=2)-2*($B37:$O37=3)-($B37:$O37=4)))-SUMPRODUCT(($B$1004:$O$1004='MPL ID'!$BF$4)*(2*($B37:$O37=1)+($B37:$O37=2)-2*($B37:$O37=3)-($B37:$O37=4)))</f>
        <v>1</v>
      </c>
      <c r="AC37">
        <f ca="1">'MPL ID'!$BH$5+SUMPRODUCT(($B$1003:$O$1003='MPL ID'!$BF$5)*(2*($B37:$O37=1)+($B37:$O37=2)-2*($B37:$O37=3)-($B37:$O37=4)))-SUMPRODUCT(($B$1004:$O$1004='MPL ID'!$BF$5)*(2*($B37:$O37=1)+($B37:$O37=2)-2*($B37:$O37=3)-($B37:$O37=4)))</f>
        <v>-10</v>
      </c>
      <c r="AD37">
        <f ca="1">'MPL ID'!$BH$6+SUMPRODUCT(($B$1003:$O$1003='MPL ID'!$BF$6)*(2*($B37:$O37=1)+($B37:$O37=2)-2*($B37:$O37=3)-($B37:$O37=4)))-SUMPRODUCT(($B$1004:$O$1004='MPL ID'!$BF$6)*(2*($B37:$O37=1)+($B37:$O37=2)-2*($B37:$O37=3)-($B37:$O37=4)))</f>
        <v>12</v>
      </c>
      <c r="AE37">
        <f ca="1">'MPL ID'!$BH$7+SUMPRODUCT(($B$1003:$O$1003='MPL ID'!$BF$7)*(2*($B37:$O37=1)+($B37:$O37=2)-2*($B37:$O37=3)-($B37:$O37=4)))-SUMPRODUCT(($B$1004:$O$1004='MPL ID'!$BF$7)*(2*($B37:$O37=1)+($B37:$O37=2)-2*($B37:$O37=3)-($B37:$O37=4)))</f>
        <v>0</v>
      </c>
      <c r="AF37">
        <f ca="1">'MPL ID'!$BH$8+SUMPRODUCT(($B$1003:$O$1003='MPL ID'!$BF$8)*(2*($B37:$O37=1)+($B37:$O37=2)-2*($B37:$O37=3)-($B37:$O37=4)))-SUMPRODUCT(($B$1004:$O$1004='MPL ID'!$BF$8)*(2*($B37:$O37=1)+($B37:$O37=2)-2*($B37:$O37=3)-($B37:$O37=4)))</f>
        <v>-11</v>
      </c>
      <c r="AG37">
        <f ca="1">'MPL ID'!$BH$9+SUMPRODUCT(($B$1003:$O$1003='MPL ID'!$BF$9)*(2*($B37:$O37=1)+($B37:$O37=2)-2*($B37:$O37=3)-($B37:$O37=4)))-SUMPRODUCT(($B$1004:$O$1004='MPL ID'!$BF$9)*(2*($B37:$O37=1)+($B37:$O37=2)-2*($B37:$O37=3)-($B37:$O37=4)))</f>
        <v>14</v>
      </c>
      <c r="AH37">
        <f ca="1">SUMPRODUCT(--($P37:$X37=P37),--($Y37:$AG37=Y37),'MPL ID'!$BG$13:$BO$13)+IF(AND($I37&gt;=3,T37=P37,AC37=Y37),1,0)+IF(AND($M37&gt;=3,S37=P37,AB37=Y37),1,0)</f>
        <v>0</v>
      </c>
      <c r="AI37">
        <f ca="1">SUMPRODUCT(--($P37:$X37=Q37),--($Y37:$AG37=Z37),'MPL ID'!$BG$14:$BO$14)+IF(AND($G37&gt;=3,R37=Q37,AA37=Z37),1,0)+IF(AND($K37&gt;0,$K37&lt;=2,S37=Q37,AB37=Z37),1,0)+IF(AND($N37&gt;=3,U37=Q37,AD37=Z37),1,0)</f>
        <v>0</v>
      </c>
      <c r="AJ37">
        <f ca="1">SUMPRODUCT(--($P37:$X37=R37),--($Y37:$AG37=AA37),'MPL ID'!$BG$15:$BO$15)+IF(AND($D37&gt;0,$D37&lt;=2,U37=R37,AD37=AA37),1,0)+IF(AND($G37&gt;0,$G37&lt;=2,Q37=R37,Z37=AA37),1,0)+IF(AND($J37&gt;=3,V37=R37,AE37=AA37),1,0)</f>
        <v>0</v>
      </c>
      <c r="AK37">
        <f ca="1">SUMPRODUCT(--($P37:$X37=S37),--($Y37:$AG37=AB37),'MPL ID'!$BG$16:$BO$16)+IF(AND($B37&gt;0,$B37&lt;=2,V37=S37,AE37=AB37),1,0)+IF(AND($E37&gt;0,$E37&lt;=2,T37=S37,AC37=AB37),1,0)+IF(AND($K37&gt;=3,Q37=S37,Z37=AB37),1,0)+IF(AND($M37&gt;0,$M37&lt;=2,P37=S37,Y37=AB37),1,0)</f>
        <v>0</v>
      </c>
      <c r="AL37">
        <f ca="1">SUMPRODUCT(--($P37:$X37=T37),--($Y37:$AG37=AC37),'MPL ID'!$BG$17:$BO$17)+IF(AND($E37&gt;=3,S37=T37,AB37=AC37),1,0)+IF(AND($I37&gt;0,$I37&lt;=2,P37=T37,Y37=AC37),1,0)+IF(AND($L37&gt;=3,W37=T37,AF37=AC37),1,0)</f>
        <v>0</v>
      </c>
      <c r="AM37">
        <f ca="1">SUMPRODUCT(--($P37:$X37=U37),--($Y37:$AG37=AD37),'MPL ID'!$BG$18:$BO$18)+IF(AND($D37&gt;=3,R37=U37,AA37=AD37),1,0)+IF(AND($H37&gt;0,$H37&lt;=2,W37=U37,AF37=AD37),1,0)+IF(AND($N37&gt;0,$N37&lt;=2,Q37=U37,Z37=AD37),1,0)</f>
        <v>0</v>
      </c>
      <c r="AN37">
        <f ca="1">SUMPRODUCT(--($P37:$X37=V37),--($Y37:$AG37=AE37),'MPL ID'!$BG$19:$BO$19)+IF(AND($B37&gt;=3,S37=V37,AB37=AE37),1,0)+IF(AND($F37&gt;=3,W37=V37,AF37=AE37),1,0)+IF(AND($J37&gt;0,$J37&lt;=2,R37=V37,AA37=AE37),1,0)+IF(AND($O37&gt;0,$O37&lt;=2,X37=V37,AG37=AE37),1,0)</f>
        <v>0</v>
      </c>
      <c r="AO37">
        <f ca="1">SUMPRODUCT(--($P37:$X37=W37),--($Y37:$AG37=AF37),'MPL ID'!$BG$20:$BO$20)+IF(AND($C37&gt;0,$C37&lt;=2,X37=W37,AG37=AF37),1,0)+IF(AND($F37&gt;0,$F37&lt;=2,V37=W37,AE37=AF37),1,0)+IF(AND($H37&gt;=3,U37=W37,AD37=AF37),1,0)+IF(AND($L37&gt;0,$L37&lt;=2,T37=W37,AC37=AF37),1,0)</f>
        <v>0</v>
      </c>
      <c r="AP37">
        <f ca="1">SUMPRODUCT(--($P37:$X37=X37),--($Y37:$AG37=AG37),'MPL ID'!$BG$21:$BO$21)+IF(AND($C37&gt;=3,W37=X37,AF37=AG37),1,0)+IF(AND($O37&gt;=3,V37=X37,AE37=AG37),1,0)</f>
        <v>0</v>
      </c>
      <c r="AQ37">
        <f t="shared" ca="1" si="0"/>
        <v>3</v>
      </c>
      <c r="AR37">
        <f t="shared" ca="1" si="1"/>
        <v>7</v>
      </c>
      <c r="AS37">
        <f t="shared" ca="1" si="2"/>
        <v>6</v>
      </c>
      <c r="AT37">
        <f t="shared" ca="1" si="3"/>
        <v>4</v>
      </c>
      <c r="AU37">
        <f t="shared" ca="1" si="4"/>
        <v>8</v>
      </c>
      <c r="AV37">
        <f t="shared" ca="1" si="5"/>
        <v>2</v>
      </c>
      <c r="AW37">
        <f t="shared" ca="1" si="6"/>
        <v>5</v>
      </c>
      <c r="AX37">
        <f t="shared" ca="1" si="7"/>
        <v>9</v>
      </c>
      <c r="AY37">
        <f t="shared" ca="1" si="8"/>
        <v>1</v>
      </c>
    </row>
    <row r="38" spans="1:51" x14ac:dyDescent="0.25">
      <c r="A38">
        <v>37</v>
      </c>
      <c r="B38">
        <f ca="1">IF(AND(ISNUMBER('MPL ID'!$J$39),ISNUMBER('MPL ID'!$K$39)),0,RANDBETWEEN(1,4))</f>
        <v>0</v>
      </c>
      <c r="C38">
        <f ca="1">IF(AND(ISNUMBER('MPL ID'!$J$40),ISNUMBER('MPL ID'!$K$40)),0,RANDBETWEEN(1,4))</f>
        <v>0</v>
      </c>
      <c r="D38">
        <f ca="1">IF(AND(ISNUMBER('MPL ID'!$J$41),ISNUMBER('MPL ID'!$K$41)),0,RANDBETWEEN(1,4))</f>
        <v>2</v>
      </c>
      <c r="E38">
        <f ca="1">IF(AND(ISNUMBER('MPL ID'!$J$42),ISNUMBER('MPL ID'!$K$42)),0,RANDBETWEEN(1,4))</f>
        <v>1</v>
      </c>
      <c r="F38">
        <f ca="1">IF(AND(ISNUMBER('MPL ID'!$J$43),ISNUMBER('MPL ID'!$K$43)),0,RANDBETWEEN(1,4))</f>
        <v>3</v>
      </c>
      <c r="G38">
        <f ca="1">IF(AND(ISNUMBER('MPL ID'!$J$44),ISNUMBER('MPL ID'!$K$44)),0,RANDBETWEEN(1,4))</f>
        <v>4</v>
      </c>
      <c r="H38">
        <f ca="1">IF(AND(ISNUMBER('MPL ID'!$P$36),ISNUMBER('MPL ID'!$Q$36)),0,RANDBETWEEN(1,4))</f>
        <v>3</v>
      </c>
      <c r="I38">
        <f ca="1">IF(AND(ISNUMBER('MPL ID'!$P$37),ISNUMBER('MPL ID'!$Q$37)),0,RANDBETWEEN(1,4))</f>
        <v>3</v>
      </c>
      <c r="J38">
        <f ca="1">IF(AND(ISNUMBER('MPL ID'!$P$39),ISNUMBER('MPL ID'!$Q$39)),0,RANDBETWEEN(1,4))</f>
        <v>4</v>
      </c>
      <c r="K38">
        <f ca="1">IF(AND(ISNUMBER('MPL ID'!$P$40),ISNUMBER('MPL ID'!$Q$40)),0,RANDBETWEEN(1,4))</f>
        <v>4</v>
      </c>
      <c r="L38">
        <f ca="1">IF(AND(ISNUMBER('MPL ID'!$P$41),ISNUMBER('MPL ID'!$Q$41)),0,RANDBETWEEN(1,4))</f>
        <v>4</v>
      </c>
      <c r="M38">
        <f ca="1">IF(AND(ISNUMBER('MPL ID'!$P$42),ISNUMBER('MPL ID'!$Q$42)),0,RANDBETWEEN(1,4))</f>
        <v>3</v>
      </c>
      <c r="N38">
        <f ca="1">IF(AND(ISNUMBER('MPL ID'!$P$43),ISNUMBER('MPL ID'!$Q$43)),0,RANDBETWEEN(1,4))</f>
        <v>1</v>
      </c>
      <c r="O38">
        <f ca="1">IF(AND(ISNUMBER('MPL ID'!$P$44),ISNUMBER('MPL ID'!$Q$44)),0,RANDBETWEEN(1,4))</f>
        <v>4</v>
      </c>
      <c r="P38">
        <f ca="1">'MPL ID'!$BG$1+SUMPRODUCT(($B$1003:$O$1003='MPL ID'!$BF$1)*(($B38:$O38=1)+($B38:$O38=2)))+SUMPRODUCT(($B$1004:$O$1004='MPL ID'!$BF$1)*(($B38:$O38=3)+($B38:$O38=4)))</f>
        <v>11</v>
      </c>
      <c r="Q38">
        <f ca="1">'MPL ID'!$BG$2+SUMPRODUCT(($B$1003:$O$1003='MPL ID'!$BF$2)*(($B38:$O38=1)+($B38:$O38=2)))+SUMPRODUCT(($B$1004:$O$1004='MPL ID'!$BF$2)*(($B38:$O38=3)+($B38:$O38=4)))</f>
        <v>8</v>
      </c>
      <c r="R38">
        <f ca="1">'MPL ID'!$BG$3+SUMPRODUCT(($B$1003:$O$1003='MPL ID'!$BF$3)*(($B38:$O38=1)+($B38:$O38=2)))+SUMPRODUCT(($B$1004:$O$1004='MPL ID'!$BF$3)*(($B38:$O38=3)+($B38:$O38=4)))</f>
        <v>7</v>
      </c>
      <c r="S38">
        <f ca="1">'MPL ID'!$BG$4+SUMPRODUCT(($B$1003:$O$1003='MPL ID'!$BF$4)*(($B38:$O38=1)+($B38:$O38=2)))+SUMPRODUCT(($B$1004:$O$1004='MPL ID'!$BF$4)*(($B38:$O38=3)+($B38:$O38=4)))</f>
        <v>9</v>
      </c>
      <c r="T38">
        <f ca="1">'MPL ID'!$BG$5+SUMPRODUCT(($B$1003:$O$1003='MPL ID'!$BF$5)*(($B38:$O38=1)+($B38:$O38=2)))+SUMPRODUCT(($B$1004:$O$1004='MPL ID'!$BF$5)*(($B38:$O38=3)+($B38:$O38=4)))</f>
        <v>4</v>
      </c>
      <c r="U38">
        <f ca="1">'MPL ID'!$BG$6+SUMPRODUCT(($B$1003:$O$1003='MPL ID'!$BF$6)*(($B38:$O38=1)+($B38:$O38=2)))+SUMPRODUCT(($B$1004:$O$1004='MPL ID'!$BF$6)*(($B38:$O38=3)+($B38:$O38=4)))</f>
        <v>11</v>
      </c>
      <c r="V38">
        <f ca="1">'MPL ID'!$BG$7+SUMPRODUCT(($B$1003:$O$1003='MPL ID'!$BF$7)*(($B38:$O38=1)+($B38:$O38=2)))+SUMPRODUCT(($B$1004:$O$1004='MPL ID'!$BF$7)*(($B38:$O38=3)+($B38:$O38=4)))</f>
        <v>6</v>
      </c>
      <c r="W38">
        <f ca="1">'MPL ID'!$BG$8+SUMPRODUCT(($B$1003:$O$1003='MPL ID'!$BF$8)*(($B38:$O38=1)+($B38:$O38=2)))+SUMPRODUCT(($B$1004:$O$1004='MPL ID'!$BF$8)*(($B38:$O38=3)+($B38:$O38=4)))</f>
        <v>4</v>
      </c>
      <c r="X38">
        <f ca="1">'MPL ID'!$BG$9+SUMPRODUCT(($B$1003:$O$1003='MPL ID'!$BF$9)*(($B38:$O38=1)+($B38:$O38=2)))+SUMPRODUCT(($B$1004:$O$1004='MPL ID'!$BF$9)*(($B38:$O38=3)+($B38:$O38=4)))</f>
        <v>12</v>
      </c>
      <c r="Y38">
        <f ca="1">'MPL ID'!$BH$1+SUMPRODUCT(($B$1003:$O$1003='MPL ID'!$BF$1)*(2*($B38:$O38=1)+($B38:$O38=2)-2*($B38:$O38=3)-($B38:$O38=4)))-SUMPRODUCT(($B$1004:$O$1004='MPL ID'!$BF$1)*(2*($B38:$O38=1)+($B38:$O38=2)-2*($B38:$O38=3)-($B38:$O38=4)))</f>
        <v>13</v>
      </c>
      <c r="Z38">
        <f ca="1">'MPL ID'!$BH$2+SUMPRODUCT(($B$1003:$O$1003='MPL ID'!$BF$2)*(2*($B38:$O38=1)+($B38:$O38=2)-2*($B38:$O38=3)-($B38:$O38=4)))-SUMPRODUCT(($B$1004:$O$1004='MPL ID'!$BF$2)*(2*($B38:$O38=1)+($B38:$O38=2)-2*($B38:$O38=3)-($B38:$O38=4)))</f>
        <v>-4</v>
      </c>
      <c r="AA38">
        <f ca="1">'MPL ID'!$BH$3+SUMPRODUCT(($B$1003:$O$1003='MPL ID'!$BF$3)*(2*($B38:$O38=1)+($B38:$O38=2)-2*($B38:$O38=3)-($B38:$O38=4)))-SUMPRODUCT(($B$1004:$O$1004='MPL ID'!$BF$3)*(2*($B38:$O38=1)+($B38:$O38=2)-2*($B38:$O38=3)-($B38:$O38=4)))</f>
        <v>-5</v>
      </c>
      <c r="AB38">
        <f ca="1">'MPL ID'!$BH$4+SUMPRODUCT(($B$1003:$O$1003='MPL ID'!$BF$4)*(2*($B38:$O38=1)+($B38:$O38=2)-2*($B38:$O38=3)-($B38:$O38=4)))-SUMPRODUCT(($B$1004:$O$1004='MPL ID'!$BF$4)*(2*($B38:$O38=1)+($B38:$O38=2)-2*($B38:$O38=3)-($B38:$O38=4)))</f>
        <v>1</v>
      </c>
      <c r="AC38">
        <f ca="1">'MPL ID'!$BH$5+SUMPRODUCT(($B$1003:$O$1003='MPL ID'!$BF$5)*(2*($B38:$O38=1)+($B38:$O38=2)-2*($B38:$O38=3)-($B38:$O38=4)))-SUMPRODUCT(($B$1004:$O$1004='MPL ID'!$BF$5)*(2*($B38:$O38=1)+($B38:$O38=2)-2*($B38:$O38=3)-($B38:$O38=4)))</f>
        <v>-15</v>
      </c>
      <c r="AD38">
        <f ca="1">'MPL ID'!$BH$6+SUMPRODUCT(($B$1003:$O$1003='MPL ID'!$BF$6)*(2*($B38:$O38=1)+($B38:$O38=2)-2*($B38:$O38=3)-($B38:$O38=4)))-SUMPRODUCT(($B$1004:$O$1004='MPL ID'!$BF$6)*(2*($B38:$O38=1)+($B38:$O38=2)-2*($B38:$O38=3)-($B38:$O38=4)))</f>
        <v>11</v>
      </c>
      <c r="AE38">
        <f ca="1">'MPL ID'!$BH$7+SUMPRODUCT(($B$1003:$O$1003='MPL ID'!$BF$7)*(2*($B38:$O38=1)+($B38:$O38=2)-2*($B38:$O38=3)-($B38:$O38=4)))-SUMPRODUCT(($B$1004:$O$1004='MPL ID'!$BF$7)*(2*($B38:$O38=1)+($B38:$O38=2)-2*($B38:$O38=3)-($B38:$O38=4)))</f>
        <v>-2</v>
      </c>
      <c r="AF38">
        <f ca="1">'MPL ID'!$BH$8+SUMPRODUCT(($B$1003:$O$1003='MPL ID'!$BF$8)*(2*($B38:$O38=1)+($B38:$O38=2)-2*($B38:$O38=3)-($B38:$O38=4)))-SUMPRODUCT(($B$1004:$O$1004='MPL ID'!$BF$8)*(2*($B38:$O38=1)+($B38:$O38=2)-2*($B38:$O38=3)-($B38:$O38=4)))</f>
        <v>-13</v>
      </c>
      <c r="AG38">
        <f ca="1">'MPL ID'!$BH$9+SUMPRODUCT(($B$1003:$O$1003='MPL ID'!$BF$9)*(2*($B38:$O38=1)+($B38:$O38=2)-2*($B38:$O38=3)-($B38:$O38=4)))-SUMPRODUCT(($B$1004:$O$1004='MPL ID'!$BF$9)*(2*($B38:$O38=1)+($B38:$O38=2)-2*($B38:$O38=3)-($B38:$O38=4)))</f>
        <v>14</v>
      </c>
      <c r="AH38">
        <f ca="1">SUMPRODUCT(--($P38:$X38=P38),--($Y38:$AG38=Y38),'MPL ID'!$BG$13:$BO$13)+IF(AND($I38&gt;=3,T38=P38,AC38=Y38),1,0)+IF(AND($M38&gt;=3,S38=P38,AB38=Y38),1,0)</f>
        <v>0</v>
      </c>
      <c r="AI38">
        <f ca="1">SUMPRODUCT(--($P38:$X38=Q38),--($Y38:$AG38=Z38),'MPL ID'!$BG$14:$BO$14)+IF(AND($G38&gt;=3,R38=Q38,AA38=Z38),1,0)+IF(AND($K38&gt;0,$K38&lt;=2,S38=Q38,AB38=Z38),1,0)+IF(AND($N38&gt;=3,U38=Q38,AD38=Z38),1,0)</f>
        <v>0</v>
      </c>
      <c r="AJ38">
        <f ca="1">SUMPRODUCT(--($P38:$X38=R38),--($Y38:$AG38=AA38),'MPL ID'!$BG$15:$BO$15)+IF(AND($D38&gt;0,$D38&lt;=2,U38=R38,AD38=AA38),1,0)+IF(AND($G38&gt;0,$G38&lt;=2,Q38=R38,Z38=AA38),1,0)+IF(AND($J38&gt;=3,V38=R38,AE38=AA38),1,0)</f>
        <v>0</v>
      </c>
      <c r="AK38">
        <f ca="1">SUMPRODUCT(--($P38:$X38=S38),--($Y38:$AG38=AB38),'MPL ID'!$BG$16:$BO$16)+IF(AND($B38&gt;0,$B38&lt;=2,V38=S38,AE38=AB38),1,0)+IF(AND($E38&gt;0,$E38&lt;=2,T38=S38,AC38=AB38),1,0)+IF(AND($K38&gt;=3,Q38=S38,Z38=AB38),1,0)+IF(AND($M38&gt;0,$M38&lt;=2,P38=S38,Y38=AB38),1,0)</f>
        <v>0</v>
      </c>
      <c r="AL38">
        <f ca="1">SUMPRODUCT(--($P38:$X38=T38),--($Y38:$AG38=AC38),'MPL ID'!$BG$17:$BO$17)+IF(AND($E38&gt;=3,S38=T38,AB38=AC38),1,0)+IF(AND($I38&gt;0,$I38&lt;=2,P38=T38,Y38=AC38),1,0)+IF(AND($L38&gt;=3,W38=T38,AF38=AC38),1,0)</f>
        <v>0</v>
      </c>
      <c r="AM38">
        <f ca="1">SUMPRODUCT(--($P38:$X38=U38),--($Y38:$AG38=AD38),'MPL ID'!$BG$18:$BO$18)+IF(AND($D38&gt;=3,R38=U38,AA38=AD38),1,0)+IF(AND($H38&gt;0,$H38&lt;=2,W38=U38,AF38=AD38),1,0)+IF(AND($N38&gt;0,$N38&lt;=2,Q38=U38,Z38=AD38),1,0)</f>
        <v>0</v>
      </c>
      <c r="AN38">
        <f ca="1">SUMPRODUCT(--($P38:$X38=V38),--($Y38:$AG38=AE38),'MPL ID'!$BG$19:$BO$19)+IF(AND($B38&gt;=3,S38=V38,AB38=AE38),1,0)+IF(AND($F38&gt;=3,W38=V38,AF38=AE38),1,0)+IF(AND($J38&gt;0,$J38&lt;=2,R38=V38,AA38=AE38),1,0)+IF(AND($O38&gt;0,$O38&lt;=2,X38=V38,AG38=AE38),1,0)</f>
        <v>0</v>
      </c>
      <c r="AO38">
        <f ca="1">SUMPRODUCT(--($P38:$X38=W38),--($Y38:$AG38=AF38),'MPL ID'!$BG$20:$BO$20)+IF(AND($C38&gt;0,$C38&lt;=2,X38=W38,AG38=AF38),1,0)+IF(AND($F38&gt;0,$F38&lt;=2,V38=W38,AE38=AF38),1,0)+IF(AND($H38&gt;=3,U38=W38,AD38=AF38),1,0)+IF(AND($L38&gt;0,$L38&lt;=2,T38=W38,AC38=AF38),1,0)</f>
        <v>0</v>
      </c>
      <c r="AP38">
        <f ca="1">SUMPRODUCT(--($P38:$X38=X38),--($Y38:$AG38=AG38),'MPL ID'!$BG$21:$BO$21)+IF(AND($C38&gt;=3,W38=X38,AF38=AG38),1,0)+IF(AND($O38&gt;=3,V38=X38,AE38=AG38),1,0)</f>
        <v>0</v>
      </c>
      <c r="AQ38">
        <f t="shared" ca="1" si="0"/>
        <v>2</v>
      </c>
      <c r="AR38">
        <f t="shared" ca="1" si="1"/>
        <v>5</v>
      </c>
      <c r="AS38">
        <f t="shared" ca="1" si="2"/>
        <v>6</v>
      </c>
      <c r="AT38">
        <f t="shared" ca="1" si="3"/>
        <v>4</v>
      </c>
      <c r="AU38">
        <f t="shared" ca="1" si="4"/>
        <v>9</v>
      </c>
      <c r="AV38">
        <f t="shared" ca="1" si="5"/>
        <v>3</v>
      </c>
      <c r="AW38">
        <f t="shared" ca="1" si="6"/>
        <v>7</v>
      </c>
      <c r="AX38">
        <f t="shared" ca="1" si="7"/>
        <v>8</v>
      </c>
      <c r="AY38">
        <f t="shared" ca="1" si="8"/>
        <v>1</v>
      </c>
    </row>
    <row r="39" spans="1:51" x14ac:dyDescent="0.25">
      <c r="A39">
        <v>38</v>
      </c>
      <c r="B39">
        <f ca="1">IF(AND(ISNUMBER('MPL ID'!$J$39),ISNUMBER('MPL ID'!$K$39)),0,RANDBETWEEN(1,4))</f>
        <v>0</v>
      </c>
      <c r="C39">
        <f ca="1">IF(AND(ISNUMBER('MPL ID'!$J$40),ISNUMBER('MPL ID'!$K$40)),0,RANDBETWEEN(1,4))</f>
        <v>0</v>
      </c>
      <c r="D39">
        <f ca="1">IF(AND(ISNUMBER('MPL ID'!$J$41),ISNUMBER('MPL ID'!$K$41)),0,RANDBETWEEN(1,4))</f>
        <v>3</v>
      </c>
      <c r="E39">
        <f ca="1">IF(AND(ISNUMBER('MPL ID'!$J$42),ISNUMBER('MPL ID'!$K$42)),0,RANDBETWEEN(1,4))</f>
        <v>2</v>
      </c>
      <c r="F39">
        <f ca="1">IF(AND(ISNUMBER('MPL ID'!$J$43),ISNUMBER('MPL ID'!$K$43)),0,RANDBETWEEN(1,4))</f>
        <v>1</v>
      </c>
      <c r="G39">
        <f ca="1">IF(AND(ISNUMBER('MPL ID'!$J$44),ISNUMBER('MPL ID'!$K$44)),0,RANDBETWEEN(1,4))</f>
        <v>1</v>
      </c>
      <c r="H39">
        <f ca="1">IF(AND(ISNUMBER('MPL ID'!$P$36),ISNUMBER('MPL ID'!$Q$36)),0,RANDBETWEEN(1,4))</f>
        <v>3</v>
      </c>
      <c r="I39">
        <f ca="1">IF(AND(ISNUMBER('MPL ID'!$P$37),ISNUMBER('MPL ID'!$Q$37)),0,RANDBETWEEN(1,4))</f>
        <v>4</v>
      </c>
      <c r="J39">
        <f ca="1">IF(AND(ISNUMBER('MPL ID'!$P$39),ISNUMBER('MPL ID'!$Q$39)),0,RANDBETWEEN(1,4))</f>
        <v>2</v>
      </c>
      <c r="K39">
        <f ca="1">IF(AND(ISNUMBER('MPL ID'!$P$40),ISNUMBER('MPL ID'!$Q$40)),0,RANDBETWEEN(1,4))</f>
        <v>3</v>
      </c>
      <c r="L39">
        <f ca="1">IF(AND(ISNUMBER('MPL ID'!$P$41),ISNUMBER('MPL ID'!$Q$41)),0,RANDBETWEEN(1,4))</f>
        <v>2</v>
      </c>
      <c r="M39">
        <f ca="1">IF(AND(ISNUMBER('MPL ID'!$P$42),ISNUMBER('MPL ID'!$Q$42)),0,RANDBETWEEN(1,4))</f>
        <v>2</v>
      </c>
      <c r="N39">
        <f ca="1">IF(AND(ISNUMBER('MPL ID'!$P$43),ISNUMBER('MPL ID'!$Q$43)),0,RANDBETWEEN(1,4))</f>
        <v>2</v>
      </c>
      <c r="O39">
        <f ca="1">IF(AND(ISNUMBER('MPL ID'!$P$44),ISNUMBER('MPL ID'!$Q$44)),0,RANDBETWEEN(1,4))</f>
        <v>2</v>
      </c>
      <c r="P39">
        <f ca="1">'MPL ID'!$BG$1+SUMPRODUCT(($B$1003:$O$1003='MPL ID'!$BF$1)*(($B39:$O39=1)+($B39:$O39=2)))+SUMPRODUCT(($B$1004:$O$1004='MPL ID'!$BF$1)*(($B39:$O39=3)+($B39:$O39=4)))</f>
        <v>10</v>
      </c>
      <c r="Q39">
        <f ca="1">'MPL ID'!$BG$2+SUMPRODUCT(($B$1003:$O$1003='MPL ID'!$BF$2)*(($B39:$O39=1)+($B39:$O39=2)))+SUMPRODUCT(($B$1004:$O$1004='MPL ID'!$BF$2)*(($B39:$O39=3)+($B39:$O39=4)))</f>
        <v>7</v>
      </c>
      <c r="R39">
        <f ca="1">'MPL ID'!$BG$3+SUMPRODUCT(($B$1003:$O$1003='MPL ID'!$BF$3)*(($B39:$O39=1)+($B39:$O39=2)))+SUMPRODUCT(($B$1004:$O$1004='MPL ID'!$BF$3)*(($B39:$O39=3)+($B39:$O39=4)))</f>
        <v>6</v>
      </c>
      <c r="S39">
        <f ca="1">'MPL ID'!$BG$4+SUMPRODUCT(($B$1003:$O$1003='MPL ID'!$BF$4)*(($B39:$O39=1)+($B39:$O39=2)))+SUMPRODUCT(($B$1004:$O$1004='MPL ID'!$BF$4)*(($B39:$O39=3)+($B39:$O39=4)))</f>
        <v>10</v>
      </c>
      <c r="T39">
        <f ca="1">'MPL ID'!$BG$5+SUMPRODUCT(($B$1003:$O$1003='MPL ID'!$BF$5)*(($B39:$O39=1)+($B39:$O39=2)))+SUMPRODUCT(($B$1004:$O$1004='MPL ID'!$BF$5)*(($B39:$O39=3)+($B39:$O39=4)))</f>
        <v>3</v>
      </c>
      <c r="U39">
        <f ca="1">'MPL ID'!$BG$6+SUMPRODUCT(($B$1003:$O$1003='MPL ID'!$BF$6)*(($B39:$O39=1)+($B39:$O39=2)))+SUMPRODUCT(($B$1004:$O$1004='MPL ID'!$BF$6)*(($B39:$O39=3)+($B39:$O39=4)))</f>
        <v>12</v>
      </c>
      <c r="V39">
        <f ca="1">'MPL ID'!$BG$7+SUMPRODUCT(($B$1003:$O$1003='MPL ID'!$BF$7)*(($B39:$O39=1)+($B39:$O39=2)))+SUMPRODUCT(($B$1004:$O$1004='MPL ID'!$BF$7)*(($B39:$O39=3)+($B39:$O39=4)))</f>
        <v>7</v>
      </c>
      <c r="W39">
        <f ca="1">'MPL ID'!$BG$8+SUMPRODUCT(($B$1003:$O$1003='MPL ID'!$BF$8)*(($B39:$O39=1)+($B39:$O39=2)))+SUMPRODUCT(($B$1004:$O$1004='MPL ID'!$BF$8)*(($B39:$O39=3)+($B39:$O39=4)))</f>
        <v>6</v>
      </c>
      <c r="X39">
        <f ca="1">'MPL ID'!$BG$9+SUMPRODUCT(($B$1003:$O$1003='MPL ID'!$BF$9)*(($B39:$O39=1)+($B39:$O39=2)))+SUMPRODUCT(($B$1004:$O$1004='MPL ID'!$BF$9)*(($B39:$O39=3)+($B39:$O39=4)))</f>
        <v>11</v>
      </c>
      <c r="Y39">
        <f ca="1">'MPL ID'!$BH$1+SUMPRODUCT(($B$1003:$O$1003='MPL ID'!$BF$1)*(2*($B39:$O39=1)+($B39:$O39=2)-2*($B39:$O39=3)-($B39:$O39=4)))-SUMPRODUCT(($B$1004:$O$1004='MPL ID'!$BF$1)*(2*($B39:$O39=1)+($B39:$O39=2)-2*($B39:$O39=3)-($B39:$O39=4)))</f>
        <v>9</v>
      </c>
      <c r="Z39">
        <f ca="1">'MPL ID'!$BH$2+SUMPRODUCT(($B$1003:$O$1003='MPL ID'!$BF$2)*(2*($B39:$O39=1)+($B39:$O39=2)-2*($B39:$O39=3)-($B39:$O39=4)))-SUMPRODUCT(($B$1004:$O$1004='MPL ID'!$BF$2)*(2*($B39:$O39=1)+($B39:$O39=2)-2*($B39:$O39=3)-($B39:$O39=4)))</f>
        <v>-7</v>
      </c>
      <c r="AA39">
        <f ca="1">'MPL ID'!$BH$3+SUMPRODUCT(($B$1003:$O$1003='MPL ID'!$BF$3)*(2*($B39:$O39=1)+($B39:$O39=2)-2*($B39:$O39=3)-($B39:$O39=4)))-SUMPRODUCT(($B$1004:$O$1004='MPL ID'!$BF$3)*(2*($B39:$O39=1)+($B39:$O39=2)-2*($B39:$O39=3)-($B39:$O39=4)))</f>
        <v>-7</v>
      </c>
      <c r="AB39">
        <f ca="1">'MPL ID'!$BH$4+SUMPRODUCT(($B$1003:$O$1003='MPL ID'!$BF$4)*(2*($B39:$O39=1)+($B39:$O39=2)-2*($B39:$O39=3)-($B39:$O39=4)))-SUMPRODUCT(($B$1004:$O$1004='MPL ID'!$BF$4)*(2*($B39:$O39=1)+($B39:$O39=2)-2*($B39:$O39=3)-($B39:$O39=4)))</f>
        <v>4</v>
      </c>
      <c r="AC39">
        <f ca="1">'MPL ID'!$BH$5+SUMPRODUCT(($B$1003:$O$1003='MPL ID'!$BF$5)*(2*($B39:$O39=1)+($B39:$O39=2)-2*($B39:$O39=3)-($B39:$O39=4)))-SUMPRODUCT(($B$1004:$O$1004='MPL ID'!$BF$5)*(2*($B39:$O39=1)+($B39:$O39=2)-2*($B39:$O39=3)-($B39:$O39=4)))</f>
        <v>-15</v>
      </c>
      <c r="AD39">
        <f ca="1">'MPL ID'!$BH$6+SUMPRODUCT(($B$1003:$O$1003='MPL ID'!$BF$6)*(2*($B39:$O39=1)+($B39:$O39=2)-2*($B39:$O39=3)-($B39:$O39=4)))-SUMPRODUCT(($B$1004:$O$1004='MPL ID'!$BF$6)*(2*($B39:$O39=1)+($B39:$O39=2)-2*($B39:$O39=3)-($B39:$O39=4)))</f>
        <v>13</v>
      </c>
      <c r="AE39">
        <f ca="1">'MPL ID'!$BH$7+SUMPRODUCT(($B$1003:$O$1003='MPL ID'!$BF$7)*(2*($B39:$O39=1)+($B39:$O39=2)-2*($B39:$O39=3)-($B39:$O39=4)))-SUMPRODUCT(($B$1004:$O$1004='MPL ID'!$BF$7)*(2*($B39:$O39=1)+($B39:$O39=2)-2*($B39:$O39=3)-($B39:$O39=4)))</f>
        <v>-2</v>
      </c>
      <c r="AF39">
        <f ca="1">'MPL ID'!$BH$8+SUMPRODUCT(($B$1003:$O$1003='MPL ID'!$BF$8)*(2*($B39:$O39=1)+($B39:$O39=2)-2*($B39:$O39=3)-($B39:$O39=4)))-SUMPRODUCT(($B$1004:$O$1004='MPL ID'!$BF$8)*(2*($B39:$O39=1)+($B39:$O39=2)-2*($B39:$O39=3)-($B39:$O39=4)))</f>
        <v>-7</v>
      </c>
      <c r="AG39">
        <f ca="1">'MPL ID'!$BH$9+SUMPRODUCT(($B$1003:$O$1003='MPL ID'!$BF$9)*(2*($B39:$O39=1)+($B39:$O39=2)-2*($B39:$O39=3)-($B39:$O39=4)))-SUMPRODUCT(($B$1004:$O$1004='MPL ID'!$BF$9)*(2*($B39:$O39=1)+($B39:$O39=2)-2*($B39:$O39=3)-($B39:$O39=4)))</f>
        <v>12</v>
      </c>
      <c r="AH39">
        <f ca="1">SUMPRODUCT(--($P39:$X39=P39),--($Y39:$AG39=Y39),'MPL ID'!$BG$13:$BO$13)+IF(AND($I39&gt;=3,T39=P39,AC39=Y39),1,0)+IF(AND($M39&gt;=3,S39=P39,AB39=Y39),1,0)</f>
        <v>0</v>
      </c>
      <c r="AI39">
        <f ca="1">SUMPRODUCT(--($P39:$X39=Q39),--($Y39:$AG39=Z39),'MPL ID'!$BG$14:$BO$14)+IF(AND($G39&gt;=3,R39=Q39,AA39=Z39),1,0)+IF(AND($K39&gt;0,$K39&lt;=2,S39=Q39,AB39=Z39),1,0)+IF(AND($N39&gt;=3,U39=Q39,AD39=Z39),1,0)</f>
        <v>0</v>
      </c>
      <c r="AJ39">
        <f ca="1">SUMPRODUCT(--($P39:$X39=R39),--($Y39:$AG39=AA39),'MPL ID'!$BG$15:$BO$15)+IF(AND($D39&gt;0,$D39&lt;=2,U39=R39,AD39=AA39),1,0)+IF(AND($G39&gt;0,$G39&lt;=2,Q39=R39,Z39=AA39),1,0)+IF(AND($J39&gt;=3,V39=R39,AE39=AA39),1,0)</f>
        <v>1</v>
      </c>
      <c r="AK39">
        <f ca="1">SUMPRODUCT(--($P39:$X39=S39),--($Y39:$AG39=AB39),'MPL ID'!$BG$16:$BO$16)+IF(AND($B39&gt;0,$B39&lt;=2,V39=S39,AE39=AB39),1,0)+IF(AND($E39&gt;0,$E39&lt;=2,T39=S39,AC39=AB39),1,0)+IF(AND($K39&gt;=3,Q39=S39,Z39=AB39),1,0)+IF(AND($M39&gt;0,$M39&lt;=2,P39=S39,Y39=AB39),1,0)</f>
        <v>0</v>
      </c>
      <c r="AL39">
        <f ca="1">SUMPRODUCT(--($P39:$X39=T39),--($Y39:$AG39=AC39),'MPL ID'!$BG$17:$BO$17)+IF(AND($E39&gt;=3,S39=T39,AB39=AC39),1,0)+IF(AND($I39&gt;0,$I39&lt;=2,P39=T39,Y39=AC39),1,0)+IF(AND($L39&gt;=3,W39=T39,AF39=AC39),1,0)</f>
        <v>0</v>
      </c>
      <c r="AM39">
        <f ca="1">SUMPRODUCT(--($P39:$X39=U39),--($Y39:$AG39=AD39),'MPL ID'!$BG$18:$BO$18)+IF(AND($D39&gt;=3,R39=U39,AA39=AD39),1,0)+IF(AND($H39&gt;0,$H39&lt;=2,W39=U39,AF39=AD39),1,0)+IF(AND($N39&gt;0,$N39&lt;=2,Q39=U39,Z39=AD39),1,0)</f>
        <v>0</v>
      </c>
      <c r="AN39">
        <f ca="1">SUMPRODUCT(--($P39:$X39=V39),--($Y39:$AG39=AE39),'MPL ID'!$BG$19:$BO$19)+IF(AND($B39&gt;=3,S39=V39,AB39=AE39),1,0)+IF(AND($F39&gt;=3,W39=V39,AF39=AE39),1,0)+IF(AND($J39&gt;0,$J39&lt;=2,R39=V39,AA39=AE39),1,0)+IF(AND($O39&gt;0,$O39&lt;=2,X39=V39,AG39=AE39),1,0)</f>
        <v>0</v>
      </c>
      <c r="AO39">
        <f ca="1">SUMPRODUCT(--($P39:$X39=W39),--($Y39:$AG39=AF39),'MPL ID'!$BG$20:$BO$20)+IF(AND($C39&gt;0,$C39&lt;=2,X39=W39,AG39=AF39),1,0)+IF(AND($F39&gt;0,$F39&lt;=2,V39=W39,AE39=AF39),1,0)+IF(AND($H39&gt;=3,U39=W39,AD39=AF39),1,0)+IF(AND($L39&gt;0,$L39&lt;=2,T39=W39,AC39=AF39),1,0)</f>
        <v>1</v>
      </c>
      <c r="AP39">
        <f ca="1">SUMPRODUCT(--($P39:$X39=X39),--($Y39:$AG39=AG39),'MPL ID'!$BG$21:$BO$21)+IF(AND($C39&gt;=3,W39=X39,AF39=AG39),1,0)+IF(AND($O39&gt;=3,V39=X39,AE39=AG39),1,0)</f>
        <v>0</v>
      </c>
      <c r="AQ39">
        <f t="shared" ca="1" si="0"/>
        <v>3</v>
      </c>
      <c r="AR39">
        <f t="shared" ca="1" si="1"/>
        <v>6</v>
      </c>
      <c r="AS39">
        <f t="shared" ca="1" si="2"/>
        <v>7</v>
      </c>
      <c r="AT39">
        <f t="shared" ca="1" si="3"/>
        <v>4</v>
      </c>
      <c r="AU39">
        <f t="shared" ca="1" si="4"/>
        <v>9</v>
      </c>
      <c r="AV39">
        <f t="shared" ca="1" si="5"/>
        <v>1</v>
      </c>
      <c r="AW39">
        <f t="shared" ca="1" si="6"/>
        <v>5</v>
      </c>
      <c r="AX39">
        <f t="shared" ca="1" si="7"/>
        <v>8</v>
      </c>
      <c r="AY39">
        <f t="shared" ca="1" si="8"/>
        <v>2</v>
      </c>
    </row>
    <row r="40" spans="1:51" x14ac:dyDescent="0.25">
      <c r="A40">
        <v>39</v>
      </c>
      <c r="B40">
        <f ca="1">IF(AND(ISNUMBER('MPL ID'!$J$39),ISNUMBER('MPL ID'!$K$39)),0,RANDBETWEEN(1,4))</f>
        <v>0</v>
      </c>
      <c r="C40">
        <f ca="1">IF(AND(ISNUMBER('MPL ID'!$J$40),ISNUMBER('MPL ID'!$K$40)),0,RANDBETWEEN(1,4))</f>
        <v>0</v>
      </c>
      <c r="D40">
        <f ca="1">IF(AND(ISNUMBER('MPL ID'!$J$41),ISNUMBER('MPL ID'!$K$41)),0,RANDBETWEEN(1,4))</f>
        <v>1</v>
      </c>
      <c r="E40">
        <f ca="1">IF(AND(ISNUMBER('MPL ID'!$J$42),ISNUMBER('MPL ID'!$K$42)),0,RANDBETWEEN(1,4))</f>
        <v>3</v>
      </c>
      <c r="F40">
        <f ca="1">IF(AND(ISNUMBER('MPL ID'!$J$43),ISNUMBER('MPL ID'!$K$43)),0,RANDBETWEEN(1,4))</f>
        <v>3</v>
      </c>
      <c r="G40">
        <f ca="1">IF(AND(ISNUMBER('MPL ID'!$J$44),ISNUMBER('MPL ID'!$K$44)),0,RANDBETWEEN(1,4))</f>
        <v>1</v>
      </c>
      <c r="H40">
        <f ca="1">IF(AND(ISNUMBER('MPL ID'!$P$36),ISNUMBER('MPL ID'!$Q$36)),0,RANDBETWEEN(1,4))</f>
        <v>1</v>
      </c>
      <c r="I40">
        <f ca="1">IF(AND(ISNUMBER('MPL ID'!$P$37),ISNUMBER('MPL ID'!$Q$37)),0,RANDBETWEEN(1,4))</f>
        <v>1</v>
      </c>
      <c r="J40">
        <f ca="1">IF(AND(ISNUMBER('MPL ID'!$P$39),ISNUMBER('MPL ID'!$Q$39)),0,RANDBETWEEN(1,4))</f>
        <v>3</v>
      </c>
      <c r="K40">
        <f ca="1">IF(AND(ISNUMBER('MPL ID'!$P$40),ISNUMBER('MPL ID'!$Q$40)),0,RANDBETWEEN(1,4))</f>
        <v>2</v>
      </c>
      <c r="L40">
        <f ca="1">IF(AND(ISNUMBER('MPL ID'!$P$41),ISNUMBER('MPL ID'!$Q$41)),0,RANDBETWEEN(1,4))</f>
        <v>1</v>
      </c>
      <c r="M40">
        <f ca="1">IF(AND(ISNUMBER('MPL ID'!$P$42),ISNUMBER('MPL ID'!$Q$42)),0,RANDBETWEEN(1,4))</f>
        <v>3</v>
      </c>
      <c r="N40">
        <f ca="1">IF(AND(ISNUMBER('MPL ID'!$P$43),ISNUMBER('MPL ID'!$Q$43)),0,RANDBETWEEN(1,4))</f>
        <v>3</v>
      </c>
      <c r="O40">
        <f ca="1">IF(AND(ISNUMBER('MPL ID'!$P$44),ISNUMBER('MPL ID'!$Q$44)),0,RANDBETWEEN(1,4))</f>
        <v>2</v>
      </c>
      <c r="P40">
        <f ca="1">'MPL ID'!$BG$1+SUMPRODUCT(($B$1003:$O$1003='MPL ID'!$BF$1)*(($B40:$O40=1)+($B40:$O40=2)))+SUMPRODUCT(($B$1004:$O$1004='MPL ID'!$BF$1)*(($B40:$O40=3)+($B40:$O40=4)))</f>
        <v>10</v>
      </c>
      <c r="Q40">
        <f ca="1">'MPL ID'!$BG$2+SUMPRODUCT(($B$1003:$O$1003='MPL ID'!$BF$2)*(($B40:$O40=1)+($B40:$O40=2)))+SUMPRODUCT(($B$1004:$O$1004='MPL ID'!$BF$2)*(($B40:$O40=3)+($B40:$O40=4)))</f>
        <v>9</v>
      </c>
      <c r="R40">
        <f ca="1">'MPL ID'!$BG$3+SUMPRODUCT(($B$1003:$O$1003='MPL ID'!$BF$3)*(($B40:$O40=1)+($B40:$O40=2)))+SUMPRODUCT(($B$1004:$O$1004='MPL ID'!$BF$3)*(($B40:$O40=3)+($B40:$O40=4)))</f>
        <v>8</v>
      </c>
      <c r="S40">
        <f ca="1">'MPL ID'!$BG$4+SUMPRODUCT(($B$1003:$O$1003='MPL ID'!$BF$4)*(($B40:$O40=1)+($B40:$O40=2)))+SUMPRODUCT(($B$1004:$O$1004='MPL ID'!$BF$4)*(($B40:$O40=3)+($B40:$O40=4)))</f>
        <v>7</v>
      </c>
      <c r="T40">
        <f ca="1">'MPL ID'!$BG$5+SUMPRODUCT(($B$1003:$O$1003='MPL ID'!$BF$5)*(($B40:$O40=1)+($B40:$O40=2)))+SUMPRODUCT(($B$1004:$O$1004='MPL ID'!$BF$5)*(($B40:$O40=3)+($B40:$O40=4)))</f>
        <v>5</v>
      </c>
      <c r="U40">
        <f ca="1">'MPL ID'!$BG$6+SUMPRODUCT(($B$1003:$O$1003='MPL ID'!$BF$6)*(($B40:$O40=1)+($B40:$O40=2)))+SUMPRODUCT(($B$1004:$O$1004='MPL ID'!$BF$6)*(($B40:$O40=3)+($B40:$O40=4)))</f>
        <v>11</v>
      </c>
      <c r="V40">
        <f ca="1">'MPL ID'!$BG$7+SUMPRODUCT(($B$1003:$O$1003='MPL ID'!$BF$7)*(($B40:$O40=1)+($B40:$O40=2)))+SUMPRODUCT(($B$1004:$O$1004='MPL ID'!$BF$7)*(($B40:$O40=3)+($B40:$O40=4)))</f>
        <v>7</v>
      </c>
      <c r="W40">
        <f ca="1">'MPL ID'!$BG$8+SUMPRODUCT(($B$1003:$O$1003='MPL ID'!$BF$8)*(($B40:$O40=1)+($B40:$O40=2)))+SUMPRODUCT(($B$1004:$O$1004='MPL ID'!$BF$8)*(($B40:$O40=3)+($B40:$O40=4)))</f>
        <v>4</v>
      </c>
      <c r="X40">
        <f ca="1">'MPL ID'!$BG$9+SUMPRODUCT(($B$1003:$O$1003='MPL ID'!$BF$9)*(($B40:$O40=1)+($B40:$O40=2)))+SUMPRODUCT(($B$1004:$O$1004='MPL ID'!$BF$9)*(($B40:$O40=3)+($B40:$O40=4)))</f>
        <v>11</v>
      </c>
      <c r="Y40">
        <f ca="1">'MPL ID'!$BH$1+SUMPRODUCT(($B$1003:$O$1003='MPL ID'!$BF$1)*(2*($B40:$O40=1)+($B40:$O40=2)-2*($B40:$O40=3)-($B40:$O40=4)))-SUMPRODUCT(($B$1004:$O$1004='MPL ID'!$BF$1)*(2*($B40:$O40=1)+($B40:$O40=2)-2*($B40:$O40=3)-($B40:$O40=4)))</f>
        <v>9</v>
      </c>
      <c r="Z40">
        <f ca="1">'MPL ID'!$BH$2+SUMPRODUCT(($B$1003:$O$1003='MPL ID'!$BF$2)*(2*($B40:$O40=1)+($B40:$O40=2)-2*($B40:$O40=3)-($B40:$O40=4)))-SUMPRODUCT(($B$1004:$O$1004='MPL ID'!$BF$2)*(2*($B40:$O40=1)+($B40:$O40=2)-2*($B40:$O40=3)-($B40:$O40=4)))</f>
        <v>-1</v>
      </c>
      <c r="AA40">
        <f ca="1">'MPL ID'!$BH$3+SUMPRODUCT(($B$1003:$O$1003='MPL ID'!$BF$3)*(2*($B40:$O40=1)+($B40:$O40=2)-2*($B40:$O40=3)-($B40:$O40=4)))-SUMPRODUCT(($B$1004:$O$1004='MPL ID'!$BF$3)*(2*($B40:$O40=1)+($B40:$O40=2)-2*($B40:$O40=3)-($B40:$O40=4)))</f>
        <v>0</v>
      </c>
      <c r="AB40">
        <f ca="1">'MPL ID'!$BH$4+SUMPRODUCT(($B$1003:$O$1003='MPL ID'!$BF$4)*(2*($B40:$O40=1)+($B40:$O40=2)-2*($B40:$O40=3)-($B40:$O40=4)))-SUMPRODUCT(($B$1004:$O$1004='MPL ID'!$BF$4)*(2*($B40:$O40=1)+($B40:$O40=2)-2*($B40:$O40=3)-($B40:$O40=4)))</f>
        <v>-5</v>
      </c>
      <c r="AC40">
        <f ca="1">'MPL ID'!$BH$5+SUMPRODUCT(($B$1003:$O$1003='MPL ID'!$BF$5)*(2*($B40:$O40=1)+($B40:$O40=2)-2*($B40:$O40=3)-($B40:$O40=4)))-SUMPRODUCT(($B$1004:$O$1004='MPL ID'!$BF$5)*(2*($B40:$O40=1)+($B40:$O40=2)-2*($B40:$O40=3)-($B40:$O40=4)))</f>
        <v>-10</v>
      </c>
      <c r="AD40">
        <f ca="1">'MPL ID'!$BH$6+SUMPRODUCT(($B$1003:$O$1003='MPL ID'!$BF$6)*(2*($B40:$O40=1)+($B40:$O40=2)-2*($B40:$O40=3)-($B40:$O40=4)))-SUMPRODUCT(($B$1004:$O$1004='MPL ID'!$BF$6)*(2*($B40:$O40=1)+($B40:$O40=2)-2*($B40:$O40=3)-($B40:$O40=4)))</f>
        <v>10</v>
      </c>
      <c r="AE40">
        <f ca="1">'MPL ID'!$BH$7+SUMPRODUCT(($B$1003:$O$1003='MPL ID'!$BF$7)*(2*($B40:$O40=1)+($B40:$O40=2)-2*($B40:$O40=3)-($B40:$O40=4)))-SUMPRODUCT(($B$1004:$O$1004='MPL ID'!$BF$7)*(2*($B40:$O40=1)+($B40:$O40=2)-2*($B40:$O40=3)-($B40:$O40=4)))</f>
        <v>-1</v>
      </c>
      <c r="AF40">
        <f ca="1">'MPL ID'!$BH$8+SUMPRODUCT(($B$1003:$O$1003='MPL ID'!$BF$8)*(2*($B40:$O40=1)+($B40:$O40=2)-2*($B40:$O40=3)-($B40:$O40=4)))-SUMPRODUCT(($B$1004:$O$1004='MPL ID'!$BF$8)*(2*($B40:$O40=1)+($B40:$O40=2)-2*($B40:$O40=3)-($B40:$O40=4)))</f>
        <v>-14</v>
      </c>
      <c r="AG40">
        <f ca="1">'MPL ID'!$BH$9+SUMPRODUCT(($B$1003:$O$1003='MPL ID'!$BF$9)*(2*($B40:$O40=1)+($B40:$O40=2)-2*($B40:$O40=3)-($B40:$O40=4)))-SUMPRODUCT(($B$1004:$O$1004='MPL ID'!$BF$9)*(2*($B40:$O40=1)+($B40:$O40=2)-2*($B40:$O40=3)-($B40:$O40=4)))</f>
        <v>12</v>
      </c>
      <c r="AH40">
        <f ca="1">SUMPRODUCT(--($P40:$X40=P40),--($Y40:$AG40=Y40),'MPL ID'!$BG$13:$BO$13)+IF(AND($I40&gt;=3,T40=P40,AC40=Y40),1,0)+IF(AND($M40&gt;=3,S40=P40,AB40=Y40),1,0)</f>
        <v>0</v>
      </c>
      <c r="AI40">
        <f ca="1">SUMPRODUCT(--($P40:$X40=Q40),--($Y40:$AG40=Z40),'MPL ID'!$BG$14:$BO$14)+IF(AND($G40&gt;=3,R40=Q40,AA40=Z40),1,0)+IF(AND($K40&gt;0,$K40&lt;=2,S40=Q40,AB40=Z40),1,0)+IF(AND($N40&gt;=3,U40=Q40,AD40=Z40),1,0)</f>
        <v>0</v>
      </c>
      <c r="AJ40">
        <f ca="1">SUMPRODUCT(--($P40:$X40=R40),--($Y40:$AG40=AA40),'MPL ID'!$BG$15:$BO$15)+IF(AND($D40&gt;0,$D40&lt;=2,U40=R40,AD40=AA40),1,0)+IF(AND($G40&gt;0,$G40&lt;=2,Q40=R40,Z40=AA40),1,0)+IF(AND($J40&gt;=3,V40=R40,AE40=AA40),1,0)</f>
        <v>0</v>
      </c>
      <c r="AK40">
        <f ca="1">SUMPRODUCT(--($P40:$X40=S40),--($Y40:$AG40=AB40),'MPL ID'!$BG$16:$BO$16)+IF(AND($B40&gt;0,$B40&lt;=2,V40=S40,AE40=AB40),1,0)+IF(AND($E40&gt;0,$E40&lt;=2,T40=S40,AC40=AB40),1,0)+IF(AND($K40&gt;=3,Q40=S40,Z40=AB40),1,0)+IF(AND($M40&gt;0,$M40&lt;=2,P40=S40,Y40=AB40),1,0)</f>
        <v>0</v>
      </c>
      <c r="AL40">
        <f ca="1">SUMPRODUCT(--($P40:$X40=T40),--($Y40:$AG40=AC40),'MPL ID'!$BG$17:$BO$17)+IF(AND($E40&gt;=3,S40=T40,AB40=AC40),1,0)+IF(AND($I40&gt;0,$I40&lt;=2,P40=T40,Y40=AC40),1,0)+IF(AND($L40&gt;=3,W40=T40,AF40=AC40),1,0)</f>
        <v>0</v>
      </c>
      <c r="AM40">
        <f ca="1">SUMPRODUCT(--($P40:$X40=U40),--($Y40:$AG40=AD40),'MPL ID'!$BG$18:$BO$18)+IF(AND($D40&gt;=3,R40=U40,AA40=AD40),1,0)+IF(AND($H40&gt;0,$H40&lt;=2,W40=U40,AF40=AD40),1,0)+IF(AND($N40&gt;0,$N40&lt;=2,Q40=U40,Z40=AD40),1,0)</f>
        <v>0</v>
      </c>
      <c r="AN40">
        <f ca="1">SUMPRODUCT(--($P40:$X40=V40),--($Y40:$AG40=AE40),'MPL ID'!$BG$19:$BO$19)+IF(AND($B40&gt;=3,S40=V40,AB40=AE40),1,0)+IF(AND($F40&gt;=3,W40=V40,AF40=AE40),1,0)+IF(AND($J40&gt;0,$J40&lt;=2,R40=V40,AA40=AE40),1,0)+IF(AND($O40&gt;0,$O40&lt;=2,X40=V40,AG40=AE40),1,0)</f>
        <v>0</v>
      </c>
      <c r="AO40">
        <f ca="1">SUMPRODUCT(--($P40:$X40=W40),--($Y40:$AG40=AF40),'MPL ID'!$BG$20:$BO$20)+IF(AND($C40&gt;0,$C40&lt;=2,X40=W40,AG40=AF40),1,0)+IF(AND($F40&gt;0,$F40&lt;=2,V40=W40,AE40=AF40),1,0)+IF(AND($H40&gt;=3,U40=W40,AD40=AF40),1,0)+IF(AND($L40&gt;0,$L40&lt;=2,T40=W40,AC40=AF40),1,0)</f>
        <v>0</v>
      </c>
      <c r="AP40">
        <f ca="1">SUMPRODUCT(--($P40:$X40=X40),--($Y40:$AG40=AG40),'MPL ID'!$BG$21:$BO$21)+IF(AND($C40&gt;=3,W40=X40,AF40=AG40),1,0)+IF(AND($O40&gt;=3,V40=X40,AE40=AG40),1,0)</f>
        <v>0</v>
      </c>
      <c r="AQ40">
        <f t="shared" ca="1" si="0"/>
        <v>3</v>
      </c>
      <c r="AR40">
        <f t="shared" ca="1" si="1"/>
        <v>4</v>
      </c>
      <c r="AS40">
        <f t="shared" ca="1" si="2"/>
        <v>5</v>
      </c>
      <c r="AT40">
        <f t="shared" ca="1" si="3"/>
        <v>7</v>
      </c>
      <c r="AU40">
        <f t="shared" ca="1" si="4"/>
        <v>8</v>
      </c>
      <c r="AV40">
        <f t="shared" ca="1" si="5"/>
        <v>2</v>
      </c>
      <c r="AW40">
        <f t="shared" ca="1" si="6"/>
        <v>6</v>
      </c>
      <c r="AX40">
        <f t="shared" ca="1" si="7"/>
        <v>9</v>
      </c>
      <c r="AY40">
        <f t="shared" ca="1" si="8"/>
        <v>1</v>
      </c>
    </row>
    <row r="41" spans="1:51" x14ac:dyDescent="0.25">
      <c r="A41">
        <v>40</v>
      </c>
      <c r="B41">
        <f ca="1">IF(AND(ISNUMBER('MPL ID'!$J$39),ISNUMBER('MPL ID'!$K$39)),0,RANDBETWEEN(1,4))</f>
        <v>0</v>
      </c>
      <c r="C41">
        <f ca="1">IF(AND(ISNUMBER('MPL ID'!$J$40),ISNUMBER('MPL ID'!$K$40)),0,RANDBETWEEN(1,4))</f>
        <v>0</v>
      </c>
      <c r="D41">
        <f ca="1">IF(AND(ISNUMBER('MPL ID'!$J$41),ISNUMBER('MPL ID'!$K$41)),0,RANDBETWEEN(1,4))</f>
        <v>1</v>
      </c>
      <c r="E41">
        <f ca="1">IF(AND(ISNUMBER('MPL ID'!$J$42),ISNUMBER('MPL ID'!$K$42)),0,RANDBETWEEN(1,4))</f>
        <v>3</v>
      </c>
      <c r="F41">
        <f ca="1">IF(AND(ISNUMBER('MPL ID'!$J$43),ISNUMBER('MPL ID'!$K$43)),0,RANDBETWEEN(1,4))</f>
        <v>1</v>
      </c>
      <c r="G41">
        <f ca="1">IF(AND(ISNUMBER('MPL ID'!$J$44),ISNUMBER('MPL ID'!$K$44)),0,RANDBETWEEN(1,4))</f>
        <v>4</v>
      </c>
      <c r="H41">
        <f ca="1">IF(AND(ISNUMBER('MPL ID'!$P$36),ISNUMBER('MPL ID'!$Q$36)),0,RANDBETWEEN(1,4))</f>
        <v>4</v>
      </c>
      <c r="I41">
        <f ca="1">IF(AND(ISNUMBER('MPL ID'!$P$37),ISNUMBER('MPL ID'!$Q$37)),0,RANDBETWEEN(1,4))</f>
        <v>1</v>
      </c>
      <c r="J41">
        <f ca="1">IF(AND(ISNUMBER('MPL ID'!$P$39),ISNUMBER('MPL ID'!$Q$39)),0,RANDBETWEEN(1,4))</f>
        <v>2</v>
      </c>
      <c r="K41">
        <f ca="1">IF(AND(ISNUMBER('MPL ID'!$P$40),ISNUMBER('MPL ID'!$Q$40)),0,RANDBETWEEN(1,4))</f>
        <v>1</v>
      </c>
      <c r="L41">
        <f ca="1">IF(AND(ISNUMBER('MPL ID'!$P$41),ISNUMBER('MPL ID'!$Q$41)),0,RANDBETWEEN(1,4))</f>
        <v>1</v>
      </c>
      <c r="M41">
        <f ca="1">IF(AND(ISNUMBER('MPL ID'!$P$42),ISNUMBER('MPL ID'!$Q$42)),0,RANDBETWEEN(1,4))</f>
        <v>3</v>
      </c>
      <c r="N41">
        <f ca="1">IF(AND(ISNUMBER('MPL ID'!$P$43),ISNUMBER('MPL ID'!$Q$43)),0,RANDBETWEEN(1,4))</f>
        <v>4</v>
      </c>
      <c r="O41">
        <f ca="1">IF(AND(ISNUMBER('MPL ID'!$P$44),ISNUMBER('MPL ID'!$Q$44)),0,RANDBETWEEN(1,4))</f>
        <v>4</v>
      </c>
      <c r="P41">
        <f ca="1">'MPL ID'!$BG$1+SUMPRODUCT(($B$1003:$O$1003='MPL ID'!$BF$1)*(($B41:$O41=1)+($B41:$O41=2)))+SUMPRODUCT(($B$1004:$O$1004='MPL ID'!$BF$1)*(($B41:$O41=3)+($B41:$O41=4)))</f>
        <v>10</v>
      </c>
      <c r="Q41">
        <f ca="1">'MPL ID'!$BG$2+SUMPRODUCT(($B$1003:$O$1003='MPL ID'!$BF$2)*(($B41:$O41=1)+($B41:$O41=2)))+SUMPRODUCT(($B$1004:$O$1004='MPL ID'!$BF$2)*(($B41:$O41=3)+($B41:$O41=4)))</f>
        <v>10</v>
      </c>
      <c r="R41">
        <f ca="1">'MPL ID'!$BG$3+SUMPRODUCT(($B$1003:$O$1003='MPL ID'!$BF$3)*(($B41:$O41=1)+($B41:$O41=2)))+SUMPRODUCT(($B$1004:$O$1004='MPL ID'!$BF$3)*(($B41:$O41=3)+($B41:$O41=4)))</f>
        <v>6</v>
      </c>
      <c r="S41">
        <f ca="1">'MPL ID'!$BG$4+SUMPRODUCT(($B$1003:$O$1003='MPL ID'!$BF$4)*(($B41:$O41=1)+($B41:$O41=2)))+SUMPRODUCT(($B$1004:$O$1004='MPL ID'!$BF$4)*(($B41:$O41=3)+($B41:$O41=4)))</f>
        <v>7</v>
      </c>
      <c r="T41">
        <f ca="1">'MPL ID'!$BG$5+SUMPRODUCT(($B$1003:$O$1003='MPL ID'!$BF$5)*(($B41:$O41=1)+($B41:$O41=2)))+SUMPRODUCT(($B$1004:$O$1004='MPL ID'!$BF$5)*(($B41:$O41=3)+($B41:$O41=4)))</f>
        <v>5</v>
      </c>
      <c r="U41">
        <f ca="1">'MPL ID'!$BG$6+SUMPRODUCT(($B$1003:$O$1003='MPL ID'!$BF$6)*(($B41:$O41=1)+($B41:$O41=2)))+SUMPRODUCT(($B$1004:$O$1004='MPL ID'!$BF$6)*(($B41:$O41=3)+($B41:$O41=4)))</f>
        <v>10</v>
      </c>
      <c r="V41">
        <f ca="1">'MPL ID'!$BG$7+SUMPRODUCT(($B$1003:$O$1003='MPL ID'!$BF$7)*(($B41:$O41=1)+($B41:$O41=2)))+SUMPRODUCT(($B$1004:$O$1004='MPL ID'!$BF$7)*(($B41:$O41=3)+($B41:$O41=4)))</f>
        <v>6</v>
      </c>
      <c r="W41">
        <f ca="1">'MPL ID'!$BG$8+SUMPRODUCT(($B$1003:$O$1003='MPL ID'!$BF$8)*(($B41:$O41=1)+($B41:$O41=2)))+SUMPRODUCT(($B$1004:$O$1004='MPL ID'!$BF$8)*(($B41:$O41=3)+($B41:$O41=4)))</f>
        <v>6</v>
      </c>
      <c r="X41">
        <f ca="1">'MPL ID'!$BG$9+SUMPRODUCT(($B$1003:$O$1003='MPL ID'!$BF$9)*(($B41:$O41=1)+($B41:$O41=2)))+SUMPRODUCT(($B$1004:$O$1004='MPL ID'!$BF$9)*(($B41:$O41=3)+($B41:$O41=4)))</f>
        <v>12</v>
      </c>
      <c r="Y41">
        <f ca="1">'MPL ID'!$BH$1+SUMPRODUCT(($B$1003:$O$1003='MPL ID'!$BF$1)*(2*($B41:$O41=1)+($B41:$O41=2)-2*($B41:$O41=3)-($B41:$O41=4)))-SUMPRODUCT(($B$1004:$O$1004='MPL ID'!$BF$1)*(2*($B41:$O41=1)+($B41:$O41=2)-2*($B41:$O41=3)-($B41:$O41=4)))</f>
        <v>9</v>
      </c>
      <c r="Z41">
        <f ca="1">'MPL ID'!$BH$2+SUMPRODUCT(($B$1003:$O$1003='MPL ID'!$BF$2)*(2*($B41:$O41=1)+($B41:$O41=2)-2*($B41:$O41=3)-($B41:$O41=4)))-SUMPRODUCT(($B$1004:$O$1004='MPL ID'!$BF$2)*(2*($B41:$O41=1)+($B41:$O41=2)-2*($B41:$O41=3)-($B41:$O41=4)))</f>
        <v>2</v>
      </c>
      <c r="AA41">
        <f ca="1">'MPL ID'!$BH$3+SUMPRODUCT(($B$1003:$O$1003='MPL ID'!$BF$3)*(2*($B41:$O41=1)+($B41:$O41=2)-2*($B41:$O41=3)-($B41:$O41=4)))-SUMPRODUCT(($B$1004:$O$1004='MPL ID'!$BF$3)*(2*($B41:$O41=1)+($B41:$O41=2)-2*($B41:$O41=3)-($B41:$O41=4)))</f>
        <v>-6</v>
      </c>
      <c r="AB41">
        <f ca="1">'MPL ID'!$BH$4+SUMPRODUCT(($B$1003:$O$1003='MPL ID'!$BF$4)*(2*($B41:$O41=1)+($B41:$O41=2)-2*($B41:$O41=3)-($B41:$O41=4)))-SUMPRODUCT(($B$1004:$O$1004='MPL ID'!$BF$4)*(2*($B41:$O41=1)+($B41:$O41=2)-2*($B41:$O41=3)-($B41:$O41=4)))</f>
        <v>-6</v>
      </c>
      <c r="AC41">
        <f ca="1">'MPL ID'!$BH$5+SUMPRODUCT(($B$1003:$O$1003='MPL ID'!$BF$5)*(2*($B41:$O41=1)+($B41:$O41=2)-2*($B41:$O41=3)-($B41:$O41=4)))-SUMPRODUCT(($B$1004:$O$1004='MPL ID'!$BF$5)*(2*($B41:$O41=1)+($B41:$O41=2)-2*($B41:$O41=3)-($B41:$O41=4)))</f>
        <v>-10</v>
      </c>
      <c r="AD41">
        <f ca="1">'MPL ID'!$BH$6+SUMPRODUCT(($B$1003:$O$1003='MPL ID'!$BF$6)*(2*($B41:$O41=1)+($B41:$O41=2)-2*($B41:$O41=3)-($B41:$O41=4)))-SUMPRODUCT(($B$1004:$O$1004='MPL ID'!$BF$6)*(2*($B41:$O41=1)+($B41:$O41=2)-2*($B41:$O41=3)-($B41:$O41=4)))</f>
        <v>8</v>
      </c>
      <c r="AE41">
        <f ca="1">'MPL ID'!$BH$7+SUMPRODUCT(($B$1003:$O$1003='MPL ID'!$BF$7)*(2*($B41:$O41=1)+($B41:$O41=2)-2*($B41:$O41=3)-($B41:$O41=4)))-SUMPRODUCT(($B$1004:$O$1004='MPL ID'!$BF$7)*(2*($B41:$O41=1)+($B41:$O41=2)-2*($B41:$O41=3)-($B41:$O41=4)))</f>
        <v>-4</v>
      </c>
      <c r="AF41">
        <f ca="1">'MPL ID'!$BH$8+SUMPRODUCT(($B$1003:$O$1003='MPL ID'!$BF$8)*(2*($B41:$O41=1)+($B41:$O41=2)-2*($B41:$O41=3)-($B41:$O41=4)))-SUMPRODUCT(($B$1004:$O$1004='MPL ID'!$BF$8)*(2*($B41:$O41=1)+($B41:$O41=2)-2*($B41:$O41=3)-($B41:$O41=4)))</f>
        <v>-7</v>
      </c>
      <c r="AG41">
        <f ca="1">'MPL ID'!$BH$9+SUMPRODUCT(($B$1003:$O$1003='MPL ID'!$BF$9)*(2*($B41:$O41=1)+($B41:$O41=2)-2*($B41:$O41=3)-($B41:$O41=4)))-SUMPRODUCT(($B$1004:$O$1004='MPL ID'!$BF$9)*(2*($B41:$O41=1)+($B41:$O41=2)-2*($B41:$O41=3)-($B41:$O41=4)))</f>
        <v>14</v>
      </c>
      <c r="AH41">
        <f ca="1">SUMPRODUCT(--($P41:$X41=P41),--($Y41:$AG41=Y41),'MPL ID'!$BG$13:$BO$13)+IF(AND($I41&gt;=3,T41=P41,AC41=Y41),1,0)+IF(AND($M41&gt;=3,S41=P41,AB41=Y41),1,0)</f>
        <v>0</v>
      </c>
      <c r="AI41">
        <f ca="1">SUMPRODUCT(--($P41:$X41=Q41),--($Y41:$AG41=Z41),'MPL ID'!$BG$14:$BO$14)+IF(AND($G41&gt;=3,R41=Q41,AA41=Z41),1,0)+IF(AND($K41&gt;0,$K41&lt;=2,S41=Q41,AB41=Z41),1,0)+IF(AND($N41&gt;=3,U41=Q41,AD41=Z41),1,0)</f>
        <v>0</v>
      </c>
      <c r="AJ41">
        <f ca="1">SUMPRODUCT(--($P41:$X41=R41),--($Y41:$AG41=AA41),'MPL ID'!$BG$15:$BO$15)+IF(AND($D41&gt;0,$D41&lt;=2,U41=R41,AD41=AA41),1,0)+IF(AND($G41&gt;0,$G41&lt;=2,Q41=R41,Z41=AA41),1,0)+IF(AND($J41&gt;=3,V41=R41,AE41=AA41),1,0)</f>
        <v>0</v>
      </c>
      <c r="AK41">
        <f ca="1">SUMPRODUCT(--($P41:$X41=S41),--($Y41:$AG41=AB41),'MPL ID'!$BG$16:$BO$16)+IF(AND($B41&gt;0,$B41&lt;=2,V41=S41,AE41=AB41),1,0)+IF(AND($E41&gt;0,$E41&lt;=2,T41=S41,AC41=AB41),1,0)+IF(AND($K41&gt;=3,Q41=S41,Z41=AB41),1,0)+IF(AND($M41&gt;0,$M41&lt;=2,P41=S41,Y41=AB41),1,0)</f>
        <v>0</v>
      </c>
      <c r="AL41">
        <f ca="1">SUMPRODUCT(--($P41:$X41=T41),--($Y41:$AG41=AC41),'MPL ID'!$BG$17:$BO$17)+IF(AND($E41&gt;=3,S41=T41,AB41=AC41),1,0)+IF(AND($I41&gt;0,$I41&lt;=2,P41=T41,Y41=AC41),1,0)+IF(AND($L41&gt;=3,W41=T41,AF41=AC41),1,0)</f>
        <v>0</v>
      </c>
      <c r="AM41">
        <f ca="1">SUMPRODUCT(--($P41:$X41=U41),--($Y41:$AG41=AD41),'MPL ID'!$BG$18:$BO$18)+IF(AND($D41&gt;=3,R41=U41,AA41=AD41),1,0)+IF(AND($H41&gt;0,$H41&lt;=2,W41=U41,AF41=AD41),1,0)+IF(AND($N41&gt;0,$N41&lt;=2,Q41=U41,Z41=AD41),1,0)</f>
        <v>0</v>
      </c>
      <c r="AN41">
        <f ca="1">SUMPRODUCT(--($P41:$X41=V41),--($Y41:$AG41=AE41),'MPL ID'!$BG$19:$BO$19)+IF(AND($B41&gt;=3,S41=V41,AB41=AE41),1,0)+IF(AND($F41&gt;=3,W41=V41,AF41=AE41),1,0)+IF(AND($J41&gt;0,$J41&lt;=2,R41=V41,AA41=AE41),1,0)+IF(AND($O41&gt;0,$O41&lt;=2,X41=V41,AG41=AE41),1,0)</f>
        <v>0</v>
      </c>
      <c r="AO41">
        <f ca="1">SUMPRODUCT(--($P41:$X41=W41),--($Y41:$AG41=AF41),'MPL ID'!$BG$20:$BO$20)+IF(AND($C41&gt;0,$C41&lt;=2,X41=W41,AG41=AF41),1,0)+IF(AND($F41&gt;0,$F41&lt;=2,V41=W41,AE41=AF41),1,0)+IF(AND($H41&gt;=3,U41=W41,AD41=AF41),1,0)+IF(AND($L41&gt;0,$L41&lt;=2,T41=W41,AC41=AF41),1,0)</f>
        <v>0</v>
      </c>
      <c r="AP41">
        <f ca="1">SUMPRODUCT(--($P41:$X41=X41),--($Y41:$AG41=AG41),'MPL ID'!$BG$21:$BO$21)+IF(AND($C41&gt;=3,W41=X41,AF41=AG41),1,0)+IF(AND($O41&gt;=3,V41=X41,AE41=AG41),1,0)</f>
        <v>0</v>
      </c>
      <c r="AQ41">
        <f t="shared" ca="1" si="0"/>
        <v>2</v>
      </c>
      <c r="AR41">
        <f t="shared" ca="1" si="1"/>
        <v>4</v>
      </c>
      <c r="AS41">
        <f t="shared" ca="1" si="2"/>
        <v>7</v>
      </c>
      <c r="AT41">
        <f t="shared" ca="1" si="3"/>
        <v>5</v>
      </c>
      <c r="AU41">
        <f t="shared" ca="1" si="4"/>
        <v>9</v>
      </c>
      <c r="AV41">
        <f t="shared" ca="1" si="5"/>
        <v>3</v>
      </c>
      <c r="AW41">
        <f t="shared" ca="1" si="6"/>
        <v>6</v>
      </c>
      <c r="AX41">
        <f t="shared" ca="1" si="7"/>
        <v>8</v>
      </c>
      <c r="AY41">
        <f t="shared" ca="1" si="8"/>
        <v>1</v>
      </c>
    </row>
    <row r="42" spans="1:51" x14ac:dyDescent="0.25">
      <c r="A42">
        <v>41</v>
      </c>
      <c r="B42">
        <f ca="1">IF(AND(ISNUMBER('MPL ID'!$J$39),ISNUMBER('MPL ID'!$K$39)),0,RANDBETWEEN(1,4))</f>
        <v>0</v>
      </c>
      <c r="C42">
        <f ca="1">IF(AND(ISNUMBER('MPL ID'!$J$40),ISNUMBER('MPL ID'!$K$40)),0,RANDBETWEEN(1,4))</f>
        <v>0</v>
      </c>
      <c r="D42">
        <f ca="1">IF(AND(ISNUMBER('MPL ID'!$J$41),ISNUMBER('MPL ID'!$K$41)),0,RANDBETWEEN(1,4))</f>
        <v>1</v>
      </c>
      <c r="E42">
        <f ca="1">IF(AND(ISNUMBER('MPL ID'!$J$42),ISNUMBER('MPL ID'!$K$42)),0,RANDBETWEEN(1,4))</f>
        <v>3</v>
      </c>
      <c r="F42">
        <f ca="1">IF(AND(ISNUMBER('MPL ID'!$J$43),ISNUMBER('MPL ID'!$K$43)),0,RANDBETWEEN(1,4))</f>
        <v>3</v>
      </c>
      <c r="G42">
        <f ca="1">IF(AND(ISNUMBER('MPL ID'!$J$44),ISNUMBER('MPL ID'!$K$44)),0,RANDBETWEEN(1,4))</f>
        <v>2</v>
      </c>
      <c r="H42">
        <f ca="1">IF(AND(ISNUMBER('MPL ID'!$P$36),ISNUMBER('MPL ID'!$Q$36)),0,RANDBETWEEN(1,4))</f>
        <v>3</v>
      </c>
      <c r="I42">
        <f ca="1">IF(AND(ISNUMBER('MPL ID'!$P$37),ISNUMBER('MPL ID'!$Q$37)),0,RANDBETWEEN(1,4))</f>
        <v>2</v>
      </c>
      <c r="J42">
        <f ca="1">IF(AND(ISNUMBER('MPL ID'!$P$39),ISNUMBER('MPL ID'!$Q$39)),0,RANDBETWEEN(1,4))</f>
        <v>1</v>
      </c>
      <c r="K42">
        <f ca="1">IF(AND(ISNUMBER('MPL ID'!$P$40),ISNUMBER('MPL ID'!$Q$40)),0,RANDBETWEEN(1,4))</f>
        <v>2</v>
      </c>
      <c r="L42">
        <f ca="1">IF(AND(ISNUMBER('MPL ID'!$P$41),ISNUMBER('MPL ID'!$Q$41)),0,RANDBETWEEN(1,4))</f>
        <v>4</v>
      </c>
      <c r="M42">
        <f ca="1">IF(AND(ISNUMBER('MPL ID'!$P$42),ISNUMBER('MPL ID'!$Q$42)),0,RANDBETWEEN(1,4))</f>
        <v>1</v>
      </c>
      <c r="N42">
        <f ca="1">IF(AND(ISNUMBER('MPL ID'!$P$43),ISNUMBER('MPL ID'!$Q$43)),0,RANDBETWEEN(1,4))</f>
        <v>3</v>
      </c>
      <c r="O42">
        <f ca="1">IF(AND(ISNUMBER('MPL ID'!$P$44),ISNUMBER('MPL ID'!$Q$44)),0,RANDBETWEEN(1,4))</f>
        <v>3</v>
      </c>
      <c r="P42">
        <f ca="1">'MPL ID'!$BG$1+SUMPRODUCT(($B$1003:$O$1003='MPL ID'!$BF$1)*(($B42:$O42=1)+($B42:$O42=2)))+SUMPRODUCT(($B$1004:$O$1004='MPL ID'!$BF$1)*(($B42:$O42=3)+($B42:$O42=4)))</f>
        <v>9</v>
      </c>
      <c r="Q42">
        <f ca="1">'MPL ID'!$BG$2+SUMPRODUCT(($B$1003:$O$1003='MPL ID'!$BF$2)*(($B42:$O42=1)+($B42:$O42=2)))+SUMPRODUCT(($B$1004:$O$1004='MPL ID'!$BF$2)*(($B42:$O42=3)+($B42:$O42=4)))</f>
        <v>9</v>
      </c>
      <c r="R42">
        <f ca="1">'MPL ID'!$BG$3+SUMPRODUCT(($B$1003:$O$1003='MPL ID'!$BF$3)*(($B42:$O42=1)+($B42:$O42=2)))+SUMPRODUCT(($B$1004:$O$1004='MPL ID'!$BF$3)*(($B42:$O42=3)+($B42:$O42=4)))</f>
        <v>7</v>
      </c>
      <c r="S42">
        <f ca="1">'MPL ID'!$BG$4+SUMPRODUCT(($B$1003:$O$1003='MPL ID'!$BF$4)*(($B42:$O42=1)+($B42:$O42=2)))+SUMPRODUCT(($B$1004:$O$1004='MPL ID'!$BF$4)*(($B42:$O42=3)+($B42:$O42=4)))</f>
        <v>8</v>
      </c>
      <c r="T42">
        <f ca="1">'MPL ID'!$BG$5+SUMPRODUCT(($B$1003:$O$1003='MPL ID'!$BF$5)*(($B42:$O42=1)+($B42:$O42=2)))+SUMPRODUCT(($B$1004:$O$1004='MPL ID'!$BF$5)*(($B42:$O42=3)+($B42:$O42=4)))</f>
        <v>6</v>
      </c>
      <c r="U42">
        <f ca="1">'MPL ID'!$BG$6+SUMPRODUCT(($B$1003:$O$1003='MPL ID'!$BF$6)*(($B42:$O42=1)+($B42:$O42=2)))+SUMPRODUCT(($B$1004:$O$1004='MPL ID'!$BF$6)*(($B42:$O42=3)+($B42:$O42=4)))</f>
        <v>10</v>
      </c>
      <c r="V42">
        <f ca="1">'MPL ID'!$BG$7+SUMPRODUCT(($B$1003:$O$1003='MPL ID'!$BF$7)*(($B42:$O42=1)+($B42:$O42=2)))+SUMPRODUCT(($B$1004:$O$1004='MPL ID'!$BF$7)*(($B42:$O42=3)+($B42:$O42=4)))</f>
        <v>7</v>
      </c>
      <c r="W42">
        <f ca="1">'MPL ID'!$BG$8+SUMPRODUCT(($B$1003:$O$1003='MPL ID'!$BF$8)*(($B42:$O42=1)+($B42:$O42=2)))+SUMPRODUCT(($B$1004:$O$1004='MPL ID'!$BF$8)*(($B42:$O42=3)+($B42:$O42=4)))</f>
        <v>4</v>
      </c>
      <c r="X42">
        <f ca="1">'MPL ID'!$BG$9+SUMPRODUCT(($B$1003:$O$1003='MPL ID'!$BF$9)*(($B42:$O42=1)+($B42:$O42=2)))+SUMPRODUCT(($B$1004:$O$1004='MPL ID'!$BF$9)*(($B42:$O42=3)+($B42:$O42=4)))</f>
        <v>12</v>
      </c>
      <c r="Y42">
        <f ca="1">'MPL ID'!$BH$1+SUMPRODUCT(($B$1003:$O$1003='MPL ID'!$BF$1)*(2*($B42:$O42=1)+($B42:$O42=2)-2*($B42:$O42=3)-($B42:$O42=4)))-SUMPRODUCT(($B$1004:$O$1004='MPL ID'!$BF$1)*(2*($B42:$O42=1)+($B42:$O42=2)-2*($B42:$O42=3)-($B42:$O42=4)))</f>
        <v>6</v>
      </c>
      <c r="Z42">
        <f ca="1">'MPL ID'!$BH$2+SUMPRODUCT(($B$1003:$O$1003='MPL ID'!$BF$2)*(2*($B42:$O42=1)+($B42:$O42=2)-2*($B42:$O42=3)-($B42:$O42=4)))-SUMPRODUCT(($B$1004:$O$1004='MPL ID'!$BF$2)*(2*($B42:$O42=1)+($B42:$O42=2)-2*($B42:$O42=3)-($B42:$O42=4)))</f>
        <v>0</v>
      </c>
      <c r="AA42">
        <f ca="1">'MPL ID'!$BH$3+SUMPRODUCT(($B$1003:$O$1003='MPL ID'!$BF$3)*(2*($B42:$O42=1)+($B42:$O42=2)-2*($B42:$O42=3)-($B42:$O42=4)))-SUMPRODUCT(($B$1004:$O$1004='MPL ID'!$BF$3)*(2*($B42:$O42=1)+($B42:$O42=2)-2*($B42:$O42=3)-($B42:$O42=4)))</f>
        <v>-5</v>
      </c>
      <c r="AB42">
        <f ca="1">'MPL ID'!$BH$4+SUMPRODUCT(($B$1003:$O$1003='MPL ID'!$BF$4)*(2*($B42:$O42=1)+($B42:$O42=2)-2*($B42:$O42=3)-($B42:$O42=4)))-SUMPRODUCT(($B$1004:$O$1004='MPL ID'!$BF$4)*(2*($B42:$O42=1)+($B42:$O42=2)-2*($B42:$O42=3)-($B42:$O42=4)))</f>
        <v>-1</v>
      </c>
      <c r="AC42">
        <f ca="1">'MPL ID'!$BH$5+SUMPRODUCT(($B$1003:$O$1003='MPL ID'!$BF$5)*(2*($B42:$O42=1)+($B42:$O42=2)-2*($B42:$O42=3)-($B42:$O42=4)))-SUMPRODUCT(($B$1004:$O$1004='MPL ID'!$BF$5)*(2*($B42:$O42=1)+($B42:$O42=2)-2*($B42:$O42=3)-($B42:$O42=4)))</f>
        <v>-8</v>
      </c>
      <c r="AD42">
        <f ca="1">'MPL ID'!$BH$6+SUMPRODUCT(($B$1003:$O$1003='MPL ID'!$BF$6)*(2*($B42:$O42=1)+($B42:$O42=2)-2*($B42:$O42=3)-($B42:$O42=4)))-SUMPRODUCT(($B$1004:$O$1004='MPL ID'!$BF$6)*(2*($B42:$O42=1)+($B42:$O42=2)-2*($B42:$O42=3)-($B42:$O42=4)))</f>
        <v>6</v>
      </c>
      <c r="AE42">
        <f ca="1">'MPL ID'!$BH$7+SUMPRODUCT(($B$1003:$O$1003='MPL ID'!$BF$7)*(2*($B42:$O42=1)+($B42:$O42=2)-2*($B42:$O42=3)-($B42:$O42=4)))-SUMPRODUCT(($B$1004:$O$1004='MPL ID'!$BF$7)*(2*($B42:$O42=1)+($B42:$O42=2)-2*($B42:$O42=3)-($B42:$O42=4)))</f>
        <v>0</v>
      </c>
      <c r="AF42">
        <f ca="1">'MPL ID'!$BH$8+SUMPRODUCT(($B$1003:$O$1003='MPL ID'!$BF$8)*(2*($B42:$O42=1)+($B42:$O42=2)-2*($B42:$O42=3)-($B42:$O42=4)))-SUMPRODUCT(($B$1004:$O$1004='MPL ID'!$BF$8)*(2*($B42:$O42=1)+($B42:$O42=2)-2*($B42:$O42=3)-($B42:$O42=4)))</f>
        <v>-13</v>
      </c>
      <c r="AG42">
        <f ca="1">'MPL ID'!$BH$9+SUMPRODUCT(($B$1003:$O$1003='MPL ID'!$BF$9)*(2*($B42:$O42=1)+($B42:$O42=2)-2*($B42:$O42=3)-($B42:$O42=4)))-SUMPRODUCT(($B$1004:$O$1004='MPL ID'!$BF$9)*(2*($B42:$O42=1)+($B42:$O42=2)-2*($B42:$O42=3)-($B42:$O42=4)))</f>
        <v>15</v>
      </c>
      <c r="AH42">
        <f ca="1">SUMPRODUCT(--($P42:$X42=P42),--($Y42:$AG42=Y42),'MPL ID'!$BG$13:$BO$13)+IF(AND($I42&gt;=3,T42=P42,AC42=Y42),1,0)+IF(AND($M42&gt;=3,S42=P42,AB42=Y42),1,0)</f>
        <v>0</v>
      </c>
      <c r="AI42">
        <f ca="1">SUMPRODUCT(--($P42:$X42=Q42),--($Y42:$AG42=Z42),'MPL ID'!$BG$14:$BO$14)+IF(AND($G42&gt;=3,R42=Q42,AA42=Z42),1,0)+IF(AND($K42&gt;0,$K42&lt;=2,S42=Q42,AB42=Z42),1,0)+IF(AND($N42&gt;=3,U42=Q42,AD42=Z42),1,0)</f>
        <v>0</v>
      </c>
      <c r="AJ42">
        <f ca="1">SUMPRODUCT(--($P42:$X42=R42),--($Y42:$AG42=AA42),'MPL ID'!$BG$15:$BO$15)+IF(AND($D42&gt;0,$D42&lt;=2,U42=R42,AD42=AA42),1,0)+IF(AND($G42&gt;0,$G42&lt;=2,Q42=R42,Z42=AA42),1,0)+IF(AND($J42&gt;=3,V42=R42,AE42=AA42),1,0)</f>
        <v>0</v>
      </c>
      <c r="AK42">
        <f ca="1">SUMPRODUCT(--($P42:$X42=S42),--($Y42:$AG42=AB42),'MPL ID'!$BG$16:$BO$16)+IF(AND($B42&gt;0,$B42&lt;=2,V42=S42,AE42=AB42),1,0)+IF(AND($E42&gt;0,$E42&lt;=2,T42=S42,AC42=AB42),1,0)+IF(AND($K42&gt;=3,Q42=S42,Z42=AB42),1,0)+IF(AND($M42&gt;0,$M42&lt;=2,P42=S42,Y42=AB42),1,0)</f>
        <v>0</v>
      </c>
      <c r="AL42">
        <f ca="1">SUMPRODUCT(--($P42:$X42=T42),--($Y42:$AG42=AC42),'MPL ID'!$BG$17:$BO$17)+IF(AND($E42&gt;=3,S42=T42,AB42=AC42),1,0)+IF(AND($I42&gt;0,$I42&lt;=2,P42=T42,Y42=AC42),1,0)+IF(AND($L42&gt;=3,W42=T42,AF42=AC42),1,0)</f>
        <v>0</v>
      </c>
      <c r="AM42">
        <f ca="1">SUMPRODUCT(--($P42:$X42=U42),--($Y42:$AG42=AD42),'MPL ID'!$BG$18:$BO$18)+IF(AND($D42&gt;=3,R42=U42,AA42=AD42),1,0)+IF(AND($H42&gt;0,$H42&lt;=2,W42=U42,AF42=AD42),1,0)+IF(AND($N42&gt;0,$N42&lt;=2,Q42=U42,Z42=AD42),1,0)</f>
        <v>0</v>
      </c>
      <c r="AN42">
        <f ca="1">SUMPRODUCT(--($P42:$X42=V42),--($Y42:$AG42=AE42),'MPL ID'!$BG$19:$BO$19)+IF(AND($B42&gt;=3,S42=V42,AB42=AE42),1,0)+IF(AND($F42&gt;=3,W42=V42,AF42=AE42),1,0)+IF(AND($J42&gt;0,$J42&lt;=2,R42=V42,AA42=AE42),1,0)+IF(AND($O42&gt;0,$O42&lt;=2,X42=V42,AG42=AE42),1,0)</f>
        <v>0</v>
      </c>
      <c r="AO42">
        <f ca="1">SUMPRODUCT(--($P42:$X42=W42),--($Y42:$AG42=AF42),'MPL ID'!$BG$20:$BO$20)+IF(AND($C42&gt;0,$C42&lt;=2,X42=W42,AG42=AF42),1,0)+IF(AND($F42&gt;0,$F42&lt;=2,V42=W42,AE42=AF42),1,0)+IF(AND($H42&gt;=3,U42=W42,AD42=AF42),1,0)+IF(AND($L42&gt;0,$L42&lt;=2,T42=W42,AC42=AF42),1,0)</f>
        <v>0</v>
      </c>
      <c r="AP42">
        <f ca="1">SUMPRODUCT(--($P42:$X42=X42),--($Y42:$AG42=AG42),'MPL ID'!$BG$21:$BO$21)+IF(AND($C42&gt;=3,W42=X42,AF42=AG42),1,0)+IF(AND($O42&gt;=3,V42=X42,AE42=AG42),1,0)</f>
        <v>0</v>
      </c>
      <c r="AQ42">
        <f t="shared" ca="1" si="0"/>
        <v>3</v>
      </c>
      <c r="AR42">
        <f t="shared" ca="1" si="1"/>
        <v>4</v>
      </c>
      <c r="AS42">
        <f t="shared" ca="1" si="2"/>
        <v>7</v>
      </c>
      <c r="AT42">
        <f t="shared" ca="1" si="3"/>
        <v>5</v>
      </c>
      <c r="AU42">
        <f t="shared" ca="1" si="4"/>
        <v>8</v>
      </c>
      <c r="AV42">
        <f t="shared" ca="1" si="5"/>
        <v>2</v>
      </c>
      <c r="AW42">
        <f t="shared" ca="1" si="6"/>
        <v>6</v>
      </c>
      <c r="AX42">
        <f t="shared" ca="1" si="7"/>
        <v>9</v>
      </c>
      <c r="AY42">
        <f t="shared" ca="1" si="8"/>
        <v>1</v>
      </c>
    </row>
    <row r="43" spans="1:51" x14ac:dyDescent="0.25">
      <c r="A43">
        <v>42</v>
      </c>
      <c r="B43">
        <f ca="1">IF(AND(ISNUMBER('MPL ID'!$J$39),ISNUMBER('MPL ID'!$K$39)),0,RANDBETWEEN(1,4))</f>
        <v>0</v>
      </c>
      <c r="C43">
        <f ca="1">IF(AND(ISNUMBER('MPL ID'!$J$40),ISNUMBER('MPL ID'!$K$40)),0,RANDBETWEEN(1,4))</f>
        <v>0</v>
      </c>
      <c r="D43">
        <f ca="1">IF(AND(ISNUMBER('MPL ID'!$J$41),ISNUMBER('MPL ID'!$K$41)),0,RANDBETWEEN(1,4))</f>
        <v>4</v>
      </c>
      <c r="E43">
        <f ca="1">IF(AND(ISNUMBER('MPL ID'!$J$42),ISNUMBER('MPL ID'!$K$42)),0,RANDBETWEEN(1,4))</f>
        <v>2</v>
      </c>
      <c r="F43">
        <f ca="1">IF(AND(ISNUMBER('MPL ID'!$J$43),ISNUMBER('MPL ID'!$K$43)),0,RANDBETWEEN(1,4))</f>
        <v>1</v>
      </c>
      <c r="G43">
        <f ca="1">IF(AND(ISNUMBER('MPL ID'!$J$44),ISNUMBER('MPL ID'!$K$44)),0,RANDBETWEEN(1,4))</f>
        <v>4</v>
      </c>
      <c r="H43">
        <f ca="1">IF(AND(ISNUMBER('MPL ID'!$P$36),ISNUMBER('MPL ID'!$Q$36)),0,RANDBETWEEN(1,4))</f>
        <v>4</v>
      </c>
      <c r="I43">
        <f ca="1">IF(AND(ISNUMBER('MPL ID'!$P$37),ISNUMBER('MPL ID'!$Q$37)),0,RANDBETWEEN(1,4))</f>
        <v>4</v>
      </c>
      <c r="J43">
        <f ca="1">IF(AND(ISNUMBER('MPL ID'!$P$39),ISNUMBER('MPL ID'!$Q$39)),0,RANDBETWEEN(1,4))</f>
        <v>4</v>
      </c>
      <c r="K43">
        <f ca="1">IF(AND(ISNUMBER('MPL ID'!$P$40),ISNUMBER('MPL ID'!$Q$40)),0,RANDBETWEEN(1,4))</f>
        <v>4</v>
      </c>
      <c r="L43">
        <f ca="1">IF(AND(ISNUMBER('MPL ID'!$P$41),ISNUMBER('MPL ID'!$Q$41)),0,RANDBETWEEN(1,4))</f>
        <v>3</v>
      </c>
      <c r="M43">
        <f ca="1">IF(AND(ISNUMBER('MPL ID'!$P$42),ISNUMBER('MPL ID'!$Q$42)),0,RANDBETWEEN(1,4))</f>
        <v>2</v>
      </c>
      <c r="N43">
        <f ca="1">IF(AND(ISNUMBER('MPL ID'!$P$43),ISNUMBER('MPL ID'!$Q$43)),0,RANDBETWEEN(1,4))</f>
        <v>3</v>
      </c>
      <c r="O43">
        <f ca="1">IF(AND(ISNUMBER('MPL ID'!$P$44),ISNUMBER('MPL ID'!$Q$44)),0,RANDBETWEEN(1,4))</f>
        <v>4</v>
      </c>
      <c r="P43">
        <f ca="1">'MPL ID'!$BG$1+SUMPRODUCT(($B$1003:$O$1003='MPL ID'!$BF$1)*(($B43:$O43=1)+($B43:$O43=2)))+SUMPRODUCT(($B$1004:$O$1004='MPL ID'!$BF$1)*(($B43:$O43=3)+($B43:$O43=4)))</f>
        <v>10</v>
      </c>
      <c r="Q43">
        <f ca="1">'MPL ID'!$BG$2+SUMPRODUCT(($B$1003:$O$1003='MPL ID'!$BF$2)*(($B43:$O43=1)+($B43:$O43=2)))+SUMPRODUCT(($B$1004:$O$1004='MPL ID'!$BF$2)*(($B43:$O43=3)+($B43:$O43=4)))</f>
        <v>9</v>
      </c>
      <c r="R43">
        <f ca="1">'MPL ID'!$BG$3+SUMPRODUCT(($B$1003:$O$1003='MPL ID'!$BF$3)*(($B43:$O43=1)+($B43:$O43=2)))+SUMPRODUCT(($B$1004:$O$1004='MPL ID'!$BF$3)*(($B43:$O43=3)+($B43:$O43=4)))</f>
        <v>6</v>
      </c>
      <c r="S43">
        <f ca="1">'MPL ID'!$BG$4+SUMPRODUCT(($B$1003:$O$1003='MPL ID'!$BF$4)*(($B43:$O43=1)+($B43:$O43=2)))+SUMPRODUCT(($B$1004:$O$1004='MPL ID'!$BF$4)*(($B43:$O43=3)+($B43:$O43=4)))</f>
        <v>10</v>
      </c>
      <c r="T43">
        <f ca="1">'MPL ID'!$BG$5+SUMPRODUCT(($B$1003:$O$1003='MPL ID'!$BF$5)*(($B43:$O43=1)+($B43:$O43=2)))+SUMPRODUCT(($B$1004:$O$1004='MPL ID'!$BF$5)*(($B43:$O43=3)+($B43:$O43=4)))</f>
        <v>4</v>
      </c>
      <c r="U43">
        <f ca="1">'MPL ID'!$BG$6+SUMPRODUCT(($B$1003:$O$1003='MPL ID'!$BF$6)*(($B43:$O43=1)+($B43:$O43=2)))+SUMPRODUCT(($B$1004:$O$1004='MPL ID'!$BF$6)*(($B43:$O43=3)+($B43:$O43=4)))</f>
        <v>11</v>
      </c>
      <c r="V43">
        <f ca="1">'MPL ID'!$BG$7+SUMPRODUCT(($B$1003:$O$1003='MPL ID'!$BF$7)*(($B43:$O43=1)+($B43:$O43=2)))+SUMPRODUCT(($B$1004:$O$1004='MPL ID'!$BF$7)*(($B43:$O43=3)+($B43:$O43=4)))</f>
        <v>5</v>
      </c>
      <c r="W43">
        <f ca="1">'MPL ID'!$BG$8+SUMPRODUCT(($B$1003:$O$1003='MPL ID'!$BF$8)*(($B43:$O43=1)+($B43:$O43=2)))+SUMPRODUCT(($B$1004:$O$1004='MPL ID'!$BF$8)*(($B43:$O43=3)+($B43:$O43=4)))</f>
        <v>5</v>
      </c>
      <c r="X43">
        <f ca="1">'MPL ID'!$BG$9+SUMPRODUCT(($B$1003:$O$1003='MPL ID'!$BF$9)*(($B43:$O43=1)+($B43:$O43=2)))+SUMPRODUCT(($B$1004:$O$1004='MPL ID'!$BF$9)*(($B43:$O43=3)+($B43:$O43=4)))</f>
        <v>12</v>
      </c>
      <c r="Y43">
        <f ca="1">'MPL ID'!$BH$1+SUMPRODUCT(($B$1003:$O$1003='MPL ID'!$BF$1)*(2*($B43:$O43=1)+($B43:$O43=2)-2*($B43:$O43=3)-($B43:$O43=4)))-SUMPRODUCT(($B$1004:$O$1004='MPL ID'!$BF$1)*(2*($B43:$O43=1)+($B43:$O43=2)-2*($B43:$O43=3)-($B43:$O43=4)))</f>
        <v>9</v>
      </c>
      <c r="Z43">
        <f ca="1">'MPL ID'!$BH$2+SUMPRODUCT(($B$1003:$O$1003='MPL ID'!$BF$2)*(2*($B43:$O43=1)+($B43:$O43=2)-2*($B43:$O43=3)-($B43:$O43=4)))-SUMPRODUCT(($B$1004:$O$1004='MPL ID'!$BF$2)*(2*($B43:$O43=1)+($B43:$O43=2)-2*($B43:$O43=3)-($B43:$O43=4)))</f>
        <v>0</v>
      </c>
      <c r="AA43">
        <f ca="1">'MPL ID'!$BH$3+SUMPRODUCT(($B$1003:$O$1003='MPL ID'!$BF$3)*(2*($B43:$O43=1)+($B43:$O43=2)-2*($B43:$O43=3)-($B43:$O43=4)))-SUMPRODUCT(($B$1004:$O$1004='MPL ID'!$BF$3)*(2*($B43:$O43=1)+($B43:$O43=2)-2*($B43:$O43=3)-($B43:$O43=4)))</f>
        <v>-7</v>
      </c>
      <c r="AB43">
        <f ca="1">'MPL ID'!$BH$4+SUMPRODUCT(($B$1003:$O$1003='MPL ID'!$BF$4)*(2*($B43:$O43=1)+($B43:$O43=2)-2*($B43:$O43=3)-($B43:$O43=4)))-SUMPRODUCT(($B$1004:$O$1004='MPL ID'!$BF$4)*(2*($B43:$O43=1)+($B43:$O43=2)-2*($B43:$O43=3)-($B43:$O43=4)))</f>
        <v>3</v>
      </c>
      <c r="AC43">
        <f ca="1">'MPL ID'!$BH$5+SUMPRODUCT(($B$1003:$O$1003='MPL ID'!$BF$5)*(2*($B43:$O43=1)+($B43:$O43=2)-2*($B43:$O43=3)-($B43:$O43=4)))-SUMPRODUCT(($B$1004:$O$1004='MPL ID'!$BF$5)*(2*($B43:$O43=1)+($B43:$O43=2)-2*($B43:$O43=3)-($B43:$O43=4)))</f>
        <v>-12</v>
      </c>
      <c r="AD43">
        <f ca="1">'MPL ID'!$BH$6+SUMPRODUCT(($B$1003:$O$1003='MPL ID'!$BF$6)*(2*($B43:$O43=1)+($B43:$O43=2)-2*($B43:$O43=3)-($B43:$O43=4)))-SUMPRODUCT(($B$1004:$O$1004='MPL ID'!$BF$6)*(2*($B43:$O43=1)+($B43:$O43=2)-2*($B43:$O43=3)-($B43:$O43=4)))</f>
        <v>10</v>
      </c>
      <c r="AE43">
        <f ca="1">'MPL ID'!$BH$7+SUMPRODUCT(($B$1003:$O$1003='MPL ID'!$BF$7)*(2*($B43:$O43=1)+($B43:$O43=2)-2*($B43:$O43=3)-($B43:$O43=4)))-SUMPRODUCT(($B$1004:$O$1004='MPL ID'!$BF$7)*(2*($B43:$O43=1)+($B43:$O43=2)-2*($B43:$O43=3)-($B43:$O43=4)))</f>
        <v>-6</v>
      </c>
      <c r="AF43">
        <f ca="1">'MPL ID'!$BH$8+SUMPRODUCT(($B$1003:$O$1003='MPL ID'!$BF$8)*(2*($B43:$O43=1)+($B43:$O43=2)-2*($B43:$O43=3)-($B43:$O43=4)))-SUMPRODUCT(($B$1004:$O$1004='MPL ID'!$BF$8)*(2*($B43:$O43=1)+($B43:$O43=2)-2*($B43:$O43=3)-($B43:$O43=4)))</f>
        <v>-11</v>
      </c>
      <c r="AG43">
        <f ca="1">'MPL ID'!$BH$9+SUMPRODUCT(($B$1003:$O$1003='MPL ID'!$BF$9)*(2*($B43:$O43=1)+($B43:$O43=2)-2*($B43:$O43=3)-($B43:$O43=4)))-SUMPRODUCT(($B$1004:$O$1004='MPL ID'!$BF$9)*(2*($B43:$O43=1)+($B43:$O43=2)-2*($B43:$O43=3)-($B43:$O43=4)))</f>
        <v>14</v>
      </c>
      <c r="AH43">
        <f ca="1">SUMPRODUCT(--($P43:$X43=P43),--($Y43:$AG43=Y43),'MPL ID'!$BG$13:$BO$13)+IF(AND($I43&gt;=3,T43=P43,AC43=Y43),1,0)+IF(AND($M43&gt;=3,S43=P43,AB43=Y43),1,0)</f>
        <v>0</v>
      </c>
      <c r="AI43">
        <f ca="1">SUMPRODUCT(--($P43:$X43=Q43),--($Y43:$AG43=Z43),'MPL ID'!$BG$14:$BO$14)+IF(AND($G43&gt;=3,R43=Q43,AA43=Z43),1,0)+IF(AND($K43&gt;0,$K43&lt;=2,S43=Q43,AB43=Z43),1,0)+IF(AND($N43&gt;=3,U43=Q43,AD43=Z43),1,0)</f>
        <v>0</v>
      </c>
      <c r="AJ43">
        <f ca="1">SUMPRODUCT(--($P43:$X43=R43),--($Y43:$AG43=AA43),'MPL ID'!$BG$15:$BO$15)+IF(AND($D43&gt;0,$D43&lt;=2,U43=R43,AD43=AA43),1,0)+IF(AND($G43&gt;0,$G43&lt;=2,Q43=R43,Z43=AA43),1,0)+IF(AND($J43&gt;=3,V43=R43,AE43=AA43),1,0)</f>
        <v>0</v>
      </c>
      <c r="AK43">
        <f ca="1">SUMPRODUCT(--($P43:$X43=S43),--($Y43:$AG43=AB43),'MPL ID'!$BG$16:$BO$16)+IF(AND($B43&gt;0,$B43&lt;=2,V43=S43,AE43=AB43),1,0)+IF(AND($E43&gt;0,$E43&lt;=2,T43=S43,AC43=AB43),1,0)+IF(AND($K43&gt;=3,Q43=S43,Z43=AB43),1,0)+IF(AND($M43&gt;0,$M43&lt;=2,P43=S43,Y43=AB43),1,0)</f>
        <v>0</v>
      </c>
      <c r="AL43">
        <f ca="1">SUMPRODUCT(--($P43:$X43=T43),--($Y43:$AG43=AC43),'MPL ID'!$BG$17:$BO$17)+IF(AND($E43&gt;=3,S43=T43,AB43=AC43),1,0)+IF(AND($I43&gt;0,$I43&lt;=2,P43=T43,Y43=AC43),1,0)+IF(AND($L43&gt;=3,W43=T43,AF43=AC43),1,0)</f>
        <v>0</v>
      </c>
      <c r="AM43">
        <f ca="1">SUMPRODUCT(--($P43:$X43=U43),--($Y43:$AG43=AD43),'MPL ID'!$BG$18:$BO$18)+IF(AND($D43&gt;=3,R43=U43,AA43=AD43),1,0)+IF(AND($H43&gt;0,$H43&lt;=2,W43=U43,AF43=AD43),1,0)+IF(AND($N43&gt;0,$N43&lt;=2,Q43=U43,Z43=AD43),1,0)</f>
        <v>0</v>
      </c>
      <c r="AN43">
        <f ca="1">SUMPRODUCT(--($P43:$X43=V43),--($Y43:$AG43=AE43),'MPL ID'!$BG$19:$BO$19)+IF(AND($B43&gt;=3,S43=V43,AB43=AE43),1,0)+IF(AND($F43&gt;=3,W43=V43,AF43=AE43),1,0)+IF(AND($J43&gt;0,$J43&lt;=2,R43=V43,AA43=AE43),1,0)+IF(AND($O43&gt;0,$O43&lt;=2,X43=V43,AG43=AE43),1,0)</f>
        <v>0</v>
      </c>
      <c r="AO43">
        <f ca="1">SUMPRODUCT(--($P43:$X43=W43),--($Y43:$AG43=AF43),'MPL ID'!$BG$20:$BO$20)+IF(AND($C43&gt;0,$C43&lt;=2,X43=W43,AG43=AF43),1,0)+IF(AND($F43&gt;0,$F43&lt;=2,V43=W43,AE43=AF43),1,0)+IF(AND($H43&gt;=3,U43=W43,AD43=AF43),1,0)+IF(AND($L43&gt;0,$L43&lt;=2,T43=W43,AC43=AF43),1,0)</f>
        <v>0</v>
      </c>
      <c r="AP43">
        <f ca="1">SUMPRODUCT(--($P43:$X43=X43),--($Y43:$AG43=AG43),'MPL ID'!$BG$21:$BO$21)+IF(AND($C43&gt;=3,W43=X43,AF43=AG43),1,0)+IF(AND($O43&gt;=3,V43=X43,AE43=AG43),1,0)</f>
        <v>0</v>
      </c>
      <c r="AQ43">
        <f t="shared" ca="1" si="0"/>
        <v>3</v>
      </c>
      <c r="AR43">
        <f t="shared" ca="1" si="1"/>
        <v>5</v>
      </c>
      <c r="AS43">
        <f t="shared" ca="1" si="2"/>
        <v>6</v>
      </c>
      <c r="AT43">
        <f t="shared" ca="1" si="3"/>
        <v>4</v>
      </c>
      <c r="AU43">
        <f t="shared" ca="1" si="4"/>
        <v>9</v>
      </c>
      <c r="AV43">
        <f t="shared" ca="1" si="5"/>
        <v>2</v>
      </c>
      <c r="AW43">
        <f t="shared" ca="1" si="6"/>
        <v>7</v>
      </c>
      <c r="AX43">
        <f t="shared" ca="1" si="7"/>
        <v>8</v>
      </c>
      <c r="AY43">
        <f t="shared" ca="1" si="8"/>
        <v>1</v>
      </c>
    </row>
    <row r="44" spans="1:51" x14ac:dyDescent="0.25">
      <c r="A44">
        <v>43</v>
      </c>
      <c r="B44">
        <f ca="1">IF(AND(ISNUMBER('MPL ID'!$J$39),ISNUMBER('MPL ID'!$K$39)),0,RANDBETWEEN(1,4))</f>
        <v>0</v>
      </c>
      <c r="C44">
        <f ca="1">IF(AND(ISNUMBER('MPL ID'!$J$40),ISNUMBER('MPL ID'!$K$40)),0,RANDBETWEEN(1,4))</f>
        <v>0</v>
      </c>
      <c r="D44">
        <f ca="1">IF(AND(ISNUMBER('MPL ID'!$J$41),ISNUMBER('MPL ID'!$K$41)),0,RANDBETWEEN(1,4))</f>
        <v>2</v>
      </c>
      <c r="E44">
        <f ca="1">IF(AND(ISNUMBER('MPL ID'!$J$42),ISNUMBER('MPL ID'!$K$42)),0,RANDBETWEEN(1,4))</f>
        <v>3</v>
      </c>
      <c r="F44">
        <f ca="1">IF(AND(ISNUMBER('MPL ID'!$J$43),ISNUMBER('MPL ID'!$K$43)),0,RANDBETWEEN(1,4))</f>
        <v>4</v>
      </c>
      <c r="G44">
        <f ca="1">IF(AND(ISNUMBER('MPL ID'!$J$44),ISNUMBER('MPL ID'!$K$44)),0,RANDBETWEEN(1,4))</f>
        <v>4</v>
      </c>
      <c r="H44">
        <f ca="1">IF(AND(ISNUMBER('MPL ID'!$P$36),ISNUMBER('MPL ID'!$Q$36)),0,RANDBETWEEN(1,4))</f>
        <v>2</v>
      </c>
      <c r="I44">
        <f ca="1">IF(AND(ISNUMBER('MPL ID'!$P$37),ISNUMBER('MPL ID'!$Q$37)),0,RANDBETWEEN(1,4))</f>
        <v>2</v>
      </c>
      <c r="J44">
        <f ca="1">IF(AND(ISNUMBER('MPL ID'!$P$39),ISNUMBER('MPL ID'!$Q$39)),0,RANDBETWEEN(1,4))</f>
        <v>2</v>
      </c>
      <c r="K44">
        <f ca="1">IF(AND(ISNUMBER('MPL ID'!$P$40),ISNUMBER('MPL ID'!$Q$40)),0,RANDBETWEEN(1,4))</f>
        <v>1</v>
      </c>
      <c r="L44">
        <f ca="1">IF(AND(ISNUMBER('MPL ID'!$P$41),ISNUMBER('MPL ID'!$Q$41)),0,RANDBETWEEN(1,4))</f>
        <v>1</v>
      </c>
      <c r="M44">
        <f ca="1">IF(AND(ISNUMBER('MPL ID'!$P$42),ISNUMBER('MPL ID'!$Q$42)),0,RANDBETWEEN(1,4))</f>
        <v>4</v>
      </c>
      <c r="N44">
        <f ca="1">IF(AND(ISNUMBER('MPL ID'!$P$43),ISNUMBER('MPL ID'!$Q$43)),0,RANDBETWEEN(1,4))</f>
        <v>4</v>
      </c>
      <c r="O44">
        <f ca="1">IF(AND(ISNUMBER('MPL ID'!$P$44),ISNUMBER('MPL ID'!$Q$44)),0,RANDBETWEEN(1,4))</f>
        <v>4</v>
      </c>
      <c r="P44">
        <f ca="1">'MPL ID'!$BG$1+SUMPRODUCT(($B$1003:$O$1003='MPL ID'!$BF$1)*(($B44:$O44=1)+($B44:$O44=2)))+SUMPRODUCT(($B$1004:$O$1004='MPL ID'!$BF$1)*(($B44:$O44=3)+($B44:$O44=4)))</f>
        <v>10</v>
      </c>
      <c r="Q44">
        <f ca="1">'MPL ID'!$BG$2+SUMPRODUCT(($B$1003:$O$1003='MPL ID'!$BF$2)*(($B44:$O44=1)+($B44:$O44=2)))+SUMPRODUCT(($B$1004:$O$1004='MPL ID'!$BF$2)*(($B44:$O44=3)+($B44:$O44=4)))</f>
        <v>10</v>
      </c>
      <c r="R44">
        <f ca="1">'MPL ID'!$BG$3+SUMPRODUCT(($B$1003:$O$1003='MPL ID'!$BF$3)*(($B44:$O44=1)+($B44:$O44=2)))+SUMPRODUCT(($B$1004:$O$1004='MPL ID'!$BF$3)*(($B44:$O44=3)+($B44:$O44=4)))</f>
        <v>6</v>
      </c>
      <c r="S44">
        <f ca="1">'MPL ID'!$BG$4+SUMPRODUCT(($B$1003:$O$1003='MPL ID'!$BF$4)*(($B44:$O44=1)+($B44:$O44=2)))+SUMPRODUCT(($B$1004:$O$1004='MPL ID'!$BF$4)*(($B44:$O44=3)+($B44:$O44=4)))</f>
        <v>7</v>
      </c>
      <c r="T44">
        <f ca="1">'MPL ID'!$BG$5+SUMPRODUCT(($B$1003:$O$1003='MPL ID'!$BF$5)*(($B44:$O44=1)+($B44:$O44=2)))+SUMPRODUCT(($B$1004:$O$1004='MPL ID'!$BF$5)*(($B44:$O44=3)+($B44:$O44=4)))</f>
        <v>5</v>
      </c>
      <c r="U44">
        <f ca="1">'MPL ID'!$BG$6+SUMPRODUCT(($B$1003:$O$1003='MPL ID'!$BF$6)*(($B44:$O44=1)+($B44:$O44=2)))+SUMPRODUCT(($B$1004:$O$1004='MPL ID'!$BF$6)*(($B44:$O44=3)+($B44:$O44=4)))</f>
        <v>11</v>
      </c>
      <c r="V44">
        <f ca="1">'MPL ID'!$BG$7+SUMPRODUCT(($B$1003:$O$1003='MPL ID'!$BF$7)*(($B44:$O44=1)+($B44:$O44=2)))+SUMPRODUCT(($B$1004:$O$1004='MPL ID'!$BF$7)*(($B44:$O44=3)+($B44:$O44=4)))</f>
        <v>7</v>
      </c>
      <c r="W44">
        <f ca="1">'MPL ID'!$BG$8+SUMPRODUCT(($B$1003:$O$1003='MPL ID'!$BF$8)*(($B44:$O44=1)+($B44:$O44=2)))+SUMPRODUCT(($B$1004:$O$1004='MPL ID'!$BF$8)*(($B44:$O44=3)+($B44:$O44=4)))</f>
        <v>4</v>
      </c>
      <c r="X44">
        <f ca="1">'MPL ID'!$BG$9+SUMPRODUCT(($B$1003:$O$1003='MPL ID'!$BF$9)*(($B44:$O44=1)+($B44:$O44=2)))+SUMPRODUCT(($B$1004:$O$1004='MPL ID'!$BF$9)*(($B44:$O44=3)+($B44:$O44=4)))</f>
        <v>12</v>
      </c>
      <c r="Y44">
        <f ca="1">'MPL ID'!$BH$1+SUMPRODUCT(($B$1003:$O$1003='MPL ID'!$BF$1)*(2*($B44:$O44=1)+($B44:$O44=2)-2*($B44:$O44=3)-($B44:$O44=4)))-SUMPRODUCT(($B$1004:$O$1004='MPL ID'!$BF$1)*(2*($B44:$O44=1)+($B44:$O44=2)-2*($B44:$O44=3)-($B44:$O44=4)))</f>
        <v>9</v>
      </c>
      <c r="Z44">
        <f ca="1">'MPL ID'!$BH$2+SUMPRODUCT(($B$1003:$O$1003='MPL ID'!$BF$2)*(2*($B44:$O44=1)+($B44:$O44=2)-2*($B44:$O44=3)-($B44:$O44=4)))-SUMPRODUCT(($B$1004:$O$1004='MPL ID'!$BF$2)*(2*($B44:$O44=1)+($B44:$O44=2)-2*($B44:$O44=3)-($B44:$O44=4)))</f>
        <v>2</v>
      </c>
      <c r="AA44">
        <f ca="1">'MPL ID'!$BH$3+SUMPRODUCT(($B$1003:$O$1003='MPL ID'!$BF$3)*(2*($B44:$O44=1)+($B44:$O44=2)-2*($B44:$O44=3)-($B44:$O44=4)))-SUMPRODUCT(($B$1004:$O$1004='MPL ID'!$BF$3)*(2*($B44:$O44=1)+($B44:$O44=2)-2*($B44:$O44=3)-($B44:$O44=4)))</f>
        <v>-7</v>
      </c>
      <c r="AB44">
        <f ca="1">'MPL ID'!$BH$4+SUMPRODUCT(($B$1003:$O$1003='MPL ID'!$BF$4)*(2*($B44:$O44=1)+($B44:$O44=2)-2*($B44:$O44=3)-($B44:$O44=4)))-SUMPRODUCT(($B$1004:$O$1004='MPL ID'!$BF$4)*(2*($B44:$O44=1)+($B44:$O44=2)-2*($B44:$O44=3)-($B44:$O44=4)))</f>
        <v>-5</v>
      </c>
      <c r="AC44">
        <f ca="1">'MPL ID'!$BH$5+SUMPRODUCT(($B$1003:$O$1003='MPL ID'!$BF$5)*(2*($B44:$O44=1)+($B44:$O44=2)-2*($B44:$O44=3)-($B44:$O44=4)))-SUMPRODUCT(($B$1004:$O$1004='MPL ID'!$BF$5)*(2*($B44:$O44=1)+($B44:$O44=2)-2*($B44:$O44=3)-($B44:$O44=4)))</f>
        <v>-11</v>
      </c>
      <c r="AD44">
        <f ca="1">'MPL ID'!$BH$6+SUMPRODUCT(($B$1003:$O$1003='MPL ID'!$BF$6)*(2*($B44:$O44=1)+($B44:$O44=2)-2*($B44:$O44=3)-($B44:$O44=4)))-SUMPRODUCT(($B$1004:$O$1004='MPL ID'!$BF$6)*(2*($B44:$O44=1)+($B44:$O44=2)-2*($B44:$O44=3)-($B44:$O44=4)))</f>
        <v>11</v>
      </c>
      <c r="AE44">
        <f ca="1">'MPL ID'!$BH$7+SUMPRODUCT(($B$1003:$O$1003='MPL ID'!$BF$7)*(2*($B44:$O44=1)+($B44:$O44=2)-2*($B44:$O44=3)-($B44:$O44=4)))-SUMPRODUCT(($B$1004:$O$1004='MPL ID'!$BF$7)*(2*($B44:$O44=1)+($B44:$O44=2)-2*($B44:$O44=3)-($B44:$O44=4)))</f>
        <v>-1</v>
      </c>
      <c r="AF44">
        <f ca="1">'MPL ID'!$BH$8+SUMPRODUCT(($B$1003:$O$1003='MPL ID'!$BF$8)*(2*($B44:$O44=1)+($B44:$O44=2)-2*($B44:$O44=3)-($B44:$O44=4)))-SUMPRODUCT(($B$1004:$O$1004='MPL ID'!$BF$8)*(2*($B44:$O44=1)+($B44:$O44=2)-2*($B44:$O44=3)-($B44:$O44=4)))</f>
        <v>-12</v>
      </c>
      <c r="AG44">
        <f ca="1">'MPL ID'!$BH$9+SUMPRODUCT(($B$1003:$O$1003='MPL ID'!$BF$9)*(2*($B44:$O44=1)+($B44:$O44=2)-2*($B44:$O44=3)-($B44:$O44=4)))-SUMPRODUCT(($B$1004:$O$1004='MPL ID'!$BF$9)*(2*($B44:$O44=1)+($B44:$O44=2)-2*($B44:$O44=3)-($B44:$O44=4)))</f>
        <v>14</v>
      </c>
      <c r="AH44">
        <f ca="1">SUMPRODUCT(--($P44:$X44=P44),--($Y44:$AG44=Y44),'MPL ID'!$BG$13:$BO$13)+IF(AND($I44&gt;=3,T44=P44,AC44=Y44),1,0)+IF(AND($M44&gt;=3,S44=P44,AB44=Y44),1,0)</f>
        <v>0</v>
      </c>
      <c r="AI44">
        <f ca="1">SUMPRODUCT(--($P44:$X44=Q44),--($Y44:$AG44=Z44),'MPL ID'!$BG$14:$BO$14)+IF(AND($G44&gt;=3,R44=Q44,AA44=Z44),1,0)+IF(AND($K44&gt;0,$K44&lt;=2,S44=Q44,AB44=Z44),1,0)+IF(AND($N44&gt;=3,U44=Q44,AD44=Z44),1,0)</f>
        <v>0</v>
      </c>
      <c r="AJ44">
        <f ca="1">SUMPRODUCT(--($P44:$X44=R44),--($Y44:$AG44=AA44),'MPL ID'!$BG$15:$BO$15)+IF(AND($D44&gt;0,$D44&lt;=2,U44=R44,AD44=AA44),1,0)+IF(AND($G44&gt;0,$G44&lt;=2,Q44=R44,Z44=AA44),1,0)+IF(AND($J44&gt;=3,V44=R44,AE44=AA44),1,0)</f>
        <v>0</v>
      </c>
      <c r="AK44">
        <f ca="1">SUMPRODUCT(--($P44:$X44=S44),--($Y44:$AG44=AB44),'MPL ID'!$BG$16:$BO$16)+IF(AND($B44&gt;0,$B44&lt;=2,V44=S44,AE44=AB44),1,0)+IF(AND($E44&gt;0,$E44&lt;=2,T44=S44,AC44=AB44),1,0)+IF(AND($K44&gt;=3,Q44=S44,Z44=AB44),1,0)+IF(AND($M44&gt;0,$M44&lt;=2,P44=S44,Y44=AB44),1,0)</f>
        <v>0</v>
      </c>
      <c r="AL44">
        <f ca="1">SUMPRODUCT(--($P44:$X44=T44),--($Y44:$AG44=AC44),'MPL ID'!$BG$17:$BO$17)+IF(AND($E44&gt;=3,S44=T44,AB44=AC44),1,0)+IF(AND($I44&gt;0,$I44&lt;=2,P44=T44,Y44=AC44),1,0)+IF(AND($L44&gt;=3,W44=T44,AF44=AC44),1,0)</f>
        <v>0</v>
      </c>
      <c r="AM44">
        <f ca="1">SUMPRODUCT(--($P44:$X44=U44),--($Y44:$AG44=AD44),'MPL ID'!$BG$18:$BO$18)+IF(AND($D44&gt;=3,R44=U44,AA44=AD44),1,0)+IF(AND($H44&gt;0,$H44&lt;=2,W44=U44,AF44=AD44),1,0)+IF(AND($N44&gt;0,$N44&lt;=2,Q44=U44,Z44=AD44),1,0)</f>
        <v>0</v>
      </c>
      <c r="AN44">
        <f ca="1">SUMPRODUCT(--($P44:$X44=V44),--($Y44:$AG44=AE44),'MPL ID'!$BG$19:$BO$19)+IF(AND($B44&gt;=3,S44=V44,AB44=AE44),1,0)+IF(AND($F44&gt;=3,W44=V44,AF44=AE44),1,0)+IF(AND($J44&gt;0,$J44&lt;=2,R44=V44,AA44=AE44),1,0)+IF(AND($O44&gt;0,$O44&lt;=2,X44=V44,AG44=AE44),1,0)</f>
        <v>0</v>
      </c>
      <c r="AO44">
        <f ca="1">SUMPRODUCT(--($P44:$X44=W44),--($Y44:$AG44=AF44),'MPL ID'!$BG$20:$BO$20)+IF(AND($C44&gt;0,$C44&lt;=2,X44=W44,AG44=AF44),1,0)+IF(AND($F44&gt;0,$F44&lt;=2,V44=W44,AE44=AF44),1,0)+IF(AND($H44&gt;=3,U44=W44,AD44=AF44),1,0)+IF(AND($L44&gt;0,$L44&lt;=2,T44=W44,AC44=AF44),1,0)</f>
        <v>0</v>
      </c>
      <c r="AP44">
        <f ca="1">SUMPRODUCT(--($P44:$X44=X44),--($Y44:$AG44=AG44),'MPL ID'!$BG$21:$BO$21)+IF(AND($C44&gt;=3,W44=X44,AF44=AG44),1,0)+IF(AND($O44&gt;=3,V44=X44,AE44=AG44),1,0)</f>
        <v>0</v>
      </c>
      <c r="AQ44">
        <f t="shared" ca="1" si="0"/>
        <v>3</v>
      </c>
      <c r="AR44">
        <f t="shared" ca="1" si="1"/>
        <v>4</v>
      </c>
      <c r="AS44">
        <f t="shared" ca="1" si="2"/>
        <v>7</v>
      </c>
      <c r="AT44">
        <f t="shared" ca="1" si="3"/>
        <v>6</v>
      </c>
      <c r="AU44">
        <f t="shared" ca="1" si="4"/>
        <v>8</v>
      </c>
      <c r="AV44">
        <f t="shared" ca="1" si="5"/>
        <v>2</v>
      </c>
      <c r="AW44">
        <f t="shared" ca="1" si="6"/>
        <v>5</v>
      </c>
      <c r="AX44">
        <f t="shared" ca="1" si="7"/>
        <v>9</v>
      </c>
      <c r="AY44">
        <f t="shared" ca="1" si="8"/>
        <v>1</v>
      </c>
    </row>
    <row r="45" spans="1:51" x14ac:dyDescent="0.25">
      <c r="A45">
        <v>44</v>
      </c>
      <c r="B45">
        <f ca="1">IF(AND(ISNUMBER('MPL ID'!$J$39),ISNUMBER('MPL ID'!$K$39)),0,RANDBETWEEN(1,4))</f>
        <v>0</v>
      </c>
      <c r="C45">
        <f ca="1">IF(AND(ISNUMBER('MPL ID'!$J$40),ISNUMBER('MPL ID'!$K$40)),0,RANDBETWEEN(1,4))</f>
        <v>0</v>
      </c>
      <c r="D45">
        <f ca="1">IF(AND(ISNUMBER('MPL ID'!$J$41),ISNUMBER('MPL ID'!$K$41)),0,RANDBETWEEN(1,4))</f>
        <v>4</v>
      </c>
      <c r="E45">
        <f ca="1">IF(AND(ISNUMBER('MPL ID'!$J$42),ISNUMBER('MPL ID'!$K$42)),0,RANDBETWEEN(1,4))</f>
        <v>2</v>
      </c>
      <c r="F45">
        <f ca="1">IF(AND(ISNUMBER('MPL ID'!$J$43),ISNUMBER('MPL ID'!$K$43)),0,RANDBETWEEN(1,4))</f>
        <v>2</v>
      </c>
      <c r="G45">
        <f ca="1">IF(AND(ISNUMBER('MPL ID'!$J$44),ISNUMBER('MPL ID'!$K$44)),0,RANDBETWEEN(1,4))</f>
        <v>2</v>
      </c>
      <c r="H45">
        <f ca="1">IF(AND(ISNUMBER('MPL ID'!$P$36),ISNUMBER('MPL ID'!$Q$36)),0,RANDBETWEEN(1,4))</f>
        <v>1</v>
      </c>
      <c r="I45">
        <f ca="1">IF(AND(ISNUMBER('MPL ID'!$P$37),ISNUMBER('MPL ID'!$Q$37)),0,RANDBETWEEN(1,4))</f>
        <v>3</v>
      </c>
      <c r="J45">
        <f ca="1">IF(AND(ISNUMBER('MPL ID'!$P$39),ISNUMBER('MPL ID'!$Q$39)),0,RANDBETWEEN(1,4))</f>
        <v>4</v>
      </c>
      <c r="K45">
        <f ca="1">IF(AND(ISNUMBER('MPL ID'!$P$40),ISNUMBER('MPL ID'!$Q$40)),0,RANDBETWEEN(1,4))</f>
        <v>2</v>
      </c>
      <c r="L45">
        <f ca="1">IF(AND(ISNUMBER('MPL ID'!$P$41),ISNUMBER('MPL ID'!$Q$41)),0,RANDBETWEEN(1,4))</f>
        <v>4</v>
      </c>
      <c r="M45">
        <f ca="1">IF(AND(ISNUMBER('MPL ID'!$P$42),ISNUMBER('MPL ID'!$Q$42)),0,RANDBETWEEN(1,4))</f>
        <v>1</v>
      </c>
      <c r="N45">
        <f ca="1">IF(AND(ISNUMBER('MPL ID'!$P$43),ISNUMBER('MPL ID'!$Q$43)),0,RANDBETWEEN(1,4))</f>
        <v>2</v>
      </c>
      <c r="O45">
        <f ca="1">IF(AND(ISNUMBER('MPL ID'!$P$44),ISNUMBER('MPL ID'!$Q$44)),0,RANDBETWEEN(1,4))</f>
        <v>3</v>
      </c>
      <c r="P45">
        <f ca="1">'MPL ID'!$BG$1+SUMPRODUCT(($B$1003:$O$1003='MPL ID'!$BF$1)*(($B45:$O45=1)+($B45:$O45=2)))+SUMPRODUCT(($B$1004:$O$1004='MPL ID'!$BF$1)*(($B45:$O45=3)+($B45:$O45=4)))</f>
        <v>10</v>
      </c>
      <c r="Q45">
        <f ca="1">'MPL ID'!$BG$2+SUMPRODUCT(($B$1003:$O$1003='MPL ID'!$BF$2)*(($B45:$O45=1)+($B45:$O45=2)))+SUMPRODUCT(($B$1004:$O$1004='MPL ID'!$BF$2)*(($B45:$O45=3)+($B45:$O45=4)))</f>
        <v>8</v>
      </c>
      <c r="R45">
        <f ca="1">'MPL ID'!$BG$3+SUMPRODUCT(($B$1003:$O$1003='MPL ID'!$BF$3)*(($B45:$O45=1)+($B45:$O45=2)))+SUMPRODUCT(($B$1004:$O$1004='MPL ID'!$BF$3)*(($B45:$O45=3)+($B45:$O45=4)))</f>
        <v>7</v>
      </c>
      <c r="S45">
        <f ca="1">'MPL ID'!$BG$4+SUMPRODUCT(($B$1003:$O$1003='MPL ID'!$BF$4)*(($B45:$O45=1)+($B45:$O45=2)))+SUMPRODUCT(($B$1004:$O$1004='MPL ID'!$BF$4)*(($B45:$O45=3)+($B45:$O45=4)))</f>
        <v>9</v>
      </c>
      <c r="T45">
        <f ca="1">'MPL ID'!$BG$5+SUMPRODUCT(($B$1003:$O$1003='MPL ID'!$BF$5)*(($B45:$O45=1)+($B45:$O45=2)))+SUMPRODUCT(($B$1004:$O$1004='MPL ID'!$BF$5)*(($B45:$O45=3)+($B45:$O45=4)))</f>
        <v>4</v>
      </c>
      <c r="U45">
        <f ca="1">'MPL ID'!$BG$6+SUMPRODUCT(($B$1003:$O$1003='MPL ID'!$BF$6)*(($B45:$O45=1)+($B45:$O45=2)))+SUMPRODUCT(($B$1004:$O$1004='MPL ID'!$BF$6)*(($B45:$O45=3)+($B45:$O45=4)))</f>
        <v>13</v>
      </c>
      <c r="V45">
        <f ca="1">'MPL ID'!$BG$7+SUMPRODUCT(($B$1003:$O$1003='MPL ID'!$BF$7)*(($B45:$O45=1)+($B45:$O45=2)))+SUMPRODUCT(($B$1004:$O$1004='MPL ID'!$BF$7)*(($B45:$O45=3)+($B45:$O45=4)))</f>
        <v>5</v>
      </c>
      <c r="W45">
        <f ca="1">'MPL ID'!$BG$8+SUMPRODUCT(($B$1003:$O$1003='MPL ID'!$BF$8)*(($B45:$O45=1)+($B45:$O45=2)))+SUMPRODUCT(($B$1004:$O$1004='MPL ID'!$BF$8)*(($B45:$O45=3)+($B45:$O45=4)))</f>
        <v>4</v>
      </c>
      <c r="X45">
        <f ca="1">'MPL ID'!$BG$9+SUMPRODUCT(($B$1003:$O$1003='MPL ID'!$BF$9)*(($B45:$O45=1)+($B45:$O45=2)))+SUMPRODUCT(($B$1004:$O$1004='MPL ID'!$BF$9)*(($B45:$O45=3)+($B45:$O45=4)))</f>
        <v>12</v>
      </c>
      <c r="Y45">
        <f ca="1">'MPL ID'!$BH$1+SUMPRODUCT(($B$1003:$O$1003='MPL ID'!$BF$1)*(2*($B45:$O45=1)+($B45:$O45=2)-2*($B45:$O45=3)-($B45:$O45=4)))-SUMPRODUCT(($B$1004:$O$1004='MPL ID'!$BF$1)*(2*($B45:$O45=1)+($B45:$O45=2)-2*($B45:$O45=3)-($B45:$O45=4)))</f>
        <v>9</v>
      </c>
      <c r="Z45">
        <f ca="1">'MPL ID'!$BH$2+SUMPRODUCT(($B$1003:$O$1003='MPL ID'!$BF$2)*(2*($B45:$O45=1)+($B45:$O45=2)-2*($B45:$O45=3)-($B45:$O45=4)))-SUMPRODUCT(($B$1004:$O$1004='MPL ID'!$BF$2)*(2*($B45:$O45=1)+($B45:$O45=2)-2*($B45:$O45=3)-($B45:$O45=4)))</f>
        <v>-3</v>
      </c>
      <c r="AA45">
        <f ca="1">'MPL ID'!$BH$3+SUMPRODUCT(($B$1003:$O$1003='MPL ID'!$BF$3)*(2*($B45:$O45=1)+($B45:$O45=2)-2*($B45:$O45=3)-($B45:$O45=4)))-SUMPRODUCT(($B$1004:$O$1004='MPL ID'!$BF$3)*(2*($B45:$O45=1)+($B45:$O45=2)-2*($B45:$O45=3)-($B45:$O45=4)))</f>
        <v>-5</v>
      </c>
      <c r="AB45">
        <f ca="1">'MPL ID'!$BH$4+SUMPRODUCT(($B$1003:$O$1003='MPL ID'!$BF$4)*(2*($B45:$O45=1)+($B45:$O45=2)-2*($B45:$O45=3)-($B45:$O45=4)))-SUMPRODUCT(($B$1004:$O$1004='MPL ID'!$BF$4)*(2*($B45:$O45=1)+($B45:$O45=2)-2*($B45:$O45=3)-($B45:$O45=4)))</f>
        <v>2</v>
      </c>
      <c r="AC45">
        <f ca="1">'MPL ID'!$BH$5+SUMPRODUCT(($B$1003:$O$1003='MPL ID'!$BF$5)*(2*($B45:$O45=1)+($B45:$O45=2)-2*($B45:$O45=3)-($B45:$O45=4)))-SUMPRODUCT(($B$1004:$O$1004='MPL ID'!$BF$5)*(2*($B45:$O45=1)+($B45:$O45=2)-2*($B45:$O45=3)-($B45:$O45=4)))</f>
        <v>-14</v>
      </c>
      <c r="AD45">
        <f ca="1">'MPL ID'!$BH$6+SUMPRODUCT(($B$1003:$O$1003='MPL ID'!$BF$6)*(2*($B45:$O45=1)+($B45:$O45=2)-2*($B45:$O45=3)-($B45:$O45=4)))-SUMPRODUCT(($B$1004:$O$1004='MPL ID'!$BF$6)*(2*($B45:$O45=1)+($B45:$O45=2)-2*($B45:$O45=3)-($B45:$O45=4)))</f>
        <v>16</v>
      </c>
      <c r="AE45">
        <f ca="1">'MPL ID'!$BH$7+SUMPRODUCT(($B$1003:$O$1003='MPL ID'!$BF$7)*(2*($B45:$O45=1)+($B45:$O45=2)-2*($B45:$O45=3)-($B45:$O45=4)))-SUMPRODUCT(($B$1004:$O$1004='MPL ID'!$BF$7)*(2*($B45:$O45=1)+($B45:$O45=2)-2*($B45:$O45=3)-($B45:$O45=4)))</f>
        <v>-6</v>
      </c>
      <c r="AF45">
        <f ca="1">'MPL ID'!$BH$8+SUMPRODUCT(($B$1003:$O$1003='MPL ID'!$BF$8)*(2*($B45:$O45=1)+($B45:$O45=2)-2*($B45:$O45=3)-($B45:$O45=4)))-SUMPRODUCT(($B$1004:$O$1004='MPL ID'!$BF$8)*(2*($B45:$O45=1)+($B45:$O45=2)-2*($B45:$O45=3)-($B45:$O45=4)))</f>
        <v>-14</v>
      </c>
      <c r="AG45">
        <f ca="1">'MPL ID'!$BH$9+SUMPRODUCT(($B$1003:$O$1003='MPL ID'!$BF$9)*(2*($B45:$O45=1)+($B45:$O45=2)-2*($B45:$O45=3)-($B45:$O45=4)))-SUMPRODUCT(($B$1004:$O$1004='MPL ID'!$BF$9)*(2*($B45:$O45=1)+($B45:$O45=2)-2*($B45:$O45=3)-($B45:$O45=4)))</f>
        <v>15</v>
      </c>
      <c r="AH45">
        <f ca="1">SUMPRODUCT(--($P45:$X45=P45),--($Y45:$AG45=Y45),'MPL ID'!$BG$13:$BO$13)+IF(AND($I45&gt;=3,T45=P45,AC45=Y45),1,0)+IF(AND($M45&gt;=3,S45=P45,AB45=Y45),1,0)</f>
        <v>0</v>
      </c>
      <c r="AI45">
        <f ca="1">SUMPRODUCT(--($P45:$X45=Q45),--($Y45:$AG45=Z45),'MPL ID'!$BG$14:$BO$14)+IF(AND($G45&gt;=3,R45=Q45,AA45=Z45),1,0)+IF(AND($K45&gt;0,$K45&lt;=2,S45=Q45,AB45=Z45),1,0)+IF(AND($N45&gt;=3,U45=Q45,AD45=Z45),1,0)</f>
        <v>0</v>
      </c>
      <c r="AJ45">
        <f ca="1">SUMPRODUCT(--($P45:$X45=R45),--($Y45:$AG45=AA45),'MPL ID'!$BG$15:$BO$15)+IF(AND($D45&gt;0,$D45&lt;=2,U45=R45,AD45=AA45),1,0)+IF(AND($G45&gt;0,$G45&lt;=2,Q45=R45,Z45=AA45),1,0)+IF(AND($J45&gt;=3,V45=R45,AE45=AA45),1,0)</f>
        <v>0</v>
      </c>
      <c r="AK45">
        <f ca="1">SUMPRODUCT(--($P45:$X45=S45),--($Y45:$AG45=AB45),'MPL ID'!$BG$16:$BO$16)+IF(AND($B45&gt;0,$B45&lt;=2,V45=S45,AE45=AB45),1,0)+IF(AND($E45&gt;0,$E45&lt;=2,T45=S45,AC45=AB45),1,0)+IF(AND($K45&gt;=3,Q45=S45,Z45=AB45),1,0)+IF(AND($M45&gt;0,$M45&lt;=2,P45=S45,Y45=AB45),1,0)</f>
        <v>0</v>
      </c>
      <c r="AL45">
        <f ca="1">SUMPRODUCT(--($P45:$X45=T45),--($Y45:$AG45=AC45),'MPL ID'!$BG$17:$BO$17)+IF(AND($E45&gt;=3,S45=T45,AB45=AC45),1,0)+IF(AND($I45&gt;0,$I45&lt;=2,P45=T45,Y45=AC45),1,0)+IF(AND($L45&gt;=3,W45=T45,AF45=AC45),1,0)</f>
        <v>1</v>
      </c>
      <c r="AM45">
        <f ca="1">SUMPRODUCT(--($P45:$X45=U45),--($Y45:$AG45=AD45),'MPL ID'!$BG$18:$BO$18)+IF(AND($D45&gt;=3,R45=U45,AA45=AD45),1,0)+IF(AND($H45&gt;0,$H45&lt;=2,W45=U45,AF45=AD45),1,0)+IF(AND($N45&gt;0,$N45&lt;=2,Q45=U45,Z45=AD45),1,0)</f>
        <v>0</v>
      </c>
      <c r="AN45">
        <f ca="1">SUMPRODUCT(--($P45:$X45=V45),--($Y45:$AG45=AE45),'MPL ID'!$BG$19:$BO$19)+IF(AND($B45&gt;=3,S45=V45,AB45=AE45),1,0)+IF(AND($F45&gt;=3,W45=V45,AF45=AE45),1,0)+IF(AND($J45&gt;0,$J45&lt;=2,R45=V45,AA45=AE45),1,0)+IF(AND($O45&gt;0,$O45&lt;=2,X45=V45,AG45=AE45),1,0)</f>
        <v>0</v>
      </c>
      <c r="AO45">
        <f ca="1">SUMPRODUCT(--($P45:$X45=W45),--($Y45:$AG45=AF45),'MPL ID'!$BG$20:$BO$20)+IF(AND($C45&gt;0,$C45&lt;=2,X45=W45,AG45=AF45),1,0)+IF(AND($F45&gt;0,$F45&lt;=2,V45=W45,AE45=AF45),1,0)+IF(AND($H45&gt;=3,U45=W45,AD45=AF45),1,0)+IF(AND($L45&gt;0,$L45&lt;=2,T45=W45,AC45=AF45),1,0)</f>
        <v>1</v>
      </c>
      <c r="AP45">
        <f ca="1">SUMPRODUCT(--($P45:$X45=X45),--($Y45:$AG45=AG45),'MPL ID'!$BG$21:$BO$21)+IF(AND($C45&gt;=3,W45=X45,AF45=AG45),1,0)+IF(AND($O45&gt;=3,V45=X45,AE45=AG45),1,0)</f>
        <v>0</v>
      </c>
      <c r="AQ45">
        <f t="shared" ca="1" si="0"/>
        <v>3</v>
      </c>
      <c r="AR45">
        <f t="shared" ca="1" si="1"/>
        <v>5</v>
      </c>
      <c r="AS45">
        <f t="shared" ca="1" si="2"/>
        <v>6</v>
      </c>
      <c r="AT45">
        <f t="shared" ca="1" si="3"/>
        <v>4</v>
      </c>
      <c r="AU45">
        <f t="shared" ca="1" si="4"/>
        <v>8</v>
      </c>
      <c r="AV45">
        <f t="shared" ca="1" si="5"/>
        <v>1</v>
      </c>
      <c r="AW45">
        <f t="shared" ca="1" si="6"/>
        <v>7</v>
      </c>
      <c r="AX45">
        <f t="shared" ca="1" si="7"/>
        <v>9</v>
      </c>
      <c r="AY45">
        <f t="shared" ca="1" si="8"/>
        <v>2</v>
      </c>
    </row>
    <row r="46" spans="1:51" x14ac:dyDescent="0.25">
      <c r="A46">
        <v>45</v>
      </c>
      <c r="B46">
        <f ca="1">IF(AND(ISNUMBER('MPL ID'!$J$39),ISNUMBER('MPL ID'!$K$39)),0,RANDBETWEEN(1,4))</f>
        <v>0</v>
      </c>
      <c r="C46">
        <f ca="1">IF(AND(ISNUMBER('MPL ID'!$J$40),ISNUMBER('MPL ID'!$K$40)),0,RANDBETWEEN(1,4))</f>
        <v>0</v>
      </c>
      <c r="D46">
        <f ca="1">IF(AND(ISNUMBER('MPL ID'!$J$41),ISNUMBER('MPL ID'!$K$41)),0,RANDBETWEEN(1,4))</f>
        <v>3</v>
      </c>
      <c r="E46">
        <f ca="1">IF(AND(ISNUMBER('MPL ID'!$J$42),ISNUMBER('MPL ID'!$K$42)),0,RANDBETWEEN(1,4))</f>
        <v>3</v>
      </c>
      <c r="F46">
        <f ca="1">IF(AND(ISNUMBER('MPL ID'!$J$43),ISNUMBER('MPL ID'!$K$43)),0,RANDBETWEEN(1,4))</f>
        <v>2</v>
      </c>
      <c r="G46">
        <f ca="1">IF(AND(ISNUMBER('MPL ID'!$J$44),ISNUMBER('MPL ID'!$K$44)),0,RANDBETWEEN(1,4))</f>
        <v>3</v>
      </c>
      <c r="H46">
        <f ca="1">IF(AND(ISNUMBER('MPL ID'!$P$36),ISNUMBER('MPL ID'!$Q$36)),0,RANDBETWEEN(1,4))</f>
        <v>4</v>
      </c>
      <c r="I46">
        <f ca="1">IF(AND(ISNUMBER('MPL ID'!$P$37),ISNUMBER('MPL ID'!$Q$37)),0,RANDBETWEEN(1,4))</f>
        <v>4</v>
      </c>
      <c r="J46">
        <f ca="1">IF(AND(ISNUMBER('MPL ID'!$P$39),ISNUMBER('MPL ID'!$Q$39)),0,RANDBETWEEN(1,4))</f>
        <v>1</v>
      </c>
      <c r="K46">
        <f ca="1">IF(AND(ISNUMBER('MPL ID'!$P$40),ISNUMBER('MPL ID'!$Q$40)),0,RANDBETWEEN(1,4))</f>
        <v>1</v>
      </c>
      <c r="L46">
        <f ca="1">IF(AND(ISNUMBER('MPL ID'!$P$41),ISNUMBER('MPL ID'!$Q$41)),0,RANDBETWEEN(1,4))</f>
        <v>2</v>
      </c>
      <c r="M46">
        <f ca="1">IF(AND(ISNUMBER('MPL ID'!$P$42),ISNUMBER('MPL ID'!$Q$42)),0,RANDBETWEEN(1,4))</f>
        <v>3</v>
      </c>
      <c r="N46">
        <f ca="1">IF(AND(ISNUMBER('MPL ID'!$P$43),ISNUMBER('MPL ID'!$Q$43)),0,RANDBETWEEN(1,4))</f>
        <v>3</v>
      </c>
      <c r="O46">
        <f ca="1">IF(AND(ISNUMBER('MPL ID'!$P$44),ISNUMBER('MPL ID'!$Q$44)),0,RANDBETWEEN(1,4))</f>
        <v>2</v>
      </c>
      <c r="P46">
        <f ca="1">'MPL ID'!$BG$1+SUMPRODUCT(($B$1003:$O$1003='MPL ID'!$BF$1)*(($B46:$O46=1)+($B46:$O46=2)))+SUMPRODUCT(($B$1004:$O$1004='MPL ID'!$BF$1)*(($B46:$O46=3)+($B46:$O46=4)))</f>
        <v>11</v>
      </c>
      <c r="Q46">
        <f ca="1">'MPL ID'!$BG$2+SUMPRODUCT(($B$1003:$O$1003='MPL ID'!$BF$2)*(($B46:$O46=1)+($B46:$O46=2)))+SUMPRODUCT(($B$1004:$O$1004='MPL ID'!$BF$2)*(($B46:$O46=3)+($B46:$O46=4)))</f>
        <v>10</v>
      </c>
      <c r="R46">
        <f ca="1">'MPL ID'!$BG$3+SUMPRODUCT(($B$1003:$O$1003='MPL ID'!$BF$3)*(($B46:$O46=1)+($B46:$O46=2)))+SUMPRODUCT(($B$1004:$O$1004='MPL ID'!$BF$3)*(($B46:$O46=3)+($B46:$O46=4)))</f>
        <v>5</v>
      </c>
      <c r="S46">
        <f ca="1">'MPL ID'!$BG$4+SUMPRODUCT(($B$1003:$O$1003='MPL ID'!$BF$4)*(($B46:$O46=1)+($B46:$O46=2)))+SUMPRODUCT(($B$1004:$O$1004='MPL ID'!$BF$4)*(($B46:$O46=3)+($B46:$O46=4)))</f>
        <v>7</v>
      </c>
      <c r="T46">
        <f ca="1">'MPL ID'!$BG$5+SUMPRODUCT(($B$1003:$O$1003='MPL ID'!$BF$5)*(($B46:$O46=1)+($B46:$O46=2)))+SUMPRODUCT(($B$1004:$O$1004='MPL ID'!$BF$5)*(($B46:$O46=3)+($B46:$O46=4)))</f>
        <v>4</v>
      </c>
      <c r="U46">
        <f ca="1">'MPL ID'!$BG$6+SUMPRODUCT(($B$1003:$O$1003='MPL ID'!$BF$6)*(($B46:$O46=1)+($B46:$O46=2)))+SUMPRODUCT(($B$1004:$O$1004='MPL ID'!$BF$6)*(($B46:$O46=3)+($B46:$O46=4)))</f>
        <v>11</v>
      </c>
      <c r="V46">
        <f ca="1">'MPL ID'!$BG$7+SUMPRODUCT(($B$1003:$O$1003='MPL ID'!$BF$7)*(($B46:$O46=1)+($B46:$O46=2)))+SUMPRODUCT(($B$1004:$O$1004='MPL ID'!$BF$7)*(($B46:$O46=3)+($B46:$O46=4)))</f>
        <v>7</v>
      </c>
      <c r="W46">
        <f ca="1">'MPL ID'!$BG$8+SUMPRODUCT(($B$1003:$O$1003='MPL ID'!$BF$8)*(($B46:$O46=1)+($B46:$O46=2)))+SUMPRODUCT(($B$1004:$O$1004='MPL ID'!$BF$8)*(($B46:$O46=3)+($B46:$O46=4)))</f>
        <v>6</v>
      </c>
      <c r="X46">
        <f ca="1">'MPL ID'!$BG$9+SUMPRODUCT(($B$1003:$O$1003='MPL ID'!$BF$9)*(($B46:$O46=1)+($B46:$O46=2)))+SUMPRODUCT(($B$1004:$O$1004='MPL ID'!$BF$9)*(($B46:$O46=3)+($B46:$O46=4)))</f>
        <v>11</v>
      </c>
      <c r="Y46">
        <f ca="1">'MPL ID'!$BH$1+SUMPRODUCT(($B$1003:$O$1003='MPL ID'!$BF$1)*(2*($B46:$O46=1)+($B46:$O46=2)-2*($B46:$O46=3)-($B46:$O46=4)))-SUMPRODUCT(($B$1004:$O$1004='MPL ID'!$BF$1)*(2*($B46:$O46=1)+($B46:$O46=2)-2*($B46:$O46=3)-($B46:$O46=4)))</f>
        <v>12</v>
      </c>
      <c r="Z46">
        <f ca="1">'MPL ID'!$BH$2+SUMPRODUCT(($B$1003:$O$1003='MPL ID'!$BF$2)*(2*($B46:$O46=1)+($B46:$O46=2)-2*($B46:$O46=3)-($B46:$O46=4)))-SUMPRODUCT(($B$1004:$O$1004='MPL ID'!$BF$2)*(2*($B46:$O46=1)+($B46:$O46=2)-2*($B46:$O46=3)-($B46:$O46=4)))</f>
        <v>4</v>
      </c>
      <c r="AA46">
        <f ca="1">'MPL ID'!$BH$3+SUMPRODUCT(($B$1003:$O$1003='MPL ID'!$BF$3)*(2*($B46:$O46=1)+($B46:$O46=2)-2*($B46:$O46=3)-($B46:$O46=4)))-SUMPRODUCT(($B$1004:$O$1004='MPL ID'!$BF$3)*(2*($B46:$O46=1)+($B46:$O46=2)-2*($B46:$O46=3)-($B46:$O46=4)))</f>
        <v>-12</v>
      </c>
      <c r="AB46">
        <f ca="1">'MPL ID'!$BH$4+SUMPRODUCT(($B$1003:$O$1003='MPL ID'!$BF$4)*(2*($B46:$O46=1)+($B46:$O46=2)-2*($B46:$O46=3)-($B46:$O46=4)))-SUMPRODUCT(($B$1004:$O$1004='MPL ID'!$BF$4)*(2*($B46:$O46=1)+($B46:$O46=2)-2*($B46:$O46=3)-($B46:$O46=4)))</f>
        <v>-6</v>
      </c>
      <c r="AC46">
        <f ca="1">'MPL ID'!$BH$5+SUMPRODUCT(($B$1003:$O$1003='MPL ID'!$BF$5)*(2*($B46:$O46=1)+($B46:$O46=2)-2*($B46:$O46=3)-($B46:$O46=4)))-SUMPRODUCT(($B$1004:$O$1004='MPL ID'!$BF$5)*(2*($B46:$O46=1)+($B46:$O46=2)-2*($B46:$O46=3)-($B46:$O46=4)))</f>
        <v>-12</v>
      </c>
      <c r="AD46">
        <f ca="1">'MPL ID'!$BH$6+SUMPRODUCT(($B$1003:$O$1003='MPL ID'!$BF$6)*(2*($B46:$O46=1)+($B46:$O46=2)-2*($B46:$O46=3)-($B46:$O46=4)))-SUMPRODUCT(($B$1004:$O$1004='MPL ID'!$BF$6)*(2*($B46:$O46=1)+($B46:$O46=2)-2*($B46:$O46=3)-($B46:$O46=4)))</f>
        <v>11</v>
      </c>
      <c r="AE46">
        <f ca="1">'MPL ID'!$BH$7+SUMPRODUCT(($B$1003:$O$1003='MPL ID'!$BF$7)*(2*($B46:$O46=1)+($B46:$O46=2)-2*($B46:$O46=3)-($B46:$O46=4)))-SUMPRODUCT(($B$1004:$O$1004='MPL ID'!$BF$7)*(2*($B46:$O46=1)+($B46:$O46=2)-2*($B46:$O46=3)-($B46:$O46=4)))</f>
        <v>0</v>
      </c>
      <c r="AF46">
        <f ca="1">'MPL ID'!$BH$8+SUMPRODUCT(($B$1003:$O$1003='MPL ID'!$BF$8)*(2*($B46:$O46=1)+($B46:$O46=2)-2*($B46:$O46=3)-($B46:$O46=4)))-SUMPRODUCT(($B$1004:$O$1004='MPL ID'!$BF$8)*(2*($B46:$O46=1)+($B46:$O46=2)-2*($B46:$O46=3)-($B46:$O46=4)))</f>
        <v>-9</v>
      </c>
      <c r="AG46">
        <f ca="1">'MPL ID'!$BH$9+SUMPRODUCT(($B$1003:$O$1003='MPL ID'!$BF$9)*(2*($B46:$O46=1)+($B46:$O46=2)-2*($B46:$O46=3)-($B46:$O46=4)))-SUMPRODUCT(($B$1004:$O$1004='MPL ID'!$BF$9)*(2*($B46:$O46=1)+($B46:$O46=2)-2*($B46:$O46=3)-($B46:$O46=4)))</f>
        <v>12</v>
      </c>
      <c r="AH46">
        <f ca="1">SUMPRODUCT(--($P46:$X46=P46),--($Y46:$AG46=Y46),'MPL ID'!$BG$13:$BO$13)+IF(AND($I46&gt;=3,T46=P46,AC46=Y46),1,0)+IF(AND($M46&gt;=3,S46=P46,AB46=Y46),1,0)</f>
        <v>0</v>
      </c>
      <c r="AI46">
        <f ca="1">SUMPRODUCT(--($P46:$X46=Q46),--($Y46:$AG46=Z46),'MPL ID'!$BG$14:$BO$14)+IF(AND($G46&gt;=3,R46=Q46,AA46=Z46),1,0)+IF(AND($K46&gt;0,$K46&lt;=2,S46=Q46,AB46=Z46),1,0)+IF(AND($N46&gt;=3,U46=Q46,AD46=Z46),1,0)</f>
        <v>0</v>
      </c>
      <c r="AJ46">
        <f ca="1">SUMPRODUCT(--($P46:$X46=R46),--($Y46:$AG46=AA46),'MPL ID'!$BG$15:$BO$15)+IF(AND($D46&gt;0,$D46&lt;=2,U46=R46,AD46=AA46),1,0)+IF(AND($G46&gt;0,$G46&lt;=2,Q46=R46,Z46=AA46),1,0)+IF(AND($J46&gt;=3,V46=R46,AE46=AA46),1,0)</f>
        <v>0</v>
      </c>
      <c r="AK46">
        <f ca="1">SUMPRODUCT(--($P46:$X46=S46),--($Y46:$AG46=AB46),'MPL ID'!$BG$16:$BO$16)+IF(AND($B46&gt;0,$B46&lt;=2,V46=S46,AE46=AB46),1,0)+IF(AND($E46&gt;0,$E46&lt;=2,T46=S46,AC46=AB46),1,0)+IF(AND($K46&gt;=3,Q46=S46,Z46=AB46),1,0)+IF(AND($M46&gt;0,$M46&lt;=2,P46=S46,Y46=AB46),1,0)</f>
        <v>0</v>
      </c>
      <c r="AL46">
        <f ca="1">SUMPRODUCT(--($P46:$X46=T46),--($Y46:$AG46=AC46),'MPL ID'!$BG$17:$BO$17)+IF(AND($E46&gt;=3,S46=T46,AB46=AC46),1,0)+IF(AND($I46&gt;0,$I46&lt;=2,P46=T46,Y46=AC46),1,0)+IF(AND($L46&gt;=3,W46=T46,AF46=AC46),1,0)</f>
        <v>0</v>
      </c>
      <c r="AM46">
        <f ca="1">SUMPRODUCT(--($P46:$X46=U46),--($Y46:$AG46=AD46),'MPL ID'!$BG$18:$BO$18)+IF(AND($D46&gt;=3,R46=U46,AA46=AD46),1,0)+IF(AND($H46&gt;0,$H46&lt;=2,W46=U46,AF46=AD46),1,0)+IF(AND($N46&gt;0,$N46&lt;=2,Q46=U46,Z46=AD46),1,0)</f>
        <v>0</v>
      </c>
      <c r="AN46">
        <f ca="1">SUMPRODUCT(--($P46:$X46=V46),--($Y46:$AG46=AE46),'MPL ID'!$BG$19:$BO$19)+IF(AND($B46&gt;=3,S46=V46,AB46=AE46),1,0)+IF(AND($F46&gt;=3,W46=V46,AF46=AE46),1,0)+IF(AND($J46&gt;0,$J46&lt;=2,R46=V46,AA46=AE46),1,0)+IF(AND($O46&gt;0,$O46&lt;=2,X46=V46,AG46=AE46),1,0)</f>
        <v>0</v>
      </c>
      <c r="AO46">
        <f ca="1">SUMPRODUCT(--($P46:$X46=W46),--($Y46:$AG46=AF46),'MPL ID'!$BG$20:$BO$20)+IF(AND($C46&gt;0,$C46&lt;=2,X46=W46,AG46=AF46),1,0)+IF(AND($F46&gt;0,$F46&lt;=2,V46=W46,AE46=AF46),1,0)+IF(AND($H46&gt;=3,U46=W46,AD46=AF46),1,0)+IF(AND($L46&gt;0,$L46&lt;=2,T46=W46,AC46=AF46),1,0)</f>
        <v>0</v>
      </c>
      <c r="AP46">
        <f ca="1">SUMPRODUCT(--($P46:$X46=X46),--($Y46:$AG46=AG46),'MPL ID'!$BG$21:$BO$21)+IF(AND($C46&gt;=3,W46=X46,AF46=AG46),1,0)+IF(AND($O46&gt;=3,V46=X46,AE46=AG46),1,0)</f>
        <v>2</v>
      </c>
      <c r="AQ46">
        <f t="shared" ca="1" si="0"/>
        <v>2</v>
      </c>
      <c r="AR46">
        <f t="shared" ca="1" si="1"/>
        <v>4</v>
      </c>
      <c r="AS46">
        <f t="shared" ca="1" si="2"/>
        <v>8</v>
      </c>
      <c r="AT46">
        <f t="shared" ca="1" si="3"/>
        <v>6</v>
      </c>
      <c r="AU46">
        <f t="shared" ca="1" si="4"/>
        <v>9</v>
      </c>
      <c r="AV46">
        <f t="shared" ca="1" si="5"/>
        <v>3</v>
      </c>
      <c r="AW46">
        <f t="shared" ca="1" si="6"/>
        <v>5</v>
      </c>
      <c r="AX46">
        <f t="shared" ca="1" si="7"/>
        <v>7</v>
      </c>
      <c r="AY46">
        <f t="shared" ca="1" si="8"/>
        <v>1</v>
      </c>
    </row>
    <row r="47" spans="1:51" x14ac:dyDescent="0.25">
      <c r="A47">
        <v>46</v>
      </c>
      <c r="B47">
        <f ca="1">IF(AND(ISNUMBER('MPL ID'!$J$39),ISNUMBER('MPL ID'!$K$39)),0,RANDBETWEEN(1,4))</f>
        <v>0</v>
      </c>
      <c r="C47">
        <f ca="1">IF(AND(ISNUMBER('MPL ID'!$J$40),ISNUMBER('MPL ID'!$K$40)),0,RANDBETWEEN(1,4))</f>
        <v>0</v>
      </c>
      <c r="D47">
        <f ca="1">IF(AND(ISNUMBER('MPL ID'!$J$41),ISNUMBER('MPL ID'!$K$41)),0,RANDBETWEEN(1,4))</f>
        <v>1</v>
      </c>
      <c r="E47">
        <f ca="1">IF(AND(ISNUMBER('MPL ID'!$J$42),ISNUMBER('MPL ID'!$K$42)),0,RANDBETWEEN(1,4))</f>
        <v>1</v>
      </c>
      <c r="F47">
        <f ca="1">IF(AND(ISNUMBER('MPL ID'!$J$43),ISNUMBER('MPL ID'!$K$43)),0,RANDBETWEEN(1,4))</f>
        <v>1</v>
      </c>
      <c r="G47">
        <f ca="1">IF(AND(ISNUMBER('MPL ID'!$J$44),ISNUMBER('MPL ID'!$K$44)),0,RANDBETWEEN(1,4))</f>
        <v>2</v>
      </c>
      <c r="H47">
        <f ca="1">IF(AND(ISNUMBER('MPL ID'!$P$36),ISNUMBER('MPL ID'!$Q$36)),0,RANDBETWEEN(1,4))</f>
        <v>4</v>
      </c>
      <c r="I47">
        <f ca="1">IF(AND(ISNUMBER('MPL ID'!$P$37),ISNUMBER('MPL ID'!$Q$37)),0,RANDBETWEEN(1,4))</f>
        <v>3</v>
      </c>
      <c r="J47">
        <f ca="1">IF(AND(ISNUMBER('MPL ID'!$P$39),ISNUMBER('MPL ID'!$Q$39)),0,RANDBETWEEN(1,4))</f>
        <v>4</v>
      </c>
      <c r="K47">
        <f ca="1">IF(AND(ISNUMBER('MPL ID'!$P$40),ISNUMBER('MPL ID'!$Q$40)),0,RANDBETWEEN(1,4))</f>
        <v>4</v>
      </c>
      <c r="L47">
        <f ca="1">IF(AND(ISNUMBER('MPL ID'!$P$41),ISNUMBER('MPL ID'!$Q$41)),0,RANDBETWEEN(1,4))</f>
        <v>4</v>
      </c>
      <c r="M47">
        <f ca="1">IF(AND(ISNUMBER('MPL ID'!$P$42),ISNUMBER('MPL ID'!$Q$42)),0,RANDBETWEEN(1,4))</f>
        <v>1</v>
      </c>
      <c r="N47">
        <f ca="1">IF(AND(ISNUMBER('MPL ID'!$P$43),ISNUMBER('MPL ID'!$Q$43)),0,RANDBETWEEN(1,4))</f>
        <v>1</v>
      </c>
      <c r="O47">
        <f ca="1">IF(AND(ISNUMBER('MPL ID'!$P$44),ISNUMBER('MPL ID'!$Q$44)),0,RANDBETWEEN(1,4))</f>
        <v>2</v>
      </c>
      <c r="P47">
        <f ca="1">'MPL ID'!$BG$1+SUMPRODUCT(($B$1003:$O$1003='MPL ID'!$BF$1)*(($B47:$O47=1)+($B47:$O47=2)))+SUMPRODUCT(($B$1004:$O$1004='MPL ID'!$BF$1)*(($B47:$O47=3)+($B47:$O47=4)))</f>
        <v>10</v>
      </c>
      <c r="Q47">
        <f ca="1">'MPL ID'!$BG$2+SUMPRODUCT(($B$1003:$O$1003='MPL ID'!$BF$2)*(($B47:$O47=1)+($B47:$O47=2)))+SUMPRODUCT(($B$1004:$O$1004='MPL ID'!$BF$2)*(($B47:$O47=3)+($B47:$O47=4)))</f>
        <v>7</v>
      </c>
      <c r="R47">
        <f ca="1">'MPL ID'!$BG$3+SUMPRODUCT(($B$1003:$O$1003='MPL ID'!$BF$3)*(($B47:$O47=1)+($B47:$O47=2)))+SUMPRODUCT(($B$1004:$O$1004='MPL ID'!$BF$3)*(($B47:$O47=3)+($B47:$O47=4)))</f>
        <v>8</v>
      </c>
      <c r="S47">
        <f ca="1">'MPL ID'!$BG$4+SUMPRODUCT(($B$1003:$O$1003='MPL ID'!$BF$4)*(($B47:$O47=1)+($B47:$O47=2)))+SUMPRODUCT(($B$1004:$O$1004='MPL ID'!$BF$4)*(($B47:$O47=3)+($B47:$O47=4)))</f>
        <v>10</v>
      </c>
      <c r="T47">
        <f ca="1">'MPL ID'!$BG$5+SUMPRODUCT(($B$1003:$O$1003='MPL ID'!$BF$5)*(($B47:$O47=1)+($B47:$O47=2)))+SUMPRODUCT(($B$1004:$O$1004='MPL ID'!$BF$5)*(($B47:$O47=3)+($B47:$O47=4)))</f>
        <v>4</v>
      </c>
      <c r="U47">
        <f ca="1">'MPL ID'!$BG$6+SUMPRODUCT(($B$1003:$O$1003='MPL ID'!$BF$6)*(($B47:$O47=1)+($B47:$O47=2)))+SUMPRODUCT(($B$1004:$O$1004='MPL ID'!$BF$6)*(($B47:$O47=3)+($B47:$O47=4)))</f>
        <v>11</v>
      </c>
      <c r="V47">
        <f ca="1">'MPL ID'!$BG$7+SUMPRODUCT(($B$1003:$O$1003='MPL ID'!$BF$7)*(($B47:$O47=1)+($B47:$O47=2)))+SUMPRODUCT(($B$1004:$O$1004='MPL ID'!$BF$7)*(($B47:$O47=3)+($B47:$O47=4)))</f>
        <v>6</v>
      </c>
      <c r="W47">
        <f ca="1">'MPL ID'!$BG$8+SUMPRODUCT(($B$1003:$O$1003='MPL ID'!$BF$8)*(($B47:$O47=1)+($B47:$O47=2)))+SUMPRODUCT(($B$1004:$O$1004='MPL ID'!$BF$8)*(($B47:$O47=3)+($B47:$O47=4)))</f>
        <v>5</v>
      </c>
      <c r="X47">
        <f ca="1">'MPL ID'!$BG$9+SUMPRODUCT(($B$1003:$O$1003='MPL ID'!$BF$9)*(($B47:$O47=1)+($B47:$O47=2)))+SUMPRODUCT(($B$1004:$O$1004='MPL ID'!$BF$9)*(($B47:$O47=3)+($B47:$O47=4)))</f>
        <v>11</v>
      </c>
      <c r="Y47">
        <f ca="1">'MPL ID'!$BH$1+SUMPRODUCT(($B$1003:$O$1003='MPL ID'!$BF$1)*(2*($B47:$O47=1)+($B47:$O47=2)-2*($B47:$O47=3)-($B47:$O47=4)))-SUMPRODUCT(($B$1004:$O$1004='MPL ID'!$BF$1)*(2*($B47:$O47=1)+($B47:$O47=2)-2*($B47:$O47=3)-($B47:$O47=4)))</f>
        <v>9</v>
      </c>
      <c r="Z47">
        <f ca="1">'MPL ID'!$BH$2+SUMPRODUCT(($B$1003:$O$1003='MPL ID'!$BF$2)*(2*($B47:$O47=1)+($B47:$O47=2)-2*($B47:$O47=3)-($B47:$O47=4)))-SUMPRODUCT(($B$1004:$O$1004='MPL ID'!$BF$2)*(2*($B47:$O47=1)+($B47:$O47=2)-2*($B47:$O47=3)-($B47:$O47=4)))</f>
        <v>-6</v>
      </c>
      <c r="AA47">
        <f ca="1">'MPL ID'!$BH$3+SUMPRODUCT(($B$1003:$O$1003='MPL ID'!$BF$3)*(2*($B47:$O47=1)+($B47:$O47=2)-2*($B47:$O47=3)-($B47:$O47=4)))-SUMPRODUCT(($B$1004:$O$1004='MPL ID'!$BF$3)*(2*($B47:$O47=1)+($B47:$O47=2)-2*($B47:$O47=3)-($B47:$O47=4)))</f>
        <v>-2</v>
      </c>
      <c r="AB47">
        <f ca="1">'MPL ID'!$BH$4+SUMPRODUCT(($B$1003:$O$1003='MPL ID'!$BF$4)*(2*($B47:$O47=1)+($B47:$O47=2)-2*($B47:$O47=3)-($B47:$O47=4)))-SUMPRODUCT(($B$1004:$O$1004='MPL ID'!$BF$4)*(2*($B47:$O47=1)+($B47:$O47=2)-2*($B47:$O47=3)-($B47:$O47=4)))</f>
        <v>5</v>
      </c>
      <c r="AC47">
        <f ca="1">'MPL ID'!$BH$5+SUMPRODUCT(($B$1003:$O$1003='MPL ID'!$BF$5)*(2*($B47:$O47=1)+($B47:$O47=2)-2*($B47:$O47=3)-($B47:$O47=4)))-SUMPRODUCT(($B$1004:$O$1004='MPL ID'!$BF$5)*(2*($B47:$O47=1)+($B47:$O47=2)-2*($B47:$O47=3)-($B47:$O47=4)))</f>
        <v>-15</v>
      </c>
      <c r="AD47">
        <f ca="1">'MPL ID'!$BH$6+SUMPRODUCT(($B$1003:$O$1003='MPL ID'!$BF$6)*(2*($B47:$O47=1)+($B47:$O47=2)-2*($B47:$O47=3)-($B47:$O47=4)))-SUMPRODUCT(($B$1004:$O$1004='MPL ID'!$BF$6)*(2*($B47:$O47=1)+($B47:$O47=2)-2*($B47:$O47=3)-($B47:$O47=4)))</f>
        <v>11</v>
      </c>
      <c r="AE47">
        <f ca="1">'MPL ID'!$BH$7+SUMPRODUCT(($B$1003:$O$1003='MPL ID'!$BF$7)*(2*($B47:$O47=1)+($B47:$O47=2)-2*($B47:$O47=3)-($B47:$O47=4)))-SUMPRODUCT(($B$1004:$O$1004='MPL ID'!$BF$7)*(2*($B47:$O47=1)+($B47:$O47=2)-2*($B47:$O47=3)-($B47:$O47=4)))</f>
        <v>-4</v>
      </c>
      <c r="AF47">
        <f ca="1">'MPL ID'!$BH$8+SUMPRODUCT(($B$1003:$O$1003='MPL ID'!$BF$8)*(2*($B47:$O47=1)+($B47:$O47=2)-2*($B47:$O47=3)-($B47:$O47=4)))-SUMPRODUCT(($B$1004:$O$1004='MPL ID'!$BF$8)*(2*($B47:$O47=1)+($B47:$O47=2)-2*($B47:$O47=3)-($B47:$O47=4)))</f>
        <v>-10</v>
      </c>
      <c r="AG47">
        <f ca="1">'MPL ID'!$BH$9+SUMPRODUCT(($B$1003:$O$1003='MPL ID'!$BF$9)*(2*($B47:$O47=1)+($B47:$O47=2)-2*($B47:$O47=3)-($B47:$O47=4)))-SUMPRODUCT(($B$1004:$O$1004='MPL ID'!$BF$9)*(2*($B47:$O47=1)+($B47:$O47=2)-2*($B47:$O47=3)-($B47:$O47=4)))</f>
        <v>12</v>
      </c>
      <c r="AH47">
        <f ca="1">SUMPRODUCT(--($P47:$X47=P47),--($Y47:$AG47=Y47),'MPL ID'!$BG$13:$BO$13)+IF(AND($I47&gt;=3,T47=P47,AC47=Y47),1,0)+IF(AND($M47&gt;=3,S47=P47,AB47=Y47),1,0)</f>
        <v>0</v>
      </c>
      <c r="AI47">
        <f ca="1">SUMPRODUCT(--($P47:$X47=Q47),--($Y47:$AG47=Z47),'MPL ID'!$BG$14:$BO$14)+IF(AND($G47&gt;=3,R47=Q47,AA47=Z47),1,0)+IF(AND($K47&gt;0,$K47&lt;=2,S47=Q47,AB47=Z47),1,0)+IF(AND($N47&gt;=3,U47=Q47,AD47=Z47),1,0)</f>
        <v>0</v>
      </c>
      <c r="AJ47">
        <f ca="1">SUMPRODUCT(--($P47:$X47=R47),--($Y47:$AG47=AA47),'MPL ID'!$BG$15:$BO$15)+IF(AND($D47&gt;0,$D47&lt;=2,U47=R47,AD47=AA47),1,0)+IF(AND($G47&gt;0,$G47&lt;=2,Q47=R47,Z47=AA47),1,0)+IF(AND($J47&gt;=3,V47=R47,AE47=AA47),1,0)</f>
        <v>0</v>
      </c>
      <c r="AK47">
        <f ca="1">SUMPRODUCT(--($P47:$X47=S47),--($Y47:$AG47=AB47),'MPL ID'!$BG$16:$BO$16)+IF(AND($B47&gt;0,$B47&lt;=2,V47=S47,AE47=AB47),1,0)+IF(AND($E47&gt;0,$E47&lt;=2,T47=S47,AC47=AB47),1,0)+IF(AND($K47&gt;=3,Q47=S47,Z47=AB47),1,0)+IF(AND($M47&gt;0,$M47&lt;=2,P47=S47,Y47=AB47),1,0)</f>
        <v>0</v>
      </c>
      <c r="AL47">
        <f ca="1">SUMPRODUCT(--($P47:$X47=T47),--($Y47:$AG47=AC47),'MPL ID'!$BG$17:$BO$17)+IF(AND($E47&gt;=3,S47=T47,AB47=AC47),1,0)+IF(AND($I47&gt;0,$I47&lt;=2,P47=T47,Y47=AC47),1,0)+IF(AND($L47&gt;=3,W47=T47,AF47=AC47),1,0)</f>
        <v>0</v>
      </c>
      <c r="AM47">
        <f ca="1">SUMPRODUCT(--($P47:$X47=U47),--($Y47:$AG47=AD47),'MPL ID'!$BG$18:$BO$18)+IF(AND($D47&gt;=3,R47=U47,AA47=AD47),1,0)+IF(AND($H47&gt;0,$H47&lt;=2,W47=U47,AF47=AD47),1,0)+IF(AND($N47&gt;0,$N47&lt;=2,Q47=U47,Z47=AD47),1,0)</f>
        <v>0</v>
      </c>
      <c r="AN47">
        <f ca="1">SUMPRODUCT(--($P47:$X47=V47),--($Y47:$AG47=AE47),'MPL ID'!$BG$19:$BO$19)+IF(AND($B47&gt;=3,S47=V47,AB47=AE47),1,0)+IF(AND($F47&gt;=3,W47=V47,AF47=AE47),1,0)+IF(AND($J47&gt;0,$J47&lt;=2,R47=V47,AA47=AE47),1,0)+IF(AND($O47&gt;0,$O47&lt;=2,X47=V47,AG47=AE47),1,0)</f>
        <v>0</v>
      </c>
      <c r="AO47">
        <f ca="1">SUMPRODUCT(--($P47:$X47=W47),--($Y47:$AG47=AF47),'MPL ID'!$BG$20:$BO$20)+IF(AND($C47&gt;0,$C47&lt;=2,X47=W47,AG47=AF47),1,0)+IF(AND($F47&gt;0,$F47&lt;=2,V47=W47,AE47=AF47),1,0)+IF(AND($H47&gt;=3,U47=W47,AD47=AF47),1,0)+IF(AND($L47&gt;0,$L47&lt;=2,T47=W47,AC47=AF47),1,0)</f>
        <v>0</v>
      </c>
      <c r="AP47">
        <f ca="1">SUMPRODUCT(--($P47:$X47=X47),--($Y47:$AG47=AG47),'MPL ID'!$BG$21:$BO$21)+IF(AND($C47&gt;=3,W47=X47,AF47=AG47),1,0)+IF(AND($O47&gt;=3,V47=X47,AE47=AG47),1,0)</f>
        <v>0</v>
      </c>
      <c r="AQ47">
        <f t="shared" ca="1" si="0"/>
        <v>3</v>
      </c>
      <c r="AR47">
        <f t="shared" ca="1" si="1"/>
        <v>6</v>
      </c>
      <c r="AS47">
        <f t="shared" ca="1" si="2"/>
        <v>5</v>
      </c>
      <c r="AT47">
        <f t="shared" ca="1" si="3"/>
        <v>4</v>
      </c>
      <c r="AU47">
        <f t="shared" ca="1" si="4"/>
        <v>9</v>
      </c>
      <c r="AV47">
        <f t="shared" ca="1" si="5"/>
        <v>2</v>
      </c>
      <c r="AW47">
        <f t="shared" ca="1" si="6"/>
        <v>7</v>
      </c>
      <c r="AX47">
        <f t="shared" ca="1" si="7"/>
        <v>8</v>
      </c>
      <c r="AY47">
        <f t="shared" ca="1" si="8"/>
        <v>1</v>
      </c>
    </row>
    <row r="48" spans="1:51" x14ac:dyDescent="0.25">
      <c r="A48">
        <v>47</v>
      </c>
      <c r="B48">
        <f ca="1">IF(AND(ISNUMBER('MPL ID'!$J$39),ISNUMBER('MPL ID'!$K$39)),0,RANDBETWEEN(1,4))</f>
        <v>0</v>
      </c>
      <c r="C48">
        <f ca="1">IF(AND(ISNUMBER('MPL ID'!$J$40),ISNUMBER('MPL ID'!$K$40)),0,RANDBETWEEN(1,4))</f>
        <v>0</v>
      </c>
      <c r="D48">
        <f ca="1">IF(AND(ISNUMBER('MPL ID'!$J$41),ISNUMBER('MPL ID'!$K$41)),0,RANDBETWEEN(1,4))</f>
        <v>4</v>
      </c>
      <c r="E48">
        <f ca="1">IF(AND(ISNUMBER('MPL ID'!$J$42),ISNUMBER('MPL ID'!$K$42)),0,RANDBETWEEN(1,4))</f>
        <v>1</v>
      </c>
      <c r="F48">
        <f ca="1">IF(AND(ISNUMBER('MPL ID'!$J$43),ISNUMBER('MPL ID'!$K$43)),0,RANDBETWEEN(1,4))</f>
        <v>3</v>
      </c>
      <c r="G48">
        <f ca="1">IF(AND(ISNUMBER('MPL ID'!$J$44),ISNUMBER('MPL ID'!$K$44)),0,RANDBETWEEN(1,4))</f>
        <v>3</v>
      </c>
      <c r="H48">
        <f ca="1">IF(AND(ISNUMBER('MPL ID'!$P$36),ISNUMBER('MPL ID'!$Q$36)),0,RANDBETWEEN(1,4))</f>
        <v>3</v>
      </c>
      <c r="I48">
        <f ca="1">IF(AND(ISNUMBER('MPL ID'!$P$37),ISNUMBER('MPL ID'!$Q$37)),0,RANDBETWEEN(1,4))</f>
        <v>4</v>
      </c>
      <c r="J48">
        <f ca="1">IF(AND(ISNUMBER('MPL ID'!$P$39),ISNUMBER('MPL ID'!$Q$39)),0,RANDBETWEEN(1,4))</f>
        <v>4</v>
      </c>
      <c r="K48">
        <f ca="1">IF(AND(ISNUMBER('MPL ID'!$P$40),ISNUMBER('MPL ID'!$Q$40)),0,RANDBETWEEN(1,4))</f>
        <v>4</v>
      </c>
      <c r="L48">
        <f ca="1">IF(AND(ISNUMBER('MPL ID'!$P$41),ISNUMBER('MPL ID'!$Q$41)),0,RANDBETWEEN(1,4))</f>
        <v>3</v>
      </c>
      <c r="M48">
        <f ca="1">IF(AND(ISNUMBER('MPL ID'!$P$42),ISNUMBER('MPL ID'!$Q$42)),0,RANDBETWEEN(1,4))</f>
        <v>2</v>
      </c>
      <c r="N48">
        <f ca="1">IF(AND(ISNUMBER('MPL ID'!$P$43),ISNUMBER('MPL ID'!$Q$43)),0,RANDBETWEEN(1,4))</f>
        <v>3</v>
      </c>
      <c r="O48">
        <f ca="1">IF(AND(ISNUMBER('MPL ID'!$P$44),ISNUMBER('MPL ID'!$Q$44)),0,RANDBETWEEN(1,4))</f>
        <v>3</v>
      </c>
      <c r="P48">
        <f ca="1">'MPL ID'!$BG$1+SUMPRODUCT(($B$1003:$O$1003='MPL ID'!$BF$1)*(($B48:$O48=1)+($B48:$O48=2)))+SUMPRODUCT(($B$1004:$O$1004='MPL ID'!$BF$1)*(($B48:$O48=3)+($B48:$O48=4)))</f>
        <v>10</v>
      </c>
      <c r="Q48">
        <f ca="1">'MPL ID'!$BG$2+SUMPRODUCT(($B$1003:$O$1003='MPL ID'!$BF$2)*(($B48:$O48=1)+($B48:$O48=2)))+SUMPRODUCT(($B$1004:$O$1004='MPL ID'!$BF$2)*(($B48:$O48=3)+($B48:$O48=4)))</f>
        <v>9</v>
      </c>
      <c r="R48">
        <f ca="1">'MPL ID'!$BG$3+SUMPRODUCT(($B$1003:$O$1003='MPL ID'!$BF$3)*(($B48:$O48=1)+($B48:$O48=2)))+SUMPRODUCT(($B$1004:$O$1004='MPL ID'!$BF$3)*(($B48:$O48=3)+($B48:$O48=4)))</f>
        <v>6</v>
      </c>
      <c r="S48">
        <f ca="1">'MPL ID'!$BG$4+SUMPRODUCT(($B$1003:$O$1003='MPL ID'!$BF$4)*(($B48:$O48=1)+($B48:$O48=2)))+SUMPRODUCT(($B$1004:$O$1004='MPL ID'!$BF$4)*(($B48:$O48=3)+($B48:$O48=4)))</f>
        <v>10</v>
      </c>
      <c r="T48">
        <f ca="1">'MPL ID'!$BG$5+SUMPRODUCT(($B$1003:$O$1003='MPL ID'!$BF$5)*(($B48:$O48=1)+($B48:$O48=2)))+SUMPRODUCT(($B$1004:$O$1004='MPL ID'!$BF$5)*(($B48:$O48=3)+($B48:$O48=4)))</f>
        <v>4</v>
      </c>
      <c r="U48">
        <f ca="1">'MPL ID'!$BG$6+SUMPRODUCT(($B$1003:$O$1003='MPL ID'!$BF$6)*(($B48:$O48=1)+($B48:$O48=2)))+SUMPRODUCT(($B$1004:$O$1004='MPL ID'!$BF$6)*(($B48:$O48=3)+($B48:$O48=4)))</f>
        <v>11</v>
      </c>
      <c r="V48">
        <f ca="1">'MPL ID'!$BG$7+SUMPRODUCT(($B$1003:$O$1003='MPL ID'!$BF$7)*(($B48:$O48=1)+($B48:$O48=2)))+SUMPRODUCT(($B$1004:$O$1004='MPL ID'!$BF$7)*(($B48:$O48=3)+($B48:$O48=4)))</f>
        <v>6</v>
      </c>
      <c r="W48">
        <f ca="1">'MPL ID'!$BG$8+SUMPRODUCT(($B$1003:$O$1003='MPL ID'!$BF$8)*(($B48:$O48=1)+($B48:$O48=2)))+SUMPRODUCT(($B$1004:$O$1004='MPL ID'!$BF$8)*(($B48:$O48=3)+($B48:$O48=4)))</f>
        <v>4</v>
      </c>
      <c r="X48">
        <f ca="1">'MPL ID'!$BG$9+SUMPRODUCT(($B$1003:$O$1003='MPL ID'!$BF$9)*(($B48:$O48=1)+($B48:$O48=2)))+SUMPRODUCT(($B$1004:$O$1004='MPL ID'!$BF$9)*(($B48:$O48=3)+($B48:$O48=4)))</f>
        <v>12</v>
      </c>
      <c r="Y48">
        <f ca="1">'MPL ID'!$BH$1+SUMPRODUCT(($B$1003:$O$1003='MPL ID'!$BF$1)*(2*($B48:$O48=1)+($B48:$O48=2)-2*($B48:$O48=3)-($B48:$O48=4)))-SUMPRODUCT(($B$1004:$O$1004='MPL ID'!$BF$1)*(2*($B48:$O48=1)+($B48:$O48=2)-2*($B48:$O48=3)-($B48:$O48=4)))</f>
        <v>9</v>
      </c>
      <c r="Z48">
        <f ca="1">'MPL ID'!$BH$2+SUMPRODUCT(($B$1003:$O$1003='MPL ID'!$BF$2)*(2*($B48:$O48=1)+($B48:$O48=2)-2*($B48:$O48=3)-($B48:$O48=4)))-SUMPRODUCT(($B$1004:$O$1004='MPL ID'!$BF$2)*(2*($B48:$O48=1)+($B48:$O48=2)-2*($B48:$O48=3)-($B48:$O48=4)))</f>
        <v>1</v>
      </c>
      <c r="AA48">
        <f ca="1">'MPL ID'!$BH$3+SUMPRODUCT(($B$1003:$O$1003='MPL ID'!$BF$3)*(2*($B48:$O48=1)+($B48:$O48=2)-2*($B48:$O48=3)-($B48:$O48=4)))-SUMPRODUCT(($B$1004:$O$1004='MPL ID'!$BF$3)*(2*($B48:$O48=1)+($B48:$O48=2)-2*($B48:$O48=3)-($B48:$O48=4)))</f>
        <v>-8</v>
      </c>
      <c r="AB48">
        <f ca="1">'MPL ID'!$BH$4+SUMPRODUCT(($B$1003:$O$1003='MPL ID'!$BF$4)*(2*($B48:$O48=1)+($B48:$O48=2)-2*($B48:$O48=3)-($B48:$O48=4)))-SUMPRODUCT(($B$1004:$O$1004='MPL ID'!$BF$4)*(2*($B48:$O48=1)+($B48:$O48=2)-2*($B48:$O48=3)-($B48:$O48=4)))</f>
        <v>4</v>
      </c>
      <c r="AC48">
        <f ca="1">'MPL ID'!$BH$5+SUMPRODUCT(($B$1003:$O$1003='MPL ID'!$BF$5)*(2*($B48:$O48=1)+($B48:$O48=2)-2*($B48:$O48=3)-($B48:$O48=4)))-SUMPRODUCT(($B$1004:$O$1004='MPL ID'!$BF$5)*(2*($B48:$O48=1)+($B48:$O48=2)-2*($B48:$O48=3)-($B48:$O48=4)))</f>
        <v>-13</v>
      </c>
      <c r="AD48">
        <f ca="1">'MPL ID'!$BH$6+SUMPRODUCT(($B$1003:$O$1003='MPL ID'!$BF$6)*(2*($B48:$O48=1)+($B48:$O48=2)-2*($B48:$O48=3)-($B48:$O48=4)))-SUMPRODUCT(($B$1004:$O$1004='MPL ID'!$BF$6)*(2*($B48:$O48=1)+($B48:$O48=2)-2*($B48:$O48=3)-($B48:$O48=4)))</f>
        <v>9</v>
      </c>
      <c r="AE48">
        <f ca="1">'MPL ID'!$BH$7+SUMPRODUCT(($B$1003:$O$1003='MPL ID'!$BF$7)*(2*($B48:$O48=1)+($B48:$O48=2)-2*($B48:$O48=3)-($B48:$O48=4)))-SUMPRODUCT(($B$1004:$O$1004='MPL ID'!$BF$7)*(2*($B48:$O48=1)+($B48:$O48=2)-2*($B48:$O48=3)-($B48:$O48=4)))</f>
        <v>-3</v>
      </c>
      <c r="AF48">
        <f ca="1">'MPL ID'!$BH$8+SUMPRODUCT(($B$1003:$O$1003='MPL ID'!$BF$8)*(2*($B48:$O48=1)+($B48:$O48=2)-2*($B48:$O48=3)-($B48:$O48=4)))-SUMPRODUCT(($B$1004:$O$1004='MPL ID'!$BF$8)*(2*($B48:$O48=1)+($B48:$O48=2)-2*($B48:$O48=3)-($B48:$O48=4)))</f>
        <v>-14</v>
      </c>
      <c r="AG48">
        <f ca="1">'MPL ID'!$BH$9+SUMPRODUCT(($B$1003:$O$1003='MPL ID'!$BF$9)*(2*($B48:$O48=1)+($B48:$O48=2)-2*($B48:$O48=3)-($B48:$O48=4)))-SUMPRODUCT(($B$1004:$O$1004='MPL ID'!$BF$9)*(2*($B48:$O48=1)+($B48:$O48=2)-2*($B48:$O48=3)-($B48:$O48=4)))</f>
        <v>15</v>
      </c>
      <c r="AH48">
        <f ca="1">SUMPRODUCT(--($P48:$X48=P48),--($Y48:$AG48=Y48),'MPL ID'!$BG$13:$BO$13)+IF(AND($I48&gt;=3,T48=P48,AC48=Y48),1,0)+IF(AND($M48&gt;=3,S48=P48,AB48=Y48),1,0)</f>
        <v>0</v>
      </c>
      <c r="AI48">
        <f ca="1">SUMPRODUCT(--($P48:$X48=Q48),--($Y48:$AG48=Z48),'MPL ID'!$BG$14:$BO$14)+IF(AND($G48&gt;=3,R48=Q48,AA48=Z48),1,0)+IF(AND($K48&gt;0,$K48&lt;=2,S48=Q48,AB48=Z48),1,0)+IF(AND($N48&gt;=3,U48=Q48,AD48=Z48),1,0)</f>
        <v>0</v>
      </c>
      <c r="AJ48">
        <f ca="1">SUMPRODUCT(--($P48:$X48=R48),--($Y48:$AG48=AA48),'MPL ID'!$BG$15:$BO$15)+IF(AND($D48&gt;0,$D48&lt;=2,U48=R48,AD48=AA48),1,0)+IF(AND($G48&gt;0,$G48&lt;=2,Q48=R48,Z48=AA48),1,0)+IF(AND($J48&gt;=3,V48=R48,AE48=AA48),1,0)</f>
        <v>0</v>
      </c>
      <c r="AK48">
        <f ca="1">SUMPRODUCT(--($P48:$X48=S48),--($Y48:$AG48=AB48),'MPL ID'!$BG$16:$BO$16)+IF(AND($B48&gt;0,$B48&lt;=2,V48=S48,AE48=AB48),1,0)+IF(AND($E48&gt;0,$E48&lt;=2,T48=S48,AC48=AB48),1,0)+IF(AND($K48&gt;=3,Q48=S48,Z48=AB48),1,0)+IF(AND($M48&gt;0,$M48&lt;=2,P48=S48,Y48=AB48),1,0)</f>
        <v>0</v>
      </c>
      <c r="AL48">
        <f ca="1">SUMPRODUCT(--($P48:$X48=T48),--($Y48:$AG48=AC48),'MPL ID'!$BG$17:$BO$17)+IF(AND($E48&gt;=3,S48=T48,AB48=AC48),1,0)+IF(AND($I48&gt;0,$I48&lt;=2,P48=T48,Y48=AC48),1,0)+IF(AND($L48&gt;=3,W48=T48,AF48=AC48),1,0)</f>
        <v>0</v>
      </c>
      <c r="AM48">
        <f ca="1">SUMPRODUCT(--($P48:$X48=U48),--($Y48:$AG48=AD48),'MPL ID'!$BG$18:$BO$18)+IF(AND($D48&gt;=3,R48=U48,AA48=AD48),1,0)+IF(AND($H48&gt;0,$H48&lt;=2,W48=U48,AF48=AD48),1,0)+IF(AND($N48&gt;0,$N48&lt;=2,Q48=U48,Z48=AD48),1,0)</f>
        <v>0</v>
      </c>
      <c r="AN48">
        <f ca="1">SUMPRODUCT(--($P48:$X48=V48),--($Y48:$AG48=AE48),'MPL ID'!$BG$19:$BO$19)+IF(AND($B48&gt;=3,S48=V48,AB48=AE48),1,0)+IF(AND($F48&gt;=3,W48=V48,AF48=AE48),1,0)+IF(AND($J48&gt;0,$J48&lt;=2,R48=V48,AA48=AE48),1,0)+IF(AND($O48&gt;0,$O48&lt;=2,X48=V48,AG48=AE48),1,0)</f>
        <v>0</v>
      </c>
      <c r="AO48">
        <f ca="1">SUMPRODUCT(--($P48:$X48=W48),--($Y48:$AG48=AF48),'MPL ID'!$BG$20:$BO$20)+IF(AND($C48&gt;0,$C48&lt;=2,X48=W48,AG48=AF48),1,0)+IF(AND($F48&gt;0,$F48&lt;=2,V48=W48,AE48=AF48),1,0)+IF(AND($H48&gt;=3,U48=W48,AD48=AF48),1,0)+IF(AND($L48&gt;0,$L48&lt;=2,T48=W48,AC48=AF48),1,0)</f>
        <v>0</v>
      </c>
      <c r="AP48">
        <f ca="1">SUMPRODUCT(--($P48:$X48=X48),--($Y48:$AG48=AG48),'MPL ID'!$BG$21:$BO$21)+IF(AND($C48&gt;=3,W48=X48,AF48=AG48),1,0)+IF(AND($O48&gt;=3,V48=X48,AE48=AG48),1,0)</f>
        <v>0</v>
      </c>
      <c r="AQ48">
        <f t="shared" ca="1" si="0"/>
        <v>3</v>
      </c>
      <c r="AR48">
        <f t="shared" ca="1" si="1"/>
        <v>5</v>
      </c>
      <c r="AS48">
        <f t="shared" ca="1" si="2"/>
        <v>7</v>
      </c>
      <c r="AT48">
        <f t="shared" ca="1" si="3"/>
        <v>4</v>
      </c>
      <c r="AU48">
        <f t="shared" ca="1" si="4"/>
        <v>8</v>
      </c>
      <c r="AV48">
        <f t="shared" ca="1" si="5"/>
        <v>2</v>
      </c>
      <c r="AW48">
        <f t="shared" ca="1" si="6"/>
        <v>6</v>
      </c>
      <c r="AX48">
        <f t="shared" ca="1" si="7"/>
        <v>9</v>
      </c>
      <c r="AY48">
        <f t="shared" ca="1" si="8"/>
        <v>1</v>
      </c>
    </row>
    <row r="49" spans="1:51" x14ac:dyDescent="0.25">
      <c r="A49">
        <v>48</v>
      </c>
      <c r="B49">
        <f ca="1">IF(AND(ISNUMBER('MPL ID'!$J$39),ISNUMBER('MPL ID'!$K$39)),0,RANDBETWEEN(1,4))</f>
        <v>0</v>
      </c>
      <c r="C49">
        <f ca="1">IF(AND(ISNUMBER('MPL ID'!$J$40),ISNUMBER('MPL ID'!$K$40)),0,RANDBETWEEN(1,4))</f>
        <v>0</v>
      </c>
      <c r="D49">
        <f ca="1">IF(AND(ISNUMBER('MPL ID'!$J$41),ISNUMBER('MPL ID'!$K$41)),0,RANDBETWEEN(1,4))</f>
        <v>2</v>
      </c>
      <c r="E49">
        <f ca="1">IF(AND(ISNUMBER('MPL ID'!$J$42),ISNUMBER('MPL ID'!$K$42)),0,RANDBETWEEN(1,4))</f>
        <v>3</v>
      </c>
      <c r="F49">
        <f ca="1">IF(AND(ISNUMBER('MPL ID'!$J$43),ISNUMBER('MPL ID'!$K$43)),0,RANDBETWEEN(1,4))</f>
        <v>4</v>
      </c>
      <c r="G49">
        <f ca="1">IF(AND(ISNUMBER('MPL ID'!$J$44),ISNUMBER('MPL ID'!$K$44)),0,RANDBETWEEN(1,4))</f>
        <v>4</v>
      </c>
      <c r="H49">
        <f ca="1">IF(AND(ISNUMBER('MPL ID'!$P$36),ISNUMBER('MPL ID'!$Q$36)),0,RANDBETWEEN(1,4))</f>
        <v>1</v>
      </c>
      <c r="I49">
        <f ca="1">IF(AND(ISNUMBER('MPL ID'!$P$37),ISNUMBER('MPL ID'!$Q$37)),0,RANDBETWEEN(1,4))</f>
        <v>3</v>
      </c>
      <c r="J49">
        <f ca="1">IF(AND(ISNUMBER('MPL ID'!$P$39),ISNUMBER('MPL ID'!$Q$39)),0,RANDBETWEEN(1,4))</f>
        <v>1</v>
      </c>
      <c r="K49">
        <f ca="1">IF(AND(ISNUMBER('MPL ID'!$P$40),ISNUMBER('MPL ID'!$Q$40)),0,RANDBETWEEN(1,4))</f>
        <v>1</v>
      </c>
      <c r="L49">
        <f ca="1">IF(AND(ISNUMBER('MPL ID'!$P$41),ISNUMBER('MPL ID'!$Q$41)),0,RANDBETWEEN(1,4))</f>
        <v>2</v>
      </c>
      <c r="M49">
        <f ca="1">IF(AND(ISNUMBER('MPL ID'!$P$42),ISNUMBER('MPL ID'!$Q$42)),0,RANDBETWEEN(1,4))</f>
        <v>1</v>
      </c>
      <c r="N49">
        <f ca="1">IF(AND(ISNUMBER('MPL ID'!$P$43),ISNUMBER('MPL ID'!$Q$43)),0,RANDBETWEEN(1,4))</f>
        <v>3</v>
      </c>
      <c r="O49">
        <f ca="1">IF(AND(ISNUMBER('MPL ID'!$P$44),ISNUMBER('MPL ID'!$Q$44)),0,RANDBETWEEN(1,4))</f>
        <v>4</v>
      </c>
      <c r="P49">
        <f ca="1">'MPL ID'!$BG$1+SUMPRODUCT(($B$1003:$O$1003='MPL ID'!$BF$1)*(($B49:$O49=1)+($B49:$O49=2)))+SUMPRODUCT(($B$1004:$O$1004='MPL ID'!$BF$1)*(($B49:$O49=3)+($B49:$O49=4)))</f>
        <v>10</v>
      </c>
      <c r="Q49">
        <f ca="1">'MPL ID'!$BG$2+SUMPRODUCT(($B$1003:$O$1003='MPL ID'!$BF$2)*(($B49:$O49=1)+($B49:$O49=2)))+SUMPRODUCT(($B$1004:$O$1004='MPL ID'!$BF$2)*(($B49:$O49=3)+($B49:$O49=4)))</f>
        <v>10</v>
      </c>
      <c r="R49">
        <f ca="1">'MPL ID'!$BG$3+SUMPRODUCT(($B$1003:$O$1003='MPL ID'!$BF$3)*(($B49:$O49=1)+($B49:$O49=2)))+SUMPRODUCT(($B$1004:$O$1004='MPL ID'!$BF$3)*(($B49:$O49=3)+($B49:$O49=4)))</f>
        <v>6</v>
      </c>
      <c r="S49">
        <f ca="1">'MPL ID'!$BG$4+SUMPRODUCT(($B$1003:$O$1003='MPL ID'!$BF$4)*(($B49:$O49=1)+($B49:$O49=2)))+SUMPRODUCT(($B$1004:$O$1004='MPL ID'!$BF$4)*(($B49:$O49=3)+($B49:$O49=4)))</f>
        <v>8</v>
      </c>
      <c r="T49">
        <f ca="1">'MPL ID'!$BG$5+SUMPRODUCT(($B$1003:$O$1003='MPL ID'!$BF$5)*(($B49:$O49=1)+($B49:$O49=2)))+SUMPRODUCT(($B$1004:$O$1004='MPL ID'!$BF$5)*(($B49:$O49=3)+($B49:$O49=4)))</f>
        <v>4</v>
      </c>
      <c r="U49">
        <f ca="1">'MPL ID'!$BG$6+SUMPRODUCT(($B$1003:$O$1003='MPL ID'!$BF$6)*(($B49:$O49=1)+($B49:$O49=2)))+SUMPRODUCT(($B$1004:$O$1004='MPL ID'!$BF$6)*(($B49:$O49=3)+($B49:$O49=4)))</f>
        <v>11</v>
      </c>
      <c r="V49">
        <f ca="1">'MPL ID'!$BG$7+SUMPRODUCT(($B$1003:$O$1003='MPL ID'!$BF$7)*(($B49:$O49=1)+($B49:$O49=2)))+SUMPRODUCT(($B$1004:$O$1004='MPL ID'!$BF$7)*(($B49:$O49=3)+($B49:$O49=4)))</f>
        <v>7</v>
      </c>
      <c r="W49">
        <f ca="1">'MPL ID'!$BG$8+SUMPRODUCT(($B$1003:$O$1003='MPL ID'!$BF$8)*(($B49:$O49=1)+($B49:$O49=2)))+SUMPRODUCT(($B$1004:$O$1004='MPL ID'!$BF$8)*(($B49:$O49=3)+($B49:$O49=4)))</f>
        <v>4</v>
      </c>
      <c r="X49">
        <f ca="1">'MPL ID'!$BG$9+SUMPRODUCT(($B$1003:$O$1003='MPL ID'!$BF$9)*(($B49:$O49=1)+($B49:$O49=2)))+SUMPRODUCT(($B$1004:$O$1004='MPL ID'!$BF$9)*(($B49:$O49=3)+($B49:$O49=4)))</f>
        <v>12</v>
      </c>
      <c r="Y49">
        <f ca="1">'MPL ID'!$BH$1+SUMPRODUCT(($B$1003:$O$1003='MPL ID'!$BF$1)*(2*($B49:$O49=1)+($B49:$O49=2)-2*($B49:$O49=3)-($B49:$O49=4)))-SUMPRODUCT(($B$1004:$O$1004='MPL ID'!$BF$1)*(2*($B49:$O49=1)+($B49:$O49=2)-2*($B49:$O49=3)-($B49:$O49=4)))</f>
        <v>9</v>
      </c>
      <c r="Z49">
        <f ca="1">'MPL ID'!$BH$2+SUMPRODUCT(($B$1003:$O$1003='MPL ID'!$BF$2)*(2*($B49:$O49=1)+($B49:$O49=2)-2*($B49:$O49=3)-($B49:$O49=4)))-SUMPRODUCT(($B$1004:$O$1004='MPL ID'!$BF$2)*(2*($B49:$O49=1)+($B49:$O49=2)-2*($B49:$O49=3)-($B49:$O49=4)))</f>
        <v>3</v>
      </c>
      <c r="AA49">
        <f ca="1">'MPL ID'!$BH$3+SUMPRODUCT(($B$1003:$O$1003='MPL ID'!$BF$3)*(2*($B49:$O49=1)+($B49:$O49=2)-2*($B49:$O49=3)-($B49:$O49=4)))-SUMPRODUCT(($B$1004:$O$1004='MPL ID'!$BF$3)*(2*($B49:$O49=1)+($B49:$O49=2)-2*($B49:$O49=3)-($B49:$O49=4)))</f>
        <v>-8</v>
      </c>
      <c r="AB49">
        <f ca="1">'MPL ID'!$BH$4+SUMPRODUCT(($B$1003:$O$1003='MPL ID'!$BF$4)*(2*($B49:$O49=1)+($B49:$O49=2)-2*($B49:$O49=3)-($B49:$O49=4)))-SUMPRODUCT(($B$1004:$O$1004='MPL ID'!$BF$4)*(2*($B49:$O49=1)+($B49:$O49=2)-2*($B49:$O49=3)-($B49:$O49=4)))</f>
        <v>-2</v>
      </c>
      <c r="AC49">
        <f ca="1">'MPL ID'!$BH$5+SUMPRODUCT(($B$1003:$O$1003='MPL ID'!$BF$5)*(2*($B49:$O49=1)+($B49:$O49=2)-2*($B49:$O49=3)-($B49:$O49=4)))-SUMPRODUCT(($B$1004:$O$1004='MPL ID'!$BF$5)*(2*($B49:$O49=1)+($B49:$O49=2)-2*($B49:$O49=3)-($B49:$O49=4)))</f>
        <v>-13</v>
      </c>
      <c r="AD49">
        <f ca="1">'MPL ID'!$BH$6+SUMPRODUCT(($B$1003:$O$1003='MPL ID'!$BF$6)*(2*($B49:$O49=1)+($B49:$O49=2)-2*($B49:$O49=3)-($B49:$O49=4)))-SUMPRODUCT(($B$1004:$O$1004='MPL ID'!$BF$6)*(2*($B49:$O49=1)+($B49:$O49=2)-2*($B49:$O49=3)-($B49:$O49=4)))</f>
        <v>11</v>
      </c>
      <c r="AE49">
        <f ca="1">'MPL ID'!$BH$7+SUMPRODUCT(($B$1003:$O$1003='MPL ID'!$BF$7)*(2*($B49:$O49=1)+($B49:$O49=2)-2*($B49:$O49=3)-($B49:$O49=4)))-SUMPRODUCT(($B$1004:$O$1004='MPL ID'!$BF$7)*(2*($B49:$O49=1)+($B49:$O49=2)-2*($B49:$O49=3)-($B49:$O49=4)))</f>
        <v>0</v>
      </c>
      <c r="AF49">
        <f ca="1">'MPL ID'!$BH$8+SUMPRODUCT(($B$1003:$O$1003='MPL ID'!$BF$8)*(2*($B49:$O49=1)+($B49:$O49=2)-2*($B49:$O49=3)-($B49:$O49=4)))-SUMPRODUCT(($B$1004:$O$1004='MPL ID'!$BF$8)*(2*($B49:$O49=1)+($B49:$O49=2)-2*($B49:$O49=3)-($B49:$O49=4)))</f>
        <v>-14</v>
      </c>
      <c r="AG49">
        <f ca="1">'MPL ID'!$BH$9+SUMPRODUCT(($B$1003:$O$1003='MPL ID'!$BF$9)*(2*($B49:$O49=1)+($B49:$O49=2)-2*($B49:$O49=3)-($B49:$O49=4)))-SUMPRODUCT(($B$1004:$O$1004='MPL ID'!$BF$9)*(2*($B49:$O49=1)+($B49:$O49=2)-2*($B49:$O49=3)-($B49:$O49=4)))</f>
        <v>14</v>
      </c>
      <c r="AH49">
        <f ca="1">SUMPRODUCT(--($P49:$X49=P49),--($Y49:$AG49=Y49),'MPL ID'!$BG$13:$BO$13)+IF(AND($I49&gt;=3,T49=P49,AC49=Y49),1,0)+IF(AND($M49&gt;=3,S49=P49,AB49=Y49),1,0)</f>
        <v>0</v>
      </c>
      <c r="AI49">
        <f ca="1">SUMPRODUCT(--($P49:$X49=Q49),--($Y49:$AG49=Z49),'MPL ID'!$BG$14:$BO$14)+IF(AND($G49&gt;=3,R49=Q49,AA49=Z49),1,0)+IF(AND($K49&gt;0,$K49&lt;=2,S49=Q49,AB49=Z49),1,0)+IF(AND($N49&gt;=3,U49=Q49,AD49=Z49),1,0)</f>
        <v>0</v>
      </c>
      <c r="AJ49">
        <f ca="1">SUMPRODUCT(--($P49:$X49=R49),--($Y49:$AG49=AA49),'MPL ID'!$BG$15:$BO$15)+IF(AND($D49&gt;0,$D49&lt;=2,U49=R49,AD49=AA49),1,0)+IF(AND($G49&gt;0,$G49&lt;=2,Q49=R49,Z49=AA49),1,0)+IF(AND($J49&gt;=3,V49=R49,AE49=AA49),1,0)</f>
        <v>0</v>
      </c>
      <c r="AK49">
        <f ca="1">SUMPRODUCT(--($P49:$X49=S49),--($Y49:$AG49=AB49),'MPL ID'!$BG$16:$BO$16)+IF(AND($B49&gt;0,$B49&lt;=2,V49=S49,AE49=AB49),1,0)+IF(AND($E49&gt;0,$E49&lt;=2,T49=S49,AC49=AB49),1,0)+IF(AND($K49&gt;=3,Q49=S49,Z49=AB49),1,0)+IF(AND($M49&gt;0,$M49&lt;=2,P49=S49,Y49=AB49),1,0)</f>
        <v>0</v>
      </c>
      <c r="AL49">
        <f ca="1">SUMPRODUCT(--($P49:$X49=T49),--($Y49:$AG49=AC49),'MPL ID'!$BG$17:$BO$17)+IF(AND($E49&gt;=3,S49=T49,AB49=AC49),1,0)+IF(AND($I49&gt;0,$I49&lt;=2,P49=T49,Y49=AC49),1,0)+IF(AND($L49&gt;=3,W49=T49,AF49=AC49),1,0)</f>
        <v>0</v>
      </c>
      <c r="AM49">
        <f ca="1">SUMPRODUCT(--($P49:$X49=U49),--($Y49:$AG49=AD49),'MPL ID'!$BG$18:$BO$18)+IF(AND($D49&gt;=3,R49=U49,AA49=AD49),1,0)+IF(AND($H49&gt;0,$H49&lt;=2,W49=U49,AF49=AD49),1,0)+IF(AND($N49&gt;0,$N49&lt;=2,Q49=U49,Z49=AD49),1,0)</f>
        <v>0</v>
      </c>
      <c r="AN49">
        <f ca="1">SUMPRODUCT(--($P49:$X49=V49),--($Y49:$AG49=AE49),'MPL ID'!$BG$19:$BO$19)+IF(AND($B49&gt;=3,S49=V49,AB49=AE49),1,0)+IF(AND($F49&gt;=3,W49=V49,AF49=AE49),1,0)+IF(AND($J49&gt;0,$J49&lt;=2,R49=V49,AA49=AE49),1,0)+IF(AND($O49&gt;0,$O49&lt;=2,X49=V49,AG49=AE49),1,0)</f>
        <v>0</v>
      </c>
      <c r="AO49">
        <f ca="1">SUMPRODUCT(--($P49:$X49=W49),--($Y49:$AG49=AF49),'MPL ID'!$BG$20:$BO$20)+IF(AND($C49&gt;0,$C49&lt;=2,X49=W49,AG49=AF49),1,0)+IF(AND($F49&gt;0,$F49&lt;=2,V49=W49,AE49=AF49),1,0)+IF(AND($H49&gt;=3,U49=W49,AD49=AF49),1,0)+IF(AND($L49&gt;0,$L49&lt;=2,T49=W49,AC49=AF49),1,0)</f>
        <v>0</v>
      </c>
      <c r="AP49">
        <f ca="1">SUMPRODUCT(--($P49:$X49=X49),--($Y49:$AG49=AG49),'MPL ID'!$BG$21:$BO$21)+IF(AND($C49&gt;=3,W49=X49,AF49=AG49),1,0)+IF(AND($O49&gt;=3,V49=X49,AE49=AG49),1,0)</f>
        <v>0</v>
      </c>
      <c r="AQ49">
        <f t="shared" ca="1" si="0"/>
        <v>3</v>
      </c>
      <c r="AR49">
        <f t="shared" ca="1" si="1"/>
        <v>4</v>
      </c>
      <c r="AS49">
        <f t="shared" ca="1" si="2"/>
        <v>7</v>
      </c>
      <c r="AT49">
        <f t="shared" ca="1" si="3"/>
        <v>5</v>
      </c>
      <c r="AU49">
        <f t="shared" ca="1" si="4"/>
        <v>8</v>
      </c>
      <c r="AV49">
        <f t="shared" ca="1" si="5"/>
        <v>2</v>
      </c>
      <c r="AW49">
        <f t="shared" ca="1" si="6"/>
        <v>6</v>
      </c>
      <c r="AX49">
        <f t="shared" ca="1" si="7"/>
        <v>9</v>
      </c>
      <c r="AY49">
        <f t="shared" ca="1" si="8"/>
        <v>1</v>
      </c>
    </row>
    <row r="50" spans="1:51" x14ac:dyDescent="0.25">
      <c r="A50">
        <v>49</v>
      </c>
      <c r="B50">
        <f ca="1">IF(AND(ISNUMBER('MPL ID'!$J$39),ISNUMBER('MPL ID'!$K$39)),0,RANDBETWEEN(1,4))</f>
        <v>0</v>
      </c>
      <c r="C50">
        <f ca="1">IF(AND(ISNUMBER('MPL ID'!$J$40),ISNUMBER('MPL ID'!$K$40)),0,RANDBETWEEN(1,4))</f>
        <v>0</v>
      </c>
      <c r="D50">
        <f ca="1">IF(AND(ISNUMBER('MPL ID'!$J$41),ISNUMBER('MPL ID'!$K$41)),0,RANDBETWEEN(1,4))</f>
        <v>4</v>
      </c>
      <c r="E50">
        <f ca="1">IF(AND(ISNUMBER('MPL ID'!$J$42),ISNUMBER('MPL ID'!$K$42)),0,RANDBETWEEN(1,4))</f>
        <v>1</v>
      </c>
      <c r="F50">
        <f ca="1">IF(AND(ISNUMBER('MPL ID'!$J$43),ISNUMBER('MPL ID'!$K$43)),0,RANDBETWEEN(1,4))</f>
        <v>4</v>
      </c>
      <c r="G50">
        <f ca="1">IF(AND(ISNUMBER('MPL ID'!$J$44),ISNUMBER('MPL ID'!$K$44)),0,RANDBETWEEN(1,4))</f>
        <v>2</v>
      </c>
      <c r="H50">
        <f ca="1">IF(AND(ISNUMBER('MPL ID'!$P$36),ISNUMBER('MPL ID'!$Q$36)),0,RANDBETWEEN(1,4))</f>
        <v>3</v>
      </c>
      <c r="I50">
        <f ca="1">IF(AND(ISNUMBER('MPL ID'!$P$37),ISNUMBER('MPL ID'!$Q$37)),0,RANDBETWEEN(1,4))</f>
        <v>2</v>
      </c>
      <c r="J50">
        <f ca="1">IF(AND(ISNUMBER('MPL ID'!$P$39),ISNUMBER('MPL ID'!$Q$39)),0,RANDBETWEEN(1,4))</f>
        <v>2</v>
      </c>
      <c r="K50">
        <f ca="1">IF(AND(ISNUMBER('MPL ID'!$P$40),ISNUMBER('MPL ID'!$Q$40)),0,RANDBETWEEN(1,4))</f>
        <v>3</v>
      </c>
      <c r="L50">
        <f ca="1">IF(AND(ISNUMBER('MPL ID'!$P$41),ISNUMBER('MPL ID'!$Q$41)),0,RANDBETWEEN(1,4))</f>
        <v>3</v>
      </c>
      <c r="M50">
        <f ca="1">IF(AND(ISNUMBER('MPL ID'!$P$42),ISNUMBER('MPL ID'!$Q$42)),0,RANDBETWEEN(1,4))</f>
        <v>3</v>
      </c>
      <c r="N50">
        <f ca="1">IF(AND(ISNUMBER('MPL ID'!$P$43),ISNUMBER('MPL ID'!$Q$43)),0,RANDBETWEEN(1,4))</f>
        <v>3</v>
      </c>
      <c r="O50">
        <f ca="1">IF(AND(ISNUMBER('MPL ID'!$P$44),ISNUMBER('MPL ID'!$Q$44)),0,RANDBETWEEN(1,4))</f>
        <v>1</v>
      </c>
      <c r="P50">
        <f ca="1">'MPL ID'!$BG$1+SUMPRODUCT(($B$1003:$O$1003='MPL ID'!$BF$1)*(($B50:$O50=1)+($B50:$O50=2)))+SUMPRODUCT(($B$1004:$O$1004='MPL ID'!$BF$1)*(($B50:$O50=3)+($B50:$O50=4)))</f>
        <v>10</v>
      </c>
      <c r="Q50">
        <f ca="1">'MPL ID'!$BG$2+SUMPRODUCT(($B$1003:$O$1003='MPL ID'!$BF$2)*(($B50:$O50=1)+($B50:$O50=2)))+SUMPRODUCT(($B$1004:$O$1004='MPL ID'!$BF$2)*(($B50:$O50=3)+($B50:$O50=4)))</f>
        <v>8</v>
      </c>
      <c r="R50">
        <f ca="1">'MPL ID'!$BG$3+SUMPRODUCT(($B$1003:$O$1003='MPL ID'!$BF$3)*(($B50:$O50=1)+($B50:$O50=2)))+SUMPRODUCT(($B$1004:$O$1004='MPL ID'!$BF$3)*(($B50:$O50=3)+($B50:$O50=4)))</f>
        <v>6</v>
      </c>
      <c r="S50">
        <f ca="1">'MPL ID'!$BG$4+SUMPRODUCT(($B$1003:$O$1003='MPL ID'!$BF$4)*(($B50:$O50=1)+($B50:$O50=2)))+SUMPRODUCT(($B$1004:$O$1004='MPL ID'!$BF$4)*(($B50:$O50=3)+($B50:$O50=4)))</f>
        <v>9</v>
      </c>
      <c r="T50">
        <f ca="1">'MPL ID'!$BG$5+SUMPRODUCT(($B$1003:$O$1003='MPL ID'!$BF$5)*(($B50:$O50=1)+($B50:$O50=2)))+SUMPRODUCT(($B$1004:$O$1004='MPL ID'!$BF$5)*(($B50:$O50=3)+($B50:$O50=4)))</f>
        <v>5</v>
      </c>
      <c r="U50">
        <f ca="1">'MPL ID'!$BG$6+SUMPRODUCT(($B$1003:$O$1003='MPL ID'!$BF$6)*(($B50:$O50=1)+($B50:$O50=2)))+SUMPRODUCT(($B$1004:$O$1004='MPL ID'!$BF$6)*(($B50:$O50=3)+($B50:$O50=4)))</f>
        <v>11</v>
      </c>
      <c r="V50">
        <f ca="1">'MPL ID'!$BG$7+SUMPRODUCT(($B$1003:$O$1003='MPL ID'!$BF$7)*(($B50:$O50=1)+($B50:$O50=2)))+SUMPRODUCT(($B$1004:$O$1004='MPL ID'!$BF$7)*(($B50:$O50=3)+($B50:$O50=4)))</f>
        <v>8</v>
      </c>
      <c r="W50">
        <f ca="1">'MPL ID'!$BG$8+SUMPRODUCT(($B$1003:$O$1003='MPL ID'!$BF$8)*(($B50:$O50=1)+($B50:$O50=2)))+SUMPRODUCT(($B$1004:$O$1004='MPL ID'!$BF$8)*(($B50:$O50=3)+($B50:$O50=4)))</f>
        <v>4</v>
      </c>
      <c r="X50">
        <f ca="1">'MPL ID'!$BG$9+SUMPRODUCT(($B$1003:$O$1003='MPL ID'!$BF$9)*(($B50:$O50=1)+($B50:$O50=2)))+SUMPRODUCT(($B$1004:$O$1004='MPL ID'!$BF$9)*(($B50:$O50=3)+($B50:$O50=4)))</f>
        <v>11</v>
      </c>
      <c r="Y50">
        <f ca="1">'MPL ID'!$BH$1+SUMPRODUCT(($B$1003:$O$1003='MPL ID'!$BF$1)*(2*($B50:$O50=1)+($B50:$O50=2)-2*($B50:$O50=3)-($B50:$O50=4)))-SUMPRODUCT(($B$1004:$O$1004='MPL ID'!$BF$1)*(2*($B50:$O50=1)+($B50:$O50=2)-2*($B50:$O50=3)-($B50:$O50=4)))</f>
        <v>10</v>
      </c>
      <c r="Z50">
        <f ca="1">'MPL ID'!$BH$2+SUMPRODUCT(($B$1003:$O$1003='MPL ID'!$BF$2)*(2*($B50:$O50=1)+($B50:$O50=2)-2*($B50:$O50=3)-($B50:$O50=4)))-SUMPRODUCT(($B$1004:$O$1004='MPL ID'!$BF$2)*(2*($B50:$O50=1)+($B50:$O50=2)-2*($B50:$O50=3)-($B50:$O50=4)))</f>
        <v>-3</v>
      </c>
      <c r="AA50">
        <f ca="1">'MPL ID'!$BH$3+SUMPRODUCT(($B$1003:$O$1003='MPL ID'!$BF$3)*(2*($B50:$O50=1)+($B50:$O50=2)-2*($B50:$O50=3)-($B50:$O50=4)))-SUMPRODUCT(($B$1004:$O$1004='MPL ID'!$BF$3)*(2*($B50:$O50=1)+($B50:$O50=2)-2*($B50:$O50=3)-($B50:$O50=4)))</f>
        <v>-7</v>
      </c>
      <c r="AB50">
        <f ca="1">'MPL ID'!$BH$4+SUMPRODUCT(($B$1003:$O$1003='MPL ID'!$BF$4)*(2*($B50:$O50=1)+($B50:$O50=2)-2*($B50:$O50=3)-($B50:$O50=4)))-SUMPRODUCT(($B$1004:$O$1004='MPL ID'!$BF$4)*(2*($B50:$O50=1)+($B50:$O50=2)-2*($B50:$O50=3)-($B50:$O50=4)))</f>
        <v>2</v>
      </c>
      <c r="AC50">
        <f ca="1">'MPL ID'!$BH$5+SUMPRODUCT(($B$1003:$O$1003='MPL ID'!$BF$5)*(2*($B50:$O50=1)+($B50:$O50=2)-2*($B50:$O50=3)-($B50:$O50=4)))-SUMPRODUCT(($B$1004:$O$1004='MPL ID'!$BF$5)*(2*($B50:$O50=1)+($B50:$O50=2)-2*($B50:$O50=3)-($B50:$O50=4)))</f>
        <v>-11</v>
      </c>
      <c r="AD50">
        <f ca="1">'MPL ID'!$BH$6+SUMPRODUCT(($B$1003:$O$1003='MPL ID'!$BF$6)*(2*($B50:$O50=1)+($B50:$O50=2)-2*($B50:$O50=3)-($B50:$O50=4)))-SUMPRODUCT(($B$1004:$O$1004='MPL ID'!$BF$6)*(2*($B50:$O50=1)+($B50:$O50=2)-2*($B50:$O50=3)-($B50:$O50=4)))</f>
        <v>9</v>
      </c>
      <c r="AE50">
        <f ca="1">'MPL ID'!$BH$7+SUMPRODUCT(($B$1003:$O$1003='MPL ID'!$BF$7)*(2*($B50:$O50=1)+($B50:$O50=2)-2*($B50:$O50=3)-($B50:$O50=4)))-SUMPRODUCT(($B$1004:$O$1004='MPL ID'!$BF$7)*(2*($B50:$O50=1)+($B50:$O50=2)-2*($B50:$O50=3)-($B50:$O50=4)))</f>
        <v>2</v>
      </c>
      <c r="AF50">
        <f ca="1">'MPL ID'!$BH$8+SUMPRODUCT(($B$1003:$O$1003='MPL ID'!$BF$8)*(2*($B50:$O50=1)+($B50:$O50=2)-2*($B50:$O50=3)-($B50:$O50=4)))-SUMPRODUCT(($B$1004:$O$1004='MPL ID'!$BF$8)*(2*($B50:$O50=1)+($B50:$O50=2)-2*($B50:$O50=3)-($B50:$O50=4)))</f>
        <v>-13</v>
      </c>
      <c r="AG50">
        <f ca="1">'MPL ID'!$BH$9+SUMPRODUCT(($B$1003:$O$1003='MPL ID'!$BF$9)*(2*($B50:$O50=1)+($B50:$O50=2)-2*($B50:$O50=3)-($B50:$O50=4)))-SUMPRODUCT(($B$1004:$O$1004='MPL ID'!$BF$9)*(2*($B50:$O50=1)+($B50:$O50=2)-2*($B50:$O50=3)-($B50:$O50=4)))</f>
        <v>11</v>
      </c>
      <c r="AH50">
        <f ca="1">SUMPRODUCT(--($P50:$X50=P50),--($Y50:$AG50=Y50),'MPL ID'!$BG$13:$BO$13)+IF(AND($I50&gt;=3,T50=P50,AC50=Y50),1,0)+IF(AND($M50&gt;=3,S50=P50,AB50=Y50),1,0)</f>
        <v>0</v>
      </c>
      <c r="AI50">
        <f ca="1">SUMPRODUCT(--($P50:$X50=Q50),--($Y50:$AG50=Z50),'MPL ID'!$BG$14:$BO$14)+IF(AND($G50&gt;=3,R50=Q50,AA50=Z50),1,0)+IF(AND($K50&gt;0,$K50&lt;=2,S50=Q50,AB50=Z50),1,0)+IF(AND($N50&gt;=3,U50=Q50,AD50=Z50),1,0)</f>
        <v>0</v>
      </c>
      <c r="AJ50">
        <f ca="1">SUMPRODUCT(--($P50:$X50=R50),--($Y50:$AG50=AA50),'MPL ID'!$BG$15:$BO$15)+IF(AND($D50&gt;0,$D50&lt;=2,U50=R50,AD50=AA50),1,0)+IF(AND($G50&gt;0,$G50&lt;=2,Q50=R50,Z50=AA50),1,0)+IF(AND($J50&gt;=3,V50=R50,AE50=AA50),1,0)</f>
        <v>0</v>
      </c>
      <c r="AK50">
        <f ca="1">SUMPRODUCT(--($P50:$X50=S50),--($Y50:$AG50=AB50),'MPL ID'!$BG$16:$BO$16)+IF(AND($B50&gt;0,$B50&lt;=2,V50=S50,AE50=AB50),1,0)+IF(AND($E50&gt;0,$E50&lt;=2,T50=S50,AC50=AB50),1,0)+IF(AND($K50&gt;=3,Q50=S50,Z50=AB50),1,0)+IF(AND($M50&gt;0,$M50&lt;=2,P50=S50,Y50=AB50),1,0)</f>
        <v>0</v>
      </c>
      <c r="AL50">
        <f ca="1">SUMPRODUCT(--($P50:$X50=T50),--($Y50:$AG50=AC50),'MPL ID'!$BG$17:$BO$17)+IF(AND($E50&gt;=3,S50=T50,AB50=AC50),1,0)+IF(AND($I50&gt;0,$I50&lt;=2,P50=T50,Y50=AC50),1,0)+IF(AND($L50&gt;=3,W50=T50,AF50=AC50),1,0)</f>
        <v>0</v>
      </c>
      <c r="AM50">
        <f ca="1">SUMPRODUCT(--($P50:$X50=U50),--($Y50:$AG50=AD50),'MPL ID'!$BG$18:$BO$18)+IF(AND($D50&gt;=3,R50=U50,AA50=AD50),1,0)+IF(AND($H50&gt;0,$H50&lt;=2,W50=U50,AF50=AD50),1,0)+IF(AND($N50&gt;0,$N50&lt;=2,Q50=U50,Z50=AD50),1,0)</f>
        <v>0</v>
      </c>
      <c r="AN50">
        <f ca="1">SUMPRODUCT(--($P50:$X50=V50),--($Y50:$AG50=AE50),'MPL ID'!$BG$19:$BO$19)+IF(AND($B50&gt;=3,S50=V50,AB50=AE50),1,0)+IF(AND($F50&gt;=3,W50=V50,AF50=AE50),1,0)+IF(AND($J50&gt;0,$J50&lt;=2,R50=V50,AA50=AE50),1,0)+IF(AND($O50&gt;0,$O50&lt;=2,X50=V50,AG50=AE50),1,0)</f>
        <v>0</v>
      </c>
      <c r="AO50">
        <f ca="1">SUMPRODUCT(--($P50:$X50=W50),--($Y50:$AG50=AF50),'MPL ID'!$BG$20:$BO$20)+IF(AND($C50&gt;0,$C50&lt;=2,X50=W50,AG50=AF50),1,0)+IF(AND($F50&gt;0,$F50&lt;=2,V50=W50,AE50=AF50),1,0)+IF(AND($H50&gt;=3,U50=W50,AD50=AF50),1,0)+IF(AND($L50&gt;0,$L50&lt;=2,T50=W50,AC50=AF50),1,0)</f>
        <v>0</v>
      </c>
      <c r="AP50">
        <f ca="1">SUMPRODUCT(--($P50:$X50=X50),--($Y50:$AG50=AG50),'MPL ID'!$BG$21:$BO$21)+IF(AND($C50&gt;=3,W50=X50,AF50=AG50),1,0)+IF(AND($O50&gt;=3,V50=X50,AE50=AG50),1,0)</f>
        <v>0</v>
      </c>
      <c r="AQ50">
        <f t="shared" ca="1" si="0"/>
        <v>3</v>
      </c>
      <c r="AR50">
        <f t="shared" ca="1" si="1"/>
        <v>6</v>
      </c>
      <c r="AS50">
        <f t="shared" ca="1" si="2"/>
        <v>7</v>
      </c>
      <c r="AT50">
        <f t="shared" ca="1" si="3"/>
        <v>4</v>
      </c>
      <c r="AU50">
        <f t="shared" ca="1" si="4"/>
        <v>8</v>
      </c>
      <c r="AV50">
        <f t="shared" ca="1" si="5"/>
        <v>2</v>
      </c>
      <c r="AW50">
        <f t="shared" ca="1" si="6"/>
        <v>5</v>
      </c>
      <c r="AX50">
        <f t="shared" ca="1" si="7"/>
        <v>9</v>
      </c>
      <c r="AY50">
        <f t="shared" ca="1" si="8"/>
        <v>1</v>
      </c>
    </row>
    <row r="51" spans="1:51" x14ac:dyDescent="0.25">
      <c r="A51">
        <v>50</v>
      </c>
      <c r="B51">
        <f ca="1">IF(AND(ISNUMBER('MPL ID'!$J$39),ISNUMBER('MPL ID'!$K$39)),0,RANDBETWEEN(1,4))</f>
        <v>0</v>
      </c>
      <c r="C51">
        <f ca="1">IF(AND(ISNUMBER('MPL ID'!$J$40),ISNUMBER('MPL ID'!$K$40)),0,RANDBETWEEN(1,4))</f>
        <v>0</v>
      </c>
      <c r="D51">
        <f ca="1">IF(AND(ISNUMBER('MPL ID'!$J$41),ISNUMBER('MPL ID'!$K$41)),0,RANDBETWEEN(1,4))</f>
        <v>3</v>
      </c>
      <c r="E51">
        <f ca="1">IF(AND(ISNUMBER('MPL ID'!$J$42),ISNUMBER('MPL ID'!$K$42)),0,RANDBETWEEN(1,4))</f>
        <v>4</v>
      </c>
      <c r="F51">
        <f ca="1">IF(AND(ISNUMBER('MPL ID'!$J$43),ISNUMBER('MPL ID'!$K$43)),0,RANDBETWEEN(1,4))</f>
        <v>3</v>
      </c>
      <c r="G51">
        <f ca="1">IF(AND(ISNUMBER('MPL ID'!$J$44),ISNUMBER('MPL ID'!$K$44)),0,RANDBETWEEN(1,4))</f>
        <v>3</v>
      </c>
      <c r="H51">
        <f ca="1">IF(AND(ISNUMBER('MPL ID'!$P$36),ISNUMBER('MPL ID'!$Q$36)),0,RANDBETWEEN(1,4))</f>
        <v>3</v>
      </c>
      <c r="I51">
        <f ca="1">IF(AND(ISNUMBER('MPL ID'!$P$37),ISNUMBER('MPL ID'!$Q$37)),0,RANDBETWEEN(1,4))</f>
        <v>1</v>
      </c>
      <c r="J51">
        <f ca="1">IF(AND(ISNUMBER('MPL ID'!$P$39),ISNUMBER('MPL ID'!$Q$39)),0,RANDBETWEEN(1,4))</f>
        <v>3</v>
      </c>
      <c r="K51">
        <f ca="1">IF(AND(ISNUMBER('MPL ID'!$P$40),ISNUMBER('MPL ID'!$Q$40)),0,RANDBETWEEN(1,4))</f>
        <v>3</v>
      </c>
      <c r="L51">
        <f ca="1">IF(AND(ISNUMBER('MPL ID'!$P$41),ISNUMBER('MPL ID'!$Q$41)),0,RANDBETWEEN(1,4))</f>
        <v>2</v>
      </c>
      <c r="M51">
        <f ca="1">IF(AND(ISNUMBER('MPL ID'!$P$42),ISNUMBER('MPL ID'!$Q$42)),0,RANDBETWEEN(1,4))</f>
        <v>1</v>
      </c>
      <c r="N51">
        <f ca="1">IF(AND(ISNUMBER('MPL ID'!$P$43),ISNUMBER('MPL ID'!$Q$43)),0,RANDBETWEEN(1,4))</f>
        <v>2</v>
      </c>
      <c r="O51">
        <f ca="1">IF(AND(ISNUMBER('MPL ID'!$P$44),ISNUMBER('MPL ID'!$Q$44)),0,RANDBETWEEN(1,4))</f>
        <v>3</v>
      </c>
      <c r="P51">
        <f ca="1">'MPL ID'!$BG$1+SUMPRODUCT(($B$1003:$O$1003='MPL ID'!$BF$1)*(($B51:$O51=1)+($B51:$O51=2)))+SUMPRODUCT(($B$1004:$O$1004='MPL ID'!$BF$1)*(($B51:$O51=3)+($B51:$O51=4)))</f>
        <v>9</v>
      </c>
      <c r="Q51">
        <f ca="1">'MPL ID'!$BG$2+SUMPRODUCT(($B$1003:$O$1003='MPL ID'!$BF$2)*(($B51:$O51=1)+($B51:$O51=2)))+SUMPRODUCT(($B$1004:$O$1004='MPL ID'!$BF$2)*(($B51:$O51=3)+($B51:$O51=4)))</f>
        <v>8</v>
      </c>
      <c r="R51">
        <f ca="1">'MPL ID'!$BG$3+SUMPRODUCT(($B$1003:$O$1003='MPL ID'!$BF$3)*(($B51:$O51=1)+($B51:$O51=2)))+SUMPRODUCT(($B$1004:$O$1004='MPL ID'!$BF$3)*(($B51:$O51=3)+($B51:$O51=4)))</f>
        <v>6</v>
      </c>
      <c r="S51">
        <f ca="1">'MPL ID'!$BG$4+SUMPRODUCT(($B$1003:$O$1003='MPL ID'!$BF$4)*(($B51:$O51=1)+($B51:$O51=2)))+SUMPRODUCT(($B$1004:$O$1004='MPL ID'!$BF$4)*(($B51:$O51=3)+($B51:$O51=4)))</f>
        <v>9</v>
      </c>
      <c r="T51">
        <f ca="1">'MPL ID'!$BG$5+SUMPRODUCT(($B$1003:$O$1003='MPL ID'!$BF$5)*(($B51:$O51=1)+($B51:$O51=2)))+SUMPRODUCT(($B$1004:$O$1004='MPL ID'!$BF$5)*(($B51:$O51=3)+($B51:$O51=4)))</f>
        <v>5</v>
      </c>
      <c r="U51">
        <f ca="1">'MPL ID'!$BG$6+SUMPRODUCT(($B$1003:$O$1003='MPL ID'!$BF$6)*(($B51:$O51=1)+($B51:$O51=2)))+SUMPRODUCT(($B$1004:$O$1004='MPL ID'!$BF$6)*(($B51:$O51=3)+($B51:$O51=4)))</f>
        <v>12</v>
      </c>
      <c r="V51">
        <f ca="1">'MPL ID'!$BG$7+SUMPRODUCT(($B$1003:$O$1003='MPL ID'!$BF$7)*(($B51:$O51=1)+($B51:$O51=2)))+SUMPRODUCT(($B$1004:$O$1004='MPL ID'!$BF$7)*(($B51:$O51=3)+($B51:$O51=4)))</f>
        <v>6</v>
      </c>
      <c r="W51">
        <f ca="1">'MPL ID'!$BG$8+SUMPRODUCT(($B$1003:$O$1003='MPL ID'!$BF$8)*(($B51:$O51=1)+($B51:$O51=2)))+SUMPRODUCT(($B$1004:$O$1004='MPL ID'!$BF$8)*(($B51:$O51=3)+($B51:$O51=4)))</f>
        <v>5</v>
      </c>
      <c r="X51">
        <f ca="1">'MPL ID'!$BG$9+SUMPRODUCT(($B$1003:$O$1003='MPL ID'!$BF$9)*(($B51:$O51=1)+($B51:$O51=2)))+SUMPRODUCT(($B$1004:$O$1004='MPL ID'!$BF$9)*(($B51:$O51=3)+($B51:$O51=4)))</f>
        <v>12</v>
      </c>
      <c r="Y51">
        <f ca="1">'MPL ID'!$BH$1+SUMPRODUCT(($B$1003:$O$1003='MPL ID'!$BF$1)*(2*($B51:$O51=1)+($B51:$O51=2)-2*($B51:$O51=3)-($B51:$O51=4)))-SUMPRODUCT(($B$1004:$O$1004='MPL ID'!$BF$1)*(2*($B51:$O51=1)+($B51:$O51=2)-2*($B51:$O51=3)-($B51:$O51=4)))</f>
        <v>5</v>
      </c>
      <c r="Z51">
        <f ca="1">'MPL ID'!$BH$2+SUMPRODUCT(($B$1003:$O$1003='MPL ID'!$BF$2)*(2*($B51:$O51=1)+($B51:$O51=2)-2*($B51:$O51=3)-($B51:$O51=4)))-SUMPRODUCT(($B$1004:$O$1004='MPL ID'!$BF$2)*(2*($B51:$O51=1)+($B51:$O51=2)-2*($B51:$O51=3)-($B51:$O51=4)))</f>
        <v>-3</v>
      </c>
      <c r="AA51">
        <f ca="1">'MPL ID'!$BH$3+SUMPRODUCT(($B$1003:$O$1003='MPL ID'!$BF$3)*(2*($B51:$O51=1)+($B51:$O51=2)-2*($B51:$O51=3)-($B51:$O51=4)))-SUMPRODUCT(($B$1004:$O$1004='MPL ID'!$BF$3)*(2*($B51:$O51=1)+($B51:$O51=2)-2*($B51:$O51=3)-($B51:$O51=4)))</f>
        <v>-8</v>
      </c>
      <c r="AB51">
        <f ca="1">'MPL ID'!$BH$4+SUMPRODUCT(($B$1003:$O$1003='MPL ID'!$BF$4)*(2*($B51:$O51=1)+($B51:$O51=2)-2*($B51:$O51=3)-($B51:$O51=4)))-SUMPRODUCT(($B$1004:$O$1004='MPL ID'!$BF$4)*(2*($B51:$O51=1)+($B51:$O51=2)-2*($B51:$O51=3)-($B51:$O51=4)))</f>
        <v>3</v>
      </c>
      <c r="AC51">
        <f ca="1">'MPL ID'!$BH$5+SUMPRODUCT(($B$1003:$O$1003='MPL ID'!$BF$5)*(2*($B51:$O51=1)+($B51:$O51=2)-2*($B51:$O51=3)-($B51:$O51=4)))-SUMPRODUCT(($B$1004:$O$1004='MPL ID'!$BF$5)*(2*($B51:$O51=1)+($B51:$O51=2)-2*($B51:$O51=3)-($B51:$O51=4)))</f>
        <v>-10</v>
      </c>
      <c r="AD51">
        <f ca="1">'MPL ID'!$BH$6+SUMPRODUCT(($B$1003:$O$1003='MPL ID'!$BF$6)*(2*($B51:$O51=1)+($B51:$O51=2)-2*($B51:$O51=3)-($B51:$O51=4)))-SUMPRODUCT(($B$1004:$O$1004='MPL ID'!$BF$6)*(2*($B51:$O51=1)+($B51:$O51=2)-2*($B51:$O51=3)-($B51:$O51=4)))</f>
        <v>13</v>
      </c>
      <c r="AE51">
        <f ca="1">'MPL ID'!$BH$7+SUMPRODUCT(($B$1003:$O$1003='MPL ID'!$BF$7)*(2*($B51:$O51=1)+($B51:$O51=2)-2*($B51:$O51=3)-($B51:$O51=4)))-SUMPRODUCT(($B$1004:$O$1004='MPL ID'!$BF$7)*(2*($B51:$O51=1)+($B51:$O51=2)-2*($B51:$O51=3)-($B51:$O51=4)))</f>
        <v>-4</v>
      </c>
      <c r="AF51">
        <f ca="1">'MPL ID'!$BH$8+SUMPRODUCT(($B$1003:$O$1003='MPL ID'!$BF$8)*(2*($B51:$O51=1)+($B51:$O51=2)-2*($B51:$O51=3)-($B51:$O51=4)))-SUMPRODUCT(($B$1004:$O$1004='MPL ID'!$BF$8)*(2*($B51:$O51=1)+($B51:$O51=2)-2*($B51:$O51=3)-($B51:$O51=4)))</f>
        <v>-11</v>
      </c>
      <c r="AG51">
        <f ca="1">'MPL ID'!$BH$9+SUMPRODUCT(($B$1003:$O$1003='MPL ID'!$BF$9)*(2*($B51:$O51=1)+($B51:$O51=2)-2*($B51:$O51=3)-($B51:$O51=4)))-SUMPRODUCT(($B$1004:$O$1004='MPL ID'!$BF$9)*(2*($B51:$O51=1)+($B51:$O51=2)-2*($B51:$O51=3)-($B51:$O51=4)))</f>
        <v>15</v>
      </c>
      <c r="AH51">
        <f ca="1">SUMPRODUCT(--($P51:$X51=P51),--($Y51:$AG51=Y51),'MPL ID'!$BG$13:$BO$13)+IF(AND($I51&gt;=3,T51=P51,AC51=Y51),1,0)+IF(AND($M51&gt;=3,S51=P51,AB51=Y51),1,0)</f>
        <v>0</v>
      </c>
      <c r="AI51">
        <f ca="1">SUMPRODUCT(--($P51:$X51=Q51),--($Y51:$AG51=Z51),'MPL ID'!$BG$14:$BO$14)+IF(AND($G51&gt;=3,R51=Q51,AA51=Z51),1,0)+IF(AND($K51&gt;0,$K51&lt;=2,S51=Q51,AB51=Z51),1,0)+IF(AND($N51&gt;=3,U51=Q51,AD51=Z51),1,0)</f>
        <v>0</v>
      </c>
      <c r="AJ51">
        <f ca="1">SUMPRODUCT(--($P51:$X51=R51),--($Y51:$AG51=AA51),'MPL ID'!$BG$15:$BO$15)+IF(AND($D51&gt;0,$D51&lt;=2,U51=R51,AD51=AA51),1,0)+IF(AND($G51&gt;0,$G51&lt;=2,Q51=R51,Z51=AA51),1,0)+IF(AND($J51&gt;=3,V51=R51,AE51=AA51),1,0)</f>
        <v>0</v>
      </c>
      <c r="AK51">
        <f ca="1">SUMPRODUCT(--($P51:$X51=S51),--($Y51:$AG51=AB51),'MPL ID'!$BG$16:$BO$16)+IF(AND($B51&gt;0,$B51&lt;=2,V51=S51,AE51=AB51),1,0)+IF(AND($E51&gt;0,$E51&lt;=2,T51=S51,AC51=AB51),1,0)+IF(AND($K51&gt;=3,Q51=S51,Z51=AB51),1,0)+IF(AND($M51&gt;0,$M51&lt;=2,P51=S51,Y51=AB51),1,0)</f>
        <v>0</v>
      </c>
      <c r="AL51">
        <f ca="1">SUMPRODUCT(--($P51:$X51=T51),--($Y51:$AG51=AC51),'MPL ID'!$BG$17:$BO$17)+IF(AND($E51&gt;=3,S51=T51,AB51=AC51),1,0)+IF(AND($I51&gt;0,$I51&lt;=2,P51=T51,Y51=AC51),1,0)+IF(AND($L51&gt;=3,W51=T51,AF51=AC51),1,0)</f>
        <v>0</v>
      </c>
      <c r="AM51">
        <f ca="1">SUMPRODUCT(--($P51:$X51=U51),--($Y51:$AG51=AD51),'MPL ID'!$BG$18:$BO$18)+IF(AND($D51&gt;=3,R51=U51,AA51=AD51),1,0)+IF(AND($H51&gt;0,$H51&lt;=2,W51=U51,AF51=AD51),1,0)+IF(AND($N51&gt;0,$N51&lt;=2,Q51=U51,Z51=AD51),1,0)</f>
        <v>0</v>
      </c>
      <c r="AN51">
        <f ca="1">SUMPRODUCT(--($P51:$X51=V51),--($Y51:$AG51=AE51),'MPL ID'!$BG$19:$BO$19)+IF(AND($B51&gt;=3,S51=V51,AB51=AE51),1,0)+IF(AND($F51&gt;=3,W51=V51,AF51=AE51),1,0)+IF(AND($J51&gt;0,$J51&lt;=2,R51=V51,AA51=AE51),1,0)+IF(AND($O51&gt;0,$O51&lt;=2,X51=V51,AG51=AE51),1,0)</f>
        <v>0</v>
      </c>
      <c r="AO51">
        <f ca="1">SUMPRODUCT(--($P51:$X51=W51),--($Y51:$AG51=AF51),'MPL ID'!$BG$20:$BO$20)+IF(AND($C51&gt;0,$C51&lt;=2,X51=W51,AG51=AF51),1,0)+IF(AND($F51&gt;0,$F51&lt;=2,V51=W51,AE51=AF51),1,0)+IF(AND($H51&gt;=3,U51=W51,AD51=AF51),1,0)+IF(AND($L51&gt;0,$L51&lt;=2,T51=W51,AC51=AF51),1,0)</f>
        <v>0</v>
      </c>
      <c r="AP51">
        <f ca="1">SUMPRODUCT(--($P51:$X51=X51),--($Y51:$AG51=AG51),'MPL ID'!$BG$21:$BO$21)+IF(AND($C51&gt;=3,W51=X51,AF51=AG51),1,0)+IF(AND($O51&gt;=3,V51=X51,AE51=AG51),1,0)</f>
        <v>0</v>
      </c>
      <c r="AQ51">
        <f t="shared" ca="1" si="0"/>
        <v>3</v>
      </c>
      <c r="AR51">
        <f t="shared" ca="1" si="1"/>
        <v>5</v>
      </c>
      <c r="AS51">
        <f t="shared" ca="1" si="2"/>
        <v>7</v>
      </c>
      <c r="AT51">
        <f t="shared" ca="1" si="3"/>
        <v>4</v>
      </c>
      <c r="AU51">
        <f t="shared" ca="1" si="4"/>
        <v>8</v>
      </c>
      <c r="AV51">
        <f t="shared" ca="1" si="5"/>
        <v>2</v>
      </c>
      <c r="AW51">
        <f t="shared" ca="1" si="6"/>
        <v>6</v>
      </c>
      <c r="AX51">
        <f t="shared" ca="1" si="7"/>
        <v>9</v>
      </c>
      <c r="AY51">
        <f t="shared" ca="1" si="8"/>
        <v>1</v>
      </c>
    </row>
    <row r="52" spans="1:51" x14ac:dyDescent="0.25">
      <c r="A52">
        <v>51</v>
      </c>
      <c r="B52">
        <f ca="1">IF(AND(ISNUMBER('MPL ID'!$J$39),ISNUMBER('MPL ID'!$K$39)),0,RANDBETWEEN(1,4))</f>
        <v>0</v>
      </c>
      <c r="C52">
        <f ca="1">IF(AND(ISNUMBER('MPL ID'!$J$40),ISNUMBER('MPL ID'!$K$40)),0,RANDBETWEEN(1,4))</f>
        <v>0</v>
      </c>
      <c r="D52">
        <f ca="1">IF(AND(ISNUMBER('MPL ID'!$J$41),ISNUMBER('MPL ID'!$K$41)),0,RANDBETWEEN(1,4))</f>
        <v>4</v>
      </c>
      <c r="E52">
        <f ca="1">IF(AND(ISNUMBER('MPL ID'!$J$42),ISNUMBER('MPL ID'!$K$42)),0,RANDBETWEEN(1,4))</f>
        <v>1</v>
      </c>
      <c r="F52">
        <f ca="1">IF(AND(ISNUMBER('MPL ID'!$J$43),ISNUMBER('MPL ID'!$K$43)),0,RANDBETWEEN(1,4))</f>
        <v>4</v>
      </c>
      <c r="G52">
        <f ca="1">IF(AND(ISNUMBER('MPL ID'!$J$44),ISNUMBER('MPL ID'!$K$44)),0,RANDBETWEEN(1,4))</f>
        <v>1</v>
      </c>
      <c r="H52">
        <f ca="1">IF(AND(ISNUMBER('MPL ID'!$P$36),ISNUMBER('MPL ID'!$Q$36)),0,RANDBETWEEN(1,4))</f>
        <v>4</v>
      </c>
      <c r="I52">
        <f ca="1">IF(AND(ISNUMBER('MPL ID'!$P$37),ISNUMBER('MPL ID'!$Q$37)),0,RANDBETWEEN(1,4))</f>
        <v>2</v>
      </c>
      <c r="J52">
        <f ca="1">IF(AND(ISNUMBER('MPL ID'!$P$39),ISNUMBER('MPL ID'!$Q$39)),0,RANDBETWEEN(1,4))</f>
        <v>3</v>
      </c>
      <c r="K52">
        <f ca="1">IF(AND(ISNUMBER('MPL ID'!$P$40),ISNUMBER('MPL ID'!$Q$40)),0,RANDBETWEEN(1,4))</f>
        <v>3</v>
      </c>
      <c r="L52">
        <f ca="1">IF(AND(ISNUMBER('MPL ID'!$P$41),ISNUMBER('MPL ID'!$Q$41)),0,RANDBETWEEN(1,4))</f>
        <v>1</v>
      </c>
      <c r="M52">
        <f ca="1">IF(AND(ISNUMBER('MPL ID'!$P$42),ISNUMBER('MPL ID'!$Q$42)),0,RANDBETWEEN(1,4))</f>
        <v>4</v>
      </c>
      <c r="N52">
        <f ca="1">IF(AND(ISNUMBER('MPL ID'!$P$43),ISNUMBER('MPL ID'!$Q$43)),0,RANDBETWEEN(1,4))</f>
        <v>1</v>
      </c>
      <c r="O52">
        <f ca="1">IF(AND(ISNUMBER('MPL ID'!$P$44),ISNUMBER('MPL ID'!$Q$44)),0,RANDBETWEEN(1,4))</f>
        <v>1</v>
      </c>
      <c r="P52">
        <f ca="1">'MPL ID'!$BG$1+SUMPRODUCT(($B$1003:$O$1003='MPL ID'!$BF$1)*(($B52:$O52=1)+($B52:$O52=2)))+SUMPRODUCT(($B$1004:$O$1004='MPL ID'!$BF$1)*(($B52:$O52=3)+($B52:$O52=4)))</f>
        <v>10</v>
      </c>
      <c r="Q52">
        <f ca="1">'MPL ID'!$BG$2+SUMPRODUCT(($B$1003:$O$1003='MPL ID'!$BF$2)*(($B52:$O52=1)+($B52:$O52=2)))+SUMPRODUCT(($B$1004:$O$1004='MPL ID'!$BF$2)*(($B52:$O52=3)+($B52:$O52=4)))</f>
        <v>7</v>
      </c>
      <c r="R52">
        <f ca="1">'MPL ID'!$BG$3+SUMPRODUCT(($B$1003:$O$1003='MPL ID'!$BF$3)*(($B52:$O52=1)+($B52:$O52=2)))+SUMPRODUCT(($B$1004:$O$1004='MPL ID'!$BF$3)*(($B52:$O52=3)+($B52:$O52=4)))</f>
        <v>7</v>
      </c>
      <c r="S52">
        <f ca="1">'MPL ID'!$BG$4+SUMPRODUCT(($B$1003:$O$1003='MPL ID'!$BF$4)*(($B52:$O52=1)+($B52:$O52=2)))+SUMPRODUCT(($B$1004:$O$1004='MPL ID'!$BF$4)*(($B52:$O52=3)+($B52:$O52=4)))</f>
        <v>9</v>
      </c>
      <c r="T52">
        <f ca="1">'MPL ID'!$BG$5+SUMPRODUCT(($B$1003:$O$1003='MPL ID'!$BF$5)*(($B52:$O52=1)+($B52:$O52=2)))+SUMPRODUCT(($B$1004:$O$1004='MPL ID'!$BF$5)*(($B52:$O52=3)+($B52:$O52=4)))</f>
        <v>4</v>
      </c>
      <c r="U52">
        <f ca="1">'MPL ID'!$BG$6+SUMPRODUCT(($B$1003:$O$1003='MPL ID'!$BF$6)*(($B52:$O52=1)+($B52:$O52=2)))+SUMPRODUCT(($B$1004:$O$1004='MPL ID'!$BF$6)*(($B52:$O52=3)+($B52:$O52=4)))</f>
        <v>12</v>
      </c>
      <c r="V52">
        <f ca="1">'MPL ID'!$BG$7+SUMPRODUCT(($B$1003:$O$1003='MPL ID'!$BF$7)*(($B52:$O52=1)+($B52:$O52=2)))+SUMPRODUCT(($B$1004:$O$1004='MPL ID'!$BF$7)*(($B52:$O52=3)+($B52:$O52=4)))</f>
        <v>7</v>
      </c>
      <c r="W52">
        <f ca="1">'MPL ID'!$BG$8+SUMPRODUCT(($B$1003:$O$1003='MPL ID'!$BF$8)*(($B52:$O52=1)+($B52:$O52=2)))+SUMPRODUCT(($B$1004:$O$1004='MPL ID'!$BF$8)*(($B52:$O52=3)+($B52:$O52=4)))</f>
        <v>5</v>
      </c>
      <c r="X52">
        <f ca="1">'MPL ID'!$BG$9+SUMPRODUCT(($B$1003:$O$1003='MPL ID'!$BF$9)*(($B52:$O52=1)+($B52:$O52=2)))+SUMPRODUCT(($B$1004:$O$1004='MPL ID'!$BF$9)*(($B52:$O52=3)+($B52:$O52=4)))</f>
        <v>11</v>
      </c>
      <c r="Y52">
        <f ca="1">'MPL ID'!$BH$1+SUMPRODUCT(($B$1003:$O$1003='MPL ID'!$BF$1)*(2*($B52:$O52=1)+($B52:$O52=2)-2*($B52:$O52=3)-($B52:$O52=4)))-SUMPRODUCT(($B$1004:$O$1004='MPL ID'!$BF$1)*(2*($B52:$O52=1)+($B52:$O52=2)-2*($B52:$O52=3)-($B52:$O52=4)))</f>
        <v>9</v>
      </c>
      <c r="Z52">
        <f ca="1">'MPL ID'!$BH$2+SUMPRODUCT(($B$1003:$O$1003='MPL ID'!$BF$2)*(2*($B52:$O52=1)+($B52:$O52=2)-2*($B52:$O52=3)-($B52:$O52=4)))-SUMPRODUCT(($B$1004:$O$1004='MPL ID'!$BF$2)*(2*($B52:$O52=1)+($B52:$O52=2)-2*($B52:$O52=3)-($B52:$O52=4)))</f>
        <v>-8</v>
      </c>
      <c r="AA52">
        <f ca="1">'MPL ID'!$BH$3+SUMPRODUCT(($B$1003:$O$1003='MPL ID'!$BF$3)*(2*($B52:$O52=1)+($B52:$O52=2)-2*($B52:$O52=3)-($B52:$O52=4)))-SUMPRODUCT(($B$1004:$O$1004='MPL ID'!$BF$3)*(2*($B52:$O52=1)+($B52:$O52=2)-2*($B52:$O52=3)-($B52:$O52=4)))</f>
        <v>-3</v>
      </c>
      <c r="AB52">
        <f ca="1">'MPL ID'!$BH$4+SUMPRODUCT(($B$1003:$O$1003='MPL ID'!$BF$4)*(2*($B52:$O52=1)+($B52:$O52=2)-2*($B52:$O52=3)-($B52:$O52=4)))-SUMPRODUCT(($B$1004:$O$1004='MPL ID'!$BF$4)*(2*($B52:$O52=1)+($B52:$O52=2)-2*($B52:$O52=3)-($B52:$O52=4)))</f>
        <v>3</v>
      </c>
      <c r="AC52">
        <f ca="1">'MPL ID'!$BH$5+SUMPRODUCT(($B$1003:$O$1003='MPL ID'!$BF$5)*(2*($B52:$O52=1)+($B52:$O52=2)-2*($B52:$O52=3)-($B52:$O52=4)))-SUMPRODUCT(($B$1004:$O$1004='MPL ID'!$BF$5)*(2*($B52:$O52=1)+($B52:$O52=2)-2*($B52:$O52=3)-($B52:$O52=4)))</f>
        <v>-15</v>
      </c>
      <c r="AD52">
        <f ca="1">'MPL ID'!$BH$6+SUMPRODUCT(($B$1003:$O$1003='MPL ID'!$BF$6)*(2*($B52:$O52=1)+($B52:$O52=2)-2*($B52:$O52=3)-($B52:$O52=4)))-SUMPRODUCT(($B$1004:$O$1004='MPL ID'!$BF$6)*(2*($B52:$O52=1)+($B52:$O52=2)-2*($B52:$O52=3)-($B52:$O52=4)))</f>
        <v>14</v>
      </c>
      <c r="AE52">
        <f ca="1">'MPL ID'!$BH$7+SUMPRODUCT(($B$1003:$O$1003='MPL ID'!$BF$7)*(2*($B52:$O52=1)+($B52:$O52=2)-2*($B52:$O52=3)-($B52:$O52=4)))-SUMPRODUCT(($B$1004:$O$1004='MPL ID'!$BF$7)*(2*($B52:$O52=1)+($B52:$O52=2)-2*($B52:$O52=3)-($B52:$O52=4)))</f>
        <v>-1</v>
      </c>
      <c r="AF52">
        <f ca="1">'MPL ID'!$BH$8+SUMPRODUCT(($B$1003:$O$1003='MPL ID'!$BF$8)*(2*($B52:$O52=1)+($B52:$O52=2)-2*($B52:$O52=3)-($B52:$O52=4)))-SUMPRODUCT(($B$1004:$O$1004='MPL ID'!$BF$8)*(2*($B52:$O52=1)+($B52:$O52=2)-2*($B52:$O52=3)-($B52:$O52=4)))</f>
        <v>-10</v>
      </c>
      <c r="AG52">
        <f ca="1">'MPL ID'!$BH$9+SUMPRODUCT(($B$1003:$O$1003='MPL ID'!$BF$9)*(2*($B52:$O52=1)+($B52:$O52=2)-2*($B52:$O52=3)-($B52:$O52=4)))-SUMPRODUCT(($B$1004:$O$1004='MPL ID'!$BF$9)*(2*($B52:$O52=1)+($B52:$O52=2)-2*($B52:$O52=3)-($B52:$O52=4)))</f>
        <v>11</v>
      </c>
      <c r="AH52">
        <f ca="1">SUMPRODUCT(--($P52:$X52=P52),--($Y52:$AG52=Y52),'MPL ID'!$BG$13:$BO$13)+IF(AND($I52&gt;=3,T52=P52,AC52=Y52),1,0)+IF(AND($M52&gt;=3,S52=P52,AB52=Y52),1,0)</f>
        <v>0</v>
      </c>
      <c r="AI52">
        <f ca="1">SUMPRODUCT(--($P52:$X52=Q52),--($Y52:$AG52=Z52),'MPL ID'!$BG$14:$BO$14)+IF(AND($G52&gt;=3,R52=Q52,AA52=Z52),1,0)+IF(AND($K52&gt;0,$K52&lt;=2,S52=Q52,AB52=Z52),1,0)+IF(AND($N52&gt;=3,U52=Q52,AD52=Z52),1,0)</f>
        <v>0</v>
      </c>
      <c r="AJ52">
        <f ca="1">SUMPRODUCT(--($P52:$X52=R52),--($Y52:$AG52=AA52),'MPL ID'!$BG$15:$BO$15)+IF(AND($D52&gt;0,$D52&lt;=2,U52=R52,AD52=AA52),1,0)+IF(AND($G52&gt;0,$G52&lt;=2,Q52=R52,Z52=AA52),1,0)+IF(AND($J52&gt;=3,V52=R52,AE52=AA52),1,0)</f>
        <v>0</v>
      </c>
      <c r="AK52">
        <f ca="1">SUMPRODUCT(--($P52:$X52=S52),--($Y52:$AG52=AB52),'MPL ID'!$BG$16:$BO$16)+IF(AND($B52&gt;0,$B52&lt;=2,V52=S52,AE52=AB52),1,0)+IF(AND($E52&gt;0,$E52&lt;=2,T52=S52,AC52=AB52),1,0)+IF(AND($K52&gt;=3,Q52=S52,Z52=AB52),1,0)+IF(AND($M52&gt;0,$M52&lt;=2,P52=S52,Y52=AB52),1,0)</f>
        <v>0</v>
      </c>
      <c r="AL52">
        <f ca="1">SUMPRODUCT(--($P52:$X52=T52),--($Y52:$AG52=AC52),'MPL ID'!$BG$17:$BO$17)+IF(AND($E52&gt;=3,S52=T52,AB52=AC52),1,0)+IF(AND($I52&gt;0,$I52&lt;=2,P52=T52,Y52=AC52),1,0)+IF(AND($L52&gt;=3,W52=T52,AF52=AC52),1,0)</f>
        <v>0</v>
      </c>
      <c r="AM52">
        <f ca="1">SUMPRODUCT(--($P52:$X52=U52),--($Y52:$AG52=AD52),'MPL ID'!$BG$18:$BO$18)+IF(AND($D52&gt;=3,R52=U52,AA52=AD52),1,0)+IF(AND($H52&gt;0,$H52&lt;=2,W52=U52,AF52=AD52),1,0)+IF(AND($N52&gt;0,$N52&lt;=2,Q52=U52,Z52=AD52),1,0)</f>
        <v>0</v>
      </c>
      <c r="AN52">
        <f ca="1">SUMPRODUCT(--($P52:$X52=V52),--($Y52:$AG52=AE52),'MPL ID'!$BG$19:$BO$19)+IF(AND($B52&gt;=3,S52=V52,AB52=AE52),1,0)+IF(AND($F52&gt;=3,W52=V52,AF52=AE52),1,0)+IF(AND($J52&gt;0,$J52&lt;=2,R52=V52,AA52=AE52),1,0)+IF(AND($O52&gt;0,$O52&lt;=2,X52=V52,AG52=AE52),1,0)</f>
        <v>0</v>
      </c>
      <c r="AO52">
        <f ca="1">SUMPRODUCT(--($P52:$X52=W52),--($Y52:$AG52=AF52),'MPL ID'!$BG$20:$BO$20)+IF(AND($C52&gt;0,$C52&lt;=2,X52=W52,AG52=AF52),1,0)+IF(AND($F52&gt;0,$F52&lt;=2,V52=W52,AE52=AF52),1,0)+IF(AND($H52&gt;=3,U52=W52,AD52=AF52),1,0)+IF(AND($L52&gt;0,$L52&lt;=2,T52=W52,AC52=AF52),1,0)</f>
        <v>0</v>
      </c>
      <c r="AP52">
        <f ca="1">SUMPRODUCT(--($P52:$X52=X52),--($Y52:$AG52=AG52),'MPL ID'!$BG$21:$BO$21)+IF(AND($C52&gt;=3,W52=X52,AF52=AG52),1,0)+IF(AND($O52&gt;=3,V52=X52,AE52=AG52),1,0)</f>
        <v>0</v>
      </c>
      <c r="AQ52">
        <f t="shared" ca="1" si="0"/>
        <v>3</v>
      </c>
      <c r="AR52">
        <f t="shared" ca="1" si="1"/>
        <v>7</v>
      </c>
      <c r="AS52">
        <f t="shared" ca="1" si="2"/>
        <v>6</v>
      </c>
      <c r="AT52">
        <f t="shared" ca="1" si="3"/>
        <v>4</v>
      </c>
      <c r="AU52">
        <f t="shared" ca="1" si="4"/>
        <v>9</v>
      </c>
      <c r="AV52">
        <f t="shared" ca="1" si="5"/>
        <v>1</v>
      </c>
      <c r="AW52">
        <f t="shared" ca="1" si="6"/>
        <v>5</v>
      </c>
      <c r="AX52">
        <f t="shared" ca="1" si="7"/>
        <v>8</v>
      </c>
      <c r="AY52">
        <f t="shared" ca="1" si="8"/>
        <v>2</v>
      </c>
    </row>
    <row r="53" spans="1:51" x14ac:dyDescent="0.25">
      <c r="A53">
        <v>52</v>
      </c>
      <c r="B53">
        <f ca="1">IF(AND(ISNUMBER('MPL ID'!$J$39),ISNUMBER('MPL ID'!$K$39)),0,RANDBETWEEN(1,4))</f>
        <v>0</v>
      </c>
      <c r="C53">
        <f ca="1">IF(AND(ISNUMBER('MPL ID'!$J$40),ISNUMBER('MPL ID'!$K$40)),0,RANDBETWEEN(1,4))</f>
        <v>0</v>
      </c>
      <c r="D53">
        <f ca="1">IF(AND(ISNUMBER('MPL ID'!$J$41),ISNUMBER('MPL ID'!$K$41)),0,RANDBETWEEN(1,4))</f>
        <v>3</v>
      </c>
      <c r="E53">
        <f ca="1">IF(AND(ISNUMBER('MPL ID'!$J$42),ISNUMBER('MPL ID'!$K$42)),0,RANDBETWEEN(1,4))</f>
        <v>3</v>
      </c>
      <c r="F53">
        <f ca="1">IF(AND(ISNUMBER('MPL ID'!$J$43),ISNUMBER('MPL ID'!$K$43)),0,RANDBETWEEN(1,4))</f>
        <v>4</v>
      </c>
      <c r="G53">
        <f ca="1">IF(AND(ISNUMBER('MPL ID'!$J$44),ISNUMBER('MPL ID'!$K$44)),0,RANDBETWEEN(1,4))</f>
        <v>4</v>
      </c>
      <c r="H53">
        <f ca="1">IF(AND(ISNUMBER('MPL ID'!$P$36),ISNUMBER('MPL ID'!$Q$36)),0,RANDBETWEEN(1,4))</f>
        <v>3</v>
      </c>
      <c r="I53">
        <f ca="1">IF(AND(ISNUMBER('MPL ID'!$P$37),ISNUMBER('MPL ID'!$Q$37)),0,RANDBETWEEN(1,4))</f>
        <v>4</v>
      </c>
      <c r="J53">
        <f ca="1">IF(AND(ISNUMBER('MPL ID'!$P$39),ISNUMBER('MPL ID'!$Q$39)),0,RANDBETWEEN(1,4))</f>
        <v>1</v>
      </c>
      <c r="K53">
        <f ca="1">IF(AND(ISNUMBER('MPL ID'!$P$40),ISNUMBER('MPL ID'!$Q$40)),0,RANDBETWEEN(1,4))</f>
        <v>2</v>
      </c>
      <c r="L53">
        <f ca="1">IF(AND(ISNUMBER('MPL ID'!$P$41),ISNUMBER('MPL ID'!$Q$41)),0,RANDBETWEEN(1,4))</f>
        <v>3</v>
      </c>
      <c r="M53">
        <f ca="1">IF(AND(ISNUMBER('MPL ID'!$P$42),ISNUMBER('MPL ID'!$Q$42)),0,RANDBETWEEN(1,4))</f>
        <v>3</v>
      </c>
      <c r="N53">
        <f ca="1">IF(AND(ISNUMBER('MPL ID'!$P$43),ISNUMBER('MPL ID'!$Q$43)),0,RANDBETWEEN(1,4))</f>
        <v>3</v>
      </c>
      <c r="O53">
        <f ca="1">IF(AND(ISNUMBER('MPL ID'!$P$44),ISNUMBER('MPL ID'!$Q$44)),0,RANDBETWEEN(1,4))</f>
        <v>2</v>
      </c>
      <c r="P53">
        <f ca="1">'MPL ID'!$BG$1+SUMPRODUCT(($B$1003:$O$1003='MPL ID'!$BF$1)*(($B53:$O53=1)+($B53:$O53=2)))+SUMPRODUCT(($B$1004:$O$1004='MPL ID'!$BF$1)*(($B53:$O53=3)+($B53:$O53=4)))</f>
        <v>11</v>
      </c>
      <c r="Q53">
        <f ca="1">'MPL ID'!$BG$2+SUMPRODUCT(($B$1003:$O$1003='MPL ID'!$BF$2)*(($B53:$O53=1)+($B53:$O53=2)))+SUMPRODUCT(($B$1004:$O$1004='MPL ID'!$BF$2)*(($B53:$O53=3)+($B53:$O53=4)))</f>
        <v>10</v>
      </c>
      <c r="R53">
        <f ca="1">'MPL ID'!$BG$3+SUMPRODUCT(($B$1003:$O$1003='MPL ID'!$BF$3)*(($B53:$O53=1)+($B53:$O53=2)))+SUMPRODUCT(($B$1004:$O$1004='MPL ID'!$BF$3)*(($B53:$O53=3)+($B53:$O53=4)))</f>
        <v>5</v>
      </c>
      <c r="S53">
        <f ca="1">'MPL ID'!$BG$4+SUMPRODUCT(($B$1003:$O$1003='MPL ID'!$BF$4)*(($B53:$O53=1)+($B53:$O53=2)))+SUMPRODUCT(($B$1004:$O$1004='MPL ID'!$BF$4)*(($B53:$O53=3)+($B53:$O53=4)))</f>
        <v>7</v>
      </c>
      <c r="T53">
        <f ca="1">'MPL ID'!$BG$5+SUMPRODUCT(($B$1003:$O$1003='MPL ID'!$BF$5)*(($B53:$O53=1)+($B53:$O53=2)))+SUMPRODUCT(($B$1004:$O$1004='MPL ID'!$BF$5)*(($B53:$O53=3)+($B53:$O53=4)))</f>
        <v>5</v>
      </c>
      <c r="U53">
        <f ca="1">'MPL ID'!$BG$6+SUMPRODUCT(($B$1003:$O$1003='MPL ID'!$BF$6)*(($B53:$O53=1)+($B53:$O53=2)))+SUMPRODUCT(($B$1004:$O$1004='MPL ID'!$BF$6)*(($B53:$O53=3)+($B53:$O53=4)))</f>
        <v>11</v>
      </c>
      <c r="V53">
        <f ca="1">'MPL ID'!$BG$7+SUMPRODUCT(($B$1003:$O$1003='MPL ID'!$BF$7)*(($B53:$O53=1)+($B53:$O53=2)))+SUMPRODUCT(($B$1004:$O$1004='MPL ID'!$BF$7)*(($B53:$O53=3)+($B53:$O53=4)))</f>
        <v>8</v>
      </c>
      <c r="W53">
        <f ca="1">'MPL ID'!$BG$8+SUMPRODUCT(($B$1003:$O$1003='MPL ID'!$BF$8)*(($B53:$O53=1)+($B53:$O53=2)))+SUMPRODUCT(($B$1004:$O$1004='MPL ID'!$BF$8)*(($B53:$O53=3)+($B53:$O53=4)))</f>
        <v>4</v>
      </c>
      <c r="X53">
        <f ca="1">'MPL ID'!$BG$9+SUMPRODUCT(($B$1003:$O$1003='MPL ID'!$BF$9)*(($B53:$O53=1)+($B53:$O53=2)))+SUMPRODUCT(($B$1004:$O$1004='MPL ID'!$BF$9)*(($B53:$O53=3)+($B53:$O53=4)))</f>
        <v>11</v>
      </c>
      <c r="Y53">
        <f ca="1">'MPL ID'!$BH$1+SUMPRODUCT(($B$1003:$O$1003='MPL ID'!$BF$1)*(2*($B53:$O53=1)+($B53:$O53=2)-2*($B53:$O53=3)-($B53:$O53=4)))-SUMPRODUCT(($B$1004:$O$1004='MPL ID'!$BF$1)*(2*($B53:$O53=1)+($B53:$O53=2)-2*($B53:$O53=3)-($B53:$O53=4)))</f>
        <v>12</v>
      </c>
      <c r="Z53">
        <f ca="1">'MPL ID'!$BH$2+SUMPRODUCT(($B$1003:$O$1003='MPL ID'!$BF$2)*(2*($B53:$O53=1)+($B53:$O53=2)-2*($B53:$O53=3)-($B53:$O53=4)))-SUMPRODUCT(($B$1004:$O$1004='MPL ID'!$BF$2)*(2*($B53:$O53=1)+($B53:$O53=2)-2*($B53:$O53=3)-($B53:$O53=4)))</f>
        <v>2</v>
      </c>
      <c r="AA53">
        <f ca="1">'MPL ID'!$BH$3+SUMPRODUCT(($B$1003:$O$1003='MPL ID'!$BF$3)*(2*($B53:$O53=1)+($B53:$O53=2)-2*($B53:$O53=3)-($B53:$O53=4)))-SUMPRODUCT(($B$1004:$O$1004='MPL ID'!$BF$3)*(2*($B53:$O53=1)+($B53:$O53=2)-2*($B53:$O53=3)-($B53:$O53=4)))</f>
        <v>-11</v>
      </c>
      <c r="AB53">
        <f ca="1">'MPL ID'!$BH$4+SUMPRODUCT(($B$1003:$O$1003='MPL ID'!$BF$4)*(2*($B53:$O53=1)+($B53:$O53=2)-2*($B53:$O53=3)-($B53:$O53=4)))-SUMPRODUCT(($B$1004:$O$1004='MPL ID'!$BF$4)*(2*($B53:$O53=1)+($B53:$O53=2)-2*($B53:$O53=3)-($B53:$O53=4)))</f>
        <v>-5</v>
      </c>
      <c r="AC53">
        <f ca="1">'MPL ID'!$BH$5+SUMPRODUCT(($B$1003:$O$1003='MPL ID'!$BF$5)*(2*($B53:$O53=1)+($B53:$O53=2)-2*($B53:$O53=3)-($B53:$O53=4)))-SUMPRODUCT(($B$1004:$O$1004='MPL ID'!$BF$5)*(2*($B53:$O53=1)+($B53:$O53=2)-2*($B53:$O53=3)-($B53:$O53=4)))</f>
        <v>-9</v>
      </c>
      <c r="AD53">
        <f ca="1">'MPL ID'!$BH$6+SUMPRODUCT(($B$1003:$O$1003='MPL ID'!$BF$6)*(2*($B53:$O53=1)+($B53:$O53=2)-2*($B53:$O53=3)-($B53:$O53=4)))-SUMPRODUCT(($B$1004:$O$1004='MPL ID'!$BF$6)*(2*($B53:$O53=1)+($B53:$O53=2)-2*($B53:$O53=3)-($B53:$O53=4)))</f>
        <v>10</v>
      </c>
      <c r="AE53">
        <f ca="1">'MPL ID'!$BH$7+SUMPRODUCT(($B$1003:$O$1003='MPL ID'!$BF$7)*(2*($B53:$O53=1)+($B53:$O53=2)-2*($B53:$O53=3)-($B53:$O53=4)))-SUMPRODUCT(($B$1004:$O$1004='MPL ID'!$BF$7)*(2*($B53:$O53=1)+($B53:$O53=2)-2*($B53:$O53=3)-($B53:$O53=4)))</f>
        <v>2</v>
      </c>
      <c r="AF53">
        <f ca="1">'MPL ID'!$BH$8+SUMPRODUCT(($B$1003:$O$1003='MPL ID'!$BF$8)*(2*($B53:$O53=1)+($B53:$O53=2)-2*($B53:$O53=3)-($B53:$O53=4)))-SUMPRODUCT(($B$1004:$O$1004='MPL ID'!$BF$8)*(2*($B53:$O53=1)+($B53:$O53=2)-2*($B53:$O53=3)-($B53:$O53=4)))</f>
        <v>-13</v>
      </c>
      <c r="AG53">
        <f ca="1">'MPL ID'!$BH$9+SUMPRODUCT(($B$1003:$O$1003='MPL ID'!$BF$9)*(2*($B53:$O53=1)+($B53:$O53=2)-2*($B53:$O53=3)-($B53:$O53=4)))-SUMPRODUCT(($B$1004:$O$1004='MPL ID'!$BF$9)*(2*($B53:$O53=1)+($B53:$O53=2)-2*($B53:$O53=3)-($B53:$O53=4)))</f>
        <v>12</v>
      </c>
      <c r="AH53">
        <f ca="1">SUMPRODUCT(--($P53:$X53=P53),--($Y53:$AG53=Y53),'MPL ID'!$BG$13:$BO$13)+IF(AND($I53&gt;=3,T53=P53,AC53=Y53),1,0)+IF(AND($M53&gt;=3,S53=P53,AB53=Y53),1,0)</f>
        <v>0</v>
      </c>
      <c r="AI53">
        <f ca="1">SUMPRODUCT(--($P53:$X53=Q53),--($Y53:$AG53=Z53),'MPL ID'!$BG$14:$BO$14)+IF(AND($G53&gt;=3,R53=Q53,AA53=Z53),1,0)+IF(AND($K53&gt;0,$K53&lt;=2,S53=Q53,AB53=Z53),1,0)+IF(AND($N53&gt;=3,U53=Q53,AD53=Z53),1,0)</f>
        <v>0</v>
      </c>
      <c r="AJ53">
        <f ca="1">SUMPRODUCT(--($P53:$X53=R53),--($Y53:$AG53=AA53),'MPL ID'!$BG$15:$BO$15)+IF(AND($D53&gt;0,$D53&lt;=2,U53=R53,AD53=AA53),1,0)+IF(AND($G53&gt;0,$G53&lt;=2,Q53=R53,Z53=AA53),1,0)+IF(AND($J53&gt;=3,V53=R53,AE53=AA53),1,0)</f>
        <v>0</v>
      </c>
      <c r="AK53">
        <f ca="1">SUMPRODUCT(--($P53:$X53=S53),--($Y53:$AG53=AB53),'MPL ID'!$BG$16:$BO$16)+IF(AND($B53&gt;0,$B53&lt;=2,V53=S53,AE53=AB53),1,0)+IF(AND($E53&gt;0,$E53&lt;=2,T53=S53,AC53=AB53),1,0)+IF(AND($K53&gt;=3,Q53=S53,Z53=AB53),1,0)+IF(AND($M53&gt;0,$M53&lt;=2,P53=S53,Y53=AB53),1,0)</f>
        <v>0</v>
      </c>
      <c r="AL53">
        <f ca="1">SUMPRODUCT(--($P53:$X53=T53),--($Y53:$AG53=AC53),'MPL ID'!$BG$17:$BO$17)+IF(AND($E53&gt;=3,S53=T53,AB53=AC53),1,0)+IF(AND($I53&gt;0,$I53&lt;=2,P53=T53,Y53=AC53),1,0)+IF(AND($L53&gt;=3,W53=T53,AF53=AC53),1,0)</f>
        <v>0</v>
      </c>
      <c r="AM53">
        <f ca="1">SUMPRODUCT(--($P53:$X53=U53),--($Y53:$AG53=AD53),'MPL ID'!$BG$18:$BO$18)+IF(AND($D53&gt;=3,R53=U53,AA53=AD53),1,0)+IF(AND($H53&gt;0,$H53&lt;=2,W53=U53,AF53=AD53),1,0)+IF(AND($N53&gt;0,$N53&lt;=2,Q53=U53,Z53=AD53),1,0)</f>
        <v>0</v>
      </c>
      <c r="AN53">
        <f ca="1">SUMPRODUCT(--($P53:$X53=V53),--($Y53:$AG53=AE53),'MPL ID'!$BG$19:$BO$19)+IF(AND($B53&gt;=3,S53=V53,AB53=AE53),1,0)+IF(AND($F53&gt;=3,W53=V53,AF53=AE53),1,0)+IF(AND($J53&gt;0,$J53&lt;=2,R53=V53,AA53=AE53),1,0)+IF(AND($O53&gt;0,$O53&lt;=2,X53=V53,AG53=AE53),1,0)</f>
        <v>0</v>
      </c>
      <c r="AO53">
        <f ca="1">SUMPRODUCT(--($P53:$X53=W53),--($Y53:$AG53=AF53),'MPL ID'!$BG$20:$BO$20)+IF(AND($C53&gt;0,$C53&lt;=2,X53=W53,AG53=AF53),1,0)+IF(AND($F53&gt;0,$F53&lt;=2,V53=W53,AE53=AF53),1,0)+IF(AND($H53&gt;=3,U53=W53,AD53=AF53),1,0)+IF(AND($L53&gt;0,$L53&lt;=2,T53=W53,AC53=AF53),1,0)</f>
        <v>0</v>
      </c>
      <c r="AP53">
        <f ca="1">SUMPRODUCT(--($P53:$X53=X53),--($Y53:$AG53=AG53),'MPL ID'!$BG$21:$BO$21)+IF(AND($C53&gt;=3,W53=X53,AF53=AG53),1,0)+IF(AND($O53&gt;=3,V53=X53,AE53=AG53),1,0)</f>
        <v>2</v>
      </c>
      <c r="AQ53">
        <f t="shared" ca="1" si="0"/>
        <v>2</v>
      </c>
      <c r="AR53">
        <f t="shared" ca="1" si="1"/>
        <v>4</v>
      </c>
      <c r="AS53">
        <f t="shared" ca="1" si="2"/>
        <v>8</v>
      </c>
      <c r="AT53">
        <f t="shared" ca="1" si="3"/>
        <v>6</v>
      </c>
      <c r="AU53">
        <f t="shared" ca="1" si="4"/>
        <v>7</v>
      </c>
      <c r="AV53">
        <f t="shared" ca="1" si="5"/>
        <v>3</v>
      </c>
      <c r="AW53">
        <f t="shared" ca="1" si="6"/>
        <v>5</v>
      </c>
      <c r="AX53">
        <f t="shared" ca="1" si="7"/>
        <v>9</v>
      </c>
      <c r="AY53">
        <f t="shared" ca="1" si="8"/>
        <v>1</v>
      </c>
    </row>
    <row r="54" spans="1:51" x14ac:dyDescent="0.25">
      <c r="A54">
        <v>53</v>
      </c>
      <c r="B54">
        <f ca="1">IF(AND(ISNUMBER('MPL ID'!$J$39),ISNUMBER('MPL ID'!$K$39)),0,RANDBETWEEN(1,4))</f>
        <v>0</v>
      </c>
      <c r="C54">
        <f ca="1">IF(AND(ISNUMBER('MPL ID'!$J$40),ISNUMBER('MPL ID'!$K$40)),0,RANDBETWEEN(1,4))</f>
        <v>0</v>
      </c>
      <c r="D54">
        <f ca="1">IF(AND(ISNUMBER('MPL ID'!$J$41),ISNUMBER('MPL ID'!$K$41)),0,RANDBETWEEN(1,4))</f>
        <v>2</v>
      </c>
      <c r="E54">
        <f ca="1">IF(AND(ISNUMBER('MPL ID'!$J$42),ISNUMBER('MPL ID'!$K$42)),0,RANDBETWEEN(1,4))</f>
        <v>4</v>
      </c>
      <c r="F54">
        <f ca="1">IF(AND(ISNUMBER('MPL ID'!$J$43),ISNUMBER('MPL ID'!$K$43)),0,RANDBETWEEN(1,4))</f>
        <v>1</v>
      </c>
      <c r="G54">
        <f ca="1">IF(AND(ISNUMBER('MPL ID'!$J$44),ISNUMBER('MPL ID'!$K$44)),0,RANDBETWEEN(1,4))</f>
        <v>3</v>
      </c>
      <c r="H54">
        <f ca="1">IF(AND(ISNUMBER('MPL ID'!$P$36),ISNUMBER('MPL ID'!$Q$36)),0,RANDBETWEEN(1,4))</f>
        <v>3</v>
      </c>
      <c r="I54">
        <f ca="1">IF(AND(ISNUMBER('MPL ID'!$P$37),ISNUMBER('MPL ID'!$Q$37)),0,RANDBETWEEN(1,4))</f>
        <v>1</v>
      </c>
      <c r="J54">
        <f ca="1">IF(AND(ISNUMBER('MPL ID'!$P$39),ISNUMBER('MPL ID'!$Q$39)),0,RANDBETWEEN(1,4))</f>
        <v>3</v>
      </c>
      <c r="K54">
        <f ca="1">IF(AND(ISNUMBER('MPL ID'!$P$40),ISNUMBER('MPL ID'!$Q$40)),0,RANDBETWEEN(1,4))</f>
        <v>1</v>
      </c>
      <c r="L54">
        <f ca="1">IF(AND(ISNUMBER('MPL ID'!$P$41),ISNUMBER('MPL ID'!$Q$41)),0,RANDBETWEEN(1,4))</f>
        <v>2</v>
      </c>
      <c r="M54">
        <f ca="1">IF(AND(ISNUMBER('MPL ID'!$P$42),ISNUMBER('MPL ID'!$Q$42)),0,RANDBETWEEN(1,4))</f>
        <v>2</v>
      </c>
      <c r="N54">
        <f ca="1">IF(AND(ISNUMBER('MPL ID'!$P$43),ISNUMBER('MPL ID'!$Q$43)),0,RANDBETWEEN(1,4))</f>
        <v>3</v>
      </c>
      <c r="O54">
        <f ca="1">IF(AND(ISNUMBER('MPL ID'!$P$44),ISNUMBER('MPL ID'!$Q$44)),0,RANDBETWEEN(1,4))</f>
        <v>3</v>
      </c>
      <c r="P54">
        <f ca="1">'MPL ID'!$BG$1+SUMPRODUCT(($B$1003:$O$1003='MPL ID'!$BF$1)*(($B54:$O54=1)+($B54:$O54=2)))+SUMPRODUCT(($B$1004:$O$1004='MPL ID'!$BF$1)*(($B54:$O54=3)+($B54:$O54=4)))</f>
        <v>9</v>
      </c>
      <c r="Q54">
        <f ca="1">'MPL ID'!$BG$2+SUMPRODUCT(($B$1003:$O$1003='MPL ID'!$BF$2)*(($B54:$O54=1)+($B54:$O54=2)))+SUMPRODUCT(($B$1004:$O$1004='MPL ID'!$BF$2)*(($B54:$O54=3)+($B54:$O54=4)))</f>
        <v>10</v>
      </c>
      <c r="R54">
        <f ca="1">'MPL ID'!$BG$3+SUMPRODUCT(($B$1003:$O$1003='MPL ID'!$BF$3)*(($B54:$O54=1)+($B54:$O54=2)))+SUMPRODUCT(($B$1004:$O$1004='MPL ID'!$BF$3)*(($B54:$O54=3)+($B54:$O54=4)))</f>
        <v>7</v>
      </c>
      <c r="S54">
        <f ca="1">'MPL ID'!$BG$4+SUMPRODUCT(($B$1003:$O$1003='MPL ID'!$BF$4)*(($B54:$O54=1)+($B54:$O54=2)))+SUMPRODUCT(($B$1004:$O$1004='MPL ID'!$BF$4)*(($B54:$O54=3)+($B54:$O54=4)))</f>
        <v>8</v>
      </c>
      <c r="T54">
        <f ca="1">'MPL ID'!$BG$5+SUMPRODUCT(($B$1003:$O$1003='MPL ID'!$BF$5)*(($B54:$O54=1)+($B54:$O54=2)))+SUMPRODUCT(($B$1004:$O$1004='MPL ID'!$BF$5)*(($B54:$O54=3)+($B54:$O54=4)))</f>
        <v>5</v>
      </c>
      <c r="U54">
        <f ca="1">'MPL ID'!$BG$6+SUMPRODUCT(($B$1003:$O$1003='MPL ID'!$BF$6)*(($B54:$O54=1)+($B54:$O54=2)))+SUMPRODUCT(($B$1004:$O$1004='MPL ID'!$BF$6)*(($B54:$O54=3)+($B54:$O54=4)))</f>
        <v>10</v>
      </c>
      <c r="V54">
        <f ca="1">'MPL ID'!$BG$7+SUMPRODUCT(($B$1003:$O$1003='MPL ID'!$BF$7)*(($B54:$O54=1)+($B54:$O54=2)))+SUMPRODUCT(($B$1004:$O$1004='MPL ID'!$BF$7)*(($B54:$O54=3)+($B54:$O54=4)))</f>
        <v>5</v>
      </c>
      <c r="W54">
        <f ca="1">'MPL ID'!$BG$8+SUMPRODUCT(($B$1003:$O$1003='MPL ID'!$BF$8)*(($B54:$O54=1)+($B54:$O54=2)))+SUMPRODUCT(($B$1004:$O$1004='MPL ID'!$BF$8)*(($B54:$O54=3)+($B54:$O54=4)))</f>
        <v>6</v>
      </c>
      <c r="X54">
        <f ca="1">'MPL ID'!$BG$9+SUMPRODUCT(($B$1003:$O$1003='MPL ID'!$BF$9)*(($B54:$O54=1)+($B54:$O54=2)))+SUMPRODUCT(($B$1004:$O$1004='MPL ID'!$BF$9)*(($B54:$O54=3)+($B54:$O54=4)))</f>
        <v>12</v>
      </c>
      <c r="Y54">
        <f ca="1">'MPL ID'!$BH$1+SUMPRODUCT(($B$1003:$O$1003='MPL ID'!$BF$1)*(2*($B54:$O54=1)+($B54:$O54=2)-2*($B54:$O54=3)-($B54:$O54=4)))-SUMPRODUCT(($B$1004:$O$1004='MPL ID'!$BF$1)*(2*($B54:$O54=1)+($B54:$O54=2)-2*($B54:$O54=3)-($B54:$O54=4)))</f>
        <v>6</v>
      </c>
      <c r="Z54">
        <f ca="1">'MPL ID'!$BH$2+SUMPRODUCT(($B$1003:$O$1003='MPL ID'!$BF$2)*(2*($B54:$O54=1)+($B54:$O54=2)-2*($B54:$O54=3)-($B54:$O54=4)))-SUMPRODUCT(($B$1004:$O$1004='MPL ID'!$BF$2)*(2*($B54:$O54=1)+($B54:$O54=2)-2*($B54:$O54=3)-($B54:$O54=4)))</f>
        <v>4</v>
      </c>
      <c r="AA54">
        <f ca="1">'MPL ID'!$BH$3+SUMPRODUCT(($B$1003:$O$1003='MPL ID'!$BF$3)*(2*($B54:$O54=1)+($B54:$O54=2)-2*($B54:$O54=3)-($B54:$O54=4)))-SUMPRODUCT(($B$1004:$O$1004='MPL ID'!$BF$3)*(2*($B54:$O54=1)+($B54:$O54=2)-2*($B54:$O54=3)-($B54:$O54=4)))</f>
        <v>-5</v>
      </c>
      <c r="AB54">
        <f ca="1">'MPL ID'!$BH$4+SUMPRODUCT(($B$1003:$O$1003='MPL ID'!$BF$4)*(2*($B54:$O54=1)+($B54:$O54=2)-2*($B54:$O54=3)-($B54:$O54=4)))-SUMPRODUCT(($B$1004:$O$1004='MPL ID'!$BF$4)*(2*($B54:$O54=1)+($B54:$O54=2)-2*($B54:$O54=3)-($B54:$O54=4)))</f>
        <v>-2</v>
      </c>
      <c r="AC54">
        <f ca="1">'MPL ID'!$BH$5+SUMPRODUCT(($B$1003:$O$1003='MPL ID'!$BF$5)*(2*($B54:$O54=1)+($B54:$O54=2)-2*($B54:$O54=3)-($B54:$O54=4)))-SUMPRODUCT(($B$1004:$O$1004='MPL ID'!$BF$5)*(2*($B54:$O54=1)+($B54:$O54=2)-2*($B54:$O54=3)-($B54:$O54=4)))</f>
        <v>-10</v>
      </c>
      <c r="AD54">
        <f ca="1">'MPL ID'!$BH$6+SUMPRODUCT(($B$1003:$O$1003='MPL ID'!$BF$6)*(2*($B54:$O54=1)+($B54:$O54=2)-2*($B54:$O54=3)-($B54:$O54=4)))-SUMPRODUCT(($B$1004:$O$1004='MPL ID'!$BF$6)*(2*($B54:$O54=1)+($B54:$O54=2)-2*($B54:$O54=3)-($B54:$O54=4)))</f>
        <v>7</v>
      </c>
      <c r="AE54">
        <f ca="1">'MPL ID'!$BH$7+SUMPRODUCT(($B$1003:$O$1003='MPL ID'!$BF$7)*(2*($B54:$O54=1)+($B54:$O54=2)-2*($B54:$O54=3)-($B54:$O54=4)))-SUMPRODUCT(($B$1004:$O$1004='MPL ID'!$BF$7)*(2*($B54:$O54=1)+($B54:$O54=2)-2*($B54:$O54=3)-($B54:$O54=4)))</f>
        <v>-8</v>
      </c>
      <c r="AF54">
        <f ca="1">'MPL ID'!$BH$8+SUMPRODUCT(($B$1003:$O$1003='MPL ID'!$BF$8)*(2*($B54:$O54=1)+($B54:$O54=2)-2*($B54:$O54=3)-($B54:$O54=4)))-SUMPRODUCT(($B$1004:$O$1004='MPL ID'!$BF$8)*(2*($B54:$O54=1)+($B54:$O54=2)-2*($B54:$O54=3)-($B54:$O54=4)))</f>
        <v>-7</v>
      </c>
      <c r="AG54">
        <f ca="1">'MPL ID'!$BH$9+SUMPRODUCT(($B$1003:$O$1003='MPL ID'!$BF$9)*(2*($B54:$O54=1)+($B54:$O54=2)-2*($B54:$O54=3)-($B54:$O54=4)))-SUMPRODUCT(($B$1004:$O$1004='MPL ID'!$BF$9)*(2*($B54:$O54=1)+($B54:$O54=2)-2*($B54:$O54=3)-($B54:$O54=4)))</f>
        <v>15</v>
      </c>
      <c r="AH54">
        <f ca="1">SUMPRODUCT(--($P54:$X54=P54),--($Y54:$AG54=Y54),'MPL ID'!$BG$13:$BO$13)+IF(AND($I54&gt;=3,T54=P54,AC54=Y54),1,0)+IF(AND($M54&gt;=3,S54=P54,AB54=Y54),1,0)</f>
        <v>0</v>
      </c>
      <c r="AI54">
        <f ca="1">SUMPRODUCT(--($P54:$X54=Q54),--($Y54:$AG54=Z54),'MPL ID'!$BG$14:$BO$14)+IF(AND($G54&gt;=3,R54=Q54,AA54=Z54),1,0)+IF(AND($K54&gt;0,$K54&lt;=2,S54=Q54,AB54=Z54),1,0)+IF(AND($N54&gt;=3,U54=Q54,AD54=Z54),1,0)</f>
        <v>0</v>
      </c>
      <c r="AJ54">
        <f ca="1">SUMPRODUCT(--($P54:$X54=R54),--($Y54:$AG54=AA54),'MPL ID'!$BG$15:$BO$15)+IF(AND($D54&gt;0,$D54&lt;=2,U54=R54,AD54=AA54),1,0)+IF(AND($G54&gt;0,$G54&lt;=2,Q54=R54,Z54=AA54),1,0)+IF(AND($J54&gt;=3,V54=R54,AE54=AA54),1,0)</f>
        <v>0</v>
      </c>
      <c r="AK54">
        <f ca="1">SUMPRODUCT(--($P54:$X54=S54),--($Y54:$AG54=AB54),'MPL ID'!$BG$16:$BO$16)+IF(AND($B54&gt;0,$B54&lt;=2,V54=S54,AE54=AB54),1,0)+IF(AND($E54&gt;0,$E54&lt;=2,T54=S54,AC54=AB54),1,0)+IF(AND($K54&gt;=3,Q54=S54,Z54=AB54),1,0)+IF(AND($M54&gt;0,$M54&lt;=2,P54=S54,Y54=AB54),1,0)</f>
        <v>0</v>
      </c>
      <c r="AL54">
        <f ca="1">SUMPRODUCT(--($P54:$X54=T54),--($Y54:$AG54=AC54),'MPL ID'!$BG$17:$BO$17)+IF(AND($E54&gt;=3,S54=T54,AB54=AC54),1,0)+IF(AND($I54&gt;0,$I54&lt;=2,P54=T54,Y54=AC54),1,0)+IF(AND($L54&gt;=3,W54=T54,AF54=AC54),1,0)</f>
        <v>0</v>
      </c>
      <c r="AM54">
        <f ca="1">SUMPRODUCT(--($P54:$X54=U54),--($Y54:$AG54=AD54),'MPL ID'!$BG$18:$BO$18)+IF(AND($D54&gt;=3,R54=U54,AA54=AD54),1,0)+IF(AND($H54&gt;0,$H54&lt;=2,W54=U54,AF54=AD54),1,0)+IF(AND($N54&gt;0,$N54&lt;=2,Q54=U54,Z54=AD54),1,0)</f>
        <v>0</v>
      </c>
      <c r="AN54">
        <f ca="1">SUMPRODUCT(--($P54:$X54=V54),--($Y54:$AG54=AE54),'MPL ID'!$BG$19:$BO$19)+IF(AND($B54&gt;=3,S54=V54,AB54=AE54),1,0)+IF(AND($F54&gt;=3,W54=V54,AF54=AE54),1,0)+IF(AND($J54&gt;0,$J54&lt;=2,R54=V54,AA54=AE54),1,0)+IF(AND($O54&gt;0,$O54&lt;=2,X54=V54,AG54=AE54),1,0)</f>
        <v>0</v>
      </c>
      <c r="AO54">
        <f ca="1">SUMPRODUCT(--($P54:$X54=W54),--($Y54:$AG54=AF54),'MPL ID'!$BG$20:$BO$20)+IF(AND($C54&gt;0,$C54&lt;=2,X54=W54,AG54=AF54),1,0)+IF(AND($F54&gt;0,$F54&lt;=2,V54=W54,AE54=AF54),1,0)+IF(AND($H54&gt;=3,U54=W54,AD54=AF54),1,0)+IF(AND($L54&gt;0,$L54&lt;=2,T54=W54,AC54=AF54),1,0)</f>
        <v>0</v>
      </c>
      <c r="AP54">
        <f ca="1">SUMPRODUCT(--($P54:$X54=X54),--($Y54:$AG54=AG54),'MPL ID'!$BG$21:$BO$21)+IF(AND($C54&gt;=3,W54=X54,AF54=AG54),1,0)+IF(AND($O54&gt;=3,V54=X54,AE54=AG54),1,0)</f>
        <v>0</v>
      </c>
      <c r="AQ54">
        <f t="shared" ca="1" si="0"/>
        <v>4</v>
      </c>
      <c r="AR54">
        <f t="shared" ca="1" si="1"/>
        <v>3</v>
      </c>
      <c r="AS54">
        <f t="shared" ca="1" si="2"/>
        <v>6</v>
      </c>
      <c r="AT54">
        <f t="shared" ca="1" si="3"/>
        <v>5</v>
      </c>
      <c r="AU54">
        <f t="shared" ca="1" si="4"/>
        <v>9</v>
      </c>
      <c r="AV54">
        <f t="shared" ca="1" si="5"/>
        <v>2</v>
      </c>
      <c r="AW54">
        <f t="shared" ca="1" si="6"/>
        <v>8</v>
      </c>
      <c r="AX54">
        <f t="shared" ca="1" si="7"/>
        <v>7</v>
      </c>
      <c r="AY54">
        <f t="shared" ca="1" si="8"/>
        <v>1</v>
      </c>
    </row>
    <row r="55" spans="1:51" x14ac:dyDescent="0.25">
      <c r="A55">
        <v>54</v>
      </c>
      <c r="B55">
        <f ca="1">IF(AND(ISNUMBER('MPL ID'!$J$39),ISNUMBER('MPL ID'!$K$39)),0,RANDBETWEEN(1,4))</f>
        <v>0</v>
      </c>
      <c r="C55">
        <f ca="1">IF(AND(ISNUMBER('MPL ID'!$J$40),ISNUMBER('MPL ID'!$K$40)),0,RANDBETWEEN(1,4))</f>
        <v>0</v>
      </c>
      <c r="D55">
        <f ca="1">IF(AND(ISNUMBER('MPL ID'!$J$41),ISNUMBER('MPL ID'!$K$41)),0,RANDBETWEEN(1,4))</f>
        <v>3</v>
      </c>
      <c r="E55">
        <f ca="1">IF(AND(ISNUMBER('MPL ID'!$J$42),ISNUMBER('MPL ID'!$K$42)),0,RANDBETWEEN(1,4))</f>
        <v>4</v>
      </c>
      <c r="F55">
        <f ca="1">IF(AND(ISNUMBER('MPL ID'!$J$43),ISNUMBER('MPL ID'!$K$43)),0,RANDBETWEEN(1,4))</f>
        <v>1</v>
      </c>
      <c r="G55">
        <f ca="1">IF(AND(ISNUMBER('MPL ID'!$J$44),ISNUMBER('MPL ID'!$K$44)),0,RANDBETWEEN(1,4))</f>
        <v>4</v>
      </c>
      <c r="H55">
        <f ca="1">IF(AND(ISNUMBER('MPL ID'!$P$36),ISNUMBER('MPL ID'!$Q$36)),0,RANDBETWEEN(1,4))</f>
        <v>2</v>
      </c>
      <c r="I55">
        <f ca="1">IF(AND(ISNUMBER('MPL ID'!$P$37),ISNUMBER('MPL ID'!$Q$37)),0,RANDBETWEEN(1,4))</f>
        <v>2</v>
      </c>
      <c r="J55">
        <f ca="1">IF(AND(ISNUMBER('MPL ID'!$P$39),ISNUMBER('MPL ID'!$Q$39)),0,RANDBETWEEN(1,4))</f>
        <v>3</v>
      </c>
      <c r="K55">
        <f ca="1">IF(AND(ISNUMBER('MPL ID'!$P$40),ISNUMBER('MPL ID'!$Q$40)),0,RANDBETWEEN(1,4))</f>
        <v>3</v>
      </c>
      <c r="L55">
        <f ca="1">IF(AND(ISNUMBER('MPL ID'!$P$41),ISNUMBER('MPL ID'!$Q$41)),0,RANDBETWEEN(1,4))</f>
        <v>4</v>
      </c>
      <c r="M55">
        <f ca="1">IF(AND(ISNUMBER('MPL ID'!$P$42),ISNUMBER('MPL ID'!$Q$42)),0,RANDBETWEEN(1,4))</f>
        <v>4</v>
      </c>
      <c r="N55">
        <f ca="1">IF(AND(ISNUMBER('MPL ID'!$P$43),ISNUMBER('MPL ID'!$Q$43)),0,RANDBETWEEN(1,4))</f>
        <v>1</v>
      </c>
      <c r="O55">
        <f ca="1">IF(AND(ISNUMBER('MPL ID'!$P$44),ISNUMBER('MPL ID'!$Q$44)),0,RANDBETWEEN(1,4))</f>
        <v>4</v>
      </c>
      <c r="P55">
        <f ca="1">'MPL ID'!$BG$1+SUMPRODUCT(($B$1003:$O$1003='MPL ID'!$BF$1)*(($B55:$O55=1)+($B55:$O55=2)))+SUMPRODUCT(($B$1004:$O$1004='MPL ID'!$BF$1)*(($B55:$O55=3)+($B55:$O55=4)))</f>
        <v>10</v>
      </c>
      <c r="Q55">
        <f ca="1">'MPL ID'!$BG$2+SUMPRODUCT(($B$1003:$O$1003='MPL ID'!$BF$2)*(($B55:$O55=1)+($B55:$O55=2)))+SUMPRODUCT(($B$1004:$O$1004='MPL ID'!$BF$2)*(($B55:$O55=3)+($B55:$O55=4)))</f>
        <v>8</v>
      </c>
      <c r="R55">
        <f ca="1">'MPL ID'!$BG$3+SUMPRODUCT(($B$1003:$O$1003='MPL ID'!$BF$3)*(($B55:$O55=1)+($B55:$O55=2)))+SUMPRODUCT(($B$1004:$O$1004='MPL ID'!$BF$3)*(($B55:$O55=3)+($B55:$O55=4)))</f>
        <v>6</v>
      </c>
      <c r="S55">
        <f ca="1">'MPL ID'!$BG$4+SUMPRODUCT(($B$1003:$O$1003='MPL ID'!$BF$4)*(($B55:$O55=1)+($B55:$O55=2)))+SUMPRODUCT(($B$1004:$O$1004='MPL ID'!$BF$4)*(($B55:$O55=3)+($B55:$O55=4)))</f>
        <v>8</v>
      </c>
      <c r="T55">
        <f ca="1">'MPL ID'!$BG$5+SUMPRODUCT(($B$1003:$O$1003='MPL ID'!$BF$5)*(($B55:$O55=1)+($B55:$O55=2)))+SUMPRODUCT(($B$1004:$O$1004='MPL ID'!$BF$5)*(($B55:$O55=3)+($B55:$O55=4)))</f>
        <v>6</v>
      </c>
      <c r="U55">
        <f ca="1">'MPL ID'!$BG$6+SUMPRODUCT(($B$1003:$O$1003='MPL ID'!$BF$6)*(($B55:$O55=1)+($B55:$O55=2)))+SUMPRODUCT(($B$1004:$O$1004='MPL ID'!$BF$6)*(($B55:$O55=3)+($B55:$O55=4)))</f>
        <v>13</v>
      </c>
      <c r="V55">
        <f ca="1">'MPL ID'!$BG$7+SUMPRODUCT(($B$1003:$O$1003='MPL ID'!$BF$7)*(($B55:$O55=1)+($B55:$O55=2)))+SUMPRODUCT(($B$1004:$O$1004='MPL ID'!$BF$7)*(($B55:$O55=3)+($B55:$O55=4)))</f>
        <v>5</v>
      </c>
      <c r="W55">
        <f ca="1">'MPL ID'!$BG$8+SUMPRODUCT(($B$1003:$O$1003='MPL ID'!$BF$8)*(($B55:$O55=1)+($B55:$O55=2)))+SUMPRODUCT(($B$1004:$O$1004='MPL ID'!$BF$8)*(($B55:$O55=3)+($B55:$O55=4)))</f>
        <v>4</v>
      </c>
      <c r="X55">
        <f ca="1">'MPL ID'!$BG$9+SUMPRODUCT(($B$1003:$O$1003='MPL ID'!$BF$9)*(($B55:$O55=1)+($B55:$O55=2)))+SUMPRODUCT(($B$1004:$O$1004='MPL ID'!$BF$9)*(($B55:$O55=3)+($B55:$O55=4)))</f>
        <v>12</v>
      </c>
      <c r="Y55">
        <f ca="1">'MPL ID'!$BH$1+SUMPRODUCT(($B$1003:$O$1003='MPL ID'!$BF$1)*(2*($B55:$O55=1)+($B55:$O55=2)-2*($B55:$O55=3)-($B55:$O55=4)))-SUMPRODUCT(($B$1004:$O$1004='MPL ID'!$BF$1)*(2*($B55:$O55=1)+($B55:$O55=2)-2*($B55:$O55=3)-($B55:$O55=4)))</f>
        <v>9</v>
      </c>
      <c r="Z55">
        <f ca="1">'MPL ID'!$BH$2+SUMPRODUCT(($B$1003:$O$1003='MPL ID'!$BF$2)*(2*($B55:$O55=1)+($B55:$O55=2)-2*($B55:$O55=3)-($B55:$O55=4)))-SUMPRODUCT(($B$1004:$O$1004='MPL ID'!$BF$2)*(2*($B55:$O55=1)+($B55:$O55=2)-2*($B55:$O55=3)-($B55:$O55=4)))</f>
        <v>-5</v>
      </c>
      <c r="AA55">
        <f ca="1">'MPL ID'!$BH$3+SUMPRODUCT(($B$1003:$O$1003='MPL ID'!$BF$3)*(2*($B55:$O55=1)+($B55:$O55=2)-2*($B55:$O55=3)-($B55:$O55=4)))-SUMPRODUCT(($B$1004:$O$1004='MPL ID'!$BF$3)*(2*($B55:$O55=1)+($B55:$O55=2)-2*($B55:$O55=3)-($B55:$O55=4)))</f>
        <v>-7</v>
      </c>
      <c r="AB55">
        <f ca="1">'MPL ID'!$BH$4+SUMPRODUCT(($B$1003:$O$1003='MPL ID'!$BF$4)*(2*($B55:$O55=1)+($B55:$O55=2)-2*($B55:$O55=3)-($B55:$O55=4)))-SUMPRODUCT(($B$1004:$O$1004='MPL ID'!$BF$4)*(2*($B55:$O55=1)+($B55:$O55=2)-2*($B55:$O55=3)-($B55:$O55=4)))</f>
        <v>0</v>
      </c>
      <c r="AC55">
        <f ca="1">'MPL ID'!$BH$5+SUMPRODUCT(($B$1003:$O$1003='MPL ID'!$BF$5)*(2*($B55:$O55=1)+($B55:$O55=2)-2*($B55:$O55=3)-($B55:$O55=4)))-SUMPRODUCT(($B$1004:$O$1004='MPL ID'!$BF$5)*(2*($B55:$O55=1)+($B55:$O55=2)-2*($B55:$O55=3)-($B55:$O55=4)))</f>
        <v>-9</v>
      </c>
      <c r="AD55">
        <f ca="1">'MPL ID'!$BH$6+SUMPRODUCT(($B$1003:$O$1003='MPL ID'!$BF$6)*(2*($B55:$O55=1)+($B55:$O55=2)-2*($B55:$O55=3)-($B55:$O55=4)))-SUMPRODUCT(($B$1004:$O$1004='MPL ID'!$BF$6)*(2*($B55:$O55=1)+($B55:$O55=2)-2*($B55:$O55=3)-($B55:$O55=4)))</f>
        <v>17</v>
      </c>
      <c r="AE55">
        <f ca="1">'MPL ID'!$BH$7+SUMPRODUCT(($B$1003:$O$1003='MPL ID'!$BF$7)*(2*($B55:$O55=1)+($B55:$O55=2)-2*($B55:$O55=3)-($B55:$O55=4)))-SUMPRODUCT(($B$1004:$O$1004='MPL ID'!$BF$7)*(2*($B55:$O55=1)+($B55:$O55=2)-2*($B55:$O55=3)-($B55:$O55=4)))</f>
        <v>-7</v>
      </c>
      <c r="AF55">
        <f ca="1">'MPL ID'!$BH$8+SUMPRODUCT(($B$1003:$O$1003='MPL ID'!$BF$8)*(2*($B55:$O55=1)+($B55:$O55=2)-2*($B55:$O55=3)-($B55:$O55=4)))-SUMPRODUCT(($B$1004:$O$1004='MPL ID'!$BF$8)*(2*($B55:$O55=1)+($B55:$O55=2)-2*($B55:$O55=3)-($B55:$O55=4)))</f>
        <v>-12</v>
      </c>
      <c r="AG55">
        <f ca="1">'MPL ID'!$BH$9+SUMPRODUCT(($B$1003:$O$1003='MPL ID'!$BF$9)*(2*($B55:$O55=1)+($B55:$O55=2)-2*($B55:$O55=3)-($B55:$O55=4)))-SUMPRODUCT(($B$1004:$O$1004='MPL ID'!$BF$9)*(2*($B55:$O55=1)+($B55:$O55=2)-2*($B55:$O55=3)-($B55:$O55=4)))</f>
        <v>14</v>
      </c>
      <c r="AH55">
        <f ca="1">SUMPRODUCT(--($P55:$X55=P55),--($Y55:$AG55=Y55),'MPL ID'!$BG$13:$BO$13)+IF(AND($I55&gt;=3,T55=P55,AC55=Y55),1,0)+IF(AND($M55&gt;=3,S55=P55,AB55=Y55),1,0)</f>
        <v>0</v>
      </c>
      <c r="AI55">
        <f ca="1">SUMPRODUCT(--($P55:$X55=Q55),--($Y55:$AG55=Z55),'MPL ID'!$BG$14:$BO$14)+IF(AND($G55&gt;=3,R55=Q55,AA55=Z55),1,0)+IF(AND($K55&gt;0,$K55&lt;=2,S55=Q55,AB55=Z55),1,0)+IF(AND($N55&gt;=3,U55=Q55,AD55=Z55),1,0)</f>
        <v>0</v>
      </c>
      <c r="AJ55">
        <f ca="1">SUMPRODUCT(--($P55:$X55=R55),--($Y55:$AG55=AA55),'MPL ID'!$BG$15:$BO$15)+IF(AND($D55&gt;0,$D55&lt;=2,U55=R55,AD55=AA55),1,0)+IF(AND($G55&gt;0,$G55&lt;=2,Q55=R55,Z55=AA55),1,0)+IF(AND($J55&gt;=3,V55=R55,AE55=AA55),1,0)</f>
        <v>0</v>
      </c>
      <c r="AK55">
        <f ca="1">SUMPRODUCT(--($P55:$X55=S55),--($Y55:$AG55=AB55),'MPL ID'!$BG$16:$BO$16)+IF(AND($B55&gt;0,$B55&lt;=2,V55=S55,AE55=AB55),1,0)+IF(AND($E55&gt;0,$E55&lt;=2,T55=S55,AC55=AB55),1,0)+IF(AND($K55&gt;=3,Q55=S55,Z55=AB55),1,0)+IF(AND($M55&gt;0,$M55&lt;=2,P55=S55,Y55=AB55),1,0)</f>
        <v>0</v>
      </c>
      <c r="AL55">
        <f ca="1">SUMPRODUCT(--($P55:$X55=T55),--($Y55:$AG55=AC55),'MPL ID'!$BG$17:$BO$17)+IF(AND($E55&gt;=3,S55=T55,AB55=AC55),1,0)+IF(AND($I55&gt;0,$I55&lt;=2,P55=T55,Y55=AC55),1,0)+IF(AND($L55&gt;=3,W55=T55,AF55=AC55),1,0)</f>
        <v>0</v>
      </c>
      <c r="AM55">
        <f ca="1">SUMPRODUCT(--($P55:$X55=U55),--($Y55:$AG55=AD55),'MPL ID'!$BG$18:$BO$18)+IF(AND($D55&gt;=3,R55=U55,AA55=AD55),1,0)+IF(AND($H55&gt;0,$H55&lt;=2,W55=U55,AF55=AD55),1,0)+IF(AND($N55&gt;0,$N55&lt;=2,Q55=U55,Z55=AD55),1,0)</f>
        <v>0</v>
      </c>
      <c r="AN55">
        <f ca="1">SUMPRODUCT(--($P55:$X55=V55),--($Y55:$AG55=AE55),'MPL ID'!$BG$19:$BO$19)+IF(AND($B55&gt;=3,S55=V55,AB55=AE55),1,0)+IF(AND($F55&gt;=3,W55=V55,AF55=AE55),1,0)+IF(AND($J55&gt;0,$J55&lt;=2,R55=V55,AA55=AE55),1,0)+IF(AND($O55&gt;0,$O55&lt;=2,X55=V55,AG55=AE55),1,0)</f>
        <v>0</v>
      </c>
      <c r="AO55">
        <f ca="1">SUMPRODUCT(--($P55:$X55=W55),--($Y55:$AG55=AF55),'MPL ID'!$BG$20:$BO$20)+IF(AND($C55&gt;0,$C55&lt;=2,X55=W55,AG55=AF55),1,0)+IF(AND($F55&gt;0,$F55&lt;=2,V55=W55,AE55=AF55),1,0)+IF(AND($H55&gt;=3,U55=W55,AD55=AF55),1,0)+IF(AND($L55&gt;0,$L55&lt;=2,T55=W55,AC55=AF55),1,0)</f>
        <v>0</v>
      </c>
      <c r="AP55">
        <f ca="1">SUMPRODUCT(--($P55:$X55=X55),--($Y55:$AG55=AG55),'MPL ID'!$BG$21:$BO$21)+IF(AND($C55&gt;=3,W55=X55,AF55=AG55),1,0)+IF(AND($O55&gt;=3,V55=X55,AE55=AG55),1,0)</f>
        <v>0</v>
      </c>
      <c r="AQ55">
        <f t="shared" ca="1" si="0"/>
        <v>3</v>
      </c>
      <c r="AR55">
        <f t="shared" ca="1" si="1"/>
        <v>5</v>
      </c>
      <c r="AS55">
        <f t="shared" ca="1" si="2"/>
        <v>6</v>
      </c>
      <c r="AT55">
        <f t="shared" ca="1" si="3"/>
        <v>4</v>
      </c>
      <c r="AU55">
        <f t="shared" ca="1" si="4"/>
        <v>7</v>
      </c>
      <c r="AV55">
        <f t="shared" ca="1" si="5"/>
        <v>1</v>
      </c>
      <c r="AW55">
        <f t="shared" ca="1" si="6"/>
        <v>8</v>
      </c>
      <c r="AX55">
        <f t="shared" ca="1" si="7"/>
        <v>9</v>
      </c>
      <c r="AY55">
        <f t="shared" ca="1" si="8"/>
        <v>2</v>
      </c>
    </row>
    <row r="56" spans="1:51" x14ac:dyDescent="0.25">
      <c r="A56">
        <v>55</v>
      </c>
      <c r="B56">
        <f ca="1">IF(AND(ISNUMBER('MPL ID'!$J$39),ISNUMBER('MPL ID'!$K$39)),0,RANDBETWEEN(1,4))</f>
        <v>0</v>
      </c>
      <c r="C56">
        <f ca="1">IF(AND(ISNUMBER('MPL ID'!$J$40),ISNUMBER('MPL ID'!$K$40)),0,RANDBETWEEN(1,4))</f>
        <v>0</v>
      </c>
      <c r="D56">
        <f ca="1">IF(AND(ISNUMBER('MPL ID'!$J$41),ISNUMBER('MPL ID'!$K$41)),0,RANDBETWEEN(1,4))</f>
        <v>3</v>
      </c>
      <c r="E56">
        <f ca="1">IF(AND(ISNUMBER('MPL ID'!$J$42),ISNUMBER('MPL ID'!$K$42)),0,RANDBETWEEN(1,4))</f>
        <v>1</v>
      </c>
      <c r="F56">
        <f ca="1">IF(AND(ISNUMBER('MPL ID'!$J$43),ISNUMBER('MPL ID'!$K$43)),0,RANDBETWEEN(1,4))</f>
        <v>2</v>
      </c>
      <c r="G56">
        <f ca="1">IF(AND(ISNUMBER('MPL ID'!$J$44),ISNUMBER('MPL ID'!$K$44)),0,RANDBETWEEN(1,4))</f>
        <v>3</v>
      </c>
      <c r="H56">
        <f ca="1">IF(AND(ISNUMBER('MPL ID'!$P$36),ISNUMBER('MPL ID'!$Q$36)),0,RANDBETWEEN(1,4))</f>
        <v>1</v>
      </c>
      <c r="I56">
        <f ca="1">IF(AND(ISNUMBER('MPL ID'!$P$37),ISNUMBER('MPL ID'!$Q$37)),0,RANDBETWEEN(1,4))</f>
        <v>1</v>
      </c>
      <c r="J56">
        <f ca="1">IF(AND(ISNUMBER('MPL ID'!$P$39),ISNUMBER('MPL ID'!$Q$39)),0,RANDBETWEEN(1,4))</f>
        <v>3</v>
      </c>
      <c r="K56">
        <f ca="1">IF(AND(ISNUMBER('MPL ID'!$P$40),ISNUMBER('MPL ID'!$Q$40)),0,RANDBETWEEN(1,4))</f>
        <v>2</v>
      </c>
      <c r="L56">
        <f ca="1">IF(AND(ISNUMBER('MPL ID'!$P$41),ISNUMBER('MPL ID'!$Q$41)),0,RANDBETWEEN(1,4))</f>
        <v>2</v>
      </c>
      <c r="M56">
        <f ca="1">IF(AND(ISNUMBER('MPL ID'!$P$42),ISNUMBER('MPL ID'!$Q$42)),0,RANDBETWEEN(1,4))</f>
        <v>4</v>
      </c>
      <c r="N56">
        <f ca="1">IF(AND(ISNUMBER('MPL ID'!$P$43),ISNUMBER('MPL ID'!$Q$43)),0,RANDBETWEEN(1,4))</f>
        <v>4</v>
      </c>
      <c r="O56">
        <f ca="1">IF(AND(ISNUMBER('MPL ID'!$P$44),ISNUMBER('MPL ID'!$Q$44)),0,RANDBETWEEN(1,4))</f>
        <v>2</v>
      </c>
      <c r="P56">
        <f ca="1">'MPL ID'!$BG$1+SUMPRODUCT(($B$1003:$O$1003='MPL ID'!$BF$1)*(($B56:$O56=1)+($B56:$O56=2)))+SUMPRODUCT(($B$1004:$O$1004='MPL ID'!$BF$1)*(($B56:$O56=3)+($B56:$O56=4)))</f>
        <v>10</v>
      </c>
      <c r="Q56">
        <f ca="1">'MPL ID'!$BG$2+SUMPRODUCT(($B$1003:$O$1003='MPL ID'!$BF$2)*(($B56:$O56=1)+($B56:$O56=2)))+SUMPRODUCT(($B$1004:$O$1004='MPL ID'!$BF$2)*(($B56:$O56=3)+($B56:$O56=4)))</f>
        <v>10</v>
      </c>
      <c r="R56">
        <f ca="1">'MPL ID'!$BG$3+SUMPRODUCT(($B$1003:$O$1003='MPL ID'!$BF$3)*(($B56:$O56=1)+($B56:$O56=2)))+SUMPRODUCT(($B$1004:$O$1004='MPL ID'!$BF$3)*(($B56:$O56=3)+($B56:$O56=4)))</f>
        <v>6</v>
      </c>
      <c r="S56">
        <f ca="1">'MPL ID'!$BG$4+SUMPRODUCT(($B$1003:$O$1003='MPL ID'!$BF$4)*(($B56:$O56=1)+($B56:$O56=2)))+SUMPRODUCT(($B$1004:$O$1004='MPL ID'!$BF$4)*(($B56:$O56=3)+($B56:$O56=4)))</f>
        <v>8</v>
      </c>
      <c r="T56">
        <f ca="1">'MPL ID'!$BG$5+SUMPRODUCT(($B$1003:$O$1003='MPL ID'!$BF$5)*(($B56:$O56=1)+($B56:$O56=2)))+SUMPRODUCT(($B$1004:$O$1004='MPL ID'!$BF$5)*(($B56:$O56=3)+($B56:$O56=4)))</f>
        <v>4</v>
      </c>
      <c r="U56">
        <f ca="1">'MPL ID'!$BG$6+SUMPRODUCT(($B$1003:$O$1003='MPL ID'!$BF$6)*(($B56:$O56=1)+($B56:$O56=2)))+SUMPRODUCT(($B$1004:$O$1004='MPL ID'!$BF$6)*(($B56:$O56=3)+($B56:$O56=4)))</f>
        <v>12</v>
      </c>
      <c r="V56">
        <f ca="1">'MPL ID'!$BG$7+SUMPRODUCT(($B$1003:$O$1003='MPL ID'!$BF$7)*(($B56:$O56=1)+($B56:$O56=2)))+SUMPRODUCT(($B$1004:$O$1004='MPL ID'!$BF$7)*(($B56:$O56=3)+($B56:$O56=4)))</f>
        <v>6</v>
      </c>
      <c r="W56">
        <f ca="1">'MPL ID'!$BG$8+SUMPRODUCT(($B$1003:$O$1003='MPL ID'!$BF$8)*(($B56:$O56=1)+($B56:$O56=2)))+SUMPRODUCT(($B$1004:$O$1004='MPL ID'!$BF$8)*(($B56:$O56=3)+($B56:$O56=4)))</f>
        <v>5</v>
      </c>
      <c r="X56">
        <f ca="1">'MPL ID'!$BG$9+SUMPRODUCT(($B$1003:$O$1003='MPL ID'!$BF$9)*(($B56:$O56=1)+($B56:$O56=2)))+SUMPRODUCT(($B$1004:$O$1004='MPL ID'!$BF$9)*(($B56:$O56=3)+($B56:$O56=4)))</f>
        <v>11</v>
      </c>
      <c r="Y56">
        <f ca="1">'MPL ID'!$BH$1+SUMPRODUCT(($B$1003:$O$1003='MPL ID'!$BF$1)*(2*($B56:$O56=1)+($B56:$O56=2)-2*($B56:$O56=3)-($B56:$O56=4)))-SUMPRODUCT(($B$1004:$O$1004='MPL ID'!$BF$1)*(2*($B56:$O56=1)+($B56:$O56=2)-2*($B56:$O56=3)-($B56:$O56=4)))</f>
        <v>8</v>
      </c>
      <c r="Z56">
        <f ca="1">'MPL ID'!$BH$2+SUMPRODUCT(($B$1003:$O$1003='MPL ID'!$BF$2)*(2*($B56:$O56=1)+($B56:$O56=2)-2*($B56:$O56=3)-($B56:$O56=4)))-SUMPRODUCT(($B$1004:$O$1004='MPL ID'!$BF$2)*(2*($B56:$O56=1)+($B56:$O56=2)-2*($B56:$O56=3)-($B56:$O56=4)))</f>
        <v>2</v>
      </c>
      <c r="AA56">
        <f ca="1">'MPL ID'!$BH$3+SUMPRODUCT(($B$1003:$O$1003='MPL ID'!$BF$3)*(2*($B56:$O56=1)+($B56:$O56=2)-2*($B56:$O56=3)-($B56:$O56=4)))-SUMPRODUCT(($B$1004:$O$1004='MPL ID'!$BF$3)*(2*($B56:$O56=1)+($B56:$O56=2)-2*($B56:$O56=3)-($B56:$O56=4)))</f>
        <v>-8</v>
      </c>
      <c r="AB56">
        <f ca="1">'MPL ID'!$BH$4+SUMPRODUCT(($B$1003:$O$1003='MPL ID'!$BF$4)*(2*($B56:$O56=1)+($B56:$O56=2)-2*($B56:$O56=3)-($B56:$O56=4)))-SUMPRODUCT(($B$1004:$O$1004='MPL ID'!$BF$4)*(2*($B56:$O56=1)+($B56:$O56=2)-2*($B56:$O56=3)-($B56:$O56=4)))</f>
        <v>0</v>
      </c>
      <c r="AC56">
        <f ca="1">'MPL ID'!$BH$5+SUMPRODUCT(($B$1003:$O$1003='MPL ID'!$BF$5)*(2*($B56:$O56=1)+($B56:$O56=2)-2*($B56:$O56=3)-($B56:$O56=4)))-SUMPRODUCT(($B$1004:$O$1004='MPL ID'!$BF$5)*(2*($B56:$O56=1)+($B56:$O56=2)-2*($B56:$O56=3)-($B56:$O56=4)))</f>
        <v>-13</v>
      </c>
      <c r="AD56">
        <f ca="1">'MPL ID'!$BH$6+SUMPRODUCT(($B$1003:$O$1003='MPL ID'!$BF$6)*(2*($B56:$O56=1)+($B56:$O56=2)-2*($B56:$O56=3)-($B56:$O56=4)))-SUMPRODUCT(($B$1004:$O$1004='MPL ID'!$BF$6)*(2*($B56:$O56=1)+($B56:$O56=2)-2*($B56:$O56=3)-($B56:$O56=4)))</f>
        <v>15</v>
      </c>
      <c r="AE56">
        <f ca="1">'MPL ID'!$BH$7+SUMPRODUCT(($B$1003:$O$1003='MPL ID'!$BF$7)*(2*($B56:$O56=1)+($B56:$O56=2)-2*($B56:$O56=3)-($B56:$O56=4)))-SUMPRODUCT(($B$1004:$O$1004='MPL ID'!$BF$7)*(2*($B56:$O56=1)+($B56:$O56=2)-2*($B56:$O56=3)-($B56:$O56=4)))</f>
        <v>-4</v>
      </c>
      <c r="AF56">
        <f ca="1">'MPL ID'!$BH$8+SUMPRODUCT(($B$1003:$O$1003='MPL ID'!$BF$8)*(2*($B56:$O56=1)+($B56:$O56=2)-2*($B56:$O56=3)-($B56:$O56=4)))-SUMPRODUCT(($B$1004:$O$1004='MPL ID'!$BF$8)*(2*($B56:$O56=1)+($B56:$O56=2)-2*($B56:$O56=3)-($B56:$O56=4)))</f>
        <v>-12</v>
      </c>
      <c r="AG56">
        <f ca="1">'MPL ID'!$BH$9+SUMPRODUCT(($B$1003:$O$1003='MPL ID'!$BF$9)*(2*($B56:$O56=1)+($B56:$O56=2)-2*($B56:$O56=3)-($B56:$O56=4)))-SUMPRODUCT(($B$1004:$O$1004='MPL ID'!$BF$9)*(2*($B56:$O56=1)+($B56:$O56=2)-2*($B56:$O56=3)-($B56:$O56=4)))</f>
        <v>12</v>
      </c>
      <c r="AH56">
        <f ca="1">SUMPRODUCT(--($P56:$X56=P56),--($Y56:$AG56=Y56),'MPL ID'!$BG$13:$BO$13)+IF(AND($I56&gt;=3,T56=P56,AC56=Y56),1,0)+IF(AND($M56&gt;=3,S56=P56,AB56=Y56),1,0)</f>
        <v>0</v>
      </c>
      <c r="AI56">
        <f ca="1">SUMPRODUCT(--($P56:$X56=Q56),--($Y56:$AG56=Z56),'MPL ID'!$BG$14:$BO$14)+IF(AND($G56&gt;=3,R56=Q56,AA56=Z56),1,0)+IF(AND($K56&gt;0,$K56&lt;=2,S56=Q56,AB56=Z56),1,0)+IF(AND($N56&gt;=3,U56=Q56,AD56=Z56),1,0)</f>
        <v>0</v>
      </c>
      <c r="AJ56">
        <f ca="1">SUMPRODUCT(--($P56:$X56=R56),--($Y56:$AG56=AA56),'MPL ID'!$BG$15:$BO$15)+IF(AND($D56&gt;0,$D56&lt;=2,U56=R56,AD56=AA56),1,0)+IF(AND($G56&gt;0,$G56&lt;=2,Q56=R56,Z56=AA56),1,0)+IF(AND($J56&gt;=3,V56=R56,AE56=AA56),1,0)</f>
        <v>0</v>
      </c>
      <c r="AK56">
        <f ca="1">SUMPRODUCT(--($P56:$X56=S56),--($Y56:$AG56=AB56),'MPL ID'!$BG$16:$BO$16)+IF(AND($B56&gt;0,$B56&lt;=2,V56=S56,AE56=AB56),1,0)+IF(AND($E56&gt;0,$E56&lt;=2,T56=S56,AC56=AB56),1,0)+IF(AND($K56&gt;=3,Q56=S56,Z56=AB56),1,0)+IF(AND($M56&gt;0,$M56&lt;=2,P56=S56,Y56=AB56),1,0)</f>
        <v>0</v>
      </c>
      <c r="AL56">
        <f ca="1">SUMPRODUCT(--($P56:$X56=T56),--($Y56:$AG56=AC56),'MPL ID'!$BG$17:$BO$17)+IF(AND($E56&gt;=3,S56=T56,AB56=AC56),1,0)+IF(AND($I56&gt;0,$I56&lt;=2,P56=T56,Y56=AC56),1,0)+IF(AND($L56&gt;=3,W56=T56,AF56=AC56),1,0)</f>
        <v>0</v>
      </c>
      <c r="AM56">
        <f ca="1">SUMPRODUCT(--($P56:$X56=U56),--($Y56:$AG56=AD56),'MPL ID'!$BG$18:$BO$18)+IF(AND($D56&gt;=3,R56=U56,AA56=AD56),1,0)+IF(AND($H56&gt;0,$H56&lt;=2,W56=U56,AF56=AD56),1,0)+IF(AND($N56&gt;0,$N56&lt;=2,Q56=U56,Z56=AD56),1,0)</f>
        <v>0</v>
      </c>
      <c r="AN56">
        <f ca="1">SUMPRODUCT(--($P56:$X56=V56),--($Y56:$AG56=AE56),'MPL ID'!$BG$19:$BO$19)+IF(AND($B56&gt;=3,S56=V56,AB56=AE56),1,0)+IF(AND($F56&gt;=3,W56=V56,AF56=AE56),1,0)+IF(AND($J56&gt;0,$J56&lt;=2,R56=V56,AA56=AE56),1,0)+IF(AND($O56&gt;0,$O56&lt;=2,X56=V56,AG56=AE56),1,0)</f>
        <v>0</v>
      </c>
      <c r="AO56">
        <f ca="1">SUMPRODUCT(--($P56:$X56=W56),--($Y56:$AG56=AF56),'MPL ID'!$BG$20:$BO$20)+IF(AND($C56&gt;0,$C56&lt;=2,X56=W56,AG56=AF56),1,0)+IF(AND($F56&gt;0,$F56&lt;=2,V56=W56,AE56=AF56),1,0)+IF(AND($H56&gt;=3,U56=W56,AD56=AF56),1,0)+IF(AND($L56&gt;0,$L56&lt;=2,T56=W56,AC56=AF56),1,0)</f>
        <v>0</v>
      </c>
      <c r="AP56">
        <f ca="1">SUMPRODUCT(--($P56:$X56=X56),--($Y56:$AG56=AG56),'MPL ID'!$BG$21:$BO$21)+IF(AND($C56&gt;=3,W56=X56,AF56=AG56),1,0)+IF(AND($O56&gt;=3,V56=X56,AE56=AG56),1,0)</f>
        <v>0</v>
      </c>
      <c r="AQ56">
        <f t="shared" ca="1" si="0"/>
        <v>3</v>
      </c>
      <c r="AR56">
        <f t="shared" ca="1" si="1"/>
        <v>4</v>
      </c>
      <c r="AS56">
        <f t="shared" ca="1" si="2"/>
        <v>7</v>
      </c>
      <c r="AT56">
        <f t="shared" ca="1" si="3"/>
        <v>5</v>
      </c>
      <c r="AU56">
        <f t="shared" ca="1" si="4"/>
        <v>9</v>
      </c>
      <c r="AV56">
        <f t="shared" ca="1" si="5"/>
        <v>1</v>
      </c>
      <c r="AW56">
        <f t="shared" ca="1" si="6"/>
        <v>6</v>
      </c>
      <c r="AX56">
        <f t="shared" ca="1" si="7"/>
        <v>8</v>
      </c>
      <c r="AY56">
        <f t="shared" ca="1" si="8"/>
        <v>2</v>
      </c>
    </row>
    <row r="57" spans="1:51" x14ac:dyDescent="0.25">
      <c r="A57">
        <v>56</v>
      </c>
      <c r="B57">
        <f ca="1">IF(AND(ISNUMBER('MPL ID'!$J$39),ISNUMBER('MPL ID'!$K$39)),0,RANDBETWEEN(1,4))</f>
        <v>0</v>
      </c>
      <c r="C57">
        <f ca="1">IF(AND(ISNUMBER('MPL ID'!$J$40),ISNUMBER('MPL ID'!$K$40)),0,RANDBETWEEN(1,4))</f>
        <v>0</v>
      </c>
      <c r="D57">
        <f ca="1">IF(AND(ISNUMBER('MPL ID'!$J$41),ISNUMBER('MPL ID'!$K$41)),0,RANDBETWEEN(1,4))</f>
        <v>1</v>
      </c>
      <c r="E57">
        <f ca="1">IF(AND(ISNUMBER('MPL ID'!$J$42),ISNUMBER('MPL ID'!$K$42)),0,RANDBETWEEN(1,4))</f>
        <v>3</v>
      </c>
      <c r="F57">
        <f ca="1">IF(AND(ISNUMBER('MPL ID'!$J$43),ISNUMBER('MPL ID'!$K$43)),0,RANDBETWEEN(1,4))</f>
        <v>1</v>
      </c>
      <c r="G57">
        <f ca="1">IF(AND(ISNUMBER('MPL ID'!$J$44),ISNUMBER('MPL ID'!$K$44)),0,RANDBETWEEN(1,4))</f>
        <v>1</v>
      </c>
      <c r="H57">
        <f ca="1">IF(AND(ISNUMBER('MPL ID'!$P$36),ISNUMBER('MPL ID'!$Q$36)),0,RANDBETWEEN(1,4))</f>
        <v>4</v>
      </c>
      <c r="I57">
        <f ca="1">IF(AND(ISNUMBER('MPL ID'!$P$37),ISNUMBER('MPL ID'!$Q$37)),0,RANDBETWEEN(1,4))</f>
        <v>2</v>
      </c>
      <c r="J57">
        <f ca="1">IF(AND(ISNUMBER('MPL ID'!$P$39),ISNUMBER('MPL ID'!$Q$39)),0,RANDBETWEEN(1,4))</f>
        <v>1</v>
      </c>
      <c r="K57">
        <f ca="1">IF(AND(ISNUMBER('MPL ID'!$P$40),ISNUMBER('MPL ID'!$Q$40)),0,RANDBETWEEN(1,4))</f>
        <v>2</v>
      </c>
      <c r="L57">
        <f ca="1">IF(AND(ISNUMBER('MPL ID'!$P$41),ISNUMBER('MPL ID'!$Q$41)),0,RANDBETWEEN(1,4))</f>
        <v>1</v>
      </c>
      <c r="M57">
        <f ca="1">IF(AND(ISNUMBER('MPL ID'!$P$42),ISNUMBER('MPL ID'!$Q$42)),0,RANDBETWEEN(1,4))</f>
        <v>3</v>
      </c>
      <c r="N57">
        <f ca="1">IF(AND(ISNUMBER('MPL ID'!$P$43),ISNUMBER('MPL ID'!$Q$43)),0,RANDBETWEEN(1,4))</f>
        <v>1</v>
      </c>
      <c r="O57">
        <f ca="1">IF(AND(ISNUMBER('MPL ID'!$P$44),ISNUMBER('MPL ID'!$Q$44)),0,RANDBETWEEN(1,4))</f>
        <v>2</v>
      </c>
      <c r="P57">
        <f ca="1">'MPL ID'!$BG$1+SUMPRODUCT(($B$1003:$O$1003='MPL ID'!$BF$1)*(($B57:$O57=1)+($B57:$O57=2)))+SUMPRODUCT(($B$1004:$O$1004='MPL ID'!$BF$1)*(($B57:$O57=3)+($B57:$O57=4)))</f>
        <v>10</v>
      </c>
      <c r="Q57">
        <f ca="1">'MPL ID'!$BG$2+SUMPRODUCT(($B$1003:$O$1003='MPL ID'!$BF$2)*(($B57:$O57=1)+($B57:$O57=2)))+SUMPRODUCT(($B$1004:$O$1004='MPL ID'!$BF$2)*(($B57:$O57=3)+($B57:$O57=4)))</f>
        <v>8</v>
      </c>
      <c r="R57">
        <f ca="1">'MPL ID'!$BG$3+SUMPRODUCT(($B$1003:$O$1003='MPL ID'!$BF$3)*(($B57:$O57=1)+($B57:$O57=2)))+SUMPRODUCT(($B$1004:$O$1004='MPL ID'!$BF$3)*(($B57:$O57=3)+($B57:$O57=4)))</f>
        <v>7</v>
      </c>
      <c r="S57">
        <f ca="1">'MPL ID'!$BG$4+SUMPRODUCT(($B$1003:$O$1003='MPL ID'!$BF$4)*(($B57:$O57=1)+($B57:$O57=2)))+SUMPRODUCT(($B$1004:$O$1004='MPL ID'!$BF$4)*(($B57:$O57=3)+($B57:$O57=4)))</f>
        <v>7</v>
      </c>
      <c r="T57">
        <f ca="1">'MPL ID'!$BG$5+SUMPRODUCT(($B$1003:$O$1003='MPL ID'!$BF$5)*(($B57:$O57=1)+($B57:$O57=2)))+SUMPRODUCT(($B$1004:$O$1004='MPL ID'!$BF$5)*(($B57:$O57=3)+($B57:$O57=4)))</f>
        <v>5</v>
      </c>
      <c r="U57">
        <f ca="1">'MPL ID'!$BG$6+SUMPRODUCT(($B$1003:$O$1003='MPL ID'!$BF$6)*(($B57:$O57=1)+($B57:$O57=2)))+SUMPRODUCT(($B$1004:$O$1004='MPL ID'!$BF$6)*(($B57:$O57=3)+($B57:$O57=4)))</f>
        <v>11</v>
      </c>
      <c r="V57">
        <f ca="1">'MPL ID'!$BG$7+SUMPRODUCT(($B$1003:$O$1003='MPL ID'!$BF$7)*(($B57:$O57=1)+($B57:$O57=2)))+SUMPRODUCT(($B$1004:$O$1004='MPL ID'!$BF$7)*(($B57:$O57=3)+($B57:$O57=4)))</f>
        <v>7</v>
      </c>
      <c r="W57">
        <f ca="1">'MPL ID'!$BG$8+SUMPRODUCT(($B$1003:$O$1003='MPL ID'!$BF$8)*(($B57:$O57=1)+($B57:$O57=2)))+SUMPRODUCT(($B$1004:$O$1004='MPL ID'!$BF$8)*(($B57:$O57=3)+($B57:$O57=4)))</f>
        <v>6</v>
      </c>
      <c r="X57">
        <f ca="1">'MPL ID'!$BG$9+SUMPRODUCT(($B$1003:$O$1003='MPL ID'!$BF$9)*(($B57:$O57=1)+($B57:$O57=2)))+SUMPRODUCT(($B$1004:$O$1004='MPL ID'!$BF$9)*(($B57:$O57=3)+($B57:$O57=4)))</f>
        <v>11</v>
      </c>
      <c r="Y57">
        <f ca="1">'MPL ID'!$BH$1+SUMPRODUCT(($B$1003:$O$1003='MPL ID'!$BF$1)*(2*($B57:$O57=1)+($B57:$O57=2)-2*($B57:$O57=3)-($B57:$O57=4)))-SUMPRODUCT(($B$1004:$O$1004='MPL ID'!$BF$1)*(2*($B57:$O57=1)+($B57:$O57=2)-2*($B57:$O57=3)-($B57:$O57=4)))</f>
        <v>10</v>
      </c>
      <c r="Z57">
        <f ca="1">'MPL ID'!$BH$2+SUMPRODUCT(($B$1003:$O$1003='MPL ID'!$BF$2)*(2*($B57:$O57=1)+($B57:$O57=2)-2*($B57:$O57=3)-($B57:$O57=4)))-SUMPRODUCT(($B$1004:$O$1004='MPL ID'!$BF$2)*(2*($B57:$O57=1)+($B57:$O57=2)-2*($B57:$O57=3)-($B57:$O57=4)))</f>
        <v>-5</v>
      </c>
      <c r="AA57">
        <f ca="1">'MPL ID'!$BH$3+SUMPRODUCT(($B$1003:$O$1003='MPL ID'!$BF$3)*(2*($B57:$O57=1)+($B57:$O57=2)-2*($B57:$O57=3)-($B57:$O57=4)))-SUMPRODUCT(($B$1004:$O$1004='MPL ID'!$BF$3)*(2*($B57:$O57=1)+($B57:$O57=2)-2*($B57:$O57=3)-($B57:$O57=4)))</f>
        <v>-4</v>
      </c>
      <c r="AB57">
        <f ca="1">'MPL ID'!$BH$4+SUMPRODUCT(($B$1003:$O$1003='MPL ID'!$BF$4)*(2*($B57:$O57=1)+($B57:$O57=2)-2*($B57:$O57=3)-($B57:$O57=4)))-SUMPRODUCT(($B$1004:$O$1004='MPL ID'!$BF$4)*(2*($B57:$O57=1)+($B57:$O57=2)-2*($B57:$O57=3)-($B57:$O57=4)))</f>
        <v>-5</v>
      </c>
      <c r="AC57">
        <f ca="1">'MPL ID'!$BH$5+SUMPRODUCT(($B$1003:$O$1003='MPL ID'!$BF$5)*(2*($B57:$O57=1)+($B57:$O57=2)-2*($B57:$O57=3)-($B57:$O57=4)))-SUMPRODUCT(($B$1004:$O$1004='MPL ID'!$BF$5)*(2*($B57:$O57=1)+($B57:$O57=2)-2*($B57:$O57=3)-($B57:$O57=4)))</f>
        <v>-11</v>
      </c>
      <c r="AD57">
        <f ca="1">'MPL ID'!$BH$6+SUMPRODUCT(($B$1003:$O$1003='MPL ID'!$BF$6)*(2*($B57:$O57=1)+($B57:$O57=2)-2*($B57:$O57=3)-($B57:$O57=4)))-SUMPRODUCT(($B$1004:$O$1004='MPL ID'!$BF$6)*(2*($B57:$O57=1)+($B57:$O57=2)-2*($B57:$O57=3)-($B57:$O57=4)))</f>
        <v>11</v>
      </c>
      <c r="AE57">
        <f ca="1">'MPL ID'!$BH$7+SUMPRODUCT(($B$1003:$O$1003='MPL ID'!$BF$7)*(2*($B57:$O57=1)+($B57:$O57=2)-2*($B57:$O57=3)-($B57:$O57=4)))-SUMPRODUCT(($B$1004:$O$1004='MPL ID'!$BF$7)*(2*($B57:$O57=1)+($B57:$O57=2)-2*($B57:$O57=3)-($B57:$O57=4)))</f>
        <v>-1</v>
      </c>
      <c r="AF57">
        <f ca="1">'MPL ID'!$BH$8+SUMPRODUCT(($B$1003:$O$1003='MPL ID'!$BF$8)*(2*($B57:$O57=1)+($B57:$O57=2)-2*($B57:$O57=3)-($B57:$O57=4)))-SUMPRODUCT(($B$1004:$O$1004='MPL ID'!$BF$8)*(2*($B57:$O57=1)+($B57:$O57=2)-2*($B57:$O57=3)-($B57:$O57=4)))</f>
        <v>-7</v>
      </c>
      <c r="AG57">
        <f ca="1">'MPL ID'!$BH$9+SUMPRODUCT(($B$1003:$O$1003='MPL ID'!$BF$9)*(2*($B57:$O57=1)+($B57:$O57=2)-2*($B57:$O57=3)-($B57:$O57=4)))-SUMPRODUCT(($B$1004:$O$1004='MPL ID'!$BF$9)*(2*($B57:$O57=1)+($B57:$O57=2)-2*($B57:$O57=3)-($B57:$O57=4)))</f>
        <v>12</v>
      </c>
      <c r="AH57">
        <f ca="1">SUMPRODUCT(--($P57:$X57=P57),--($Y57:$AG57=Y57),'MPL ID'!$BG$13:$BO$13)+IF(AND($I57&gt;=3,T57=P57,AC57=Y57),1,0)+IF(AND($M57&gt;=3,S57=P57,AB57=Y57),1,0)</f>
        <v>0</v>
      </c>
      <c r="AI57">
        <f ca="1">SUMPRODUCT(--($P57:$X57=Q57),--($Y57:$AG57=Z57),'MPL ID'!$BG$14:$BO$14)+IF(AND($G57&gt;=3,R57=Q57,AA57=Z57),1,0)+IF(AND($K57&gt;0,$K57&lt;=2,S57=Q57,AB57=Z57),1,0)+IF(AND($N57&gt;=3,U57=Q57,AD57=Z57),1,0)</f>
        <v>0</v>
      </c>
      <c r="AJ57">
        <f ca="1">SUMPRODUCT(--($P57:$X57=R57),--($Y57:$AG57=AA57),'MPL ID'!$BG$15:$BO$15)+IF(AND($D57&gt;0,$D57&lt;=2,U57=R57,AD57=AA57),1,0)+IF(AND($G57&gt;0,$G57&lt;=2,Q57=R57,Z57=AA57),1,0)+IF(AND($J57&gt;=3,V57=R57,AE57=AA57),1,0)</f>
        <v>0</v>
      </c>
      <c r="AK57">
        <f ca="1">SUMPRODUCT(--($P57:$X57=S57),--($Y57:$AG57=AB57),'MPL ID'!$BG$16:$BO$16)+IF(AND($B57&gt;0,$B57&lt;=2,V57=S57,AE57=AB57),1,0)+IF(AND($E57&gt;0,$E57&lt;=2,T57=S57,AC57=AB57),1,0)+IF(AND($K57&gt;=3,Q57=S57,Z57=AB57),1,0)+IF(AND($M57&gt;0,$M57&lt;=2,P57=S57,Y57=AB57),1,0)</f>
        <v>0</v>
      </c>
      <c r="AL57">
        <f ca="1">SUMPRODUCT(--($P57:$X57=T57),--($Y57:$AG57=AC57),'MPL ID'!$BG$17:$BO$17)+IF(AND($E57&gt;=3,S57=T57,AB57=AC57),1,0)+IF(AND($I57&gt;0,$I57&lt;=2,P57=T57,Y57=AC57),1,0)+IF(AND($L57&gt;=3,W57=T57,AF57=AC57),1,0)</f>
        <v>0</v>
      </c>
      <c r="AM57">
        <f ca="1">SUMPRODUCT(--($P57:$X57=U57),--($Y57:$AG57=AD57),'MPL ID'!$BG$18:$BO$18)+IF(AND($D57&gt;=3,R57=U57,AA57=AD57),1,0)+IF(AND($H57&gt;0,$H57&lt;=2,W57=U57,AF57=AD57),1,0)+IF(AND($N57&gt;0,$N57&lt;=2,Q57=U57,Z57=AD57),1,0)</f>
        <v>0</v>
      </c>
      <c r="AN57">
        <f ca="1">SUMPRODUCT(--($P57:$X57=V57),--($Y57:$AG57=AE57),'MPL ID'!$BG$19:$BO$19)+IF(AND($B57&gt;=3,S57=V57,AB57=AE57),1,0)+IF(AND($F57&gt;=3,W57=V57,AF57=AE57),1,0)+IF(AND($J57&gt;0,$J57&lt;=2,R57=V57,AA57=AE57),1,0)+IF(AND($O57&gt;0,$O57&lt;=2,X57=V57,AG57=AE57),1,0)</f>
        <v>0</v>
      </c>
      <c r="AO57">
        <f ca="1">SUMPRODUCT(--($P57:$X57=W57),--($Y57:$AG57=AF57),'MPL ID'!$BG$20:$BO$20)+IF(AND($C57&gt;0,$C57&lt;=2,X57=W57,AG57=AF57),1,0)+IF(AND($F57&gt;0,$F57&lt;=2,V57=W57,AE57=AF57),1,0)+IF(AND($H57&gt;=3,U57=W57,AD57=AF57),1,0)+IF(AND($L57&gt;0,$L57&lt;=2,T57=W57,AC57=AF57),1,0)</f>
        <v>0</v>
      </c>
      <c r="AP57">
        <f ca="1">SUMPRODUCT(--($P57:$X57=X57),--($Y57:$AG57=AG57),'MPL ID'!$BG$21:$BO$21)+IF(AND($C57&gt;=3,W57=X57,AF57=AG57),1,0)+IF(AND($O57&gt;=3,V57=X57,AE57=AG57),1,0)</f>
        <v>0</v>
      </c>
      <c r="AQ57">
        <f t="shared" ca="1" si="0"/>
        <v>3</v>
      </c>
      <c r="AR57">
        <f t="shared" ca="1" si="1"/>
        <v>4</v>
      </c>
      <c r="AS57">
        <f t="shared" ca="1" si="2"/>
        <v>6</v>
      </c>
      <c r="AT57">
        <f t="shared" ca="1" si="3"/>
        <v>7</v>
      </c>
      <c r="AU57">
        <f t="shared" ca="1" si="4"/>
        <v>9</v>
      </c>
      <c r="AV57">
        <f t="shared" ca="1" si="5"/>
        <v>2</v>
      </c>
      <c r="AW57">
        <f t="shared" ca="1" si="6"/>
        <v>5</v>
      </c>
      <c r="AX57">
        <f t="shared" ca="1" si="7"/>
        <v>8</v>
      </c>
      <c r="AY57">
        <f t="shared" ca="1" si="8"/>
        <v>1</v>
      </c>
    </row>
    <row r="58" spans="1:51" x14ac:dyDescent="0.25">
      <c r="A58">
        <v>57</v>
      </c>
      <c r="B58">
        <f ca="1">IF(AND(ISNUMBER('MPL ID'!$J$39),ISNUMBER('MPL ID'!$K$39)),0,RANDBETWEEN(1,4))</f>
        <v>0</v>
      </c>
      <c r="C58">
        <f ca="1">IF(AND(ISNUMBER('MPL ID'!$J$40),ISNUMBER('MPL ID'!$K$40)),0,RANDBETWEEN(1,4))</f>
        <v>0</v>
      </c>
      <c r="D58">
        <f ca="1">IF(AND(ISNUMBER('MPL ID'!$J$41),ISNUMBER('MPL ID'!$K$41)),0,RANDBETWEEN(1,4))</f>
        <v>2</v>
      </c>
      <c r="E58">
        <f ca="1">IF(AND(ISNUMBER('MPL ID'!$J$42),ISNUMBER('MPL ID'!$K$42)),0,RANDBETWEEN(1,4))</f>
        <v>1</v>
      </c>
      <c r="F58">
        <f ca="1">IF(AND(ISNUMBER('MPL ID'!$J$43),ISNUMBER('MPL ID'!$K$43)),0,RANDBETWEEN(1,4))</f>
        <v>1</v>
      </c>
      <c r="G58">
        <f ca="1">IF(AND(ISNUMBER('MPL ID'!$J$44),ISNUMBER('MPL ID'!$K$44)),0,RANDBETWEEN(1,4))</f>
        <v>1</v>
      </c>
      <c r="H58">
        <f ca="1">IF(AND(ISNUMBER('MPL ID'!$P$36),ISNUMBER('MPL ID'!$Q$36)),0,RANDBETWEEN(1,4))</f>
        <v>1</v>
      </c>
      <c r="I58">
        <f ca="1">IF(AND(ISNUMBER('MPL ID'!$P$37),ISNUMBER('MPL ID'!$Q$37)),0,RANDBETWEEN(1,4))</f>
        <v>2</v>
      </c>
      <c r="J58">
        <f ca="1">IF(AND(ISNUMBER('MPL ID'!$P$39),ISNUMBER('MPL ID'!$Q$39)),0,RANDBETWEEN(1,4))</f>
        <v>1</v>
      </c>
      <c r="K58">
        <f ca="1">IF(AND(ISNUMBER('MPL ID'!$P$40),ISNUMBER('MPL ID'!$Q$40)),0,RANDBETWEEN(1,4))</f>
        <v>3</v>
      </c>
      <c r="L58">
        <f ca="1">IF(AND(ISNUMBER('MPL ID'!$P$41),ISNUMBER('MPL ID'!$Q$41)),0,RANDBETWEEN(1,4))</f>
        <v>4</v>
      </c>
      <c r="M58">
        <f ca="1">IF(AND(ISNUMBER('MPL ID'!$P$42),ISNUMBER('MPL ID'!$Q$42)),0,RANDBETWEEN(1,4))</f>
        <v>1</v>
      </c>
      <c r="N58">
        <f ca="1">IF(AND(ISNUMBER('MPL ID'!$P$43),ISNUMBER('MPL ID'!$Q$43)),0,RANDBETWEEN(1,4))</f>
        <v>3</v>
      </c>
      <c r="O58">
        <f ca="1">IF(AND(ISNUMBER('MPL ID'!$P$44),ISNUMBER('MPL ID'!$Q$44)),0,RANDBETWEEN(1,4))</f>
        <v>1</v>
      </c>
      <c r="P58">
        <f ca="1">'MPL ID'!$BG$1+SUMPRODUCT(($B$1003:$O$1003='MPL ID'!$BF$1)*(($B58:$O58=1)+($B58:$O58=2)))+SUMPRODUCT(($B$1004:$O$1004='MPL ID'!$BF$1)*(($B58:$O58=3)+($B58:$O58=4)))</f>
        <v>9</v>
      </c>
      <c r="Q58">
        <f ca="1">'MPL ID'!$BG$2+SUMPRODUCT(($B$1003:$O$1003='MPL ID'!$BF$2)*(($B58:$O58=1)+($B58:$O58=2)))+SUMPRODUCT(($B$1004:$O$1004='MPL ID'!$BF$2)*(($B58:$O58=3)+($B58:$O58=4)))</f>
        <v>8</v>
      </c>
      <c r="R58">
        <f ca="1">'MPL ID'!$BG$3+SUMPRODUCT(($B$1003:$O$1003='MPL ID'!$BF$3)*(($B58:$O58=1)+($B58:$O58=2)))+SUMPRODUCT(($B$1004:$O$1004='MPL ID'!$BF$3)*(($B58:$O58=3)+($B58:$O58=4)))</f>
        <v>7</v>
      </c>
      <c r="S58">
        <f ca="1">'MPL ID'!$BG$4+SUMPRODUCT(($B$1003:$O$1003='MPL ID'!$BF$4)*(($B58:$O58=1)+($B58:$O58=2)))+SUMPRODUCT(($B$1004:$O$1004='MPL ID'!$BF$4)*(($B58:$O58=3)+($B58:$O58=4)))</f>
        <v>10</v>
      </c>
      <c r="T58">
        <f ca="1">'MPL ID'!$BG$5+SUMPRODUCT(($B$1003:$O$1003='MPL ID'!$BF$5)*(($B58:$O58=1)+($B58:$O58=2)))+SUMPRODUCT(($B$1004:$O$1004='MPL ID'!$BF$5)*(($B58:$O58=3)+($B58:$O58=4)))</f>
        <v>5</v>
      </c>
      <c r="U58">
        <f ca="1">'MPL ID'!$BG$6+SUMPRODUCT(($B$1003:$O$1003='MPL ID'!$BF$6)*(($B58:$O58=1)+($B58:$O58=2)))+SUMPRODUCT(($B$1004:$O$1004='MPL ID'!$BF$6)*(($B58:$O58=3)+($B58:$O58=4)))</f>
        <v>11</v>
      </c>
      <c r="V58">
        <f ca="1">'MPL ID'!$BG$7+SUMPRODUCT(($B$1003:$O$1003='MPL ID'!$BF$7)*(($B58:$O58=1)+($B58:$O58=2)))+SUMPRODUCT(($B$1004:$O$1004='MPL ID'!$BF$7)*(($B58:$O58=3)+($B58:$O58=4)))</f>
        <v>7</v>
      </c>
      <c r="W58">
        <f ca="1">'MPL ID'!$BG$8+SUMPRODUCT(($B$1003:$O$1003='MPL ID'!$BF$8)*(($B58:$O58=1)+($B58:$O58=2)))+SUMPRODUCT(($B$1004:$O$1004='MPL ID'!$BF$8)*(($B58:$O58=3)+($B58:$O58=4)))</f>
        <v>4</v>
      </c>
      <c r="X58">
        <f ca="1">'MPL ID'!$BG$9+SUMPRODUCT(($B$1003:$O$1003='MPL ID'!$BF$9)*(($B58:$O58=1)+($B58:$O58=2)))+SUMPRODUCT(($B$1004:$O$1004='MPL ID'!$BF$9)*(($B58:$O58=3)+($B58:$O58=4)))</f>
        <v>11</v>
      </c>
      <c r="Y58">
        <f ca="1">'MPL ID'!$BH$1+SUMPRODUCT(($B$1003:$O$1003='MPL ID'!$BF$1)*(2*($B58:$O58=1)+($B58:$O58=2)-2*($B58:$O58=3)-($B58:$O58=4)))-SUMPRODUCT(($B$1004:$O$1004='MPL ID'!$BF$1)*(2*($B58:$O58=1)+($B58:$O58=2)-2*($B58:$O58=3)-($B58:$O58=4)))</f>
        <v>6</v>
      </c>
      <c r="Z58">
        <f ca="1">'MPL ID'!$BH$2+SUMPRODUCT(($B$1003:$O$1003='MPL ID'!$BF$2)*(2*($B58:$O58=1)+($B58:$O58=2)-2*($B58:$O58=3)-($B58:$O58=4)))-SUMPRODUCT(($B$1004:$O$1004='MPL ID'!$BF$2)*(2*($B58:$O58=1)+($B58:$O58=2)-2*($B58:$O58=3)-($B58:$O58=4)))</f>
        <v>-4</v>
      </c>
      <c r="AA58">
        <f ca="1">'MPL ID'!$BH$3+SUMPRODUCT(($B$1003:$O$1003='MPL ID'!$BF$3)*(2*($B58:$O58=1)+($B58:$O58=2)-2*($B58:$O58=3)-($B58:$O58=4)))-SUMPRODUCT(($B$1004:$O$1004='MPL ID'!$BF$3)*(2*($B58:$O58=1)+($B58:$O58=2)-2*($B58:$O58=3)-($B58:$O58=4)))</f>
        <v>-5</v>
      </c>
      <c r="AB58">
        <f ca="1">'MPL ID'!$BH$4+SUMPRODUCT(($B$1003:$O$1003='MPL ID'!$BF$4)*(2*($B58:$O58=1)+($B58:$O58=2)-2*($B58:$O58=3)-($B58:$O58=4)))-SUMPRODUCT(($B$1004:$O$1004='MPL ID'!$BF$4)*(2*($B58:$O58=1)+($B58:$O58=2)-2*($B58:$O58=3)-($B58:$O58=4)))</f>
        <v>6</v>
      </c>
      <c r="AC58">
        <f ca="1">'MPL ID'!$BH$5+SUMPRODUCT(($B$1003:$O$1003='MPL ID'!$BF$5)*(2*($B58:$O58=1)+($B58:$O58=2)-2*($B58:$O58=3)-($B58:$O58=4)))-SUMPRODUCT(($B$1004:$O$1004='MPL ID'!$BF$5)*(2*($B58:$O58=1)+($B58:$O58=2)-2*($B58:$O58=3)-($B58:$O58=4)))</f>
        <v>-12</v>
      </c>
      <c r="AD58">
        <f ca="1">'MPL ID'!$BH$6+SUMPRODUCT(($B$1003:$O$1003='MPL ID'!$BF$6)*(2*($B58:$O58=1)+($B58:$O58=2)-2*($B58:$O58=3)-($B58:$O58=4)))-SUMPRODUCT(($B$1004:$O$1004='MPL ID'!$BF$6)*(2*($B58:$O58=1)+($B58:$O58=2)-2*($B58:$O58=3)-($B58:$O58=4)))</f>
        <v>11</v>
      </c>
      <c r="AE58">
        <f ca="1">'MPL ID'!$BH$7+SUMPRODUCT(($B$1003:$O$1003='MPL ID'!$BF$7)*(2*($B58:$O58=1)+($B58:$O58=2)-2*($B58:$O58=3)-($B58:$O58=4)))-SUMPRODUCT(($B$1004:$O$1004='MPL ID'!$BF$7)*(2*($B58:$O58=1)+($B58:$O58=2)-2*($B58:$O58=3)-($B58:$O58=4)))</f>
        <v>0</v>
      </c>
      <c r="AF58">
        <f ca="1">'MPL ID'!$BH$8+SUMPRODUCT(($B$1003:$O$1003='MPL ID'!$BF$8)*(2*($B58:$O58=1)+($B58:$O58=2)-2*($B58:$O58=3)-($B58:$O58=4)))-SUMPRODUCT(($B$1004:$O$1004='MPL ID'!$BF$8)*(2*($B58:$O58=1)+($B58:$O58=2)-2*($B58:$O58=3)-($B58:$O58=4)))</f>
        <v>-13</v>
      </c>
      <c r="AG58">
        <f ca="1">'MPL ID'!$BH$9+SUMPRODUCT(($B$1003:$O$1003='MPL ID'!$BF$9)*(2*($B58:$O58=1)+($B58:$O58=2)-2*($B58:$O58=3)-($B58:$O58=4)))-SUMPRODUCT(($B$1004:$O$1004='MPL ID'!$BF$9)*(2*($B58:$O58=1)+($B58:$O58=2)-2*($B58:$O58=3)-($B58:$O58=4)))</f>
        <v>11</v>
      </c>
      <c r="AH58">
        <f ca="1">SUMPRODUCT(--($P58:$X58=P58),--($Y58:$AG58=Y58),'MPL ID'!$BG$13:$BO$13)+IF(AND($I58&gt;=3,T58=P58,AC58=Y58),1,0)+IF(AND($M58&gt;=3,S58=P58,AB58=Y58),1,0)</f>
        <v>0</v>
      </c>
      <c r="AI58">
        <f ca="1">SUMPRODUCT(--($P58:$X58=Q58),--($Y58:$AG58=Z58),'MPL ID'!$BG$14:$BO$14)+IF(AND($G58&gt;=3,R58=Q58,AA58=Z58),1,0)+IF(AND($K58&gt;0,$K58&lt;=2,S58=Q58,AB58=Z58),1,0)+IF(AND($N58&gt;=3,U58=Q58,AD58=Z58),1,0)</f>
        <v>0</v>
      </c>
      <c r="AJ58">
        <f ca="1">SUMPRODUCT(--($P58:$X58=R58),--($Y58:$AG58=AA58),'MPL ID'!$BG$15:$BO$15)+IF(AND($D58&gt;0,$D58&lt;=2,U58=R58,AD58=AA58),1,0)+IF(AND($G58&gt;0,$G58&lt;=2,Q58=R58,Z58=AA58),1,0)+IF(AND($J58&gt;=3,V58=R58,AE58=AA58),1,0)</f>
        <v>0</v>
      </c>
      <c r="AK58">
        <f ca="1">SUMPRODUCT(--($P58:$X58=S58),--($Y58:$AG58=AB58),'MPL ID'!$BG$16:$BO$16)+IF(AND($B58&gt;0,$B58&lt;=2,V58=S58,AE58=AB58),1,0)+IF(AND($E58&gt;0,$E58&lt;=2,T58=S58,AC58=AB58),1,0)+IF(AND($K58&gt;=3,Q58=S58,Z58=AB58),1,0)+IF(AND($M58&gt;0,$M58&lt;=2,P58=S58,Y58=AB58),1,0)</f>
        <v>0</v>
      </c>
      <c r="AL58">
        <f ca="1">SUMPRODUCT(--($P58:$X58=T58),--($Y58:$AG58=AC58),'MPL ID'!$BG$17:$BO$17)+IF(AND($E58&gt;=3,S58=T58,AB58=AC58),1,0)+IF(AND($I58&gt;0,$I58&lt;=2,P58=T58,Y58=AC58),1,0)+IF(AND($L58&gt;=3,W58=T58,AF58=AC58),1,0)</f>
        <v>0</v>
      </c>
      <c r="AM58">
        <f ca="1">SUMPRODUCT(--($P58:$X58=U58),--($Y58:$AG58=AD58),'MPL ID'!$BG$18:$BO$18)+IF(AND($D58&gt;=3,R58=U58,AA58=AD58),1,0)+IF(AND($H58&gt;0,$H58&lt;=2,W58=U58,AF58=AD58),1,0)+IF(AND($N58&gt;0,$N58&lt;=2,Q58=U58,Z58=AD58),1,0)</f>
        <v>2</v>
      </c>
      <c r="AN58">
        <f ca="1">SUMPRODUCT(--($P58:$X58=V58),--($Y58:$AG58=AE58),'MPL ID'!$BG$19:$BO$19)+IF(AND($B58&gt;=3,S58=V58,AB58=AE58),1,0)+IF(AND($F58&gt;=3,W58=V58,AF58=AE58),1,0)+IF(AND($J58&gt;0,$J58&lt;=2,R58=V58,AA58=AE58),1,0)+IF(AND($O58&gt;0,$O58&lt;=2,X58=V58,AG58=AE58),1,0)</f>
        <v>0</v>
      </c>
      <c r="AO58">
        <f ca="1">SUMPRODUCT(--($P58:$X58=W58),--($Y58:$AG58=AF58),'MPL ID'!$BG$20:$BO$20)+IF(AND($C58&gt;0,$C58&lt;=2,X58=W58,AG58=AF58),1,0)+IF(AND($F58&gt;0,$F58&lt;=2,V58=W58,AE58=AF58),1,0)+IF(AND($H58&gt;=3,U58=W58,AD58=AF58),1,0)+IF(AND($L58&gt;0,$L58&lt;=2,T58=W58,AC58=AF58),1,0)</f>
        <v>0</v>
      </c>
      <c r="AP58">
        <f ca="1">SUMPRODUCT(--($P58:$X58=X58),--($Y58:$AG58=AG58),'MPL ID'!$BG$21:$BO$21)+IF(AND($C58&gt;=3,W58=X58,AF58=AG58),1,0)+IF(AND($O58&gt;=3,V58=X58,AE58=AG58),1,0)</f>
        <v>0</v>
      </c>
      <c r="AQ58">
        <f t="shared" ca="1" si="0"/>
        <v>4</v>
      </c>
      <c r="AR58">
        <f t="shared" ca="1" si="1"/>
        <v>5</v>
      </c>
      <c r="AS58">
        <f t="shared" ca="1" si="2"/>
        <v>7</v>
      </c>
      <c r="AT58">
        <f t="shared" ca="1" si="3"/>
        <v>3</v>
      </c>
      <c r="AU58">
        <f t="shared" ca="1" si="4"/>
        <v>8</v>
      </c>
      <c r="AV58">
        <f t="shared" ca="1" si="5"/>
        <v>1</v>
      </c>
      <c r="AW58">
        <f t="shared" ca="1" si="6"/>
        <v>6</v>
      </c>
      <c r="AX58">
        <f t="shared" ca="1" si="7"/>
        <v>9</v>
      </c>
      <c r="AY58">
        <f t="shared" ca="1" si="8"/>
        <v>2</v>
      </c>
    </row>
    <row r="59" spans="1:51" x14ac:dyDescent="0.25">
      <c r="A59">
        <v>58</v>
      </c>
      <c r="B59">
        <f ca="1">IF(AND(ISNUMBER('MPL ID'!$J$39),ISNUMBER('MPL ID'!$K$39)),0,RANDBETWEEN(1,4))</f>
        <v>0</v>
      </c>
      <c r="C59">
        <f ca="1">IF(AND(ISNUMBER('MPL ID'!$J$40),ISNUMBER('MPL ID'!$K$40)),0,RANDBETWEEN(1,4))</f>
        <v>0</v>
      </c>
      <c r="D59">
        <f ca="1">IF(AND(ISNUMBER('MPL ID'!$J$41),ISNUMBER('MPL ID'!$K$41)),0,RANDBETWEEN(1,4))</f>
        <v>1</v>
      </c>
      <c r="E59">
        <f ca="1">IF(AND(ISNUMBER('MPL ID'!$J$42),ISNUMBER('MPL ID'!$K$42)),0,RANDBETWEEN(1,4))</f>
        <v>4</v>
      </c>
      <c r="F59">
        <f ca="1">IF(AND(ISNUMBER('MPL ID'!$J$43),ISNUMBER('MPL ID'!$K$43)),0,RANDBETWEEN(1,4))</f>
        <v>4</v>
      </c>
      <c r="G59">
        <f ca="1">IF(AND(ISNUMBER('MPL ID'!$J$44),ISNUMBER('MPL ID'!$K$44)),0,RANDBETWEEN(1,4))</f>
        <v>1</v>
      </c>
      <c r="H59">
        <f ca="1">IF(AND(ISNUMBER('MPL ID'!$P$36),ISNUMBER('MPL ID'!$Q$36)),0,RANDBETWEEN(1,4))</f>
        <v>2</v>
      </c>
      <c r="I59">
        <f ca="1">IF(AND(ISNUMBER('MPL ID'!$P$37),ISNUMBER('MPL ID'!$Q$37)),0,RANDBETWEEN(1,4))</f>
        <v>4</v>
      </c>
      <c r="J59">
        <f ca="1">IF(AND(ISNUMBER('MPL ID'!$P$39),ISNUMBER('MPL ID'!$Q$39)),0,RANDBETWEEN(1,4))</f>
        <v>3</v>
      </c>
      <c r="K59">
        <f ca="1">IF(AND(ISNUMBER('MPL ID'!$P$40),ISNUMBER('MPL ID'!$Q$40)),0,RANDBETWEEN(1,4))</f>
        <v>3</v>
      </c>
      <c r="L59">
        <f ca="1">IF(AND(ISNUMBER('MPL ID'!$P$41),ISNUMBER('MPL ID'!$Q$41)),0,RANDBETWEEN(1,4))</f>
        <v>1</v>
      </c>
      <c r="M59">
        <f ca="1">IF(AND(ISNUMBER('MPL ID'!$P$42),ISNUMBER('MPL ID'!$Q$42)),0,RANDBETWEEN(1,4))</f>
        <v>4</v>
      </c>
      <c r="N59">
        <f ca="1">IF(AND(ISNUMBER('MPL ID'!$P$43),ISNUMBER('MPL ID'!$Q$43)),0,RANDBETWEEN(1,4))</f>
        <v>1</v>
      </c>
      <c r="O59">
        <f ca="1">IF(AND(ISNUMBER('MPL ID'!$P$44),ISNUMBER('MPL ID'!$Q$44)),0,RANDBETWEEN(1,4))</f>
        <v>3</v>
      </c>
      <c r="P59">
        <f ca="1">'MPL ID'!$BG$1+SUMPRODUCT(($B$1003:$O$1003='MPL ID'!$BF$1)*(($B59:$O59=1)+($B59:$O59=2)))+SUMPRODUCT(($B$1004:$O$1004='MPL ID'!$BF$1)*(($B59:$O59=3)+($B59:$O59=4)))</f>
        <v>11</v>
      </c>
      <c r="Q59">
        <f ca="1">'MPL ID'!$BG$2+SUMPRODUCT(($B$1003:$O$1003='MPL ID'!$BF$2)*(($B59:$O59=1)+($B59:$O59=2)))+SUMPRODUCT(($B$1004:$O$1004='MPL ID'!$BF$2)*(($B59:$O59=3)+($B59:$O59=4)))</f>
        <v>7</v>
      </c>
      <c r="R59">
        <f ca="1">'MPL ID'!$BG$3+SUMPRODUCT(($B$1003:$O$1003='MPL ID'!$BF$3)*(($B59:$O59=1)+($B59:$O59=2)))+SUMPRODUCT(($B$1004:$O$1004='MPL ID'!$BF$3)*(($B59:$O59=3)+($B59:$O59=4)))</f>
        <v>8</v>
      </c>
      <c r="S59">
        <f ca="1">'MPL ID'!$BG$4+SUMPRODUCT(($B$1003:$O$1003='MPL ID'!$BF$4)*(($B59:$O59=1)+($B59:$O59=2)))+SUMPRODUCT(($B$1004:$O$1004='MPL ID'!$BF$4)*(($B59:$O59=3)+($B59:$O59=4)))</f>
        <v>8</v>
      </c>
      <c r="T59">
        <f ca="1">'MPL ID'!$BG$5+SUMPRODUCT(($B$1003:$O$1003='MPL ID'!$BF$5)*(($B59:$O59=1)+($B59:$O59=2)))+SUMPRODUCT(($B$1004:$O$1004='MPL ID'!$BF$5)*(($B59:$O59=3)+($B59:$O59=4)))</f>
        <v>4</v>
      </c>
      <c r="U59">
        <f ca="1">'MPL ID'!$BG$6+SUMPRODUCT(($B$1003:$O$1003='MPL ID'!$BF$6)*(($B59:$O59=1)+($B59:$O59=2)))+SUMPRODUCT(($B$1004:$O$1004='MPL ID'!$BF$6)*(($B59:$O59=3)+($B59:$O59=4)))</f>
        <v>12</v>
      </c>
      <c r="V59">
        <f ca="1">'MPL ID'!$BG$7+SUMPRODUCT(($B$1003:$O$1003='MPL ID'!$BF$7)*(($B59:$O59=1)+($B59:$O59=2)))+SUMPRODUCT(($B$1004:$O$1004='MPL ID'!$BF$7)*(($B59:$O59=3)+($B59:$O59=4)))</f>
        <v>6</v>
      </c>
      <c r="W59">
        <f ca="1">'MPL ID'!$BG$8+SUMPRODUCT(($B$1003:$O$1003='MPL ID'!$BF$8)*(($B59:$O59=1)+($B59:$O59=2)))+SUMPRODUCT(($B$1004:$O$1004='MPL ID'!$BF$8)*(($B59:$O59=3)+($B59:$O59=4)))</f>
        <v>4</v>
      </c>
      <c r="X59">
        <f ca="1">'MPL ID'!$BG$9+SUMPRODUCT(($B$1003:$O$1003='MPL ID'!$BF$9)*(($B59:$O59=1)+($B59:$O59=2)))+SUMPRODUCT(($B$1004:$O$1004='MPL ID'!$BF$9)*(($B59:$O59=3)+($B59:$O59=4)))</f>
        <v>12</v>
      </c>
      <c r="Y59">
        <f ca="1">'MPL ID'!$BH$1+SUMPRODUCT(($B$1003:$O$1003='MPL ID'!$BF$1)*(2*($B59:$O59=1)+($B59:$O59=2)-2*($B59:$O59=3)-($B59:$O59=4)))-SUMPRODUCT(($B$1004:$O$1004='MPL ID'!$BF$1)*(2*($B59:$O59=1)+($B59:$O59=2)-2*($B59:$O59=3)-($B59:$O59=4)))</f>
        <v>11</v>
      </c>
      <c r="Z59">
        <f ca="1">'MPL ID'!$BH$2+SUMPRODUCT(($B$1003:$O$1003='MPL ID'!$BF$2)*(2*($B59:$O59=1)+($B59:$O59=2)-2*($B59:$O59=3)-($B59:$O59=4)))-SUMPRODUCT(($B$1004:$O$1004='MPL ID'!$BF$2)*(2*($B59:$O59=1)+($B59:$O59=2)-2*($B59:$O59=3)-($B59:$O59=4)))</f>
        <v>-8</v>
      </c>
      <c r="AA59">
        <f ca="1">'MPL ID'!$BH$3+SUMPRODUCT(($B$1003:$O$1003='MPL ID'!$BF$3)*(2*($B59:$O59=1)+($B59:$O59=2)-2*($B59:$O59=3)-($B59:$O59=4)))-SUMPRODUCT(($B$1004:$O$1004='MPL ID'!$BF$3)*(2*($B59:$O59=1)+($B59:$O59=2)-2*($B59:$O59=3)-($B59:$O59=4)))</f>
        <v>0</v>
      </c>
      <c r="AB59">
        <f ca="1">'MPL ID'!$BH$4+SUMPRODUCT(($B$1003:$O$1003='MPL ID'!$BF$4)*(2*($B59:$O59=1)+($B59:$O59=2)-2*($B59:$O59=3)-($B59:$O59=4)))-SUMPRODUCT(($B$1004:$O$1004='MPL ID'!$BF$4)*(2*($B59:$O59=1)+($B59:$O59=2)-2*($B59:$O59=3)-($B59:$O59=4)))</f>
        <v>0</v>
      </c>
      <c r="AC59">
        <f ca="1">'MPL ID'!$BH$5+SUMPRODUCT(($B$1003:$O$1003='MPL ID'!$BF$5)*(2*($B59:$O59=1)+($B59:$O59=2)-2*($B59:$O59=3)-($B59:$O59=4)))-SUMPRODUCT(($B$1004:$O$1004='MPL ID'!$BF$5)*(2*($B59:$O59=1)+($B59:$O59=2)-2*($B59:$O59=3)-($B59:$O59=4)))</f>
        <v>-14</v>
      </c>
      <c r="AD59">
        <f ca="1">'MPL ID'!$BH$6+SUMPRODUCT(($B$1003:$O$1003='MPL ID'!$BF$6)*(2*($B59:$O59=1)+($B59:$O59=2)-2*($B59:$O59=3)-($B59:$O59=4)))-SUMPRODUCT(($B$1004:$O$1004='MPL ID'!$BF$6)*(2*($B59:$O59=1)+($B59:$O59=2)-2*($B59:$O59=3)-($B59:$O59=4)))</f>
        <v>13</v>
      </c>
      <c r="AE59">
        <f ca="1">'MPL ID'!$BH$7+SUMPRODUCT(($B$1003:$O$1003='MPL ID'!$BF$7)*(2*($B59:$O59=1)+($B59:$O59=2)-2*($B59:$O59=3)-($B59:$O59=4)))-SUMPRODUCT(($B$1004:$O$1004='MPL ID'!$BF$7)*(2*($B59:$O59=1)+($B59:$O59=2)-2*($B59:$O59=3)-($B59:$O59=4)))</f>
        <v>-5</v>
      </c>
      <c r="AF59">
        <f ca="1">'MPL ID'!$BH$8+SUMPRODUCT(($B$1003:$O$1003='MPL ID'!$BF$8)*(2*($B59:$O59=1)+($B59:$O59=2)-2*($B59:$O59=3)-($B59:$O59=4)))-SUMPRODUCT(($B$1004:$O$1004='MPL ID'!$BF$8)*(2*($B59:$O59=1)+($B59:$O59=2)-2*($B59:$O59=3)-($B59:$O59=4)))</f>
        <v>-12</v>
      </c>
      <c r="AG59">
        <f ca="1">'MPL ID'!$BH$9+SUMPRODUCT(($B$1003:$O$1003='MPL ID'!$BF$9)*(2*($B59:$O59=1)+($B59:$O59=2)-2*($B59:$O59=3)-($B59:$O59=4)))-SUMPRODUCT(($B$1004:$O$1004='MPL ID'!$BF$9)*(2*($B59:$O59=1)+($B59:$O59=2)-2*($B59:$O59=3)-($B59:$O59=4)))</f>
        <v>15</v>
      </c>
      <c r="AH59">
        <f ca="1">SUMPRODUCT(--($P59:$X59=P59),--($Y59:$AG59=Y59),'MPL ID'!$BG$13:$BO$13)+IF(AND($I59&gt;=3,T59=P59,AC59=Y59),1,0)+IF(AND($M59&gt;=3,S59=P59,AB59=Y59),1,0)</f>
        <v>0</v>
      </c>
      <c r="AI59">
        <f ca="1">SUMPRODUCT(--($P59:$X59=Q59),--($Y59:$AG59=Z59),'MPL ID'!$BG$14:$BO$14)+IF(AND($G59&gt;=3,R59=Q59,AA59=Z59),1,0)+IF(AND($K59&gt;0,$K59&lt;=2,S59=Q59,AB59=Z59),1,0)+IF(AND($N59&gt;=3,U59=Q59,AD59=Z59),1,0)</f>
        <v>0</v>
      </c>
      <c r="AJ59">
        <f ca="1">SUMPRODUCT(--($P59:$X59=R59),--($Y59:$AG59=AA59),'MPL ID'!$BG$15:$BO$15)+IF(AND($D59&gt;0,$D59&lt;=2,U59=R59,AD59=AA59),1,0)+IF(AND($G59&gt;0,$G59&lt;=2,Q59=R59,Z59=AA59),1,0)+IF(AND($J59&gt;=3,V59=R59,AE59=AA59),1,0)</f>
        <v>0</v>
      </c>
      <c r="AK59">
        <f ca="1">SUMPRODUCT(--($P59:$X59=S59),--($Y59:$AG59=AB59),'MPL ID'!$BG$16:$BO$16)+IF(AND($B59&gt;0,$B59&lt;=2,V59=S59,AE59=AB59),1,0)+IF(AND($E59&gt;0,$E59&lt;=2,T59=S59,AC59=AB59),1,0)+IF(AND($K59&gt;=3,Q59=S59,Z59=AB59),1,0)+IF(AND($M59&gt;0,$M59&lt;=2,P59=S59,Y59=AB59),1,0)</f>
        <v>2</v>
      </c>
      <c r="AL59">
        <f ca="1">SUMPRODUCT(--($P59:$X59=T59),--($Y59:$AG59=AC59),'MPL ID'!$BG$17:$BO$17)+IF(AND($E59&gt;=3,S59=T59,AB59=AC59),1,0)+IF(AND($I59&gt;0,$I59&lt;=2,P59=T59,Y59=AC59),1,0)+IF(AND($L59&gt;=3,W59=T59,AF59=AC59),1,0)</f>
        <v>0</v>
      </c>
      <c r="AM59">
        <f ca="1">SUMPRODUCT(--($P59:$X59=U59),--($Y59:$AG59=AD59),'MPL ID'!$BG$18:$BO$18)+IF(AND($D59&gt;=3,R59=U59,AA59=AD59),1,0)+IF(AND($H59&gt;0,$H59&lt;=2,W59=U59,AF59=AD59),1,0)+IF(AND($N59&gt;0,$N59&lt;=2,Q59=U59,Z59=AD59),1,0)</f>
        <v>0</v>
      </c>
      <c r="AN59">
        <f ca="1">SUMPRODUCT(--($P59:$X59=V59),--($Y59:$AG59=AE59),'MPL ID'!$BG$19:$BO$19)+IF(AND($B59&gt;=3,S59=V59,AB59=AE59),1,0)+IF(AND($F59&gt;=3,W59=V59,AF59=AE59),1,0)+IF(AND($J59&gt;0,$J59&lt;=2,R59=V59,AA59=AE59),1,0)+IF(AND($O59&gt;0,$O59&lt;=2,X59=V59,AG59=AE59),1,0)</f>
        <v>0</v>
      </c>
      <c r="AO59">
        <f ca="1">SUMPRODUCT(--($P59:$X59=W59),--($Y59:$AG59=AF59),'MPL ID'!$BG$20:$BO$20)+IF(AND($C59&gt;0,$C59&lt;=2,X59=W59,AG59=AF59),1,0)+IF(AND($F59&gt;0,$F59&lt;=2,V59=W59,AE59=AF59),1,0)+IF(AND($H59&gt;=3,U59=W59,AD59=AF59),1,0)+IF(AND($L59&gt;0,$L59&lt;=2,T59=W59,AC59=AF59),1,0)</f>
        <v>0</v>
      </c>
      <c r="AP59">
        <f ca="1">SUMPRODUCT(--($P59:$X59=X59),--($Y59:$AG59=AG59),'MPL ID'!$BG$21:$BO$21)+IF(AND($C59&gt;=3,W59=X59,AF59=AG59),1,0)+IF(AND($O59&gt;=3,V59=X59,AE59=AG59),1,0)</f>
        <v>0</v>
      </c>
      <c r="AQ59">
        <f t="shared" ca="1" si="0"/>
        <v>3</v>
      </c>
      <c r="AR59">
        <f t="shared" ca="1" si="1"/>
        <v>6</v>
      </c>
      <c r="AS59">
        <f t="shared" ca="1" si="2"/>
        <v>5</v>
      </c>
      <c r="AT59">
        <f t="shared" ca="1" si="3"/>
        <v>4</v>
      </c>
      <c r="AU59">
        <f t="shared" ca="1" si="4"/>
        <v>9</v>
      </c>
      <c r="AV59">
        <f t="shared" ca="1" si="5"/>
        <v>2</v>
      </c>
      <c r="AW59">
        <f t="shared" ca="1" si="6"/>
        <v>7</v>
      </c>
      <c r="AX59">
        <f t="shared" ca="1" si="7"/>
        <v>8</v>
      </c>
      <c r="AY59">
        <f t="shared" ca="1" si="8"/>
        <v>1</v>
      </c>
    </row>
    <row r="60" spans="1:51" x14ac:dyDescent="0.25">
      <c r="A60">
        <v>59</v>
      </c>
      <c r="B60">
        <f ca="1">IF(AND(ISNUMBER('MPL ID'!$J$39),ISNUMBER('MPL ID'!$K$39)),0,RANDBETWEEN(1,4))</f>
        <v>0</v>
      </c>
      <c r="C60">
        <f ca="1">IF(AND(ISNUMBER('MPL ID'!$J$40),ISNUMBER('MPL ID'!$K$40)),0,RANDBETWEEN(1,4))</f>
        <v>0</v>
      </c>
      <c r="D60">
        <f ca="1">IF(AND(ISNUMBER('MPL ID'!$J$41),ISNUMBER('MPL ID'!$K$41)),0,RANDBETWEEN(1,4))</f>
        <v>4</v>
      </c>
      <c r="E60">
        <f ca="1">IF(AND(ISNUMBER('MPL ID'!$J$42),ISNUMBER('MPL ID'!$K$42)),0,RANDBETWEEN(1,4))</f>
        <v>1</v>
      </c>
      <c r="F60">
        <f ca="1">IF(AND(ISNUMBER('MPL ID'!$J$43),ISNUMBER('MPL ID'!$K$43)),0,RANDBETWEEN(1,4))</f>
        <v>3</v>
      </c>
      <c r="G60">
        <f ca="1">IF(AND(ISNUMBER('MPL ID'!$J$44),ISNUMBER('MPL ID'!$K$44)),0,RANDBETWEEN(1,4))</f>
        <v>3</v>
      </c>
      <c r="H60">
        <f ca="1">IF(AND(ISNUMBER('MPL ID'!$P$36),ISNUMBER('MPL ID'!$Q$36)),0,RANDBETWEEN(1,4))</f>
        <v>3</v>
      </c>
      <c r="I60">
        <f ca="1">IF(AND(ISNUMBER('MPL ID'!$P$37),ISNUMBER('MPL ID'!$Q$37)),0,RANDBETWEEN(1,4))</f>
        <v>2</v>
      </c>
      <c r="J60">
        <f ca="1">IF(AND(ISNUMBER('MPL ID'!$P$39),ISNUMBER('MPL ID'!$Q$39)),0,RANDBETWEEN(1,4))</f>
        <v>4</v>
      </c>
      <c r="K60">
        <f ca="1">IF(AND(ISNUMBER('MPL ID'!$P$40),ISNUMBER('MPL ID'!$Q$40)),0,RANDBETWEEN(1,4))</f>
        <v>3</v>
      </c>
      <c r="L60">
        <f ca="1">IF(AND(ISNUMBER('MPL ID'!$P$41),ISNUMBER('MPL ID'!$Q$41)),0,RANDBETWEEN(1,4))</f>
        <v>4</v>
      </c>
      <c r="M60">
        <f ca="1">IF(AND(ISNUMBER('MPL ID'!$P$42),ISNUMBER('MPL ID'!$Q$42)),0,RANDBETWEEN(1,4))</f>
        <v>1</v>
      </c>
      <c r="N60">
        <f ca="1">IF(AND(ISNUMBER('MPL ID'!$P$43),ISNUMBER('MPL ID'!$Q$43)),0,RANDBETWEEN(1,4))</f>
        <v>1</v>
      </c>
      <c r="O60">
        <f ca="1">IF(AND(ISNUMBER('MPL ID'!$P$44),ISNUMBER('MPL ID'!$Q$44)),0,RANDBETWEEN(1,4))</f>
        <v>2</v>
      </c>
      <c r="P60">
        <f ca="1">'MPL ID'!$BG$1+SUMPRODUCT(($B$1003:$O$1003='MPL ID'!$BF$1)*(($B60:$O60=1)+($B60:$O60=2)))+SUMPRODUCT(($B$1004:$O$1004='MPL ID'!$BF$1)*(($B60:$O60=3)+($B60:$O60=4)))</f>
        <v>9</v>
      </c>
      <c r="Q60">
        <f ca="1">'MPL ID'!$BG$2+SUMPRODUCT(($B$1003:$O$1003='MPL ID'!$BF$2)*(($B60:$O60=1)+($B60:$O60=2)))+SUMPRODUCT(($B$1004:$O$1004='MPL ID'!$BF$2)*(($B60:$O60=3)+($B60:$O60=4)))</f>
        <v>8</v>
      </c>
      <c r="R60">
        <f ca="1">'MPL ID'!$BG$3+SUMPRODUCT(($B$1003:$O$1003='MPL ID'!$BF$3)*(($B60:$O60=1)+($B60:$O60=2)))+SUMPRODUCT(($B$1004:$O$1004='MPL ID'!$BF$3)*(($B60:$O60=3)+($B60:$O60=4)))</f>
        <v>6</v>
      </c>
      <c r="S60">
        <f ca="1">'MPL ID'!$BG$4+SUMPRODUCT(($B$1003:$O$1003='MPL ID'!$BF$4)*(($B60:$O60=1)+($B60:$O60=2)))+SUMPRODUCT(($B$1004:$O$1004='MPL ID'!$BF$4)*(($B60:$O60=3)+($B60:$O60=4)))</f>
        <v>10</v>
      </c>
      <c r="T60">
        <f ca="1">'MPL ID'!$BG$5+SUMPRODUCT(($B$1003:$O$1003='MPL ID'!$BF$5)*(($B60:$O60=1)+($B60:$O60=2)))+SUMPRODUCT(($B$1004:$O$1004='MPL ID'!$BF$5)*(($B60:$O60=3)+($B60:$O60=4)))</f>
        <v>5</v>
      </c>
      <c r="U60">
        <f ca="1">'MPL ID'!$BG$6+SUMPRODUCT(($B$1003:$O$1003='MPL ID'!$BF$6)*(($B60:$O60=1)+($B60:$O60=2)))+SUMPRODUCT(($B$1004:$O$1004='MPL ID'!$BF$6)*(($B60:$O60=3)+($B60:$O60=4)))</f>
        <v>12</v>
      </c>
      <c r="V60">
        <f ca="1">'MPL ID'!$BG$7+SUMPRODUCT(($B$1003:$O$1003='MPL ID'!$BF$7)*(($B60:$O60=1)+($B60:$O60=2)))+SUMPRODUCT(($B$1004:$O$1004='MPL ID'!$BF$7)*(($B60:$O60=3)+($B60:$O60=4)))</f>
        <v>7</v>
      </c>
      <c r="W60">
        <f ca="1">'MPL ID'!$BG$8+SUMPRODUCT(($B$1003:$O$1003='MPL ID'!$BF$8)*(($B60:$O60=1)+($B60:$O60=2)))+SUMPRODUCT(($B$1004:$O$1004='MPL ID'!$BF$8)*(($B60:$O60=3)+($B60:$O60=4)))</f>
        <v>4</v>
      </c>
      <c r="X60">
        <f ca="1">'MPL ID'!$BG$9+SUMPRODUCT(($B$1003:$O$1003='MPL ID'!$BF$9)*(($B60:$O60=1)+($B60:$O60=2)))+SUMPRODUCT(($B$1004:$O$1004='MPL ID'!$BF$9)*(($B60:$O60=3)+($B60:$O60=4)))</f>
        <v>11</v>
      </c>
      <c r="Y60">
        <f ca="1">'MPL ID'!$BH$1+SUMPRODUCT(($B$1003:$O$1003='MPL ID'!$BF$1)*(2*($B60:$O60=1)+($B60:$O60=2)-2*($B60:$O60=3)-($B60:$O60=4)))-SUMPRODUCT(($B$1004:$O$1004='MPL ID'!$BF$1)*(2*($B60:$O60=1)+($B60:$O60=2)-2*($B60:$O60=3)-($B60:$O60=4)))</f>
        <v>6</v>
      </c>
      <c r="Z60">
        <f ca="1">'MPL ID'!$BH$2+SUMPRODUCT(($B$1003:$O$1003='MPL ID'!$BF$2)*(2*($B60:$O60=1)+($B60:$O60=2)-2*($B60:$O60=3)-($B60:$O60=4)))-SUMPRODUCT(($B$1004:$O$1004='MPL ID'!$BF$2)*(2*($B60:$O60=1)+($B60:$O60=2)-2*($B60:$O60=3)-($B60:$O60=4)))</f>
        <v>-4</v>
      </c>
      <c r="AA60">
        <f ca="1">'MPL ID'!$BH$3+SUMPRODUCT(($B$1003:$O$1003='MPL ID'!$BF$3)*(2*($B60:$O60=1)+($B60:$O60=2)-2*($B60:$O60=3)-($B60:$O60=4)))-SUMPRODUCT(($B$1004:$O$1004='MPL ID'!$BF$3)*(2*($B60:$O60=1)+($B60:$O60=2)-2*($B60:$O60=3)-($B60:$O60=4)))</f>
        <v>-8</v>
      </c>
      <c r="AB60">
        <f ca="1">'MPL ID'!$BH$4+SUMPRODUCT(($B$1003:$O$1003='MPL ID'!$BF$4)*(2*($B60:$O60=1)+($B60:$O60=2)-2*($B60:$O60=3)-($B60:$O60=4)))-SUMPRODUCT(($B$1004:$O$1004='MPL ID'!$BF$4)*(2*($B60:$O60=1)+($B60:$O60=2)-2*($B60:$O60=3)-($B60:$O60=4)))</f>
        <v>6</v>
      </c>
      <c r="AC60">
        <f ca="1">'MPL ID'!$BH$5+SUMPRODUCT(($B$1003:$O$1003='MPL ID'!$BF$5)*(2*($B60:$O60=1)+($B60:$O60=2)-2*($B60:$O60=3)-($B60:$O60=4)))-SUMPRODUCT(($B$1004:$O$1004='MPL ID'!$BF$5)*(2*($B60:$O60=1)+($B60:$O60=2)-2*($B60:$O60=3)-($B60:$O60=4)))</f>
        <v>-12</v>
      </c>
      <c r="AD60">
        <f ca="1">'MPL ID'!$BH$6+SUMPRODUCT(($B$1003:$O$1003='MPL ID'!$BF$6)*(2*($B60:$O60=1)+($B60:$O60=2)-2*($B60:$O60=3)-($B60:$O60=4)))-SUMPRODUCT(($B$1004:$O$1004='MPL ID'!$BF$6)*(2*($B60:$O60=1)+($B60:$O60=2)-2*($B60:$O60=3)-($B60:$O60=4)))</f>
        <v>13</v>
      </c>
      <c r="AE60">
        <f ca="1">'MPL ID'!$BH$7+SUMPRODUCT(($B$1003:$O$1003='MPL ID'!$BF$7)*(2*($B60:$O60=1)+($B60:$O60=2)-2*($B60:$O60=3)-($B60:$O60=4)))-SUMPRODUCT(($B$1004:$O$1004='MPL ID'!$BF$7)*(2*($B60:$O60=1)+($B60:$O60=2)-2*($B60:$O60=3)-($B60:$O60=4)))</f>
        <v>0</v>
      </c>
      <c r="AF60">
        <f ca="1">'MPL ID'!$BH$8+SUMPRODUCT(($B$1003:$O$1003='MPL ID'!$BF$8)*(2*($B60:$O60=1)+($B60:$O60=2)-2*($B60:$O60=3)-($B60:$O60=4)))-SUMPRODUCT(($B$1004:$O$1004='MPL ID'!$BF$8)*(2*($B60:$O60=1)+($B60:$O60=2)-2*($B60:$O60=3)-($B60:$O60=4)))</f>
        <v>-13</v>
      </c>
      <c r="AG60">
        <f ca="1">'MPL ID'!$BH$9+SUMPRODUCT(($B$1003:$O$1003='MPL ID'!$BF$9)*(2*($B60:$O60=1)+($B60:$O60=2)-2*($B60:$O60=3)-($B60:$O60=4)))-SUMPRODUCT(($B$1004:$O$1004='MPL ID'!$BF$9)*(2*($B60:$O60=1)+($B60:$O60=2)-2*($B60:$O60=3)-($B60:$O60=4)))</f>
        <v>12</v>
      </c>
      <c r="AH60">
        <f ca="1">SUMPRODUCT(--($P60:$X60=P60),--($Y60:$AG60=Y60),'MPL ID'!$BG$13:$BO$13)+IF(AND($I60&gt;=3,T60=P60,AC60=Y60),1,0)+IF(AND($M60&gt;=3,S60=P60,AB60=Y60),1,0)</f>
        <v>0</v>
      </c>
      <c r="AI60">
        <f ca="1">SUMPRODUCT(--($P60:$X60=Q60),--($Y60:$AG60=Z60),'MPL ID'!$BG$14:$BO$14)+IF(AND($G60&gt;=3,R60=Q60,AA60=Z60),1,0)+IF(AND($K60&gt;0,$K60&lt;=2,S60=Q60,AB60=Z60),1,0)+IF(AND($N60&gt;=3,U60=Q60,AD60=Z60),1,0)</f>
        <v>0</v>
      </c>
      <c r="AJ60">
        <f ca="1">SUMPRODUCT(--($P60:$X60=R60),--($Y60:$AG60=AA60),'MPL ID'!$BG$15:$BO$15)+IF(AND($D60&gt;0,$D60&lt;=2,U60=R60,AD60=AA60),1,0)+IF(AND($G60&gt;0,$G60&lt;=2,Q60=R60,Z60=AA60),1,0)+IF(AND($J60&gt;=3,V60=R60,AE60=AA60),1,0)</f>
        <v>0</v>
      </c>
      <c r="AK60">
        <f ca="1">SUMPRODUCT(--($P60:$X60=S60),--($Y60:$AG60=AB60),'MPL ID'!$BG$16:$BO$16)+IF(AND($B60&gt;0,$B60&lt;=2,V60=S60,AE60=AB60),1,0)+IF(AND($E60&gt;0,$E60&lt;=2,T60=S60,AC60=AB60),1,0)+IF(AND($K60&gt;=3,Q60=S60,Z60=AB60),1,0)+IF(AND($M60&gt;0,$M60&lt;=2,P60=S60,Y60=AB60),1,0)</f>
        <v>0</v>
      </c>
      <c r="AL60">
        <f ca="1">SUMPRODUCT(--($P60:$X60=T60),--($Y60:$AG60=AC60),'MPL ID'!$BG$17:$BO$17)+IF(AND($E60&gt;=3,S60=T60,AB60=AC60),1,0)+IF(AND($I60&gt;0,$I60&lt;=2,P60=T60,Y60=AC60),1,0)+IF(AND($L60&gt;=3,W60=T60,AF60=AC60),1,0)</f>
        <v>0</v>
      </c>
      <c r="AM60">
        <f ca="1">SUMPRODUCT(--($P60:$X60=U60),--($Y60:$AG60=AD60),'MPL ID'!$BG$18:$BO$18)+IF(AND($D60&gt;=3,R60=U60,AA60=AD60),1,0)+IF(AND($H60&gt;0,$H60&lt;=2,W60=U60,AF60=AD60),1,0)+IF(AND($N60&gt;0,$N60&lt;=2,Q60=U60,Z60=AD60),1,0)</f>
        <v>0</v>
      </c>
      <c r="AN60">
        <f ca="1">SUMPRODUCT(--($P60:$X60=V60),--($Y60:$AG60=AE60),'MPL ID'!$BG$19:$BO$19)+IF(AND($B60&gt;=3,S60=V60,AB60=AE60),1,0)+IF(AND($F60&gt;=3,W60=V60,AF60=AE60),1,0)+IF(AND($J60&gt;0,$J60&lt;=2,R60=V60,AA60=AE60),1,0)+IF(AND($O60&gt;0,$O60&lt;=2,X60=V60,AG60=AE60),1,0)</f>
        <v>0</v>
      </c>
      <c r="AO60">
        <f ca="1">SUMPRODUCT(--($P60:$X60=W60),--($Y60:$AG60=AF60),'MPL ID'!$BG$20:$BO$20)+IF(AND($C60&gt;0,$C60&lt;=2,X60=W60,AG60=AF60),1,0)+IF(AND($F60&gt;0,$F60&lt;=2,V60=W60,AE60=AF60),1,0)+IF(AND($H60&gt;=3,U60=W60,AD60=AF60),1,0)+IF(AND($L60&gt;0,$L60&lt;=2,T60=W60,AC60=AF60),1,0)</f>
        <v>0</v>
      </c>
      <c r="AP60">
        <f ca="1">SUMPRODUCT(--($P60:$X60=X60),--($Y60:$AG60=AG60),'MPL ID'!$BG$21:$BO$21)+IF(AND($C60&gt;=3,W60=X60,AF60=AG60),1,0)+IF(AND($O60&gt;=3,V60=X60,AE60=AG60),1,0)</f>
        <v>0</v>
      </c>
      <c r="AQ60">
        <f t="shared" ca="1" si="0"/>
        <v>4</v>
      </c>
      <c r="AR60">
        <f t="shared" ca="1" si="1"/>
        <v>5</v>
      </c>
      <c r="AS60">
        <f t="shared" ca="1" si="2"/>
        <v>7</v>
      </c>
      <c r="AT60">
        <f t="shared" ca="1" si="3"/>
        <v>3</v>
      </c>
      <c r="AU60">
        <f t="shared" ca="1" si="4"/>
        <v>8</v>
      </c>
      <c r="AV60">
        <f t="shared" ca="1" si="5"/>
        <v>1</v>
      </c>
      <c r="AW60">
        <f t="shared" ca="1" si="6"/>
        <v>6</v>
      </c>
      <c r="AX60">
        <f t="shared" ca="1" si="7"/>
        <v>9</v>
      </c>
      <c r="AY60">
        <f t="shared" ca="1" si="8"/>
        <v>2</v>
      </c>
    </row>
    <row r="61" spans="1:51" x14ac:dyDescent="0.25">
      <c r="A61">
        <v>60</v>
      </c>
      <c r="B61">
        <f ca="1">IF(AND(ISNUMBER('MPL ID'!$J$39),ISNUMBER('MPL ID'!$K$39)),0,RANDBETWEEN(1,4))</f>
        <v>0</v>
      </c>
      <c r="C61">
        <f ca="1">IF(AND(ISNUMBER('MPL ID'!$J$40),ISNUMBER('MPL ID'!$K$40)),0,RANDBETWEEN(1,4))</f>
        <v>0</v>
      </c>
      <c r="D61">
        <f ca="1">IF(AND(ISNUMBER('MPL ID'!$J$41),ISNUMBER('MPL ID'!$K$41)),0,RANDBETWEEN(1,4))</f>
        <v>1</v>
      </c>
      <c r="E61">
        <f ca="1">IF(AND(ISNUMBER('MPL ID'!$J$42),ISNUMBER('MPL ID'!$K$42)),0,RANDBETWEEN(1,4))</f>
        <v>2</v>
      </c>
      <c r="F61">
        <f ca="1">IF(AND(ISNUMBER('MPL ID'!$J$43),ISNUMBER('MPL ID'!$K$43)),0,RANDBETWEEN(1,4))</f>
        <v>1</v>
      </c>
      <c r="G61">
        <f ca="1">IF(AND(ISNUMBER('MPL ID'!$J$44),ISNUMBER('MPL ID'!$K$44)),0,RANDBETWEEN(1,4))</f>
        <v>2</v>
      </c>
      <c r="H61">
        <f ca="1">IF(AND(ISNUMBER('MPL ID'!$P$36),ISNUMBER('MPL ID'!$Q$36)),0,RANDBETWEEN(1,4))</f>
        <v>1</v>
      </c>
      <c r="I61">
        <f ca="1">IF(AND(ISNUMBER('MPL ID'!$P$37),ISNUMBER('MPL ID'!$Q$37)),0,RANDBETWEEN(1,4))</f>
        <v>1</v>
      </c>
      <c r="J61">
        <f ca="1">IF(AND(ISNUMBER('MPL ID'!$P$39),ISNUMBER('MPL ID'!$Q$39)),0,RANDBETWEEN(1,4))</f>
        <v>3</v>
      </c>
      <c r="K61">
        <f ca="1">IF(AND(ISNUMBER('MPL ID'!$P$40),ISNUMBER('MPL ID'!$Q$40)),0,RANDBETWEEN(1,4))</f>
        <v>4</v>
      </c>
      <c r="L61">
        <f ca="1">IF(AND(ISNUMBER('MPL ID'!$P$41),ISNUMBER('MPL ID'!$Q$41)),0,RANDBETWEEN(1,4))</f>
        <v>4</v>
      </c>
      <c r="M61">
        <f ca="1">IF(AND(ISNUMBER('MPL ID'!$P$42),ISNUMBER('MPL ID'!$Q$42)),0,RANDBETWEEN(1,4))</f>
        <v>2</v>
      </c>
      <c r="N61">
        <f ca="1">IF(AND(ISNUMBER('MPL ID'!$P$43),ISNUMBER('MPL ID'!$Q$43)),0,RANDBETWEEN(1,4))</f>
        <v>3</v>
      </c>
      <c r="O61">
        <f ca="1">IF(AND(ISNUMBER('MPL ID'!$P$44),ISNUMBER('MPL ID'!$Q$44)),0,RANDBETWEEN(1,4))</f>
        <v>4</v>
      </c>
      <c r="P61">
        <f ca="1">'MPL ID'!$BG$1+SUMPRODUCT(($B$1003:$O$1003='MPL ID'!$BF$1)*(($B61:$O61=1)+($B61:$O61=2)))+SUMPRODUCT(($B$1004:$O$1004='MPL ID'!$BF$1)*(($B61:$O61=3)+($B61:$O61=4)))</f>
        <v>9</v>
      </c>
      <c r="Q61">
        <f ca="1">'MPL ID'!$BG$2+SUMPRODUCT(($B$1003:$O$1003='MPL ID'!$BF$2)*(($B61:$O61=1)+($B61:$O61=2)))+SUMPRODUCT(($B$1004:$O$1004='MPL ID'!$BF$2)*(($B61:$O61=3)+($B61:$O61=4)))</f>
        <v>8</v>
      </c>
      <c r="R61">
        <f ca="1">'MPL ID'!$BG$3+SUMPRODUCT(($B$1003:$O$1003='MPL ID'!$BF$3)*(($B61:$O61=1)+($B61:$O61=2)))+SUMPRODUCT(($B$1004:$O$1004='MPL ID'!$BF$3)*(($B61:$O61=3)+($B61:$O61=4)))</f>
        <v>8</v>
      </c>
      <c r="S61">
        <f ca="1">'MPL ID'!$BG$4+SUMPRODUCT(($B$1003:$O$1003='MPL ID'!$BF$4)*(($B61:$O61=1)+($B61:$O61=2)))+SUMPRODUCT(($B$1004:$O$1004='MPL ID'!$BF$4)*(($B61:$O61=3)+($B61:$O61=4)))</f>
        <v>10</v>
      </c>
      <c r="T61">
        <f ca="1">'MPL ID'!$BG$5+SUMPRODUCT(($B$1003:$O$1003='MPL ID'!$BF$5)*(($B61:$O61=1)+($B61:$O61=2)))+SUMPRODUCT(($B$1004:$O$1004='MPL ID'!$BF$5)*(($B61:$O61=3)+($B61:$O61=4)))</f>
        <v>5</v>
      </c>
      <c r="U61">
        <f ca="1">'MPL ID'!$BG$6+SUMPRODUCT(($B$1003:$O$1003='MPL ID'!$BF$6)*(($B61:$O61=1)+($B61:$O61=2)))+SUMPRODUCT(($B$1004:$O$1004='MPL ID'!$BF$6)*(($B61:$O61=3)+($B61:$O61=4)))</f>
        <v>11</v>
      </c>
      <c r="V61">
        <f ca="1">'MPL ID'!$BG$7+SUMPRODUCT(($B$1003:$O$1003='MPL ID'!$BF$7)*(($B61:$O61=1)+($B61:$O61=2)))+SUMPRODUCT(($B$1004:$O$1004='MPL ID'!$BF$7)*(($B61:$O61=3)+($B61:$O61=4)))</f>
        <v>5</v>
      </c>
      <c r="W61">
        <f ca="1">'MPL ID'!$BG$8+SUMPRODUCT(($B$1003:$O$1003='MPL ID'!$BF$8)*(($B61:$O61=1)+($B61:$O61=2)))+SUMPRODUCT(($B$1004:$O$1004='MPL ID'!$BF$8)*(($B61:$O61=3)+($B61:$O61=4)))</f>
        <v>4</v>
      </c>
      <c r="X61">
        <f ca="1">'MPL ID'!$BG$9+SUMPRODUCT(($B$1003:$O$1003='MPL ID'!$BF$9)*(($B61:$O61=1)+($B61:$O61=2)))+SUMPRODUCT(($B$1004:$O$1004='MPL ID'!$BF$9)*(($B61:$O61=3)+($B61:$O61=4)))</f>
        <v>12</v>
      </c>
      <c r="Y61">
        <f ca="1">'MPL ID'!$BH$1+SUMPRODUCT(($B$1003:$O$1003='MPL ID'!$BF$1)*(2*($B61:$O61=1)+($B61:$O61=2)-2*($B61:$O61=3)-($B61:$O61=4)))-SUMPRODUCT(($B$1004:$O$1004='MPL ID'!$BF$1)*(2*($B61:$O61=1)+($B61:$O61=2)-2*($B61:$O61=3)-($B61:$O61=4)))</f>
        <v>6</v>
      </c>
      <c r="Z61">
        <f ca="1">'MPL ID'!$BH$2+SUMPRODUCT(($B$1003:$O$1003='MPL ID'!$BF$2)*(2*($B61:$O61=1)+($B61:$O61=2)-2*($B61:$O61=3)-($B61:$O61=4)))-SUMPRODUCT(($B$1004:$O$1004='MPL ID'!$BF$2)*(2*($B61:$O61=1)+($B61:$O61=2)-2*($B61:$O61=3)-($B61:$O61=4)))</f>
        <v>-2</v>
      </c>
      <c r="AA61">
        <f ca="1">'MPL ID'!$BH$3+SUMPRODUCT(($B$1003:$O$1003='MPL ID'!$BF$3)*(2*($B61:$O61=1)+($B61:$O61=2)-2*($B61:$O61=3)-($B61:$O61=4)))-SUMPRODUCT(($B$1004:$O$1004='MPL ID'!$BF$3)*(2*($B61:$O61=1)+($B61:$O61=2)-2*($B61:$O61=3)-($B61:$O61=4)))</f>
        <v>-1</v>
      </c>
      <c r="AB61">
        <f ca="1">'MPL ID'!$BH$4+SUMPRODUCT(($B$1003:$O$1003='MPL ID'!$BF$4)*(2*($B61:$O61=1)+($B61:$O61=2)-2*($B61:$O61=3)-($B61:$O61=4)))-SUMPRODUCT(($B$1004:$O$1004='MPL ID'!$BF$4)*(2*($B61:$O61=1)+($B61:$O61=2)-2*($B61:$O61=3)-($B61:$O61=4)))</f>
        <v>3</v>
      </c>
      <c r="AC61">
        <f ca="1">'MPL ID'!$BH$5+SUMPRODUCT(($B$1003:$O$1003='MPL ID'!$BF$5)*(2*($B61:$O61=1)+($B61:$O61=2)-2*($B61:$O61=3)-($B61:$O61=4)))-SUMPRODUCT(($B$1004:$O$1004='MPL ID'!$BF$5)*(2*($B61:$O61=1)+($B61:$O61=2)-2*($B61:$O61=3)-($B61:$O61=4)))</f>
        <v>-10</v>
      </c>
      <c r="AD61">
        <f ca="1">'MPL ID'!$BH$6+SUMPRODUCT(($B$1003:$O$1003='MPL ID'!$BF$6)*(2*($B61:$O61=1)+($B61:$O61=2)-2*($B61:$O61=3)-($B61:$O61=4)))-SUMPRODUCT(($B$1004:$O$1004='MPL ID'!$BF$6)*(2*($B61:$O61=1)+($B61:$O61=2)-2*($B61:$O61=3)-($B61:$O61=4)))</f>
        <v>10</v>
      </c>
      <c r="AE61">
        <f ca="1">'MPL ID'!$BH$7+SUMPRODUCT(($B$1003:$O$1003='MPL ID'!$BF$7)*(2*($B61:$O61=1)+($B61:$O61=2)-2*($B61:$O61=3)-($B61:$O61=4)))-SUMPRODUCT(($B$1004:$O$1004='MPL ID'!$BF$7)*(2*($B61:$O61=1)+($B61:$O61=2)-2*($B61:$O61=3)-($B61:$O61=4)))</f>
        <v>-7</v>
      </c>
      <c r="AF61">
        <f ca="1">'MPL ID'!$BH$8+SUMPRODUCT(($B$1003:$O$1003='MPL ID'!$BF$8)*(2*($B61:$O61=1)+($B61:$O61=2)-2*($B61:$O61=3)-($B61:$O61=4)))-SUMPRODUCT(($B$1004:$O$1004='MPL ID'!$BF$8)*(2*($B61:$O61=1)+($B61:$O61=2)-2*($B61:$O61=3)-($B61:$O61=4)))</f>
        <v>-13</v>
      </c>
      <c r="AG61">
        <f ca="1">'MPL ID'!$BH$9+SUMPRODUCT(($B$1003:$O$1003='MPL ID'!$BF$9)*(2*($B61:$O61=1)+($B61:$O61=2)-2*($B61:$O61=3)-($B61:$O61=4)))-SUMPRODUCT(($B$1004:$O$1004='MPL ID'!$BF$9)*(2*($B61:$O61=1)+($B61:$O61=2)-2*($B61:$O61=3)-($B61:$O61=4)))</f>
        <v>14</v>
      </c>
      <c r="AH61">
        <f ca="1">SUMPRODUCT(--($P61:$X61=P61),--($Y61:$AG61=Y61),'MPL ID'!$BG$13:$BO$13)+IF(AND($I61&gt;=3,T61=P61,AC61=Y61),1,0)+IF(AND($M61&gt;=3,S61=P61,AB61=Y61),1,0)</f>
        <v>0</v>
      </c>
      <c r="AI61">
        <f ca="1">SUMPRODUCT(--($P61:$X61=Q61),--($Y61:$AG61=Z61),'MPL ID'!$BG$14:$BO$14)+IF(AND($G61&gt;=3,R61=Q61,AA61=Z61),1,0)+IF(AND($K61&gt;0,$K61&lt;=2,S61=Q61,AB61=Z61),1,0)+IF(AND($N61&gt;=3,U61=Q61,AD61=Z61),1,0)</f>
        <v>0</v>
      </c>
      <c r="AJ61">
        <f ca="1">SUMPRODUCT(--($P61:$X61=R61),--($Y61:$AG61=AA61),'MPL ID'!$BG$15:$BO$15)+IF(AND($D61&gt;0,$D61&lt;=2,U61=R61,AD61=AA61),1,0)+IF(AND($G61&gt;0,$G61&lt;=2,Q61=R61,Z61=AA61),1,0)+IF(AND($J61&gt;=3,V61=R61,AE61=AA61),1,0)</f>
        <v>0</v>
      </c>
      <c r="AK61">
        <f ca="1">SUMPRODUCT(--($P61:$X61=S61),--($Y61:$AG61=AB61),'MPL ID'!$BG$16:$BO$16)+IF(AND($B61&gt;0,$B61&lt;=2,V61=S61,AE61=AB61),1,0)+IF(AND($E61&gt;0,$E61&lt;=2,T61=S61,AC61=AB61),1,0)+IF(AND($K61&gt;=3,Q61=S61,Z61=AB61),1,0)+IF(AND($M61&gt;0,$M61&lt;=2,P61=S61,Y61=AB61),1,0)</f>
        <v>0</v>
      </c>
      <c r="AL61">
        <f ca="1">SUMPRODUCT(--($P61:$X61=T61),--($Y61:$AG61=AC61),'MPL ID'!$BG$17:$BO$17)+IF(AND($E61&gt;=3,S61=T61,AB61=AC61),1,0)+IF(AND($I61&gt;0,$I61&lt;=2,P61=T61,Y61=AC61),1,0)+IF(AND($L61&gt;=3,W61=T61,AF61=AC61),1,0)</f>
        <v>0</v>
      </c>
      <c r="AM61">
        <f ca="1">SUMPRODUCT(--($P61:$X61=U61),--($Y61:$AG61=AD61),'MPL ID'!$BG$18:$BO$18)+IF(AND($D61&gt;=3,R61=U61,AA61=AD61),1,0)+IF(AND($H61&gt;0,$H61&lt;=2,W61=U61,AF61=AD61),1,0)+IF(AND($N61&gt;0,$N61&lt;=2,Q61=U61,Z61=AD61),1,0)</f>
        <v>0</v>
      </c>
      <c r="AN61">
        <f ca="1">SUMPRODUCT(--($P61:$X61=V61),--($Y61:$AG61=AE61),'MPL ID'!$BG$19:$BO$19)+IF(AND($B61&gt;=3,S61=V61,AB61=AE61),1,0)+IF(AND($F61&gt;=3,W61=V61,AF61=AE61),1,0)+IF(AND($J61&gt;0,$J61&lt;=2,R61=V61,AA61=AE61),1,0)+IF(AND($O61&gt;0,$O61&lt;=2,X61=V61,AG61=AE61),1,0)</f>
        <v>0</v>
      </c>
      <c r="AO61">
        <f ca="1">SUMPRODUCT(--($P61:$X61=W61),--($Y61:$AG61=AF61),'MPL ID'!$BG$20:$BO$20)+IF(AND($C61&gt;0,$C61&lt;=2,X61=W61,AG61=AF61),1,0)+IF(AND($F61&gt;0,$F61&lt;=2,V61=W61,AE61=AF61),1,0)+IF(AND($H61&gt;=3,U61=W61,AD61=AF61),1,0)+IF(AND($L61&gt;0,$L61&lt;=2,T61=W61,AC61=AF61),1,0)</f>
        <v>0</v>
      </c>
      <c r="AP61">
        <f ca="1">SUMPRODUCT(--($P61:$X61=X61),--($Y61:$AG61=AG61),'MPL ID'!$BG$21:$BO$21)+IF(AND($C61&gt;=3,W61=X61,AF61=AG61),1,0)+IF(AND($O61&gt;=3,V61=X61,AE61=AG61),1,0)</f>
        <v>0</v>
      </c>
      <c r="AQ61">
        <f t="shared" ca="1" si="0"/>
        <v>4</v>
      </c>
      <c r="AR61">
        <f t="shared" ca="1" si="1"/>
        <v>6</v>
      </c>
      <c r="AS61">
        <f t="shared" ca="1" si="2"/>
        <v>5</v>
      </c>
      <c r="AT61">
        <f t="shared" ca="1" si="3"/>
        <v>3</v>
      </c>
      <c r="AU61">
        <f t="shared" ca="1" si="4"/>
        <v>8</v>
      </c>
      <c r="AV61">
        <f t="shared" ca="1" si="5"/>
        <v>2</v>
      </c>
      <c r="AW61">
        <f t="shared" ca="1" si="6"/>
        <v>7</v>
      </c>
      <c r="AX61">
        <f t="shared" ca="1" si="7"/>
        <v>9</v>
      </c>
      <c r="AY61">
        <f t="shared" ca="1" si="8"/>
        <v>1</v>
      </c>
    </row>
    <row r="62" spans="1:51" x14ac:dyDescent="0.25">
      <c r="A62">
        <v>61</v>
      </c>
      <c r="B62">
        <f ca="1">IF(AND(ISNUMBER('MPL ID'!$J$39),ISNUMBER('MPL ID'!$K$39)),0,RANDBETWEEN(1,4))</f>
        <v>0</v>
      </c>
      <c r="C62">
        <f ca="1">IF(AND(ISNUMBER('MPL ID'!$J$40),ISNUMBER('MPL ID'!$K$40)),0,RANDBETWEEN(1,4))</f>
        <v>0</v>
      </c>
      <c r="D62">
        <f ca="1">IF(AND(ISNUMBER('MPL ID'!$J$41),ISNUMBER('MPL ID'!$K$41)),0,RANDBETWEEN(1,4))</f>
        <v>2</v>
      </c>
      <c r="E62">
        <f ca="1">IF(AND(ISNUMBER('MPL ID'!$J$42),ISNUMBER('MPL ID'!$K$42)),0,RANDBETWEEN(1,4))</f>
        <v>2</v>
      </c>
      <c r="F62">
        <f ca="1">IF(AND(ISNUMBER('MPL ID'!$J$43),ISNUMBER('MPL ID'!$K$43)),0,RANDBETWEEN(1,4))</f>
        <v>4</v>
      </c>
      <c r="G62">
        <f ca="1">IF(AND(ISNUMBER('MPL ID'!$J$44),ISNUMBER('MPL ID'!$K$44)),0,RANDBETWEEN(1,4))</f>
        <v>3</v>
      </c>
      <c r="H62">
        <f ca="1">IF(AND(ISNUMBER('MPL ID'!$P$36),ISNUMBER('MPL ID'!$Q$36)),0,RANDBETWEEN(1,4))</f>
        <v>1</v>
      </c>
      <c r="I62">
        <f ca="1">IF(AND(ISNUMBER('MPL ID'!$P$37),ISNUMBER('MPL ID'!$Q$37)),0,RANDBETWEEN(1,4))</f>
        <v>4</v>
      </c>
      <c r="J62">
        <f ca="1">IF(AND(ISNUMBER('MPL ID'!$P$39),ISNUMBER('MPL ID'!$Q$39)),0,RANDBETWEEN(1,4))</f>
        <v>4</v>
      </c>
      <c r="K62">
        <f ca="1">IF(AND(ISNUMBER('MPL ID'!$P$40),ISNUMBER('MPL ID'!$Q$40)),0,RANDBETWEEN(1,4))</f>
        <v>1</v>
      </c>
      <c r="L62">
        <f ca="1">IF(AND(ISNUMBER('MPL ID'!$P$41),ISNUMBER('MPL ID'!$Q$41)),0,RANDBETWEEN(1,4))</f>
        <v>2</v>
      </c>
      <c r="M62">
        <f ca="1">IF(AND(ISNUMBER('MPL ID'!$P$42),ISNUMBER('MPL ID'!$Q$42)),0,RANDBETWEEN(1,4))</f>
        <v>1</v>
      </c>
      <c r="N62">
        <f ca="1">IF(AND(ISNUMBER('MPL ID'!$P$43),ISNUMBER('MPL ID'!$Q$43)),0,RANDBETWEEN(1,4))</f>
        <v>4</v>
      </c>
      <c r="O62">
        <f ca="1">IF(AND(ISNUMBER('MPL ID'!$P$44),ISNUMBER('MPL ID'!$Q$44)),0,RANDBETWEEN(1,4))</f>
        <v>2</v>
      </c>
      <c r="P62">
        <f ca="1">'MPL ID'!$BG$1+SUMPRODUCT(($B$1003:$O$1003='MPL ID'!$BF$1)*(($B62:$O62=1)+($B62:$O62=2)))+SUMPRODUCT(($B$1004:$O$1004='MPL ID'!$BF$1)*(($B62:$O62=3)+($B62:$O62=4)))</f>
        <v>10</v>
      </c>
      <c r="Q62">
        <f ca="1">'MPL ID'!$BG$2+SUMPRODUCT(($B$1003:$O$1003='MPL ID'!$BF$2)*(($B62:$O62=1)+($B62:$O62=2)))+SUMPRODUCT(($B$1004:$O$1004='MPL ID'!$BF$2)*(($B62:$O62=3)+($B62:$O62=4)))</f>
        <v>10</v>
      </c>
      <c r="R62">
        <f ca="1">'MPL ID'!$BG$3+SUMPRODUCT(($B$1003:$O$1003='MPL ID'!$BF$3)*(($B62:$O62=1)+($B62:$O62=2)))+SUMPRODUCT(($B$1004:$O$1004='MPL ID'!$BF$3)*(($B62:$O62=3)+($B62:$O62=4)))</f>
        <v>7</v>
      </c>
      <c r="S62">
        <f ca="1">'MPL ID'!$BG$4+SUMPRODUCT(($B$1003:$O$1003='MPL ID'!$BF$4)*(($B62:$O62=1)+($B62:$O62=2)))+SUMPRODUCT(($B$1004:$O$1004='MPL ID'!$BF$4)*(($B62:$O62=3)+($B62:$O62=4)))</f>
        <v>9</v>
      </c>
      <c r="T62">
        <f ca="1">'MPL ID'!$BG$5+SUMPRODUCT(($B$1003:$O$1003='MPL ID'!$BF$5)*(($B62:$O62=1)+($B62:$O62=2)))+SUMPRODUCT(($B$1004:$O$1004='MPL ID'!$BF$5)*(($B62:$O62=3)+($B62:$O62=4)))</f>
        <v>3</v>
      </c>
      <c r="U62">
        <f ca="1">'MPL ID'!$BG$6+SUMPRODUCT(($B$1003:$O$1003='MPL ID'!$BF$6)*(($B62:$O62=1)+($B62:$O62=2)))+SUMPRODUCT(($B$1004:$O$1004='MPL ID'!$BF$6)*(($B62:$O62=3)+($B62:$O62=4)))</f>
        <v>11</v>
      </c>
      <c r="V62">
        <f ca="1">'MPL ID'!$BG$7+SUMPRODUCT(($B$1003:$O$1003='MPL ID'!$BF$7)*(($B62:$O62=1)+($B62:$O62=2)))+SUMPRODUCT(($B$1004:$O$1004='MPL ID'!$BF$7)*(($B62:$O62=3)+($B62:$O62=4)))</f>
        <v>7</v>
      </c>
      <c r="W62">
        <f ca="1">'MPL ID'!$BG$8+SUMPRODUCT(($B$1003:$O$1003='MPL ID'!$BF$8)*(($B62:$O62=1)+($B62:$O62=2)))+SUMPRODUCT(($B$1004:$O$1004='MPL ID'!$BF$8)*(($B62:$O62=3)+($B62:$O62=4)))</f>
        <v>4</v>
      </c>
      <c r="X62">
        <f ca="1">'MPL ID'!$BG$9+SUMPRODUCT(($B$1003:$O$1003='MPL ID'!$BF$9)*(($B62:$O62=1)+($B62:$O62=2)))+SUMPRODUCT(($B$1004:$O$1004='MPL ID'!$BF$9)*(($B62:$O62=3)+($B62:$O62=4)))</f>
        <v>11</v>
      </c>
      <c r="Y62">
        <f ca="1">'MPL ID'!$BH$1+SUMPRODUCT(($B$1003:$O$1003='MPL ID'!$BF$1)*(2*($B62:$O62=1)+($B62:$O62=2)-2*($B62:$O62=3)-($B62:$O62=4)))-SUMPRODUCT(($B$1004:$O$1004='MPL ID'!$BF$1)*(2*($B62:$O62=1)+($B62:$O62=2)-2*($B62:$O62=3)-($B62:$O62=4)))</f>
        <v>8</v>
      </c>
      <c r="Z62">
        <f ca="1">'MPL ID'!$BH$2+SUMPRODUCT(($B$1003:$O$1003='MPL ID'!$BF$2)*(2*($B62:$O62=1)+($B62:$O62=2)-2*($B62:$O62=3)-($B62:$O62=4)))-SUMPRODUCT(($B$1004:$O$1004='MPL ID'!$BF$2)*(2*($B62:$O62=1)+($B62:$O62=2)-2*($B62:$O62=3)-($B62:$O62=4)))</f>
        <v>3</v>
      </c>
      <c r="AA62">
        <f ca="1">'MPL ID'!$BH$3+SUMPRODUCT(($B$1003:$O$1003='MPL ID'!$BF$3)*(2*($B62:$O62=1)+($B62:$O62=2)-2*($B62:$O62=3)-($B62:$O62=4)))-SUMPRODUCT(($B$1004:$O$1004='MPL ID'!$BF$3)*(2*($B62:$O62=1)+($B62:$O62=2)-2*($B62:$O62=3)-($B62:$O62=4)))</f>
        <v>-6</v>
      </c>
      <c r="AB62">
        <f ca="1">'MPL ID'!$BH$4+SUMPRODUCT(($B$1003:$O$1003='MPL ID'!$BF$4)*(2*($B62:$O62=1)+($B62:$O62=2)-2*($B62:$O62=3)-($B62:$O62=4)))-SUMPRODUCT(($B$1004:$O$1004='MPL ID'!$BF$4)*(2*($B62:$O62=1)+($B62:$O62=2)-2*($B62:$O62=3)-($B62:$O62=4)))</f>
        <v>1</v>
      </c>
      <c r="AC62">
        <f ca="1">'MPL ID'!$BH$5+SUMPRODUCT(($B$1003:$O$1003='MPL ID'!$BF$5)*(2*($B62:$O62=1)+($B62:$O62=2)-2*($B62:$O62=3)-($B62:$O62=4)))-SUMPRODUCT(($B$1004:$O$1004='MPL ID'!$BF$5)*(2*($B62:$O62=1)+($B62:$O62=2)-2*($B62:$O62=3)-($B62:$O62=4)))</f>
        <v>-15</v>
      </c>
      <c r="AD62">
        <f ca="1">'MPL ID'!$BH$6+SUMPRODUCT(($B$1003:$O$1003='MPL ID'!$BF$6)*(2*($B62:$O62=1)+($B62:$O62=2)-2*($B62:$O62=3)-($B62:$O62=4)))-SUMPRODUCT(($B$1004:$O$1004='MPL ID'!$BF$6)*(2*($B62:$O62=1)+($B62:$O62=2)-2*($B62:$O62=3)-($B62:$O62=4)))</f>
        <v>12</v>
      </c>
      <c r="AE62">
        <f ca="1">'MPL ID'!$BH$7+SUMPRODUCT(($B$1003:$O$1003='MPL ID'!$BF$7)*(2*($B62:$O62=1)+($B62:$O62=2)-2*($B62:$O62=3)-($B62:$O62=4)))-SUMPRODUCT(($B$1004:$O$1004='MPL ID'!$BF$7)*(2*($B62:$O62=1)+($B62:$O62=2)-2*($B62:$O62=3)-($B62:$O62=4)))</f>
        <v>-1</v>
      </c>
      <c r="AF62">
        <f ca="1">'MPL ID'!$BH$8+SUMPRODUCT(($B$1003:$O$1003='MPL ID'!$BF$8)*(2*($B62:$O62=1)+($B62:$O62=2)-2*($B62:$O62=3)-($B62:$O62=4)))-SUMPRODUCT(($B$1004:$O$1004='MPL ID'!$BF$8)*(2*($B62:$O62=1)+($B62:$O62=2)-2*($B62:$O62=3)-($B62:$O62=4)))</f>
        <v>-14</v>
      </c>
      <c r="AG62">
        <f ca="1">'MPL ID'!$BH$9+SUMPRODUCT(($B$1003:$O$1003='MPL ID'!$BF$9)*(2*($B62:$O62=1)+($B62:$O62=2)-2*($B62:$O62=3)-($B62:$O62=4)))-SUMPRODUCT(($B$1004:$O$1004='MPL ID'!$BF$9)*(2*($B62:$O62=1)+($B62:$O62=2)-2*($B62:$O62=3)-($B62:$O62=4)))</f>
        <v>12</v>
      </c>
      <c r="AH62">
        <f ca="1">SUMPRODUCT(--($P62:$X62=P62),--($Y62:$AG62=Y62),'MPL ID'!$BG$13:$BO$13)+IF(AND($I62&gt;=3,T62=P62,AC62=Y62),1,0)+IF(AND($M62&gt;=3,S62=P62,AB62=Y62),1,0)</f>
        <v>0</v>
      </c>
      <c r="AI62">
        <f ca="1">SUMPRODUCT(--($P62:$X62=Q62),--($Y62:$AG62=Z62),'MPL ID'!$BG$14:$BO$14)+IF(AND($G62&gt;=3,R62=Q62,AA62=Z62),1,0)+IF(AND($K62&gt;0,$K62&lt;=2,S62=Q62,AB62=Z62),1,0)+IF(AND($N62&gt;=3,U62=Q62,AD62=Z62),1,0)</f>
        <v>0</v>
      </c>
      <c r="AJ62">
        <f ca="1">SUMPRODUCT(--($P62:$X62=R62),--($Y62:$AG62=AA62),'MPL ID'!$BG$15:$BO$15)+IF(AND($D62&gt;0,$D62&lt;=2,U62=R62,AD62=AA62),1,0)+IF(AND($G62&gt;0,$G62&lt;=2,Q62=R62,Z62=AA62),1,0)+IF(AND($J62&gt;=3,V62=R62,AE62=AA62),1,0)</f>
        <v>0</v>
      </c>
      <c r="AK62">
        <f ca="1">SUMPRODUCT(--($P62:$X62=S62),--($Y62:$AG62=AB62),'MPL ID'!$BG$16:$BO$16)+IF(AND($B62&gt;0,$B62&lt;=2,V62=S62,AE62=AB62),1,0)+IF(AND($E62&gt;0,$E62&lt;=2,T62=S62,AC62=AB62),1,0)+IF(AND($K62&gt;=3,Q62=S62,Z62=AB62),1,0)+IF(AND($M62&gt;0,$M62&lt;=2,P62=S62,Y62=AB62),1,0)</f>
        <v>0</v>
      </c>
      <c r="AL62">
        <f ca="1">SUMPRODUCT(--($P62:$X62=T62),--($Y62:$AG62=AC62),'MPL ID'!$BG$17:$BO$17)+IF(AND($E62&gt;=3,S62=T62,AB62=AC62),1,0)+IF(AND($I62&gt;0,$I62&lt;=2,P62=T62,Y62=AC62),1,0)+IF(AND($L62&gt;=3,W62=T62,AF62=AC62),1,0)</f>
        <v>0</v>
      </c>
      <c r="AM62">
        <f ca="1">SUMPRODUCT(--($P62:$X62=U62),--($Y62:$AG62=AD62),'MPL ID'!$BG$18:$BO$18)+IF(AND($D62&gt;=3,R62=U62,AA62=AD62),1,0)+IF(AND($H62&gt;0,$H62&lt;=2,W62=U62,AF62=AD62),1,0)+IF(AND($N62&gt;0,$N62&lt;=2,Q62=U62,Z62=AD62),1,0)</f>
        <v>2</v>
      </c>
      <c r="AN62">
        <f ca="1">SUMPRODUCT(--($P62:$X62=V62),--($Y62:$AG62=AE62),'MPL ID'!$BG$19:$BO$19)+IF(AND($B62&gt;=3,S62=V62,AB62=AE62),1,0)+IF(AND($F62&gt;=3,W62=V62,AF62=AE62),1,0)+IF(AND($J62&gt;0,$J62&lt;=2,R62=V62,AA62=AE62),1,0)+IF(AND($O62&gt;0,$O62&lt;=2,X62=V62,AG62=AE62),1,0)</f>
        <v>0</v>
      </c>
      <c r="AO62">
        <f ca="1">SUMPRODUCT(--($P62:$X62=W62),--($Y62:$AG62=AF62),'MPL ID'!$BG$20:$BO$20)+IF(AND($C62&gt;0,$C62&lt;=2,X62=W62,AG62=AF62),1,0)+IF(AND($F62&gt;0,$F62&lt;=2,V62=W62,AE62=AF62),1,0)+IF(AND($H62&gt;=3,U62=W62,AD62=AF62),1,0)+IF(AND($L62&gt;0,$L62&lt;=2,T62=W62,AC62=AF62),1,0)</f>
        <v>0</v>
      </c>
      <c r="AP62">
        <f ca="1">SUMPRODUCT(--($P62:$X62=X62),--($Y62:$AG62=AG62),'MPL ID'!$BG$21:$BO$21)+IF(AND($C62&gt;=3,W62=X62,AF62=AG62),1,0)+IF(AND($O62&gt;=3,V62=X62,AE62=AG62),1,0)</f>
        <v>0</v>
      </c>
      <c r="AQ62">
        <f t="shared" ca="1" si="0"/>
        <v>3</v>
      </c>
      <c r="AR62">
        <f t="shared" ca="1" si="1"/>
        <v>4</v>
      </c>
      <c r="AS62">
        <f t="shared" ca="1" si="2"/>
        <v>7</v>
      </c>
      <c r="AT62">
        <f t="shared" ca="1" si="3"/>
        <v>5</v>
      </c>
      <c r="AU62">
        <f t="shared" ca="1" si="4"/>
        <v>9</v>
      </c>
      <c r="AV62">
        <f t="shared" ca="1" si="5"/>
        <v>1</v>
      </c>
      <c r="AW62">
        <f t="shared" ca="1" si="6"/>
        <v>6</v>
      </c>
      <c r="AX62">
        <f t="shared" ca="1" si="7"/>
        <v>8</v>
      </c>
      <c r="AY62">
        <f t="shared" ca="1" si="8"/>
        <v>2</v>
      </c>
    </row>
    <row r="63" spans="1:51" x14ac:dyDescent="0.25">
      <c r="A63">
        <v>62</v>
      </c>
      <c r="B63">
        <f ca="1">IF(AND(ISNUMBER('MPL ID'!$J$39),ISNUMBER('MPL ID'!$K$39)),0,RANDBETWEEN(1,4))</f>
        <v>0</v>
      </c>
      <c r="C63">
        <f ca="1">IF(AND(ISNUMBER('MPL ID'!$J$40),ISNUMBER('MPL ID'!$K$40)),0,RANDBETWEEN(1,4))</f>
        <v>0</v>
      </c>
      <c r="D63">
        <f ca="1">IF(AND(ISNUMBER('MPL ID'!$J$41),ISNUMBER('MPL ID'!$K$41)),0,RANDBETWEEN(1,4))</f>
        <v>1</v>
      </c>
      <c r="E63">
        <f ca="1">IF(AND(ISNUMBER('MPL ID'!$J$42),ISNUMBER('MPL ID'!$K$42)),0,RANDBETWEEN(1,4))</f>
        <v>3</v>
      </c>
      <c r="F63">
        <f ca="1">IF(AND(ISNUMBER('MPL ID'!$J$43),ISNUMBER('MPL ID'!$K$43)),0,RANDBETWEEN(1,4))</f>
        <v>1</v>
      </c>
      <c r="G63">
        <f ca="1">IF(AND(ISNUMBER('MPL ID'!$J$44),ISNUMBER('MPL ID'!$K$44)),0,RANDBETWEEN(1,4))</f>
        <v>4</v>
      </c>
      <c r="H63">
        <f ca="1">IF(AND(ISNUMBER('MPL ID'!$P$36),ISNUMBER('MPL ID'!$Q$36)),0,RANDBETWEEN(1,4))</f>
        <v>1</v>
      </c>
      <c r="I63">
        <f ca="1">IF(AND(ISNUMBER('MPL ID'!$P$37),ISNUMBER('MPL ID'!$Q$37)),0,RANDBETWEEN(1,4))</f>
        <v>2</v>
      </c>
      <c r="J63">
        <f ca="1">IF(AND(ISNUMBER('MPL ID'!$P$39),ISNUMBER('MPL ID'!$Q$39)),0,RANDBETWEEN(1,4))</f>
        <v>4</v>
      </c>
      <c r="K63">
        <f ca="1">IF(AND(ISNUMBER('MPL ID'!$P$40),ISNUMBER('MPL ID'!$Q$40)),0,RANDBETWEEN(1,4))</f>
        <v>1</v>
      </c>
      <c r="L63">
        <f ca="1">IF(AND(ISNUMBER('MPL ID'!$P$41),ISNUMBER('MPL ID'!$Q$41)),0,RANDBETWEEN(1,4))</f>
        <v>3</v>
      </c>
      <c r="M63">
        <f ca="1">IF(AND(ISNUMBER('MPL ID'!$P$42),ISNUMBER('MPL ID'!$Q$42)),0,RANDBETWEEN(1,4))</f>
        <v>3</v>
      </c>
      <c r="N63">
        <f ca="1">IF(AND(ISNUMBER('MPL ID'!$P$43),ISNUMBER('MPL ID'!$Q$43)),0,RANDBETWEEN(1,4))</f>
        <v>3</v>
      </c>
      <c r="O63">
        <f ca="1">IF(AND(ISNUMBER('MPL ID'!$P$44),ISNUMBER('MPL ID'!$Q$44)),0,RANDBETWEEN(1,4))</f>
        <v>2</v>
      </c>
      <c r="P63">
        <f ca="1">'MPL ID'!$BG$1+SUMPRODUCT(($B$1003:$O$1003='MPL ID'!$BF$1)*(($B63:$O63=1)+($B63:$O63=2)))+SUMPRODUCT(($B$1004:$O$1004='MPL ID'!$BF$1)*(($B63:$O63=3)+($B63:$O63=4)))</f>
        <v>10</v>
      </c>
      <c r="Q63">
        <f ca="1">'MPL ID'!$BG$2+SUMPRODUCT(($B$1003:$O$1003='MPL ID'!$BF$2)*(($B63:$O63=1)+($B63:$O63=2)))+SUMPRODUCT(($B$1004:$O$1004='MPL ID'!$BF$2)*(($B63:$O63=3)+($B63:$O63=4)))</f>
        <v>10</v>
      </c>
      <c r="R63">
        <f ca="1">'MPL ID'!$BG$3+SUMPRODUCT(($B$1003:$O$1003='MPL ID'!$BF$3)*(($B63:$O63=1)+($B63:$O63=2)))+SUMPRODUCT(($B$1004:$O$1004='MPL ID'!$BF$3)*(($B63:$O63=3)+($B63:$O63=4)))</f>
        <v>7</v>
      </c>
      <c r="S63">
        <f ca="1">'MPL ID'!$BG$4+SUMPRODUCT(($B$1003:$O$1003='MPL ID'!$BF$4)*(($B63:$O63=1)+($B63:$O63=2)))+SUMPRODUCT(($B$1004:$O$1004='MPL ID'!$BF$4)*(($B63:$O63=3)+($B63:$O63=4)))</f>
        <v>7</v>
      </c>
      <c r="T63">
        <f ca="1">'MPL ID'!$BG$5+SUMPRODUCT(($B$1003:$O$1003='MPL ID'!$BF$5)*(($B63:$O63=1)+($B63:$O63=2)))+SUMPRODUCT(($B$1004:$O$1004='MPL ID'!$BF$5)*(($B63:$O63=3)+($B63:$O63=4)))</f>
        <v>6</v>
      </c>
      <c r="U63">
        <f ca="1">'MPL ID'!$BG$6+SUMPRODUCT(($B$1003:$O$1003='MPL ID'!$BF$6)*(($B63:$O63=1)+($B63:$O63=2)))+SUMPRODUCT(($B$1004:$O$1004='MPL ID'!$BF$6)*(($B63:$O63=3)+($B63:$O63=4)))</f>
        <v>11</v>
      </c>
      <c r="V63">
        <f ca="1">'MPL ID'!$BG$7+SUMPRODUCT(($B$1003:$O$1003='MPL ID'!$BF$7)*(($B63:$O63=1)+($B63:$O63=2)))+SUMPRODUCT(($B$1004:$O$1004='MPL ID'!$BF$7)*(($B63:$O63=3)+($B63:$O63=4)))</f>
        <v>6</v>
      </c>
      <c r="W63">
        <f ca="1">'MPL ID'!$BG$8+SUMPRODUCT(($B$1003:$O$1003='MPL ID'!$BF$8)*(($B63:$O63=1)+($B63:$O63=2)))+SUMPRODUCT(($B$1004:$O$1004='MPL ID'!$BF$8)*(($B63:$O63=3)+($B63:$O63=4)))</f>
        <v>4</v>
      </c>
      <c r="X63">
        <f ca="1">'MPL ID'!$BG$9+SUMPRODUCT(($B$1003:$O$1003='MPL ID'!$BF$9)*(($B63:$O63=1)+($B63:$O63=2)))+SUMPRODUCT(($B$1004:$O$1004='MPL ID'!$BF$9)*(($B63:$O63=3)+($B63:$O63=4)))</f>
        <v>11</v>
      </c>
      <c r="Y63">
        <f ca="1">'MPL ID'!$BH$1+SUMPRODUCT(($B$1003:$O$1003='MPL ID'!$BF$1)*(2*($B63:$O63=1)+($B63:$O63=2)-2*($B63:$O63=3)-($B63:$O63=4)))-SUMPRODUCT(($B$1004:$O$1004='MPL ID'!$BF$1)*(2*($B63:$O63=1)+($B63:$O63=2)-2*($B63:$O63=3)-($B63:$O63=4)))</f>
        <v>10</v>
      </c>
      <c r="Z63">
        <f ca="1">'MPL ID'!$BH$2+SUMPRODUCT(($B$1003:$O$1003='MPL ID'!$BF$2)*(2*($B63:$O63=1)+($B63:$O63=2)-2*($B63:$O63=3)-($B63:$O63=4)))-SUMPRODUCT(($B$1004:$O$1004='MPL ID'!$BF$2)*(2*($B63:$O63=1)+($B63:$O63=2)-2*($B63:$O63=3)-($B63:$O63=4)))</f>
        <v>3</v>
      </c>
      <c r="AA63">
        <f ca="1">'MPL ID'!$BH$3+SUMPRODUCT(($B$1003:$O$1003='MPL ID'!$BF$3)*(2*($B63:$O63=1)+($B63:$O63=2)-2*($B63:$O63=3)-($B63:$O63=4)))-SUMPRODUCT(($B$1004:$O$1004='MPL ID'!$BF$3)*(2*($B63:$O63=1)+($B63:$O63=2)-2*($B63:$O63=3)-($B63:$O63=4)))</f>
        <v>-4</v>
      </c>
      <c r="AB63">
        <f ca="1">'MPL ID'!$BH$4+SUMPRODUCT(($B$1003:$O$1003='MPL ID'!$BF$4)*(2*($B63:$O63=1)+($B63:$O63=2)-2*($B63:$O63=3)-($B63:$O63=4)))-SUMPRODUCT(($B$1004:$O$1004='MPL ID'!$BF$4)*(2*($B63:$O63=1)+($B63:$O63=2)-2*($B63:$O63=3)-($B63:$O63=4)))</f>
        <v>-6</v>
      </c>
      <c r="AC63">
        <f ca="1">'MPL ID'!$BH$5+SUMPRODUCT(($B$1003:$O$1003='MPL ID'!$BF$5)*(2*($B63:$O63=1)+($B63:$O63=2)-2*($B63:$O63=3)-($B63:$O63=4)))-SUMPRODUCT(($B$1004:$O$1004='MPL ID'!$BF$5)*(2*($B63:$O63=1)+($B63:$O63=2)-2*($B63:$O63=3)-($B63:$O63=4)))</f>
        <v>-7</v>
      </c>
      <c r="AD63">
        <f ca="1">'MPL ID'!$BH$6+SUMPRODUCT(($B$1003:$O$1003='MPL ID'!$BF$6)*(2*($B63:$O63=1)+($B63:$O63=2)-2*($B63:$O63=3)-($B63:$O63=4)))-SUMPRODUCT(($B$1004:$O$1004='MPL ID'!$BF$6)*(2*($B63:$O63=1)+($B63:$O63=2)-2*($B63:$O63=3)-($B63:$O63=4)))</f>
        <v>10</v>
      </c>
      <c r="AE63">
        <f ca="1">'MPL ID'!$BH$7+SUMPRODUCT(($B$1003:$O$1003='MPL ID'!$BF$7)*(2*($B63:$O63=1)+($B63:$O63=2)-2*($B63:$O63=3)-($B63:$O63=4)))-SUMPRODUCT(($B$1004:$O$1004='MPL ID'!$BF$7)*(2*($B63:$O63=1)+($B63:$O63=2)-2*($B63:$O63=3)-($B63:$O63=4)))</f>
        <v>-4</v>
      </c>
      <c r="AF63">
        <f ca="1">'MPL ID'!$BH$8+SUMPRODUCT(($B$1003:$O$1003='MPL ID'!$BF$8)*(2*($B63:$O63=1)+($B63:$O63=2)-2*($B63:$O63=3)-($B63:$O63=4)))-SUMPRODUCT(($B$1004:$O$1004='MPL ID'!$BF$8)*(2*($B63:$O63=1)+($B63:$O63=2)-2*($B63:$O63=3)-($B63:$O63=4)))</f>
        <v>-14</v>
      </c>
      <c r="AG63">
        <f ca="1">'MPL ID'!$BH$9+SUMPRODUCT(($B$1003:$O$1003='MPL ID'!$BF$9)*(2*($B63:$O63=1)+($B63:$O63=2)-2*($B63:$O63=3)-($B63:$O63=4)))-SUMPRODUCT(($B$1004:$O$1004='MPL ID'!$BF$9)*(2*($B63:$O63=1)+($B63:$O63=2)-2*($B63:$O63=3)-($B63:$O63=4)))</f>
        <v>12</v>
      </c>
      <c r="AH63">
        <f ca="1">SUMPRODUCT(--($P63:$X63=P63),--($Y63:$AG63=Y63),'MPL ID'!$BG$13:$BO$13)+IF(AND($I63&gt;=3,T63=P63,AC63=Y63),1,0)+IF(AND($M63&gt;=3,S63=P63,AB63=Y63),1,0)</f>
        <v>0</v>
      </c>
      <c r="AI63">
        <f ca="1">SUMPRODUCT(--($P63:$X63=Q63),--($Y63:$AG63=Z63),'MPL ID'!$BG$14:$BO$14)+IF(AND($G63&gt;=3,R63=Q63,AA63=Z63),1,0)+IF(AND($K63&gt;0,$K63&lt;=2,S63=Q63,AB63=Z63),1,0)+IF(AND($N63&gt;=3,U63=Q63,AD63=Z63),1,0)</f>
        <v>0</v>
      </c>
      <c r="AJ63">
        <f ca="1">SUMPRODUCT(--($P63:$X63=R63),--($Y63:$AG63=AA63),'MPL ID'!$BG$15:$BO$15)+IF(AND($D63&gt;0,$D63&lt;=2,U63=R63,AD63=AA63),1,0)+IF(AND($G63&gt;0,$G63&lt;=2,Q63=R63,Z63=AA63),1,0)+IF(AND($J63&gt;=3,V63=R63,AE63=AA63),1,0)</f>
        <v>0</v>
      </c>
      <c r="AK63">
        <f ca="1">SUMPRODUCT(--($P63:$X63=S63),--($Y63:$AG63=AB63),'MPL ID'!$BG$16:$BO$16)+IF(AND($B63&gt;0,$B63&lt;=2,V63=S63,AE63=AB63),1,0)+IF(AND($E63&gt;0,$E63&lt;=2,T63=S63,AC63=AB63),1,0)+IF(AND($K63&gt;=3,Q63=S63,Z63=AB63),1,0)+IF(AND($M63&gt;0,$M63&lt;=2,P63=S63,Y63=AB63),1,0)</f>
        <v>0</v>
      </c>
      <c r="AL63">
        <f ca="1">SUMPRODUCT(--($P63:$X63=T63),--($Y63:$AG63=AC63),'MPL ID'!$BG$17:$BO$17)+IF(AND($E63&gt;=3,S63=T63,AB63=AC63),1,0)+IF(AND($I63&gt;0,$I63&lt;=2,P63=T63,Y63=AC63),1,0)+IF(AND($L63&gt;=3,W63=T63,AF63=AC63),1,0)</f>
        <v>0</v>
      </c>
      <c r="AM63">
        <f ca="1">SUMPRODUCT(--($P63:$X63=U63),--($Y63:$AG63=AD63),'MPL ID'!$BG$18:$BO$18)+IF(AND($D63&gt;=3,R63=U63,AA63=AD63),1,0)+IF(AND($H63&gt;0,$H63&lt;=2,W63=U63,AF63=AD63),1,0)+IF(AND($N63&gt;0,$N63&lt;=2,Q63=U63,Z63=AD63),1,0)</f>
        <v>0</v>
      </c>
      <c r="AN63">
        <f ca="1">SUMPRODUCT(--($P63:$X63=V63),--($Y63:$AG63=AE63),'MPL ID'!$BG$19:$BO$19)+IF(AND($B63&gt;=3,S63=V63,AB63=AE63),1,0)+IF(AND($F63&gt;=3,W63=V63,AF63=AE63),1,0)+IF(AND($J63&gt;0,$J63&lt;=2,R63=V63,AA63=AE63),1,0)+IF(AND($O63&gt;0,$O63&lt;=2,X63=V63,AG63=AE63),1,0)</f>
        <v>0</v>
      </c>
      <c r="AO63">
        <f ca="1">SUMPRODUCT(--($P63:$X63=W63),--($Y63:$AG63=AF63),'MPL ID'!$BG$20:$BO$20)+IF(AND($C63&gt;0,$C63&lt;=2,X63=W63,AG63=AF63),1,0)+IF(AND($F63&gt;0,$F63&lt;=2,V63=W63,AE63=AF63),1,0)+IF(AND($H63&gt;=3,U63=W63,AD63=AF63),1,0)+IF(AND($L63&gt;0,$L63&lt;=2,T63=W63,AC63=AF63),1,0)</f>
        <v>0</v>
      </c>
      <c r="AP63">
        <f ca="1">SUMPRODUCT(--($P63:$X63=X63),--($Y63:$AG63=AG63),'MPL ID'!$BG$21:$BO$21)+IF(AND($C63&gt;=3,W63=X63,AF63=AG63),1,0)+IF(AND($O63&gt;=3,V63=X63,AE63=AG63),1,0)</f>
        <v>0</v>
      </c>
      <c r="AQ63">
        <f t="shared" ca="1" si="0"/>
        <v>3</v>
      </c>
      <c r="AR63">
        <f t="shared" ca="1" si="1"/>
        <v>4</v>
      </c>
      <c r="AS63">
        <f t="shared" ca="1" si="2"/>
        <v>5</v>
      </c>
      <c r="AT63">
        <f t="shared" ca="1" si="3"/>
        <v>6</v>
      </c>
      <c r="AU63">
        <f t="shared" ca="1" si="4"/>
        <v>8</v>
      </c>
      <c r="AV63">
        <f t="shared" ca="1" si="5"/>
        <v>2</v>
      </c>
      <c r="AW63">
        <f t="shared" ca="1" si="6"/>
        <v>7</v>
      </c>
      <c r="AX63">
        <f t="shared" ca="1" si="7"/>
        <v>9</v>
      </c>
      <c r="AY63">
        <f t="shared" ca="1" si="8"/>
        <v>1</v>
      </c>
    </row>
    <row r="64" spans="1:51" x14ac:dyDescent="0.25">
      <c r="A64">
        <v>63</v>
      </c>
      <c r="B64">
        <f ca="1">IF(AND(ISNUMBER('MPL ID'!$J$39),ISNUMBER('MPL ID'!$K$39)),0,RANDBETWEEN(1,4))</f>
        <v>0</v>
      </c>
      <c r="C64">
        <f ca="1">IF(AND(ISNUMBER('MPL ID'!$J$40),ISNUMBER('MPL ID'!$K$40)),0,RANDBETWEEN(1,4))</f>
        <v>0</v>
      </c>
      <c r="D64">
        <f ca="1">IF(AND(ISNUMBER('MPL ID'!$J$41),ISNUMBER('MPL ID'!$K$41)),0,RANDBETWEEN(1,4))</f>
        <v>1</v>
      </c>
      <c r="E64">
        <f ca="1">IF(AND(ISNUMBER('MPL ID'!$J$42),ISNUMBER('MPL ID'!$K$42)),0,RANDBETWEEN(1,4))</f>
        <v>1</v>
      </c>
      <c r="F64">
        <f ca="1">IF(AND(ISNUMBER('MPL ID'!$J$43),ISNUMBER('MPL ID'!$K$43)),0,RANDBETWEEN(1,4))</f>
        <v>2</v>
      </c>
      <c r="G64">
        <f ca="1">IF(AND(ISNUMBER('MPL ID'!$J$44),ISNUMBER('MPL ID'!$K$44)),0,RANDBETWEEN(1,4))</f>
        <v>4</v>
      </c>
      <c r="H64">
        <f ca="1">IF(AND(ISNUMBER('MPL ID'!$P$36),ISNUMBER('MPL ID'!$Q$36)),0,RANDBETWEEN(1,4))</f>
        <v>4</v>
      </c>
      <c r="I64">
        <f ca="1">IF(AND(ISNUMBER('MPL ID'!$P$37),ISNUMBER('MPL ID'!$Q$37)),0,RANDBETWEEN(1,4))</f>
        <v>1</v>
      </c>
      <c r="J64">
        <f ca="1">IF(AND(ISNUMBER('MPL ID'!$P$39),ISNUMBER('MPL ID'!$Q$39)),0,RANDBETWEEN(1,4))</f>
        <v>4</v>
      </c>
      <c r="K64">
        <f ca="1">IF(AND(ISNUMBER('MPL ID'!$P$40),ISNUMBER('MPL ID'!$Q$40)),0,RANDBETWEEN(1,4))</f>
        <v>2</v>
      </c>
      <c r="L64">
        <f ca="1">IF(AND(ISNUMBER('MPL ID'!$P$41),ISNUMBER('MPL ID'!$Q$41)),0,RANDBETWEEN(1,4))</f>
        <v>4</v>
      </c>
      <c r="M64">
        <f ca="1">IF(AND(ISNUMBER('MPL ID'!$P$42),ISNUMBER('MPL ID'!$Q$42)),0,RANDBETWEEN(1,4))</f>
        <v>3</v>
      </c>
      <c r="N64">
        <f ca="1">IF(AND(ISNUMBER('MPL ID'!$P$43),ISNUMBER('MPL ID'!$Q$43)),0,RANDBETWEEN(1,4))</f>
        <v>4</v>
      </c>
      <c r="O64">
        <f ca="1">IF(AND(ISNUMBER('MPL ID'!$P$44),ISNUMBER('MPL ID'!$Q$44)),0,RANDBETWEEN(1,4))</f>
        <v>1</v>
      </c>
      <c r="P64">
        <f ca="1">'MPL ID'!$BG$1+SUMPRODUCT(($B$1003:$O$1003='MPL ID'!$BF$1)*(($B64:$O64=1)+($B64:$O64=2)))+SUMPRODUCT(($B$1004:$O$1004='MPL ID'!$BF$1)*(($B64:$O64=3)+($B64:$O64=4)))</f>
        <v>10</v>
      </c>
      <c r="Q64">
        <f ca="1">'MPL ID'!$BG$2+SUMPRODUCT(($B$1003:$O$1003='MPL ID'!$BF$2)*(($B64:$O64=1)+($B64:$O64=2)))+SUMPRODUCT(($B$1004:$O$1004='MPL ID'!$BF$2)*(($B64:$O64=3)+($B64:$O64=4)))</f>
        <v>10</v>
      </c>
      <c r="R64">
        <f ca="1">'MPL ID'!$BG$3+SUMPRODUCT(($B$1003:$O$1003='MPL ID'!$BF$3)*(($B64:$O64=1)+($B64:$O64=2)))+SUMPRODUCT(($B$1004:$O$1004='MPL ID'!$BF$3)*(($B64:$O64=3)+($B64:$O64=4)))</f>
        <v>7</v>
      </c>
      <c r="S64">
        <f ca="1">'MPL ID'!$BG$4+SUMPRODUCT(($B$1003:$O$1003='MPL ID'!$BF$4)*(($B64:$O64=1)+($B64:$O64=2)))+SUMPRODUCT(($B$1004:$O$1004='MPL ID'!$BF$4)*(($B64:$O64=3)+($B64:$O64=4)))</f>
        <v>8</v>
      </c>
      <c r="T64">
        <f ca="1">'MPL ID'!$BG$5+SUMPRODUCT(($B$1003:$O$1003='MPL ID'!$BF$5)*(($B64:$O64=1)+($B64:$O64=2)))+SUMPRODUCT(($B$1004:$O$1004='MPL ID'!$BF$5)*(($B64:$O64=3)+($B64:$O64=4)))</f>
        <v>5</v>
      </c>
      <c r="U64">
        <f ca="1">'MPL ID'!$BG$6+SUMPRODUCT(($B$1003:$O$1003='MPL ID'!$BF$6)*(($B64:$O64=1)+($B64:$O64=2)))+SUMPRODUCT(($B$1004:$O$1004='MPL ID'!$BF$6)*(($B64:$O64=3)+($B64:$O64=4)))</f>
        <v>10</v>
      </c>
      <c r="V64">
        <f ca="1">'MPL ID'!$BG$7+SUMPRODUCT(($B$1003:$O$1003='MPL ID'!$BF$7)*(($B64:$O64=1)+($B64:$O64=2)))+SUMPRODUCT(($B$1004:$O$1004='MPL ID'!$BF$7)*(($B64:$O64=3)+($B64:$O64=4)))</f>
        <v>6</v>
      </c>
      <c r="W64">
        <f ca="1">'MPL ID'!$BG$8+SUMPRODUCT(($B$1003:$O$1003='MPL ID'!$BF$8)*(($B64:$O64=1)+($B64:$O64=2)))+SUMPRODUCT(($B$1004:$O$1004='MPL ID'!$BF$8)*(($B64:$O64=3)+($B64:$O64=4)))</f>
        <v>5</v>
      </c>
      <c r="X64">
        <f ca="1">'MPL ID'!$BG$9+SUMPRODUCT(($B$1003:$O$1003='MPL ID'!$BF$9)*(($B64:$O64=1)+($B64:$O64=2)))+SUMPRODUCT(($B$1004:$O$1004='MPL ID'!$BF$9)*(($B64:$O64=3)+($B64:$O64=4)))</f>
        <v>11</v>
      </c>
      <c r="Y64">
        <f ca="1">'MPL ID'!$BH$1+SUMPRODUCT(($B$1003:$O$1003='MPL ID'!$BF$1)*(2*($B64:$O64=1)+($B64:$O64=2)-2*($B64:$O64=3)-($B64:$O64=4)))-SUMPRODUCT(($B$1004:$O$1004='MPL ID'!$BF$1)*(2*($B64:$O64=1)+($B64:$O64=2)-2*($B64:$O64=3)-($B64:$O64=4)))</f>
        <v>9</v>
      </c>
      <c r="Z64">
        <f ca="1">'MPL ID'!$BH$2+SUMPRODUCT(($B$1003:$O$1003='MPL ID'!$BF$2)*(2*($B64:$O64=1)+($B64:$O64=2)-2*($B64:$O64=3)-($B64:$O64=4)))-SUMPRODUCT(($B$1004:$O$1004='MPL ID'!$BF$2)*(2*($B64:$O64=1)+($B64:$O64=2)-2*($B64:$O64=3)-($B64:$O64=4)))</f>
        <v>1</v>
      </c>
      <c r="AA64">
        <f ca="1">'MPL ID'!$BH$3+SUMPRODUCT(($B$1003:$O$1003='MPL ID'!$BF$3)*(2*($B64:$O64=1)+($B64:$O64=2)-2*($B64:$O64=3)-($B64:$O64=4)))-SUMPRODUCT(($B$1004:$O$1004='MPL ID'!$BF$3)*(2*($B64:$O64=1)+($B64:$O64=2)-2*($B64:$O64=3)-($B64:$O64=4)))</f>
        <v>-4</v>
      </c>
      <c r="AB64">
        <f ca="1">'MPL ID'!$BH$4+SUMPRODUCT(($B$1003:$O$1003='MPL ID'!$BF$4)*(2*($B64:$O64=1)+($B64:$O64=2)-2*($B64:$O64=3)-($B64:$O64=4)))-SUMPRODUCT(($B$1004:$O$1004='MPL ID'!$BF$4)*(2*($B64:$O64=1)+($B64:$O64=2)-2*($B64:$O64=3)-($B64:$O64=4)))</f>
        <v>-1</v>
      </c>
      <c r="AC64">
        <f ca="1">'MPL ID'!$BH$5+SUMPRODUCT(($B$1003:$O$1003='MPL ID'!$BF$5)*(2*($B64:$O64=1)+($B64:$O64=2)-2*($B64:$O64=3)-($B64:$O64=4)))-SUMPRODUCT(($B$1004:$O$1004='MPL ID'!$BF$5)*(2*($B64:$O64=1)+($B64:$O64=2)-2*($B64:$O64=3)-($B64:$O64=4)))</f>
        <v>-11</v>
      </c>
      <c r="AD64">
        <f ca="1">'MPL ID'!$BH$6+SUMPRODUCT(($B$1003:$O$1003='MPL ID'!$BF$6)*(2*($B64:$O64=1)+($B64:$O64=2)-2*($B64:$O64=3)-($B64:$O64=4)))-SUMPRODUCT(($B$1004:$O$1004='MPL ID'!$BF$6)*(2*($B64:$O64=1)+($B64:$O64=2)-2*($B64:$O64=3)-($B64:$O64=4)))</f>
        <v>8</v>
      </c>
      <c r="AE64">
        <f ca="1">'MPL ID'!$BH$7+SUMPRODUCT(($B$1003:$O$1003='MPL ID'!$BF$7)*(2*($B64:$O64=1)+($B64:$O64=2)-2*($B64:$O64=3)-($B64:$O64=4)))-SUMPRODUCT(($B$1004:$O$1004='MPL ID'!$BF$7)*(2*($B64:$O64=1)+($B64:$O64=2)-2*($B64:$O64=3)-($B64:$O64=4)))</f>
        <v>-2</v>
      </c>
      <c r="AF64">
        <f ca="1">'MPL ID'!$BH$8+SUMPRODUCT(($B$1003:$O$1003='MPL ID'!$BF$8)*(2*($B64:$O64=1)+($B64:$O64=2)-2*($B64:$O64=3)-($B64:$O64=4)))-SUMPRODUCT(($B$1004:$O$1004='MPL ID'!$BF$8)*(2*($B64:$O64=1)+($B64:$O64=2)-2*($B64:$O64=3)-($B64:$O64=4)))</f>
        <v>-11</v>
      </c>
      <c r="AG64">
        <f ca="1">'MPL ID'!$BH$9+SUMPRODUCT(($B$1003:$O$1003='MPL ID'!$BF$9)*(2*($B64:$O64=1)+($B64:$O64=2)-2*($B64:$O64=3)-($B64:$O64=4)))-SUMPRODUCT(($B$1004:$O$1004='MPL ID'!$BF$9)*(2*($B64:$O64=1)+($B64:$O64=2)-2*($B64:$O64=3)-($B64:$O64=4)))</f>
        <v>11</v>
      </c>
      <c r="AH64">
        <f ca="1">SUMPRODUCT(--($P64:$X64=P64),--($Y64:$AG64=Y64),'MPL ID'!$BG$13:$BO$13)+IF(AND($I64&gt;=3,T64=P64,AC64=Y64),1,0)+IF(AND($M64&gt;=3,S64=P64,AB64=Y64),1,0)</f>
        <v>0</v>
      </c>
      <c r="AI64">
        <f ca="1">SUMPRODUCT(--($P64:$X64=Q64),--($Y64:$AG64=Z64),'MPL ID'!$BG$14:$BO$14)+IF(AND($G64&gt;=3,R64=Q64,AA64=Z64),1,0)+IF(AND($K64&gt;0,$K64&lt;=2,S64=Q64,AB64=Z64),1,0)+IF(AND($N64&gt;=3,U64=Q64,AD64=Z64),1,0)</f>
        <v>0</v>
      </c>
      <c r="AJ64">
        <f ca="1">SUMPRODUCT(--($P64:$X64=R64),--($Y64:$AG64=AA64),'MPL ID'!$BG$15:$BO$15)+IF(AND($D64&gt;0,$D64&lt;=2,U64=R64,AD64=AA64),1,0)+IF(AND($G64&gt;0,$G64&lt;=2,Q64=R64,Z64=AA64),1,0)+IF(AND($J64&gt;=3,V64=R64,AE64=AA64),1,0)</f>
        <v>0</v>
      </c>
      <c r="AK64">
        <f ca="1">SUMPRODUCT(--($P64:$X64=S64),--($Y64:$AG64=AB64),'MPL ID'!$BG$16:$BO$16)+IF(AND($B64&gt;0,$B64&lt;=2,V64=S64,AE64=AB64),1,0)+IF(AND($E64&gt;0,$E64&lt;=2,T64=S64,AC64=AB64),1,0)+IF(AND($K64&gt;=3,Q64=S64,Z64=AB64),1,0)+IF(AND($M64&gt;0,$M64&lt;=2,P64=S64,Y64=AB64),1,0)</f>
        <v>0</v>
      </c>
      <c r="AL64">
        <f ca="1">SUMPRODUCT(--($P64:$X64=T64),--($Y64:$AG64=AC64),'MPL ID'!$BG$17:$BO$17)+IF(AND($E64&gt;=3,S64=T64,AB64=AC64),1,0)+IF(AND($I64&gt;0,$I64&lt;=2,P64=T64,Y64=AC64),1,0)+IF(AND($L64&gt;=3,W64=T64,AF64=AC64),1,0)</f>
        <v>1</v>
      </c>
      <c r="AM64">
        <f ca="1">SUMPRODUCT(--($P64:$X64=U64),--($Y64:$AG64=AD64),'MPL ID'!$BG$18:$BO$18)+IF(AND($D64&gt;=3,R64=U64,AA64=AD64),1,0)+IF(AND($H64&gt;0,$H64&lt;=2,W64=U64,AF64=AD64),1,0)+IF(AND($N64&gt;0,$N64&lt;=2,Q64=U64,Z64=AD64),1,0)</f>
        <v>0</v>
      </c>
      <c r="AN64">
        <f ca="1">SUMPRODUCT(--($P64:$X64=V64),--($Y64:$AG64=AE64),'MPL ID'!$BG$19:$BO$19)+IF(AND($B64&gt;=3,S64=V64,AB64=AE64),1,0)+IF(AND($F64&gt;=3,W64=V64,AF64=AE64),1,0)+IF(AND($J64&gt;0,$J64&lt;=2,R64=V64,AA64=AE64),1,0)+IF(AND($O64&gt;0,$O64&lt;=2,X64=V64,AG64=AE64),1,0)</f>
        <v>0</v>
      </c>
      <c r="AO64">
        <f ca="1">SUMPRODUCT(--($P64:$X64=W64),--($Y64:$AG64=AF64),'MPL ID'!$BG$20:$BO$20)+IF(AND($C64&gt;0,$C64&lt;=2,X64=W64,AG64=AF64),1,0)+IF(AND($F64&gt;0,$F64&lt;=2,V64=W64,AE64=AF64),1,0)+IF(AND($H64&gt;=3,U64=W64,AD64=AF64),1,0)+IF(AND($L64&gt;0,$L64&lt;=2,T64=W64,AC64=AF64),1,0)</f>
        <v>1</v>
      </c>
      <c r="AP64">
        <f ca="1">SUMPRODUCT(--($P64:$X64=X64),--($Y64:$AG64=AG64),'MPL ID'!$BG$21:$BO$21)+IF(AND($C64&gt;=3,W64=X64,AF64=AG64),1,0)+IF(AND($O64&gt;=3,V64=X64,AE64=AG64),1,0)</f>
        <v>0</v>
      </c>
      <c r="AQ64">
        <f t="shared" ca="1" si="0"/>
        <v>2</v>
      </c>
      <c r="AR64">
        <f t="shared" ca="1" si="1"/>
        <v>4</v>
      </c>
      <c r="AS64">
        <f t="shared" ca="1" si="2"/>
        <v>6</v>
      </c>
      <c r="AT64">
        <f t="shared" ca="1" si="3"/>
        <v>5</v>
      </c>
      <c r="AU64">
        <f t="shared" ca="1" si="4"/>
        <v>8</v>
      </c>
      <c r="AV64">
        <f t="shared" ca="1" si="5"/>
        <v>3</v>
      </c>
      <c r="AW64">
        <f t="shared" ca="1" si="6"/>
        <v>7</v>
      </c>
      <c r="AX64">
        <f t="shared" ca="1" si="7"/>
        <v>9</v>
      </c>
      <c r="AY64">
        <f t="shared" ca="1" si="8"/>
        <v>1</v>
      </c>
    </row>
    <row r="65" spans="1:51" x14ac:dyDescent="0.25">
      <c r="A65">
        <v>64</v>
      </c>
      <c r="B65">
        <f ca="1">IF(AND(ISNUMBER('MPL ID'!$J$39),ISNUMBER('MPL ID'!$K$39)),0,RANDBETWEEN(1,4))</f>
        <v>0</v>
      </c>
      <c r="C65">
        <f ca="1">IF(AND(ISNUMBER('MPL ID'!$J$40),ISNUMBER('MPL ID'!$K$40)),0,RANDBETWEEN(1,4))</f>
        <v>0</v>
      </c>
      <c r="D65">
        <f ca="1">IF(AND(ISNUMBER('MPL ID'!$J$41),ISNUMBER('MPL ID'!$K$41)),0,RANDBETWEEN(1,4))</f>
        <v>3</v>
      </c>
      <c r="E65">
        <f ca="1">IF(AND(ISNUMBER('MPL ID'!$J$42),ISNUMBER('MPL ID'!$K$42)),0,RANDBETWEEN(1,4))</f>
        <v>3</v>
      </c>
      <c r="F65">
        <f ca="1">IF(AND(ISNUMBER('MPL ID'!$J$43),ISNUMBER('MPL ID'!$K$43)),0,RANDBETWEEN(1,4))</f>
        <v>1</v>
      </c>
      <c r="G65">
        <f ca="1">IF(AND(ISNUMBER('MPL ID'!$J$44),ISNUMBER('MPL ID'!$K$44)),0,RANDBETWEEN(1,4))</f>
        <v>4</v>
      </c>
      <c r="H65">
        <f ca="1">IF(AND(ISNUMBER('MPL ID'!$P$36),ISNUMBER('MPL ID'!$Q$36)),0,RANDBETWEEN(1,4))</f>
        <v>1</v>
      </c>
      <c r="I65">
        <f ca="1">IF(AND(ISNUMBER('MPL ID'!$P$37),ISNUMBER('MPL ID'!$Q$37)),0,RANDBETWEEN(1,4))</f>
        <v>4</v>
      </c>
      <c r="J65">
        <f ca="1">IF(AND(ISNUMBER('MPL ID'!$P$39),ISNUMBER('MPL ID'!$Q$39)),0,RANDBETWEEN(1,4))</f>
        <v>1</v>
      </c>
      <c r="K65">
        <f ca="1">IF(AND(ISNUMBER('MPL ID'!$P$40),ISNUMBER('MPL ID'!$Q$40)),0,RANDBETWEEN(1,4))</f>
        <v>4</v>
      </c>
      <c r="L65">
        <f ca="1">IF(AND(ISNUMBER('MPL ID'!$P$41),ISNUMBER('MPL ID'!$Q$41)),0,RANDBETWEEN(1,4))</f>
        <v>4</v>
      </c>
      <c r="M65">
        <f ca="1">IF(AND(ISNUMBER('MPL ID'!$P$42),ISNUMBER('MPL ID'!$Q$42)),0,RANDBETWEEN(1,4))</f>
        <v>4</v>
      </c>
      <c r="N65">
        <f ca="1">IF(AND(ISNUMBER('MPL ID'!$P$43),ISNUMBER('MPL ID'!$Q$43)),0,RANDBETWEEN(1,4))</f>
        <v>3</v>
      </c>
      <c r="O65">
        <f ca="1">IF(AND(ISNUMBER('MPL ID'!$P$44),ISNUMBER('MPL ID'!$Q$44)),0,RANDBETWEEN(1,4))</f>
        <v>1</v>
      </c>
      <c r="P65">
        <f ca="1">'MPL ID'!$BG$1+SUMPRODUCT(($B$1003:$O$1003='MPL ID'!$BF$1)*(($B65:$O65=1)+($B65:$O65=2)))+SUMPRODUCT(($B$1004:$O$1004='MPL ID'!$BF$1)*(($B65:$O65=3)+($B65:$O65=4)))</f>
        <v>11</v>
      </c>
      <c r="Q65">
        <f ca="1">'MPL ID'!$BG$2+SUMPRODUCT(($B$1003:$O$1003='MPL ID'!$BF$2)*(($B65:$O65=1)+($B65:$O65=2)))+SUMPRODUCT(($B$1004:$O$1004='MPL ID'!$BF$2)*(($B65:$O65=3)+($B65:$O65=4)))</f>
        <v>9</v>
      </c>
      <c r="R65">
        <f ca="1">'MPL ID'!$BG$3+SUMPRODUCT(($B$1003:$O$1003='MPL ID'!$BF$3)*(($B65:$O65=1)+($B65:$O65=2)))+SUMPRODUCT(($B$1004:$O$1004='MPL ID'!$BF$3)*(($B65:$O65=3)+($B65:$O65=4)))</f>
        <v>5</v>
      </c>
      <c r="S65">
        <f ca="1">'MPL ID'!$BG$4+SUMPRODUCT(($B$1003:$O$1003='MPL ID'!$BF$4)*(($B65:$O65=1)+($B65:$O65=2)))+SUMPRODUCT(($B$1004:$O$1004='MPL ID'!$BF$4)*(($B65:$O65=3)+($B65:$O65=4)))</f>
        <v>8</v>
      </c>
      <c r="T65">
        <f ca="1">'MPL ID'!$BG$5+SUMPRODUCT(($B$1003:$O$1003='MPL ID'!$BF$5)*(($B65:$O65=1)+($B65:$O65=2)))+SUMPRODUCT(($B$1004:$O$1004='MPL ID'!$BF$5)*(($B65:$O65=3)+($B65:$O65=4)))</f>
        <v>5</v>
      </c>
      <c r="U65">
        <f ca="1">'MPL ID'!$BG$6+SUMPRODUCT(($B$1003:$O$1003='MPL ID'!$BF$6)*(($B65:$O65=1)+($B65:$O65=2)))+SUMPRODUCT(($B$1004:$O$1004='MPL ID'!$BF$6)*(($B65:$O65=3)+($B65:$O65=4)))</f>
        <v>12</v>
      </c>
      <c r="V65">
        <f ca="1">'MPL ID'!$BG$7+SUMPRODUCT(($B$1003:$O$1003='MPL ID'!$BF$7)*(($B65:$O65=1)+($B65:$O65=2)))+SUMPRODUCT(($B$1004:$O$1004='MPL ID'!$BF$7)*(($B65:$O65=3)+($B65:$O65=4)))</f>
        <v>7</v>
      </c>
      <c r="W65">
        <f ca="1">'MPL ID'!$BG$8+SUMPRODUCT(($B$1003:$O$1003='MPL ID'!$BF$8)*(($B65:$O65=1)+($B65:$O65=2)))+SUMPRODUCT(($B$1004:$O$1004='MPL ID'!$BF$8)*(($B65:$O65=3)+($B65:$O65=4)))</f>
        <v>4</v>
      </c>
      <c r="X65">
        <f ca="1">'MPL ID'!$BG$9+SUMPRODUCT(($B$1003:$O$1003='MPL ID'!$BF$9)*(($B65:$O65=1)+($B65:$O65=2)))+SUMPRODUCT(($B$1004:$O$1004='MPL ID'!$BF$9)*(($B65:$O65=3)+($B65:$O65=4)))</f>
        <v>11</v>
      </c>
      <c r="Y65">
        <f ca="1">'MPL ID'!$BH$1+SUMPRODUCT(($B$1003:$O$1003='MPL ID'!$BF$1)*(2*($B65:$O65=1)+($B65:$O65=2)-2*($B65:$O65=3)-($B65:$O65=4)))-SUMPRODUCT(($B$1004:$O$1004='MPL ID'!$BF$1)*(2*($B65:$O65=1)+($B65:$O65=2)-2*($B65:$O65=3)-($B65:$O65=4)))</f>
        <v>11</v>
      </c>
      <c r="Z65">
        <f ca="1">'MPL ID'!$BH$2+SUMPRODUCT(($B$1003:$O$1003='MPL ID'!$BF$2)*(2*($B65:$O65=1)+($B65:$O65=2)-2*($B65:$O65=3)-($B65:$O65=4)))-SUMPRODUCT(($B$1004:$O$1004='MPL ID'!$BF$2)*(2*($B65:$O65=1)+($B65:$O65=2)-2*($B65:$O65=3)-($B65:$O65=4)))</f>
        <v>0</v>
      </c>
      <c r="AA65">
        <f ca="1">'MPL ID'!$BH$3+SUMPRODUCT(($B$1003:$O$1003='MPL ID'!$BF$3)*(2*($B65:$O65=1)+($B65:$O65=2)-2*($B65:$O65=3)-($B65:$O65=4)))-SUMPRODUCT(($B$1004:$O$1004='MPL ID'!$BF$3)*(2*($B65:$O65=1)+($B65:$O65=2)-2*($B65:$O65=3)-($B65:$O65=4)))</f>
        <v>-11</v>
      </c>
      <c r="AB65">
        <f ca="1">'MPL ID'!$BH$4+SUMPRODUCT(($B$1003:$O$1003='MPL ID'!$BF$4)*(2*($B65:$O65=1)+($B65:$O65=2)-2*($B65:$O65=3)-($B65:$O65=4)))-SUMPRODUCT(($B$1004:$O$1004='MPL ID'!$BF$4)*(2*($B65:$O65=1)+($B65:$O65=2)-2*($B65:$O65=3)-($B65:$O65=4)))</f>
        <v>-2</v>
      </c>
      <c r="AC65">
        <f ca="1">'MPL ID'!$BH$5+SUMPRODUCT(($B$1003:$O$1003='MPL ID'!$BF$5)*(2*($B65:$O65=1)+($B65:$O65=2)-2*($B65:$O65=3)-($B65:$O65=4)))-SUMPRODUCT(($B$1004:$O$1004='MPL ID'!$BF$5)*(2*($B65:$O65=1)+($B65:$O65=2)-2*($B65:$O65=3)-($B65:$O65=4)))</f>
        <v>-10</v>
      </c>
      <c r="AD65">
        <f ca="1">'MPL ID'!$BH$6+SUMPRODUCT(($B$1003:$O$1003='MPL ID'!$BF$6)*(2*($B65:$O65=1)+($B65:$O65=2)-2*($B65:$O65=3)-($B65:$O65=4)))-SUMPRODUCT(($B$1004:$O$1004='MPL ID'!$BF$6)*(2*($B65:$O65=1)+($B65:$O65=2)-2*($B65:$O65=3)-($B65:$O65=4)))</f>
        <v>14</v>
      </c>
      <c r="AE65">
        <f ca="1">'MPL ID'!$BH$7+SUMPRODUCT(($B$1003:$O$1003='MPL ID'!$BF$7)*(2*($B65:$O65=1)+($B65:$O65=2)-2*($B65:$O65=3)-($B65:$O65=4)))-SUMPRODUCT(($B$1004:$O$1004='MPL ID'!$BF$7)*(2*($B65:$O65=1)+($B65:$O65=2)-2*($B65:$O65=3)-($B65:$O65=4)))</f>
        <v>0</v>
      </c>
      <c r="AF65">
        <f ca="1">'MPL ID'!$BH$8+SUMPRODUCT(($B$1003:$O$1003='MPL ID'!$BF$8)*(2*($B65:$O65=1)+($B65:$O65=2)-2*($B65:$O65=3)-($B65:$O65=4)))-SUMPRODUCT(($B$1004:$O$1004='MPL ID'!$BF$8)*(2*($B65:$O65=1)+($B65:$O65=2)-2*($B65:$O65=3)-($B65:$O65=4)))</f>
        <v>-13</v>
      </c>
      <c r="AG65">
        <f ca="1">'MPL ID'!$BH$9+SUMPRODUCT(($B$1003:$O$1003='MPL ID'!$BF$9)*(2*($B65:$O65=1)+($B65:$O65=2)-2*($B65:$O65=3)-($B65:$O65=4)))-SUMPRODUCT(($B$1004:$O$1004='MPL ID'!$BF$9)*(2*($B65:$O65=1)+($B65:$O65=2)-2*($B65:$O65=3)-($B65:$O65=4)))</f>
        <v>11</v>
      </c>
      <c r="AH65">
        <f ca="1">SUMPRODUCT(--($P65:$X65=P65),--($Y65:$AG65=Y65),'MPL ID'!$BG$13:$BO$13)+IF(AND($I65&gt;=3,T65=P65,AC65=Y65),1,0)+IF(AND($M65&gt;=3,S65=P65,AB65=Y65),1,0)</f>
        <v>0</v>
      </c>
      <c r="AI65">
        <f ca="1">SUMPRODUCT(--($P65:$X65=Q65),--($Y65:$AG65=Z65),'MPL ID'!$BG$14:$BO$14)+IF(AND($G65&gt;=3,R65=Q65,AA65=Z65),1,0)+IF(AND($K65&gt;0,$K65&lt;=2,S65=Q65,AB65=Z65),1,0)+IF(AND($N65&gt;=3,U65=Q65,AD65=Z65),1,0)</f>
        <v>0</v>
      </c>
      <c r="AJ65">
        <f ca="1">SUMPRODUCT(--($P65:$X65=R65),--($Y65:$AG65=AA65),'MPL ID'!$BG$15:$BO$15)+IF(AND($D65&gt;0,$D65&lt;=2,U65=R65,AD65=AA65),1,0)+IF(AND($G65&gt;0,$G65&lt;=2,Q65=R65,Z65=AA65),1,0)+IF(AND($J65&gt;=3,V65=R65,AE65=AA65),1,0)</f>
        <v>0</v>
      </c>
      <c r="AK65">
        <f ca="1">SUMPRODUCT(--($P65:$X65=S65),--($Y65:$AG65=AB65),'MPL ID'!$BG$16:$BO$16)+IF(AND($B65&gt;0,$B65&lt;=2,V65=S65,AE65=AB65),1,0)+IF(AND($E65&gt;0,$E65&lt;=2,T65=S65,AC65=AB65),1,0)+IF(AND($K65&gt;=3,Q65=S65,Z65=AB65),1,0)+IF(AND($M65&gt;0,$M65&lt;=2,P65=S65,Y65=AB65),1,0)</f>
        <v>0</v>
      </c>
      <c r="AL65">
        <f ca="1">SUMPRODUCT(--($P65:$X65=T65),--($Y65:$AG65=AC65),'MPL ID'!$BG$17:$BO$17)+IF(AND($E65&gt;=3,S65=T65,AB65=AC65),1,0)+IF(AND($I65&gt;0,$I65&lt;=2,P65=T65,Y65=AC65),1,0)+IF(AND($L65&gt;=3,W65=T65,AF65=AC65),1,0)</f>
        <v>0</v>
      </c>
      <c r="AM65">
        <f ca="1">SUMPRODUCT(--($P65:$X65=U65),--($Y65:$AG65=AD65),'MPL ID'!$BG$18:$BO$18)+IF(AND($D65&gt;=3,R65=U65,AA65=AD65),1,0)+IF(AND($H65&gt;0,$H65&lt;=2,W65=U65,AF65=AD65),1,0)+IF(AND($N65&gt;0,$N65&lt;=2,Q65=U65,Z65=AD65),1,0)</f>
        <v>0</v>
      </c>
      <c r="AN65">
        <f ca="1">SUMPRODUCT(--($P65:$X65=V65),--($Y65:$AG65=AE65),'MPL ID'!$BG$19:$BO$19)+IF(AND($B65&gt;=3,S65=V65,AB65=AE65),1,0)+IF(AND($F65&gt;=3,W65=V65,AF65=AE65),1,0)+IF(AND($J65&gt;0,$J65&lt;=2,R65=V65,AA65=AE65),1,0)+IF(AND($O65&gt;0,$O65&lt;=2,X65=V65,AG65=AE65),1,0)</f>
        <v>0</v>
      </c>
      <c r="AO65">
        <f ca="1">SUMPRODUCT(--($P65:$X65=W65),--($Y65:$AG65=AF65),'MPL ID'!$BG$20:$BO$20)+IF(AND($C65&gt;0,$C65&lt;=2,X65=W65,AG65=AF65),1,0)+IF(AND($F65&gt;0,$F65&lt;=2,V65=W65,AE65=AF65),1,0)+IF(AND($H65&gt;=3,U65=W65,AD65=AF65),1,0)+IF(AND($L65&gt;0,$L65&lt;=2,T65=W65,AC65=AF65),1,0)</f>
        <v>0</v>
      </c>
      <c r="AP65">
        <f ca="1">SUMPRODUCT(--($P65:$X65=X65),--($Y65:$AG65=AG65),'MPL ID'!$BG$21:$BO$21)+IF(AND($C65&gt;=3,W65=X65,AF65=AG65),1,0)+IF(AND($O65&gt;=3,V65=X65,AE65=AG65),1,0)</f>
        <v>2</v>
      </c>
      <c r="AQ65">
        <f t="shared" ca="1" si="0"/>
        <v>3</v>
      </c>
      <c r="AR65">
        <f t="shared" ca="1" si="1"/>
        <v>4</v>
      </c>
      <c r="AS65">
        <f t="shared" ca="1" si="2"/>
        <v>8</v>
      </c>
      <c r="AT65">
        <f t="shared" ca="1" si="3"/>
        <v>5</v>
      </c>
      <c r="AU65">
        <f t="shared" ca="1" si="4"/>
        <v>7</v>
      </c>
      <c r="AV65">
        <f t="shared" ca="1" si="5"/>
        <v>1</v>
      </c>
      <c r="AW65">
        <f t="shared" ca="1" si="6"/>
        <v>6</v>
      </c>
      <c r="AX65">
        <f t="shared" ca="1" si="7"/>
        <v>9</v>
      </c>
      <c r="AY65">
        <f t="shared" ca="1" si="8"/>
        <v>2</v>
      </c>
    </row>
    <row r="66" spans="1:51" x14ac:dyDescent="0.25">
      <c r="A66">
        <v>65</v>
      </c>
      <c r="B66">
        <f ca="1">IF(AND(ISNUMBER('MPL ID'!$J$39),ISNUMBER('MPL ID'!$K$39)),0,RANDBETWEEN(1,4))</f>
        <v>0</v>
      </c>
      <c r="C66">
        <f ca="1">IF(AND(ISNUMBER('MPL ID'!$J$40),ISNUMBER('MPL ID'!$K$40)),0,RANDBETWEEN(1,4))</f>
        <v>0</v>
      </c>
      <c r="D66">
        <f ca="1">IF(AND(ISNUMBER('MPL ID'!$J$41),ISNUMBER('MPL ID'!$K$41)),0,RANDBETWEEN(1,4))</f>
        <v>4</v>
      </c>
      <c r="E66">
        <f ca="1">IF(AND(ISNUMBER('MPL ID'!$J$42),ISNUMBER('MPL ID'!$K$42)),0,RANDBETWEEN(1,4))</f>
        <v>4</v>
      </c>
      <c r="F66">
        <f ca="1">IF(AND(ISNUMBER('MPL ID'!$J$43),ISNUMBER('MPL ID'!$K$43)),0,RANDBETWEEN(1,4))</f>
        <v>4</v>
      </c>
      <c r="G66">
        <f ca="1">IF(AND(ISNUMBER('MPL ID'!$J$44),ISNUMBER('MPL ID'!$K$44)),0,RANDBETWEEN(1,4))</f>
        <v>1</v>
      </c>
      <c r="H66">
        <f ca="1">IF(AND(ISNUMBER('MPL ID'!$P$36),ISNUMBER('MPL ID'!$Q$36)),0,RANDBETWEEN(1,4))</f>
        <v>1</v>
      </c>
      <c r="I66">
        <f ca="1">IF(AND(ISNUMBER('MPL ID'!$P$37),ISNUMBER('MPL ID'!$Q$37)),0,RANDBETWEEN(1,4))</f>
        <v>2</v>
      </c>
      <c r="J66">
        <f ca="1">IF(AND(ISNUMBER('MPL ID'!$P$39),ISNUMBER('MPL ID'!$Q$39)),0,RANDBETWEEN(1,4))</f>
        <v>1</v>
      </c>
      <c r="K66">
        <f ca="1">IF(AND(ISNUMBER('MPL ID'!$P$40),ISNUMBER('MPL ID'!$Q$40)),0,RANDBETWEEN(1,4))</f>
        <v>3</v>
      </c>
      <c r="L66">
        <f ca="1">IF(AND(ISNUMBER('MPL ID'!$P$41),ISNUMBER('MPL ID'!$Q$41)),0,RANDBETWEEN(1,4))</f>
        <v>4</v>
      </c>
      <c r="M66">
        <f ca="1">IF(AND(ISNUMBER('MPL ID'!$P$42),ISNUMBER('MPL ID'!$Q$42)),0,RANDBETWEEN(1,4))</f>
        <v>1</v>
      </c>
      <c r="N66">
        <f ca="1">IF(AND(ISNUMBER('MPL ID'!$P$43),ISNUMBER('MPL ID'!$Q$43)),0,RANDBETWEEN(1,4))</f>
        <v>1</v>
      </c>
      <c r="O66">
        <f ca="1">IF(AND(ISNUMBER('MPL ID'!$P$44),ISNUMBER('MPL ID'!$Q$44)),0,RANDBETWEEN(1,4))</f>
        <v>2</v>
      </c>
      <c r="P66">
        <f ca="1">'MPL ID'!$BG$1+SUMPRODUCT(($B$1003:$O$1003='MPL ID'!$BF$1)*(($B66:$O66=1)+($B66:$O66=2)))+SUMPRODUCT(($B$1004:$O$1004='MPL ID'!$BF$1)*(($B66:$O66=3)+($B66:$O66=4)))</f>
        <v>9</v>
      </c>
      <c r="Q66">
        <f ca="1">'MPL ID'!$BG$2+SUMPRODUCT(($B$1003:$O$1003='MPL ID'!$BF$2)*(($B66:$O66=1)+($B66:$O66=2)))+SUMPRODUCT(($B$1004:$O$1004='MPL ID'!$BF$2)*(($B66:$O66=3)+($B66:$O66=4)))</f>
        <v>7</v>
      </c>
      <c r="R66">
        <f ca="1">'MPL ID'!$BG$3+SUMPRODUCT(($B$1003:$O$1003='MPL ID'!$BF$3)*(($B66:$O66=1)+($B66:$O66=2)))+SUMPRODUCT(($B$1004:$O$1004='MPL ID'!$BF$3)*(($B66:$O66=3)+($B66:$O66=4)))</f>
        <v>6</v>
      </c>
      <c r="S66">
        <f ca="1">'MPL ID'!$BG$4+SUMPRODUCT(($B$1003:$O$1003='MPL ID'!$BF$4)*(($B66:$O66=1)+($B66:$O66=2)))+SUMPRODUCT(($B$1004:$O$1004='MPL ID'!$BF$4)*(($B66:$O66=3)+($B66:$O66=4)))</f>
        <v>9</v>
      </c>
      <c r="T66">
        <f ca="1">'MPL ID'!$BG$5+SUMPRODUCT(($B$1003:$O$1003='MPL ID'!$BF$5)*(($B66:$O66=1)+($B66:$O66=2)))+SUMPRODUCT(($B$1004:$O$1004='MPL ID'!$BF$5)*(($B66:$O66=3)+($B66:$O66=4)))</f>
        <v>6</v>
      </c>
      <c r="U66">
        <f ca="1">'MPL ID'!$BG$6+SUMPRODUCT(($B$1003:$O$1003='MPL ID'!$BF$6)*(($B66:$O66=1)+($B66:$O66=2)))+SUMPRODUCT(($B$1004:$O$1004='MPL ID'!$BF$6)*(($B66:$O66=3)+($B66:$O66=4)))</f>
        <v>13</v>
      </c>
      <c r="V66">
        <f ca="1">'MPL ID'!$BG$7+SUMPRODUCT(($B$1003:$O$1003='MPL ID'!$BF$7)*(($B66:$O66=1)+($B66:$O66=2)))+SUMPRODUCT(($B$1004:$O$1004='MPL ID'!$BF$7)*(($B66:$O66=3)+($B66:$O66=4)))</f>
        <v>8</v>
      </c>
      <c r="W66">
        <f ca="1">'MPL ID'!$BG$8+SUMPRODUCT(($B$1003:$O$1003='MPL ID'!$BF$8)*(($B66:$O66=1)+($B66:$O66=2)))+SUMPRODUCT(($B$1004:$O$1004='MPL ID'!$BF$8)*(($B66:$O66=3)+($B66:$O66=4)))</f>
        <v>3</v>
      </c>
      <c r="X66">
        <f ca="1">'MPL ID'!$BG$9+SUMPRODUCT(($B$1003:$O$1003='MPL ID'!$BF$9)*(($B66:$O66=1)+($B66:$O66=2)))+SUMPRODUCT(($B$1004:$O$1004='MPL ID'!$BF$9)*(($B66:$O66=3)+($B66:$O66=4)))</f>
        <v>11</v>
      </c>
      <c r="Y66">
        <f ca="1">'MPL ID'!$BH$1+SUMPRODUCT(($B$1003:$O$1003='MPL ID'!$BF$1)*(2*($B66:$O66=1)+($B66:$O66=2)-2*($B66:$O66=3)-($B66:$O66=4)))-SUMPRODUCT(($B$1004:$O$1004='MPL ID'!$BF$1)*(2*($B66:$O66=1)+($B66:$O66=2)-2*($B66:$O66=3)-($B66:$O66=4)))</f>
        <v>6</v>
      </c>
      <c r="Z66">
        <f ca="1">'MPL ID'!$BH$2+SUMPRODUCT(($B$1003:$O$1003='MPL ID'!$BF$2)*(2*($B66:$O66=1)+($B66:$O66=2)-2*($B66:$O66=3)-($B66:$O66=4)))-SUMPRODUCT(($B$1004:$O$1004='MPL ID'!$BF$2)*(2*($B66:$O66=1)+($B66:$O66=2)-2*($B66:$O66=3)-($B66:$O66=4)))</f>
        <v>-8</v>
      </c>
      <c r="AA66">
        <f ca="1">'MPL ID'!$BH$3+SUMPRODUCT(($B$1003:$O$1003='MPL ID'!$BF$3)*(2*($B66:$O66=1)+($B66:$O66=2)-2*($B66:$O66=3)-($B66:$O66=4)))-SUMPRODUCT(($B$1004:$O$1004='MPL ID'!$BF$3)*(2*($B66:$O66=1)+($B66:$O66=2)-2*($B66:$O66=3)-($B66:$O66=4)))</f>
        <v>-7</v>
      </c>
      <c r="AB66">
        <f ca="1">'MPL ID'!$BH$4+SUMPRODUCT(($B$1003:$O$1003='MPL ID'!$BF$4)*(2*($B66:$O66=1)+($B66:$O66=2)-2*($B66:$O66=3)-($B66:$O66=4)))-SUMPRODUCT(($B$1004:$O$1004='MPL ID'!$BF$4)*(2*($B66:$O66=1)+($B66:$O66=2)-2*($B66:$O66=3)-($B66:$O66=4)))</f>
        <v>3</v>
      </c>
      <c r="AC66">
        <f ca="1">'MPL ID'!$BH$5+SUMPRODUCT(($B$1003:$O$1003='MPL ID'!$BF$5)*(2*($B66:$O66=1)+($B66:$O66=2)-2*($B66:$O66=3)-($B66:$O66=4)))-SUMPRODUCT(($B$1004:$O$1004='MPL ID'!$BF$5)*(2*($B66:$O66=1)+($B66:$O66=2)-2*($B66:$O66=3)-($B66:$O66=4)))</f>
        <v>-9</v>
      </c>
      <c r="AD66">
        <f ca="1">'MPL ID'!$BH$6+SUMPRODUCT(($B$1003:$O$1003='MPL ID'!$BF$6)*(2*($B66:$O66=1)+($B66:$O66=2)-2*($B66:$O66=3)-($B66:$O66=4)))-SUMPRODUCT(($B$1004:$O$1004='MPL ID'!$BF$6)*(2*($B66:$O66=1)+($B66:$O66=2)-2*($B66:$O66=3)-($B66:$O66=4)))</f>
        <v>17</v>
      </c>
      <c r="AE66">
        <f ca="1">'MPL ID'!$BH$7+SUMPRODUCT(($B$1003:$O$1003='MPL ID'!$BF$7)*(2*($B66:$O66=1)+($B66:$O66=2)-2*($B66:$O66=3)-($B66:$O66=4)))-SUMPRODUCT(($B$1004:$O$1004='MPL ID'!$BF$7)*(2*($B66:$O66=1)+($B66:$O66=2)-2*($B66:$O66=3)-($B66:$O66=4)))</f>
        <v>2</v>
      </c>
      <c r="AF66">
        <f ca="1">'MPL ID'!$BH$8+SUMPRODUCT(($B$1003:$O$1003='MPL ID'!$BF$8)*(2*($B66:$O66=1)+($B66:$O66=2)-2*($B66:$O66=3)-($B66:$O66=4)))-SUMPRODUCT(($B$1004:$O$1004='MPL ID'!$BF$8)*(2*($B66:$O66=1)+($B66:$O66=2)-2*($B66:$O66=3)-($B66:$O66=4)))</f>
        <v>-16</v>
      </c>
      <c r="AG66">
        <f ca="1">'MPL ID'!$BH$9+SUMPRODUCT(($B$1003:$O$1003='MPL ID'!$BF$9)*(2*($B66:$O66=1)+($B66:$O66=2)-2*($B66:$O66=3)-($B66:$O66=4)))-SUMPRODUCT(($B$1004:$O$1004='MPL ID'!$BF$9)*(2*($B66:$O66=1)+($B66:$O66=2)-2*($B66:$O66=3)-($B66:$O66=4)))</f>
        <v>12</v>
      </c>
      <c r="AH66">
        <f ca="1">SUMPRODUCT(--($P66:$X66=P66),--($Y66:$AG66=Y66),'MPL ID'!$BG$13:$BO$13)+IF(AND($I66&gt;=3,T66=P66,AC66=Y66),1,0)+IF(AND($M66&gt;=3,S66=P66,AB66=Y66),1,0)</f>
        <v>0</v>
      </c>
      <c r="AI66">
        <f ca="1">SUMPRODUCT(--($P66:$X66=Q66),--($Y66:$AG66=Z66),'MPL ID'!$BG$14:$BO$14)+IF(AND($G66&gt;=3,R66=Q66,AA66=Z66),1,0)+IF(AND($K66&gt;0,$K66&lt;=2,S66=Q66,AB66=Z66),1,0)+IF(AND($N66&gt;=3,U66=Q66,AD66=Z66),1,0)</f>
        <v>0</v>
      </c>
      <c r="AJ66">
        <f ca="1">SUMPRODUCT(--($P66:$X66=R66),--($Y66:$AG66=AA66),'MPL ID'!$BG$15:$BO$15)+IF(AND($D66&gt;0,$D66&lt;=2,U66=R66,AD66=AA66),1,0)+IF(AND($G66&gt;0,$G66&lt;=2,Q66=R66,Z66=AA66),1,0)+IF(AND($J66&gt;=3,V66=R66,AE66=AA66),1,0)</f>
        <v>0</v>
      </c>
      <c r="AK66">
        <f ca="1">SUMPRODUCT(--($P66:$X66=S66),--($Y66:$AG66=AB66),'MPL ID'!$BG$16:$BO$16)+IF(AND($B66&gt;0,$B66&lt;=2,V66=S66,AE66=AB66),1,0)+IF(AND($E66&gt;0,$E66&lt;=2,T66=S66,AC66=AB66),1,0)+IF(AND($K66&gt;=3,Q66=S66,Z66=AB66),1,0)+IF(AND($M66&gt;0,$M66&lt;=2,P66=S66,Y66=AB66),1,0)</f>
        <v>0</v>
      </c>
      <c r="AL66">
        <f ca="1">SUMPRODUCT(--($P66:$X66=T66),--($Y66:$AG66=AC66),'MPL ID'!$BG$17:$BO$17)+IF(AND($E66&gt;=3,S66=T66,AB66=AC66),1,0)+IF(AND($I66&gt;0,$I66&lt;=2,P66=T66,Y66=AC66),1,0)+IF(AND($L66&gt;=3,W66=T66,AF66=AC66),1,0)</f>
        <v>0</v>
      </c>
      <c r="AM66">
        <f ca="1">SUMPRODUCT(--($P66:$X66=U66),--($Y66:$AG66=AD66),'MPL ID'!$BG$18:$BO$18)+IF(AND($D66&gt;=3,R66=U66,AA66=AD66),1,0)+IF(AND($H66&gt;0,$H66&lt;=2,W66=U66,AF66=AD66),1,0)+IF(AND($N66&gt;0,$N66&lt;=2,Q66=U66,Z66=AD66),1,0)</f>
        <v>0</v>
      </c>
      <c r="AN66">
        <f ca="1">SUMPRODUCT(--($P66:$X66=V66),--($Y66:$AG66=AE66),'MPL ID'!$BG$19:$BO$19)+IF(AND($B66&gt;=3,S66=V66,AB66=AE66),1,0)+IF(AND($F66&gt;=3,W66=V66,AF66=AE66),1,0)+IF(AND($J66&gt;0,$J66&lt;=2,R66=V66,AA66=AE66),1,0)+IF(AND($O66&gt;0,$O66&lt;=2,X66=V66,AG66=AE66),1,0)</f>
        <v>0</v>
      </c>
      <c r="AO66">
        <f ca="1">SUMPRODUCT(--($P66:$X66=W66),--($Y66:$AG66=AF66),'MPL ID'!$BG$20:$BO$20)+IF(AND($C66&gt;0,$C66&lt;=2,X66=W66,AG66=AF66),1,0)+IF(AND($F66&gt;0,$F66&lt;=2,V66=W66,AE66=AF66),1,0)+IF(AND($H66&gt;=3,U66=W66,AD66=AF66),1,0)+IF(AND($L66&gt;0,$L66&lt;=2,T66=W66,AC66=AF66),1,0)</f>
        <v>0</v>
      </c>
      <c r="AP66">
        <f ca="1">SUMPRODUCT(--($P66:$X66=X66),--($Y66:$AG66=AG66),'MPL ID'!$BG$21:$BO$21)+IF(AND($C66&gt;=3,W66=X66,AF66=AG66),1,0)+IF(AND($O66&gt;=3,V66=X66,AE66=AG66),1,0)</f>
        <v>0</v>
      </c>
      <c r="AQ66">
        <f t="shared" ref="AQ66:AQ129" ca="1" si="9">1+SUMPRODUCT(--($P66:$X66&gt;P66))+SUMPRODUCT(--($P66:$X66=P66),--($Y66:$AG66&gt;Y66))+SUMPRODUCT(--($P66:$X66=P66),--($Y66:$AG66=Y66),--($AH66:$AP66&gt;AH66))</f>
        <v>3</v>
      </c>
      <c r="AR66">
        <f t="shared" ref="AR66:AR129" ca="1" si="10">1+SUMPRODUCT(--($P66:$X66&gt;Q66))+SUMPRODUCT(--($P66:$X66=Q66),--($Y66:$AG66&gt;Z66))+SUMPRODUCT(--($P66:$X66=Q66),--($Y66:$AG66=Z66),--($AH66:$AP66&gt;AI66))+IF(AND(P66=Q66,Y66=Z66,AH66=AI66),1,0)</f>
        <v>6</v>
      </c>
      <c r="AS66">
        <f t="shared" ref="AS66:AS129" ca="1" si="11">1+SUMPRODUCT(--($P66:$X66&gt;R66))+SUMPRODUCT(--($P66:$X66=R66),--($Y66:$AG66&gt;AA66))+SUMPRODUCT(--($P66:$X66=R66),--($Y66:$AG66=AA66),--($AH66:$AP66&gt;AJ66))+IF(AND(P66=R66,Y66=AA66,AH66=AJ66),1,0)+IF(AND(Q66=R66,Z66=AA66,AI66=AJ66),1,0)</f>
        <v>7</v>
      </c>
      <c r="AT66">
        <f t="shared" ref="AT66:AT129" ca="1" si="12">1+SUMPRODUCT(--($P66:$X66&gt;S66))+SUMPRODUCT(--($P66:$X66=S66),--($Y66:$AG66&gt;AB66))+SUMPRODUCT(--($P66:$X66=S66),--($Y66:$AG66=AB66),--($AH66:$AP66&gt;AK66))+IF(AND(P66=S66,Y66=AB66,AH66=AK66),1,0)+IF(AND(Q66=S66,Z66=AB66,AI66=AK66),1,0)+IF(AND(R66=S66,AA66=AB66,AJ66=AK66),1,0)</f>
        <v>4</v>
      </c>
      <c r="AU66">
        <f t="shared" ref="AU66:AU129" ca="1" si="13">1+SUMPRODUCT(--($P66:$X66&gt;T66))+SUMPRODUCT(--($P66:$X66=T66),--($Y66:$AG66&gt;AC66))+SUMPRODUCT(--($P66:$X66=T66),--($Y66:$AG66=AC66),--($AH66:$AP66&gt;AL66))+IF(AND(P66=T66,Y66=AC66,AH66=AL66),1,0)+IF(AND(Q66=T66,Z66=AC66,AI66=AL66),1,0)+IF(AND(R66=T66,AA66=AC66,AJ66=AL66),1,0)+IF(AND(S66=T66,AB66=AC66,AK66=AL66),1,0)</f>
        <v>8</v>
      </c>
      <c r="AV66">
        <f t="shared" ref="AV66:AV129" ca="1" si="14">1+SUMPRODUCT(--($P66:$X66&gt;U66))+SUMPRODUCT(--($P66:$X66=U66),--($Y66:$AG66&gt;AD66))+SUMPRODUCT(--($P66:$X66=U66),--($Y66:$AG66=AD66),--($AH66:$AP66&gt;AM66))+IF(AND(P66=U66,Y66=AD66,AH66=AM66),1,0)+IF(AND(Q66=U66,Z66=AD66,AI66=AM66),1,0)+IF(AND(R66=U66,AA66=AD66,AJ66=AM66),1,0)+IF(AND(S66=U66,AB66=AD66,AK66=AM66),1,0)+IF(AND(T66=U66,AC66=AD66,AL66=AM66),1,0)</f>
        <v>1</v>
      </c>
      <c r="AW66">
        <f t="shared" ref="AW66:AW129" ca="1" si="15">1+SUMPRODUCT(--($P66:$X66&gt;V66))+SUMPRODUCT(--($P66:$X66=V66),--($Y66:$AG66&gt;AE66))+SUMPRODUCT(--($P66:$X66=V66),--($Y66:$AG66=AE66),--($AH66:$AP66&gt;AN66))+IF(AND(P66=V66,Y66=AE66,AH66=AN66),1,0)+IF(AND(Q66=V66,Z66=AE66,AI66=AN66),1,0)+IF(AND(R66=V66,AA66=AE66,AJ66=AN66),1,0)+IF(AND(S66=V66,AB66=AE66,AK66=AN66),1,0)+IF(AND(T66=V66,AC66=AE66,AL66=AN66),1,0)+IF(AND(U66=V66,AD66=AE66,AM66=AN66),1,0)</f>
        <v>5</v>
      </c>
      <c r="AX66">
        <f t="shared" ref="AX66:AX129" ca="1" si="16">1+SUMPRODUCT(--($P66:$X66&gt;W66))+SUMPRODUCT(--($P66:$X66=W66),--($Y66:$AG66&gt;AF66))+SUMPRODUCT(--($P66:$X66=W66),--($Y66:$AG66=AF66),--($AH66:$AP66&gt;AO66))+IF(AND(P66=W66,Y66=AF66,AH66=AO66),1,0)+IF(AND(Q66=W66,Z66=AF66,AI66=AO66),1,0)+IF(AND(R66=W66,AA66=AF66,AJ66=AO66),1,0)+IF(AND(S66=W66,AB66=AF66,AK66=AO66),1,0)+IF(AND(T66=W66,AC66=AF66,AL66=AO66),1,0)+IF(AND(U66=W66,AD66=AF66,AM66=AO66),1,0)+IF(AND(V66=W66,AE66=AF66,AN66=AO66),1,0)</f>
        <v>9</v>
      </c>
      <c r="AY66">
        <f t="shared" ref="AY66:AY129" ca="1" si="17">1+SUMPRODUCT(--($P66:$X66&gt;X66))+SUMPRODUCT(--($P66:$X66=X66),--($Y66:$AG66&gt;AG66))+SUMPRODUCT(--($P66:$X66=X66),--($Y66:$AG66=AG66),--($AH66:$AP66&gt;AP66))+IF(AND(P66=X66,Y66=AG66,AH66=AP66),1,0)+IF(AND(Q66=X66,Z66=AG66,AI66=AP66),1,0)+IF(AND(R66=X66,AA66=AG66,AJ66=AP66),1,0)+IF(AND(S66=X66,AB66=AG66,AK66=AP66),1,0)+IF(AND(T66=X66,AC66=AG66,AL66=AP66),1,0)+IF(AND(U66=X66,AD66=AG66,AM66=AP66),1,0)+IF(AND(V66=X66,AE66=AG66,AN66=AP66),1,0)+IF(AND(W66=X66,AF66=AG66,AO66=AP66),1,0)</f>
        <v>2</v>
      </c>
    </row>
    <row r="67" spans="1:51" x14ac:dyDescent="0.25">
      <c r="A67">
        <v>66</v>
      </c>
      <c r="B67">
        <f ca="1">IF(AND(ISNUMBER('MPL ID'!$J$39),ISNUMBER('MPL ID'!$K$39)),0,RANDBETWEEN(1,4))</f>
        <v>0</v>
      </c>
      <c r="C67">
        <f ca="1">IF(AND(ISNUMBER('MPL ID'!$J$40),ISNUMBER('MPL ID'!$K$40)),0,RANDBETWEEN(1,4))</f>
        <v>0</v>
      </c>
      <c r="D67">
        <f ca="1">IF(AND(ISNUMBER('MPL ID'!$J$41),ISNUMBER('MPL ID'!$K$41)),0,RANDBETWEEN(1,4))</f>
        <v>1</v>
      </c>
      <c r="E67">
        <f ca="1">IF(AND(ISNUMBER('MPL ID'!$J$42),ISNUMBER('MPL ID'!$K$42)),0,RANDBETWEEN(1,4))</f>
        <v>2</v>
      </c>
      <c r="F67">
        <f ca="1">IF(AND(ISNUMBER('MPL ID'!$J$43),ISNUMBER('MPL ID'!$K$43)),0,RANDBETWEEN(1,4))</f>
        <v>2</v>
      </c>
      <c r="G67">
        <f ca="1">IF(AND(ISNUMBER('MPL ID'!$J$44),ISNUMBER('MPL ID'!$K$44)),0,RANDBETWEEN(1,4))</f>
        <v>1</v>
      </c>
      <c r="H67">
        <f ca="1">IF(AND(ISNUMBER('MPL ID'!$P$36),ISNUMBER('MPL ID'!$Q$36)),0,RANDBETWEEN(1,4))</f>
        <v>2</v>
      </c>
      <c r="I67">
        <f ca="1">IF(AND(ISNUMBER('MPL ID'!$P$37),ISNUMBER('MPL ID'!$Q$37)),0,RANDBETWEEN(1,4))</f>
        <v>4</v>
      </c>
      <c r="J67">
        <f ca="1">IF(AND(ISNUMBER('MPL ID'!$P$39),ISNUMBER('MPL ID'!$Q$39)),0,RANDBETWEEN(1,4))</f>
        <v>4</v>
      </c>
      <c r="K67">
        <f ca="1">IF(AND(ISNUMBER('MPL ID'!$P$40),ISNUMBER('MPL ID'!$Q$40)),0,RANDBETWEEN(1,4))</f>
        <v>4</v>
      </c>
      <c r="L67">
        <f ca="1">IF(AND(ISNUMBER('MPL ID'!$P$41),ISNUMBER('MPL ID'!$Q$41)),0,RANDBETWEEN(1,4))</f>
        <v>2</v>
      </c>
      <c r="M67">
        <f ca="1">IF(AND(ISNUMBER('MPL ID'!$P$42),ISNUMBER('MPL ID'!$Q$42)),0,RANDBETWEEN(1,4))</f>
        <v>2</v>
      </c>
      <c r="N67">
        <f ca="1">IF(AND(ISNUMBER('MPL ID'!$P$43),ISNUMBER('MPL ID'!$Q$43)),0,RANDBETWEEN(1,4))</f>
        <v>2</v>
      </c>
      <c r="O67">
        <f ca="1">IF(AND(ISNUMBER('MPL ID'!$P$44),ISNUMBER('MPL ID'!$Q$44)),0,RANDBETWEEN(1,4))</f>
        <v>4</v>
      </c>
      <c r="P67">
        <f ca="1">'MPL ID'!$BG$1+SUMPRODUCT(($B$1003:$O$1003='MPL ID'!$BF$1)*(($B67:$O67=1)+($B67:$O67=2)))+SUMPRODUCT(($B$1004:$O$1004='MPL ID'!$BF$1)*(($B67:$O67=3)+($B67:$O67=4)))</f>
        <v>10</v>
      </c>
      <c r="Q67">
        <f ca="1">'MPL ID'!$BG$2+SUMPRODUCT(($B$1003:$O$1003='MPL ID'!$BF$2)*(($B67:$O67=1)+($B67:$O67=2)))+SUMPRODUCT(($B$1004:$O$1004='MPL ID'!$BF$2)*(($B67:$O67=3)+($B67:$O67=4)))</f>
        <v>7</v>
      </c>
      <c r="R67">
        <f ca="1">'MPL ID'!$BG$3+SUMPRODUCT(($B$1003:$O$1003='MPL ID'!$BF$3)*(($B67:$O67=1)+($B67:$O67=2)))+SUMPRODUCT(($B$1004:$O$1004='MPL ID'!$BF$3)*(($B67:$O67=3)+($B67:$O67=4)))</f>
        <v>8</v>
      </c>
      <c r="S67">
        <f ca="1">'MPL ID'!$BG$4+SUMPRODUCT(($B$1003:$O$1003='MPL ID'!$BF$4)*(($B67:$O67=1)+($B67:$O67=2)))+SUMPRODUCT(($B$1004:$O$1004='MPL ID'!$BF$4)*(($B67:$O67=3)+($B67:$O67=4)))</f>
        <v>10</v>
      </c>
      <c r="T67">
        <f ca="1">'MPL ID'!$BG$5+SUMPRODUCT(($B$1003:$O$1003='MPL ID'!$BF$5)*(($B67:$O67=1)+($B67:$O67=2)))+SUMPRODUCT(($B$1004:$O$1004='MPL ID'!$BF$5)*(($B67:$O67=3)+($B67:$O67=4)))</f>
        <v>3</v>
      </c>
      <c r="U67">
        <f ca="1">'MPL ID'!$BG$6+SUMPRODUCT(($B$1003:$O$1003='MPL ID'!$BF$6)*(($B67:$O67=1)+($B67:$O67=2)))+SUMPRODUCT(($B$1004:$O$1004='MPL ID'!$BF$6)*(($B67:$O67=3)+($B67:$O67=4)))</f>
        <v>12</v>
      </c>
      <c r="V67">
        <f ca="1">'MPL ID'!$BG$7+SUMPRODUCT(($B$1003:$O$1003='MPL ID'!$BF$7)*(($B67:$O67=1)+($B67:$O67=2)))+SUMPRODUCT(($B$1004:$O$1004='MPL ID'!$BF$7)*(($B67:$O67=3)+($B67:$O67=4)))</f>
        <v>5</v>
      </c>
      <c r="W67">
        <f ca="1">'MPL ID'!$BG$8+SUMPRODUCT(($B$1003:$O$1003='MPL ID'!$BF$8)*(($B67:$O67=1)+($B67:$O67=2)))+SUMPRODUCT(($B$1004:$O$1004='MPL ID'!$BF$8)*(($B67:$O67=3)+($B67:$O67=4)))</f>
        <v>5</v>
      </c>
      <c r="X67">
        <f ca="1">'MPL ID'!$BG$9+SUMPRODUCT(($B$1003:$O$1003='MPL ID'!$BF$9)*(($B67:$O67=1)+($B67:$O67=2)))+SUMPRODUCT(($B$1004:$O$1004='MPL ID'!$BF$9)*(($B67:$O67=3)+($B67:$O67=4)))</f>
        <v>12</v>
      </c>
      <c r="Y67">
        <f ca="1">'MPL ID'!$BH$1+SUMPRODUCT(($B$1003:$O$1003='MPL ID'!$BF$1)*(2*($B67:$O67=1)+($B67:$O67=2)-2*($B67:$O67=3)-($B67:$O67=4)))-SUMPRODUCT(($B$1004:$O$1004='MPL ID'!$BF$1)*(2*($B67:$O67=1)+($B67:$O67=2)-2*($B67:$O67=3)-($B67:$O67=4)))</f>
        <v>9</v>
      </c>
      <c r="Z67">
        <f ca="1">'MPL ID'!$BH$2+SUMPRODUCT(($B$1003:$O$1003='MPL ID'!$BF$2)*(2*($B67:$O67=1)+($B67:$O67=2)-2*($B67:$O67=3)-($B67:$O67=4)))-SUMPRODUCT(($B$1004:$O$1004='MPL ID'!$BF$2)*(2*($B67:$O67=1)+($B67:$O67=2)-2*($B67:$O67=3)-($B67:$O67=4)))</f>
        <v>-6</v>
      </c>
      <c r="AA67">
        <f ca="1">'MPL ID'!$BH$3+SUMPRODUCT(($B$1003:$O$1003='MPL ID'!$BF$3)*(2*($B67:$O67=1)+($B67:$O67=2)-2*($B67:$O67=3)-($B67:$O67=4)))-SUMPRODUCT(($B$1004:$O$1004='MPL ID'!$BF$3)*(2*($B67:$O67=1)+($B67:$O67=2)-2*($B67:$O67=3)-($B67:$O67=4)))</f>
        <v>-1</v>
      </c>
      <c r="AB67">
        <f ca="1">'MPL ID'!$BH$4+SUMPRODUCT(($B$1003:$O$1003='MPL ID'!$BF$4)*(2*($B67:$O67=1)+($B67:$O67=2)-2*($B67:$O67=3)-($B67:$O67=4)))-SUMPRODUCT(($B$1004:$O$1004='MPL ID'!$BF$4)*(2*($B67:$O67=1)+($B67:$O67=2)-2*($B67:$O67=3)-($B67:$O67=4)))</f>
        <v>3</v>
      </c>
      <c r="AC67">
        <f ca="1">'MPL ID'!$BH$5+SUMPRODUCT(($B$1003:$O$1003='MPL ID'!$BF$5)*(2*($B67:$O67=1)+($B67:$O67=2)-2*($B67:$O67=3)-($B67:$O67=4)))-SUMPRODUCT(($B$1004:$O$1004='MPL ID'!$BF$5)*(2*($B67:$O67=1)+($B67:$O67=2)-2*($B67:$O67=3)-($B67:$O67=4)))</f>
        <v>-15</v>
      </c>
      <c r="AD67">
        <f ca="1">'MPL ID'!$BH$6+SUMPRODUCT(($B$1003:$O$1003='MPL ID'!$BF$6)*(2*($B67:$O67=1)+($B67:$O67=2)-2*($B67:$O67=3)-($B67:$O67=4)))-SUMPRODUCT(($B$1004:$O$1004='MPL ID'!$BF$6)*(2*($B67:$O67=1)+($B67:$O67=2)-2*($B67:$O67=3)-($B67:$O67=4)))</f>
        <v>12</v>
      </c>
      <c r="AE67">
        <f ca="1">'MPL ID'!$BH$7+SUMPRODUCT(($B$1003:$O$1003='MPL ID'!$BF$7)*(2*($B67:$O67=1)+($B67:$O67=2)-2*($B67:$O67=3)-($B67:$O67=4)))-SUMPRODUCT(($B$1004:$O$1004='MPL ID'!$BF$7)*(2*($B67:$O67=1)+($B67:$O67=2)-2*($B67:$O67=3)-($B67:$O67=4)))</f>
        <v>-5</v>
      </c>
      <c r="AF67">
        <f ca="1">'MPL ID'!$BH$8+SUMPRODUCT(($B$1003:$O$1003='MPL ID'!$BF$8)*(2*($B67:$O67=1)+($B67:$O67=2)-2*($B67:$O67=3)-($B67:$O67=4)))-SUMPRODUCT(($B$1004:$O$1004='MPL ID'!$BF$8)*(2*($B67:$O67=1)+($B67:$O67=2)-2*($B67:$O67=3)-($B67:$O67=4)))</f>
        <v>-11</v>
      </c>
      <c r="AG67">
        <f ca="1">'MPL ID'!$BH$9+SUMPRODUCT(($B$1003:$O$1003='MPL ID'!$BF$9)*(2*($B67:$O67=1)+($B67:$O67=2)-2*($B67:$O67=3)-($B67:$O67=4)))-SUMPRODUCT(($B$1004:$O$1004='MPL ID'!$BF$9)*(2*($B67:$O67=1)+($B67:$O67=2)-2*($B67:$O67=3)-($B67:$O67=4)))</f>
        <v>14</v>
      </c>
      <c r="AH67">
        <f ca="1">SUMPRODUCT(--($P67:$X67=P67),--($Y67:$AG67=Y67),'MPL ID'!$BG$13:$BO$13)+IF(AND($I67&gt;=3,T67=P67,AC67=Y67),1,0)+IF(AND($M67&gt;=3,S67=P67,AB67=Y67),1,0)</f>
        <v>0</v>
      </c>
      <c r="AI67">
        <f ca="1">SUMPRODUCT(--($P67:$X67=Q67),--($Y67:$AG67=Z67),'MPL ID'!$BG$14:$BO$14)+IF(AND($G67&gt;=3,R67=Q67,AA67=Z67),1,0)+IF(AND($K67&gt;0,$K67&lt;=2,S67=Q67,AB67=Z67),1,0)+IF(AND($N67&gt;=3,U67=Q67,AD67=Z67),1,0)</f>
        <v>0</v>
      </c>
      <c r="AJ67">
        <f ca="1">SUMPRODUCT(--($P67:$X67=R67),--($Y67:$AG67=AA67),'MPL ID'!$BG$15:$BO$15)+IF(AND($D67&gt;0,$D67&lt;=2,U67=R67,AD67=AA67),1,0)+IF(AND($G67&gt;0,$G67&lt;=2,Q67=R67,Z67=AA67),1,0)+IF(AND($J67&gt;=3,V67=R67,AE67=AA67),1,0)</f>
        <v>0</v>
      </c>
      <c r="AK67">
        <f ca="1">SUMPRODUCT(--($P67:$X67=S67),--($Y67:$AG67=AB67),'MPL ID'!$BG$16:$BO$16)+IF(AND($B67&gt;0,$B67&lt;=2,V67=S67,AE67=AB67),1,0)+IF(AND($E67&gt;0,$E67&lt;=2,T67=S67,AC67=AB67),1,0)+IF(AND($K67&gt;=3,Q67=S67,Z67=AB67),1,0)+IF(AND($M67&gt;0,$M67&lt;=2,P67=S67,Y67=AB67),1,0)</f>
        <v>0</v>
      </c>
      <c r="AL67">
        <f ca="1">SUMPRODUCT(--($P67:$X67=T67),--($Y67:$AG67=AC67),'MPL ID'!$BG$17:$BO$17)+IF(AND($E67&gt;=3,S67=T67,AB67=AC67),1,0)+IF(AND($I67&gt;0,$I67&lt;=2,P67=T67,Y67=AC67),1,0)+IF(AND($L67&gt;=3,W67=T67,AF67=AC67),1,0)</f>
        <v>0</v>
      </c>
      <c r="AM67">
        <f ca="1">SUMPRODUCT(--($P67:$X67=U67),--($Y67:$AG67=AD67),'MPL ID'!$BG$18:$BO$18)+IF(AND($D67&gt;=3,R67=U67,AA67=AD67),1,0)+IF(AND($H67&gt;0,$H67&lt;=2,W67=U67,AF67=AD67),1,0)+IF(AND($N67&gt;0,$N67&lt;=2,Q67=U67,Z67=AD67),1,0)</f>
        <v>0</v>
      </c>
      <c r="AN67">
        <f ca="1">SUMPRODUCT(--($P67:$X67=V67),--($Y67:$AG67=AE67),'MPL ID'!$BG$19:$BO$19)+IF(AND($B67&gt;=3,S67=V67,AB67=AE67),1,0)+IF(AND($F67&gt;=3,W67=V67,AF67=AE67),1,0)+IF(AND($J67&gt;0,$J67&lt;=2,R67=V67,AA67=AE67),1,0)+IF(AND($O67&gt;0,$O67&lt;=2,X67=V67,AG67=AE67),1,0)</f>
        <v>0</v>
      </c>
      <c r="AO67">
        <f ca="1">SUMPRODUCT(--($P67:$X67=W67),--($Y67:$AG67=AF67),'MPL ID'!$BG$20:$BO$20)+IF(AND($C67&gt;0,$C67&lt;=2,X67=W67,AG67=AF67),1,0)+IF(AND($F67&gt;0,$F67&lt;=2,V67=W67,AE67=AF67),1,0)+IF(AND($H67&gt;=3,U67=W67,AD67=AF67),1,0)+IF(AND($L67&gt;0,$L67&lt;=2,T67=W67,AC67=AF67),1,0)</f>
        <v>0</v>
      </c>
      <c r="AP67">
        <f ca="1">SUMPRODUCT(--($P67:$X67=X67),--($Y67:$AG67=AG67),'MPL ID'!$BG$21:$BO$21)+IF(AND($C67&gt;=3,W67=X67,AF67=AG67),1,0)+IF(AND($O67&gt;=3,V67=X67,AE67=AG67),1,0)</f>
        <v>0</v>
      </c>
      <c r="AQ67">
        <f t="shared" ca="1" si="9"/>
        <v>3</v>
      </c>
      <c r="AR67">
        <f t="shared" ca="1" si="10"/>
        <v>6</v>
      </c>
      <c r="AS67">
        <f t="shared" ca="1" si="11"/>
        <v>5</v>
      </c>
      <c r="AT67">
        <f t="shared" ca="1" si="12"/>
        <v>4</v>
      </c>
      <c r="AU67">
        <f t="shared" ca="1" si="13"/>
        <v>9</v>
      </c>
      <c r="AV67">
        <f t="shared" ca="1" si="14"/>
        <v>2</v>
      </c>
      <c r="AW67">
        <f t="shared" ca="1" si="15"/>
        <v>7</v>
      </c>
      <c r="AX67">
        <f t="shared" ca="1" si="16"/>
        <v>8</v>
      </c>
      <c r="AY67">
        <f t="shared" ca="1" si="17"/>
        <v>1</v>
      </c>
    </row>
    <row r="68" spans="1:51" x14ac:dyDescent="0.25">
      <c r="A68">
        <v>67</v>
      </c>
      <c r="B68">
        <f ca="1">IF(AND(ISNUMBER('MPL ID'!$J$39),ISNUMBER('MPL ID'!$K$39)),0,RANDBETWEEN(1,4))</f>
        <v>0</v>
      </c>
      <c r="C68">
        <f ca="1">IF(AND(ISNUMBER('MPL ID'!$J$40),ISNUMBER('MPL ID'!$K$40)),0,RANDBETWEEN(1,4))</f>
        <v>0</v>
      </c>
      <c r="D68">
        <f ca="1">IF(AND(ISNUMBER('MPL ID'!$J$41),ISNUMBER('MPL ID'!$K$41)),0,RANDBETWEEN(1,4))</f>
        <v>2</v>
      </c>
      <c r="E68">
        <f ca="1">IF(AND(ISNUMBER('MPL ID'!$J$42),ISNUMBER('MPL ID'!$K$42)),0,RANDBETWEEN(1,4))</f>
        <v>4</v>
      </c>
      <c r="F68">
        <f ca="1">IF(AND(ISNUMBER('MPL ID'!$J$43),ISNUMBER('MPL ID'!$K$43)),0,RANDBETWEEN(1,4))</f>
        <v>1</v>
      </c>
      <c r="G68">
        <f ca="1">IF(AND(ISNUMBER('MPL ID'!$J$44),ISNUMBER('MPL ID'!$K$44)),0,RANDBETWEEN(1,4))</f>
        <v>3</v>
      </c>
      <c r="H68">
        <f ca="1">IF(AND(ISNUMBER('MPL ID'!$P$36),ISNUMBER('MPL ID'!$Q$36)),0,RANDBETWEEN(1,4))</f>
        <v>1</v>
      </c>
      <c r="I68">
        <f ca="1">IF(AND(ISNUMBER('MPL ID'!$P$37),ISNUMBER('MPL ID'!$Q$37)),0,RANDBETWEEN(1,4))</f>
        <v>1</v>
      </c>
      <c r="J68">
        <f ca="1">IF(AND(ISNUMBER('MPL ID'!$P$39),ISNUMBER('MPL ID'!$Q$39)),0,RANDBETWEEN(1,4))</f>
        <v>2</v>
      </c>
      <c r="K68">
        <f ca="1">IF(AND(ISNUMBER('MPL ID'!$P$40),ISNUMBER('MPL ID'!$Q$40)),0,RANDBETWEEN(1,4))</f>
        <v>3</v>
      </c>
      <c r="L68">
        <f ca="1">IF(AND(ISNUMBER('MPL ID'!$P$41),ISNUMBER('MPL ID'!$Q$41)),0,RANDBETWEEN(1,4))</f>
        <v>3</v>
      </c>
      <c r="M68">
        <f ca="1">IF(AND(ISNUMBER('MPL ID'!$P$42),ISNUMBER('MPL ID'!$Q$42)),0,RANDBETWEEN(1,4))</f>
        <v>1</v>
      </c>
      <c r="N68">
        <f ca="1">IF(AND(ISNUMBER('MPL ID'!$P$43),ISNUMBER('MPL ID'!$Q$43)),0,RANDBETWEEN(1,4))</f>
        <v>3</v>
      </c>
      <c r="O68">
        <f ca="1">IF(AND(ISNUMBER('MPL ID'!$P$44),ISNUMBER('MPL ID'!$Q$44)),0,RANDBETWEEN(1,4))</f>
        <v>4</v>
      </c>
      <c r="P68">
        <f ca="1">'MPL ID'!$BG$1+SUMPRODUCT(($B$1003:$O$1003='MPL ID'!$BF$1)*(($B68:$O68=1)+($B68:$O68=2)))+SUMPRODUCT(($B$1004:$O$1004='MPL ID'!$BF$1)*(($B68:$O68=3)+($B68:$O68=4)))</f>
        <v>9</v>
      </c>
      <c r="Q68">
        <f ca="1">'MPL ID'!$BG$2+SUMPRODUCT(($B$1003:$O$1003='MPL ID'!$BF$2)*(($B68:$O68=1)+($B68:$O68=2)))+SUMPRODUCT(($B$1004:$O$1004='MPL ID'!$BF$2)*(($B68:$O68=3)+($B68:$O68=4)))</f>
        <v>9</v>
      </c>
      <c r="R68">
        <f ca="1">'MPL ID'!$BG$3+SUMPRODUCT(($B$1003:$O$1003='MPL ID'!$BF$3)*(($B68:$O68=1)+($B68:$O68=2)))+SUMPRODUCT(($B$1004:$O$1004='MPL ID'!$BF$3)*(($B68:$O68=3)+($B68:$O68=4)))</f>
        <v>6</v>
      </c>
      <c r="S68">
        <f ca="1">'MPL ID'!$BG$4+SUMPRODUCT(($B$1003:$O$1003='MPL ID'!$BF$4)*(($B68:$O68=1)+($B68:$O68=2)))+SUMPRODUCT(($B$1004:$O$1004='MPL ID'!$BF$4)*(($B68:$O68=3)+($B68:$O68=4)))</f>
        <v>9</v>
      </c>
      <c r="T68">
        <f ca="1">'MPL ID'!$BG$5+SUMPRODUCT(($B$1003:$O$1003='MPL ID'!$BF$5)*(($B68:$O68=1)+($B68:$O68=2)))+SUMPRODUCT(($B$1004:$O$1004='MPL ID'!$BF$5)*(($B68:$O68=3)+($B68:$O68=4)))</f>
        <v>6</v>
      </c>
      <c r="U68">
        <f ca="1">'MPL ID'!$BG$6+SUMPRODUCT(($B$1003:$O$1003='MPL ID'!$BF$6)*(($B68:$O68=1)+($B68:$O68=2)))+SUMPRODUCT(($B$1004:$O$1004='MPL ID'!$BF$6)*(($B68:$O68=3)+($B68:$O68=4)))</f>
        <v>11</v>
      </c>
      <c r="V68">
        <f ca="1">'MPL ID'!$BG$7+SUMPRODUCT(($B$1003:$O$1003='MPL ID'!$BF$7)*(($B68:$O68=1)+($B68:$O68=2)))+SUMPRODUCT(($B$1004:$O$1004='MPL ID'!$BF$7)*(($B68:$O68=3)+($B68:$O68=4)))</f>
        <v>6</v>
      </c>
      <c r="W68">
        <f ca="1">'MPL ID'!$BG$8+SUMPRODUCT(($B$1003:$O$1003='MPL ID'!$BF$8)*(($B68:$O68=1)+($B68:$O68=2)))+SUMPRODUCT(($B$1004:$O$1004='MPL ID'!$BF$8)*(($B68:$O68=3)+($B68:$O68=4)))</f>
        <v>4</v>
      </c>
      <c r="X68">
        <f ca="1">'MPL ID'!$BG$9+SUMPRODUCT(($B$1003:$O$1003='MPL ID'!$BF$9)*(($B68:$O68=1)+($B68:$O68=2)))+SUMPRODUCT(($B$1004:$O$1004='MPL ID'!$BF$9)*(($B68:$O68=3)+($B68:$O68=4)))</f>
        <v>12</v>
      </c>
      <c r="Y68">
        <f ca="1">'MPL ID'!$BH$1+SUMPRODUCT(($B$1003:$O$1003='MPL ID'!$BF$1)*(2*($B68:$O68=1)+($B68:$O68=2)-2*($B68:$O68=3)-($B68:$O68=4)))-SUMPRODUCT(($B$1004:$O$1004='MPL ID'!$BF$1)*(2*($B68:$O68=1)+($B68:$O68=2)-2*($B68:$O68=3)-($B68:$O68=4)))</f>
        <v>5</v>
      </c>
      <c r="Z68">
        <f ca="1">'MPL ID'!$BH$2+SUMPRODUCT(($B$1003:$O$1003='MPL ID'!$BF$2)*(2*($B68:$O68=1)+($B68:$O68=2)-2*($B68:$O68=3)-($B68:$O68=4)))-SUMPRODUCT(($B$1004:$O$1004='MPL ID'!$BF$2)*(2*($B68:$O68=1)+($B68:$O68=2)-2*($B68:$O68=3)-($B68:$O68=4)))</f>
        <v>0</v>
      </c>
      <c r="AA68">
        <f ca="1">'MPL ID'!$BH$3+SUMPRODUCT(($B$1003:$O$1003='MPL ID'!$BF$3)*(2*($B68:$O68=1)+($B68:$O68=2)-2*($B68:$O68=3)-($B68:$O68=4)))-SUMPRODUCT(($B$1004:$O$1004='MPL ID'!$BF$3)*(2*($B68:$O68=1)+($B68:$O68=2)-2*($B68:$O68=3)-($B68:$O68=4)))</f>
        <v>-8</v>
      </c>
      <c r="AB68">
        <f ca="1">'MPL ID'!$BH$4+SUMPRODUCT(($B$1003:$O$1003='MPL ID'!$BF$4)*(2*($B68:$O68=1)+($B68:$O68=2)-2*($B68:$O68=3)-($B68:$O68=4)))-SUMPRODUCT(($B$1004:$O$1004='MPL ID'!$BF$4)*(2*($B68:$O68=1)+($B68:$O68=2)-2*($B68:$O68=3)-($B68:$O68=4)))</f>
        <v>3</v>
      </c>
      <c r="AC68">
        <f ca="1">'MPL ID'!$BH$5+SUMPRODUCT(($B$1003:$O$1003='MPL ID'!$BF$5)*(2*($B68:$O68=1)+($B68:$O68=2)-2*($B68:$O68=3)-($B68:$O68=4)))-SUMPRODUCT(($B$1004:$O$1004='MPL ID'!$BF$5)*(2*($B68:$O68=1)+($B68:$O68=2)-2*($B68:$O68=3)-($B68:$O68=4)))</f>
        <v>-7</v>
      </c>
      <c r="AD68">
        <f ca="1">'MPL ID'!$BH$6+SUMPRODUCT(($B$1003:$O$1003='MPL ID'!$BF$6)*(2*($B68:$O68=1)+($B68:$O68=2)-2*($B68:$O68=3)-($B68:$O68=4)))-SUMPRODUCT(($B$1004:$O$1004='MPL ID'!$BF$6)*(2*($B68:$O68=1)+($B68:$O68=2)-2*($B68:$O68=3)-($B68:$O68=4)))</f>
        <v>11</v>
      </c>
      <c r="AE68">
        <f ca="1">'MPL ID'!$BH$7+SUMPRODUCT(($B$1003:$O$1003='MPL ID'!$BF$7)*(2*($B68:$O68=1)+($B68:$O68=2)-2*($B68:$O68=3)-($B68:$O68=4)))-SUMPRODUCT(($B$1004:$O$1004='MPL ID'!$BF$7)*(2*($B68:$O68=1)+($B68:$O68=2)-2*($B68:$O68=3)-($B68:$O68=4)))</f>
        <v>-4</v>
      </c>
      <c r="AF68">
        <f ca="1">'MPL ID'!$BH$8+SUMPRODUCT(($B$1003:$O$1003='MPL ID'!$BF$8)*(2*($B68:$O68=1)+($B68:$O68=2)-2*($B68:$O68=3)-($B68:$O68=4)))-SUMPRODUCT(($B$1004:$O$1004='MPL ID'!$BF$8)*(2*($B68:$O68=1)+($B68:$O68=2)-2*($B68:$O68=3)-($B68:$O68=4)))</f>
        <v>-14</v>
      </c>
      <c r="AG68">
        <f ca="1">'MPL ID'!$BH$9+SUMPRODUCT(($B$1003:$O$1003='MPL ID'!$BF$9)*(2*($B68:$O68=1)+($B68:$O68=2)-2*($B68:$O68=3)-($B68:$O68=4)))-SUMPRODUCT(($B$1004:$O$1004='MPL ID'!$BF$9)*(2*($B68:$O68=1)+($B68:$O68=2)-2*($B68:$O68=3)-($B68:$O68=4)))</f>
        <v>14</v>
      </c>
      <c r="AH68">
        <f ca="1">SUMPRODUCT(--($P68:$X68=P68),--($Y68:$AG68=Y68),'MPL ID'!$BG$13:$BO$13)+IF(AND($I68&gt;=3,T68=P68,AC68=Y68),1,0)+IF(AND($M68&gt;=3,S68=P68,AB68=Y68),1,0)</f>
        <v>0</v>
      </c>
      <c r="AI68">
        <f ca="1">SUMPRODUCT(--($P68:$X68=Q68),--($Y68:$AG68=Z68),'MPL ID'!$BG$14:$BO$14)+IF(AND($G68&gt;=3,R68=Q68,AA68=Z68),1,0)+IF(AND($K68&gt;0,$K68&lt;=2,S68=Q68,AB68=Z68),1,0)+IF(AND($N68&gt;=3,U68=Q68,AD68=Z68),1,0)</f>
        <v>0</v>
      </c>
      <c r="AJ68">
        <f ca="1">SUMPRODUCT(--($P68:$X68=R68),--($Y68:$AG68=AA68),'MPL ID'!$BG$15:$BO$15)+IF(AND($D68&gt;0,$D68&lt;=2,U68=R68,AD68=AA68),1,0)+IF(AND($G68&gt;0,$G68&lt;=2,Q68=R68,Z68=AA68),1,0)+IF(AND($J68&gt;=3,V68=R68,AE68=AA68),1,0)</f>
        <v>0</v>
      </c>
      <c r="AK68">
        <f ca="1">SUMPRODUCT(--($P68:$X68=S68),--($Y68:$AG68=AB68),'MPL ID'!$BG$16:$BO$16)+IF(AND($B68&gt;0,$B68&lt;=2,V68=S68,AE68=AB68),1,0)+IF(AND($E68&gt;0,$E68&lt;=2,T68=S68,AC68=AB68),1,0)+IF(AND($K68&gt;=3,Q68=S68,Z68=AB68),1,0)+IF(AND($M68&gt;0,$M68&lt;=2,P68=S68,Y68=AB68),1,0)</f>
        <v>0</v>
      </c>
      <c r="AL68">
        <f ca="1">SUMPRODUCT(--($P68:$X68=T68),--($Y68:$AG68=AC68),'MPL ID'!$BG$17:$BO$17)+IF(AND($E68&gt;=3,S68=T68,AB68=AC68),1,0)+IF(AND($I68&gt;0,$I68&lt;=2,P68=T68,Y68=AC68),1,0)+IF(AND($L68&gt;=3,W68=T68,AF68=AC68),1,0)</f>
        <v>0</v>
      </c>
      <c r="AM68">
        <f ca="1">SUMPRODUCT(--($P68:$X68=U68),--($Y68:$AG68=AD68),'MPL ID'!$BG$18:$BO$18)+IF(AND($D68&gt;=3,R68=U68,AA68=AD68),1,0)+IF(AND($H68&gt;0,$H68&lt;=2,W68=U68,AF68=AD68),1,0)+IF(AND($N68&gt;0,$N68&lt;=2,Q68=U68,Z68=AD68),1,0)</f>
        <v>0</v>
      </c>
      <c r="AN68">
        <f ca="1">SUMPRODUCT(--($P68:$X68=V68),--($Y68:$AG68=AE68),'MPL ID'!$BG$19:$BO$19)+IF(AND($B68&gt;=3,S68=V68,AB68=AE68),1,0)+IF(AND($F68&gt;=3,W68=V68,AF68=AE68),1,0)+IF(AND($J68&gt;0,$J68&lt;=2,R68=V68,AA68=AE68),1,0)+IF(AND($O68&gt;0,$O68&lt;=2,X68=V68,AG68=AE68),1,0)</f>
        <v>0</v>
      </c>
      <c r="AO68">
        <f ca="1">SUMPRODUCT(--($P68:$X68=W68),--($Y68:$AG68=AF68),'MPL ID'!$BG$20:$BO$20)+IF(AND($C68&gt;0,$C68&lt;=2,X68=W68,AG68=AF68),1,0)+IF(AND($F68&gt;0,$F68&lt;=2,V68=W68,AE68=AF68),1,0)+IF(AND($H68&gt;=3,U68=W68,AD68=AF68),1,0)+IF(AND($L68&gt;0,$L68&lt;=2,T68=W68,AC68=AF68),1,0)</f>
        <v>0</v>
      </c>
      <c r="AP68">
        <f ca="1">SUMPRODUCT(--($P68:$X68=X68),--($Y68:$AG68=AG68),'MPL ID'!$BG$21:$BO$21)+IF(AND($C68&gt;=3,W68=X68,AF68=AG68),1,0)+IF(AND($O68&gt;=3,V68=X68,AE68=AG68),1,0)</f>
        <v>0</v>
      </c>
      <c r="AQ68">
        <f t="shared" ca="1" si="9"/>
        <v>3</v>
      </c>
      <c r="AR68">
        <f t="shared" ca="1" si="10"/>
        <v>5</v>
      </c>
      <c r="AS68">
        <f t="shared" ca="1" si="11"/>
        <v>8</v>
      </c>
      <c r="AT68">
        <f t="shared" ca="1" si="12"/>
        <v>4</v>
      </c>
      <c r="AU68">
        <f t="shared" ca="1" si="13"/>
        <v>7</v>
      </c>
      <c r="AV68">
        <f t="shared" ca="1" si="14"/>
        <v>2</v>
      </c>
      <c r="AW68">
        <f t="shared" ca="1" si="15"/>
        <v>6</v>
      </c>
      <c r="AX68">
        <f t="shared" ca="1" si="16"/>
        <v>9</v>
      </c>
      <c r="AY68">
        <f t="shared" ca="1" si="17"/>
        <v>1</v>
      </c>
    </row>
    <row r="69" spans="1:51" x14ac:dyDescent="0.25">
      <c r="A69">
        <v>68</v>
      </c>
      <c r="B69">
        <f ca="1">IF(AND(ISNUMBER('MPL ID'!$J$39),ISNUMBER('MPL ID'!$K$39)),0,RANDBETWEEN(1,4))</f>
        <v>0</v>
      </c>
      <c r="C69">
        <f ca="1">IF(AND(ISNUMBER('MPL ID'!$J$40),ISNUMBER('MPL ID'!$K$40)),0,RANDBETWEEN(1,4))</f>
        <v>0</v>
      </c>
      <c r="D69">
        <f ca="1">IF(AND(ISNUMBER('MPL ID'!$J$41),ISNUMBER('MPL ID'!$K$41)),0,RANDBETWEEN(1,4))</f>
        <v>3</v>
      </c>
      <c r="E69">
        <f ca="1">IF(AND(ISNUMBER('MPL ID'!$J$42),ISNUMBER('MPL ID'!$K$42)),0,RANDBETWEEN(1,4))</f>
        <v>3</v>
      </c>
      <c r="F69">
        <f ca="1">IF(AND(ISNUMBER('MPL ID'!$J$43),ISNUMBER('MPL ID'!$K$43)),0,RANDBETWEEN(1,4))</f>
        <v>1</v>
      </c>
      <c r="G69">
        <f ca="1">IF(AND(ISNUMBER('MPL ID'!$J$44),ISNUMBER('MPL ID'!$K$44)),0,RANDBETWEEN(1,4))</f>
        <v>4</v>
      </c>
      <c r="H69">
        <f ca="1">IF(AND(ISNUMBER('MPL ID'!$P$36),ISNUMBER('MPL ID'!$Q$36)),0,RANDBETWEEN(1,4))</f>
        <v>4</v>
      </c>
      <c r="I69">
        <f ca="1">IF(AND(ISNUMBER('MPL ID'!$P$37),ISNUMBER('MPL ID'!$Q$37)),0,RANDBETWEEN(1,4))</f>
        <v>4</v>
      </c>
      <c r="J69">
        <f ca="1">IF(AND(ISNUMBER('MPL ID'!$P$39),ISNUMBER('MPL ID'!$Q$39)),0,RANDBETWEEN(1,4))</f>
        <v>4</v>
      </c>
      <c r="K69">
        <f ca="1">IF(AND(ISNUMBER('MPL ID'!$P$40),ISNUMBER('MPL ID'!$Q$40)),0,RANDBETWEEN(1,4))</f>
        <v>2</v>
      </c>
      <c r="L69">
        <f ca="1">IF(AND(ISNUMBER('MPL ID'!$P$41),ISNUMBER('MPL ID'!$Q$41)),0,RANDBETWEEN(1,4))</f>
        <v>2</v>
      </c>
      <c r="M69">
        <f ca="1">IF(AND(ISNUMBER('MPL ID'!$P$42),ISNUMBER('MPL ID'!$Q$42)),0,RANDBETWEEN(1,4))</f>
        <v>3</v>
      </c>
      <c r="N69">
        <f ca="1">IF(AND(ISNUMBER('MPL ID'!$P$43),ISNUMBER('MPL ID'!$Q$43)),0,RANDBETWEEN(1,4))</f>
        <v>1</v>
      </c>
      <c r="O69">
        <f ca="1">IF(AND(ISNUMBER('MPL ID'!$P$44),ISNUMBER('MPL ID'!$Q$44)),0,RANDBETWEEN(1,4))</f>
        <v>3</v>
      </c>
      <c r="P69">
        <f ca="1">'MPL ID'!$BG$1+SUMPRODUCT(($B$1003:$O$1003='MPL ID'!$BF$1)*(($B69:$O69=1)+($B69:$O69=2)))+SUMPRODUCT(($B$1004:$O$1004='MPL ID'!$BF$1)*(($B69:$O69=3)+($B69:$O69=4)))</f>
        <v>11</v>
      </c>
      <c r="Q69">
        <f ca="1">'MPL ID'!$BG$2+SUMPRODUCT(($B$1003:$O$1003='MPL ID'!$BF$2)*(($B69:$O69=1)+($B69:$O69=2)))+SUMPRODUCT(($B$1004:$O$1004='MPL ID'!$BF$2)*(($B69:$O69=3)+($B69:$O69=4)))</f>
        <v>9</v>
      </c>
      <c r="R69">
        <f ca="1">'MPL ID'!$BG$3+SUMPRODUCT(($B$1003:$O$1003='MPL ID'!$BF$3)*(($B69:$O69=1)+($B69:$O69=2)))+SUMPRODUCT(($B$1004:$O$1004='MPL ID'!$BF$3)*(($B69:$O69=3)+($B69:$O69=4)))</f>
        <v>6</v>
      </c>
      <c r="S69">
        <f ca="1">'MPL ID'!$BG$4+SUMPRODUCT(($B$1003:$O$1003='MPL ID'!$BF$4)*(($B69:$O69=1)+($B69:$O69=2)))+SUMPRODUCT(($B$1004:$O$1004='MPL ID'!$BF$4)*(($B69:$O69=3)+($B69:$O69=4)))</f>
        <v>7</v>
      </c>
      <c r="T69">
        <f ca="1">'MPL ID'!$BG$5+SUMPRODUCT(($B$1003:$O$1003='MPL ID'!$BF$5)*(($B69:$O69=1)+($B69:$O69=2)))+SUMPRODUCT(($B$1004:$O$1004='MPL ID'!$BF$5)*(($B69:$O69=3)+($B69:$O69=4)))</f>
        <v>4</v>
      </c>
      <c r="U69">
        <f ca="1">'MPL ID'!$BG$6+SUMPRODUCT(($B$1003:$O$1003='MPL ID'!$BF$6)*(($B69:$O69=1)+($B69:$O69=2)))+SUMPRODUCT(($B$1004:$O$1004='MPL ID'!$BF$6)*(($B69:$O69=3)+($B69:$O69=4)))</f>
        <v>12</v>
      </c>
      <c r="V69">
        <f ca="1">'MPL ID'!$BG$7+SUMPRODUCT(($B$1003:$O$1003='MPL ID'!$BF$7)*(($B69:$O69=1)+($B69:$O69=2)))+SUMPRODUCT(($B$1004:$O$1004='MPL ID'!$BF$7)*(($B69:$O69=3)+($B69:$O69=4)))</f>
        <v>5</v>
      </c>
      <c r="W69">
        <f ca="1">'MPL ID'!$BG$8+SUMPRODUCT(($B$1003:$O$1003='MPL ID'!$BF$8)*(($B69:$O69=1)+($B69:$O69=2)))+SUMPRODUCT(($B$1004:$O$1004='MPL ID'!$BF$8)*(($B69:$O69=3)+($B69:$O69=4)))</f>
        <v>6</v>
      </c>
      <c r="X69">
        <f ca="1">'MPL ID'!$BG$9+SUMPRODUCT(($B$1003:$O$1003='MPL ID'!$BF$9)*(($B69:$O69=1)+($B69:$O69=2)))+SUMPRODUCT(($B$1004:$O$1004='MPL ID'!$BF$9)*(($B69:$O69=3)+($B69:$O69=4)))</f>
        <v>12</v>
      </c>
      <c r="Y69">
        <f ca="1">'MPL ID'!$BH$1+SUMPRODUCT(($B$1003:$O$1003='MPL ID'!$BF$1)*(2*($B69:$O69=1)+($B69:$O69=2)-2*($B69:$O69=3)-($B69:$O69=4)))-SUMPRODUCT(($B$1004:$O$1004='MPL ID'!$BF$1)*(2*($B69:$O69=1)+($B69:$O69=2)-2*($B69:$O69=3)-($B69:$O69=4)))</f>
        <v>12</v>
      </c>
      <c r="Z69">
        <f ca="1">'MPL ID'!$BH$2+SUMPRODUCT(($B$1003:$O$1003='MPL ID'!$BF$2)*(2*($B69:$O69=1)+($B69:$O69=2)-2*($B69:$O69=3)-($B69:$O69=4)))-SUMPRODUCT(($B$1004:$O$1004='MPL ID'!$BF$2)*(2*($B69:$O69=1)+($B69:$O69=2)-2*($B69:$O69=3)-($B69:$O69=4)))</f>
        <v>-2</v>
      </c>
      <c r="AA69">
        <f ca="1">'MPL ID'!$BH$3+SUMPRODUCT(($B$1003:$O$1003='MPL ID'!$BF$3)*(2*($B69:$O69=1)+($B69:$O69=2)-2*($B69:$O69=3)-($B69:$O69=4)))-SUMPRODUCT(($B$1004:$O$1004='MPL ID'!$BF$3)*(2*($B69:$O69=1)+($B69:$O69=2)-2*($B69:$O69=3)-($B69:$O69=4)))</f>
        <v>-8</v>
      </c>
      <c r="AB69">
        <f ca="1">'MPL ID'!$BH$4+SUMPRODUCT(($B$1003:$O$1003='MPL ID'!$BF$4)*(2*($B69:$O69=1)+($B69:$O69=2)-2*($B69:$O69=3)-($B69:$O69=4)))-SUMPRODUCT(($B$1004:$O$1004='MPL ID'!$BF$4)*(2*($B69:$O69=1)+($B69:$O69=2)-2*($B69:$O69=3)-($B69:$O69=4)))</f>
        <v>-5</v>
      </c>
      <c r="AC69">
        <f ca="1">'MPL ID'!$BH$5+SUMPRODUCT(($B$1003:$O$1003='MPL ID'!$BF$5)*(2*($B69:$O69=1)+($B69:$O69=2)-2*($B69:$O69=3)-($B69:$O69=4)))-SUMPRODUCT(($B$1004:$O$1004='MPL ID'!$BF$5)*(2*($B69:$O69=1)+($B69:$O69=2)-2*($B69:$O69=3)-($B69:$O69=4)))</f>
        <v>-12</v>
      </c>
      <c r="AD69">
        <f ca="1">'MPL ID'!$BH$6+SUMPRODUCT(($B$1003:$O$1003='MPL ID'!$BF$6)*(2*($B69:$O69=1)+($B69:$O69=2)-2*($B69:$O69=3)-($B69:$O69=4)))-SUMPRODUCT(($B$1004:$O$1004='MPL ID'!$BF$6)*(2*($B69:$O69=1)+($B69:$O69=2)-2*($B69:$O69=3)-($B69:$O69=4)))</f>
        <v>15</v>
      </c>
      <c r="AE69">
        <f ca="1">'MPL ID'!$BH$7+SUMPRODUCT(($B$1003:$O$1003='MPL ID'!$BF$7)*(2*($B69:$O69=1)+($B69:$O69=2)-2*($B69:$O69=3)-($B69:$O69=4)))-SUMPRODUCT(($B$1004:$O$1004='MPL ID'!$BF$7)*(2*($B69:$O69=1)+($B69:$O69=2)-2*($B69:$O69=3)-($B69:$O69=4)))</f>
        <v>-7</v>
      </c>
      <c r="AF69">
        <f ca="1">'MPL ID'!$BH$8+SUMPRODUCT(($B$1003:$O$1003='MPL ID'!$BF$8)*(2*($B69:$O69=1)+($B69:$O69=2)-2*($B69:$O69=3)-($B69:$O69=4)))-SUMPRODUCT(($B$1004:$O$1004='MPL ID'!$BF$8)*(2*($B69:$O69=1)+($B69:$O69=2)-2*($B69:$O69=3)-($B69:$O69=4)))</f>
        <v>-8</v>
      </c>
      <c r="AG69">
        <f ca="1">'MPL ID'!$BH$9+SUMPRODUCT(($B$1003:$O$1003='MPL ID'!$BF$9)*(2*($B69:$O69=1)+($B69:$O69=2)-2*($B69:$O69=3)-($B69:$O69=4)))-SUMPRODUCT(($B$1004:$O$1004='MPL ID'!$BF$9)*(2*($B69:$O69=1)+($B69:$O69=2)-2*($B69:$O69=3)-($B69:$O69=4)))</f>
        <v>15</v>
      </c>
      <c r="AH69">
        <f ca="1">SUMPRODUCT(--($P69:$X69=P69),--($Y69:$AG69=Y69),'MPL ID'!$BG$13:$BO$13)+IF(AND($I69&gt;=3,T69=P69,AC69=Y69),1,0)+IF(AND($M69&gt;=3,S69=P69,AB69=Y69),1,0)</f>
        <v>0</v>
      </c>
      <c r="AI69">
        <f ca="1">SUMPRODUCT(--($P69:$X69=Q69),--($Y69:$AG69=Z69),'MPL ID'!$BG$14:$BO$14)+IF(AND($G69&gt;=3,R69=Q69,AA69=Z69),1,0)+IF(AND($K69&gt;0,$K69&lt;=2,S69=Q69,AB69=Z69),1,0)+IF(AND($N69&gt;=3,U69=Q69,AD69=Z69),1,0)</f>
        <v>0</v>
      </c>
      <c r="AJ69">
        <f ca="1">SUMPRODUCT(--($P69:$X69=R69),--($Y69:$AG69=AA69),'MPL ID'!$BG$15:$BO$15)+IF(AND($D69&gt;0,$D69&lt;=2,U69=R69,AD69=AA69),1,0)+IF(AND($G69&gt;0,$G69&lt;=2,Q69=R69,Z69=AA69),1,0)+IF(AND($J69&gt;=3,V69=R69,AE69=AA69),1,0)</f>
        <v>1</v>
      </c>
      <c r="AK69">
        <f ca="1">SUMPRODUCT(--($P69:$X69=S69),--($Y69:$AG69=AB69),'MPL ID'!$BG$16:$BO$16)+IF(AND($B69&gt;0,$B69&lt;=2,V69=S69,AE69=AB69),1,0)+IF(AND($E69&gt;0,$E69&lt;=2,T69=S69,AC69=AB69),1,0)+IF(AND($K69&gt;=3,Q69=S69,Z69=AB69),1,0)+IF(AND($M69&gt;0,$M69&lt;=2,P69=S69,Y69=AB69),1,0)</f>
        <v>0</v>
      </c>
      <c r="AL69">
        <f ca="1">SUMPRODUCT(--($P69:$X69=T69),--($Y69:$AG69=AC69),'MPL ID'!$BG$17:$BO$17)+IF(AND($E69&gt;=3,S69=T69,AB69=AC69),1,0)+IF(AND($I69&gt;0,$I69&lt;=2,P69=T69,Y69=AC69),1,0)+IF(AND($L69&gt;=3,W69=T69,AF69=AC69),1,0)</f>
        <v>0</v>
      </c>
      <c r="AM69">
        <f ca="1">SUMPRODUCT(--($P69:$X69=U69),--($Y69:$AG69=AD69),'MPL ID'!$BG$18:$BO$18)+IF(AND($D69&gt;=3,R69=U69,AA69=AD69),1,0)+IF(AND($H69&gt;0,$H69&lt;=2,W69=U69,AF69=AD69),1,0)+IF(AND($N69&gt;0,$N69&lt;=2,Q69=U69,Z69=AD69),1,0)</f>
        <v>2</v>
      </c>
      <c r="AN69">
        <f ca="1">SUMPRODUCT(--($P69:$X69=V69),--($Y69:$AG69=AE69),'MPL ID'!$BG$19:$BO$19)+IF(AND($B69&gt;=3,S69=V69,AB69=AE69),1,0)+IF(AND($F69&gt;=3,W69=V69,AF69=AE69),1,0)+IF(AND($J69&gt;0,$J69&lt;=2,R69=V69,AA69=AE69),1,0)+IF(AND($O69&gt;0,$O69&lt;=2,X69=V69,AG69=AE69),1,0)</f>
        <v>0</v>
      </c>
      <c r="AO69">
        <f ca="1">SUMPRODUCT(--($P69:$X69=W69),--($Y69:$AG69=AF69),'MPL ID'!$BG$20:$BO$20)+IF(AND($C69&gt;0,$C69&lt;=2,X69=W69,AG69=AF69),1,0)+IF(AND($F69&gt;0,$F69&lt;=2,V69=W69,AE69=AF69),1,0)+IF(AND($H69&gt;=3,U69=W69,AD69=AF69),1,0)+IF(AND($L69&gt;0,$L69&lt;=2,T69=W69,AC69=AF69),1,0)</f>
        <v>1</v>
      </c>
      <c r="AP69">
        <f ca="1">SUMPRODUCT(--($P69:$X69=X69),--($Y69:$AG69=AG69),'MPL ID'!$BG$21:$BO$21)+IF(AND($C69&gt;=3,W69=X69,AF69=AG69),1,0)+IF(AND($O69&gt;=3,V69=X69,AE69=AG69),1,0)</f>
        <v>0</v>
      </c>
      <c r="AQ69">
        <f t="shared" ca="1" si="9"/>
        <v>3</v>
      </c>
      <c r="AR69">
        <f t="shared" ca="1" si="10"/>
        <v>4</v>
      </c>
      <c r="AS69">
        <f t="shared" ca="1" si="11"/>
        <v>6</v>
      </c>
      <c r="AT69">
        <f t="shared" ca="1" si="12"/>
        <v>5</v>
      </c>
      <c r="AU69">
        <f t="shared" ca="1" si="13"/>
        <v>9</v>
      </c>
      <c r="AV69">
        <f t="shared" ca="1" si="14"/>
        <v>1</v>
      </c>
      <c r="AW69">
        <f t="shared" ca="1" si="15"/>
        <v>8</v>
      </c>
      <c r="AX69">
        <f t="shared" ca="1" si="16"/>
        <v>7</v>
      </c>
      <c r="AY69">
        <f t="shared" ca="1" si="17"/>
        <v>2</v>
      </c>
    </row>
    <row r="70" spans="1:51" x14ac:dyDescent="0.25">
      <c r="A70">
        <v>69</v>
      </c>
      <c r="B70">
        <f ca="1">IF(AND(ISNUMBER('MPL ID'!$J$39),ISNUMBER('MPL ID'!$K$39)),0,RANDBETWEEN(1,4))</f>
        <v>0</v>
      </c>
      <c r="C70">
        <f ca="1">IF(AND(ISNUMBER('MPL ID'!$J$40),ISNUMBER('MPL ID'!$K$40)),0,RANDBETWEEN(1,4))</f>
        <v>0</v>
      </c>
      <c r="D70">
        <f ca="1">IF(AND(ISNUMBER('MPL ID'!$J$41),ISNUMBER('MPL ID'!$K$41)),0,RANDBETWEEN(1,4))</f>
        <v>3</v>
      </c>
      <c r="E70">
        <f ca="1">IF(AND(ISNUMBER('MPL ID'!$J$42),ISNUMBER('MPL ID'!$K$42)),0,RANDBETWEEN(1,4))</f>
        <v>3</v>
      </c>
      <c r="F70">
        <f ca="1">IF(AND(ISNUMBER('MPL ID'!$J$43),ISNUMBER('MPL ID'!$K$43)),0,RANDBETWEEN(1,4))</f>
        <v>1</v>
      </c>
      <c r="G70">
        <f ca="1">IF(AND(ISNUMBER('MPL ID'!$J$44),ISNUMBER('MPL ID'!$K$44)),0,RANDBETWEEN(1,4))</f>
        <v>3</v>
      </c>
      <c r="H70">
        <f ca="1">IF(AND(ISNUMBER('MPL ID'!$P$36),ISNUMBER('MPL ID'!$Q$36)),0,RANDBETWEEN(1,4))</f>
        <v>3</v>
      </c>
      <c r="I70">
        <f ca="1">IF(AND(ISNUMBER('MPL ID'!$P$37),ISNUMBER('MPL ID'!$Q$37)),0,RANDBETWEEN(1,4))</f>
        <v>1</v>
      </c>
      <c r="J70">
        <f ca="1">IF(AND(ISNUMBER('MPL ID'!$P$39),ISNUMBER('MPL ID'!$Q$39)),0,RANDBETWEEN(1,4))</f>
        <v>1</v>
      </c>
      <c r="K70">
        <f ca="1">IF(AND(ISNUMBER('MPL ID'!$P$40),ISNUMBER('MPL ID'!$Q$40)),0,RANDBETWEEN(1,4))</f>
        <v>3</v>
      </c>
      <c r="L70">
        <f ca="1">IF(AND(ISNUMBER('MPL ID'!$P$41),ISNUMBER('MPL ID'!$Q$41)),0,RANDBETWEEN(1,4))</f>
        <v>3</v>
      </c>
      <c r="M70">
        <f ca="1">IF(AND(ISNUMBER('MPL ID'!$P$42),ISNUMBER('MPL ID'!$Q$42)),0,RANDBETWEEN(1,4))</f>
        <v>3</v>
      </c>
      <c r="N70">
        <f ca="1">IF(AND(ISNUMBER('MPL ID'!$P$43),ISNUMBER('MPL ID'!$Q$43)),0,RANDBETWEEN(1,4))</f>
        <v>4</v>
      </c>
      <c r="O70">
        <f ca="1">IF(AND(ISNUMBER('MPL ID'!$P$44),ISNUMBER('MPL ID'!$Q$44)),0,RANDBETWEEN(1,4))</f>
        <v>4</v>
      </c>
      <c r="P70">
        <f ca="1">'MPL ID'!$BG$1+SUMPRODUCT(($B$1003:$O$1003='MPL ID'!$BF$1)*(($B70:$O70=1)+($B70:$O70=2)))+SUMPRODUCT(($B$1004:$O$1004='MPL ID'!$BF$1)*(($B70:$O70=3)+($B70:$O70=4)))</f>
        <v>10</v>
      </c>
      <c r="Q70">
        <f ca="1">'MPL ID'!$BG$2+SUMPRODUCT(($B$1003:$O$1003='MPL ID'!$BF$2)*(($B70:$O70=1)+($B70:$O70=2)))+SUMPRODUCT(($B$1004:$O$1004='MPL ID'!$BF$2)*(($B70:$O70=3)+($B70:$O70=4)))</f>
        <v>9</v>
      </c>
      <c r="R70">
        <f ca="1">'MPL ID'!$BG$3+SUMPRODUCT(($B$1003:$O$1003='MPL ID'!$BF$3)*(($B70:$O70=1)+($B70:$O70=2)))+SUMPRODUCT(($B$1004:$O$1004='MPL ID'!$BF$3)*(($B70:$O70=3)+($B70:$O70=4)))</f>
        <v>5</v>
      </c>
      <c r="S70">
        <f ca="1">'MPL ID'!$BG$4+SUMPRODUCT(($B$1003:$O$1003='MPL ID'!$BF$4)*(($B70:$O70=1)+($B70:$O70=2)))+SUMPRODUCT(($B$1004:$O$1004='MPL ID'!$BF$4)*(($B70:$O70=3)+($B70:$O70=4)))</f>
        <v>8</v>
      </c>
      <c r="T70">
        <f ca="1">'MPL ID'!$BG$5+SUMPRODUCT(($B$1003:$O$1003='MPL ID'!$BF$5)*(($B70:$O70=1)+($B70:$O70=2)))+SUMPRODUCT(($B$1004:$O$1004='MPL ID'!$BF$5)*(($B70:$O70=3)+($B70:$O70=4)))</f>
        <v>6</v>
      </c>
      <c r="U70">
        <f ca="1">'MPL ID'!$BG$6+SUMPRODUCT(($B$1003:$O$1003='MPL ID'!$BF$6)*(($B70:$O70=1)+($B70:$O70=2)))+SUMPRODUCT(($B$1004:$O$1004='MPL ID'!$BF$6)*(($B70:$O70=3)+($B70:$O70=4)))</f>
        <v>11</v>
      </c>
      <c r="V70">
        <f ca="1">'MPL ID'!$BG$7+SUMPRODUCT(($B$1003:$O$1003='MPL ID'!$BF$7)*(($B70:$O70=1)+($B70:$O70=2)))+SUMPRODUCT(($B$1004:$O$1004='MPL ID'!$BF$7)*(($B70:$O70=3)+($B70:$O70=4)))</f>
        <v>6</v>
      </c>
      <c r="W70">
        <f ca="1">'MPL ID'!$BG$8+SUMPRODUCT(($B$1003:$O$1003='MPL ID'!$BF$8)*(($B70:$O70=1)+($B70:$O70=2)))+SUMPRODUCT(($B$1004:$O$1004='MPL ID'!$BF$8)*(($B70:$O70=3)+($B70:$O70=4)))</f>
        <v>5</v>
      </c>
      <c r="X70">
        <f ca="1">'MPL ID'!$BG$9+SUMPRODUCT(($B$1003:$O$1003='MPL ID'!$BF$9)*(($B70:$O70=1)+($B70:$O70=2)))+SUMPRODUCT(($B$1004:$O$1004='MPL ID'!$BF$9)*(($B70:$O70=3)+($B70:$O70=4)))</f>
        <v>12</v>
      </c>
      <c r="Y70">
        <f ca="1">'MPL ID'!$BH$1+SUMPRODUCT(($B$1003:$O$1003='MPL ID'!$BF$1)*(2*($B70:$O70=1)+($B70:$O70=2)-2*($B70:$O70=3)-($B70:$O70=4)))-SUMPRODUCT(($B$1004:$O$1004='MPL ID'!$BF$1)*(2*($B70:$O70=1)+($B70:$O70=2)-2*($B70:$O70=3)-($B70:$O70=4)))</f>
        <v>9</v>
      </c>
      <c r="Z70">
        <f ca="1">'MPL ID'!$BH$2+SUMPRODUCT(($B$1003:$O$1003='MPL ID'!$BF$2)*(2*($B70:$O70=1)+($B70:$O70=2)-2*($B70:$O70=3)-($B70:$O70=4)))-SUMPRODUCT(($B$1004:$O$1004='MPL ID'!$BF$2)*(2*($B70:$O70=1)+($B70:$O70=2)-2*($B70:$O70=3)-($B70:$O70=4)))</f>
        <v>-1</v>
      </c>
      <c r="AA70">
        <f ca="1">'MPL ID'!$BH$3+SUMPRODUCT(($B$1003:$O$1003='MPL ID'!$BF$3)*(2*($B70:$O70=1)+($B70:$O70=2)-2*($B70:$O70=3)-($B70:$O70=4)))-SUMPRODUCT(($B$1004:$O$1004='MPL ID'!$BF$3)*(2*($B70:$O70=1)+($B70:$O70=2)-2*($B70:$O70=3)-($B70:$O70=4)))</f>
        <v>-12</v>
      </c>
      <c r="AB70">
        <f ca="1">'MPL ID'!$BH$4+SUMPRODUCT(($B$1003:$O$1003='MPL ID'!$BF$4)*(2*($B70:$O70=1)+($B70:$O70=2)-2*($B70:$O70=3)-($B70:$O70=4)))-SUMPRODUCT(($B$1004:$O$1004='MPL ID'!$BF$4)*(2*($B70:$O70=1)+($B70:$O70=2)-2*($B70:$O70=3)-($B70:$O70=4)))</f>
        <v>-2</v>
      </c>
      <c r="AC70">
        <f ca="1">'MPL ID'!$BH$5+SUMPRODUCT(($B$1003:$O$1003='MPL ID'!$BF$5)*(2*($B70:$O70=1)+($B70:$O70=2)-2*($B70:$O70=3)-($B70:$O70=4)))-SUMPRODUCT(($B$1004:$O$1004='MPL ID'!$BF$5)*(2*($B70:$O70=1)+($B70:$O70=2)-2*($B70:$O70=3)-($B70:$O70=4)))</f>
        <v>-6</v>
      </c>
      <c r="AD70">
        <f ca="1">'MPL ID'!$BH$6+SUMPRODUCT(($B$1003:$O$1003='MPL ID'!$BF$6)*(2*($B70:$O70=1)+($B70:$O70=2)-2*($B70:$O70=3)-($B70:$O70=4)))-SUMPRODUCT(($B$1004:$O$1004='MPL ID'!$BF$6)*(2*($B70:$O70=1)+($B70:$O70=2)-2*($B70:$O70=3)-($B70:$O70=4)))</f>
        <v>11</v>
      </c>
      <c r="AE70">
        <f ca="1">'MPL ID'!$BH$7+SUMPRODUCT(($B$1003:$O$1003='MPL ID'!$BF$7)*(2*($B70:$O70=1)+($B70:$O70=2)-2*($B70:$O70=3)-($B70:$O70=4)))-SUMPRODUCT(($B$1004:$O$1004='MPL ID'!$BF$7)*(2*($B70:$O70=1)+($B70:$O70=2)-2*($B70:$O70=3)-($B70:$O70=4)))</f>
        <v>-3</v>
      </c>
      <c r="AF70">
        <f ca="1">'MPL ID'!$BH$8+SUMPRODUCT(($B$1003:$O$1003='MPL ID'!$BF$8)*(2*($B70:$O70=1)+($B70:$O70=2)-2*($B70:$O70=3)-($B70:$O70=4)))-SUMPRODUCT(($B$1004:$O$1004='MPL ID'!$BF$8)*(2*($B70:$O70=1)+($B70:$O70=2)-2*($B70:$O70=3)-($B70:$O70=4)))</f>
        <v>-10</v>
      </c>
      <c r="AG70">
        <f ca="1">'MPL ID'!$BH$9+SUMPRODUCT(($B$1003:$O$1003='MPL ID'!$BF$9)*(2*($B70:$O70=1)+($B70:$O70=2)-2*($B70:$O70=3)-($B70:$O70=4)))-SUMPRODUCT(($B$1004:$O$1004='MPL ID'!$BF$9)*(2*($B70:$O70=1)+($B70:$O70=2)-2*($B70:$O70=3)-($B70:$O70=4)))</f>
        <v>14</v>
      </c>
      <c r="AH70">
        <f ca="1">SUMPRODUCT(--($P70:$X70=P70),--($Y70:$AG70=Y70),'MPL ID'!$BG$13:$BO$13)+IF(AND($I70&gt;=3,T70=P70,AC70=Y70),1,0)+IF(AND($M70&gt;=3,S70=P70,AB70=Y70),1,0)</f>
        <v>0</v>
      </c>
      <c r="AI70">
        <f ca="1">SUMPRODUCT(--($P70:$X70=Q70),--($Y70:$AG70=Z70),'MPL ID'!$BG$14:$BO$14)+IF(AND($G70&gt;=3,R70=Q70,AA70=Z70),1,0)+IF(AND($K70&gt;0,$K70&lt;=2,S70=Q70,AB70=Z70),1,0)+IF(AND($N70&gt;=3,U70=Q70,AD70=Z70),1,0)</f>
        <v>0</v>
      </c>
      <c r="AJ70">
        <f ca="1">SUMPRODUCT(--($P70:$X70=R70),--($Y70:$AG70=AA70),'MPL ID'!$BG$15:$BO$15)+IF(AND($D70&gt;0,$D70&lt;=2,U70=R70,AD70=AA70),1,0)+IF(AND($G70&gt;0,$G70&lt;=2,Q70=R70,Z70=AA70),1,0)+IF(AND($J70&gt;=3,V70=R70,AE70=AA70),1,0)</f>
        <v>0</v>
      </c>
      <c r="AK70">
        <f ca="1">SUMPRODUCT(--($P70:$X70=S70),--($Y70:$AG70=AB70),'MPL ID'!$BG$16:$BO$16)+IF(AND($B70&gt;0,$B70&lt;=2,V70=S70,AE70=AB70),1,0)+IF(AND($E70&gt;0,$E70&lt;=2,T70=S70,AC70=AB70),1,0)+IF(AND($K70&gt;=3,Q70=S70,Z70=AB70),1,0)+IF(AND($M70&gt;0,$M70&lt;=2,P70=S70,Y70=AB70),1,0)</f>
        <v>0</v>
      </c>
      <c r="AL70">
        <f ca="1">SUMPRODUCT(--($P70:$X70=T70),--($Y70:$AG70=AC70),'MPL ID'!$BG$17:$BO$17)+IF(AND($E70&gt;=3,S70=T70,AB70=AC70),1,0)+IF(AND($I70&gt;0,$I70&lt;=2,P70=T70,Y70=AC70),1,0)+IF(AND($L70&gt;=3,W70=T70,AF70=AC70),1,0)</f>
        <v>0</v>
      </c>
      <c r="AM70">
        <f ca="1">SUMPRODUCT(--($P70:$X70=U70),--($Y70:$AG70=AD70),'MPL ID'!$BG$18:$BO$18)+IF(AND($D70&gt;=3,R70=U70,AA70=AD70),1,0)+IF(AND($H70&gt;0,$H70&lt;=2,W70=U70,AF70=AD70),1,0)+IF(AND($N70&gt;0,$N70&lt;=2,Q70=U70,Z70=AD70),1,0)</f>
        <v>0</v>
      </c>
      <c r="AN70">
        <f ca="1">SUMPRODUCT(--($P70:$X70=V70),--($Y70:$AG70=AE70),'MPL ID'!$BG$19:$BO$19)+IF(AND($B70&gt;=3,S70=V70,AB70=AE70),1,0)+IF(AND($F70&gt;=3,W70=V70,AF70=AE70),1,0)+IF(AND($J70&gt;0,$J70&lt;=2,R70=V70,AA70=AE70),1,0)+IF(AND($O70&gt;0,$O70&lt;=2,X70=V70,AG70=AE70),1,0)</f>
        <v>0</v>
      </c>
      <c r="AO70">
        <f ca="1">SUMPRODUCT(--($P70:$X70=W70),--($Y70:$AG70=AF70),'MPL ID'!$BG$20:$BO$20)+IF(AND($C70&gt;0,$C70&lt;=2,X70=W70,AG70=AF70),1,0)+IF(AND($F70&gt;0,$F70&lt;=2,V70=W70,AE70=AF70),1,0)+IF(AND($H70&gt;=3,U70=W70,AD70=AF70),1,0)+IF(AND($L70&gt;0,$L70&lt;=2,T70=W70,AC70=AF70),1,0)</f>
        <v>0</v>
      </c>
      <c r="AP70">
        <f ca="1">SUMPRODUCT(--($P70:$X70=X70),--($Y70:$AG70=AG70),'MPL ID'!$BG$21:$BO$21)+IF(AND($C70&gt;=3,W70=X70,AF70=AG70),1,0)+IF(AND($O70&gt;=3,V70=X70,AE70=AG70),1,0)</f>
        <v>0</v>
      </c>
      <c r="AQ70">
        <f t="shared" ca="1" si="9"/>
        <v>3</v>
      </c>
      <c r="AR70">
        <f t="shared" ca="1" si="10"/>
        <v>4</v>
      </c>
      <c r="AS70">
        <f t="shared" ca="1" si="11"/>
        <v>9</v>
      </c>
      <c r="AT70">
        <f t="shared" ca="1" si="12"/>
        <v>5</v>
      </c>
      <c r="AU70">
        <f t="shared" ca="1" si="13"/>
        <v>7</v>
      </c>
      <c r="AV70">
        <f t="shared" ca="1" si="14"/>
        <v>2</v>
      </c>
      <c r="AW70">
        <f t="shared" ca="1" si="15"/>
        <v>6</v>
      </c>
      <c r="AX70">
        <f t="shared" ca="1" si="16"/>
        <v>8</v>
      </c>
      <c r="AY70">
        <f t="shared" ca="1" si="17"/>
        <v>1</v>
      </c>
    </row>
    <row r="71" spans="1:51" x14ac:dyDescent="0.25">
      <c r="A71">
        <v>70</v>
      </c>
      <c r="B71">
        <f ca="1">IF(AND(ISNUMBER('MPL ID'!$J$39),ISNUMBER('MPL ID'!$K$39)),0,RANDBETWEEN(1,4))</f>
        <v>0</v>
      </c>
      <c r="C71">
        <f ca="1">IF(AND(ISNUMBER('MPL ID'!$J$40),ISNUMBER('MPL ID'!$K$40)),0,RANDBETWEEN(1,4))</f>
        <v>0</v>
      </c>
      <c r="D71">
        <f ca="1">IF(AND(ISNUMBER('MPL ID'!$J$41),ISNUMBER('MPL ID'!$K$41)),0,RANDBETWEEN(1,4))</f>
        <v>4</v>
      </c>
      <c r="E71">
        <f ca="1">IF(AND(ISNUMBER('MPL ID'!$J$42),ISNUMBER('MPL ID'!$K$42)),0,RANDBETWEEN(1,4))</f>
        <v>4</v>
      </c>
      <c r="F71">
        <f ca="1">IF(AND(ISNUMBER('MPL ID'!$J$43),ISNUMBER('MPL ID'!$K$43)),0,RANDBETWEEN(1,4))</f>
        <v>4</v>
      </c>
      <c r="G71">
        <f ca="1">IF(AND(ISNUMBER('MPL ID'!$J$44),ISNUMBER('MPL ID'!$K$44)),0,RANDBETWEEN(1,4))</f>
        <v>2</v>
      </c>
      <c r="H71">
        <f ca="1">IF(AND(ISNUMBER('MPL ID'!$P$36),ISNUMBER('MPL ID'!$Q$36)),0,RANDBETWEEN(1,4))</f>
        <v>2</v>
      </c>
      <c r="I71">
        <f ca="1">IF(AND(ISNUMBER('MPL ID'!$P$37),ISNUMBER('MPL ID'!$Q$37)),0,RANDBETWEEN(1,4))</f>
        <v>4</v>
      </c>
      <c r="J71">
        <f ca="1">IF(AND(ISNUMBER('MPL ID'!$P$39),ISNUMBER('MPL ID'!$Q$39)),0,RANDBETWEEN(1,4))</f>
        <v>2</v>
      </c>
      <c r="K71">
        <f ca="1">IF(AND(ISNUMBER('MPL ID'!$P$40),ISNUMBER('MPL ID'!$Q$40)),0,RANDBETWEEN(1,4))</f>
        <v>3</v>
      </c>
      <c r="L71">
        <f ca="1">IF(AND(ISNUMBER('MPL ID'!$P$41),ISNUMBER('MPL ID'!$Q$41)),0,RANDBETWEEN(1,4))</f>
        <v>3</v>
      </c>
      <c r="M71">
        <f ca="1">IF(AND(ISNUMBER('MPL ID'!$P$42),ISNUMBER('MPL ID'!$Q$42)),0,RANDBETWEEN(1,4))</f>
        <v>1</v>
      </c>
      <c r="N71">
        <f ca="1">IF(AND(ISNUMBER('MPL ID'!$P$43),ISNUMBER('MPL ID'!$Q$43)),0,RANDBETWEEN(1,4))</f>
        <v>3</v>
      </c>
      <c r="O71">
        <f ca="1">IF(AND(ISNUMBER('MPL ID'!$P$44),ISNUMBER('MPL ID'!$Q$44)),0,RANDBETWEEN(1,4))</f>
        <v>4</v>
      </c>
      <c r="P71">
        <f ca="1">'MPL ID'!$BG$1+SUMPRODUCT(($B$1003:$O$1003='MPL ID'!$BF$1)*(($B71:$O71=1)+($B71:$O71=2)))+SUMPRODUCT(($B$1004:$O$1004='MPL ID'!$BF$1)*(($B71:$O71=3)+($B71:$O71=4)))</f>
        <v>10</v>
      </c>
      <c r="Q71">
        <f ca="1">'MPL ID'!$BG$2+SUMPRODUCT(($B$1003:$O$1003='MPL ID'!$BF$2)*(($B71:$O71=1)+($B71:$O71=2)))+SUMPRODUCT(($B$1004:$O$1004='MPL ID'!$BF$2)*(($B71:$O71=3)+($B71:$O71=4)))</f>
        <v>8</v>
      </c>
      <c r="R71">
        <f ca="1">'MPL ID'!$BG$3+SUMPRODUCT(($B$1003:$O$1003='MPL ID'!$BF$3)*(($B71:$O71=1)+($B71:$O71=2)))+SUMPRODUCT(($B$1004:$O$1004='MPL ID'!$BF$3)*(($B71:$O71=3)+($B71:$O71=4)))</f>
        <v>6</v>
      </c>
      <c r="S71">
        <f ca="1">'MPL ID'!$BG$4+SUMPRODUCT(($B$1003:$O$1003='MPL ID'!$BF$4)*(($B71:$O71=1)+($B71:$O71=2)))+SUMPRODUCT(($B$1004:$O$1004='MPL ID'!$BF$4)*(($B71:$O71=3)+($B71:$O71=4)))</f>
        <v>9</v>
      </c>
      <c r="T71">
        <f ca="1">'MPL ID'!$BG$5+SUMPRODUCT(($B$1003:$O$1003='MPL ID'!$BF$5)*(($B71:$O71=1)+($B71:$O71=2)))+SUMPRODUCT(($B$1004:$O$1004='MPL ID'!$BF$5)*(($B71:$O71=3)+($B71:$O71=4)))</f>
        <v>5</v>
      </c>
      <c r="U71">
        <f ca="1">'MPL ID'!$BG$6+SUMPRODUCT(($B$1003:$O$1003='MPL ID'!$BF$6)*(($B71:$O71=1)+($B71:$O71=2)))+SUMPRODUCT(($B$1004:$O$1004='MPL ID'!$BF$6)*(($B71:$O71=3)+($B71:$O71=4)))</f>
        <v>12</v>
      </c>
      <c r="V71">
        <f ca="1">'MPL ID'!$BG$7+SUMPRODUCT(($B$1003:$O$1003='MPL ID'!$BF$7)*(($B71:$O71=1)+($B71:$O71=2)))+SUMPRODUCT(($B$1004:$O$1004='MPL ID'!$BF$7)*(($B71:$O71=3)+($B71:$O71=4)))</f>
        <v>7</v>
      </c>
      <c r="W71">
        <f ca="1">'MPL ID'!$BG$8+SUMPRODUCT(($B$1003:$O$1003='MPL ID'!$BF$8)*(($B71:$O71=1)+($B71:$O71=2)))+SUMPRODUCT(($B$1004:$O$1004='MPL ID'!$BF$8)*(($B71:$O71=3)+($B71:$O71=4)))</f>
        <v>3</v>
      </c>
      <c r="X71">
        <f ca="1">'MPL ID'!$BG$9+SUMPRODUCT(($B$1003:$O$1003='MPL ID'!$BF$9)*(($B71:$O71=1)+($B71:$O71=2)))+SUMPRODUCT(($B$1004:$O$1004='MPL ID'!$BF$9)*(($B71:$O71=3)+($B71:$O71=4)))</f>
        <v>12</v>
      </c>
      <c r="Y71">
        <f ca="1">'MPL ID'!$BH$1+SUMPRODUCT(($B$1003:$O$1003='MPL ID'!$BF$1)*(2*($B71:$O71=1)+($B71:$O71=2)-2*($B71:$O71=3)-($B71:$O71=4)))-SUMPRODUCT(($B$1004:$O$1004='MPL ID'!$BF$1)*(2*($B71:$O71=1)+($B71:$O71=2)-2*($B71:$O71=3)-($B71:$O71=4)))</f>
        <v>8</v>
      </c>
      <c r="Z71">
        <f ca="1">'MPL ID'!$BH$2+SUMPRODUCT(($B$1003:$O$1003='MPL ID'!$BF$2)*(2*($B71:$O71=1)+($B71:$O71=2)-2*($B71:$O71=3)-($B71:$O71=4)))-SUMPRODUCT(($B$1004:$O$1004='MPL ID'!$BF$2)*(2*($B71:$O71=1)+($B71:$O71=2)-2*($B71:$O71=3)-($B71:$O71=4)))</f>
        <v>-3</v>
      </c>
      <c r="AA71">
        <f ca="1">'MPL ID'!$BH$3+SUMPRODUCT(($B$1003:$O$1003='MPL ID'!$BF$3)*(2*($B71:$O71=1)+($B71:$O71=2)-2*($B71:$O71=3)-($B71:$O71=4)))-SUMPRODUCT(($B$1004:$O$1004='MPL ID'!$BF$3)*(2*($B71:$O71=1)+($B71:$O71=2)-2*($B71:$O71=3)-($B71:$O71=4)))</f>
        <v>-7</v>
      </c>
      <c r="AB71">
        <f ca="1">'MPL ID'!$BH$4+SUMPRODUCT(($B$1003:$O$1003='MPL ID'!$BF$4)*(2*($B71:$O71=1)+($B71:$O71=2)-2*($B71:$O71=3)-($B71:$O71=4)))-SUMPRODUCT(($B$1004:$O$1004='MPL ID'!$BF$4)*(2*($B71:$O71=1)+($B71:$O71=2)-2*($B71:$O71=3)-($B71:$O71=4)))</f>
        <v>3</v>
      </c>
      <c r="AC71">
        <f ca="1">'MPL ID'!$BH$5+SUMPRODUCT(($B$1003:$O$1003='MPL ID'!$BF$5)*(2*($B71:$O71=1)+($B71:$O71=2)-2*($B71:$O71=3)-($B71:$O71=4)))-SUMPRODUCT(($B$1004:$O$1004='MPL ID'!$BF$5)*(2*($B71:$O71=1)+($B71:$O71=2)-2*($B71:$O71=3)-($B71:$O71=4)))</f>
        <v>-10</v>
      </c>
      <c r="AD71">
        <f ca="1">'MPL ID'!$BH$6+SUMPRODUCT(($B$1003:$O$1003='MPL ID'!$BF$6)*(2*($B71:$O71=1)+($B71:$O71=2)-2*($B71:$O71=3)-($B71:$O71=4)))-SUMPRODUCT(($B$1004:$O$1004='MPL ID'!$BF$6)*(2*($B71:$O71=1)+($B71:$O71=2)-2*($B71:$O71=3)-($B71:$O71=4)))</f>
        <v>12</v>
      </c>
      <c r="AE71">
        <f ca="1">'MPL ID'!$BH$7+SUMPRODUCT(($B$1003:$O$1003='MPL ID'!$BF$7)*(2*($B71:$O71=1)+($B71:$O71=2)-2*($B71:$O71=3)-($B71:$O71=4)))-SUMPRODUCT(($B$1004:$O$1004='MPL ID'!$BF$7)*(2*($B71:$O71=1)+($B71:$O71=2)-2*($B71:$O71=3)-($B71:$O71=4)))</f>
        <v>-1</v>
      </c>
      <c r="AF71">
        <f ca="1">'MPL ID'!$BH$8+SUMPRODUCT(($B$1003:$O$1003='MPL ID'!$BF$8)*(2*($B71:$O71=1)+($B71:$O71=2)-2*($B71:$O71=3)-($B71:$O71=4)))-SUMPRODUCT(($B$1004:$O$1004='MPL ID'!$BF$8)*(2*($B71:$O71=1)+($B71:$O71=2)-2*($B71:$O71=3)-($B71:$O71=4)))</f>
        <v>-16</v>
      </c>
      <c r="AG71">
        <f ca="1">'MPL ID'!$BH$9+SUMPRODUCT(($B$1003:$O$1003='MPL ID'!$BF$9)*(2*($B71:$O71=1)+($B71:$O71=2)-2*($B71:$O71=3)-($B71:$O71=4)))-SUMPRODUCT(($B$1004:$O$1004='MPL ID'!$BF$9)*(2*($B71:$O71=1)+($B71:$O71=2)-2*($B71:$O71=3)-($B71:$O71=4)))</f>
        <v>14</v>
      </c>
      <c r="AH71">
        <f ca="1">SUMPRODUCT(--($P71:$X71=P71),--($Y71:$AG71=Y71),'MPL ID'!$BG$13:$BO$13)+IF(AND($I71&gt;=3,T71=P71,AC71=Y71),1,0)+IF(AND($M71&gt;=3,S71=P71,AB71=Y71),1,0)</f>
        <v>0</v>
      </c>
      <c r="AI71">
        <f ca="1">SUMPRODUCT(--($P71:$X71=Q71),--($Y71:$AG71=Z71),'MPL ID'!$BG$14:$BO$14)+IF(AND($G71&gt;=3,R71=Q71,AA71=Z71),1,0)+IF(AND($K71&gt;0,$K71&lt;=2,S71=Q71,AB71=Z71),1,0)+IF(AND($N71&gt;=3,U71=Q71,AD71=Z71),1,0)</f>
        <v>0</v>
      </c>
      <c r="AJ71">
        <f ca="1">SUMPRODUCT(--($P71:$X71=R71),--($Y71:$AG71=AA71),'MPL ID'!$BG$15:$BO$15)+IF(AND($D71&gt;0,$D71&lt;=2,U71=R71,AD71=AA71),1,0)+IF(AND($G71&gt;0,$G71&lt;=2,Q71=R71,Z71=AA71),1,0)+IF(AND($J71&gt;=3,V71=R71,AE71=AA71),1,0)</f>
        <v>0</v>
      </c>
      <c r="AK71">
        <f ca="1">SUMPRODUCT(--($P71:$X71=S71),--($Y71:$AG71=AB71),'MPL ID'!$BG$16:$BO$16)+IF(AND($B71&gt;0,$B71&lt;=2,V71=S71,AE71=AB71),1,0)+IF(AND($E71&gt;0,$E71&lt;=2,T71=S71,AC71=AB71),1,0)+IF(AND($K71&gt;=3,Q71=S71,Z71=AB71),1,0)+IF(AND($M71&gt;0,$M71&lt;=2,P71=S71,Y71=AB71),1,0)</f>
        <v>0</v>
      </c>
      <c r="AL71">
        <f ca="1">SUMPRODUCT(--($P71:$X71=T71),--($Y71:$AG71=AC71),'MPL ID'!$BG$17:$BO$17)+IF(AND($E71&gt;=3,S71=T71,AB71=AC71),1,0)+IF(AND($I71&gt;0,$I71&lt;=2,P71=T71,Y71=AC71),1,0)+IF(AND($L71&gt;=3,W71=T71,AF71=AC71),1,0)</f>
        <v>0</v>
      </c>
      <c r="AM71">
        <f ca="1">SUMPRODUCT(--($P71:$X71=U71),--($Y71:$AG71=AD71),'MPL ID'!$BG$18:$BO$18)+IF(AND($D71&gt;=3,R71=U71,AA71=AD71),1,0)+IF(AND($H71&gt;0,$H71&lt;=2,W71=U71,AF71=AD71),1,0)+IF(AND($N71&gt;0,$N71&lt;=2,Q71=U71,Z71=AD71),1,0)</f>
        <v>0</v>
      </c>
      <c r="AN71">
        <f ca="1">SUMPRODUCT(--($P71:$X71=V71),--($Y71:$AG71=AE71),'MPL ID'!$BG$19:$BO$19)+IF(AND($B71&gt;=3,S71=V71,AB71=AE71),1,0)+IF(AND($F71&gt;=3,W71=V71,AF71=AE71),1,0)+IF(AND($J71&gt;0,$J71&lt;=2,R71=V71,AA71=AE71),1,0)+IF(AND($O71&gt;0,$O71&lt;=2,X71=V71,AG71=AE71),1,0)</f>
        <v>0</v>
      </c>
      <c r="AO71">
        <f ca="1">SUMPRODUCT(--($P71:$X71=W71),--($Y71:$AG71=AF71),'MPL ID'!$BG$20:$BO$20)+IF(AND($C71&gt;0,$C71&lt;=2,X71=W71,AG71=AF71),1,0)+IF(AND($F71&gt;0,$F71&lt;=2,V71=W71,AE71=AF71),1,0)+IF(AND($H71&gt;=3,U71=W71,AD71=AF71),1,0)+IF(AND($L71&gt;0,$L71&lt;=2,T71=W71,AC71=AF71),1,0)</f>
        <v>0</v>
      </c>
      <c r="AP71">
        <f ca="1">SUMPRODUCT(--($P71:$X71=X71),--($Y71:$AG71=AG71),'MPL ID'!$BG$21:$BO$21)+IF(AND($C71&gt;=3,W71=X71,AF71=AG71),1,0)+IF(AND($O71&gt;=3,V71=X71,AE71=AG71),1,0)</f>
        <v>0</v>
      </c>
      <c r="AQ71">
        <f t="shared" ca="1" si="9"/>
        <v>3</v>
      </c>
      <c r="AR71">
        <f t="shared" ca="1" si="10"/>
        <v>5</v>
      </c>
      <c r="AS71">
        <f t="shared" ca="1" si="11"/>
        <v>7</v>
      </c>
      <c r="AT71">
        <f t="shared" ca="1" si="12"/>
        <v>4</v>
      </c>
      <c r="AU71">
        <f t="shared" ca="1" si="13"/>
        <v>8</v>
      </c>
      <c r="AV71">
        <f t="shared" ca="1" si="14"/>
        <v>2</v>
      </c>
      <c r="AW71">
        <f t="shared" ca="1" si="15"/>
        <v>6</v>
      </c>
      <c r="AX71">
        <f t="shared" ca="1" si="16"/>
        <v>9</v>
      </c>
      <c r="AY71">
        <f t="shared" ca="1" si="17"/>
        <v>1</v>
      </c>
    </row>
    <row r="72" spans="1:51" x14ac:dyDescent="0.25">
      <c r="A72">
        <v>71</v>
      </c>
      <c r="B72">
        <f ca="1">IF(AND(ISNUMBER('MPL ID'!$J$39),ISNUMBER('MPL ID'!$K$39)),0,RANDBETWEEN(1,4))</f>
        <v>0</v>
      </c>
      <c r="C72">
        <f ca="1">IF(AND(ISNUMBER('MPL ID'!$J$40),ISNUMBER('MPL ID'!$K$40)),0,RANDBETWEEN(1,4))</f>
        <v>0</v>
      </c>
      <c r="D72">
        <f ca="1">IF(AND(ISNUMBER('MPL ID'!$J$41),ISNUMBER('MPL ID'!$K$41)),0,RANDBETWEEN(1,4))</f>
        <v>1</v>
      </c>
      <c r="E72">
        <f ca="1">IF(AND(ISNUMBER('MPL ID'!$J$42),ISNUMBER('MPL ID'!$K$42)),0,RANDBETWEEN(1,4))</f>
        <v>2</v>
      </c>
      <c r="F72">
        <f ca="1">IF(AND(ISNUMBER('MPL ID'!$J$43),ISNUMBER('MPL ID'!$K$43)),0,RANDBETWEEN(1,4))</f>
        <v>2</v>
      </c>
      <c r="G72">
        <f ca="1">IF(AND(ISNUMBER('MPL ID'!$J$44),ISNUMBER('MPL ID'!$K$44)),0,RANDBETWEEN(1,4))</f>
        <v>3</v>
      </c>
      <c r="H72">
        <f ca="1">IF(AND(ISNUMBER('MPL ID'!$P$36),ISNUMBER('MPL ID'!$Q$36)),0,RANDBETWEEN(1,4))</f>
        <v>1</v>
      </c>
      <c r="I72">
        <f ca="1">IF(AND(ISNUMBER('MPL ID'!$P$37),ISNUMBER('MPL ID'!$Q$37)),0,RANDBETWEEN(1,4))</f>
        <v>2</v>
      </c>
      <c r="J72">
        <f ca="1">IF(AND(ISNUMBER('MPL ID'!$P$39),ISNUMBER('MPL ID'!$Q$39)),0,RANDBETWEEN(1,4))</f>
        <v>1</v>
      </c>
      <c r="K72">
        <f ca="1">IF(AND(ISNUMBER('MPL ID'!$P$40),ISNUMBER('MPL ID'!$Q$40)),0,RANDBETWEEN(1,4))</f>
        <v>4</v>
      </c>
      <c r="L72">
        <f ca="1">IF(AND(ISNUMBER('MPL ID'!$P$41),ISNUMBER('MPL ID'!$Q$41)),0,RANDBETWEEN(1,4))</f>
        <v>2</v>
      </c>
      <c r="M72">
        <f ca="1">IF(AND(ISNUMBER('MPL ID'!$P$42),ISNUMBER('MPL ID'!$Q$42)),0,RANDBETWEEN(1,4))</f>
        <v>1</v>
      </c>
      <c r="N72">
        <f ca="1">IF(AND(ISNUMBER('MPL ID'!$P$43),ISNUMBER('MPL ID'!$Q$43)),0,RANDBETWEEN(1,4))</f>
        <v>2</v>
      </c>
      <c r="O72">
        <f ca="1">IF(AND(ISNUMBER('MPL ID'!$P$44),ISNUMBER('MPL ID'!$Q$44)),0,RANDBETWEEN(1,4))</f>
        <v>2</v>
      </c>
      <c r="P72">
        <f ca="1">'MPL ID'!$BG$1+SUMPRODUCT(($B$1003:$O$1003='MPL ID'!$BF$1)*(($B72:$O72=1)+($B72:$O72=2)))+SUMPRODUCT(($B$1004:$O$1004='MPL ID'!$BF$1)*(($B72:$O72=3)+($B72:$O72=4)))</f>
        <v>9</v>
      </c>
      <c r="Q72">
        <f ca="1">'MPL ID'!$BG$2+SUMPRODUCT(($B$1003:$O$1003='MPL ID'!$BF$2)*(($B72:$O72=1)+($B72:$O72=2)))+SUMPRODUCT(($B$1004:$O$1004='MPL ID'!$BF$2)*(($B72:$O72=3)+($B72:$O72=4)))</f>
        <v>8</v>
      </c>
      <c r="R72">
        <f ca="1">'MPL ID'!$BG$3+SUMPRODUCT(($B$1003:$O$1003='MPL ID'!$BF$3)*(($B72:$O72=1)+($B72:$O72=2)))+SUMPRODUCT(($B$1004:$O$1004='MPL ID'!$BF$3)*(($B72:$O72=3)+($B72:$O72=4)))</f>
        <v>6</v>
      </c>
      <c r="S72">
        <f ca="1">'MPL ID'!$BG$4+SUMPRODUCT(($B$1003:$O$1003='MPL ID'!$BF$4)*(($B72:$O72=1)+($B72:$O72=2)))+SUMPRODUCT(($B$1004:$O$1004='MPL ID'!$BF$4)*(($B72:$O72=3)+($B72:$O72=4)))</f>
        <v>10</v>
      </c>
      <c r="T72">
        <f ca="1">'MPL ID'!$BG$5+SUMPRODUCT(($B$1003:$O$1003='MPL ID'!$BF$5)*(($B72:$O72=1)+($B72:$O72=2)))+SUMPRODUCT(($B$1004:$O$1004='MPL ID'!$BF$5)*(($B72:$O72=3)+($B72:$O72=4)))</f>
        <v>4</v>
      </c>
      <c r="U72">
        <f ca="1">'MPL ID'!$BG$6+SUMPRODUCT(($B$1003:$O$1003='MPL ID'!$BF$6)*(($B72:$O72=1)+($B72:$O72=2)))+SUMPRODUCT(($B$1004:$O$1004='MPL ID'!$BF$6)*(($B72:$O72=3)+($B72:$O72=4)))</f>
        <v>12</v>
      </c>
      <c r="V72">
        <f ca="1">'MPL ID'!$BG$7+SUMPRODUCT(($B$1003:$O$1003='MPL ID'!$BF$7)*(($B72:$O72=1)+($B72:$O72=2)))+SUMPRODUCT(($B$1004:$O$1004='MPL ID'!$BF$7)*(($B72:$O72=3)+($B72:$O72=4)))</f>
        <v>7</v>
      </c>
      <c r="W72">
        <f ca="1">'MPL ID'!$BG$8+SUMPRODUCT(($B$1003:$O$1003='MPL ID'!$BF$8)*(($B72:$O72=1)+($B72:$O72=2)))+SUMPRODUCT(($B$1004:$O$1004='MPL ID'!$BF$8)*(($B72:$O72=3)+($B72:$O72=4)))</f>
        <v>5</v>
      </c>
      <c r="X72">
        <f ca="1">'MPL ID'!$BG$9+SUMPRODUCT(($B$1003:$O$1003='MPL ID'!$BF$9)*(($B72:$O72=1)+($B72:$O72=2)))+SUMPRODUCT(($B$1004:$O$1004='MPL ID'!$BF$9)*(($B72:$O72=3)+($B72:$O72=4)))</f>
        <v>11</v>
      </c>
      <c r="Y72">
        <f ca="1">'MPL ID'!$BH$1+SUMPRODUCT(($B$1003:$O$1003='MPL ID'!$BF$1)*(2*($B72:$O72=1)+($B72:$O72=2)-2*($B72:$O72=3)-($B72:$O72=4)))-SUMPRODUCT(($B$1004:$O$1004='MPL ID'!$BF$1)*(2*($B72:$O72=1)+($B72:$O72=2)-2*($B72:$O72=3)-($B72:$O72=4)))</f>
        <v>6</v>
      </c>
      <c r="Z72">
        <f ca="1">'MPL ID'!$BH$2+SUMPRODUCT(($B$1003:$O$1003='MPL ID'!$BF$2)*(2*($B72:$O72=1)+($B72:$O72=2)-2*($B72:$O72=3)-($B72:$O72=4)))-SUMPRODUCT(($B$1004:$O$1004='MPL ID'!$BF$2)*(2*($B72:$O72=1)+($B72:$O72=2)-2*($B72:$O72=3)-($B72:$O72=4)))</f>
        <v>-2</v>
      </c>
      <c r="AA72">
        <f ca="1">'MPL ID'!$BH$3+SUMPRODUCT(($B$1003:$O$1003='MPL ID'!$BF$3)*(2*($B72:$O72=1)+($B72:$O72=2)-2*($B72:$O72=3)-($B72:$O72=4)))-SUMPRODUCT(($B$1004:$O$1004='MPL ID'!$BF$3)*(2*($B72:$O72=1)+($B72:$O72=2)-2*($B72:$O72=3)-($B72:$O72=4)))</f>
        <v>-8</v>
      </c>
      <c r="AB72">
        <f ca="1">'MPL ID'!$BH$4+SUMPRODUCT(($B$1003:$O$1003='MPL ID'!$BF$4)*(2*($B72:$O72=1)+($B72:$O72=2)-2*($B72:$O72=3)-($B72:$O72=4)))-SUMPRODUCT(($B$1004:$O$1004='MPL ID'!$BF$4)*(2*($B72:$O72=1)+($B72:$O72=2)-2*($B72:$O72=3)-($B72:$O72=4)))</f>
        <v>4</v>
      </c>
      <c r="AC72">
        <f ca="1">'MPL ID'!$BH$5+SUMPRODUCT(($B$1003:$O$1003='MPL ID'!$BF$5)*(2*($B72:$O72=1)+($B72:$O72=2)-2*($B72:$O72=3)-($B72:$O72=4)))-SUMPRODUCT(($B$1004:$O$1004='MPL ID'!$BF$5)*(2*($B72:$O72=1)+($B72:$O72=2)-2*($B72:$O72=3)-($B72:$O72=4)))</f>
        <v>-13</v>
      </c>
      <c r="AD72">
        <f ca="1">'MPL ID'!$BH$6+SUMPRODUCT(($B$1003:$O$1003='MPL ID'!$BF$6)*(2*($B72:$O72=1)+($B72:$O72=2)-2*($B72:$O72=3)-($B72:$O72=4)))-SUMPRODUCT(($B$1004:$O$1004='MPL ID'!$BF$6)*(2*($B72:$O72=1)+($B72:$O72=2)-2*($B72:$O72=3)-($B72:$O72=4)))</f>
        <v>13</v>
      </c>
      <c r="AE72">
        <f ca="1">'MPL ID'!$BH$7+SUMPRODUCT(($B$1003:$O$1003='MPL ID'!$BF$7)*(2*($B72:$O72=1)+($B72:$O72=2)-2*($B72:$O72=3)-($B72:$O72=4)))-SUMPRODUCT(($B$1004:$O$1004='MPL ID'!$BF$7)*(2*($B72:$O72=1)+($B72:$O72=2)-2*($B72:$O72=3)-($B72:$O72=4)))</f>
        <v>0</v>
      </c>
      <c r="AF72">
        <f ca="1">'MPL ID'!$BH$8+SUMPRODUCT(($B$1003:$O$1003='MPL ID'!$BF$8)*(2*($B72:$O72=1)+($B72:$O72=2)-2*($B72:$O72=3)-($B72:$O72=4)))-SUMPRODUCT(($B$1004:$O$1004='MPL ID'!$BF$8)*(2*($B72:$O72=1)+($B72:$O72=2)-2*($B72:$O72=3)-($B72:$O72=4)))</f>
        <v>-12</v>
      </c>
      <c r="AG72">
        <f ca="1">'MPL ID'!$BH$9+SUMPRODUCT(($B$1003:$O$1003='MPL ID'!$BF$9)*(2*($B72:$O72=1)+($B72:$O72=2)-2*($B72:$O72=3)-($B72:$O72=4)))-SUMPRODUCT(($B$1004:$O$1004='MPL ID'!$BF$9)*(2*($B72:$O72=1)+($B72:$O72=2)-2*($B72:$O72=3)-($B72:$O72=4)))</f>
        <v>12</v>
      </c>
      <c r="AH72">
        <f ca="1">SUMPRODUCT(--($P72:$X72=P72),--($Y72:$AG72=Y72),'MPL ID'!$BG$13:$BO$13)+IF(AND($I72&gt;=3,T72=P72,AC72=Y72),1,0)+IF(AND($M72&gt;=3,S72=P72,AB72=Y72),1,0)</f>
        <v>0</v>
      </c>
      <c r="AI72">
        <f ca="1">SUMPRODUCT(--($P72:$X72=Q72),--($Y72:$AG72=Z72),'MPL ID'!$BG$14:$BO$14)+IF(AND($G72&gt;=3,R72=Q72,AA72=Z72),1,0)+IF(AND($K72&gt;0,$K72&lt;=2,S72=Q72,AB72=Z72),1,0)+IF(AND($N72&gt;=3,U72=Q72,AD72=Z72),1,0)</f>
        <v>0</v>
      </c>
      <c r="AJ72">
        <f ca="1">SUMPRODUCT(--($P72:$X72=R72),--($Y72:$AG72=AA72),'MPL ID'!$BG$15:$BO$15)+IF(AND($D72&gt;0,$D72&lt;=2,U72=R72,AD72=AA72),1,0)+IF(AND($G72&gt;0,$G72&lt;=2,Q72=R72,Z72=AA72),1,0)+IF(AND($J72&gt;=3,V72=R72,AE72=AA72),1,0)</f>
        <v>0</v>
      </c>
      <c r="AK72">
        <f ca="1">SUMPRODUCT(--($P72:$X72=S72),--($Y72:$AG72=AB72),'MPL ID'!$BG$16:$BO$16)+IF(AND($B72&gt;0,$B72&lt;=2,V72=S72,AE72=AB72),1,0)+IF(AND($E72&gt;0,$E72&lt;=2,T72=S72,AC72=AB72),1,0)+IF(AND($K72&gt;=3,Q72=S72,Z72=AB72),1,0)+IF(AND($M72&gt;0,$M72&lt;=2,P72=S72,Y72=AB72),1,0)</f>
        <v>0</v>
      </c>
      <c r="AL72">
        <f ca="1">SUMPRODUCT(--($P72:$X72=T72),--($Y72:$AG72=AC72),'MPL ID'!$BG$17:$BO$17)+IF(AND($E72&gt;=3,S72=T72,AB72=AC72),1,0)+IF(AND($I72&gt;0,$I72&lt;=2,P72=T72,Y72=AC72),1,0)+IF(AND($L72&gt;=3,W72=T72,AF72=AC72),1,0)</f>
        <v>0</v>
      </c>
      <c r="AM72">
        <f ca="1">SUMPRODUCT(--($P72:$X72=U72),--($Y72:$AG72=AD72),'MPL ID'!$BG$18:$BO$18)+IF(AND($D72&gt;=3,R72=U72,AA72=AD72),1,0)+IF(AND($H72&gt;0,$H72&lt;=2,W72=U72,AF72=AD72),1,0)+IF(AND($N72&gt;0,$N72&lt;=2,Q72=U72,Z72=AD72),1,0)</f>
        <v>0</v>
      </c>
      <c r="AN72">
        <f ca="1">SUMPRODUCT(--($P72:$X72=V72),--($Y72:$AG72=AE72),'MPL ID'!$BG$19:$BO$19)+IF(AND($B72&gt;=3,S72=V72,AB72=AE72),1,0)+IF(AND($F72&gt;=3,W72=V72,AF72=AE72),1,0)+IF(AND($J72&gt;0,$J72&lt;=2,R72=V72,AA72=AE72),1,0)+IF(AND($O72&gt;0,$O72&lt;=2,X72=V72,AG72=AE72),1,0)</f>
        <v>0</v>
      </c>
      <c r="AO72">
        <f ca="1">SUMPRODUCT(--($P72:$X72=W72),--($Y72:$AG72=AF72),'MPL ID'!$BG$20:$BO$20)+IF(AND($C72&gt;0,$C72&lt;=2,X72=W72,AG72=AF72),1,0)+IF(AND($F72&gt;0,$F72&lt;=2,V72=W72,AE72=AF72),1,0)+IF(AND($H72&gt;=3,U72=W72,AD72=AF72),1,0)+IF(AND($L72&gt;0,$L72&lt;=2,T72=W72,AC72=AF72),1,0)</f>
        <v>0</v>
      </c>
      <c r="AP72">
        <f ca="1">SUMPRODUCT(--($P72:$X72=X72),--($Y72:$AG72=AG72),'MPL ID'!$BG$21:$BO$21)+IF(AND($C72&gt;=3,W72=X72,AF72=AG72),1,0)+IF(AND($O72&gt;=3,V72=X72,AE72=AG72),1,0)</f>
        <v>0</v>
      </c>
      <c r="AQ72">
        <f t="shared" ca="1" si="9"/>
        <v>4</v>
      </c>
      <c r="AR72">
        <f t="shared" ca="1" si="10"/>
        <v>5</v>
      </c>
      <c r="AS72">
        <f t="shared" ca="1" si="11"/>
        <v>7</v>
      </c>
      <c r="AT72">
        <f t="shared" ca="1" si="12"/>
        <v>3</v>
      </c>
      <c r="AU72">
        <f t="shared" ca="1" si="13"/>
        <v>9</v>
      </c>
      <c r="AV72">
        <f t="shared" ca="1" si="14"/>
        <v>1</v>
      </c>
      <c r="AW72">
        <f t="shared" ca="1" si="15"/>
        <v>6</v>
      </c>
      <c r="AX72">
        <f t="shared" ca="1" si="16"/>
        <v>8</v>
      </c>
      <c r="AY72">
        <f t="shared" ca="1" si="17"/>
        <v>2</v>
      </c>
    </row>
    <row r="73" spans="1:51" x14ac:dyDescent="0.25">
      <c r="A73">
        <v>72</v>
      </c>
      <c r="B73">
        <f ca="1">IF(AND(ISNUMBER('MPL ID'!$J$39),ISNUMBER('MPL ID'!$K$39)),0,RANDBETWEEN(1,4))</f>
        <v>0</v>
      </c>
      <c r="C73">
        <f ca="1">IF(AND(ISNUMBER('MPL ID'!$J$40),ISNUMBER('MPL ID'!$K$40)),0,RANDBETWEEN(1,4))</f>
        <v>0</v>
      </c>
      <c r="D73">
        <f ca="1">IF(AND(ISNUMBER('MPL ID'!$J$41),ISNUMBER('MPL ID'!$K$41)),0,RANDBETWEEN(1,4))</f>
        <v>2</v>
      </c>
      <c r="E73">
        <f ca="1">IF(AND(ISNUMBER('MPL ID'!$J$42),ISNUMBER('MPL ID'!$K$42)),0,RANDBETWEEN(1,4))</f>
        <v>4</v>
      </c>
      <c r="F73">
        <f ca="1">IF(AND(ISNUMBER('MPL ID'!$J$43),ISNUMBER('MPL ID'!$K$43)),0,RANDBETWEEN(1,4))</f>
        <v>2</v>
      </c>
      <c r="G73">
        <f ca="1">IF(AND(ISNUMBER('MPL ID'!$J$44),ISNUMBER('MPL ID'!$K$44)),0,RANDBETWEEN(1,4))</f>
        <v>1</v>
      </c>
      <c r="H73">
        <f ca="1">IF(AND(ISNUMBER('MPL ID'!$P$36),ISNUMBER('MPL ID'!$Q$36)),0,RANDBETWEEN(1,4))</f>
        <v>2</v>
      </c>
      <c r="I73">
        <f ca="1">IF(AND(ISNUMBER('MPL ID'!$P$37),ISNUMBER('MPL ID'!$Q$37)),0,RANDBETWEEN(1,4))</f>
        <v>3</v>
      </c>
      <c r="J73">
        <f ca="1">IF(AND(ISNUMBER('MPL ID'!$P$39),ISNUMBER('MPL ID'!$Q$39)),0,RANDBETWEEN(1,4))</f>
        <v>3</v>
      </c>
      <c r="K73">
        <f ca="1">IF(AND(ISNUMBER('MPL ID'!$P$40),ISNUMBER('MPL ID'!$Q$40)),0,RANDBETWEEN(1,4))</f>
        <v>3</v>
      </c>
      <c r="L73">
        <f ca="1">IF(AND(ISNUMBER('MPL ID'!$P$41),ISNUMBER('MPL ID'!$Q$41)),0,RANDBETWEEN(1,4))</f>
        <v>2</v>
      </c>
      <c r="M73">
        <f ca="1">IF(AND(ISNUMBER('MPL ID'!$P$42),ISNUMBER('MPL ID'!$Q$42)),0,RANDBETWEEN(1,4))</f>
        <v>4</v>
      </c>
      <c r="N73">
        <f ca="1">IF(AND(ISNUMBER('MPL ID'!$P$43),ISNUMBER('MPL ID'!$Q$43)),0,RANDBETWEEN(1,4))</f>
        <v>2</v>
      </c>
      <c r="O73">
        <f ca="1">IF(AND(ISNUMBER('MPL ID'!$P$44),ISNUMBER('MPL ID'!$Q$44)),0,RANDBETWEEN(1,4))</f>
        <v>3</v>
      </c>
      <c r="P73">
        <f ca="1">'MPL ID'!$BG$1+SUMPRODUCT(($B$1003:$O$1003='MPL ID'!$BF$1)*(($B73:$O73=1)+($B73:$O73=2)))+SUMPRODUCT(($B$1004:$O$1004='MPL ID'!$BF$1)*(($B73:$O73=3)+($B73:$O73=4)))</f>
        <v>11</v>
      </c>
      <c r="Q73">
        <f ca="1">'MPL ID'!$BG$2+SUMPRODUCT(($B$1003:$O$1003='MPL ID'!$BF$2)*(($B73:$O73=1)+($B73:$O73=2)))+SUMPRODUCT(($B$1004:$O$1004='MPL ID'!$BF$2)*(($B73:$O73=3)+($B73:$O73=4)))</f>
        <v>7</v>
      </c>
      <c r="R73">
        <f ca="1">'MPL ID'!$BG$3+SUMPRODUCT(($B$1003:$O$1003='MPL ID'!$BF$3)*(($B73:$O73=1)+($B73:$O73=2)))+SUMPRODUCT(($B$1004:$O$1004='MPL ID'!$BF$3)*(($B73:$O73=3)+($B73:$O73=4)))</f>
        <v>8</v>
      </c>
      <c r="S73">
        <f ca="1">'MPL ID'!$BG$4+SUMPRODUCT(($B$1003:$O$1003='MPL ID'!$BF$4)*(($B73:$O73=1)+($B73:$O73=2)))+SUMPRODUCT(($B$1004:$O$1004='MPL ID'!$BF$4)*(($B73:$O73=3)+($B73:$O73=4)))</f>
        <v>8</v>
      </c>
      <c r="T73">
        <f ca="1">'MPL ID'!$BG$5+SUMPRODUCT(($B$1003:$O$1003='MPL ID'!$BF$5)*(($B73:$O73=1)+($B73:$O73=2)))+SUMPRODUCT(($B$1004:$O$1004='MPL ID'!$BF$5)*(($B73:$O73=3)+($B73:$O73=4)))</f>
        <v>4</v>
      </c>
      <c r="U73">
        <f ca="1">'MPL ID'!$BG$6+SUMPRODUCT(($B$1003:$O$1003='MPL ID'!$BF$6)*(($B73:$O73=1)+($B73:$O73=2)))+SUMPRODUCT(($B$1004:$O$1004='MPL ID'!$BF$6)*(($B73:$O73=3)+($B73:$O73=4)))</f>
        <v>12</v>
      </c>
      <c r="V73">
        <f ca="1">'MPL ID'!$BG$7+SUMPRODUCT(($B$1003:$O$1003='MPL ID'!$BF$7)*(($B73:$O73=1)+($B73:$O73=2)))+SUMPRODUCT(($B$1004:$O$1004='MPL ID'!$BF$7)*(($B73:$O73=3)+($B73:$O73=4)))</f>
        <v>5</v>
      </c>
      <c r="W73">
        <f ca="1">'MPL ID'!$BG$8+SUMPRODUCT(($B$1003:$O$1003='MPL ID'!$BF$8)*(($B73:$O73=1)+($B73:$O73=2)))+SUMPRODUCT(($B$1004:$O$1004='MPL ID'!$BF$8)*(($B73:$O73=3)+($B73:$O73=4)))</f>
        <v>5</v>
      </c>
      <c r="X73">
        <f ca="1">'MPL ID'!$BG$9+SUMPRODUCT(($B$1003:$O$1003='MPL ID'!$BF$9)*(($B73:$O73=1)+($B73:$O73=2)))+SUMPRODUCT(($B$1004:$O$1004='MPL ID'!$BF$9)*(($B73:$O73=3)+($B73:$O73=4)))</f>
        <v>12</v>
      </c>
      <c r="Y73">
        <f ca="1">'MPL ID'!$BH$1+SUMPRODUCT(($B$1003:$O$1003='MPL ID'!$BF$1)*(2*($B73:$O73=1)+($B73:$O73=2)-2*($B73:$O73=3)-($B73:$O73=4)))-SUMPRODUCT(($B$1004:$O$1004='MPL ID'!$BF$1)*(2*($B73:$O73=1)+($B73:$O73=2)-2*($B73:$O73=3)-($B73:$O73=4)))</f>
        <v>12</v>
      </c>
      <c r="Z73">
        <f ca="1">'MPL ID'!$BH$2+SUMPRODUCT(($B$1003:$O$1003='MPL ID'!$BF$2)*(2*($B73:$O73=1)+($B73:$O73=2)-2*($B73:$O73=3)-($B73:$O73=4)))-SUMPRODUCT(($B$1004:$O$1004='MPL ID'!$BF$2)*(2*($B73:$O73=1)+($B73:$O73=2)-2*($B73:$O73=3)-($B73:$O73=4)))</f>
        <v>-7</v>
      </c>
      <c r="AA73">
        <f ca="1">'MPL ID'!$BH$3+SUMPRODUCT(($B$1003:$O$1003='MPL ID'!$BF$3)*(2*($B73:$O73=1)+($B73:$O73=2)-2*($B73:$O73=3)-($B73:$O73=4)))-SUMPRODUCT(($B$1004:$O$1004='MPL ID'!$BF$3)*(2*($B73:$O73=1)+($B73:$O73=2)-2*($B73:$O73=3)-($B73:$O73=4)))</f>
        <v>-1</v>
      </c>
      <c r="AB73">
        <f ca="1">'MPL ID'!$BH$4+SUMPRODUCT(($B$1003:$O$1003='MPL ID'!$BF$4)*(2*($B73:$O73=1)+($B73:$O73=2)-2*($B73:$O73=3)-($B73:$O73=4)))-SUMPRODUCT(($B$1004:$O$1004='MPL ID'!$BF$4)*(2*($B73:$O73=1)+($B73:$O73=2)-2*($B73:$O73=3)-($B73:$O73=4)))</f>
        <v>0</v>
      </c>
      <c r="AC73">
        <f ca="1">'MPL ID'!$BH$5+SUMPRODUCT(($B$1003:$O$1003='MPL ID'!$BF$5)*(2*($B73:$O73=1)+($B73:$O73=2)-2*($B73:$O73=3)-($B73:$O73=4)))-SUMPRODUCT(($B$1004:$O$1004='MPL ID'!$BF$5)*(2*($B73:$O73=1)+($B73:$O73=2)-2*($B73:$O73=3)-($B73:$O73=4)))</f>
        <v>-14</v>
      </c>
      <c r="AD73">
        <f ca="1">'MPL ID'!$BH$6+SUMPRODUCT(($B$1003:$O$1003='MPL ID'!$BF$6)*(2*($B73:$O73=1)+($B73:$O73=2)-2*($B73:$O73=3)-($B73:$O73=4)))-SUMPRODUCT(($B$1004:$O$1004='MPL ID'!$BF$6)*(2*($B73:$O73=1)+($B73:$O73=2)-2*($B73:$O73=3)-($B73:$O73=4)))</f>
        <v>13</v>
      </c>
      <c r="AE73">
        <f ca="1">'MPL ID'!$BH$7+SUMPRODUCT(($B$1003:$O$1003='MPL ID'!$BF$7)*(2*($B73:$O73=1)+($B73:$O73=2)-2*($B73:$O73=3)-($B73:$O73=4)))-SUMPRODUCT(($B$1004:$O$1004='MPL ID'!$BF$7)*(2*($B73:$O73=1)+($B73:$O73=2)-2*($B73:$O73=3)-($B73:$O73=4)))</f>
        <v>-7</v>
      </c>
      <c r="AF73">
        <f ca="1">'MPL ID'!$BH$8+SUMPRODUCT(($B$1003:$O$1003='MPL ID'!$BF$8)*(2*($B73:$O73=1)+($B73:$O73=2)-2*($B73:$O73=3)-($B73:$O73=4)))-SUMPRODUCT(($B$1004:$O$1004='MPL ID'!$BF$8)*(2*($B73:$O73=1)+($B73:$O73=2)-2*($B73:$O73=3)-($B73:$O73=4)))</f>
        <v>-11</v>
      </c>
      <c r="AG73">
        <f ca="1">'MPL ID'!$BH$9+SUMPRODUCT(($B$1003:$O$1003='MPL ID'!$BF$9)*(2*($B73:$O73=1)+($B73:$O73=2)-2*($B73:$O73=3)-($B73:$O73=4)))-SUMPRODUCT(($B$1004:$O$1004='MPL ID'!$BF$9)*(2*($B73:$O73=1)+($B73:$O73=2)-2*($B73:$O73=3)-($B73:$O73=4)))</f>
        <v>15</v>
      </c>
      <c r="AH73">
        <f ca="1">SUMPRODUCT(--($P73:$X73=P73),--($Y73:$AG73=Y73),'MPL ID'!$BG$13:$BO$13)+IF(AND($I73&gt;=3,T73=P73,AC73=Y73),1,0)+IF(AND($M73&gt;=3,S73=P73,AB73=Y73),1,0)</f>
        <v>0</v>
      </c>
      <c r="AI73">
        <f ca="1">SUMPRODUCT(--($P73:$X73=Q73),--($Y73:$AG73=Z73),'MPL ID'!$BG$14:$BO$14)+IF(AND($G73&gt;=3,R73=Q73,AA73=Z73),1,0)+IF(AND($K73&gt;0,$K73&lt;=2,S73=Q73,AB73=Z73),1,0)+IF(AND($N73&gt;=3,U73=Q73,AD73=Z73),1,0)</f>
        <v>0</v>
      </c>
      <c r="AJ73">
        <f ca="1">SUMPRODUCT(--($P73:$X73=R73),--($Y73:$AG73=AA73),'MPL ID'!$BG$15:$BO$15)+IF(AND($D73&gt;0,$D73&lt;=2,U73=R73,AD73=AA73),1,0)+IF(AND($G73&gt;0,$G73&lt;=2,Q73=R73,Z73=AA73),1,0)+IF(AND($J73&gt;=3,V73=R73,AE73=AA73),1,0)</f>
        <v>0</v>
      </c>
      <c r="AK73">
        <f ca="1">SUMPRODUCT(--($P73:$X73=S73),--($Y73:$AG73=AB73),'MPL ID'!$BG$16:$BO$16)+IF(AND($B73&gt;0,$B73&lt;=2,V73=S73,AE73=AB73),1,0)+IF(AND($E73&gt;0,$E73&lt;=2,T73=S73,AC73=AB73),1,0)+IF(AND($K73&gt;=3,Q73=S73,Z73=AB73),1,0)+IF(AND($M73&gt;0,$M73&lt;=2,P73=S73,Y73=AB73),1,0)</f>
        <v>0</v>
      </c>
      <c r="AL73">
        <f ca="1">SUMPRODUCT(--($P73:$X73=T73),--($Y73:$AG73=AC73),'MPL ID'!$BG$17:$BO$17)+IF(AND($E73&gt;=3,S73=T73,AB73=AC73),1,0)+IF(AND($I73&gt;0,$I73&lt;=2,P73=T73,Y73=AC73),1,0)+IF(AND($L73&gt;=3,W73=T73,AF73=AC73),1,0)</f>
        <v>0</v>
      </c>
      <c r="AM73">
        <f ca="1">SUMPRODUCT(--($P73:$X73=U73),--($Y73:$AG73=AD73),'MPL ID'!$BG$18:$BO$18)+IF(AND($D73&gt;=3,R73=U73,AA73=AD73),1,0)+IF(AND($H73&gt;0,$H73&lt;=2,W73=U73,AF73=AD73),1,0)+IF(AND($N73&gt;0,$N73&lt;=2,Q73=U73,Z73=AD73),1,0)</f>
        <v>0</v>
      </c>
      <c r="AN73">
        <f ca="1">SUMPRODUCT(--($P73:$X73=V73),--($Y73:$AG73=AE73),'MPL ID'!$BG$19:$BO$19)+IF(AND($B73&gt;=3,S73=V73,AB73=AE73),1,0)+IF(AND($F73&gt;=3,W73=V73,AF73=AE73),1,0)+IF(AND($J73&gt;0,$J73&lt;=2,R73=V73,AA73=AE73),1,0)+IF(AND($O73&gt;0,$O73&lt;=2,X73=V73,AG73=AE73),1,0)</f>
        <v>0</v>
      </c>
      <c r="AO73">
        <f ca="1">SUMPRODUCT(--($P73:$X73=W73),--($Y73:$AG73=AF73),'MPL ID'!$BG$20:$BO$20)+IF(AND($C73&gt;0,$C73&lt;=2,X73=W73,AG73=AF73),1,0)+IF(AND($F73&gt;0,$F73&lt;=2,V73=W73,AE73=AF73),1,0)+IF(AND($H73&gt;=3,U73=W73,AD73=AF73),1,0)+IF(AND($L73&gt;0,$L73&lt;=2,T73=W73,AC73=AF73),1,0)</f>
        <v>0</v>
      </c>
      <c r="AP73">
        <f ca="1">SUMPRODUCT(--($P73:$X73=X73),--($Y73:$AG73=AG73),'MPL ID'!$BG$21:$BO$21)+IF(AND($C73&gt;=3,W73=X73,AF73=AG73),1,0)+IF(AND($O73&gt;=3,V73=X73,AE73=AG73),1,0)</f>
        <v>0</v>
      </c>
      <c r="AQ73">
        <f t="shared" ca="1" si="9"/>
        <v>3</v>
      </c>
      <c r="AR73">
        <f t="shared" ca="1" si="10"/>
        <v>6</v>
      </c>
      <c r="AS73">
        <f t="shared" ca="1" si="11"/>
        <v>5</v>
      </c>
      <c r="AT73">
        <f t="shared" ca="1" si="12"/>
        <v>4</v>
      </c>
      <c r="AU73">
        <f t="shared" ca="1" si="13"/>
        <v>9</v>
      </c>
      <c r="AV73">
        <f t="shared" ca="1" si="14"/>
        <v>2</v>
      </c>
      <c r="AW73">
        <f t="shared" ca="1" si="15"/>
        <v>7</v>
      </c>
      <c r="AX73">
        <f t="shared" ca="1" si="16"/>
        <v>8</v>
      </c>
      <c r="AY73">
        <f t="shared" ca="1" si="17"/>
        <v>1</v>
      </c>
    </row>
    <row r="74" spans="1:51" x14ac:dyDescent="0.25">
      <c r="A74">
        <v>73</v>
      </c>
      <c r="B74">
        <f ca="1">IF(AND(ISNUMBER('MPL ID'!$J$39),ISNUMBER('MPL ID'!$K$39)),0,RANDBETWEEN(1,4))</f>
        <v>0</v>
      </c>
      <c r="C74">
        <f ca="1">IF(AND(ISNUMBER('MPL ID'!$J$40),ISNUMBER('MPL ID'!$K$40)),0,RANDBETWEEN(1,4))</f>
        <v>0</v>
      </c>
      <c r="D74">
        <f ca="1">IF(AND(ISNUMBER('MPL ID'!$J$41),ISNUMBER('MPL ID'!$K$41)),0,RANDBETWEEN(1,4))</f>
        <v>3</v>
      </c>
      <c r="E74">
        <f ca="1">IF(AND(ISNUMBER('MPL ID'!$J$42),ISNUMBER('MPL ID'!$K$42)),0,RANDBETWEEN(1,4))</f>
        <v>1</v>
      </c>
      <c r="F74">
        <f ca="1">IF(AND(ISNUMBER('MPL ID'!$J$43),ISNUMBER('MPL ID'!$K$43)),0,RANDBETWEEN(1,4))</f>
        <v>4</v>
      </c>
      <c r="G74">
        <f ca="1">IF(AND(ISNUMBER('MPL ID'!$J$44),ISNUMBER('MPL ID'!$K$44)),0,RANDBETWEEN(1,4))</f>
        <v>3</v>
      </c>
      <c r="H74">
        <f ca="1">IF(AND(ISNUMBER('MPL ID'!$P$36),ISNUMBER('MPL ID'!$Q$36)),0,RANDBETWEEN(1,4))</f>
        <v>2</v>
      </c>
      <c r="I74">
        <f ca="1">IF(AND(ISNUMBER('MPL ID'!$P$37),ISNUMBER('MPL ID'!$Q$37)),0,RANDBETWEEN(1,4))</f>
        <v>4</v>
      </c>
      <c r="J74">
        <f ca="1">IF(AND(ISNUMBER('MPL ID'!$P$39),ISNUMBER('MPL ID'!$Q$39)),0,RANDBETWEEN(1,4))</f>
        <v>1</v>
      </c>
      <c r="K74">
        <f ca="1">IF(AND(ISNUMBER('MPL ID'!$P$40),ISNUMBER('MPL ID'!$Q$40)),0,RANDBETWEEN(1,4))</f>
        <v>3</v>
      </c>
      <c r="L74">
        <f ca="1">IF(AND(ISNUMBER('MPL ID'!$P$41),ISNUMBER('MPL ID'!$Q$41)),0,RANDBETWEEN(1,4))</f>
        <v>3</v>
      </c>
      <c r="M74">
        <f ca="1">IF(AND(ISNUMBER('MPL ID'!$P$42),ISNUMBER('MPL ID'!$Q$42)),0,RANDBETWEEN(1,4))</f>
        <v>4</v>
      </c>
      <c r="N74">
        <f ca="1">IF(AND(ISNUMBER('MPL ID'!$P$43),ISNUMBER('MPL ID'!$Q$43)),0,RANDBETWEEN(1,4))</f>
        <v>2</v>
      </c>
      <c r="O74">
        <f ca="1">IF(AND(ISNUMBER('MPL ID'!$P$44),ISNUMBER('MPL ID'!$Q$44)),0,RANDBETWEEN(1,4))</f>
        <v>1</v>
      </c>
      <c r="P74">
        <f ca="1">'MPL ID'!$BG$1+SUMPRODUCT(($B$1003:$O$1003='MPL ID'!$BF$1)*(($B74:$O74=1)+($B74:$O74=2)))+SUMPRODUCT(($B$1004:$O$1004='MPL ID'!$BF$1)*(($B74:$O74=3)+($B74:$O74=4)))</f>
        <v>11</v>
      </c>
      <c r="Q74">
        <f ca="1">'MPL ID'!$BG$2+SUMPRODUCT(($B$1003:$O$1003='MPL ID'!$BF$2)*(($B74:$O74=1)+($B74:$O74=2)))+SUMPRODUCT(($B$1004:$O$1004='MPL ID'!$BF$2)*(($B74:$O74=3)+($B74:$O74=4)))</f>
        <v>8</v>
      </c>
      <c r="R74">
        <f ca="1">'MPL ID'!$BG$3+SUMPRODUCT(($B$1003:$O$1003='MPL ID'!$BF$3)*(($B74:$O74=1)+($B74:$O74=2)))+SUMPRODUCT(($B$1004:$O$1004='MPL ID'!$BF$3)*(($B74:$O74=3)+($B74:$O74=4)))</f>
        <v>5</v>
      </c>
      <c r="S74">
        <f ca="1">'MPL ID'!$BG$4+SUMPRODUCT(($B$1003:$O$1003='MPL ID'!$BF$4)*(($B74:$O74=1)+($B74:$O74=2)))+SUMPRODUCT(($B$1004:$O$1004='MPL ID'!$BF$4)*(($B74:$O74=3)+($B74:$O74=4)))</f>
        <v>9</v>
      </c>
      <c r="T74">
        <f ca="1">'MPL ID'!$BG$5+SUMPRODUCT(($B$1003:$O$1003='MPL ID'!$BF$5)*(($B74:$O74=1)+($B74:$O74=2)))+SUMPRODUCT(($B$1004:$O$1004='MPL ID'!$BF$5)*(($B74:$O74=3)+($B74:$O74=4)))</f>
        <v>4</v>
      </c>
      <c r="U74">
        <f ca="1">'MPL ID'!$BG$6+SUMPRODUCT(($B$1003:$O$1003='MPL ID'!$BF$6)*(($B74:$O74=1)+($B74:$O74=2)))+SUMPRODUCT(($B$1004:$O$1004='MPL ID'!$BF$6)*(($B74:$O74=3)+($B74:$O74=4)))</f>
        <v>13</v>
      </c>
      <c r="V74">
        <f ca="1">'MPL ID'!$BG$7+SUMPRODUCT(($B$1003:$O$1003='MPL ID'!$BF$7)*(($B74:$O74=1)+($B74:$O74=2)))+SUMPRODUCT(($B$1004:$O$1004='MPL ID'!$BF$7)*(($B74:$O74=3)+($B74:$O74=4)))</f>
        <v>8</v>
      </c>
      <c r="W74">
        <f ca="1">'MPL ID'!$BG$8+SUMPRODUCT(($B$1003:$O$1003='MPL ID'!$BF$8)*(($B74:$O74=1)+($B74:$O74=2)))+SUMPRODUCT(($B$1004:$O$1004='MPL ID'!$BF$8)*(($B74:$O74=3)+($B74:$O74=4)))</f>
        <v>3</v>
      </c>
      <c r="X74">
        <f ca="1">'MPL ID'!$BG$9+SUMPRODUCT(($B$1003:$O$1003='MPL ID'!$BF$9)*(($B74:$O74=1)+($B74:$O74=2)))+SUMPRODUCT(($B$1004:$O$1004='MPL ID'!$BF$9)*(($B74:$O74=3)+($B74:$O74=4)))</f>
        <v>11</v>
      </c>
      <c r="Y74">
        <f ca="1">'MPL ID'!$BH$1+SUMPRODUCT(($B$1003:$O$1003='MPL ID'!$BF$1)*(2*($B74:$O74=1)+($B74:$O74=2)-2*($B74:$O74=3)-($B74:$O74=4)))-SUMPRODUCT(($B$1004:$O$1004='MPL ID'!$BF$1)*(2*($B74:$O74=1)+($B74:$O74=2)-2*($B74:$O74=3)-($B74:$O74=4)))</f>
        <v>11</v>
      </c>
      <c r="Z74">
        <f ca="1">'MPL ID'!$BH$2+SUMPRODUCT(($B$1003:$O$1003='MPL ID'!$BF$2)*(2*($B74:$O74=1)+($B74:$O74=2)-2*($B74:$O74=3)-($B74:$O74=4)))-SUMPRODUCT(($B$1004:$O$1004='MPL ID'!$BF$2)*(2*($B74:$O74=1)+($B74:$O74=2)-2*($B74:$O74=3)-($B74:$O74=4)))</f>
        <v>-3</v>
      </c>
      <c r="AA74">
        <f ca="1">'MPL ID'!$BH$3+SUMPRODUCT(($B$1003:$O$1003='MPL ID'!$BF$3)*(2*($B74:$O74=1)+($B74:$O74=2)-2*($B74:$O74=3)-($B74:$O74=4)))-SUMPRODUCT(($B$1004:$O$1004='MPL ID'!$BF$3)*(2*($B74:$O74=1)+($B74:$O74=2)-2*($B74:$O74=3)-($B74:$O74=4)))</f>
        <v>-12</v>
      </c>
      <c r="AB74">
        <f ca="1">'MPL ID'!$BH$4+SUMPRODUCT(($B$1003:$O$1003='MPL ID'!$BF$4)*(2*($B74:$O74=1)+($B74:$O74=2)-2*($B74:$O74=3)-($B74:$O74=4)))-SUMPRODUCT(($B$1004:$O$1004='MPL ID'!$BF$4)*(2*($B74:$O74=1)+($B74:$O74=2)-2*($B74:$O74=3)-($B74:$O74=4)))</f>
        <v>3</v>
      </c>
      <c r="AC74">
        <f ca="1">'MPL ID'!$BH$5+SUMPRODUCT(($B$1003:$O$1003='MPL ID'!$BF$5)*(2*($B74:$O74=1)+($B74:$O74=2)-2*($B74:$O74=3)-($B74:$O74=4)))-SUMPRODUCT(($B$1004:$O$1004='MPL ID'!$BF$5)*(2*($B74:$O74=1)+($B74:$O74=2)-2*($B74:$O74=3)-($B74:$O74=4)))</f>
        <v>-13</v>
      </c>
      <c r="AD74">
        <f ca="1">'MPL ID'!$BH$6+SUMPRODUCT(($B$1003:$O$1003='MPL ID'!$BF$6)*(2*($B74:$O74=1)+($B74:$O74=2)-2*($B74:$O74=3)-($B74:$O74=4)))-SUMPRODUCT(($B$1004:$O$1004='MPL ID'!$BF$6)*(2*($B74:$O74=1)+($B74:$O74=2)-2*($B74:$O74=3)-($B74:$O74=4)))</f>
        <v>16</v>
      </c>
      <c r="AE74">
        <f ca="1">'MPL ID'!$BH$7+SUMPRODUCT(($B$1003:$O$1003='MPL ID'!$BF$7)*(2*($B74:$O74=1)+($B74:$O74=2)-2*($B74:$O74=3)-($B74:$O74=4)))-SUMPRODUCT(($B$1004:$O$1004='MPL ID'!$BF$7)*(2*($B74:$O74=1)+($B74:$O74=2)-2*($B74:$O74=3)-($B74:$O74=4)))</f>
        <v>3</v>
      </c>
      <c r="AF74">
        <f ca="1">'MPL ID'!$BH$8+SUMPRODUCT(($B$1003:$O$1003='MPL ID'!$BF$8)*(2*($B74:$O74=1)+($B74:$O74=2)-2*($B74:$O74=3)-($B74:$O74=4)))-SUMPRODUCT(($B$1004:$O$1004='MPL ID'!$BF$8)*(2*($B74:$O74=1)+($B74:$O74=2)-2*($B74:$O74=3)-($B74:$O74=4)))</f>
        <v>-16</v>
      </c>
      <c r="AG74">
        <f ca="1">'MPL ID'!$BH$9+SUMPRODUCT(($B$1003:$O$1003='MPL ID'!$BF$9)*(2*($B74:$O74=1)+($B74:$O74=2)-2*($B74:$O74=3)-($B74:$O74=4)))-SUMPRODUCT(($B$1004:$O$1004='MPL ID'!$BF$9)*(2*($B74:$O74=1)+($B74:$O74=2)-2*($B74:$O74=3)-($B74:$O74=4)))</f>
        <v>11</v>
      </c>
      <c r="AH74">
        <f ca="1">SUMPRODUCT(--($P74:$X74=P74),--($Y74:$AG74=Y74),'MPL ID'!$BG$13:$BO$13)+IF(AND($I74&gt;=3,T74=P74,AC74=Y74),1,0)+IF(AND($M74&gt;=3,S74=P74,AB74=Y74),1,0)</f>
        <v>0</v>
      </c>
      <c r="AI74">
        <f ca="1">SUMPRODUCT(--($P74:$X74=Q74),--($Y74:$AG74=Z74),'MPL ID'!$BG$14:$BO$14)+IF(AND($G74&gt;=3,R74=Q74,AA74=Z74),1,0)+IF(AND($K74&gt;0,$K74&lt;=2,S74=Q74,AB74=Z74),1,0)+IF(AND($N74&gt;=3,U74=Q74,AD74=Z74),1,0)</f>
        <v>0</v>
      </c>
      <c r="AJ74">
        <f ca="1">SUMPRODUCT(--($P74:$X74=R74),--($Y74:$AG74=AA74),'MPL ID'!$BG$15:$BO$15)+IF(AND($D74&gt;0,$D74&lt;=2,U74=R74,AD74=AA74),1,0)+IF(AND($G74&gt;0,$G74&lt;=2,Q74=R74,Z74=AA74),1,0)+IF(AND($J74&gt;=3,V74=R74,AE74=AA74),1,0)</f>
        <v>0</v>
      </c>
      <c r="AK74">
        <f ca="1">SUMPRODUCT(--($P74:$X74=S74),--($Y74:$AG74=AB74),'MPL ID'!$BG$16:$BO$16)+IF(AND($B74&gt;0,$B74&lt;=2,V74=S74,AE74=AB74),1,0)+IF(AND($E74&gt;0,$E74&lt;=2,T74=S74,AC74=AB74),1,0)+IF(AND($K74&gt;=3,Q74=S74,Z74=AB74),1,0)+IF(AND($M74&gt;0,$M74&lt;=2,P74=S74,Y74=AB74),1,0)</f>
        <v>0</v>
      </c>
      <c r="AL74">
        <f ca="1">SUMPRODUCT(--($P74:$X74=T74),--($Y74:$AG74=AC74),'MPL ID'!$BG$17:$BO$17)+IF(AND($E74&gt;=3,S74=T74,AB74=AC74),1,0)+IF(AND($I74&gt;0,$I74&lt;=2,P74=T74,Y74=AC74),1,0)+IF(AND($L74&gt;=3,W74=T74,AF74=AC74),1,0)</f>
        <v>0</v>
      </c>
      <c r="AM74">
        <f ca="1">SUMPRODUCT(--($P74:$X74=U74),--($Y74:$AG74=AD74),'MPL ID'!$BG$18:$BO$18)+IF(AND($D74&gt;=3,R74=U74,AA74=AD74),1,0)+IF(AND($H74&gt;0,$H74&lt;=2,W74=U74,AF74=AD74),1,0)+IF(AND($N74&gt;0,$N74&lt;=2,Q74=U74,Z74=AD74),1,0)</f>
        <v>0</v>
      </c>
      <c r="AN74">
        <f ca="1">SUMPRODUCT(--($P74:$X74=V74),--($Y74:$AG74=AE74),'MPL ID'!$BG$19:$BO$19)+IF(AND($B74&gt;=3,S74=V74,AB74=AE74),1,0)+IF(AND($F74&gt;=3,W74=V74,AF74=AE74),1,0)+IF(AND($J74&gt;0,$J74&lt;=2,R74=V74,AA74=AE74),1,0)+IF(AND($O74&gt;0,$O74&lt;=2,X74=V74,AG74=AE74),1,0)</f>
        <v>0</v>
      </c>
      <c r="AO74">
        <f ca="1">SUMPRODUCT(--($P74:$X74=W74),--($Y74:$AG74=AF74),'MPL ID'!$BG$20:$BO$20)+IF(AND($C74&gt;0,$C74&lt;=2,X74=W74,AG74=AF74),1,0)+IF(AND($F74&gt;0,$F74&lt;=2,V74=W74,AE74=AF74),1,0)+IF(AND($H74&gt;=3,U74=W74,AD74=AF74),1,0)+IF(AND($L74&gt;0,$L74&lt;=2,T74=W74,AC74=AF74),1,0)</f>
        <v>0</v>
      </c>
      <c r="AP74">
        <f ca="1">SUMPRODUCT(--($P74:$X74=X74),--($Y74:$AG74=AG74),'MPL ID'!$BG$21:$BO$21)+IF(AND($C74&gt;=3,W74=X74,AF74=AG74),1,0)+IF(AND($O74&gt;=3,V74=X74,AE74=AG74),1,0)</f>
        <v>2</v>
      </c>
      <c r="AQ74">
        <f t="shared" ca="1" si="9"/>
        <v>3</v>
      </c>
      <c r="AR74">
        <f t="shared" ca="1" si="10"/>
        <v>6</v>
      </c>
      <c r="AS74">
        <f t="shared" ca="1" si="11"/>
        <v>7</v>
      </c>
      <c r="AT74">
        <f t="shared" ca="1" si="12"/>
        <v>4</v>
      </c>
      <c r="AU74">
        <f t="shared" ca="1" si="13"/>
        <v>8</v>
      </c>
      <c r="AV74">
        <f t="shared" ca="1" si="14"/>
        <v>1</v>
      </c>
      <c r="AW74">
        <f t="shared" ca="1" si="15"/>
        <v>5</v>
      </c>
      <c r="AX74">
        <f t="shared" ca="1" si="16"/>
        <v>9</v>
      </c>
      <c r="AY74">
        <f t="shared" ca="1" si="17"/>
        <v>2</v>
      </c>
    </row>
    <row r="75" spans="1:51" x14ac:dyDescent="0.25">
      <c r="A75">
        <v>74</v>
      </c>
      <c r="B75">
        <f ca="1">IF(AND(ISNUMBER('MPL ID'!$J$39),ISNUMBER('MPL ID'!$K$39)),0,RANDBETWEEN(1,4))</f>
        <v>0</v>
      </c>
      <c r="C75">
        <f ca="1">IF(AND(ISNUMBER('MPL ID'!$J$40),ISNUMBER('MPL ID'!$K$40)),0,RANDBETWEEN(1,4))</f>
        <v>0</v>
      </c>
      <c r="D75">
        <f ca="1">IF(AND(ISNUMBER('MPL ID'!$J$41),ISNUMBER('MPL ID'!$K$41)),0,RANDBETWEEN(1,4))</f>
        <v>4</v>
      </c>
      <c r="E75">
        <f ca="1">IF(AND(ISNUMBER('MPL ID'!$J$42),ISNUMBER('MPL ID'!$K$42)),0,RANDBETWEEN(1,4))</f>
        <v>2</v>
      </c>
      <c r="F75">
        <f ca="1">IF(AND(ISNUMBER('MPL ID'!$J$43),ISNUMBER('MPL ID'!$K$43)),0,RANDBETWEEN(1,4))</f>
        <v>4</v>
      </c>
      <c r="G75">
        <f ca="1">IF(AND(ISNUMBER('MPL ID'!$J$44),ISNUMBER('MPL ID'!$K$44)),0,RANDBETWEEN(1,4))</f>
        <v>3</v>
      </c>
      <c r="H75">
        <f ca="1">IF(AND(ISNUMBER('MPL ID'!$P$36),ISNUMBER('MPL ID'!$Q$36)),0,RANDBETWEEN(1,4))</f>
        <v>1</v>
      </c>
      <c r="I75">
        <f ca="1">IF(AND(ISNUMBER('MPL ID'!$P$37),ISNUMBER('MPL ID'!$Q$37)),0,RANDBETWEEN(1,4))</f>
        <v>2</v>
      </c>
      <c r="J75">
        <f ca="1">IF(AND(ISNUMBER('MPL ID'!$P$39),ISNUMBER('MPL ID'!$Q$39)),0,RANDBETWEEN(1,4))</f>
        <v>1</v>
      </c>
      <c r="K75">
        <f ca="1">IF(AND(ISNUMBER('MPL ID'!$P$40),ISNUMBER('MPL ID'!$Q$40)),0,RANDBETWEEN(1,4))</f>
        <v>1</v>
      </c>
      <c r="L75">
        <f ca="1">IF(AND(ISNUMBER('MPL ID'!$P$41),ISNUMBER('MPL ID'!$Q$41)),0,RANDBETWEEN(1,4))</f>
        <v>4</v>
      </c>
      <c r="M75">
        <f ca="1">IF(AND(ISNUMBER('MPL ID'!$P$42),ISNUMBER('MPL ID'!$Q$42)),0,RANDBETWEEN(1,4))</f>
        <v>1</v>
      </c>
      <c r="N75">
        <f ca="1">IF(AND(ISNUMBER('MPL ID'!$P$43),ISNUMBER('MPL ID'!$Q$43)),0,RANDBETWEEN(1,4))</f>
        <v>3</v>
      </c>
      <c r="O75">
        <f ca="1">IF(AND(ISNUMBER('MPL ID'!$P$44),ISNUMBER('MPL ID'!$Q$44)),0,RANDBETWEEN(1,4))</f>
        <v>1</v>
      </c>
      <c r="P75">
        <f ca="1">'MPL ID'!$BG$1+SUMPRODUCT(($B$1003:$O$1003='MPL ID'!$BF$1)*(($B75:$O75=1)+($B75:$O75=2)))+SUMPRODUCT(($B$1004:$O$1004='MPL ID'!$BF$1)*(($B75:$O75=3)+($B75:$O75=4)))</f>
        <v>9</v>
      </c>
      <c r="Q75">
        <f ca="1">'MPL ID'!$BG$2+SUMPRODUCT(($B$1003:$O$1003='MPL ID'!$BF$2)*(($B75:$O75=1)+($B75:$O75=2)))+SUMPRODUCT(($B$1004:$O$1004='MPL ID'!$BF$2)*(($B75:$O75=3)+($B75:$O75=4)))</f>
        <v>10</v>
      </c>
      <c r="R75">
        <f ca="1">'MPL ID'!$BG$3+SUMPRODUCT(($B$1003:$O$1003='MPL ID'!$BF$3)*(($B75:$O75=1)+($B75:$O75=2)))+SUMPRODUCT(($B$1004:$O$1004='MPL ID'!$BF$3)*(($B75:$O75=3)+($B75:$O75=4)))</f>
        <v>5</v>
      </c>
      <c r="S75">
        <f ca="1">'MPL ID'!$BG$4+SUMPRODUCT(($B$1003:$O$1003='MPL ID'!$BF$4)*(($B75:$O75=1)+($B75:$O75=2)))+SUMPRODUCT(($B$1004:$O$1004='MPL ID'!$BF$4)*(($B75:$O75=3)+($B75:$O75=4)))</f>
        <v>9</v>
      </c>
      <c r="T75">
        <f ca="1">'MPL ID'!$BG$5+SUMPRODUCT(($B$1003:$O$1003='MPL ID'!$BF$5)*(($B75:$O75=1)+($B75:$O75=2)))+SUMPRODUCT(($B$1004:$O$1004='MPL ID'!$BF$5)*(($B75:$O75=3)+($B75:$O75=4)))</f>
        <v>5</v>
      </c>
      <c r="U75">
        <f ca="1">'MPL ID'!$BG$6+SUMPRODUCT(($B$1003:$O$1003='MPL ID'!$BF$6)*(($B75:$O75=1)+($B75:$O75=2)))+SUMPRODUCT(($B$1004:$O$1004='MPL ID'!$BF$6)*(($B75:$O75=3)+($B75:$O75=4)))</f>
        <v>12</v>
      </c>
      <c r="V75">
        <f ca="1">'MPL ID'!$BG$7+SUMPRODUCT(($B$1003:$O$1003='MPL ID'!$BF$7)*(($B75:$O75=1)+($B75:$O75=2)))+SUMPRODUCT(($B$1004:$O$1004='MPL ID'!$BF$7)*(($B75:$O75=3)+($B75:$O75=4)))</f>
        <v>8</v>
      </c>
      <c r="W75">
        <f ca="1">'MPL ID'!$BG$8+SUMPRODUCT(($B$1003:$O$1003='MPL ID'!$BF$8)*(($B75:$O75=1)+($B75:$O75=2)))+SUMPRODUCT(($B$1004:$O$1004='MPL ID'!$BF$8)*(($B75:$O75=3)+($B75:$O75=4)))</f>
        <v>3</v>
      </c>
      <c r="X75">
        <f ca="1">'MPL ID'!$BG$9+SUMPRODUCT(($B$1003:$O$1003='MPL ID'!$BF$9)*(($B75:$O75=1)+($B75:$O75=2)))+SUMPRODUCT(($B$1004:$O$1004='MPL ID'!$BF$9)*(($B75:$O75=3)+($B75:$O75=4)))</f>
        <v>11</v>
      </c>
      <c r="Y75">
        <f ca="1">'MPL ID'!$BH$1+SUMPRODUCT(($B$1003:$O$1003='MPL ID'!$BF$1)*(2*($B75:$O75=1)+($B75:$O75=2)-2*($B75:$O75=3)-($B75:$O75=4)))-SUMPRODUCT(($B$1004:$O$1004='MPL ID'!$BF$1)*(2*($B75:$O75=1)+($B75:$O75=2)-2*($B75:$O75=3)-($B75:$O75=4)))</f>
        <v>6</v>
      </c>
      <c r="Z75">
        <f ca="1">'MPL ID'!$BH$2+SUMPRODUCT(($B$1003:$O$1003='MPL ID'!$BF$2)*(2*($B75:$O75=1)+($B75:$O75=2)-2*($B75:$O75=3)-($B75:$O75=4)))-SUMPRODUCT(($B$1004:$O$1004='MPL ID'!$BF$2)*(2*($B75:$O75=1)+($B75:$O75=2)-2*($B75:$O75=3)-($B75:$O75=4)))</f>
        <v>4</v>
      </c>
      <c r="AA75">
        <f ca="1">'MPL ID'!$BH$3+SUMPRODUCT(($B$1003:$O$1003='MPL ID'!$BF$3)*(2*($B75:$O75=1)+($B75:$O75=2)-2*($B75:$O75=3)-($B75:$O75=4)))-SUMPRODUCT(($B$1004:$O$1004='MPL ID'!$BF$3)*(2*($B75:$O75=1)+($B75:$O75=2)-2*($B75:$O75=3)-($B75:$O75=4)))</f>
        <v>-11</v>
      </c>
      <c r="AB75">
        <f ca="1">'MPL ID'!$BH$4+SUMPRODUCT(($B$1003:$O$1003='MPL ID'!$BF$4)*(2*($B75:$O75=1)+($B75:$O75=2)-2*($B75:$O75=3)-($B75:$O75=4)))-SUMPRODUCT(($B$1004:$O$1004='MPL ID'!$BF$4)*(2*($B75:$O75=1)+($B75:$O75=2)-2*($B75:$O75=3)-($B75:$O75=4)))</f>
        <v>1</v>
      </c>
      <c r="AC75">
        <f ca="1">'MPL ID'!$BH$5+SUMPRODUCT(($B$1003:$O$1003='MPL ID'!$BF$5)*(2*($B75:$O75=1)+($B75:$O75=2)-2*($B75:$O75=3)-($B75:$O75=4)))-SUMPRODUCT(($B$1004:$O$1004='MPL ID'!$BF$5)*(2*($B75:$O75=1)+($B75:$O75=2)-2*($B75:$O75=3)-($B75:$O75=4)))</f>
        <v>-11</v>
      </c>
      <c r="AD75">
        <f ca="1">'MPL ID'!$BH$6+SUMPRODUCT(($B$1003:$O$1003='MPL ID'!$BF$6)*(2*($B75:$O75=1)+($B75:$O75=2)-2*($B75:$O75=3)-($B75:$O75=4)))-SUMPRODUCT(($B$1004:$O$1004='MPL ID'!$BF$6)*(2*($B75:$O75=1)+($B75:$O75=2)-2*($B75:$O75=3)-($B75:$O75=4)))</f>
        <v>13</v>
      </c>
      <c r="AE75">
        <f ca="1">'MPL ID'!$BH$7+SUMPRODUCT(($B$1003:$O$1003='MPL ID'!$BF$7)*(2*($B75:$O75=1)+($B75:$O75=2)-2*($B75:$O75=3)-($B75:$O75=4)))-SUMPRODUCT(($B$1004:$O$1004='MPL ID'!$BF$7)*(2*($B75:$O75=1)+($B75:$O75=2)-2*($B75:$O75=3)-($B75:$O75=4)))</f>
        <v>3</v>
      </c>
      <c r="AF75">
        <f ca="1">'MPL ID'!$BH$8+SUMPRODUCT(($B$1003:$O$1003='MPL ID'!$BF$8)*(2*($B75:$O75=1)+($B75:$O75=2)-2*($B75:$O75=3)-($B75:$O75=4)))-SUMPRODUCT(($B$1004:$O$1004='MPL ID'!$BF$8)*(2*($B75:$O75=1)+($B75:$O75=2)-2*($B75:$O75=3)-($B75:$O75=4)))</f>
        <v>-16</v>
      </c>
      <c r="AG75">
        <f ca="1">'MPL ID'!$BH$9+SUMPRODUCT(($B$1003:$O$1003='MPL ID'!$BF$9)*(2*($B75:$O75=1)+($B75:$O75=2)-2*($B75:$O75=3)-($B75:$O75=4)))-SUMPRODUCT(($B$1004:$O$1004='MPL ID'!$BF$9)*(2*($B75:$O75=1)+($B75:$O75=2)-2*($B75:$O75=3)-($B75:$O75=4)))</f>
        <v>11</v>
      </c>
      <c r="AH75">
        <f ca="1">SUMPRODUCT(--($P75:$X75=P75),--($Y75:$AG75=Y75),'MPL ID'!$BG$13:$BO$13)+IF(AND($I75&gt;=3,T75=P75,AC75=Y75),1,0)+IF(AND($M75&gt;=3,S75=P75,AB75=Y75),1,0)</f>
        <v>0</v>
      </c>
      <c r="AI75">
        <f ca="1">SUMPRODUCT(--($P75:$X75=Q75),--($Y75:$AG75=Z75),'MPL ID'!$BG$14:$BO$14)+IF(AND($G75&gt;=3,R75=Q75,AA75=Z75),1,0)+IF(AND($K75&gt;0,$K75&lt;=2,S75=Q75,AB75=Z75),1,0)+IF(AND($N75&gt;=3,U75=Q75,AD75=Z75),1,0)</f>
        <v>0</v>
      </c>
      <c r="AJ75">
        <f ca="1">SUMPRODUCT(--($P75:$X75=R75),--($Y75:$AG75=AA75),'MPL ID'!$BG$15:$BO$15)+IF(AND($D75&gt;0,$D75&lt;=2,U75=R75,AD75=AA75),1,0)+IF(AND($G75&gt;0,$G75&lt;=2,Q75=R75,Z75=AA75),1,0)+IF(AND($J75&gt;=3,V75=R75,AE75=AA75),1,0)</f>
        <v>1</v>
      </c>
      <c r="AK75">
        <f ca="1">SUMPRODUCT(--($P75:$X75=S75),--($Y75:$AG75=AB75),'MPL ID'!$BG$16:$BO$16)+IF(AND($B75&gt;0,$B75&lt;=2,V75=S75,AE75=AB75),1,0)+IF(AND($E75&gt;0,$E75&lt;=2,T75=S75,AC75=AB75),1,0)+IF(AND($K75&gt;=3,Q75=S75,Z75=AB75),1,0)+IF(AND($M75&gt;0,$M75&lt;=2,P75=S75,Y75=AB75),1,0)</f>
        <v>0</v>
      </c>
      <c r="AL75">
        <f ca="1">SUMPRODUCT(--($P75:$X75=T75),--($Y75:$AG75=AC75),'MPL ID'!$BG$17:$BO$17)+IF(AND($E75&gt;=3,S75=T75,AB75=AC75),1,0)+IF(AND($I75&gt;0,$I75&lt;=2,P75=T75,Y75=AC75),1,0)+IF(AND($L75&gt;=3,W75=T75,AF75=AC75),1,0)</f>
        <v>1</v>
      </c>
      <c r="AM75">
        <f ca="1">SUMPRODUCT(--($P75:$X75=U75),--($Y75:$AG75=AD75),'MPL ID'!$BG$18:$BO$18)+IF(AND($D75&gt;=3,R75=U75,AA75=AD75),1,0)+IF(AND($H75&gt;0,$H75&lt;=2,W75=U75,AF75=AD75),1,0)+IF(AND($N75&gt;0,$N75&lt;=2,Q75=U75,Z75=AD75),1,0)</f>
        <v>0</v>
      </c>
      <c r="AN75">
        <f ca="1">SUMPRODUCT(--($P75:$X75=V75),--($Y75:$AG75=AE75),'MPL ID'!$BG$19:$BO$19)+IF(AND($B75&gt;=3,S75=V75,AB75=AE75),1,0)+IF(AND($F75&gt;=3,W75=V75,AF75=AE75),1,0)+IF(AND($J75&gt;0,$J75&lt;=2,R75=V75,AA75=AE75),1,0)+IF(AND($O75&gt;0,$O75&lt;=2,X75=V75,AG75=AE75),1,0)</f>
        <v>0</v>
      </c>
      <c r="AO75">
        <f ca="1">SUMPRODUCT(--($P75:$X75=W75),--($Y75:$AG75=AF75),'MPL ID'!$BG$20:$BO$20)+IF(AND($C75&gt;0,$C75&lt;=2,X75=W75,AG75=AF75),1,0)+IF(AND($F75&gt;0,$F75&lt;=2,V75=W75,AE75=AF75),1,0)+IF(AND($H75&gt;=3,U75=W75,AD75=AF75),1,0)+IF(AND($L75&gt;0,$L75&lt;=2,T75=W75,AC75=AF75),1,0)</f>
        <v>0</v>
      </c>
      <c r="AP75">
        <f ca="1">SUMPRODUCT(--($P75:$X75=X75),--($Y75:$AG75=AG75),'MPL ID'!$BG$21:$BO$21)+IF(AND($C75&gt;=3,W75=X75,AF75=AG75),1,0)+IF(AND($O75&gt;=3,V75=X75,AE75=AG75),1,0)</f>
        <v>0</v>
      </c>
      <c r="AQ75">
        <f t="shared" ca="1" si="9"/>
        <v>4</v>
      </c>
      <c r="AR75">
        <f t="shared" ca="1" si="10"/>
        <v>3</v>
      </c>
      <c r="AS75">
        <f t="shared" ca="1" si="11"/>
        <v>7</v>
      </c>
      <c r="AT75">
        <f t="shared" ca="1" si="12"/>
        <v>5</v>
      </c>
      <c r="AU75">
        <f t="shared" ca="1" si="13"/>
        <v>8</v>
      </c>
      <c r="AV75">
        <f t="shared" ca="1" si="14"/>
        <v>1</v>
      </c>
      <c r="AW75">
        <f t="shared" ca="1" si="15"/>
        <v>6</v>
      </c>
      <c r="AX75">
        <f t="shared" ca="1" si="16"/>
        <v>9</v>
      </c>
      <c r="AY75">
        <f t="shared" ca="1" si="17"/>
        <v>2</v>
      </c>
    </row>
    <row r="76" spans="1:51" x14ac:dyDescent="0.25">
      <c r="A76">
        <v>75</v>
      </c>
      <c r="B76">
        <f ca="1">IF(AND(ISNUMBER('MPL ID'!$J$39),ISNUMBER('MPL ID'!$K$39)),0,RANDBETWEEN(1,4))</f>
        <v>0</v>
      </c>
      <c r="C76">
        <f ca="1">IF(AND(ISNUMBER('MPL ID'!$J$40),ISNUMBER('MPL ID'!$K$40)),0,RANDBETWEEN(1,4))</f>
        <v>0</v>
      </c>
      <c r="D76">
        <f ca="1">IF(AND(ISNUMBER('MPL ID'!$J$41),ISNUMBER('MPL ID'!$K$41)),0,RANDBETWEEN(1,4))</f>
        <v>3</v>
      </c>
      <c r="E76">
        <f ca="1">IF(AND(ISNUMBER('MPL ID'!$J$42),ISNUMBER('MPL ID'!$K$42)),0,RANDBETWEEN(1,4))</f>
        <v>3</v>
      </c>
      <c r="F76">
        <f ca="1">IF(AND(ISNUMBER('MPL ID'!$J$43),ISNUMBER('MPL ID'!$K$43)),0,RANDBETWEEN(1,4))</f>
        <v>2</v>
      </c>
      <c r="G76">
        <f ca="1">IF(AND(ISNUMBER('MPL ID'!$J$44),ISNUMBER('MPL ID'!$K$44)),0,RANDBETWEEN(1,4))</f>
        <v>1</v>
      </c>
      <c r="H76">
        <f ca="1">IF(AND(ISNUMBER('MPL ID'!$P$36),ISNUMBER('MPL ID'!$Q$36)),0,RANDBETWEEN(1,4))</f>
        <v>3</v>
      </c>
      <c r="I76">
        <f ca="1">IF(AND(ISNUMBER('MPL ID'!$P$37),ISNUMBER('MPL ID'!$Q$37)),0,RANDBETWEEN(1,4))</f>
        <v>3</v>
      </c>
      <c r="J76">
        <f ca="1">IF(AND(ISNUMBER('MPL ID'!$P$39),ISNUMBER('MPL ID'!$Q$39)),0,RANDBETWEEN(1,4))</f>
        <v>3</v>
      </c>
      <c r="K76">
        <f ca="1">IF(AND(ISNUMBER('MPL ID'!$P$40),ISNUMBER('MPL ID'!$Q$40)),0,RANDBETWEEN(1,4))</f>
        <v>2</v>
      </c>
      <c r="L76">
        <f ca="1">IF(AND(ISNUMBER('MPL ID'!$P$41),ISNUMBER('MPL ID'!$Q$41)),0,RANDBETWEEN(1,4))</f>
        <v>2</v>
      </c>
      <c r="M76">
        <f ca="1">IF(AND(ISNUMBER('MPL ID'!$P$42),ISNUMBER('MPL ID'!$Q$42)),0,RANDBETWEEN(1,4))</f>
        <v>2</v>
      </c>
      <c r="N76">
        <f ca="1">IF(AND(ISNUMBER('MPL ID'!$P$43),ISNUMBER('MPL ID'!$Q$43)),0,RANDBETWEEN(1,4))</f>
        <v>1</v>
      </c>
      <c r="O76">
        <f ca="1">IF(AND(ISNUMBER('MPL ID'!$P$44),ISNUMBER('MPL ID'!$Q$44)),0,RANDBETWEEN(1,4))</f>
        <v>3</v>
      </c>
      <c r="P76">
        <f ca="1">'MPL ID'!$BG$1+SUMPRODUCT(($B$1003:$O$1003='MPL ID'!$BF$1)*(($B76:$O76=1)+($B76:$O76=2)))+SUMPRODUCT(($B$1004:$O$1004='MPL ID'!$BF$1)*(($B76:$O76=3)+($B76:$O76=4)))</f>
        <v>10</v>
      </c>
      <c r="Q76">
        <f ca="1">'MPL ID'!$BG$2+SUMPRODUCT(($B$1003:$O$1003='MPL ID'!$BF$2)*(($B76:$O76=1)+($B76:$O76=2)))+SUMPRODUCT(($B$1004:$O$1004='MPL ID'!$BF$2)*(($B76:$O76=3)+($B76:$O76=4)))</f>
        <v>8</v>
      </c>
      <c r="R76">
        <f ca="1">'MPL ID'!$BG$3+SUMPRODUCT(($B$1003:$O$1003='MPL ID'!$BF$3)*(($B76:$O76=1)+($B76:$O76=2)))+SUMPRODUCT(($B$1004:$O$1004='MPL ID'!$BF$3)*(($B76:$O76=3)+($B76:$O76=4)))</f>
        <v>7</v>
      </c>
      <c r="S76">
        <f ca="1">'MPL ID'!$BG$4+SUMPRODUCT(($B$1003:$O$1003='MPL ID'!$BF$4)*(($B76:$O76=1)+($B76:$O76=2)))+SUMPRODUCT(($B$1004:$O$1004='MPL ID'!$BF$4)*(($B76:$O76=3)+($B76:$O76=4)))</f>
        <v>8</v>
      </c>
      <c r="T76">
        <f ca="1">'MPL ID'!$BG$5+SUMPRODUCT(($B$1003:$O$1003='MPL ID'!$BF$5)*(($B76:$O76=1)+($B76:$O76=2)))+SUMPRODUCT(($B$1004:$O$1004='MPL ID'!$BF$5)*(($B76:$O76=3)+($B76:$O76=4)))</f>
        <v>4</v>
      </c>
      <c r="U76">
        <f ca="1">'MPL ID'!$BG$6+SUMPRODUCT(($B$1003:$O$1003='MPL ID'!$BF$6)*(($B76:$O76=1)+($B76:$O76=2)))+SUMPRODUCT(($B$1004:$O$1004='MPL ID'!$BF$6)*(($B76:$O76=3)+($B76:$O76=4)))</f>
        <v>12</v>
      </c>
      <c r="V76">
        <f ca="1">'MPL ID'!$BG$7+SUMPRODUCT(($B$1003:$O$1003='MPL ID'!$BF$7)*(($B76:$O76=1)+($B76:$O76=2)))+SUMPRODUCT(($B$1004:$O$1004='MPL ID'!$BF$7)*(($B76:$O76=3)+($B76:$O76=4)))</f>
        <v>5</v>
      </c>
      <c r="W76">
        <f ca="1">'MPL ID'!$BG$8+SUMPRODUCT(($B$1003:$O$1003='MPL ID'!$BF$8)*(($B76:$O76=1)+($B76:$O76=2)))+SUMPRODUCT(($B$1004:$O$1004='MPL ID'!$BF$8)*(($B76:$O76=3)+($B76:$O76=4)))</f>
        <v>6</v>
      </c>
      <c r="X76">
        <f ca="1">'MPL ID'!$BG$9+SUMPRODUCT(($B$1003:$O$1003='MPL ID'!$BF$9)*(($B76:$O76=1)+($B76:$O76=2)))+SUMPRODUCT(($B$1004:$O$1004='MPL ID'!$BF$9)*(($B76:$O76=3)+($B76:$O76=4)))</f>
        <v>12</v>
      </c>
      <c r="Y76">
        <f ca="1">'MPL ID'!$BH$1+SUMPRODUCT(($B$1003:$O$1003='MPL ID'!$BF$1)*(2*($B76:$O76=1)+($B76:$O76=2)-2*($B76:$O76=3)-($B76:$O76=4)))-SUMPRODUCT(($B$1004:$O$1004='MPL ID'!$BF$1)*(2*($B76:$O76=1)+($B76:$O76=2)-2*($B76:$O76=3)-($B76:$O76=4)))</f>
        <v>10</v>
      </c>
      <c r="Z76">
        <f ca="1">'MPL ID'!$BH$2+SUMPRODUCT(($B$1003:$O$1003='MPL ID'!$BF$2)*(2*($B76:$O76=1)+($B76:$O76=2)-2*($B76:$O76=3)-($B76:$O76=4)))-SUMPRODUCT(($B$1004:$O$1004='MPL ID'!$BF$2)*(2*($B76:$O76=1)+($B76:$O76=2)-2*($B76:$O76=3)-($B76:$O76=4)))</f>
        <v>-5</v>
      </c>
      <c r="AA76">
        <f ca="1">'MPL ID'!$BH$3+SUMPRODUCT(($B$1003:$O$1003='MPL ID'!$BF$3)*(2*($B76:$O76=1)+($B76:$O76=2)-2*($B76:$O76=3)-($B76:$O76=4)))-SUMPRODUCT(($B$1004:$O$1004='MPL ID'!$BF$3)*(2*($B76:$O76=1)+($B76:$O76=2)-2*($B76:$O76=3)-($B76:$O76=4)))</f>
        <v>-4</v>
      </c>
      <c r="AB76">
        <f ca="1">'MPL ID'!$BH$4+SUMPRODUCT(($B$1003:$O$1003='MPL ID'!$BF$4)*(2*($B76:$O76=1)+($B76:$O76=2)-2*($B76:$O76=3)-($B76:$O76=4)))-SUMPRODUCT(($B$1004:$O$1004='MPL ID'!$BF$4)*(2*($B76:$O76=1)+($B76:$O76=2)-2*($B76:$O76=3)-($B76:$O76=4)))</f>
        <v>-2</v>
      </c>
      <c r="AC76">
        <f ca="1">'MPL ID'!$BH$5+SUMPRODUCT(($B$1003:$O$1003='MPL ID'!$BF$5)*(2*($B76:$O76=1)+($B76:$O76=2)-2*($B76:$O76=3)-($B76:$O76=4)))-SUMPRODUCT(($B$1004:$O$1004='MPL ID'!$BF$5)*(2*($B76:$O76=1)+($B76:$O76=2)-2*($B76:$O76=3)-($B76:$O76=4)))</f>
        <v>-13</v>
      </c>
      <c r="AD76">
        <f ca="1">'MPL ID'!$BH$6+SUMPRODUCT(($B$1003:$O$1003='MPL ID'!$BF$6)*(2*($B76:$O76=1)+($B76:$O76=2)-2*($B76:$O76=3)-($B76:$O76=4)))-SUMPRODUCT(($B$1004:$O$1004='MPL ID'!$BF$6)*(2*($B76:$O76=1)+($B76:$O76=2)-2*($B76:$O76=3)-($B76:$O76=4)))</f>
        <v>14</v>
      </c>
      <c r="AE76">
        <f ca="1">'MPL ID'!$BH$7+SUMPRODUCT(($B$1003:$O$1003='MPL ID'!$BF$7)*(2*($B76:$O76=1)+($B76:$O76=2)-2*($B76:$O76=3)-($B76:$O76=4)))-SUMPRODUCT(($B$1004:$O$1004='MPL ID'!$BF$7)*(2*($B76:$O76=1)+($B76:$O76=2)-2*($B76:$O76=3)-($B76:$O76=4)))</f>
        <v>-7</v>
      </c>
      <c r="AF76">
        <f ca="1">'MPL ID'!$BH$8+SUMPRODUCT(($B$1003:$O$1003='MPL ID'!$BF$8)*(2*($B76:$O76=1)+($B76:$O76=2)-2*($B76:$O76=3)-($B76:$O76=4)))-SUMPRODUCT(($B$1004:$O$1004='MPL ID'!$BF$8)*(2*($B76:$O76=1)+($B76:$O76=2)-2*($B76:$O76=3)-($B76:$O76=4)))</f>
        <v>-8</v>
      </c>
      <c r="AG76">
        <f ca="1">'MPL ID'!$BH$9+SUMPRODUCT(($B$1003:$O$1003='MPL ID'!$BF$9)*(2*($B76:$O76=1)+($B76:$O76=2)-2*($B76:$O76=3)-($B76:$O76=4)))-SUMPRODUCT(($B$1004:$O$1004='MPL ID'!$BF$9)*(2*($B76:$O76=1)+($B76:$O76=2)-2*($B76:$O76=3)-($B76:$O76=4)))</f>
        <v>15</v>
      </c>
      <c r="AH76">
        <f ca="1">SUMPRODUCT(--($P76:$X76=P76),--($Y76:$AG76=Y76),'MPL ID'!$BG$13:$BO$13)+IF(AND($I76&gt;=3,T76=P76,AC76=Y76),1,0)+IF(AND($M76&gt;=3,S76=P76,AB76=Y76),1,0)</f>
        <v>0</v>
      </c>
      <c r="AI76">
        <f ca="1">SUMPRODUCT(--($P76:$X76=Q76),--($Y76:$AG76=Z76),'MPL ID'!$BG$14:$BO$14)+IF(AND($G76&gt;=3,R76=Q76,AA76=Z76),1,0)+IF(AND($K76&gt;0,$K76&lt;=2,S76=Q76,AB76=Z76),1,0)+IF(AND($N76&gt;=3,U76=Q76,AD76=Z76),1,0)</f>
        <v>0</v>
      </c>
      <c r="AJ76">
        <f ca="1">SUMPRODUCT(--($P76:$X76=R76),--($Y76:$AG76=AA76),'MPL ID'!$BG$15:$BO$15)+IF(AND($D76&gt;0,$D76&lt;=2,U76=R76,AD76=AA76),1,0)+IF(AND($G76&gt;0,$G76&lt;=2,Q76=R76,Z76=AA76),1,0)+IF(AND($J76&gt;=3,V76=R76,AE76=AA76),1,0)</f>
        <v>0</v>
      </c>
      <c r="AK76">
        <f ca="1">SUMPRODUCT(--($P76:$X76=S76),--($Y76:$AG76=AB76),'MPL ID'!$BG$16:$BO$16)+IF(AND($B76&gt;0,$B76&lt;=2,V76=S76,AE76=AB76),1,0)+IF(AND($E76&gt;0,$E76&lt;=2,T76=S76,AC76=AB76),1,0)+IF(AND($K76&gt;=3,Q76=S76,Z76=AB76),1,0)+IF(AND($M76&gt;0,$M76&lt;=2,P76=S76,Y76=AB76),1,0)</f>
        <v>0</v>
      </c>
      <c r="AL76">
        <f ca="1">SUMPRODUCT(--($P76:$X76=T76),--($Y76:$AG76=AC76),'MPL ID'!$BG$17:$BO$17)+IF(AND($E76&gt;=3,S76=T76,AB76=AC76),1,0)+IF(AND($I76&gt;0,$I76&lt;=2,P76=T76,Y76=AC76),1,0)+IF(AND($L76&gt;=3,W76=T76,AF76=AC76),1,0)</f>
        <v>0</v>
      </c>
      <c r="AM76">
        <f ca="1">SUMPRODUCT(--($P76:$X76=U76),--($Y76:$AG76=AD76),'MPL ID'!$BG$18:$BO$18)+IF(AND($D76&gt;=3,R76=U76,AA76=AD76),1,0)+IF(AND($H76&gt;0,$H76&lt;=2,W76=U76,AF76=AD76),1,0)+IF(AND($N76&gt;0,$N76&lt;=2,Q76=U76,Z76=AD76),1,0)</f>
        <v>0</v>
      </c>
      <c r="AN76">
        <f ca="1">SUMPRODUCT(--($P76:$X76=V76),--($Y76:$AG76=AE76),'MPL ID'!$BG$19:$BO$19)+IF(AND($B76&gt;=3,S76=V76,AB76=AE76),1,0)+IF(AND($F76&gt;=3,W76=V76,AF76=AE76),1,0)+IF(AND($J76&gt;0,$J76&lt;=2,R76=V76,AA76=AE76),1,0)+IF(AND($O76&gt;0,$O76&lt;=2,X76=V76,AG76=AE76),1,0)</f>
        <v>0</v>
      </c>
      <c r="AO76">
        <f ca="1">SUMPRODUCT(--($P76:$X76=W76),--($Y76:$AG76=AF76),'MPL ID'!$BG$20:$BO$20)+IF(AND($C76&gt;0,$C76&lt;=2,X76=W76,AG76=AF76),1,0)+IF(AND($F76&gt;0,$F76&lt;=2,V76=W76,AE76=AF76),1,0)+IF(AND($H76&gt;=3,U76=W76,AD76=AF76),1,0)+IF(AND($L76&gt;0,$L76&lt;=2,T76=W76,AC76=AF76),1,0)</f>
        <v>0</v>
      </c>
      <c r="AP76">
        <f ca="1">SUMPRODUCT(--($P76:$X76=X76),--($Y76:$AG76=AG76),'MPL ID'!$BG$21:$BO$21)+IF(AND($C76&gt;=3,W76=X76,AF76=AG76),1,0)+IF(AND($O76&gt;=3,V76=X76,AE76=AG76),1,0)</f>
        <v>0</v>
      </c>
      <c r="AQ76">
        <f t="shared" ca="1" si="9"/>
        <v>3</v>
      </c>
      <c r="AR76">
        <f t="shared" ca="1" si="10"/>
        <v>5</v>
      </c>
      <c r="AS76">
        <f t="shared" ca="1" si="11"/>
        <v>6</v>
      </c>
      <c r="AT76">
        <f t="shared" ca="1" si="12"/>
        <v>4</v>
      </c>
      <c r="AU76">
        <f t="shared" ca="1" si="13"/>
        <v>9</v>
      </c>
      <c r="AV76">
        <f t="shared" ca="1" si="14"/>
        <v>2</v>
      </c>
      <c r="AW76">
        <f t="shared" ca="1" si="15"/>
        <v>8</v>
      </c>
      <c r="AX76">
        <f t="shared" ca="1" si="16"/>
        <v>7</v>
      </c>
      <c r="AY76">
        <f t="shared" ca="1" si="17"/>
        <v>1</v>
      </c>
    </row>
    <row r="77" spans="1:51" x14ac:dyDescent="0.25">
      <c r="A77">
        <v>76</v>
      </c>
      <c r="B77">
        <f ca="1">IF(AND(ISNUMBER('MPL ID'!$J$39),ISNUMBER('MPL ID'!$K$39)),0,RANDBETWEEN(1,4))</f>
        <v>0</v>
      </c>
      <c r="C77">
        <f ca="1">IF(AND(ISNUMBER('MPL ID'!$J$40),ISNUMBER('MPL ID'!$K$40)),0,RANDBETWEEN(1,4))</f>
        <v>0</v>
      </c>
      <c r="D77">
        <f ca="1">IF(AND(ISNUMBER('MPL ID'!$J$41),ISNUMBER('MPL ID'!$K$41)),0,RANDBETWEEN(1,4))</f>
        <v>3</v>
      </c>
      <c r="E77">
        <f ca="1">IF(AND(ISNUMBER('MPL ID'!$J$42),ISNUMBER('MPL ID'!$K$42)),0,RANDBETWEEN(1,4))</f>
        <v>2</v>
      </c>
      <c r="F77">
        <f ca="1">IF(AND(ISNUMBER('MPL ID'!$J$43),ISNUMBER('MPL ID'!$K$43)),0,RANDBETWEEN(1,4))</f>
        <v>4</v>
      </c>
      <c r="G77">
        <f ca="1">IF(AND(ISNUMBER('MPL ID'!$J$44),ISNUMBER('MPL ID'!$K$44)),0,RANDBETWEEN(1,4))</f>
        <v>2</v>
      </c>
      <c r="H77">
        <f ca="1">IF(AND(ISNUMBER('MPL ID'!$P$36),ISNUMBER('MPL ID'!$Q$36)),0,RANDBETWEEN(1,4))</f>
        <v>3</v>
      </c>
      <c r="I77">
        <f ca="1">IF(AND(ISNUMBER('MPL ID'!$P$37),ISNUMBER('MPL ID'!$Q$37)),0,RANDBETWEEN(1,4))</f>
        <v>4</v>
      </c>
      <c r="J77">
        <f ca="1">IF(AND(ISNUMBER('MPL ID'!$P$39),ISNUMBER('MPL ID'!$Q$39)),0,RANDBETWEEN(1,4))</f>
        <v>3</v>
      </c>
      <c r="K77">
        <f ca="1">IF(AND(ISNUMBER('MPL ID'!$P$40),ISNUMBER('MPL ID'!$Q$40)),0,RANDBETWEEN(1,4))</f>
        <v>2</v>
      </c>
      <c r="L77">
        <f ca="1">IF(AND(ISNUMBER('MPL ID'!$P$41),ISNUMBER('MPL ID'!$Q$41)),0,RANDBETWEEN(1,4))</f>
        <v>4</v>
      </c>
      <c r="M77">
        <f ca="1">IF(AND(ISNUMBER('MPL ID'!$P$42),ISNUMBER('MPL ID'!$Q$42)),0,RANDBETWEEN(1,4))</f>
        <v>2</v>
      </c>
      <c r="N77">
        <f ca="1">IF(AND(ISNUMBER('MPL ID'!$P$43),ISNUMBER('MPL ID'!$Q$43)),0,RANDBETWEEN(1,4))</f>
        <v>4</v>
      </c>
      <c r="O77">
        <f ca="1">IF(AND(ISNUMBER('MPL ID'!$P$44),ISNUMBER('MPL ID'!$Q$44)),0,RANDBETWEEN(1,4))</f>
        <v>2</v>
      </c>
      <c r="P77">
        <f ca="1">'MPL ID'!$BG$1+SUMPRODUCT(($B$1003:$O$1003='MPL ID'!$BF$1)*(($B77:$O77=1)+($B77:$O77=2)))+SUMPRODUCT(($B$1004:$O$1004='MPL ID'!$BF$1)*(($B77:$O77=3)+($B77:$O77=4)))</f>
        <v>10</v>
      </c>
      <c r="Q77">
        <f ca="1">'MPL ID'!$BG$2+SUMPRODUCT(($B$1003:$O$1003='MPL ID'!$BF$2)*(($B77:$O77=1)+($B77:$O77=2)))+SUMPRODUCT(($B$1004:$O$1004='MPL ID'!$BF$2)*(($B77:$O77=3)+($B77:$O77=4)))</f>
        <v>9</v>
      </c>
      <c r="R77">
        <f ca="1">'MPL ID'!$BG$3+SUMPRODUCT(($B$1003:$O$1003='MPL ID'!$BF$3)*(($B77:$O77=1)+($B77:$O77=2)))+SUMPRODUCT(($B$1004:$O$1004='MPL ID'!$BF$3)*(($B77:$O77=3)+($B77:$O77=4)))</f>
        <v>7</v>
      </c>
      <c r="S77">
        <f ca="1">'MPL ID'!$BG$4+SUMPRODUCT(($B$1003:$O$1003='MPL ID'!$BF$4)*(($B77:$O77=1)+($B77:$O77=2)))+SUMPRODUCT(($B$1004:$O$1004='MPL ID'!$BF$4)*(($B77:$O77=3)+($B77:$O77=4)))</f>
        <v>9</v>
      </c>
      <c r="T77">
        <f ca="1">'MPL ID'!$BG$5+SUMPRODUCT(($B$1003:$O$1003='MPL ID'!$BF$5)*(($B77:$O77=1)+($B77:$O77=2)))+SUMPRODUCT(($B$1004:$O$1004='MPL ID'!$BF$5)*(($B77:$O77=3)+($B77:$O77=4)))</f>
        <v>4</v>
      </c>
      <c r="U77">
        <f ca="1">'MPL ID'!$BG$6+SUMPRODUCT(($B$1003:$O$1003='MPL ID'!$BF$6)*(($B77:$O77=1)+($B77:$O77=2)))+SUMPRODUCT(($B$1004:$O$1004='MPL ID'!$BF$6)*(($B77:$O77=3)+($B77:$O77=4)))</f>
        <v>11</v>
      </c>
      <c r="V77">
        <f ca="1">'MPL ID'!$BG$7+SUMPRODUCT(($B$1003:$O$1003='MPL ID'!$BF$7)*(($B77:$O77=1)+($B77:$O77=2)))+SUMPRODUCT(($B$1004:$O$1004='MPL ID'!$BF$7)*(($B77:$O77=3)+($B77:$O77=4)))</f>
        <v>7</v>
      </c>
      <c r="W77">
        <f ca="1">'MPL ID'!$BG$8+SUMPRODUCT(($B$1003:$O$1003='MPL ID'!$BF$8)*(($B77:$O77=1)+($B77:$O77=2)))+SUMPRODUCT(($B$1004:$O$1004='MPL ID'!$BF$8)*(($B77:$O77=3)+($B77:$O77=4)))</f>
        <v>4</v>
      </c>
      <c r="X77">
        <f ca="1">'MPL ID'!$BG$9+SUMPRODUCT(($B$1003:$O$1003='MPL ID'!$BF$9)*(($B77:$O77=1)+($B77:$O77=2)))+SUMPRODUCT(($B$1004:$O$1004='MPL ID'!$BF$9)*(($B77:$O77=3)+($B77:$O77=4)))</f>
        <v>11</v>
      </c>
      <c r="Y77">
        <f ca="1">'MPL ID'!$BH$1+SUMPRODUCT(($B$1003:$O$1003='MPL ID'!$BF$1)*(2*($B77:$O77=1)+($B77:$O77=2)-2*($B77:$O77=3)-($B77:$O77=4)))-SUMPRODUCT(($B$1004:$O$1004='MPL ID'!$BF$1)*(2*($B77:$O77=1)+($B77:$O77=2)-2*($B77:$O77=3)-($B77:$O77=4)))</f>
        <v>9</v>
      </c>
      <c r="Z77">
        <f ca="1">'MPL ID'!$BH$2+SUMPRODUCT(($B$1003:$O$1003='MPL ID'!$BF$2)*(2*($B77:$O77=1)+($B77:$O77=2)-2*($B77:$O77=3)-($B77:$O77=4)))-SUMPRODUCT(($B$1004:$O$1004='MPL ID'!$BF$2)*(2*($B77:$O77=1)+($B77:$O77=2)-2*($B77:$O77=3)-($B77:$O77=4)))</f>
        <v>-1</v>
      </c>
      <c r="AA77">
        <f ca="1">'MPL ID'!$BH$3+SUMPRODUCT(($B$1003:$O$1003='MPL ID'!$BF$3)*(2*($B77:$O77=1)+($B77:$O77=2)-2*($B77:$O77=3)-($B77:$O77=4)))-SUMPRODUCT(($B$1004:$O$1004='MPL ID'!$BF$3)*(2*($B77:$O77=1)+($B77:$O77=2)-2*($B77:$O77=3)-($B77:$O77=4)))</f>
        <v>-5</v>
      </c>
      <c r="AB77">
        <f ca="1">'MPL ID'!$BH$4+SUMPRODUCT(($B$1003:$O$1003='MPL ID'!$BF$4)*(2*($B77:$O77=1)+($B77:$O77=2)-2*($B77:$O77=3)-($B77:$O77=4)))-SUMPRODUCT(($B$1004:$O$1004='MPL ID'!$BF$4)*(2*($B77:$O77=1)+($B77:$O77=2)-2*($B77:$O77=3)-($B77:$O77=4)))</f>
        <v>1</v>
      </c>
      <c r="AC77">
        <f ca="1">'MPL ID'!$BH$5+SUMPRODUCT(($B$1003:$O$1003='MPL ID'!$BF$5)*(2*($B77:$O77=1)+($B77:$O77=2)-2*($B77:$O77=3)-($B77:$O77=4)))-SUMPRODUCT(($B$1004:$O$1004='MPL ID'!$BF$5)*(2*($B77:$O77=1)+($B77:$O77=2)-2*($B77:$O77=3)-($B77:$O77=4)))</f>
        <v>-13</v>
      </c>
      <c r="AD77">
        <f ca="1">'MPL ID'!$BH$6+SUMPRODUCT(($B$1003:$O$1003='MPL ID'!$BF$6)*(2*($B77:$O77=1)+($B77:$O77=2)-2*($B77:$O77=3)-($B77:$O77=4)))-SUMPRODUCT(($B$1004:$O$1004='MPL ID'!$BF$6)*(2*($B77:$O77=1)+($B77:$O77=2)-2*($B77:$O77=3)-($B77:$O77=4)))</f>
        <v>11</v>
      </c>
      <c r="AE77">
        <f ca="1">'MPL ID'!$BH$7+SUMPRODUCT(($B$1003:$O$1003='MPL ID'!$BF$7)*(2*($B77:$O77=1)+($B77:$O77=2)-2*($B77:$O77=3)-($B77:$O77=4)))-SUMPRODUCT(($B$1004:$O$1004='MPL ID'!$BF$7)*(2*($B77:$O77=1)+($B77:$O77=2)-2*($B77:$O77=3)-($B77:$O77=4)))</f>
        <v>-2</v>
      </c>
      <c r="AF77">
        <f ca="1">'MPL ID'!$BH$8+SUMPRODUCT(($B$1003:$O$1003='MPL ID'!$BF$8)*(2*($B77:$O77=1)+($B77:$O77=2)-2*($B77:$O77=3)-($B77:$O77=4)))-SUMPRODUCT(($B$1004:$O$1004='MPL ID'!$BF$8)*(2*($B77:$O77=1)+($B77:$O77=2)-2*($B77:$O77=3)-($B77:$O77=4)))</f>
        <v>-12</v>
      </c>
      <c r="AG77">
        <f ca="1">'MPL ID'!$BH$9+SUMPRODUCT(($B$1003:$O$1003='MPL ID'!$BF$9)*(2*($B77:$O77=1)+($B77:$O77=2)-2*($B77:$O77=3)-($B77:$O77=4)))-SUMPRODUCT(($B$1004:$O$1004='MPL ID'!$BF$9)*(2*($B77:$O77=1)+($B77:$O77=2)-2*($B77:$O77=3)-($B77:$O77=4)))</f>
        <v>12</v>
      </c>
      <c r="AH77">
        <f ca="1">SUMPRODUCT(--($P77:$X77=P77),--($Y77:$AG77=Y77),'MPL ID'!$BG$13:$BO$13)+IF(AND($I77&gt;=3,T77=P77,AC77=Y77),1,0)+IF(AND($M77&gt;=3,S77=P77,AB77=Y77),1,0)</f>
        <v>0</v>
      </c>
      <c r="AI77">
        <f ca="1">SUMPRODUCT(--($P77:$X77=Q77),--($Y77:$AG77=Z77),'MPL ID'!$BG$14:$BO$14)+IF(AND($G77&gt;=3,R77=Q77,AA77=Z77),1,0)+IF(AND($K77&gt;0,$K77&lt;=2,S77=Q77,AB77=Z77),1,0)+IF(AND($N77&gt;=3,U77=Q77,AD77=Z77),1,0)</f>
        <v>0</v>
      </c>
      <c r="AJ77">
        <f ca="1">SUMPRODUCT(--($P77:$X77=R77),--($Y77:$AG77=AA77),'MPL ID'!$BG$15:$BO$15)+IF(AND($D77&gt;0,$D77&lt;=2,U77=R77,AD77=AA77),1,0)+IF(AND($G77&gt;0,$G77&lt;=2,Q77=R77,Z77=AA77),1,0)+IF(AND($J77&gt;=3,V77=R77,AE77=AA77),1,0)</f>
        <v>0</v>
      </c>
      <c r="AK77">
        <f ca="1">SUMPRODUCT(--($P77:$X77=S77),--($Y77:$AG77=AB77),'MPL ID'!$BG$16:$BO$16)+IF(AND($B77&gt;0,$B77&lt;=2,V77=S77,AE77=AB77),1,0)+IF(AND($E77&gt;0,$E77&lt;=2,T77=S77,AC77=AB77),1,0)+IF(AND($K77&gt;=3,Q77=S77,Z77=AB77),1,0)+IF(AND($M77&gt;0,$M77&lt;=2,P77=S77,Y77=AB77),1,0)</f>
        <v>0</v>
      </c>
      <c r="AL77">
        <f ca="1">SUMPRODUCT(--($P77:$X77=T77),--($Y77:$AG77=AC77),'MPL ID'!$BG$17:$BO$17)+IF(AND($E77&gt;=3,S77=T77,AB77=AC77),1,0)+IF(AND($I77&gt;0,$I77&lt;=2,P77=T77,Y77=AC77),1,0)+IF(AND($L77&gt;=3,W77=T77,AF77=AC77),1,0)</f>
        <v>0</v>
      </c>
      <c r="AM77">
        <f ca="1">SUMPRODUCT(--($P77:$X77=U77),--($Y77:$AG77=AD77),'MPL ID'!$BG$18:$BO$18)+IF(AND($D77&gt;=3,R77=U77,AA77=AD77),1,0)+IF(AND($H77&gt;0,$H77&lt;=2,W77=U77,AF77=AD77),1,0)+IF(AND($N77&gt;0,$N77&lt;=2,Q77=U77,Z77=AD77),1,0)</f>
        <v>0</v>
      </c>
      <c r="AN77">
        <f ca="1">SUMPRODUCT(--($P77:$X77=V77),--($Y77:$AG77=AE77),'MPL ID'!$BG$19:$BO$19)+IF(AND($B77&gt;=3,S77=V77,AB77=AE77),1,0)+IF(AND($F77&gt;=3,W77=V77,AF77=AE77),1,0)+IF(AND($J77&gt;0,$J77&lt;=2,R77=V77,AA77=AE77),1,0)+IF(AND($O77&gt;0,$O77&lt;=2,X77=V77,AG77=AE77),1,0)</f>
        <v>0</v>
      </c>
      <c r="AO77">
        <f ca="1">SUMPRODUCT(--($P77:$X77=W77),--($Y77:$AG77=AF77),'MPL ID'!$BG$20:$BO$20)+IF(AND($C77&gt;0,$C77&lt;=2,X77=W77,AG77=AF77),1,0)+IF(AND($F77&gt;0,$F77&lt;=2,V77=W77,AE77=AF77),1,0)+IF(AND($H77&gt;=3,U77=W77,AD77=AF77),1,0)+IF(AND($L77&gt;0,$L77&lt;=2,T77=W77,AC77=AF77),1,0)</f>
        <v>0</v>
      </c>
      <c r="AP77">
        <f ca="1">SUMPRODUCT(--($P77:$X77=X77),--($Y77:$AG77=AG77),'MPL ID'!$BG$21:$BO$21)+IF(AND($C77&gt;=3,W77=X77,AF77=AG77),1,0)+IF(AND($O77&gt;=3,V77=X77,AE77=AG77),1,0)</f>
        <v>0</v>
      </c>
      <c r="AQ77">
        <f t="shared" ca="1" si="9"/>
        <v>3</v>
      </c>
      <c r="AR77">
        <f t="shared" ca="1" si="10"/>
        <v>5</v>
      </c>
      <c r="AS77">
        <f t="shared" ca="1" si="11"/>
        <v>7</v>
      </c>
      <c r="AT77">
        <f t="shared" ca="1" si="12"/>
        <v>4</v>
      </c>
      <c r="AU77">
        <f t="shared" ca="1" si="13"/>
        <v>9</v>
      </c>
      <c r="AV77">
        <f t="shared" ca="1" si="14"/>
        <v>2</v>
      </c>
      <c r="AW77">
        <f t="shared" ca="1" si="15"/>
        <v>6</v>
      </c>
      <c r="AX77">
        <f t="shared" ca="1" si="16"/>
        <v>8</v>
      </c>
      <c r="AY77">
        <f t="shared" ca="1" si="17"/>
        <v>1</v>
      </c>
    </row>
    <row r="78" spans="1:51" x14ac:dyDescent="0.25">
      <c r="A78">
        <v>77</v>
      </c>
      <c r="B78">
        <f ca="1">IF(AND(ISNUMBER('MPL ID'!$J$39),ISNUMBER('MPL ID'!$K$39)),0,RANDBETWEEN(1,4))</f>
        <v>0</v>
      </c>
      <c r="C78">
        <f ca="1">IF(AND(ISNUMBER('MPL ID'!$J$40),ISNUMBER('MPL ID'!$K$40)),0,RANDBETWEEN(1,4))</f>
        <v>0</v>
      </c>
      <c r="D78">
        <f ca="1">IF(AND(ISNUMBER('MPL ID'!$J$41),ISNUMBER('MPL ID'!$K$41)),0,RANDBETWEEN(1,4))</f>
        <v>3</v>
      </c>
      <c r="E78">
        <f ca="1">IF(AND(ISNUMBER('MPL ID'!$J$42),ISNUMBER('MPL ID'!$K$42)),0,RANDBETWEEN(1,4))</f>
        <v>3</v>
      </c>
      <c r="F78">
        <f ca="1">IF(AND(ISNUMBER('MPL ID'!$J$43),ISNUMBER('MPL ID'!$K$43)),0,RANDBETWEEN(1,4))</f>
        <v>3</v>
      </c>
      <c r="G78">
        <f ca="1">IF(AND(ISNUMBER('MPL ID'!$J$44),ISNUMBER('MPL ID'!$K$44)),0,RANDBETWEEN(1,4))</f>
        <v>4</v>
      </c>
      <c r="H78">
        <f ca="1">IF(AND(ISNUMBER('MPL ID'!$P$36),ISNUMBER('MPL ID'!$Q$36)),0,RANDBETWEEN(1,4))</f>
        <v>4</v>
      </c>
      <c r="I78">
        <f ca="1">IF(AND(ISNUMBER('MPL ID'!$P$37),ISNUMBER('MPL ID'!$Q$37)),0,RANDBETWEEN(1,4))</f>
        <v>3</v>
      </c>
      <c r="J78">
        <f ca="1">IF(AND(ISNUMBER('MPL ID'!$P$39),ISNUMBER('MPL ID'!$Q$39)),0,RANDBETWEEN(1,4))</f>
        <v>1</v>
      </c>
      <c r="K78">
        <f ca="1">IF(AND(ISNUMBER('MPL ID'!$P$40),ISNUMBER('MPL ID'!$Q$40)),0,RANDBETWEEN(1,4))</f>
        <v>2</v>
      </c>
      <c r="L78">
        <f ca="1">IF(AND(ISNUMBER('MPL ID'!$P$41),ISNUMBER('MPL ID'!$Q$41)),0,RANDBETWEEN(1,4))</f>
        <v>4</v>
      </c>
      <c r="M78">
        <f ca="1">IF(AND(ISNUMBER('MPL ID'!$P$42),ISNUMBER('MPL ID'!$Q$42)),0,RANDBETWEEN(1,4))</f>
        <v>2</v>
      </c>
      <c r="N78">
        <f ca="1">IF(AND(ISNUMBER('MPL ID'!$P$43),ISNUMBER('MPL ID'!$Q$43)),0,RANDBETWEEN(1,4))</f>
        <v>4</v>
      </c>
      <c r="O78">
        <f ca="1">IF(AND(ISNUMBER('MPL ID'!$P$44),ISNUMBER('MPL ID'!$Q$44)),0,RANDBETWEEN(1,4))</f>
        <v>1</v>
      </c>
      <c r="P78">
        <f ca="1">'MPL ID'!$BG$1+SUMPRODUCT(($B$1003:$O$1003='MPL ID'!$BF$1)*(($B78:$O78=1)+($B78:$O78=2)))+SUMPRODUCT(($B$1004:$O$1004='MPL ID'!$BF$1)*(($B78:$O78=3)+($B78:$O78=4)))</f>
        <v>10</v>
      </c>
      <c r="Q78">
        <f ca="1">'MPL ID'!$BG$2+SUMPRODUCT(($B$1003:$O$1003='MPL ID'!$BF$2)*(($B78:$O78=1)+($B78:$O78=2)))+SUMPRODUCT(($B$1004:$O$1004='MPL ID'!$BF$2)*(($B78:$O78=3)+($B78:$O78=4)))</f>
        <v>10</v>
      </c>
      <c r="R78">
        <f ca="1">'MPL ID'!$BG$3+SUMPRODUCT(($B$1003:$O$1003='MPL ID'!$BF$3)*(($B78:$O78=1)+($B78:$O78=2)))+SUMPRODUCT(($B$1004:$O$1004='MPL ID'!$BF$3)*(($B78:$O78=3)+($B78:$O78=4)))</f>
        <v>5</v>
      </c>
      <c r="S78">
        <f ca="1">'MPL ID'!$BG$4+SUMPRODUCT(($B$1003:$O$1003='MPL ID'!$BF$4)*(($B78:$O78=1)+($B78:$O78=2)))+SUMPRODUCT(($B$1004:$O$1004='MPL ID'!$BF$4)*(($B78:$O78=3)+($B78:$O78=4)))</f>
        <v>8</v>
      </c>
      <c r="T78">
        <f ca="1">'MPL ID'!$BG$5+SUMPRODUCT(($B$1003:$O$1003='MPL ID'!$BF$5)*(($B78:$O78=1)+($B78:$O78=2)))+SUMPRODUCT(($B$1004:$O$1004='MPL ID'!$BF$5)*(($B78:$O78=3)+($B78:$O78=4)))</f>
        <v>5</v>
      </c>
      <c r="U78">
        <f ca="1">'MPL ID'!$BG$6+SUMPRODUCT(($B$1003:$O$1003='MPL ID'!$BF$6)*(($B78:$O78=1)+($B78:$O78=2)))+SUMPRODUCT(($B$1004:$O$1004='MPL ID'!$BF$6)*(($B78:$O78=3)+($B78:$O78=4)))</f>
        <v>11</v>
      </c>
      <c r="V78">
        <f ca="1">'MPL ID'!$BG$7+SUMPRODUCT(($B$1003:$O$1003='MPL ID'!$BF$7)*(($B78:$O78=1)+($B78:$O78=2)))+SUMPRODUCT(($B$1004:$O$1004='MPL ID'!$BF$7)*(($B78:$O78=3)+($B78:$O78=4)))</f>
        <v>8</v>
      </c>
      <c r="W78">
        <f ca="1">'MPL ID'!$BG$8+SUMPRODUCT(($B$1003:$O$1003='MPL ID'!$BF$8)*(($B78:$O78=1)+($B78:$O78=2)))+SUMPRODUCT(($B$1004:$O$1004='MPL ID'!$BF$8)*(($B78:$O78=3)+($B78:$O78=4)))</f>
        <v>4</v>
      </c>
      <c r="X78">
        <f ca="1">'MPL ID'!$BG$9+SUMPRODUCT(($B$1003:$O$1003='MPL ID'!$BF$9)*(($B78:$O78=1)+($B78:$O78=2)))+SUMPRODUCT(($B$1004:$O$1004='MPL ID'!$BF$9)*(($B78:$O78=3)+($B78:$O78=4)))</f>
        <v>11</v>
      </c>
      <c r="Y78">
        <f ca="1">'MPL ID'!$BH$1+SUMPRODUCT(($B$1003:$O$1003='MPL ID'!$BF$1)*(2*($B78:$O78=1)+($B78:$O78=2)-2*($B78:$O78=3)-($B78:$O78=4)))-SUMPRODUCT(($B$1004:$O$1004='MPL ID'!$BF$1)*(2*($B78:$O78=1)+($B78:$O78=2)-2*($B78:$O78=3)-($B78:$O78=4)))</f>
        <v>10</v>
      </c>
      <c r="Z78">
        <f ca="1">'MPL ID'!$BH$2+SUMPRODUCT(($B$1003:$O$1003='MPL ID'!$BF$2)*(2*($B78:$O78=1)+($B78:$O78=2)-2*($B78:$O78=3)-($B78:$O78=4)))-SUMPRODUCT(($B$1004:$O$1004='MPL ID'!$BF$2)*(2*($B78:$O78=1)+($B78:$O78=2)-2*($B78:$O78=3)-($B78:$O78=4)))</f>
        <v>1</v>
      </c>
      <c r="AA78">
        <f ca="1">'MPL ID'!$BH$3+SUMPRODUCT(($B$1003:$O$1003='MPL ID'!$BF$3)*(2*($B78:$O78=1)+($B78:$O78=2)-2*($B78:$O78=3)-($B78:$O78=4)))-SUMPRODUCT(($B$1004:$O$1004='MPL ID'!$BF$3)*(2*($B78:$O78=1)+($B78:$O78=2)-2*($B78:$O78=3)-($B78:$O78=4)))</f>
        <v>-11</v>
      </c>
      <c r="AB78">
        <f ca="1">'MPL ID'!$BH$4+SUMPRODUCT(($B$1003:$O$1003='MPL ID'!$BF$4)*(2*($B78:$O78=1)+($B78:$O78=2)-2*($B78:$O78=3)-($B78:$O78=4)))-SUMPRODUCT(($B$1004:$O$1004='MPL ID'!$BF$4)*(2*($B78:$O78=1)+($B78:$O78=2)-2*($B78:$O78=3)-($B78:$O78=4)))</f>
        <v>-2</v>
      </c>
      <c r="AC78">
        <f ca="1">'MPL ID'!$BH$5+SUMPRODUCT(($B$1003:$O$1003='MPL ID'!$BF$5)*(2*($B78:$O78=1)+($B78:$O78=2)-2*($B78:$O78=3)-($B78:$O78=4)))-SUMPRODUCT(($B$1004:$O$1004='MPL ID'!$BF$5)*(2*($B78:$O78=1)+($B78:$O78=2)-2*($B78:$O78=3)-($B78:$O78=4)))</f>
        <v>-11</v>
      </c>
      <c r="AD78">
        <f ca="1">'MPL ID'!$BH$6+SUMPRODUCT(($B$1003:$O$1003='MPL ID'!$BF$6)*(2*($B78:$O78=1)+($B78:$O78=2)-2*($B78:$O78=3)-($B78:$O78=4)))-SUMPRODUCT(($B$1004:$O$1004='MPL ID'!$BF$6)*(2*($B78:$O78=1)+($B78:$O78=2)-2*($B78:$O78=3)-($B78:$O78=4)))</f>
        <v>12</v>
      </c>
      <c r="AE78">
        <f ca="1">'MPL ID'!$BH$7+SUMPRODUCT(($B$1003:$O$1003='MPL ID'!$BF$7)*(2*($B78:$O78=1)+($B78:$O78=2)-2*($B78:$O78=3)-($B78:$O78=4)))-SUMPRODUCT(($B$1004:$O$1004='MPL ID'!$BF$7)*(2*($B78:$O78=1)+($B78:$O78=2)-2*($B78:$O78=3)-($B78:$O78=4)))</f>
        <v>4</v>
      </c>
      <c r="AF78">
        <f ca="1">'MPL ID'!$BH$8+SUMPRODUCT(($B$1003:$O$1003='MPL ID'!$BF$8)*(2*($B78:$O78=1)+($B78:$O78=2)-2*($B78:$O78=3)-($B78:$O78=4)))-SUMPRODUCT(($B$1004:$O$1004='MPL ID'!$BF$8)*(2*($B78:$O78=1)+($B78:$O78=2)-2*($B78:$O78=3)-($B78:$O78=4)))</f>
        <v>-14</v>
      </c>
      <c r="AG78">
        <f ca="1">'MPL ID'!$BH$9+SUMPRODUCT(($B$1003:$O$1003='MPL ID'!$BF$9)*(2*($B78:$O78=1)+($B78:$O78=2)-2*($B78:$O78=3)-($B78:$O78=4)))-SUMPRODUCT(($B$1004:$O$1004='MPL ID'!$BF$9)*(2*($B78:$O78=1)+($B78:$O78=2)-2*($B78:$O78=3)-($B78:$O78=4)))</f>
        <v>11</v>
      </c>
      <c r="AH78">
        <f ca="1">SUMPRODUCT(--($P78:$X78=P78),--($Y78:$AG78=Y78),'MPL ID'!$BG$13:$BO$13)+IF(AND($I78&gt;=3,T78=P78,AC78=Y78),1,0)+IF(AND($M78&gt;=3,S78=P78,AB78=Y78),1,0)</f>
        <v>0</v>
      </c>
      <c r="AI78">
        <f ca="1">SUMPRODUCT(--($P78:$X78=Q78),--($Y78:$AG78=Z78),'MPL ID'!$BG$14:$BO$14)+IF(AND($G78&gt;=3,R78=Q78,AA78=Z78),1,0)+IF(AND($K78&gt;0,$K78&lt;=2,S78=Q78,AB78=Z78),1,0)+IF(AND($N78&gt;=3,U78=Q78,AD78=Z78),1,0)</f>
        <v>0</v>
      </c>
      <c r="AJ78">
        <f ca="1">SUMPRODUCT(--($P78:$X78=R78),--($Y78:$AG78=AA78),'MPL ID'!$BG$15:$BO$15)+IF(AND($D78&gt;0,$D78&lt;=2,U78=R78,AD78=AA78),1,0)+IF(AND($G78&gt;0,$G78&lt;=2,Q78=R78,Z78=AA78),1,0)+IF(AND($J78&gt;=3,V78=R78,AE78=AA78),1,0)</f>
        <v>1</v>
      </c>
      <c r="AK78">
        <f ca="1">SUMPRODUCT(--($P78:$X78=S78),--($Y78:$AG78=AB78),'MPL ID'!$BG$16:$BO$16)+IF(AND($B78&gt;0,$B78&lt;=2,V78=S78,AE78=AB78),1,0)+IF(AND($E78&gt;0,$E78&lt;=2,T78=S78,AC78=AB78),1,0)+IF(AND($K78&gt;=3,Q78=S78,Z78=AB78),1,0)+IF(AND($M78&gt;0,$M78&lt;=2,P78=S78,Y78=AB78),1,0)</f>
        <v>0</v>
      </c>
      <c r="AL78">
        <f ca="1">SUMPRODUCT(--($P78:$X78=T78),--($Y78:$AG78=AC78),'MPL ID'!$BG$17:$BO$17)+IF(AND($E78&gt;=3,S78=T78,AB78=AC78),1,0)+IF(AND($I78&gt;0,$I78&lt;=2,P78=T78,Y78=AC78),1,0)+IF(AND($L78&gt;=3,W78=T78,AF78=AC78),1,0)</f>
        <v>1</v>
      </c>
      <c r="AM78">
        <f ca="1">SUMPRODUCT(--($P78:$X78=U78),--($Y78:$AG78=AD78),'MPL ID'!$BG$18:$BO$18)+IF(AND($D78&gt;=3,R78=U78,AA78=AD78),1,0)+IF(AND($H78&gt;0,$H78&lt;=2,W78=U78,AF78=AD78),1,0)+IF(AND($N78&gt;0,$N78&lt;=2,Q78=U78,Z78=AD78),1,0)</f>
        <v>0</v>
      </c>
      <c r="AN78">
        <f ca="1">SUMPRODUCT(--($P78:$X78=V78),--($Y78:$AG78=AE78),'MPL ID'!$BG$19:$BO$19)+IF(AND($B78&gt;=3,S78=V78,AB78=AE78),1,0)+IF(AND($F78&gt;=3,W78=V78,AF78=AE78),1,0)+IF(AND($J78&gt;0,$J78&lt;=2,R78=V78,AA78=AE78),1,0)+IF(AND($O78&gt;0,$O78&lt;=2,X78=V78,AG78=AE78),1,0)</f>
        <v>0</v>
      </c>
      <c r="AO78">
        <f ca="1">SUMPRODUCT(--($P78:$X78=W78),--($Y78:$AG78=AF78),'MPL ID'!$BG$20:$BO$20)+IF(AND($C78&gt;0,$C78&lt;=2,X78=W78,AG78=AF78),1,0)+IF(AND($F78&gt;0,$F78&lt;=2,V78=W78,AE78=AF78),1,0)+IF(AND($H78&gt;=3,U78=W78,AD78=AF78),1,0)+IF(AND($L78&gt;0,$L78&lt;=2,T78=W78,AC78=AF78),1,0)</f>
        <v>0</v>
      </c>
      <c r="AP78">
        <f ca="1">SUMPRODUCT(--($P78:$X78=X78),--($Y78:$AG78=AG78),'MPL ID'!$BG$21:$BO$21)+IF(AND($C78&gt;=3,W78=X78,AF78=AG78),1,0)+IF(AND($O78&gt;=3,V78=X78,AE78=AG78),1,0)</f>
        <v>0</v>
      </c>
      <c r="AQ78">
        <f t="shared" ca="1" si="9"/>
        <v>3</v>
      </c>
      <c r="AR78">
        <f t="shared" ca="1" si="10"/>
        <v>4</v>
      </c>
      <c r="AS78">
        <f t="shared" ca="1" si="11"/>
        <v>7</v>
      </c>
      <c r="AT78">
        <f t="shared" ca="1" si="12"/>
        <v>6</v>
      </c>
      <c r="AU78">
        <f t="shared" ca="1" si="13"/>
        <v>8</v>
      </c>
      <c r="AV78">
        <f t="shared" ca="1" si="14"/>
        <v>1</v>
      </c>
      <c r="AW78">
        <f t="shared" ca="1" si="15"/>
        <v>5</v>
      </c>
      <c r="AX78">
        <f t="shared" ca="1" si="16"/>
        <v>9</v>
      </c>
      <c r="AY78">
        <f t="shared" ca="1" si="17"/>
        <v>2</v>
      </c>
    </row>
    <row r="79" spans="1:51" x14ac:dyDescent="0.25">
      <c r="A79">
        <v>78</v>
      </c>
      <c r="B79">
        <f ca="1">IF(AND(ISNUMBER('MPL ID'!$J$39),ISNUMBER('MPL ID'!$K$39)),0,RANDBETWEEN(1,4))</f>
        <v>0</v>
      </c>
      <c r="C79">
        <f ca="1">IF(AND(ISNUMBER('MPL ID'!$J$40),ISNUMBER('MPL ID'!$K$40)),0,RANDBETWEEN(1,4))</f>
        <v>0</v>
      </c>
      <c r="D79">
        <f ca="1">IF(AND(ISNUMBER('MPL ID'!$J$41),ISNUMBER('MPL ID'!$K$41)),0,RANDBETWEEN(1,4))</f>
        <v>2</v>
      </c>
      <c r="E79">
        <f ca="1">IF(AND(ISNUMBER('MPL ID'!$J$42),ISNUMBER('MPL ID'!$K$42)),0,RANDBETWEEN(1,4))</f>
        <v>4</v>
      </c>
      <c r="F79">
        <f ca="1">IF(AND(ISNUMBER('MPL ID'!$J$43),ISNUMBER('MPL ID'!$K$43)),0,RANDBETWEEN(1,4))</f>
        <v>4</v>
      </c>
      <c r="G79">
        <f ca="1">IF(AND(ISNUMBER('MPL ID'!$J$44),ISNUMBER('MPL ID'!$K$44)),0,RANDBETWEEN(1,4))</f>
        <v>2</v>
      </c>
      <c r="H79">
        <f ca="1">IF(AND(ISNUMBER('MPL ID'!$P$36),ISNUMBER('MPL ID'!$Q$36)),0,RANDBETWEEN(1,4))</f>
        <v>1</v>
      </c>
      <c r="I79">
        <f ca="1">IF(AND(ISNUMBER('MPL ID'!$P$37),ISNUMBER('MPL ID'!$Q$37)),0,RANDBETWEEN(1,4))</f>
        <v>1</v>
      </c>
      <c r="J79">
        <f ca="1">IF(AND(ISNUMBER('MPL ID'!$P$39),ISNUMBER('MPL ID'!$Q$39)),0,RANDBETWEEN(1,4))</f>
        <v>2</v>
      </c>
      <c r="K79">
        <f ca="1">IF(AND(ISNUMBER('MPL ID'!$P$40),ISNUMBER('MPL ID'!$Q$40)),0,RANDBETWEEN(1,4))</f>
        <v>1</v>
      </c>
      <c r="L79">
        <f ca="1">IF(AND(ISNUMBER('MPL ID'!$P$41),ISNUMBER('MPL ID'!$Q$41)),0,RANDBETWEEN(1,4))</f>
        <v>4</v>
      </c>
      <c r="M79">
        <f ca="1">IF(AND(ISNUMBER('MPL ID'!$P$42),ISNUMBER('MPL ID'!$Q$42)),0,RANDBETWEEN(1,4))</f>
        <v>2</v>
      </c>
      <c r="N79">
        <f ca="1">IF(AND(ISNUMBER('MPL ID'!$P$43),ISNUMBER('MPL ID'!$Q$43)),0,RANDBETWEEN(1,4))</f>
        <v>1</v>
      </c>
      <c r="O79">
        <f ca="1">IF(AND(ISNUMBER('MPL ID'!$P$44),ISNUMBER('MPL ID'!$Q$44)),0,RANDBETWEEN(1,4))</f>
        <v>4</v>
      </c>
      <c r="P79">
        <f ca="1">'MPL ID'!$BG$1+SUMPRODUCT(($B$1003:$O$1003='MPL ID'!$BF$1)*(($B79:$O79=1)+($B79:$O79=2)))+SUMPRODUCT(($B$1004:$O$1004='MPL ID'!$BF$1)*(($B79:$O79=3)+($B79:$O79=4)))</f>
        <v>9</v>
      </c>
      <c r="Q79">
        <f ca="1">'MPL ID'!$BG$2+SUMPRODUCT(($B$1003:$O$1003='MPL ID'!$BF$2)*(($B79:$O79=1)+($B79:$O79=2)))+SUMPRODUCT(($B$1004:$O$1004='MPL ID'!$BF$2)*(($B79:$O79=3)+($B79:$O79=4)))</f>
        <v>8</v>
      </c>
      <c r="R79">
        <f ca="1">'MPL ID'!$BG$3+SUMPRODUCT(($B$1003:$O$1003='MPL ID'!$BF$3)*(($B79:$O79=1)+($B79:$O79=2)))+SUMPRODUCT(($B$1004:$O$1004='MPL ID'!$BF$3)*(($B79:$O79=3)+($B79:$O79=4)))</f>
        <v>7</v>
      </c>
      <c r="S79">
        <f ca="1">'MPL ID'!$BG$4+SUMPRODUCT(($B$1003:$O$1003='MPL ID'!$BF$4)*(($B79:$O79=1)+($B79:$O79=2)))+SUMPRODUCT(($B$1004:$O$1004='MPL ID'!$BF$4)*(($B79:$O79=3)+($B79:$O79=4)))</f>
        <v>8</v>
      </c>
      <c r="T79">
        <f ca="1">'MPL ID'!$BG$5+SUMPRODUCT(($B$1003:$O$1003='MPL ID'!$BF$5)*(($B79:$O79=1)+($B79:$O79=2)))+SUMPRODUCT(($B$1004:$O$1004='MPL ID'!$BF$5)*(($B79:$O79=3)+($B79:$O79=4)))</f>
        <v>6</v>
      </c>
      <c r="U79">
        <f ca="1">'MPL ID'!$BG$6+SUMPRODUCT(($B$1003:$O$1003='MPL ID'!$BF$6)*(($B79:$O79=1)+($B79:$O79=2)))+SUMPRODUCT(($B$1004:$O$1004='MPL ID'!$BF$6)*(($B79:$O79=3)+($B79:$O79=4)))</f>
        <v>12</v>
      </c>
      <c r="V79">
        <f ca="1">'MPL ID'!$BG$7+SUMPRODUCT(($B$1003:$O$1003='MPL ID'!$BF$7)*(($B79:$O79=1)+($B79:$O79=2)))+SUMPRODUCT(($B$1004:$O$1004='MPL ID'!$BF$7)*(($B79:$O79=3)+($B79:$O79=4)))</f>
        <v>7</v>
      </c>
      <c r="W79">
        <f ca="1">'MPL ID'!$BG$8+SUMPRODUCT(($B$1003:$O$1003='MPL ID'!$BF$8)*(($B79:$O79=1)+($B79:$O79=2)))+SUMPRODUCT(($B$1004:$O$1004='MPL ID'!$BF$8)*(($B79:$O79=3)+($B79:$O79=4)))</f>
        <v>3</v>
      </c>
      <c r="X79">
        <f ca="1">'MPL ID'!$BG$9+SUMPRODUCT(($B$1003:$O$1003='MPL ID'!$BF$9)*(($B79:$O79=1)+($B79:$O79=2)))+SUMPRODUCT(($B$1004:$O$1004='MPL ID'!$BF$9)*(($B79:$O79=3)+($B79:$O79=4)))</f>
        <v>12</v>
      </c>
      <c r="Y79">
        <f ca="1">'MPL ID'!$BH$1+SUMPRODUCT(($B$1003:$O$1003='MPL ID'!$BF$1)*(2*($B79:$O79=1)+($B79:$O79=2)-2*($B79:$O79=3)-($B79:$O79=4)))-SUMPRODUCT(($B$1004:$O$1004='MPL ID'!$BF$1)*(2*($B79:$O79=1)+($B79:$O79=2)-2*($B79:$O79=3)-($B79:$O79=4)))</f>
        <v>6</v>
      </c>
      <c r="Z79">
        <f ca="1">'MPL ID'!$BH$2+SUMPRODUCT(($B$1003:$O$1003='MPL ID'!$BF$2)*(2*($B79:$O79=1)+($B79:$O79=2)-2*($B79:$O79=3)-($B79:$O79=4)))-SUMPRODUCT(($B$1004:$O$1004='MPL ID'!$BF$2)*(2*($B79:$O79=1)+($B79:$O79=2)-2*($B79:$O79=3)-($B79:$O79=4)))</f>
        <v>-3</v>
      </c>
      <c r="AA79">
        <f ca="1">'MPL ID'!$BH$3+SUMPRODUCT(($B$1003:$O$1003='MPL ID'!$BF$3)*(2*($B79:$O79=1)+($B79:$O79=2)-2*($B79:$O79=3)-($B79:$O79=4)))-SUMPRODUCT(($B$1004:$O$1004='MPL ID'!$BF$3)*(2*($B79:$O79=1)+($B79:$O79=2)-2*($B79:$O79=3)-($B79:$O79=4)))</f>
        <v>-5</v>
      </c>
      <c r="AB79">
        <f ca="1">'MPL ID'!$BH$4+SUMPRODUCT(($B$1003:$O$1003='MPL ID'!$BF$4)*(2*($B79:$O79=1)+($B79:$O79=2)-2*($B79:$O79=3)-($B79:$O79=4)))-SUMPRODUCT(($B$1004:$O$1004='MPL ID'!$BF$4)*(2*($B79:$O79=1)+($B79:$O79=2)-2*($B79:$O79=3)-($B79:$O79=4)))</f>
        <v>-2</v>
      </c>
      <c r="AC79">
        <f ca="1">'MPL ID'!$BH$5+SUMPRODUCT(($B$1003:$O$1003='MPL ID'!$BF$5)*(2*($B79:$O79=1)+($B79:$O79=2)-2*($B79:$O79=3)-($B79:$O79=4)))-SUMPRODUCT(($B$1004:$O$1004='MPL ID'!$BF$5)*(2*($B79:$O79=1)+($B79:$O79=2)-2*($B79:$O79=3)-($B79:$O79=4)))</f>
        <v>-8</v>
      </c>
      <c r="AD79">
        <f ca="1">'MPL ID'!$BH$6+SUMPRODUCT(($B$1003:$O$1003='MPL ID'!$BF$6)*(2*($B79:$O79=1)+($B79:$O79=2)-2*($B79:$O79=3)-($B79:$O79=4)))-SUMPRODUCT(($B$1004:$O$1004='MPL ID'!$BF$6)*(2*($B79:$O79=1)+($B79:$O79=2)-2*($B79:$O79=3)-($B79:$O79=4)))</f>
        <v>15</v>
      </c>
      <c r="AE79">
        <f ca="1">'MPL ID'!$BH$7+SUMPRODUCT(($B$1003:$O$1003='MPL ID'!$BF$7)*(2*($B79:$O79=1)+($B79:$O79=2)-2*($B79:$O79=3)-($B79:$O79=4)))-SUMPRODUCT(($B$1004:$O$1004='MPL ID'!$BF$7)*(2*($B79:$O79=1)+($B79:$O79=2)-2*($B79:$O79=3)-($B79:$O79=4)))</f>
        <v>-1</v>
      </c>
      <c r="AF79">
        <f ca="1">'MPL ID'!$BH$8+SUMPRODUCT(($B$1003:$O$1003='MPL ID'!$BF$8)*(2*($B79:$O79=1)+($B79:$O79=2)-2*($B79:$O79=3)-($B79:$O79=4)))-SUMPRODUCT(($B$1004:$O$1004='MPL ID'!$BF$8)*(2*($B79:$O79=1)+($B79:$O79=2)-2*($B79:$O79=3)-($B79:$O79=4)))</f>
        <v>-16</v>
      </c>
      <c r="AG79">
        <f ca="1">'MPL ID'!$BH$9+SUMPRODUCT(($B$1003:$O$1003='MPL ID'!$BF$9)*(2*($B79:$O79=1)+($B79:$O79=2)-2*($B79:$O79=3)-($B79:$O79=4)))-SUMPRODUCT(($B$1004:$O$1004='MPL ID'!$BF$9)*(2*($B79:$O79=1)+($B79:$O79=2)-2*($B79:$O79=3)-($B79:$O79=4)))</f>
        <v>14</v>
      </c>
      <c r="AH79">
        <f ca="1">SUMPRODUCT(--($P79:$X79=P79),--($Y79:$AG79=Y79),'MPL ID'!$BG$13:$BO$13)+IF(AND($I79&gt;=3,T79=P79,AC79=Y79),1,0)+IF(AND($M79&gt;=3,S79=P79,AB79=Y79),1,0)</f>
        <v>0</v>
      </c>
      <c r="AI79">
        <f ca="1">SUMPRODUCT(--($P79:$X79=Q79),--($Y79:$AG79=Z79),'MPL ID'!$BG$14:$BO$14)+IF(AND($G79&gt;=3,R79=Q79,AA79=Z79),1,0)+IF(AND($K79&gt;0,$K79&lt;=2,S79=Q79,AB79=Z79),1,0)+IF(AND($N79&gt;=3,U79=Q79,AD79=Z79),1,0)</f>
        <v>0</v>
      </c>
      <c r="AJ79">
        <f ca="1">SUMPRODUCT(--($P79:$X79=R79),--($Y79:$AG79=AA79),'MPL ID'!$BG$15:$BO$15)+IF(AND($D79&gt;0,$D79&lt;=2,U79=R79,AD79=AA79),1,0)+IF(AND($G79&gt;0,$G79&lt;=2,Q79=R79,Z79=AA79),1,0)+IF(AND($J79&gt;=3,V79=R79,AE79=AA79),1,0)</f>
        <v>0</v>
      </c>
      <c r="AK79">
        <f ca="1">SUMPRODUCT(--($P79:$X79=S79),--($Y79:$AG79=AB79),'MPL ID'!$BG$16:$BO$16)+IF(AND($B79&gt;0,$B79&lt;=2,V79=S79,AE79=AB79),1,0)+IF(AND($E79&gt;0,$E79&lt;=2,T79=S79,AC79=AB79),1,0)+IF(AND($K79&gt;=3,Q79=S79,Z79=AB79),1,0)+IF(AND($M79&gt;0,$M79&lt;=2,P79=S79,Y79=AB79),1,0)</f>
        <v>0</v>
      </c>
      <c r="AL79">
        <f ca="1">SUMPRODUCT(--($P79:$X79=T79),--($Y79:$AG79=AC79),'MPL ID'!$BG$17:$BO$17)+IF(AND($E79&gt;=3,S79=T79,AB79=AC79),1,0)+IF(AND($I79&gt;0,$I79&lt;=2,P79=T79,Y79=AC79),1,0)+IF(AND($L79&gt;=3,W79=T79,AF79=AC79),1,0)</f>
        <v>0</v>
      </c>
      <c r="AM79">
        <f ca="1">SUMPRODUCT(--($P79:$X79=U79),--($Y79:$AG79=AD79),'MPL ID'!$BG$18:$BO$18)+IF(AND($D79&gt;=3,R79=U79,AA79=AD79),1,0)+IF(AND($H79&gt;0,$H79&lt;=2,W79=U79,AF79=AD79),1,0)+IF(AND($N79&gt;0,$N79&lt;=2,Q79=U79,Z79=AD79),1,0)</f>
        <v>0</v>
      </c>
      <c r="AN79">
        <f ca="1">SUMPRODUCT(--($P79:$X79=V79),--($Y79:$AG79=AE79),'MPL ID'!$BG$19:$BO$19)+IF(AND($B79&gt;=3,S79=V79,AB79=AE79),1,0)+IF(AND($F79&gt;=3,W79=V79,AF79=AE79),1,0)+IF(AND($J79&gt;0,$J79&lt;=2,R79=V79,AA79=AE79),1,0)+IF(AND($O79&gt;0,$O79&lt;=2,X79=V79,AG79=AE79),1,0)</f>
        <v>0</v>
      </c>
      <c r="AO79">
        <f ca="1">SUMPRODUCT(--($P79:$X79=W79),--($Y79:$AG79=AF79),'MPL ID'!$BG$20:$BO$20)+IF(AND($C79&gt;0,$C79&lt;=2,X79=W79,AG79=AF79),1,0)+IF(AND($F79&gt;0,$F79&lt;=2,V79=W79,AE79=AF79),1,0)+IF(AND($H79&gt;=3,U79=W79,AD79=AF79),1,0)+IF(AND($L79&gt;0,$L79&lt;=2,T79=W79,AC79=AF79),1,0)</f>
        <v>0</v>
      </c>
      <c r="AP79">
        <f ca="1">SUMPRODUCT(--($P79:$X79=X79),--($Y79:$AG79=AG79),'MPL ID'!$BG$21:$BO$21)+IF(AND($C79&gt;=3,W79=X79,AF79=AG79),1,0)+IF(AND($O79&gt;=3,V79=X79,AE79=AG79),1,0)</f>
        <v>0</v>
      </c>
      <c r="AQ79">
        <f t="shared" ca="1" si="9"/>
        <v>3</v>
      </c>
      <c r="AR79">
        <f t="shared" ca="1" si="10"/>
        <v>5</v>
      </c>
      <c r="AS79">
        <f t="shared" ca="1" si="11"/>
        <v>7</v>
      </c>
      <c r="AT79">
        <f t="shared" ca="1" si="12"/>
        <v>4</v>
      </c>
      <c r="AU79">
        <f t="shared" ca="1" si="13"/>
        <v>8</v>
      </c>
      <c r="AV79">
        <f t="shared" ca="1" si="14"/>
        <v>1</v>
      </c>
      <c r="AW79">
        <f t="shared" ca="1" si="15"/>
        <v>6</v>
      </c>
      <c r="AX79">
        <f t="shared" ca="1" si="16"/>
        <v>9</v>
      </c>
      <c r="AY79">
        <f t="shared" ca="1" si="17"/>
        <v>2</v>
      </c>
    </row>
    <row r="80" spans="1:51" x14ac:dyDescent="0.25">
      <c r="A80">
        <v>79</v>
      </c>
      <c r="B80">
        <f ca="1">IF(AND(ISNUMBER('MPL ID'!$J$39),ISNUMBER('MPL ID'!$K$39)),0,RANDBETWEEN(1,4))</f>
        <v>0</v>
      </c>
      <c r="C80">
        <f ca="1">IF(AND(ISNUMBER('MPL ID'!$J$40),ISNUMBER('MPL ID'!$K$40)),0,RANDBETWEEN(1,4))</f>
        <v>0</v>
      </c>
      <c r="D80">
        <f ca="1">IF(AND(ISNUMBER('MPL ID'!$J$41),ISNUMBER('MPL ID'!$K$41)),0,RANDBETWEEN(1,4))</f>
        <v>1</v>
      </c>
      <c r="E80">
        <f ca="1">IF(AND(ISNUMBER('MPL ID'!$J$42),ISNUMBER('MPL ID'!$K$42)),0,RANDBETWEEN(1,4))</f>
        <v>4</v>
      </c>
      <c r="F80">
        <f ca="1">IF(AND(ISNUMBER('MPL ID'!$J$43),ISNUMBER('MPL ID'!$K$43)),0,RANDBETWEEN(1,4))</f>
        <v>2</v>
      </c>
      <c r="G80">
        <f ca="1">IF(AND(ISNUMBER('MPL ID'!$J$44),ISNUMBER('MPL ID'!$K$44)),0,RANDBETWEEN(1,4))</f>
        <v>3</v>
      </c>
      <c r="H80">
        <f ca="1">IF(AND(ISNUMBER('MPL ID'!$P$36),ISNUMBER('MPL ID'!$Q$36)),0,RANDBETWEEN(1,4))</f>
        <v>1</v>
      </c>
      <c r="I80">
        <f ca="1">IF(AND(ISNUMBER('MPL ID'!$P$37),ISNUMBER('MPL ID'!$Q$37)),0,RANDBETWEEN(1,4))</f>
        <v>2</v>
      </c>
      <c r="J80">
        <f ca="1">IF(AND(ISNUMBER('MPL ID'!$P$39),ISNUMBER('MPL ID'!$Q$39)),0,RANDBETWEEN(1,4))</f>
        <v>3</v>
      </c>
      <c r="K80">
        <f ca="1">IF(AND(ISNUMBER('MPL ID'!$P$40),ISNUMBER('MPL ID'!$Q$40)),0,RANDBETWEEN(1,4))</f>
        <v>3</v>
      </c>
      <c r="L80">
        <f ca="1">IF(AND(ISNUMBER('MPL ID'!$P$41),ISNUMBER('MPL ID'!$Q$41)),0,RANDBETWEEN(1,4))</f>
        <v>3</v>
      </c>
      <c r="M80">
        <f ca="1">IF(AND(ISNUMBER('MPL ID'!$P$42),ISNUMBER('MPL ID'!$Q$42)),0,RANDBETWEEN(1,4))</f>
        <v>4</v>
      </c>
      <c r="N80">
        <f ca="1">IF(AND(ISNUMBER('MPL ID'!$P$43),ISNUMBER('MPL ID'!$Q$43)),0,RANDBETWEEN(1,4))</f>
        <v>1</v>
      </c>
      <c r="O80">
        <f ca="1">IF(AND(ISNUMBER('MPL ID'!$P$44),ISNUMBER('MPL ID'!$Q$44)),0,RANDBETWEEN(1,4))</f>
        <v>4</v>
      </c>
      <c r="P80">
        <f ca="1">'MPL ID'!$BG$1+SUMPRODUCT(($B$1003:$O$1003='MPL ID'!$BF$1)*(($B80:$O80=1)+($B80:$O80=2)))+SUMPRODUCT(($B$1004:$O$1004='MPL ID'!$BF$1)*(($B80:$O80=3)+($B80:$O80=4)))</f>
        <v>10</v>
      </c>
      <c r="Q80">
        <f ca="1">'MPL ID'!$BG$2+SUMPRODUCT(($B$1003:$O$1003='MPL ID'!$BF$2)*(($B80:$O80=1)+($B80:$O80=2)))+SUMPRODUCT(($B$1004:$O$1004='MPL ID'!$BF$2)*(($B80:$O80=3)+($B80:$O80=4)))</f>
        <v>8</v>
      </c>
      <c r="R80">
        <f ca="1">'MPL ID'!$BG$3+SUMPRODUCT(($B$1003:$O$1003='MPL ID'!$BF$3)*(($B80:$O80=1)+($B80:$O80=2)))+SUMPRODUCT(($B$1004:$O$1004='MPL ID'!$BF$3)*(($B80:$O80=3)+($B80:$O80=4)))</f>
        <v>7</v>
      </c>
      <c r="S80">
        <f ca="1">'MPL ID'!$BG$4+SUMPRODUCT(($B$1003:$O$1003='MPL ID'!$BF$4)*(($B80:$O80=1)+($B80:$O80=2)))+SUMPRODUCT(($B$1004:$O$1004='MPL ID'!$BF$4)*(($B80:$O80=3)+($B80:$O80=4)))</f>
        <v>8</v>
      </c>
      <c r="T80">
        <f ca="1">'MPL ID'!$BG$5+SUMPRODUCT(($B$1003:$O$1003='MPL ID'!$BF$5)*(($B80:$O80=1)+($B80:$O80=2)))+SUMPRODUCT(($B$1004:$O$1004='MPL ID'!$BF$5)*(($B80:$O80=3)+($B80:$O80=4)))</f>
        <v>6</v>
      </c>
      <c r="U80">
        <f ca="1">'MPL ID'!$BG$6+SUMPRODUCT(($B$1003:$O$1003='MPL ID'!$BF$6)*(($B80:$O80=1)+($B80:$O80=2)))+SUMPRODUCT(($B$1004:$O$1004='MPL ID'!$BF$6)*(($B80:$O80=3)+($B80:$O80=4)))</f>
        <v>12</v>
      </c>
      <c r="V80">
        <f ca="1">'MPL ID'!$BG$7+SUMPRODUCT(($B$1003:$O$1003='MPL ID'!$BF$7)*(($B80:$O80=1)+($B80:$O80=2)))+SUMPRODUCT(($B$1004:$O$1004='MPL ID'!$BF$7)*(($B80:$O80=3)+($B80:$O80=4)))</f>
        <v>5</v>
      </c>
      <c r="W80">
        <f ca="1">'MPL ID'!$BG$8+SUMPRODUCT(($B$1003:$O$1003='MPL ID'!$BF$8)*(($B80:$O80=1)+($B80:$O80=2)))+SUMPRODUCT(($B$1004:$O$1004='MPL ID'!$BF$8)*(($B80:$O80=3)+($B80:$O80=4)))</f>
        <v>4</v>
      </c>
      <c r="X80">
        <f ca="1">'MPL ID'!$BG$9+SUMPRODUCT(($B$1003:$O$1003='MPL ID'!$BF$9)*(($B80:$O80=1)+($B80:$O80=2)))+SUMPRODUCT(($B$1004:$O$1004='MPL ID'!$BF$9)*(($B80:$O80=3)+($B80:$O80=4)))</f>
        <v>12</v>
      </c>
      <c r="Y80">
        <f ca="1">'MPL ID'!$BH$1+SUMPRODUCT(($B$1003:$O$1003='MPL ID'!$BF$1)*(2*($B80:$O80=1)+($B80:$O80=2)-2*($B80:$O80=3)-($B80:$O80=4)))-SUMPRODUCT(($B$1004:$O$1004='MPL ID'!$BF$1)*(2*($B80:$O80=1)+($B80:$O80=2)-2*($B80:$O80=3)-($B80:$O80=4)))</f>
        <v>9</v>
      </c>
      <c r="Z80">
        <f ca="1">'MPL ID'!$BH$2+SUMPRODUCT(($B$1003:$O$1003='MPL ID'!$BF$2)*(2*($B80:$O80=1)+($B80:$O80=2)-2*($B80:$O80=3)-($B80:$O80=4)))-SUMPRODUCT(($B$1004:$O$1004='MPL ID'!$BF$2)*(2*($B80:$O80=1)+($B80:$O80=2)-2*($B80:$O80=3)-($B80:$O80=4)))</f>
        <v>-4</v>
      </c>
      <c r="AA80">
        <f ca="1">'MPL ID'!$BH$3+SUMPRODUCT(($B$1003:$O$1003='MPL ID'!$BF$3)*(2*($B80:$O80=1)+($B80:$O80=2)-2*($B80:$O80=3)-($B80:$O80=4)))-SUMPRODUCT(($B$1004:$O$1004='MPL ID'!$BF$3)*(2*($B80:$O80=1)+($B80:$O80=2)-2*($B80:$O80=3)-($B80:$O80=4)))</f>
        <v>-4</v>
      </c>
      <c r="AB80">
        <f ca="1">'MPL ID'!$BH$4+SUMPRODUCT(($B$1003:$O$1003='MPL ID'!$BF$4)*(2*($B80:$O80=1)+($B80:$O80=2)-2*($B80:$O80=3)-($B80:$O80=4)))-SUMPRODUCT(($B$1004:$O$1004='MPL ID'!$BF$4)*(2*($B80:$O80=1)+($B80:$O80=2)-2*($B80:$O80=3)-($B80:$O80=4)))</f>
        <v>0</v>
      </c>
      <c r="AC80">
        <f ca="1">'MPL ID'!$BH$5+SUMPRODUCT(($B$1003:$O$1003='MPL ID'!$BF$5)*(2*($B80:$O80=1)+($B80:$O80=2)-2*($B80:$O80=3)-($B80:$O80=4)))-SUMPRODUCT(($B$1004:$O$1004='MPL ID'!$BF$5)*(2*($B80:$O80=1)+($B80:$O80=2)-2*($B80:$O80=3)-($B80:$O80=4)))</f>
        <v>-8</v>
      </c>
      <c r="AD80">
        <f ca="1">'MPL ID'!$BH$6+SUMPRODUCT(($B$1003:$O$1003='MPL ID'!$BF$6)*(2*($B80:$O80=1)+($B80:$O80=2)-2*($B80:$O80=3)-($B80:$O80=4)))-SUMPRODUCT(($B$1004:$O$1004='MPL ID'!$BF$6)*(2*($B80:$O80=1)+($B80:$O80=2)-2*($B80:$O80=3)-($B80:$O80=4)))</f>
        <v>14</v>
      </c>
      <c r="AE80">
        <f ca="1">'MPL ID'!$BH$7+SUMPRODUCT(($B$1003:$O$1003='MPL ID'!$BF$7)*(2*($B80:$O80=1)+($B80:$O80=2)-2*($B80:$O80=3)-($B80:$O80=4)))-SUMPRODUCT(($B$1004:$O$1004='MPL ID'!$BF$7)*(2*($B80:$O80=1)+($B80:$O80=2)-2*($B80:$O80=3)-($B80:$O80=4)))</f>
        <v>-6</v>
      </c>
      <c r="AF80">
        <f ca="1">'MPL ID'!$BH$8+SUMPRODUCT(($B$1003:$O$1003='MPL ID'!$BF$8)*(2*($B80:$O80=1)+($B80:$O80=2)-2*($B80:$O80=3)-($B80:$O80=4)))-SUMPRODUCT(($B$1004:$O$1004='MPL ID'!$BF$8)*(2*($B80:$O80=1)+($B80:$O80=2)-2*($B80:$O80=3)-($B80:$O80=4)))</f>
        <v>-15</v>
      </c>
      <c r="AG80">
        <f ca="1">'MPL ID'!$BH$9+SUMPRODUCT(($B$1003:$O$1003='MPL ID'!$BF$9)*(2*($B80:$O80=1)+($B80:$O80=2)-2*($B80:$O80=3)-($B80:$O80=4)))-SUMPRODUCT(($B$1004:$O$1004='MPL ID'!$BF$9)*(2*($B80:$O80=1)+($B80:$O80=2)-2*($B80:$O80=3)-($B80:$O80=4)))</f>
        <v>14</v>
      </c>
      <c r="AH80">
        <f ca="1">SUMPRODUCT(--($P80:$X80=P80),--($Y80:$AG80=Y80),'MPL ID'!$BG$13:$BO$13)+IF(AND($I80&gt;=3,T80=P80,AC80=Y80),1,0)+IF(AND($M80&gt;=3,S80=P80,AB80=Y80),1,0)</f>
        <v>0</v>
      </c>
      <c r="AI80">
        <f ca="1">SUMPRODUCT(--($P80:$X80=Q80),--($Y80:$AG80=Z80),'MPL ID'!$BG$14:$BO$14)+IF(AND($G80&gt;=3,R80=Q80,AA80=Z80),1,0)+IF(AND($K80&gt;0,$K80&lt;=2,S80=Q80,AB80=Z80),1,0)+IF(AND($N80&gt;=3,U80=Q80,AD80=Z80),1,0)</f>
        <v>0</v>
      </c>
      <c r="AJ80">
        <f ca="1">SUMPRODUCT(--($P80:$X80=R80),--($Y80:$AG80=AA80),'MPL ID'!$BG$15:$BO$15)+IF(AND($D80&gt;0,$D80&lt;=2,U80=R80,AD80=AA80),1,0)+IF(AND($G80&gt;0,$G80&lt;=2,Q80=R80,Z80=AA80),1,0)+IF(AND($J80&gt;=3,V80=R80,AE80=AA80),1,0)</f>
        <v>0</v>
      </c>
      <c r="AK80">
        <f ca="1">SUMPRODUCT(--($P80:$X80=S80),--($Y80:$AG80=AB80),'MPL ID'!$BG$16:$BO$16)+IF(AND($B80&gt;0,$B80&lt;=2,V80=S80,AE80=AB80),1,0)+IF(AND($E80&gt;0,$E80&lt;=2,T80=S80,AC80=AB80),1,0)+IF(AND($K80&gt;=3,Q80=S80,Z80=AB80),1,0)+IF(AND($M80&gt;0,$M80&lt;=2,P80=S80,Y80=AB80),1,0)</f>
        <v>0</v>
      </c>
      <c r="AL80">
        <f ca="1">SUMPRODUCT(--($P80:$X80=T80),--($Y80:$AG80=AC80),'MPL ID'!$BG$17:$BO$17)+IF(AND($E80&gt;=3,S80=T80,AB80=AC80),1,0)+IF(AND($I80&gt;0,$I80&lt;=2,P80=T80,Y80=AC80),1,0)+IF(AND($L80&gt;=3,W80=T80,AF80=AC80),1,0)</f>
        <v>0</v>
      </c>
      <c r="AM80">
        <f ca="1">SUMPRODUCT(--($P80:$X80=U80),--($Y80:$AG80=AD80),'MPL ID'!$BG$18:$BO$18)+IF(AND($D80&gt;=3,R80=U80,AA80=AD80),1,0)+IF(AND($H80&gt;0,$H80&lt;=2,W80=U80,AF80=AD80),1,0)+IF(AND($N80&gt;0,$N80&lt;=2,Q80=U80,Z80=AD80),1,0)</f>
        <v>2</v>
      </c>
      <c r="AN80">
        <f ca="1">SUMPRODUCT(--($P80:$X80=V80),--($Y80:$AG80=AE80),'MPL ID'!$BG$19:$BO$19)+IF(AND($B80&gt;=3,S80=V80,AB80=AE80),1,0)+IF(AND($F80&gt;=3,W80=V80,AF80=AE80),1,0)+IF(AND($J80&gt;0,$J80&lt;=2,R80=V80,AA80=AE80),1,0)+IF(AND($O80&gt;0,$O80&lt;=2,X80=V80,AG80=AE80),1,0)</f>
        <v>0</v>
      </c>
      <c r="AO80">
        <f ca="1">SUMPRODUCT(--($P80:$X80=W80),--($Y80:$AG80=AF80),'MPL ID'!$BG$20:$BO$20)+IF(AND($C80&gt;0,$C80&lt;=2,X80=W80,AG80=AF80),1,0)+IF(AND($F80&gt;0,$F80&lt;=2,V80=W80,AE80=AF80),1,0)+IF(AND($H80&gt;=3,U80=W80,AD80=AF80),1,0)+IF(AND($L80&gt;0,$L80&lt;=2,T80=W80,AC80=AF80),1,0)</f>
        <v>0</v>
      </c>
      <c r="AP80">
        <f ca="1">SUMPRODUCT(--($P80:$X80=X80),--($Y80:$AG80=AG80),'MPL ID'!$BG$21:$BO$21)+IF(AND($C80&gt;=3,W80=X80,AF80=AG80),1,0)+IF(AND($O80&gt;=3,V80=X80,AE80=AG80),1,0)</f>
        <v>0</v>
      </c>
      <c r="AQ80">
        <f t="shared" ca="1" si="9"/>
        <v>3</v>
      </c>
      <c r="AR80">
        <f t="shared" ca="1" si="10"/>
        <v>5</v>
      </c>
      <c r="AS80">
        <f t="shared" ca="1" si="11"/>
        <v>6</v>
      </c>
      <c r="AT80">
        <f t="shared" ca="1" si="12"/>
        <v>4</v>
      </c>
      <c r="AU80">
        <f t="shared" ca="1" si="13"/>
        <v>7</v>
      </c>
      <c r="AV80">
        <f t="shared" ca="1" si="14"/>
        <v>1</v>
      </c>
      <c r="AW80">
        <f t="shared" ca="1" si="15"/>
        <v>8</v>
      </c>
      <c r="AX80">
        <f t="shared" ca="1" si="16"/>
        <v>9</v>
      </c>
      <c r="AY80">
        <f t="shared" ca="1" si="17"/>
        <v>2</v>
      </c>
    </row>
    <row r="81" spans="1:51" x14ac:dyDescent="0.25">
      <c r="A81">
        <v>80</v>
      </c>
      <c r="B81">
        <f ca="1">IF(AND(ISNUMBER('MPL ID'!$J$39),ISNUMBER('MPL ID'!$K$39)),0,RANDBETWEEN(1,4))</f>
        <v>0</v>
      </c>
      <c r="C81">
        <f ca="1">IF(AND(ISNUMBER('MPL ID'!$J$40),ISNUMBER('MPL ID'!$K$40)),0,RANDBETWEEN(1,4))</f>
        <v>0</v>
      </c>
      <c r="D81">
        <f ca="1">IF(AND(ISNUMBER('MPL ID'!$J$41),ISNUMBER('MPL ID'!$K$41)),0,RANDBETWEEN(1,4))</f>
        <v>3</v>
      </c>
      <c r="E81">
        <f ca="1">IF(AND(ISNUMBER('MPL ID'!$J$42),ISNUMBER('MPL ID'!$K$42)),0,RANDBETWEEN(1,4))</f>
        <v>2</v>
      </c>
      <c r="F81">
        <f ca="1">IF(AND(ISNUMBER('MPL ID'!$J$43),ISNUMBER('MPL ID'!$K$43)),0,RANDBETWEEN(1,4))</f>
        <v>2</v>
      </c>
      <c r="G81">
        <f ca="1">IF(AND(ISNUMBER('MPL ID'!$J$44),ISNUMBER('MPL ID'!$K$44)),0,RANDBETWEEN(1,4))</f>
        <v>1</v>
      </c>
      <c r="H81">
        <f ca="1">IF(AND(ISNUMBER('MPL ID'!$P$36),ISNUMBER('MPL ID'!$Q$36)),0,RANDBETWEEN(1,4))</f>
        <v>1</v>
      </c>
      <c r="I81">
        <f ca="1">IF(AND(ISNUMBER('MPL ID'!$P$37),ISNUMBER('MPL ID'!$Q$37)),0,RANDBETWEEN(1,4))</f>
        <v>3</v>
      </c>
      <c r="J81">
        <f ca="1">IF(AND(ISNUMBER('MPL ID'!$P$39),ISNUMBER('MPL ID'!$Q$39)),0,RANDBETWEEN(1,4))</f>
        <v>2</v>
      </c>
      <c r="K81">
        <f ca="1">IF(AND(ISNUMBER('MPL ID'!$P$40),ISNUMBER('MPL ID'!$Q$40)),0,RANDBETWEEN(1,4))</f>
        <v>1</v>
      </c>
      <c r="L81">
        <f ca="1">IF(AND(ISNUMBER('MPL ID'!$P$41),ISNUMBER('MPL ID'!$Q$41)),0,RANDBETWEEN(1,4))</f>
        <v>2</v>
      </c>
      <c r="M81">
        <f ca="1">IF(AND(ISNUMBER('MPL ID'!$P$42),ISNUMBER('MPL ID'!$Q$42)),0,RANDBETWEEN(1,4))</f>
        <v>4</v>
      </c>
      <c r="N81">
        <f ca="1">IF(AND(ISNUMBER('MPL ID'!$P$43),ISNUMBER('MPL ID'!$Q$43)),0,RANDBETWEEN(1,4))</f>
        <v>2</v>
      </c>
      <c r="O81">
        <f ca="1">IF(AND(ISNUMBER('MPL ID'!$P$44),ISNUMBER('MPL ID'!$Q$44)),0,RANDBETWEEN(1,4))</f>
        <v>3</v>
      </c>
      <c r="P81">
        <f ca="1">'MPL ID'!$BG$1+SUMPRODUCT(($B$1003:$O$1003='MPL ID'!$BF$1)*(($B81:$O81=1)+($B81:$O81=2)))+SUMPRODUCT(($B$1004:$O$1004='MPL ID'!$BF$1)*(($B81:$O81=3)+($B81:$O81=4)))</f>
        <v>11</v>
      </c>
      <c r="Q81">
        <f ca="1">'MPL ID'!$BG$2+SUMPRODUCT(($B$1003:$O$1003='MPL ID'!$BF$2)*(($B81:$O81=1)+($B81:$O81=2)))+SUMPRODUCT(($B$1004:$O$1004='MPL ID'!$BF$2)*(($B81:$O81=3)+($B81:$O81=4)))</f>
        <v>8</v>
      </c>
      <c r="R81">
        <f ca="1">'MPL ID'!$BG$3+SUMPRODUCT(($B$1003:$O$1003='MPL ID'!$BF$3)*(($B81:$O81=1)+($B81:$O81=2)))+SUMPRODUCT(($B$1004:$O$1004='MPL ID'!$BF$3)*(($B81:$O81=3)+($B81:$O81=4)))</f>
        <v>6</v>
      </c>
      <c r="S81">
        <f ca="1">'MPL ID'!$BG$4+SUMPRODUCT(($B$1003:$O$1003='MPL ID'!$BF$4)*(($B81:$O81=1)+($B81:$O81=2)))+SUMPRODUCT(($B$1004:$O$1004='MPL ID'!$BF$4)*(($B81:$O81=3)+($B81:$O81=4)))</f>
        <v>8</v>
      </c>
      <c r="T81">
        <f ca="1">'MPL ID'!$BG$5+SUMPRODUCT(($B$1003:$O$1003='MPL ID'!$BF$5)*(($B81:$O81=1)+($B81:$O81=2)))+SUMPRODUCT(($B$1004:$O$1004='MPL ID'!$BF$5)*(($B81:$O81=3)+($B81:$O81=4)))</f>
        <v>3</v>
      </c>
      <c r="U81">
        <f ca="1">'MPL ID'!$BG$6+SUMPRODUCT(($B$1003:$O$1003='MPL ID'!$BF$6)*(($B81:$O81=1)+($B81:$O81=2)))+SUMPRODUCT(($B$1004:$O$1004='MPL ID'!$BF$6)*(($B81:$O81=3)+($B81:$O81=4)))</f>
        <v>13</v>
      </c>
      <c r="V81">
        <f ca="1">'MPL ID'!$BG$7+SUMPRODUCT(($B$1003:$O$1003='MPL ID'!$BF$7)*(($B81:$O81=1)+($B81:$O81=2)))+SUMPRODUCT(($B$1004:$O$1004='MPL ID'!$BF$7)*(($B81:$O81=3)+($B81:$O81=4)))</f>
        <v>6</v>
      </c>
      <c r="W81">
        <f ca="1">'MPL ID'!$BG$8+SUMPRODUCT(($B$1003:$O$1003='MPL ID'!$BF$8)*(($B81:$O81=1)+($B81:$O81=2)))+SUMPRODUCT(($B$1004:$O$1004='MPL ID'!$BF$8)*(($B81:$O81=3)+($B81:$O81=4)))</f>
        <v>5</v>
      </c>
      <c r="X81">
        <f ca="1">'MPL ID'!$BG$9+SUMPRODUCT(($B$1003:$O$1003='MPL ID'!$BF$9)*(($B81:$O81=1)+($B81:$O81=2)))+SUMPRODUCT(($B$1004:$O$1004='MPL ID'!$BF$9)*(($B81:$O81=3)+($B81:$O81=4)))</f>
        <v>12</v>
      </c>
      <c r="Y81">
        <f ca="1">'MPL ID'!$BH$1+SUMPRODUCT(($B$1003:$O$1003='MPL ID'!$BF$1)*(2*($B81:$O81=1)+($B81:$O81=2)-2*($B81:$O81=3)-($B81:$O81=4)))-SUMPRODUCT(($B$1004:$O$1004='MPL ID'!$BF$1)*(2*($B81:$O81=1)+($B81:$O81=2)-2*($B81:$O81=3)-($B81:$O81=4)))</f>
        <v>12</v>
      </c>
      <c r="Z81">
        <f ca="1">'MPL ID'!$BH$2+SUMPRODUCT(($B$1003:$O$1003='MPL ID'!$BF$2)*(2*($B81:$O81=1)+($B81:$O81=2)-2*($B81:$O81=3)-($B81:$O81=4)))-SUMPRODUCT(($B$1004:$O$1004='MPL ID'!$BF$2)*(2*($B81:$O81=1)+($B81:$O81=2)-2*($B81:$O81=3)-($B81:$O81=4)))</f>
        <v>-3</v>
      </c>
      <c r="AA81">
        <f ca="1">'MPL ID'!$BH$3+SUMPRODUCT(($B$1003:$O$1003='MPL ID'!$BF$3)*(2*($B81:$O81=1)+($B81:$O81=2)-2*($B81:$O81=3)-($B81:$O81=4)))-SUMPRODUCT(($B$1004:$O$1004='MPL ID'!$BF$3)*(2*($B81:$O81=1)+($B81:$O81=2)-2*($B81:$O81=3)-($B81:$O81=4)))</f>
        <v>-7</v>
      </c>
      <c r="AB81">
        <f ca="1">'MPL ID'!$BH$4+SUMPRODUCT(($B$1003:$O$1003='MPL ID'!$BF$4)*(2*($B81:$O81=1)+($B81:$O81=2)-2*($B81:$O81=3)-($B81:$O81=4)))-SUMPRODUCT(($B$1004:$O$1004='MPL ID'!$BF$4)*(2*($B81:$O81=1)+($B81:$O81=2)-2*($B81:$O81=3)-($B81:$O81=4)))</f>
        <v>-2</v>
      </c>
      <c r="AC81">
        <f ca="1">'MPL ID'!$BH$5+SUMPRODUCT(($B$1003:$O$1003='MPL ID'!$BF$5)*(2*($B81:$O81=1)+($B81:$O81=2)-2*($B81:$O81=3)-($B81:$O81=4)))-SUMPRODUCT(($B$1004:$O$1004='MPL ID'!$BF$5)*(2*($B81:$O81=1)+($B81:$O81=2)-2*($B81:$O81=3)-($B81:$O81=4)))</f>
        <v>-16</v>
      </c>
      <c r="AD81">
        <f ca="1">'MPL ID'!$BH$6+SUMPRODUCT(($B$1003:$O$1003='MPL ID'!$BF$6)*(2*($B81:$O81=1)+($B81:$O81=2)-2*($B81:$O81=3)-($B81:$O81=4)))-SUMPRODUCT(($B$1004:$O$1004='MPL ID'!$BF$6)*(2*($B81:$O81=1)+($B81:$O81=2)-2*($B81:$O81=3)-($B81:$O81=4)))</f>
        <v>17</v>
      </c>
      <c r="AE81">
        <f ca="1">'MPL ID'!$BH$7+SUMPRODUCT(($B$1003:$O$1003='MPL ID'!$BF$7)*(2*($B81:$O81=1)+($B81:$O81=2)-2*($B81:$O81=3)-($B81:$O81=4)))-SUMPRODUCT(($B$1004:$O$1004='MPL ID'!$BF$7)*(2*($B81:$O81=1)+($B81:$O81=2)-2*($B81:$O81=3)-($B81:$O81=4)))</f>
        <v>-4</v>
      </c>
      <c r="AF81">
        <f ca="1">'MPL ID'!$BH$8+SUMPRODUCT(($B$1003:$O$1003='MPL ID'!$BF$8)*(2*($B81:$O81=1)+($B81:$O81=2)-2*($B81:$O81=3)-($B81:$O81=4)))-SUMPRODUCT(($B$1004:$O$1004='MPL ID'!$BF$8)*(2*($B81:$O81=1)+($B81:$O81=2)-2*($B81:$O81=3)-($B81:$O81=4)))</f>
        <v>-12</v>
      </c>
      <c r="AG81">
        <f ca="1">'MPL ID'!$BH$9+SUMPRODUCT(($B$1003:$O$1003='MPL ID'!$BF$9)*(2*($B81:$O81=1)+($B81:$O81=2)-2*($B81:$O81=3)-($B81:$O81=4)))-SUMPRODUCT(($B$1004:$O$1004='MPL ID'!$BF$9)*(2*($B81:$O81=1)+($B81:$O81=2)-2*($B81:$O81=3)-($B81:$O81=4)))</f>
        <v>15</v>
      </c>
      <c r="AH81">
        <f ca="1">SUMPRODUCT(--($P81:$X81=P81),--($Y81:$AG81=Y81),'MPL ID'!$BG$13:$BO$13)+IF(AND($I81&gt;=3,T81=P81,AC81=Y81),1,0)+IF(AND($M81&gt;=3,S81=P81,AB81=Y81),1,0)</f>
        <v>0</v>
      </c>
      <c r="AI81">
        <f ca="1">SUMPRODUCT(--($P81:$X81=Q81),--($Y81:$AG81=Z81),'MPL ID'!$BG$14:$BO$14)+IF(AND($G81&gt;=3,R81=Q81,AA81=Z81),1,0)+IF(AND($K81&gt;0,$K81&lt;=2,S81=Q81,AB81=Z81),1,0)+IF(AND($N81&gt;=3,U81=Q81,AD81=Z81),1,0)</f>
        <v>0</v>
      </c>
      <c r="AJ81">
        <f ca="1">SUMPRODUCT(--($P81:$X81=R81),--($Y81:$AG81=AA81),'MPL ID'!$BG$15:$BO$15)+IF(AND($D81&gt;0,$D81&lt;=2,U81=R81,AD81=AA81),1,0)+IF(AND($G81&gt;0,$G81&lt;=2,Q81=R81,Z81=AA81),1,0)+IF(AND($J81&gt;=3,V81=R81,AE81=AA81),1,0)</f>
        <v>0</v>
      </c>
      <c r="AK81">
        <f ca="1">SUMPRODUCT(--($P81:$X81=S81),--($Y81:$AG81=AB81),'MPL ID'!$BG$16:$BO$16)+IF(AND($B81&gt;0,$B81&lt;=2,V81=S81,AE81=AB81),1,0)+IF(AND($E81&gt;0,$E81&lt;=2,T81=S81,AC81=AB81),1,0)+IF(AND($K81&gt;=3,Q81=S81,Z81=AB81),1,0)+IF(AND($M81&gt;0,$M81&lt;=2,P81=S81,Y81=AB81),1,0)</f>
        <v>0</v>
      </c>
      <c r="AL81">
        <f ca="1">SUMPRODUCT(--($P81:$X81=T81),--($Y81:$AG81=AC81),'MPL ID'!$BG$17:$BO$17)+IF(AND($E81&gt;=3,S81=T81,AB81=AC81),1,0)+IF(AND($I81&gt;0,$I81&lt;=2,P81=T81,Y81=AC81),1,0)+IF(AND($L81&gt;=3,W81=T81,AF81=AC81),1,0)</f>
        <v>0</v>
      </c>
      <c r="AM81">
        <f ca="1">SUMPRODUCT(--($P81:$X81=U81),--($Y81:$AG81=AD81),'MPL ID'!$BG$18:$BO$18)+IF(AND($D81&gt;=3,R81=U81,AA81=AD81),1,0)+IF(AND($H81&gt;0,$H81&lt;=2,W81=U81,AF81=AD81),1,0)+IF(AND($N81&gt;0,$N81&lt;=2,Q81=U81,Z81=AD81),1,0)</f>
        <v>0</v>
      </c>
      <c r="AN81">
        <f ca="1">SUMPRODUCT(--($P81:$X81=V81),--($Y81:$AG81=AE81),'MPL ID'!$BG$19:$BO$19)+IF(AND($B81&gt;=3,S81=V81,AB81=AE81),1,0)+IF(AND($F81&gt;=3,W81=V81,AF81=AE81),1,0)+IF(AND($J81&gt;0,$J81&lt;=2,R81=V81,AA81=AE81),1,0)+IF(AND($O81&gt;0,$O81&lt;=2,X81=V81,AG81=AE81),1,0)</f>
        <v>0</v>
      </c>
      <c r="AO81">
        <f ca="1">SUMPRODUCT(--($P81:$X81=W81),--($Y81:$AG81=AF81),'MPL ID'!$BG$20:$BO$20)+IF(AND($C81&gt;0,$C81&lt;=2,X81=W81,AG81=AF81),1,0)+IF(AND($F81&gt;0,$F81&lt;=2,V81=W81,AE81=AF81),1,0)+IF(AND($H81&gt;=3,U81=W81,AD81=AF81),1,0)+IF(AND($L81&gt;0,$L81&lt;=2,T81=W81,AC81=AF81),1,0)</f>
        <v>0</v>
      </c>
      <c r="AP81">
        <f ca="1">SUMPRODUCT(--($P81:$X81=X81),--($Y81:$AG81=AG81),'MPL ID'!$BG$21:$BO$21)+IF(AND($C81&gt;=3,W81=X81,AF81=AG81),1,0)+IF(AND($O81&gt;=3,V81=X81,AE81=AG81),1,0)</f>
        <v>0</v>
      </c>
      <c r="AQ81">
        <f t="shared" ca="1" si="9"/>
        <v>3</v>
      </c>
      <c r="AR81">
        <f t="shared" ca="1" si="10"/>
        <v>5</v>
      </c>
      <c r="AS81">
        <f t="shared" ca="1" si="11"/>
        <v>7</v>
      </c>
      <c r="AT81">
        <f t="shared" ca="1" si="12"/>
        <v>4</v>
      </c>
      <c r="AU81">
        <f t="shared" ca="1" si="13"/>
        <v>9</v>
      </c>
      <c r="AV81">
        <f t="shared" ca="1" si="14"/>
        <v>1</v>
      </c>
      <c r="AW81">
        <f t="shared" ca="1" si="15"/>
        <v>6</v>
      </c>
      <c r="AX81">
        <f t="shared" ca="1" si="16"/>
        <v>8</v>
      </c>
      <c r="AY81">
        <f t="shared" ca="1" si="17"/>
        <v>2</v>
      </c>
    </row>
    <row r="82" spans="1:51" x14ac:dyDescent="0.25">
      <c r="A82">
        <v>81</v>
      </c>
      <c r="B82">
        <f ca="1">IF(AND(ISNUMBER('MPL ID'!$J$39),ISNUMBER('MPL ID'!$K$39)),0,RANDBETWEEN(1,4))</f>
        <v>0</v>
      </c>
      <c r="C82">
        <f ca="1">IF(AND(ISNUMBER('MPL ID'!$J$40),ISNUMBER('MPL ID'!$K$40)),0,RANDBETWEEN(1,4))</f>
        <v>0</v>
      </c>
      <c r="D82">
        <f ca="1">IF(AND(ISNUMBER('MPL ID'!$J$41),ISNUMBER('MPL ID'!$K$41)),0,RANDBETWEEN(1,4))</f>
        <v>3</v>
      </c>
      <c r="E82">
        <f ca="1">IF(AND(ISNUMBER('MPL ID'!$J$42),ISNUMBER('MPL ID'!$K$42)),0,RANDBETWEEN(1,4))</f>
        <v>1</v>
      </c>
      <c r="F82">
        <f ca="1">IF(AND(ISNUMBER('MPL ID'!$J$43),ISNUMBER('MPL ID'!$K$43)),0,RANDBETWEEN(1,4))</f>
        <v>3</v>
      </c>
      <c r="G82">
        <f ca="1">IF(AND(ISNUMBER('MPL ID'!$J$44),ISNUMBER('MPL ID'!$K$44)),0,RANDBETWEEN(1,4))</f>
        <v>1</v>
      </c>
      <c r="H82">
        <f ca="1">IF(AND(ISNUMBER('MPL ID'!$P$36),ISNUMBER('MPL ID'!$Q$36)),0,RANDBETWEEN(1,4))</f>
        <v>3</v>
      </c>
      <c r="I82">
        <f ca="1">IF(AND(ISNUMBER('MPL ID'!$P$37),ISNUMBER('MPL ID'!$Q$37)),0,RANDBETWEEN(1,4))</f>
        <v>1</v>
      </c>
      <c r="J82">
        <f ca="1">IF(AND(ISNUMBER('MPL ID'!$P$39),ISNUMBER('MPL ID'!$Q$39)),0,RANDBETWEEN(1,4))</f>
        <v>2</v>
      </c>
      <c r="K82">
        <f ca="1">IF(AND(ISNUMBER('MPL ID'!$P$40),ISNUMBER('MPL ID'!$Q$40)),0,RANDBETWEEN(1,4))</f>
        <v>4</v>
      </c>
      <c r="L82">
        <f ca="1">IF(AND(ISNUMBER('MPL ID'!$P$41),ISNUMBER('MPL ID'!$Q$41)),0,RANDBETWEEN(1,4))</f>
        <v>2</v>
      </c>
      <c r="M82">
        <f ca="1">IF(AND(ISNUMBER('MPL ID'!$P$42),ISNUMBER('MPL ID'!$Q$42)),0,RANDBETWEEN(1,4))</f>
        <v>1</v>
      </c>
      <c r="N82">
        <f ca="1">IF(AND(ISNUMBER('MPL ID'!$P$43),ISNUMBER('MPL ID'!$Q$43)),0,RANDBETWEEN(1,4))</f>
        <v>4</v>
      </c>
      <c r="O82">
        <f ca="1">IF(AND(ISNUMBER('MPL ID'!$P$44),ISNUMBER('MPL ID'!$Q$44)),0,RANDBETWEEN(1,4))</f>
        <v>2</v>
      </c>
      <c r="P82">
        <f ca="1">'MPL ID'!$BG$1+SUMPRODUCT(($B$1003:$O$1003='MPL ID'!$BF$1)*(($B82:$O82=1)+($B82:$O82=2)))+SUMPRODUCT(($B$1004:$O$1004='MPL ID'!$BF$1)*(($B82:$O82=3)+($B82:$O82=4)))</f>
        <v>9</v>
      </c>
      <c r="Q82">
        <f ca="1">'MPL ID'!$BG$2+SUMPRODUCT(($B$1003:$O$1003='MPL ID'!$BF$2)*(($B82:$O82=1)+($B82:$O82=2)))+SUMPRODUCT(($B$1004:$O$1004='MPL ID'!$BF$2)*(($B82:$O82=3)+($B82:$O82=4)))</f>
        <v>8</v>
      </c>
      <c r="R82">
        <f ca="1">'MPL ID'!$BG$3+SUMPRODUCT(($B$1003:$O$1003='MPL ID'!$BF$3)*(($B82:$O82=1)+($B82:$O82=2)))+SUMPRODUCT(($B$1004:$O$1004='MPL ID'!$BF$3)*(($B82:$O82=3)+($B82:$O82=4)))</f>
        <v>6</v>
      </c>
      <c r="S82">
        <f ca="1">'MPL ID'!$BG$4+SUMPRODUCT(($B$1003:$O$1003='MPL ID'!$BF$4)*(($B82:$O82=1)+($B82:$O82=2)))+SUMPRODUCT(($B$1004:$O$1004='MPL ID'!$BF$4)*(($B82:$O82=3)+($B82:$O82=4)))</f>
        <v>10</v>
      </c>
      <c r="T82">
        <f ca="1">'MPL ID'!$BG$5+SUMPRODUCT(($B$1003:$O$1003='MPL ID'!$BF$5)*(($B82:$O82=1)+($B82:$O82=2)))+SUMPRODUCT(($B$1004:$O$1004='MPL ID'!$BF$5)*(($B82:$O82=3)+($B82:$O82=4)))</f>
        <v>4</v>
      </c>
      <c r="U82">
        <f ca="1">'MPL ID'!$BG$6+SUMPRODUCT(($B$1003:$O$1003='MPL ID'!$BF$6)*(($B82:$O82=1)+($B82:$O82=2)))+SUMPRODUCT(($B$1004:$O$1004='MPL ID'!$BF$6)*(($B82:$O82=3)+($B82:$O82=4)))</f>
        <v>11</v>
      </c>
      <c r="V82">
        <f ca="1">'MPL ID'!$BG$7+SUMPRODUCT(($B$1003:$O$1003='MPL ID'!$BF$7)*(($B82:$O82=1)+($B82:$O82=2)))+SUMPRODUCT(($B$1004:$O$1004='MPL ID'!$BF$7)*(($B82:$O82=3)+($B82:$O82=4)))</f>
        <v>8</v>
      </c>
      <c r="W82">
        <f ca="1">'MPL ID'!$BG$8+SUMPRODUCT(($B$1003:$O$1003='MPL ID'!$BF$8)*(($B82:$O82=1)+($B82:$O82=2)))+SUMPRODUCT(($B$1004:$O$1004='MPL ID'!$BF$8)*(($B82:$O82=3)+($B82:$O82=4)))</f>
        <v>5</v>
      </c>
      <c r="X82">
        <f ca="1">'MPL ID'!$BG$9+SUMPRODUCT(($B$1003:$O$1003='MPL ID'!$BF$9)*(($B82:$O82=1)+($B82:$O82=2)))+SUMPRODUCT(($B$1004:$O$1004='MPL ID'!$BF$9)*(($B82:$O82=3)+($B82:$O82=4)))</f>
        <v>11</v>
      </c>
      <c r="Y82">
        <f ca="1">'MPL ID'!$BH$1+SUMPRODUCT(($B$1003:$O$1003='MPL ID'!$BF$1)*(2*($B82:$O82=1)+($B82:$O82=2)-2*($B82:$O82=3)-($B82:$O82=4)))-SUMPRODUCT(($B$1004:$O$1004='MPL ID'!$BF$1)*(2*($B82:$O82=1)+($B82:$O82=2)-2*($B82:$O82=3)-($B82:$O82=4)))</f>
        <v>5</v>
      </c>
      <c r="Z82">
        <f ca="1">'MPL ID'!$BH$2+SUMPRODUCT(($B$1003:$O$1003='MPL ID'!$BF$2)*(2*($B82:$O82=1)+($B82:$O82=2)-2*($B82:$O82=3)-($B82:$O82=4)))-SUMPRODUCT(($B$1004:$O$1004='MPL ID'!$BF$2)*(2*($B82:$O82=1)+($B82:$O82=2)-2*($B82:$O82=3)-($B82:$O82=4)))</f>
        <v>-4</v>
      </c>
      <c r="AA82">
        <f ca="1">'MPL ID'!$BH$3+SUMPRODUCT(($B$1003:$O$1003='MPL ID'!$BF$3)*(2*($B82:$O82=1)+($B82:$O82=2)-2*($B82:$O82=3)-($B82:$O82=4)))-SUMPRODUCT(($B$1004:$O$1004='MPL ID'!$BF$3)*(2*($B82:$O82=1)+($B82:$O82=2)-2*($B82:$O82=3)-($B82:$O82=4)))</f>
        <v>-7</v>
      </c>
      <c r="AB82">
        <f ca="1">'MPL ID'!$BH$4+SUMPRODUCT(($B$1003:$O$1003='MPL ID'!$BF$4)*(2*($B82:$O82=1)+($B82:$O82=2)-2*($B82:$O82=3)-($B82:$O82=4)))-SUMPRODUCT(($B$1004:$O$1004='MPL ID'!$BF$4)*(2*($B82:$O82=1)+($B82:$O82=2)-2*($B82:$O82=3)-($B82:$O82=4)))</f>
        <v>5</v>
      </c>
      <c r="AC82">
        <f ca="1">'MPL ID'!$BH$5+SUMPRODUCT(($B$1003:$O$1003='MPL ID'!$BF$5)*(2*($B82:$O82=1)+($B82:$O82=2)-2*($B82:$O82=3)-($B82:$O82=4)))-SUMPRODUCT(($B$1004:$O$1004='MPL ID'!$BF$5)*(2*($B82:$O82=1)+($B82:$O82=2)-2*($B82:$O82=3)-($B82:$O82=4)))</f>
        <v>-13</v>
      </c>
      <c r="AD82">
        <f ca="1">'MPL ID'!$BH$6+SUMPRODUCT(($B$1003:$O$1003='MPL ID'!$BF$6)*(2*($B82:$O82=1)+($B82:$O82=2)-2*($B82:$O82=3)-($B82:$O82=4)))-SUMPRODUCT(($B$1004:$O$1004='MPL ID'!$BF$6)*(2*($B82:$O82=1)+($B82:$O82=2)-2*($B82:$O82=3)-($B82:$O82=4)))</f>
        <v>11</v>
      </c>
      <c r="AE82">
        <f ca="1">'MPL ID'!$BH$7+SUMPRODUCT(($B$1003:$O$1003='MPL ID'!$BF$7)*(2*($B82:$O82=1)+($B82:$O82=2)-2*($B82:$O82=3)-($B82:$O82=4)))-SUMPRODUCT(($B$1004:$O$1004='MPL ID'!$BF$7)*(2*($B82:$O82=1)+($B82:$O82=2)-2*($B82:$O82=3)-($B82:$O82=4)))</f>
        <v>2</v>
      </c>
      <c r="AF82">
        <f ca="1">'MPL ID'!$BH$8+SUMPRODUCT(($B$1003:$O$1003='MPL ID'!$BF$8)*(2*($B82:$O82=1)+($B82:$O82=2)-2*($B82:$O82=3)-($B82:$O82=4)))-SUMPRODUCT(($B$1004:$O$1004='MPL ID'!$BF$8)*(2*($B82:$O82=1)+($B82:$O82=2)-2*($B82:$O82=3)-($B82:$O82=4)))</f>
        <v>-11</v>
      </c>
      <c r="AG82">
        <f ca="1">'MPL ID'!$BH$9+SUMPRODUCT(($B$1003:$O$1003='MPL ID'!$BF$9)*(2*($B82:$O82=1)+($B82:$O82=2)-2*($B82:$O82=3)-($B82:$O82=4)))-SUMPRODUCT(($B$1004:$O$1004='MPL ID'!$BF$9)*(2*($B82:$O82=1)+($B82:$O82=2)-2*($B82:$O82=3)-($B82:$O82=4)))</f>
        <v>12</v>
      </c>
      <c r="AH82">
        <f ca="1">SUMPRODUCT(--($P82:$X82=P82),--($Y82:$AG82=Y82),'MPL ID'!$BG$13:$BO$13)+IF(AND($I82&gt;=3,T82=P82,AC82=Y82),1,0)+IF(AND($M82&gt;=3,S82=P82,AB82=Y82),1,0)</f>
        <v>0</v>
      </c>
      <c r="AI82">
        <f ca="1">SUMPRODUCT(--($P82:$X82=Q82),--($Y82:$AG82=Z82),'MPL ID'!$BG$14:$BO$14)+IF(AND($G82&gt;=3,R82=Q82,AA82=Z82),1,0)+IF(AND($K82&gt;0,$K82&lt;=2,S82=Q82,AB82=Z82),1,0)+IF(AND($N82&gt;=3,U82=Q82,AD82=Z82),1,0)</f>
        <v>0</v>
      </c>
      <c r="AJ82">
        <f ca="1">SUMPRODUCT(--($P82:$X82=R82),--($Y82:$AG82=AA82),'MPL ID'!$BG$15:$BO$15)+IF(AND($D82&gt;0,$D82&lt;=2,U82=R82,AD82=AA82),1,0)+IF(AND($G82&gt;0,$G82&lt;=2,Q82=R82,Z82=AA82),1,0)+IF(AND($J82&gt;=3,V82=R82,AE82=AA82),1,0)</f>
        <v>0</v>
      </c>
      <c r="AK82">
        <f ca="1">SUMPRODUCT(--($P82:$X82=S82),--($Y82:$AG82=AB82),'MPL ID'!$BG$16:$BO$16)+IF(AND($B82&gt;0,$B82&lt;=2,V82=S82,AE82=AB82),1,0)+IF(AND($E82&gt;0,$E82&lt;=2,T82=S82,AC82=AB82),1,0)+IF(AND($K82&gt;=3,Q82=S82,Z82=AB82),1,0)+IF(AND($M82&gt;0,$M82&lt;=2,P82=S82,Y82=AB82),1,0)</f>
        <v>0</v>
      </c>
      <c r="AL82">
        <f ca="1">SUMPRODUCT(--($P82:$X82=T82),--($Y82:$AG82=AC82),'MPL ID'!$BG$17:$BO$17)+IF(AND($E82&gt;=3,S82=T82,AB82=AC82),1,0)+IF(AND($I82&gt;0,$I82&lt;=2,P82=T82,Y82=AC82),1,0)+IF(AND($L82&gt;=3,W82=T82,AF82=AC82),1,0)</f>
        <v>0</v>
      </c>
      <c r="AM82">
        <f ca="1">SUMPRODUCT(--($P82:$X82=U82),--($Y82:$AG82=AD82),'MPL ID'!$BG$18:$BO$18)+IF(AND($D82&gt;=3,R82=U82,AA82=AD82),1,0)+IF(AND($H82&gt;0,$H82&lt;=2,W82=U82,AF82=AD82),1,0)+IF(AND($N82&gt;0,$N82&lt;=2,Q82=U82,Z82=AD82),1,0)</f>
        <v>0</v>
      </c>
      <c r="AN82">
        <f ca="1">SUMPRODUCT(--($P82:$X82=V82),--($Y82:$AG82=AE82),'MPL ID'!$BG$19:$BO$19)+IF(AND($B82&gt;=3,S82=V82,AB82=AE82),1,0)+IF(AND($F82&gt;=3,W82=V82,AF82=AE82),1,0)+IF(AND($J82&gt;0,$J82&lt;=2,R82=V82,AA82=AE82),1,0)+IF(AND($O82&gt;0,$O82&lt;=2,X82=V82,AG82=AE82),1,0)</f>
        <v>0</v>
      </c>
      <c r="AO82">
        <f ca="1">SUMPRODUCT(--($P82:$X82=W82),--($Y82:$AG82=AF82),'MPL ID'!$BG$20:$BO$20)+IF(AND($C82&gt;0,$C82&lt;=2,X82=W82,AG82=AF82),1,0)+IF(AND($F82&gt;0,$F82&lt;=2,V82=W82,AE82=AF82),1,0)+IF(AND($H82&gt;=3,U82=W82,AD82=AF82),1,0)+IF(AND($L82&gt;0,$L82&lt;=2,T82=W82,AC82=AF82),1,0)</f>
        <v>0</v>
      </c>
      <c r="AP82">
        <f ca="1">SUMPRODUCT(--($P82:$X82=X82),--($Y82:$AG82=AG82),'MPL ID'!$BG$21:$BO$21)+IF(AND($C82&gt;=3,W82=X82,AF82=AG82),1,0)+IF(AND($O82&gt;=3,V82=X82,AE82=AG82),1,0)</f>
        <v>0</v>
      </c>
      <c r="AQ82">
        <f t="shared" ca="1" si="9"/>
        <v>4</v>
      </c>
      <c r="AR82">
        <f t="shared" ca="1" si="10"/>
        <v>6</v>
      </c>
      <c r="AS82">
        <f t="shared" ca="1" si="11"/>
        <v>7</v>
      </c>
      <c r="AT82">
        <f t="shared" ca="1" si="12"/>
        <v>3</v>
      </c>
      <c r="AU82">
        <f t="shared" ca="1" si="13"/>
        <v>9</v>
      </c>
      <c r="AV82">
        <f t="shared" ca="1" si="14"/>
        <v>2</v>
      </c>
      <c r="AW82">
        <f t="shared" ca="1" si="15"/>
        <v>5</v>
      </c>
      <c r="AX82">
        <f t="shared" ca="1" si="16"/>
        <v>8</v>
      </c>
      <c r="AY82">
        <f t="shared" ca="1" si="17"/>
        <v>1</v>
      </c>
    </row>
    <row r="83" spans="1:51" x14ac:dyDescent="0.25">
      <c r="A83">
        <v>82</v>
      </c>
      <c r="B83">
        <f ca="1">IF(AND(ISNUMBER('MPL ID'!$J$39),ISNUMBER('MPL ID'!$K$39)),0,RANDBETWEEN(1,4))</f>
        <v>0</v>
      </c>
      <c r="C83">
        <f ca="1">IF(AND(ISNUMBER('MPL ID'!$J$40),ISNUMBER('MPL ID'!$K$40)),0,RANDBETWEEN(1,4))</f>
        <v>0</v>
      </c>
      <c r="D83">
        <f ca="1">IF(AND(ISNUMBER('MPL ID'!$J$41),ISNUMBER('MPL ID'!$K$41)),0,RANDBETWEEN(1,4))</f>
        <v>4</v>
      </c>
      <c r="E83">
        <f ca="1">IF(AND(ISNUMBER('MPL ID'!$J$42),ISNUMBER('MPL ID'!$K$42)),0,RANDBETWEEN(1,4))</f>
        <v>3</v>
      </c>
      <c r="F83">
        <f ca="1">IF(AND(ISNUMBER('MPL ID'!$J$43),ISNUMBER('MPL ID'!$K$43)),0,RANDBETWEEN(1,4))</f>
        <v>3</v>
      </c>
      <c r="G83">
        <f ca="1">IF(AND(ISNUMBER('MPL ID'!$J$44),ISNUMBER('MPL ID'!$K$44)),0,RANDBETWEEN(1,4))</f>
        <v>4</v>
      </c>
      <c r="H83">
        <f ca="1">IF(AND(ISNUMBER('MPL ID'!$P$36),ISNUMBER('MPL ID'!$Q$36)),0,RANDBETWEEN(1,4))</f>
        <v>3</v>
      </c>
      <c r="I83">
        <f ca="1">IF(AND(ISNUMBER('MPL ID'!$P$37),ISNUMBER('MPL ID'!$Q$37)),0,RANDBETWEEN(1,4))</f>
        <v>3</v>
      </c>
      <c r="J83">
        <f ca="1">IF(AND(ISNUMBER('MPL ID'!$P$39),ISNUMBER('MPL ID'!$Q$39)),0,RANDBETWEEN(1,4))</f>
        <v>1</v>
      </c>
      <c r="K83">
        <f ca="1">IF(AND(ISNUMBER('MPL ID'!$P$40),ISNUMBER('MPL ID'!$Q$40)),0,RANDBETWEEN(1,4))</f>
        <v>4</v>
      </c>
      <c r="L83">
        <f ca="1">IF(AND(ISNUMBER('MPL ID'!$P$41),ISNUMBER('MPL ID'!$Q$41)),0,RANDBETWEEN(1,4))</f>
        <v>3</v>
      </c>
      <c r="M83">
        <f ca="1">IF(AND(ISNUMBER('MPL ID'!$P$42),ISNUMBER('MPL ID'!$Q$42)),0,RANDBETWEEN(1,4))</f>
        <v>1</v>
      </c>
      <c r="N83">
        <f ca="1">IF(AND(ISNUMBER('MPL ID'!$P$43),ISNUMBER('MPL ID'!$Q$43)),0,RANDBETWEEN(1,4))</f>
        <v>4</v>
      </c>
      <c r="O83">
        <f ca="1">IF(AND(ISNUMBER('MPL ID'!$P$44),ISNUMBER('MPL ID'!$Q$44)),0,RANDBETWEEN(1,4))</f>
        <v>1</v>
      </c>
      <c r="P83">
        <f ca="1">'MPL ID'!$BG$1+SUMPRODUCT(($B$1003:$O$1003='MPL ID'!$BF$1)*(($B83:$O83=1)+($B83:$O83=2)))+SUMPRODUCT(($B$1004:$O$1004='MPL ID'!$BF$1)*(($B83:$O83=3)+($B83:$O83=4)))</f>
        <v>10</v>
      </c>
      <c r="Q83">
        <f ca="1">'MPL ID'!$BG$2+SUMPRODUCT(($B$1003:$O$1003='MPL ID'!$BF$2)*(($B83:$O83=1)+($B83:$O83=2)))+SUMPRODUCT(($B$1004:$O$1004='MPL ID'!$BF$2)*(($B83:$O83=3)+($B83:$O83=4)))</f>
        <v>9</v>
      </c>
      <c r="R83">
        <f ca="1">'MPL ID'!$BG$3+SUMPRODUCT(($B$1003:$O$1003='MPL ID'!$BF$3)*(($B83:$O83=1)+($B83:$O83=2)))+SUMPRODUCT(($B$1004:$O$1004='MPL ID'!$BF$3)*(($B83:$O83=3)+($B83:$O83=4)))</f>
        <v>5</v>
      </c>
      <c r="S83">
        <f ca="1">'MPL ID'!$BG$4+SUMPRODUCT(($B$1003:$O$1003='MPL ID'!$BF$4)*(($B83:$O83=1)+($B83:$O83=2)))+SUMPRODUCT(($B$1004:$O$1004='MPL ID'!$BF$4)*(($B83:$O83=3)+($B83:$O83=4)))</f>
        <v>9</v>
      </c>
      <c r="T83">
        <f ca="1">'MPL ID'!$BG$5+SUMPRODUCT(($B$1003:$O$1003='MPL ID'!$BF$5)*(($B83:$O83=1)+($B83:$O83=2)))+SUMPRODUCT(($B$1004:$O$1004='MPL ID'!$BF$5)*(($B83:$O83=3)+($B83:$O83=4)))</f>
        <v>5</v>
      </c>
      <c r="U83">
        <f ca="1">'MPL ID'!$BG$6+SUMPRODUCT(($B$1003:$O$1003='MPL ID'!$BF$6)*(($B83:$O83=1)+($B83:$O83=2)))+SUMPRODUCT(($B$1004:$O$1004='MPL ID'!$BF$6)*(($B83:$O83=3)+($B83:$O83=4)))</f>
        <v>11</v>
      </c>
      <c r="V83">
        <f ca="1">'MPL ID'!$BG$7+SUMPRODUCT(($B$1003:$O$1003='MPL ID'!$BF$7)*(($B83:$O83=1)+($B83:$O83=2)))+SUMPRODUCT(($B$1004:$O$1004='MPL ID'!$BF$7)*(($B83:$O83=3)+($B83:$O83=4)))</f>
        <v>8</v>
      </c>
      <c r="W83">
        <f ca="1">'MPL ID'!$BG$8+SUMPRODUCT(($B$1003:$O$1003='MPL ID'!$BF$8)*(($B83:$O83=1)+($B83:$O83=2)))+SUMPRODUCT(($B$1004:$O$1004='MPL ID'!$BF$8)*(($B83:$O83=3)+($B83:$O83=4)))</f>
        <v>4</v>
      </c>
      <c r="X83">
        <f ca="1">'MPL ID'!$BG$9+SUMPRODUCT(($B$1003:$O$1003='MPL ID'!$BF$9)*(($B83:$O83=1)+($B83:$O83=2)))+SUMPRODUCT(($B$1004:$O$1004='MPL ID'!$BF$9)*(($B83:$O83=3)+($B83:$O83=4)))</f>
        <v>11</v>
      </c>
      <c r="Y83">
        <f ca="1">'MPL ID'!$BH$1+SUMPRODUCT(($B$1003:$O$1003='MPL ID'!$BF$1)*(2*($B83:$O83=1)+($B83:$O83=2)-2*($B83:$O83=3)-($B83:$O83=4)))-SUMPRODUCT(($B$1004:$O$1004='MPL ID'!$BF$1)*(2*($B83:$O83=1)+($B83:$O83=2)-2*($B83:$O83=3)-($B83:$O83=4)))</f>
        <v>9</v>
      </c>
      <c r="Z83">
        <f ca="1">'MPL ID'!$BH$2+SUMPRODUCT(($B$1003:$O$1003='MPL ID'!$BF$2)*(2*($B83:$O83=1)+($B83:$O83=2)-2*($B83:$O83=3)-($B83:$O83=4)))-SUMPRODUCT(($B$1004:$O$1004='MPL ID'!$BF$2)*(2*($B83:$O83=1)+($B83:$O83=2)-2*($B83:$O83=3)-($B83:$O83=4)))</f>
        <v>-1</v>
      </c>
      <c r="AA83">
        <f ca="1">'MPL ID'!$BH$3+SUMPRODUCT(($B$1003:$O$1003='MPL ID'!$BF$3)*(2*($B83:$O83=1)+($B83:$O83=2)-2*($B83:$O83=3)-($B83:$O83=4)))-SUMPRODUCT(($B$1004:$O$1004='MPL ID'!$BF$3)*(2*($B83:$O83=1)+($B83:$O83=2)-2*($B83:$O83=3)-($B83:$O83=4)))</f>
        <v>-10</v>
      </c>
      <c r="AB83">
        <f ca="1">'MPL ID'!$BH$4+SUMPRODUCT(($B$1003:$O$1003='MPL ID'!$BF$4)*(2*($B83:$O83=1)+($B83:$O83=2)-2*($B83:$O83=3)-($B83:$O83=4)))-SUMPRODUCT(($B$1004:$O$1004='MPL ID'!$BF$4)*(2*($B83:$O83=1)+($B83:$O83=2)-2*($B83:$O83=3)-($B83:$O83=4)))</f>
        <v>1</v>
      </c>
      <c r="AC83">
        <f ca="1">'MPL ID'!$BH$5+SUMPRODUCT(($B$1003:$O$1003='MPL ID'!$BF$5)*(2*($B83:$O83=1)+($B83:$O83=2)-2*($B83:$O83=3)-($B83:$O83=4)))-SUMPRODUCT(($B$1004:$O$1004='MPL ID'!$BF$5)*(2*($B83:$O83=1)+($B83:$O83=2)-2*($B83:$O83=3)-($B83:$O83=4)))</f>
        <v>-10</v>
      </c>
      <c r="AD83">
        <f ca="1">'MPL ID'!$BH$6+SUMPRODUCT(($B$1003:$O$1003='MPL ID'!$BF$6)*(2*($B83:$O83=1)+($B83:$O83=2)-2*($B83:$O83=3)-($B83:$O83=4)))-SUMPRODUCT(($B$1004:$O$1004='MPL ID'!$BF$6)*(2*($B83:$O83=1)+($B83:$O83=2)-2*($B83:$O83=3)-($B83:$O83=4)))</f>
        <v>10</v>
      </c>
      <c r="AE83">
        <f ca="1">'MPL ID'!$BH$7+SUMPRODUCT(($B$1003:$O$1003='MPL ID'!$BF$7)*(2*($B83:$O83=1)+($B83:$O83=2)-2*($B83:$O83=3)-($B83:$O83=4)))-SUMPRODUCT(($B$1004:$O$1004='MPL ID'!$BF$7)*(2*($B83:$O83=1)+($B83:$O83=2)-2*($B83:$O83=3)-($B83:$O83=4)))</f>
        <v>4</v>
      </c>
      <c r="AF83">
        <f ca="1">'MPL ID'!$BH$8+SUMPRODUCT(($B$1003:$O$1003='MPL ID'!$BF$8)*(2*($B83:$O83=1)+($B83:$O83=2)-2*($B83:$O83=3)-($B83:$O83=4)))-SUMPRODUCT(($B$1004:$O$1004='MPL ID'!$BF$8)*(2*($B83:$O83=1)+($B83:$O83=2)-2*($B83:$O83=3)-($B83:$O83=4)))</f>
        <v>-14</v>
      </c>
      <c r="AG83">
        <f ca="1">'MPL ID'!$BH$9+SUMPRODUCT(($B$1003:$O$1003='MPL ID'!$BF$9)*(2*($B83:$O83=1)+($B83:$O83=2)-2*($B83:$O83=3)-($B83:$O83=4)))-SUMPRODUCT(($B$1004:$O$1004='MPL ID'!$BF$9)*(2*($B83:$O83=1)+($B83:$O83=2)-2*($B83:$O83=3)-($B83:$O83=4)))</f>
        <v>11</v>
      </c>
      <c r="AH83">
        <f ca="1">SUMPRODUCT(--($P83:$X83=P83),--($Y83:$AG83=Y83),'MPL ID'!$BG$13:$BO$13)+IF(AND($I83&gt;=3,T83=P83,AC83=Y83),1,0)+IF(AND($M83&gt;=3,S83=P83,AB83=Y83),1,0)</f>
        <v>0</v>
      </c>
      <c r="AI83">
        <f ca="1">SUMPRODUCT(--($P83:$X83=Q83),--($Y83:$AG83=Z83),'MPL ID'!$BG$14:$BO$14)+IF(AND($G83&gt;=3,R83=Q83,AA83=Z83),1,0)+IF(AND($K83&gt;0,$K83&lt;=2,S83=Q83,AB83=Z83),1,0)+IF(AND($N83&gt;=3,U83=Q83,AD83=Z83),1,0)</f>
        <v>0</v>
      </c>
      <c r="AJ83">
        <f ca="1">SUMPRODUCT(--($P83:$X83=R83),--($Y83:$AG83=AA83),'MPL ID'!$BG$15:$BO$15)+IF(AND($D83&gt;0,$D83&lt;=2,U83=R83,AD83=AA83),1,0)+IF(AND($G83&gt;0,$G83&lt;=2,Q83=R83,Z83=AA83),1,0)+IF(AND($J83&gt;=3,V83=R83,AE83=AA83),1,0)</f>
        <v>1</v>
      </c>
      <c r="AK83">
        <f ca="1">SUMPRODUCT(--($P83:$X83=S83),--($Y83:$AG83=AB83),'MPL ID'!$BG$16:$BO$16)+IF(AND($B83&gt;0,$B83&lt;=2,V83=S83,AE83=AB83),1,0)+IF(AND($E83&gt;0,$E83&lt;=2,T83=S83,AC83=AB83),1,0)+IF(AND($K83&gt;=3,Q83=S83,Z83=AB83),1,0)+IF(AND($M83&gt;0,$M83&lt;=2,P83=S83,Y83=AB83),1,0)</f>
        <v>0</v>
      </c>
      <c r="AL83">
        <f ca="1">SUMPRODUCT(--($P83:$X83=T83),--($Y83:$AG83=AC83),'MPL ID'!$BG$17:$BO$17)+IF(AND($E83&gt;=3,S83=T83,AB83=AC83),1,0)+IF(AND($I83&gt;0,$I83&lt;=2,P83=T83,Y83=AC83),1,0)+IF(AND($L83&gt;=3,W83=T83,AF83=AC83),1,0)</f>
        <v>1</v>
      </c>
      <c r="AM83">
        <f ca="1">SUMPRODUCT(--($P83:$X83=U83),--($Y83:$AG83=AD83),'MPL ID'!$BG$18:$BO$18)+IF(AND($D83&gt;=3,R83=U83,AA83=AD83),1,0)+IF(AND($H83&gt;0,$H83&lt;=2,W83=U83,AF83=AD83),1,0)+IF(AND($N83&gt;0,$N83&lt;=2,Q83=U83,Z83=AD83),1,0)</f>
        <v>0</v>
      </c>
      <c r="AN83">
        <f ca="1">SUMPRODUCT(--($P83:$X83=V83),--($Y83:$AG83=AE83),'MPL ID'!$BG$19:$BO$19)+IF(AND($B83&gt;=3,S83=V83,AB83=AE83),1,0)+IF(AND($F83&gt;=3,W83=V83,AF83=AE83),1,0)+IF(AND($J83&gt;0,$J83&lt;=2,R83=V83,AA83=AE83),1,0)+IF(AND($O83&gt;0,$O83&lt;=2,X83=V83,AG83=AE83),1,0)</f>
        <v>0</v>
      </c>
      <c r="AO83">
        <f ca="1">SUMPRODUCT(--($P83:$X83=W83),--($Y83:$AG83=AF83),'MPL ID'!$BG$20:$BO$20)+IF(AND($C83&gt;0,$C83&lt;=2,X83=W83,AG83=AF83),1,0)+IF(AND($F83&gt;0,$F83&lt;=2,V83=W83,AE83=AF83),1,0)+IF(AND($H83&gt;=3,U83=W83,AD83=AF83),1,0)+IF(AND($L83&gt;0,$L83&lt;=2,T83=W83,AC83=AF83),1,0)</f>
        <v>0</v>
      </c>
      <c r="AP83">
        <f ca="1">SUMPRODUCT(--($P83:$X83=X83),--($Y83:$AG83=AG83),'MPL ID'!$BG$21:$BO$21)+IF(AND($C83&gt;=3,W83=X83,AF83=AG83),1,0)+IF(AND($O83&gt;=3,V83=X83,AE83=AG83),1,0)</f>
        <v>0</v>
      </c>
      <c r="AQ83">
        <f t="shared" ca="1" si="9"/>
        <v>3</v>
      </c>
      <c r="AR83">
        <f t="shared" ca="1" si="10"/>
        <v>5</v>
      </c>
      <c r="AS83">
        <f t="shared" ca="1" si="11"/>
        <v>7</v>
      </c>
      <c r="AT83">
        <f t="shared" ca="1" si="12"/>
        <v>4</v>
      </c>
      <c r="AU83">
        <f t="shared" ca="1" si="13"/>
        <v>8</v>
      </c>
      <c r="AV83">
        <f t="shared" ca="1" si="14"/>
        <v>2</v>
      </c>
      <c r="AW83">
        <f t="shared" ca="1" si="15"/>
        <v>6</v>
      </c>
      <c r="AX83">
        <f t="shared" ca="1" si="16"/>
        <v>9</v>
      </c>
      <c r="AY83">
        <f t="shared" ca="1" si="17"/>
        <v>1</v>
      </c>
    </row>
    <row r="84" spans="1:51" x14ac:dyDescent="0.25">
      <c r="A84">
        <v>83</v>
      </c>
      <c r="B84">
        <f ca="1">IF(AND(ISNUMBER('MPL ID'!$J$39),ISNUMBER('MPL ID'!$K$39)),0,RANDBETWEEN(1,4))</f>
        <v>0</v>
      </c>
      <c r="C84">
        <f ca="1">IF(AND(ISNUMBER('MPL ID'!$J$40),ISNUMBER('MPL ID'!$K$40)),0,RANDBETWEEN(1,4))</f>
        <v>0</v>
      </c>
      <c r="D84">
        <f ca="1">IF(AND(ISNUMBER('MPL ID'!$J$41),ISNUMBER('MPL ID'!$K$41)),0,RANDBETWEEN(1,4))</f>
        <v>4</v>
      </c>
      <c r="E84">
        <f ca="1">IF(AND(ISNUMBER('MPL ID'!$J$42),ISNUMBER('MPL ID'!$K$42)),0,RANDBETWEEN(1,4))</f>
        <v>1</v>
      </c>
      <c r="F84">
        <f ca="1">IF(AND(ISNUMBER('MPL ID'!$J$43),ISNUMBER('MPL ID'!$K$43)),0,RANDBETWEEN(1,4))</f>
        <v>1</v>
      </c>
      <c r="G84">
        <f ca="1">IF(AND(ISNUMBER('MPL ID'!$J$44),ISNUMBER('MPL ID'!$K$44)),0,RANDBETWEEN(1,4))</f>
        <v>3</v>
      </c>
      <c r="H84">
        <f ca="1">IF(AND(ISNUMBER('MPL ID'!$P$36),ISNUMBER('MPL ID'!$Q$36)),0,RANDBETWEEN(1,4))</f>
        <v>1</v>
      </c>
      <c r="I84">
        <f ca="1">IF(AND(ISNUMBER('MPL ID'!$P$37),ISNUMBER('MPL ID'!$Q$37)),0,RANDBETWEEN(1,4))</f>
        <v>4</v>
      </c>
      <c r="J84">
        <f ca="1">IF(AND(ISNUMBER('MPL ID'!$P$39),ISNUMBER('MPL ID'!$Q$39)),0,RANDBETWEEN(1,4))</f>
        <v>1</v>
      </c>
      <c r="K84">
        <f ca="1">IF(AND(ISNUMBER('MPL ID'!$P$40),ISNUMBER('MPL ID'!$Q$40)),0,RANDBETWEEN(1,4))</f>
        <v>2</v>
      </c>
      <c r="L84">
        <f ca="1">IF(AND(ISNUMBER('MPL ID'!$P$41),ISNUMBER('MPL ID'!$Q$41)),0,RANDBETWEEN(1,4))</f>
        <v>4</v>
      </c>
      <c r="M84">
        <f ca="1">IF(AND(ISNUMBER('MPL ID'!$P$42),ISNUMBER('MPL ID'!$Q$42)),0,RANDBETWEEN(1,4))</f>
        <v>2</v>
      </c>
      <c r="N84">
        <f ca="1">IF(AND(ISNUMBER('MPL ID'!$P$43),ISNUMBER('MPL ID'!$Q$43)),0,RANDBETWEEN(1,4))</f>
        <v>1</v>
      </c>
      <c r="O84">
        <f ca="1">IF(AND(ISNUMBER('MPL ID'!$P$44),ISNUMBER('MPL ID'!$Q$44)),0,RANDBETWEEN(1,4))</f>
        <v>2</v>
      </c>
      <c r="P84">
        <f ca="1">'MPL ID'!$BG$1+SUMPRODUCT(($B$1003:$O$1003='MPL ID'!$BF$1)*(($B84:$O84=1)+($B84:$O84=2)))+SUMPRODUCT(($B$1004:$O$1004='MPL ID'!$BF$1)*(($B84:$O84=3)+($B84:$O84=4)))</f>
        <v>10</v>
      </c>
      <c r="Q84">
        <f ca="1">'MPL ID'!$BG$2+SUMPRODUCT(($B$1003:$O$1003='MPL ID'!$BF$2)*(($B84:$O84=1)+($B84:$O84=2)))+SUMPRODUCT(($B$1004:$O$1004='MPL ID'!$BF$2)*(($B84:$O84=3)+($B84:$O84=4)))</f>
        <v>9</v>
      </c>
      <c r="R84">
        <f ca="1">'MPL ID'!$BG$3+SUMPRODUCT(($B$1003:$O$1003='MPL ID'!$BF$3)*(($B84:$O84=1)+($B84:$O84=2)))+SUMPRODUCT(($B$1004:$O$1004='MPL ID'!$BF$3)*(($B84:$O84=3)+($B84:$O84=4)))</f>
        <v>5</v>
      </c>
      <c r="S84">
        <f ca="1">'MPL ID'!$BG$4+SUMPRODUCT(($B$1003:$O$1003='MPL ID'!$BF$4)*(($B84:$O84=1)+($B84:$O84=2)))+SUMPRODUCT(($B$1004:$O$1004='MPL ID'!$BF$4)*(($B84:$O84=3)+($B84:$O84=4)))</f>
        <v>9</v>
      </c>
      <c r="T84">
        <f ca="1">'MPL ID'!$BG$5+SUMPRODUCT(($B$1003:$O$1003='MPL ID'!$BF$5)*(($B84:$O84=1)+($B84:$O84=2)))+SUMPRODUCT(($B$1004:$O$1004='MPL ID'!$BF$5)*(($B84:$O84=3)+($B84:$O84=4)))</f>
        <v>4</v>
      </c>
      <c r="U84">
        <f ca="1">'MPL ID'!$BG$6+SUMPRODUCT(($B$1003:$O$1003='MPL ID'!$BF$6)*(($B84:$O84=1)+($B84:$O84=2)))+SUMPRODUCT(($B$1004:$O$1004='MPL ID'!$BF$6)*(($B84:$O84=3)+($B84:$O84=4)))</f>
        <v>13</v>
      </c>
      <c r="V84">
        <f ca="1">'MPL ID'!$BG$7+SUMPRODUCT(($B$1003:$O$1003='MPL ID'!$BF$7)*(($B84:$O84=1)+($B84:$O84=2)))+SUMPRODUCT(($B$1004:$O$1004='MPL ID'!$BF$7)*(($B84:$O84=3)+($B84:$O84=4)))</f>
        <v>7</v>
      </c>
      <c r="W84">
        <f ca="1">'MPL ID'!$BG$8+SUMPRODUCT(($B$1003:$O$1003='MPL ID'!$BF$8)*(($B84:$O84=1)+($B84:$O84=2)))+SUMPRODUCT(($B$1004:$O$1004='MPL ID'!$BF$8)*(($B84:$O84=3)+($B84:$O84=4)))</f>
        <v>4</v>
      </c>
      <c r="X84">
        <f ca="1">'MPL ID'!$BG$9+SUMPRODUCT(($B$1003:$O$1003='MPL ID'!$BF$9)*(($B84:$O84=1)+($B84:$O84=2)))+SUMPRODUCT(($B$1004:$O$1004='MPL ID'!$BF$9)*(($B84:$O84=3)+($B84:$O84=4)))</f>
        <v>11</v>
      </c>
      <c r="Y84">
        <f ca="1">'MPL ID'!$BH$1+SUMPRODUCT(($B$1003:$O$1003='MPL ID'!$BF$1)*(2*($B84:$O84=1)+($B84:$O84=2)-2*($B84:$O84=3)-($B84:$O84=4)))-SUMPRODUCT(($B$1004:$O$1004='MPL ID'!$BF$1)*(2*($B84:$O84=1)+($B84:$O84=2)-2*($B84:$O84=3)-($B84:$O84=4)))</f>
        <v>9</v>
      </c>
      <c r="Z84">
        <f ca="1">'MPL ID'!$BH$2+SUMPRODUCT(($B$1003:$O$1003='MPL ID'!$BF$2)*(2*($B84:$O84=1)+($B84:$O84=2)-2*($B84:$O84=3)-($B84:$O84=4)))-SUMPRODUCT(($B$1004:$O$1004='MPL ID'!$BF$2)*(2*($B84:$O84=1)+($B84:$O84=2)-2*($B84:$O84=3)-($B84:$O84=4)))</f>
        <v>-1</v>
      </c>
      <c r="AA84">
        <f ca="1">'MPL ID'!$BH$3+SUMPRODUCT(($B$1003:$O$1003='MPL ID'!$BF$3)*(2*($B84:$O84=1)+($B84:$O84=2)-2*($B84:$O84=3)-($B84:$O84=4)))-SUMPRODUCT(($B$1004:$O$1004='MPL ID'!$BF$3)*(2*($B84:$O84=1)+($B84:$O84=2)-2*($B84:$O84=3)-($B84:$O84=4)))</f>
        <v>-11</v>
      </c>
      <c r="AB84">
        <f ca="1">'MPL ID'!$BH$4+SUMPRODUCT(($B$1003:$O$1003='MPL ID'!$BF$4)*(2*($B84:$O84=1)+($B84:$O84=2)-2*($B84:$O84=3)-($B84:$O84=4)))-SUMPRODUCT(($B$1004:$O$1004='MPL ID'!$BF$4)*(2*($B84:$O84=1)+($B84:$O84=2)-2*($B84:$O84=3)-($B84:$O84=4)))</f>
        <v>2</v>
      </c>
      <c r="AC84">
        <f ca="1">'MPL ID'!$BH$5+SUMPRODUCT(($B$1003:$O$1003='MPL ID'!$BF$5)*(2*($B84:$O84=1)+($B84:$O84=2)-2*($B84:$O84=3)-($B84:$O84=4)))-SUMPRODUCT(($B$1004:$O$1004='MPL ID'!$BF$5)*(2*($B84:$O84=1)+($B84:$O84=2)-2*($B84:$O84=3)-($B84:$O84=4)))</f>
        <v>-14</v>
      </c>
      <c r="AD84">
        <f ca="1">'MPL ID'!$BH$6+SUMPRODUCT(($B$1003:$O$1003='MPL ID'!$BF$6)*(2*($B84:$O84=1)+($B84:$O84=2)-2*($B84:$O84=3)-($B84:$O84=4)))-SUMPRODUCT(($B$1004:$O$1004='MPL ID'!$BF$6)*(2*($B84:$O84=1)+($B84:$O84=2)-2*($B84:$O84=3)-($B84:$O84=4)))</f>
        <v>17</v>
      </c>
      <c r="AE84">
        <f ca="1">'MPL ID'!$BH$7+SUMPRODUCT(($B$1003:$O$1003='MPL ID'!$BF$7)*(2*($B84:$O84=1)+($B84:$O84=2)-2*($B84:$O84=3)-($B84:$O84=4)))-SUMPRODUCT(($B$1004:$O$1004='MPL ID'!$BF$7)*(2*($B84:$O84=1)+($B84:$O84=2)-2*($B84:$O84=3)-($B84:$O84=4)))</f>
        <v>-1</v>
      </c>
      <c r="AF84">
        <f ca="1">'MPL ID'!$BH$8+SUMPRODUCT(($B$1003:$O$1003='MPL ID'!$BF$8)*(2*($B84:$O84=1)+($B84:$O84=2)-2*($B84:$O84=3)-($B84:$O84=4)))-SUMPRODUCT(($B$1004:$O$1004='MPL ID'!$BF$8)*(2*($B84:$O84=1)+($B84:$O84=2)-2*($B84:$O84=3)-($B84:$O84=4)))</f>
        <v>-13</v>
      </c>
      <c r="AG84">
        <f ca="1">'MPL ID'!$BH$9+SUMPRODUCT(($B$1003:$O$1003='MPL ID'!$BF$9)*(2*($B84:$O84=1)+($B84:$O84=2)-2*($B84:$O84=3)-($B84:$O84=4)))-SUMPRODUCT(($B$1004:$O$1004='MPL ID'!$BF$9)*(2*($B84:$O84=1)+($B84:$O84=2)-2*($B84:$O84=3)-($B84:$O84=4)))</f>
        <v>12</v>
      </c>
      <c r="AH84">
        <f ca="1">SUMPRODUCT(--($P84:$X84=P84),--($Y84:$AG84=Y84),'MPL ID'!$BG$13:$BO$13)+IF(AND($I84&gt;=3,T84=P84,AC84=Y84),1,0)+IF(AND($M84&gt;=3,S84=P84,AB84=Y84),1,0)</f>
        <v>0</v>
      </c>
      <c r="AI84">
        <f ca="1">SUMPRODUCT(--($P84:$X84=Q84),--($Y84:$AG84=Z84),'MPL ID'!$BG$14:$BO$14)+IF(AND($G84&gt;=3,R84=Q84,AA84=Z84),1,0)+IF(AND($K84&gt;0,$K84&lt;=2,S84=Q84,AB84=Z84),1,0)+IF(AND($N84&gt;=3,U84=Q84,AD84=Z84),1,0)</f>
        <v>0</v>
      </c>
      <c r="AJ84">
        <f ca="1">SUMPRODUCT(--($P84:$X84=R84),--($Y84:$AG84=AA84),'MPL ID'!$BG$15:$BO$15)+IF(AND($D84&gt;0,$D84&lt;=2,U84=R84,AD84=AA84),1,0)+IF(AND($G84&gt;0,$G84&lt;=2,Q84=R84,Z84=AA84),1,0)+IF(AND($J84&gt;=3,V84=R84,AE84=AA84),1,0)</f>
        <v>0</v>
      </c>
      <c r="AK84">
        <f ca="1">SUMPRODUCT(--($P84:$X84=S84),--($Y84:$AG84=AB84),'MPL ID'!$BG$16:$BO$16)+IF(AND($B84&gt;0,$B84&lt;=2,V84=S84,AE84=AB84),1,0)+IF(AND($E84&gt;0,$E84&lt;=2,T84=S84,AC84=AB84),1,0)+IF(AND($K84&gt;=3,Q84=S84,Z84=AB84),1,0)+IF(AND($M84&gt;0,$M84&lt;=2,P84=S84,Y84=AB84),1,0)</f>
        <v>0</v>
      </c>
      <c r="AL84">
        <f ca="1">SUMPRODUCT(--($P84:$X84=T84),--($Y84:$AG84=AC84),'MPL ID'!$BG$17:$BO$17)+IF(AND($E84&gt;=3,S84=T84,AB84=AC84),1,0)+IF(AND($I84&gt;0,$I84&lt;=2,P84=T84,Y84=AC84),1,0)+IF(AND($L84&gt;=3,W84=T84,AF84=AC84),1,0)</f>
        <v>0</v>
      </c>
      <c r="AM84">
        <f ca="1">SUMPRODUCT(--($P84:$X84=U84),--($Y84:$AG84=AD84),'MPL ID'!$BG$18:$BO$18)+IF(AND($D84&gt;=3,R84=U84,AA84=AD84),1,0)+IF(AND($H84&gt;0,$H84&lt;=2,W84=U84,AF84=AD84),1,0)+IF(AND($N84&gt;0,$N84&lt;=2,Q84=U84,Z84=AD84),1,0)</f>
        <v>0</v>
      </c>
      <c r="AN84">
        <f ca="1">SUMPRODUCT(--($P84:$X84=V84),--($Y84:$AG84=AE84),'MPL ID'!$BG$19:$BO$19)+IF(AND($B84&gt;=3,S84=V84,AB84=AE84),1,0)+IF(AND($F84&gt;=3,W84=V84,AF84=AE84),1,0)+IF(AND($J84&gt;0,$J84&lt;=2,R84=V84,AA84=AE84),1,0)+IF(AND($O84&gt;0,$O84&lt;=2,X84=V84,AG84=AE84),1,0)</f>
        <v>0</v>
      </c>
      <c r="AO84">
        <f ca="1">SUMPRODUCT(--($P84:$X84=W84),--($Y84:$AG84=AF84),'MPL ID'!$BG$20:$BO$20)+IF(AND($C84&gt;0,$C84&lt;=2,X84=W84,AG84=AF84),1,0)+IF(AND($F84&gt;0,$F84&lt;=2,V84=W84,AE84=AF84),1,0)+IF(AND($H84&gt;=3,U84=W84,AD84=AF84),1,0)+IF(AND($L84&gt;0,$L84&lt;=2,T84=W84,AC84=AF84),1,0)</f>
        <v>0</v>
      </c>
      <c r="AP84">
        <f ca="1">SUMPRODUCT(--($P84:$X84=X84),--($Y84:$AG84=AG84),'MPL ID'!$BG$21:$BO$21)+IF(AND($C84&gt;=3,W84=X84,AF84=AG84),1,0)+IF(AND($O84&gt;=3,V84=X84,AE84=AG84),1,0)</f>
        <v>0</v>
      </c>
      <c r="AQ84">
        <f t="shared" ca="1" si="9"/>
        <v>3</v>
      </c>
      <c r="AR84">
        <f t="shared" ca="1" si="10"/>
        <v>5</v>
      </c>
      <c r="AS84">
        <f t="shared" ca="1" si="11"/>
        <v>7</v>
      </c>
      <c r="AT84">
        <f t="shared" ca="1" si="12"/>
        <v>4</v>
      </c>
      <c r="AU84">
        <f t="shared" ca="1" si="13"/>
        <v>9</v>
      </c>
      <c r="AV84">
        <f t="shared" ca="1" si="14"/>
        <v>1</v>
      </c>
      <c r="AW84">
        <f t="shared" ca="1" si="15"/>
        <v>6</v>
      </c>
      <c r="AX84">
        <f t="shared" ca="1" si="16"/>
        <v>8</v>
      </c>
      <c r="AY84">
        <f t="shared" ca="1" si="17"/>
        <v>2</v>
      </c>
    </row>
    <row r="85" spans="1:51" x14ac:dyDescent="0.25">
      <c r="A85">
        <v>84</v>
      </c>
      <c r="B85">
        <f ca="1">IF(AND(ISNUMBER('MPL ID'!$J$39),ISNUMBER('MPL ID'!$K$39)),0,RANDBETWEEN(1,4))</f>
        <v>0</v>
      </c>
      <c r="C85">
        <f ca="1">IF(AND(ISNUMBER('MPL ID'!$J$40),ISNUMBER('MPL ID'!$K$40)),0,RANDBETWEEN(1,4))</f>
        <v>0</v>
      </c>
      <c r="D85">
        <f ca="1">IF(AND(ISNUMBER('MPL ID'!$J$41),ISNUMBER('MPL ID'!$K$41)),0,RANDBETWEEN(1,4))</f>
        <v>3</v>
      </c>
      <c r="E85">
        <f ca="1">IF(AND(ISNUMBER('MPL ID'!$J$42),ISNUMBER('MPL ID'!$K$42)),0,RANDBETWEEN(1,4))</f>
        <v>2</v>
      </c>
      <c r="F85">
        <f ca="1">IF(AND(ISNUMBER('MPL ID'!$J$43),ISNUMBER('MPL ID'!$K$43)),0,RANDBETWEEN(1,4))</f>
        <v>2</v>
      </c>
      <c r="G85">
        <f ca="1">IF(AND(ISNUMBER('MPL ID'!$J$44),ISNUMBER('MPL ID'!$K$44)),0,RANDBETWEEN(1,4))</f>
        <v>1</v>
      </c>
      <c r="H85">
        <f ca="1">IF(AND(ISNUMBER('MPL ID'!$P$36),ISNUMBER('MPL ID'!$Q$36)),0,RANDBETWEEN(1,4))</f>
        <v>4</v>
      </c>
      <c r="I85">
        <f ca="1">IF(AND(ISNUMBER('MPL ID'!$P$37),ISNUMBER('MPL ID'!$Q$37)),0,RANDBETWEEN(1,4))</f>
        <v>1</v>
      </c>
      <c r="J85">
        <f ca="1">IF(AND(ISNUMBER('MPL ID'!$P$39),ISNUMBER('MPL ID'!$Q$39)),0,RANDBETWEEN(1,4))</f>
        <v>2</v>
      </c>
      <c r="K85">
        <f ca="1">IF(AND(ISNUMBER('MPL ID'!$P$40),ISNUMBER('MPL ID'!$Q$40)),0,RANDBETWEEN(1,4))</f>
        <v>3</v>
      </c>
      <c r="L85">
        <f ca="1">IF(AND(ISNUMBER('MPL ID'!$P$41),ISNUMBER('MPL ID'!$Q$41)),0,RANDBETWEEN(1,4))</f>
        <v>1</v>
      </c>
      <c r="M85">
        <f ca="1">IF(AND(ISNUMBER('MPL ID'!$P$42),ISNUMBER('MPL ID'!$Q$42)),0,RANDBETWEEN(1,4))</f>
        <v>1</v>
      </c>
      <c r="N85">
        <f ca="1">IF(AND(ISNUMBER('MPL ID'!$P$43),ISNUMBER('MPL ID'!$Q$43)),0,RANDBETWEEN(1,4))</f>
        <v>4</v>
      </c>
      <c r="O85">
        <f ca="1">IF(AND(ISNUMBER('MPL ID'!$P$44),ISNUMBER('MPL ID'!$Q$44)),0,RANDBETWEEN(1,4))</f>
        <v>1</v>
      </c>
      <c r="P85">
        <f ca="1">'MPL ID'!$BG$1+SUMPRODUCT(($B$1003:$O$1003='MPL ID'!$BF$1)*(($B85:$O85=1)+($B85:$O85=2)))+SUMPRODUCT(($B$1004:$O$1004='MPL ID'!$BF$1)*(($B85:$O85=3)+($B85:$O85=4)))</f>
        <v>9</v>
      </c>
      <c r="Q85">
        <f ca="1">'MPL ID'!$BG$2+SUMPRODUCT(($B$1003:$O$1003='MPL ID'!$BF$2)*(($B85:$O85=1)+($B85:$O85=2)))+SUMPRODUCT(($B$1004:$O$1004='MPL ID'!$BF$2)*(($B85:$O85=3)+($B85:$O85=4)))</f>
        <v>8</v>
      </c>
      <c r="R85">
        <f ca="1">'MPL ID'!$BG$3+SUMPRODUCT(($B$1003:$O$1003='MPL ID'!$BF$3)*(($B85:$O85=1)+($B85:$O85=2)))+SUMPRODUCT(($B$1004:$O$1004='MPL ID'!$BF$3)*(($B85:$O85=3)+($B85:$O85=4)))</f>
        <v>6</v>
      </c>
      <c r="S85">
        <f ca="1">'MPL ID'!$BG$4+SUMPRODUCT(($B$1003:$O$1003='MPL ID'!$BF$4)*(($B85:$O85=1)+($B85:$O85=2)))+SUMPRODUCT(($B$1004:$O$1004='MPL ID'!$BF$4)*(($B85:$O85=3)+($B85:$O85=4)))</f>
        <v>10</v>
      </c>
      <c r="T85">
        <f ca="1">'MPL ID'!$BG$5+SUMPRODUCT(($B$1003:$O$1003='MPL ID'!$BF$5)*(($B85:$O85=1)+($B85:$O85=2)))+SUMPRODUCT(($B$1004:$O$1004='MPL ID'!$BF$5)*(($B85:$O85=3)+($B85:$O85=4)))</f>
        <v>4</v>
      </c>
      <c r="U85">
        <f ca="1">'MPL ID'!$BG$6+SUMPRODUCT(($B$1003:$O$1003='MPL ID'!$BF$6)*(($B85:$O85=1)+($B85:$O85=2)))+SUMPRODUCT(($B$1004:$O$1004='MPL ID'!$BF$6)*(($B85:$O85=3)+($B85:$O85=4)))</f>
        <v>11</v>
      </c>
      <c r="V85">
        <f ca="1">'MPL ID'!$BG$7+SUMPRODUCT(($B$1003:$O$1003='MPL ID'!$BF$7)*(($B85:$O85=1)+($B85:$O85=2)))+SUMPRODUCT(($B$1004:$O$1004='MPL ID'!$BF$7)*(($B85:$O85=3)+($B85:$O85=4)))</f>
        <v>7</v>
      </c>
      <c r="W85">
        <f ca="1">'MPL ID'!$BG$8+SUMPRODUCT(($B$1003:$O$1003='MPL ID'!$BF$8)*(($B85:$O85=1)+($B85:$O85=2)))+SUMPRODUCT(($B$1004:$O$1004='MPL ID'!$BF$8)*(($B85:$O85=3)+($B85:$O85=4)))</f>
        <v>6</v>
      </c>
      <c r="X85">
        <f ca="1">'MPL ID'!$BG$9+SUMPRODUCT(($B$1003:$O$1003='MPL ID'!$BF$9)*(($B85:$O85=1)+($B85:$O85=2)))+SUMPRODUCT(($B$1004:$O$1004='MPL ID'!$BF$9)*(($B85:$O85=3)+($B85:$O85=4)))</f>
        <v>11</v>
      </c>
      <c r="Y85">
        <f ca="1">'MPL ID'!$BH$1+SUMPRODUCT(($B$1003:$O$1003='MPL ID'!$BF$1)*(2*($B85:$O85=1)+($B85:$O85=2)-2*($B85:$O85=3)-($B85:$O85=4)))-SUMPRODUCT(($B$1004:$O$1004='MPL ID'!$BF$1)*(2*($B85:$O85=1)+($B85:$O85=2)-2*($B85:$O85=3)-($B85:$O85=4)))</f>
        <v>5</v>
      </c>
      <c r="Z85">
        <f ca="1">'MPL ID'!$BH$2+SUMPRODUCT(($B$1003:$O$1003='MPL ID'!$BF$2)*(2*($B85:$O85=1)+($B85:$O85=2)-2*($B85:$O85=3)-($B85:$O85=4)))-SUMPRODUCT(($B$1004:$O$1004='MPL ID'!$BF$2)*(2*($B85:$O85=1)+($B85:$O85=2)-2*($B85:$O85=3)-($B85:$O85=4)))</f>
        <v>-5</v>
      </c>
      <c r="AA85">
        <f ca="1">'MPL ID'!$BH$3+SUMPRODUCT(($B$1003:$O$1003='MPL ID'!$BF$3)*(2*($B85:$O85=1)+($B85:$O85=2)-2*($B85:$O85=3)-($B85:$O85=4)))-SUMPRODUCT(($B$1004:$O$1004='MPL ID'!$BF$3)*(2*($B85:$O85=1)+($B85:$O85=2)-2*($B85:$O85=3)-($B85:$O85=4)))</f>
        <v>-7</v>
      </c>
      <c r="AB85">
        <f ca="1">'MPL ID'!$BH$4+SUMPRODUCT(($B$1003:$O$1003='MPL ID'!$BF$4)*(2*($B85:$O85=1)+($B85:$O85=2)-2*($B85:$O85=3)-($B85:$O85=4)))-SUMPRODUCT(($B$1004:$O$1004='MPL ID'!$BF$4)*(2*($B85:$O85=1)+($B85:$O85=2)-2*($B85:$O85=3)-($B85:$O85=4)))</f>
        <v>5</v>
      </c>
      <c r="AC85">
        <f ca="1">'MPL ID'!$BH$5+SUMPRODUCT(($B$1003:$O$1003='MPL ID'!$BF$5)*(2*($B85:$O85=1)+($B85:$O85=2)-2*($B85:$O85=3)-($B85:$O85=4)))-SUMPRODUCT(($B$1004:$O$1004='MPL ID'!$BF$5)*(2*($B85:$O85=1)+($B85:$O85=2)-2*($B85:$O85=3)-($B85:$O85=4)))</f>
        <v>-13</v>
      </c>
      <c r="AD85">
        <f ca="1">'MPL ID'!$BH$6+SUMPRODUCT(($B$1003:$O$1003='MPL ID'!$BF$6)*(2*($B85:$O85=1)+($B85:$O85=2)-2*($B85:$O85=3)-($B85:$O85=4)))-SUMPRODUCT(($B$1004:$O$1004='MPL ID'!$BF$6)*(2*($B85:$O85=1)+($B85:$O85=2)-2*($B85:$O85=3)-($B85:$O85=4)))</f>
        <v>12</v>
      </c>
      <c r="AE85">
        <f ca="1">'MPL ID'!$BH$7+SUMPRODUCT(($B$1003:$O$1003='MPL ID'!$BF$7)*(2*($B85:$O85=1)+($B85:$O85=2)-2*($B85:$O85=3)-($B85:$O85=4)))-SUMPRODUCT(($B$1004:$O$1004='MPL ID'!$BF$7)*(2*($B85:$O85=1)+($B85:$O85=2)-2*($B85:$O85=3)-($B85:$O85=4)))</f>
        <v>0</v>
      </c>
      <c r="AF85">
        <f ca="1">'MPL ID'!$BH$8+SUMPRODUCT(($B$1003:$O$1003='MPL ID'!$BF$8)*(2*($B85:$O85=1)+($B85:$O85=2)-2*($B85:$O85=3)-($B85:$O85=4)))-SUMPRODUCT(($B$1004:$O$1004='MPL ID'!$BF$8)*(2*($B85:$O85=1)+($B85:$O85=2)-2*($B85:$O85=3)-($B85:$O85=4)))</f>
        <v>-8</v>
      </c>
      <c r="AG85">
        <f ca="1">'MPL ID'!$BH$9+SUMPRODUCT(($B$1003:$O$1003='MPL ID'!$BF$9)*(2*($B85:$O85=1)+($B85:$O85=2)-2*($B85:$O85=3)-($B85:$O85=4)))-SUMPRODUCT(($B$1004:$O$1004='MPL ID'!$BF$9)*(2*($B85:$O85=1)+($B85:$O85=2)-2*($B85:$O85=3)-($B85:$O85=4)))</f>
        <v>11</v>
      </c>
      <c r="AH85">
        <f ca="1">SUMPRODUCT(--($P85:$X85=P85),--($Y85:$AG85=Y85),'MPL ID'!$BG$13:$BO$13)+IF(AND($I85&gt;=3,T85=P85,AC85=Y85),1,0)+IF(AND($M85&gt;=3,S85=P85,AB85=Y85),1,0)</f>
        <v>0</v>
      </c>
      <c r="AI85">
        <f ca="1">SUMPRODUCT(--($P85:$X85=Q85),--($Y85:$AG85=Z85),'MPL ID'!$BG$14:$BO$14)+IF(AND($G85&gt;=3,R85=Q85,AA85=Z85),1,0)+IF(AND($K85&gt;0,$K85&lt;=2,S85=Q85,AB85=Z85),1,0)+IF(AND($N85&gt;=3,U85=Q85,AD85=Z85),1,0)</f>
        <v>0</v>
      </c>
      <c r="AJ85">
        <f ca="1">SUMPRODUCT(--($P85:$X85=R85),--($Y85:$AG85=AA85),'MPL ID'!$BG$15:$BO$15)+IF(AND($D85&gt;0,$D85&lt;=2,U85=R85,AD85=AA85),1,0)+IF(AND($G85&gt;0,$G85&lt;=2,Q85=R85,Z85=AA85),1,0)+IF(AND($J85&gt;=3,V85=R85,AE85=AA85),1,0)</f>
        <v>0</v>
      </c>
      <c r="AK85">
        <f ca="1">SUMPRODUCT(--($P85:$X85=S85),--($Y85:$AG85=AB85),'MPL ID'!$BG$16:$BO$16)+IF(AND($B85&gt;0,$B85&lt;=2,V85=S85,AE85=AB85),1,0)+IF(AND($E85&gt;0,$E85&lt;=2,T85=S85,AC85=AB85),1,0)+IF(AND($K85&gt;=3,Q85=S85,Z85=AB85),1,0)+IF(AND($M85&gt;0,$M85&lt;=2,P85=S85,Y85=AB85),1,0)</f>
        <v>0</v>
      </c>
      <c r="AL85">
        <f ca="1">SUMPRODUCT(--($P85:$X85=T85),--($Y85:$AG85=AC85),'MPL ID'!$BG$17:$BO$17)+IF(AND($E85&gt;=3,S85=T85,AB85=AC85),1,0)+IF(AND($I85&gt;0,$I85&lt;=2,P85=T85,Y85=AC85),1,0)+IF(AND($L85&gt;=3,W85=T85,AF85=AC85),1,0)</f>
        <v>0</v>
      </c>
      <c r="AM85">
        <f ca="1">SUMPRODUCT(--($P85:$X85=U85),--($Y85:$AG85=AD85),'MPL ID'!$BG$18:$BO$18)+IF(AND($D85&gt;=3,R85=U85,AA85=AD85),1,0)+IF(AND($H85&gt;0,$H85&lt;=2,W85=U85,AF85=AD85),1,0)+IF(AND($N85&gt;0,$N85&lt;=2,Q85=U85,Z85=AD85),1,0)</f>
        <v>0</v>
      </c>
      <c r="AN85">
        <f ca="1">SUMPRODUCT(--($P85:$X85=V85),--($Y85:$AG85=AE85),'MPL ID'!$BG$19:$BO$19)+IF(AND($B85&gt;=3,S85=V85,AB85=AE85),1,0)+IF(AND($F85&gt;=3,W85=V85,AF85=AE85),1,0)+IF(AND($J85&gt;0,$J85&lt;=2,R85=V85,AA85=AE85),1,0)+IF(AND($O85&gt;0,$O85&lt;=2,X85=V85,AG85=AE85),1,0)</f>
        <v>0</v>
      </c>
      <c r="AO85">
        <f ca="1">SUMPRODUCT(--($P85:$X85=W85),--($Y85:$AG85=AF85),'MPL ID'!$BG$20:$BO$20)+IF(AND($C85&gt;0,$C85&lt;=2,X85=W85,AG85=AF85),1,0)+IF(AND($F85&gt;0,$F85&lt;=2,V85=W85,AE85=AF85),1,0)+IF(AND($H85&gt;=3,U85=W85,AD85=AF85),1,0)+IF(AND($L85&gt;0,$L85&lt;=2,T85=W85,AC85=AF85),1,0)</f>
        <v>0</v>
      </c>
      <c r="AP85">
        <f ca="1">SUMPRODUCT(--($P85:$X85=X85),--($Y85:$AG85=AG85),'MPL ID'!$BG$21:$BO$21)+IF(AND($C85&gt;=3,W85=X85,AF85=AG85),1,0)+IF(AND($O85&gt;=3,V85=X85,AE85=AG85),1,0)</f>
        <v>0</v>
      </c>
      <c r="AQ85">
        <f t="shared" ca="1" si="9"/>
        <v>4</v>
      </c>
      <c r="AR85">
        <f t="shared" ca="1" si="10"/>
        <v>5</v>
      </c>
      <c r="AS85">
        <f t="shared" ca="1" si="11"/>
        <v>7</v>
      </c>
      <c r="AT85">
        <f t="shared" ca="1" si="12"/>
        <v>3</v>
      </c>
      <c r="AU85">
        <f t="shared" ca="1" si="13"/>
        <v>9</v>
      </c>
      <c r="AV85">
        <f t="shared" ca="1" si="14"/>
        <v>1</v>
      </c>
      <c r="AW85">
        <f t="shared" ca="1" si="15"/>
        <v>6</v>
      </c>
      <c r="AX85">
        <f t="shared" ca="1" si="16"/>
        <v>8</v>
      </c>
      <c r="AY85">
        <f t="shared" ca="1" si="17"/>
        <v>2</v>
      </c>
    </row>
    <row r="86" spans="1:51" x14ac:dyDescent="0.25">
      <c r="A86">
        <v>85</v>
      </c>
      <c r="B86">
        <f ca="1">IF(AND(ISNUMBER('MPL ID'!$J$39),ISNUMBER('MPL ID'!$K$39)),0,RANDBETWEEN(1,4))</f>
        <v>0</v>
      </c>
      <c r="C86">
        <f ca="1">IF(AND(ISNUMBER('MPL ID'!$J$40),ISNUMBER('MPL ID'!$K$40)),0,RANDBETWEEN(1,4))</f>
        <v>0</v>
      </c>
      <c r="D86">
        <f ca="1">IF(AND(ISNUMBER('MPL ID'!$J$41),ISNUMBER('MPL ID'!$K$41)),0,RANDBETWEEN(1,4))</f>
        <v>3</v>
      </c>
      <c r="E86">
        <f ca="1">IF(AND(ISNUMBER('MPL ID'!$J$42),ISNUMBER('MPL ID'!$K$42)),0,RANDBETWEEN(1,4))</f>
        <v>1</v>
      </c>
      <c r="F86">
        <f ca="1">IF(AND(ISNUMBER('MPL ID'!$J$43),ISNUMBER('MPL ID'!$K$43)),0,RANDBETWEEN(1,4))</f>
        <v>1</v>
      </c>
      <c r="G86">
        <f ca="1">IF(AND(ISNUMBER('MPL ID'!$J$44),ISNUMBER('MPL ID'!$K$44)),0,RANDBETWEEN(1,4))</f>
        <v>4</v>
      </c>
      <c r="H86">
        <f ca="1">IF(AND(ISNUMBER('MPL ID'!$P$36),ISNUMBER('MPL ID'!$Q$36)),0,RANDBETWEEN(1,4))</f>
        <v>1</v>
      </c>
      <c r="I86">
        <f ca="1">IF(AND(ISNUMBER('MPL ID'!$P$37),ISNUMBER('MPL ID'!$Q$37)),0,RANDBETWEEN(1,4))</f>
        <v>3</v>
      </c>
      <c r="J86">
        <f ca="1">IF(AND(ISNUMBER('MPL ID'!$P$39),ISNUMBER('MPL ID'!$Q$39)),0,RANDBETWEEN(1,4))</f>
        <v>2</v>
      </c>
      <c r="K86">
        <f ca="1">IF(AND(ISNUMBER('MPL ID'!$P$40),ISNUMBER('MPL ID'!$Q$40)),0,RANDBETWEEN(1,4))</f>
        <v>2</v>
      </c>
      <c r="L86">
        <f ca="1">IF(AND(ISNUMBER('MPL ID'!$P$41),ISNUMBER('MPL ID'!$Q$41)),0,RANDBETWEEN(1,4))</f>
        <v>2</v>
      </c>
      <c r="M86">
        <f ca="1">IF(AND(ISNUMBER('MPL ID'!$P$42),ISNUMBER('MPL ID'!$Q$42)),0,RANDBETWEEN(1,4))</f>
        <v>1</v>
      </c>
      <c r="N86">
        <f ca="1">IF(AND(ISNUMBER('MPL ID'!$P$43),ISNUMBER('MPL ID'!$Q$43)),0,RANDBETWEEN(1,4))</f>
        <v>2</v>
      </c>
      <c r="O86">
        <f ca="1">IF(AND(ISNUMBER('MPL ID'!$P$44),ISNUMBER('MPL ID'!$Q$44)),0,RANDBETWEEN(1,4))</f>
        <v>4</v>
      </c>
      <c r="P86">
        <f ca="1">'MPL ID'!$BG$1+SUMPRODUCT(($B$1003:$O$1003='MPL ID'!$BF$1)*(($B86:$O86=1)+($B86:$O86=2)))+SUMPRODUCT(($B$1004:$O$1004='MPL ID'!$BF$1)*(($B86:$O86=3)+($B86:$O86=4)))</f>
        <v>10</v>
      </c>
      <c r="Q86">
        <f ca="1">'MPL ID'!$BG$2+SUMPRODUCT(($B$1003:$O$1003='MPL ID'!$BF$2)*(($B86:$O86=1)+($B86:$O86=2)))+SUMPRODUCT(($B$1004:$O$1004='MPL ID'!$BF$2)*(($B86:$O86=3)+($B86:$O86=4)))</f>
        <v>9</v>
      </c>
      <c r="R86">
        <f ca="1">'MPL ID'!$BG$3+SUMPRODUCT(($B$1003:$O$1003='MPL ID'!$BF$3)*(($B86:$O86=1)+($B86:$O86=2)))+SUMPRODUCT(($B$1004:$O$1004='MPL ID'!$BF$3)*(($B86:$O86=3)+($B86:$O86=4)))</f>
        <v>5</v>
      </c>
      <c r="S86">
        <f ca="1">'MPL ID'!$BG$4+SUMPRODUCT(($B$1003:$O$1003='MPL ID'!$BF$4)*(($B86:$O86=1)+($B86:$O86=2)))+SUMPRODUCT(($B$1004:$O$1004='MPL ID'!$BF$4)*(($B86:$O86=3)+($B86:$O86=4)))</f>
        <v>9</v>
      </c>
      <c r="T86">
        <f ca="1">'MPL ID'!$BG$5+SUMPRODUCT(($B$1003:$O$1003='MPL ID'!$BF$5)*(($B86:$O86=1)+($B86:$O86=2)))+SUMPRODUCT(($B$1004:$O$1004='MPL ID'!$BF$5)*(($B86:$O86=3)+($B86:$O86=4)))</f>
        <v>3</v>
      </c>
      <c r="U86">
        <f ca="1">'MPL ID'!$BG$6+SUMPRODUCT(($B$1003:$O$1003='MPL ID'!$BF$6)*(($B86:$O86=1)+($B86:$O86=2)))+SUMPRODUCT(($B$1004:$O$1004='MPL ID'!$BF$6)*(($B86:$O86=3)+($B86:$O86=4)))</f>
        <v>13</v>
      </c>
      <c r="V86">
        <f ca="1">'MPL ID'!$BG$7+SUMPRODUCT(($B$1003:$O$1003='MPL ID'!$BF$7)*(($B86:$O86=1)+($B86:$O86=2)))+SUMPRODUCT(($B$1004:$O$1004='MPL ID'!$BF$7)*(($B86:$O86=3)+($B86:$O86=4)))</f>
        <v>6</v>
      </c>
      <c r="W86">
        <f ca="1">'MPL ID'!$BG$8+SUMPRODUCT(($B$1003:$O$1003='MPL ID'!$BF$8)*(($B86:$O86=1)+($B86:$O86=2)))+SUMPRODUCT(($B$1004:$O$1004='MPL ID'!$BF$8)*(($B86:$O86=3)+($B86:$O86=4)))</f>
        <v>5</v>
      </c>
      <c r="X86">
        <f ca="1">'MPL ID'!$BG$9+SUMPRODUCT(($B$1003:$O$1003='MPL ID'!$BF$9)*(($B86:$O86=1)+($B86:$O86=2)))+SUMPRODUCT(($B$1004:$O$1004='MPL ID'!$BF$9)*(($B86:$O86=3)+($B86:$O86=4)))</f>
        <v>12</v>
      </c>
      <c r="Y86">
        <f ca="1">'MPL ID'!$BH$1+SUMPRODUCT(($B$1003:$O$1003='MPL ID'!$BF$1)*(2*($B86:$O86=1)+($B86:$O86=2)-2*($B86:$O86=3)-($B86:$O86=4)))-SUMPRODUCT(($B$1004:$O$1004='MPL ID'!$BF$1)*(2*($B86:$O86=1)+($B86:$O86=2)-2*($B86:$O86=3)-($B86:$O86=4)))</f>
        <v>9</v>
      </c>
      <c r="Z86">
        <f ca="1">'MPL ID'!$BH$2+SUMPRODUCT(($B$1003:$O$1003='MPL ID'!$BF$2)*(2*($B86:$O86=1)+($B86:$O86=2)-2*($B86:$O86=3)-($B86:$O86=4)))-SUMPRODUCT(($B$1004:$O$1004='MPL ID'!$BF$2)*(2*($B86:$O86=1)+($B86:$O86=2)-2*($B86:$O86=3)-($B86:$O86=4)))</f>
        <v>-1</v>
      </c>
      <c r="AA86">
        <f ca="1">'MPL ID'!$BH$3+SUMPRODUCT(($B$1003:$O$1003='MPL ID'!$BF$3)*(2*($B86:$O86=1)+($B86:$O86=2)-2*($B86:$O86=3)-($B86:$O86=4)))-SUMPRODUCT(($B$1004:$O$1004='MPL ID'!$BF$3)*(2*($B86:$O86=1)+($B86:$O86=2)-2*($B86:$O86=3)-($B86:$O86=4)))</f>
        <v>-10</v>
      </c>
      <c r="AB86">
        <f ca="1">'MPL ID'!$BH$4+SUMPRODUCT(($B$1003:$O$1003='MPL ID'!$BF$4)*(2*($B86:$O86=1)+($B86:$O86=2)-2*($B86:$O86=3)-($B86:$O86=4)))-SUMPRODUCT(($B$1004:$O$1004='MPL ID'!$BF$4)*(2*($B86:$O86=1)+($B86:$O86=2)-2*($B86:$O86=3)-($B86:$O86=4)))</f>
        <v>3</v>
      </c>
      <c r="AC86">
        <f ca="1">'MPL ID'!$BH$5+SUMPRODUCT(($B$1003:$O$1003='MPL ID'!$BF$5)*(2*($B86:$O86=1)+($B86:$O86=2)-2*($B86:$O86=3)-($B86:$O86=4)))-SUMPRODUCT(($B$1004:$O$1004='MPL ID'!$BF$5)*(2*($B86:$O86=1)+($B86:$O86=2)-2*($B86:$O86=3)-($B86:$O86=4)))</f>
        <v>-17</v>
      </c>
      <c r="AD86">
        <f ca="1">'MPL ID'!$BH$6+SUMPRODUCT(($B$1003:$O$1003='MPL ID'!$BF$6)*(2*($B86:$O86=1)+($B86:$O86=2)-2*($B86:$O86=3)-($B86:$O86=4)))-SUMPRODUCT(($B$1004:$O$1004='MPL ID'!$BF$6)*(2*($B86:$O86=1)+($B86:$O86=2)-2*($B86:$O86=3)-($B86:$O86=4)))</f>
        <v>17</v>
      </c>
      <c r="AE86">
        <f ca="1">'MPL ID'!$BH$7+SUMPRODUCT(($B$1003:$O$1003='MPL ID'!$BF$7)*(2*($B86:$O86=1)+($B86:$O86=2)-2*($B86:$O86=3)-($B86:$O86=4)))-SUMPRODUCT(($B$1004:$O$1004='MPL ID'!$BF$7)*(2*($B86:$O86=1)+($B86:$O86=2)-2*($B86:$O86=3)-($B86:$O86=4)))</f>
        <v>-4</v>
      </c>
      <c r="AF86">
        <f ca="1">'MPL ID'!$BH$8+SUMPRODUCT(($B$1003:$O$1003='MPL ID'!$BF$8)*(2*($B86:$O86=1)+($B86:$O86=2)-2*($B86:$O86=3)-($B86:$O86=4)))-SUMPRODUCT(($B$1004:$O$1004='MPL ID'!$BF$8)*(2*($B86:$O86=1)+($B86:$O86=2)-2*($B86:$O86=3)-($B86:$O86=4)))</f>
        <v>-11</v>
      </c>
      <c r="AG86">
        <f ca="1">'MPL ID'!$BH$9+SUMPRODUCT(($B$1003:$O$1003='MPL ID'!$BF$9)*(2*($B86:$O86=1)+($B86:$O86=2)-2*($B86:$O86=3)-($B86:$O86=4)))-SUMPRODUCT(($B$1004:$O$1004='MPL ID'!$BF$9)*(2*($B86:$O86=1)+($B86:$O86=2)-2*($B86:$O86=3)-($B86:$O86=4)))</f>
        <v>14</v>
      </c>
      <c r="AH86">
        <f ca="1">SUMPRODUCT(--($P86:$X86=P86),--($Y86:$AG86=Y86),'MPL ID'!$BG$13:$BO$13)+IF(AND($I86&gt;=3,T86=P86,AC86=Y86),1,0)+IF(AND($M86&gt;=3,S86=P86,AB86=Y86),1,0)</f>
        <v>0</v>
      </c>
      <c r="AI86">
        <f ca="1">SUMPRODUCT(--($P86:$X86=Q86),--($Y86:$AG86=Z86),'MPL ID'!$BG$14:$BO$14)+IF(AND($G86&gt;=3,R86=Q86,AA86=Z86),1,0)+IF(AND($K86&gt;0,$K86&lt;=2,S86=Q86,AB86=Z86),1,0)+IF(AND($N86&gt;=3,U86=Q86,AD86=Z86),1,0)</f>
        <v>0</v>
      </c>
      <c r="AJ86">
        <f ca="1">SUMPRODUCT(--($P86:$X86=R86),--($Y86:$AG86=AA86),'MPL ID'!$BG$15:$BO$15)+IF(AND($D86&gt;0,$D86&lt;=2,U86=R86,AD86=AA86),1,0)+IF(AND($G86&gt;0,$G86&lt;=2,Q86=R86,Z86=AA86),1,0)+IF(AND($J86&gt;=3,V86=R86,AE86=AA86),1,0)</f>
        <v>0</v>
      </c>
      <c r="AK86">
        <f ca="1">SUMPRODUCT(--($P86:$X86=S86),--($Y86:$AG86=AB86),'MPL ID'!$BG$16:$BO$16)+IF(AND($B86&gt;0,$B86&lt;=2,V86=S86,AE86=AB86),1,0)+IF(AND($E86&gt;0,$E86&lt;=2,T86=S86,AC86=AB86),1,0)+IF(AND($K86&gt;=3,Q86=S86,Z86=AB86),1,0)+IF(AND($M86&gt;0,$M86&lt;=2,P86=S86,Y86=AB86),1,0)</f>
        <v>0</v>
      </c>
      <c r="AL86">
        <f ca="1">SUMPRODUCT(--($P86:$X86=T86),--($Y86:$AG86=AC86),'MPL ID'!$BG$17:$BO$17)+IF(AND($E86&gt;=3,S86=T86,AB86=AC86),1,0)+IF(AND($I86&gt;0,$I86&lt;=2,P86=T86,Y86=AC86),1,0)+IF(AND($L86&gt;=3,W86=T86,AF86=AC86),1,0)</f>
        <v>0</v>
      </c>
      <c r="AM86">
        <f ca="1">SUMPRODUCT(--($P86:$X86=U86),--($Y86:$AG86=AD86),'MPL ID'!$BG$18:$BO$18)+IF(AND($D86&gt;=3,R86=U86,AA86=AD86),1,0)+IF(AND($H86&gt;0,$H86&lt;=2,W86=U86,AF86=AD86),1,0)+IF(AND($N86&gt;0,$N86&lt;=2,Q86=U86,Z86=AD86),1,0)</f>
        <v>0</v>
      </c>
      <c r="AN86">
        <f ca="1">SUMPRODUCT(--($P86:$X86=V86),--($Y86:$AG86=AE86),'MPL ID'!$BG$19:$BO$19)+IF(AND($B86&gt;=3,S86=V86,AB86=AE86),1,0)+IF(AND($F86&gt;=3,W86=V86,AF86=AE86),1,0)+IF(AND($J86&gt;0,$J86&lt;=2,R86=V86,AA86=AE86),1,0)+IF(AND($O86&gt;0,$O86&lt;=2,X86=V86,AG86=AE86),1,0)</f>
        <v>0</v>
      </c>
      <c r="AO86">
        <f ca="1">SUMPRODUCT(--($P86:$X86=W86),--($Y86:$AG86=AF86),'MPL ID'!$BG$20:$BO$20)+IF(AND($C86&gt;0,$C86&lt;=2,X86=W86,AG86=AF86),1,0)+IF(AND($F86&gt;0,$F86&lt;=2,V86=W86,AE86=AF86),1,0)+IF(AND($H86&gt;=3,U86=W86,AD86=AF86),1,0)+IF(AND($L86&gt;0,$L86&lt;=2,T86=W86,AC86=AF86),1,0)</f>
        <v>0</v>
      </c>
      <c r="AP86">
        <f ca="1">SUMPRODUCT(--($P86:$X86=X86),--($Y86:$AG86=AG86),'MPL ID'!$BG$21:$BO$21)+IF(AND($C86&gt;=3,W86=X86,AF86=AG86),1,0)+IF(AND($O86&gt;=3,V86=X86,AE86=AG86),1,0)</f>
        <v>0</v>
      </c>
      <c r="AQ86">
        <f t="shared" ca="1" si="9"/>
        <v>3</v>
      </c>
      <c r="AR86">
        <f t="shared" ca="1" si="10"/>
        <v>5</v>
      </c>
      <c r="AS86">
        <f t="shared" ca="1" si="11"/>
        <v>7</v>
      </c>
      <c r="AT86">
        <f t="shared" ca="1" si="12"/>
        <v>4</v>
      </c>
      <c r="AU86">
        <f t="shared" ca="1" si="13"/>
        <v>9</v>
      </c>
      <c r="AV86">
        <f t="shared" ca="1" si="14"/>
        <v>1</v>
      </c>
      <c r="AW86">
        <f t="shared" ca="1" si="15"/>
        <v>6</v>
      </c>
      <c r="AX86">
        <f t="shared" ca="1" si="16"/>
        <v>8</v>
      </c>
      <c r="AY86">
        <f t="shared" ca="1" si="17"/>
        <v>2</v>
      </c>
    </row>
    <row r="87" spans="1:51" x14ac:dyDescent="0.25">
      <c r="A87">
        <v>86</v>
      </c>
      <c r="B87">
        <f ca="1">IF(AND(ISNUMBER('MPL ID'!$J$39),ISNUMBER('MPL ID'!$K$39)),0,RANDBETWEEN(1,4))</f>
        <v>0</v>
      </c>
      <c r="C87">
        <f ca="1">IF(AND(ISNUMBER('MPL ID'!$J$40),ISNUMBER('MPL ID'!$K$40)),0,RANDBETWEEN(1,4))</f>
        <v>0</v>
      </c>
      <c r="D87">
        <f ca="1">IF(AND(ISNUMBER('MPL ID'!$J$41),ISNUMBER('MPL ID'!$K$41)),0,RANDBETWEEN(1,4))</f>
        <v>2</v>
      </c>
      <c r="E87">
        <f ca="1">IF(AND(ISNUMBER('MPL ID'!$J$42),ISNUMBER('MPL ID'!$K$42)),0,RANDBETWEEN(1,4))</f>
        <v>4</v>
      </c>
      <c r="F87">
        <f ca="1">IF(AND(ISNUMBER('MPL ID'!$J$43),ISNUMBER('MPL ID'!$K$43)),0,RANDBETWEEN(1,4))</f>
        <v>2</v>
      </c>
      <c r="G87">
        <f ca="1">IF(AND(ISNUMBER('MPL ID'!$J$44),ISNUMBER('MPL ID'!$K$44)),0,RANDBETWEEN(1,4))</f>
        <v>2</v>
      </c>
      <c r="H87">
        <f ca="1">IF(AND(ISNUMBER('MPL ID'!$P$36),ISNUMBER('MPL ID'!$Q$36)),0,RANDBETWEEN(1,4))</f>
        <v>4</v>
      </c>
      <c r="I87">
        <f ca="1">IF(AND(ISNUMBER('MPL ID'!$P$37),ISNUMBER('MPL ID'!$Q$37)),0,RANDBETWEEN(1,4))</f>
        <v>3</v>
      </c>
      <c r="J87">
        <f ca="1">IF(AND(ISNUMBER('MPL ID'!$P$39),ISNUMBER('MPL ID'!$Q$39)),0,RANDBETWEEN(1,4))</f>
        <v>3</v>
      </c>
      <c r="K87">
        <f ca="1">IF(AND(ISNUMBER('MPL ID'!$P$40),ISNUMBER('MPL ID'!$Q$40)),0,RANDBETWEEN(1,4))</f>
        <v>4</v>
      </c>
      <c r="L87">
        <f ca="1">IF(AND(ISNUMBER('MPL ID'!$P$41),ISNUMBER('MPL ID'!$Q$41)),0,RANDBETWEEN(1,4))</f>
        <v>3</v>
      </c>
      <c r="M87">
        <f ca="1">IF(AND(ISNUMBER('MPL ID'!$P$42),ISNUMBER('MPL ID'!$Q$42)),0,RANDBETWEEN(1,4))</f>
        <v>1</v>
      </c>
      <c r="N87">
        <f ca="1">IF(AND(ISNUMBER('MPL ID'!$P$43),ISNUMBER('MPL ID'!$Q$43)),0,RANDBETWEEN(1,4))</f>
        <v>4</v>
      </c>
      <c r="O87">
        <f ca="1">IF(AND(ISNUMBER('MPL ID'!$P$44),ISNUMBER('MPL ID'!$Q$44)),0,RANDBETWEEN(1,4))</f>
        <v>1</v>
      </c>
      <c r="P87">
        <f ca="1">'MPL ID'!$BG$1+SUMPRODUCT(($B$1003:$O$1003='MPL ID'!$BF$1)*(($B87:$O87=1)+($B87:$O87=2)))+SUMPRODUCT(($B$1004:$O$1004='MPL ID'!$BF$1)*(($B87:$O87=3)+($B87:$O87=4)))</f>
        <v>10</v>
      </c>
      <c r="Q87">
        <f ca="1">'MPL ID'!$BG$2+SUMPRODUCT(($B$1003:$O$1003='MPL ID'!$BF$2)*(($B87:$O87=1)+($B87:$O87=2)))+SUMPRODUCT(($B$1004:$O$1004='MPL ID'!$BF$2)*(($B87:$O87=3)+($B87:$O87=4)))</f>
        <v>8</v>
      </c>
      <c r="R87">
        <f ca="1">'MPL ID'!$BG$3+SUMPRODUCT(($B$1003:$O$1003='MPL ID'!$BF$3)*(($B87:$O87=1)+($B87:$O87=2)))+SUMPRODUCT(($B$1004:$O$1004='MPL ID'!$BF$3)*(($B87:$O87=3)+($B87:$O87=4)))</f>
        <v>8</v>
      </c>
      <c r="S87">
        <f ca="1">'MPL ID'!$BG$4+SUMPRODUCT(($B$1003:$O$1003='MPL ID'!$BF$4)*(($B87:$O87=1)+($B87:$O87=2)))+SUMPRODUCT(($B$1004:$O$1004='MPL ID'!$BF$4)*(($B87:$O87=3)+($B87:$O87=4)))</f>
        <v>9</v>
      </c>
      <c r="T87">
        <f ca="1">'MPL ID'!$BG$5+SUMPRODUCT(($B$1003:$O$1003='MPL ID'!$BF$5)*(($B87:$O87=1)+($B87:$O87=2)))+SUMPRODUCT(($B$1004:$O$1004='MPL ID'!$BF$5)*(($B87:$O87=3)+($B87:$O87=4)))</f>
        <v>5</v>
      </c>
      <c r="U87">
        <f ca="1">'MPL ID'!$BG$6+SUMPRODUCT(($B$1003:$O$1003='MPL ID'!$BF$6)*(($B87:$O87=1)+($B87:$O87=2)))+SUMPRODUCT(($B$1004:$O$1004='MPL ID'!$BF$6)*(($B87:$O87=3)+($B87:$O87=4)))</f>
        <v>10</v>
      </c>
      <c r="V87">
        <f ca="1">'MPL ID'!$BG$7+SUMPRODUCT(($B$1003:$O$1003='MPL ID'!$BF$7)*(($B87:$O87=1)+($B87:$O87=2)))+SUMPRODUCT(($B$1004:$O$1004='MPL ID'!$BF$7)*(($B87:$O87=3)+($B87:$O87=4)))</f>
        <v>6</v>
      </c>
      <c r="W87">
        <f ca="1">'MPL ID'!$BG$8+SUMPRODUCT(($B$1003:$O$1003='MPL ID'!$BF$8)*(($B87:$O87=1)+($B87:$O87=2)))+SUMPRODUCT(($B$1004:$O$1004='MPL ID'!$BF$8)*(($B87:$O87=3)+($B87:$O87=4)))</f>
        <v>5</v>
      </c>
      <c r="X87">
        <f ca="1">'MPL ID'!$BG$9+SUMPRODUCT(($B$1003:$O$1003='MPL ID'!$BF$9)*(($B87:$O87=1)+($B87:$O87=2)))+SUMPRODUCT(($B$1004:$O$1004='MPL ID'!$BF$9)*(($B87:$O87=3)+($B87:$O87=4)))</f>
        <v>11</v>
      </c>
      <c r="Y87">
        <f ca="1">'MPL ID'!$BH$1+SUMPRODUCT(($B$1003:$O$1003='MPL ID'!$BF$1)*(2*($B87:$O87=1)+($B87:$O87=2)-2*($B87:$O87=3)-($B87:$O87=4)))-SUMPRODUCT(($B$1004:$O$1004='MPL ID'!$BF$1)*(2*($B87:$O87=1)+($B87:$O87=2)-2*($B87:$O87=3)-($B87:$O87=4)))</f>
        <v>9</v>
      </c>
      <c r="Z87">
        <f ca="1">'MPL ID'!$BH$2+SUMPRODUCT(($B$1003:$O$1003='MPL ID'!$BF$2)*(2*($B87:$O87=1)+($B87:$O87=2)-2*($B87:$O87=3)-($B87:$O87=4)))-SUMPRODUCT(($B$1004:$O$1004='MPL ID'!$BF$2)*(2*($B87:$O87=1)+($B87:$O87=2)-2*($B87:$O87=3)-($B87:$O87=4)))</f>
        <v>-3</v>
      </c>
      <c r="AA87">
        <f ca="1">'MPL ID'!$BH$3+SUMPRODUCT(($B$1003:$O$1003='MPL ID'!$BF$3)*(2*($B87:$O87=1)+($B87:$O87=2)-2*($B87:$O87=3)-($B87:$O87=4)))-SUMPRODUCT(($B$1004:$O$1004='MPL ID'!$BF$3)*(2*($B87:$O87=1)+($B87:$O87=2)-2*($B87:$O87=3)-($B87:$O87=4)))</f>
        <v>-2</v>
      </c>
      <c r="AB87">
        <f ca="1">'MPL ID'!$BH$4+SUMPRODUCT(($B$1003:$O$1003='MPL ID'!$BF$4)*(2*($B87:$O87=1)+($B87:$O87=2)-2*($B87:$O87=3)-($B87:$O87=4)))-SUMPRODUCT(($B$1004:$O$1004='MPL ID'!$BF$4)*(2*($B87:$O87=1)+($B87:$O87=2)-2*($B87:$O87=3)-($B87:$O87=4)))</f>
        <v>2</v>
      </c>
      <c r="AC87">
        <f ca="1">'MPL ID'!$BH$5+SUMPRODUCT(($B$1003:$O$1003='MPL ID'!$BF$5)*(2*($B87:$O87=1)+($B87:$O87=2)-2*($B87:$O87=3)-($B87:$O87=4)))-SUMPRODUCT(($B$1004:$O$1004='MPL ID'!$BF$5)*(2*($B87:$O87=1)+($B87:$O87=2)-2*($B87:$O87=3)-($B87:$O87=4)))</f>
        <v>-11</v>
      </c>
      <c r="AD87">
        <f ca="1">'MPL ID'!$BH$6+SUMPRODUCT(($B$1003:$O$1003='MPL ID'!$BF$6)*(2*($B87:$O87=1)+($B87:$O87=2)-2*($B87:$O87=3)-($B87:$O87=4)))-SUMPRODUCT(($B$1004:$O$1004='MPL ID'!$BF$6)*(2*($B87:$O87=1)+($B87:$O87=2)-2*($B87:$O87=3)-($B87:$O87=4)))</f>
        <v>9</v>
      </c>
      <c r="AE87">
        <f ca="1">'MPL ID'!$BH$7+SUMPRODUCT(($B$1003:$O$1003='MPL ID'!$BF$7)*(2*($B87:$O87=1)+($B87:$O87=2)-2*($B87:$O87=3)-($B87:$O87=4)))-SUMPRODUCT(($B$1004:$O$1004='MPL ID'!$BF$7)*(2*($B87:$O87=1)+($B87:$O87=2)-2*($B87:$O87=3)-($B87:$O87=4)))</f>
        <v>-3</v>
      </c>
      <c r="AF87">
        <f ca="1">'MPL ID'!$BH$8+SUMPRODUCT(($B$1003:$O$1003='MPL ID'!$BF$8)*(2*($B87:$O87=1)+($B87:$O87=2)-2*($B87:$O87=3)-($B87:$O87=4)))-SUMPRODUCT(($B$1004:$O$1004='MPL ID'!$BF$8)*(2*($B87:$O87=1)+($B87:$O87=2)-2*($B87:$O87=3)-($B87:$O87=4)))</f>
        <v>-12</v>
      </c>
      <c r="AG87">
        <f ca="1">'MPL ID'!$BH$9+SUMPRODUCT(($B$1003:$O$1003='MPL ID'!$BF$9)*(2*($B87:$O87=1)+($B87:$O87=2)-2*($B87:$O87=3)-($B87:$O87=4)))-SUMPRODUCT(($B$1004:$O$1004='MPL ID'!$BF$9)*(2*($B87:$O87=1)+($B87:$O87=2)-2*($B87:$O87=3)-($B87:$O87=4)))</f>
        <v>11</v>
      </c>
      <c r="AH87">
        <f ca="1">SUMPRODUCT(--($P87:$X87=P87),--($Y87:$AG87=Y87),'MPL ID'!$BG$13:$BO$13)+IF(AND($I87&gt;=3,T87=P87,AC87=Y87),1,0)+IF(AND($M87&gt;=3,S87=P87,AB87=Y87),1,0)</f>
        <v>1</v>
      </c>
      <c r="AI87">
        <f ca="1">SUMPRODUCT(--($P87:$X87=Q87),--($Y87:$AG87=Z87),'MPL ID'!$BG$14:$BO$14)+IF(AND($G87&gt;=3,R87=Q87,AA87=Z87),1,0)+IF(AND($K87&gt;0,$K87&lt;=2,S87=Q87,AB87=Z87),1,0)+IF(AND($N87&gt;=3,U87=Q87,AD87=Z87),1,0)</f>
        <v>0</v>
      </c>
      <c r="AJ87">
        <f ca="1">SUMPRODUCT(--($P87:$X87=R87),--($Y87:$AG87=AA87),'MPL ID'!$BG$15:$BO$15)+IF(AND($D87&gt;0,$D87&lt;=2,U87=R87,AD87=AA87),1,0)+IF(AND($G87&gt;0,$G87&lt;=2,Q87=R87,Z87=AA87),1,0)+IF(AND($J87&gt;=3,V87=R87,AE87=AA87),1,0)</f>
        <v>0</v>
      </c>
      <c r="AK87">
        <f ca="1">SUMPRODUCT(--($P87:$X87=S87),--($Y87:$AG87=AB87),'MPL ID'!$BG$16:$BO$16)+IF(AND($B87&gt;0,$B87&lt;=2,V87=S87,AE87=AB87),1,0)+IF(AND($E87&gt;0,$E87&lt;=2,T87=S87,AC87=AB87),1,0)+IF(AND($K87&gt;=3,Q87=S87,Z87=AB87),1,0)+IF(AND($M87&gt;0,$M87&lt;=2,P87=S87,Y87=AB87),1,0)</f>
        <v>0</v>
      </c>
      <c r="AL87">
        <f ca="1">SUMPRODUCT(--($P87:$X87=T87),--($Y87:$AG87=AC87),'MPL ID'!$BG$17:$BO$17)+IF(AND($E87&gt;=3,S87=T87,AB87=AC87),1,0)+IF(AND($I87&gt;0,$I87&lt;=2,P87=T87,Y87=AC87),1,0)+IF(AND($L87&gt;=3,W87=T87,AF87=AC87),1,0)</f>
        <v>0</v>
      </c>
      <c r="AM87">
        <f ca="1">SUMPRODUCT(--($P87:$X87=U87),--($Y87:$AG87=AD87),'MPL ID'!$BG$18:$BO$18)+IF(AND($D87&gt;=3,R87=U87,AA87=AD87),1,0)+IF(AND($H87&gt;0,$H87&lt;=2,W87=U87,AF87=AD87),1,0)+IF(AND($N87&gt;0,$N87&lt;=2,Q87=U87,Z87=AD87),1,0)</f>
        <v>1</v>
      </c>
      <c r="AN87">
        <f ca="1">SUMPRODUCT(--($P87:$X87=V87),--($Y87:$AG87=AE87),'MPL ID'!$BG$19:$BO$19)+IF(AND($B87&gt;=3,S87=V87,AB87=AE87),1,0)+IF(AND($F87&gt;=3,W87=V87,AF87=AE87),1,0)+IF(AND($J87&gt;0,$J87&lt;=2,R87=V87,AA87=AE87),1,0)+IF(AND($O87&gt;0,$O87&lt;=2,X87=V87,AG87=AE87),1,0)</f>
        <v>0</v>
      </c>
      <c r="AO87">
        <f ca="1">SUMPRODUCT(--($P87:$X87=W87),--($Y87:$AG87=AF87),'MPL ID'!$BG$20:$BO$20)+IF(AND($C87&gt;0,$C87&lt;=2,X87=W87,AG87=AF87),1,0)+IF(AND($F87&gt;0,$F87&lt;=2,V87=W87,AE87=AF87),1,0)+IF(AND($H87&gt;=3,U87=W87,AD87=AF87),1,0)+IF(AND($L87&gt;0,$L87&lt;=2,T87=W87,AC87=AF87),1,0)</f>
        <v>0</v>
      </c>
      <c r="AP87">
        <f ca="1">SUMPRODUCT(--($P87:$X87=X87),--($Y87:$AG87=AG87),'MPL ID'!$BG$21:$BO$21)+IF(AND($C87&gt;=3,W87=X87,AF87=AG87),1,0)+IF(AND($O87&gt;=3,V87=X87,AE87=AG87),1,0)</f>
        <v>0</v>
      </c>
      <c r="AQ87">
        <f t="shared" ca="1" si="9"/>
        <v>2</v>
      </c>
      <c r="AR87">
        <f t="shared" ca="1" si="10"/>
        <v>6</v>
      </c>
      <c r="AS87">
        <f t="shared" ca="1" si="11"/>
        <v>5</v>
      </c>
      <c r="AT87">
        <f t="shared" ca="1" si="12"/>
        <v>4</v>
      </c>
      <c r="AU87">
        <f t="shared" ca="1" si="13"/>
        <v>8</v>
      </c>
      <c r="AV87">
        <f t="shared" ca="1" si="14"/>
        <v>3</v>
      </c>
      <c r="AW87">
        <f t="shared" ca="1" si="15"/>
        <v>7</v>
      </c>
      <c r="AX87">
        <f t="shared" ca="1" si="16"/>
        <v>9</v>
      </c>
      <c r="AY87">
        <f t="shared" ca="1" si="17"/>
        <v>1</v>
      </c>
    </row>
    <row r="88" spans="1:51" x14ac:dyDescent="0.25">
      <c r="A88">
        <v>87</v>
      </c>
      <c r="B88">
        <f ca="1">IF(AND(ISNUMBER('MPL ID'!$J$39),ISNUMBER('MPL ID'!$K$39)),0,RANDBETWEEN(1,4))</f>
        <v>0</v>
      </c>
      <c r="C88">
        <f ca="1">IF(AND(ISNUMBER('MPL ID'!$J$40),ISNUMBER('MPL ID'!$K$40)),0,RANDBETWEEN(1,4))</f>
        <v>0</v>
      </c>
      <c r="D88">
        <f ca="1">IF(AND(ISNUMBER('MPL ID'!$J$41),ISNUMBER('MPL ID'!$K$41)),0,RANDBETWEEN(1,4))</f>
        <v>3</v>
      </c>
      <c r="E88">
        <f ca="1">IF(AND(ISNUMBER('MPL ID'!$J$42),ISNUMBER('MPL ID'!$K$42)),0,RANDBETWEEN(1,4))</f>
        <v>1</v>
      </c>
      <c r="F88">
        <f ca="1">IF(AND(ISNUMBER('MPL ID'!$J$43),ISNUMBER('MPL ID'!$K$43)),0,RANDBETWEEN(1,4))</f>
        <v>3</v>
      </c>
      <c r="G88">
        <f ca="1">IF(AND(ISNUMBER('MPL ID'!$J$44),ISNUMBER('MPL ID'!$K$44)),0,RANDBETWEEN(1,4))</f>
        <v>2</v>
      </c>
      <c r="H88">
        <f ca="1">IF(AND(ISNUMBER('MPL ID'!$P$36),ISNUMBER('MPL ID'!$Q$36)),0,RANDBETWEEN(1,4))</f>
        <v>2</v>
      </c>
      <c r="I88">
        <f ca="1">IF(AND(ISNUMBER('MPL ID'!$P$37),ISNUMBER('MPL ID'!$Q$37)),0,RANDBETWEEN(1,4))</f>
        <v>2</v>
      </c>
      <c r="J88">
        <f ca="1">IF(AND(ISNUMBER('MPL ID'!$P$39),ISNUMBER('MPL ID'!$Q$39)),0,RANDBETWEEN(1,4))</f>
        <v>3</v>
      </c>
      <c r="K88">
        <f ca="1">IF(AND(ISNUMBER('MPL ID'!$P$40),ISNUMBER('MPL ID'!$Q$40)),0,RANDBETWEEN(1,4))</f>
        <v>4</v>
      </c>
      <c r="L88">
        <f ca="1">IF(AND(ISNUMBER('MPL ID'!$P$41),ISNUMBER('MPL ID'!$Q$41)),0,RANDBETWEEN(1,4))</f>
        <v>4</v>
      </c>
      <c r="M88">
        <f ca="1">IF(AND(ISNUMBER('MPL ID'!$P$42),ISNUMBER('MPL ID'!$Q$42)),0,RANDBETWEEN(1,4))</f>
        <v>4</v>
      </c>
      <c r="N88">
        <f ca="1">IF(AND(ISNUMBER('MPL ID'!$P$43),ISNUMBER('MPL ID'!$Q$43)),0,RANDBETWEEN(1,4))</f>
        <v>4</v>
      </c>
      <c r="O88">
        <f ca="1">IF(AND(ISNUMBER('MPL ID'!$P$44),ISNUMBER('MPL ID'!$Q$44)),0,RANDBETWEEN(1,4))</f>
        <v>3</v>
      </c>
      <c r="P88">
        <f ca="1">'MPL ID'!$BG$1+SUMPRODUCT(($B$1003:$O$1003='MPL ID'!$BF$1)*(($B88:$O88=1)+($B88:$O88=2)))+SUMPRODUCT(($B$1004:$O$1004='MPL ID'!$BF$1)*(($B88:$O88=3)+($B88:$O88=4)))</f>
        <v>10</v>
      </c>
      <c r="Q88">
        <f ca="1">'MPL ID'!$BG$2+SUMPRODUCT(($B$1003:$O$1003='MPL ID'!$BF$2)*(($B88:$O88=1)+($B88:$O88=2)))+SUMPRODUCT(($B$1004:$O$1004='MPL ID'!$BF$2)*(($B88:$O88=3)+($B88:$O88=4)))</f>
        <v>8</v>
      </c>
      <c r="R88">
        <f ca="1">'MPL ID'!$BG$3+SUMPRODUCT(($B$1003:$O$1003='MPL ID'!$BF$3)*(($B88:$O88=1)+($B88:$O88=2)))+SUMPRODUCT(($B$1004:$O$1004='MPL ID'!$BF$3)*(($B88:$O88=3)+($B88:$O88=4)))</f>
        <v>7</v>
      </c>
      <c r="S88">
        <f ca="1">'MPL ID'!$BG$4+SUMPRODUCT(($B$1003:$O$1003='MPL ID'!$BF$4)*(($B88:$O88=1)+($B88:$O88=2)))+SUMPRODUCT(($B$1004:$O$1004='MPL ID'!$BF$4)*(($B88:$O88=3)+($B88:$O88=4)))</f>
        <v>9</v>
      </c>
      <c r="T88">
        <f ca="1">'MPL ID'!$BG$5+SUMPRODUCT(($B$1003:$O$1003='MPL ID'!$BF$5)*(($B88:$O88=1)+($B88:$O88=2)))+SUMPRODUCT(($B$1004:$O$1004='MPL ID'!$BF$5)*(($B88:$O88=3)+($B88:$O88=4)))</f>
        <v>5</v>
      </c>
      <c r="U88">
        <f ca="1">'MPL ID'!$BG$6+SUMPRODUCT(($B$1003:$O$1003='MPL ID'!$BF$6)*(($B88:$O88=1)+($B88:$O88=2)))+SUMPRODUCT(($B$1004:$O$1004='MPL ID'!$BF$6)*(($B88:$O88=3)+($B88:$O88=4)))</f>
        <v>12</v>
      </c>
      <c r="V88">
        <f ca="1">'MPL ID'!$BG$7+SUMPRODUCT(($B$1003:$O$1003='MPL ID'!$BF$7)*(($B88:$O88=1)+($B88:$O88=2)))+SUMPRODUCT(($B$1004:$O$1004='MPL ID'!$BF$7)*(($B88:$O88=3)+($B88:$O88=4)))</f>
        <v>6</v>
      </c>
      <c r="W88">
        <f ca="1">'MPL ID'!$BG$8+SUMPRODUCT(($B$1003:$O$1003='MPL ID'!$BF$8)*(($B88:$O88=1)+($B88:$O88=2)))+SUMPRODUCT(($B$1004:$O$1004='MPL ID'!$BF$8)*(($B88:$O88=3)+($B88:$O88=4)))</f>
        <v>3</v>
      </c>
      <c r="X88">
        <f ca="1">'MPL ID'!$BG$9+SUMPRODUCT(($B$1003:$O$1003='MPL ID'!$BF$9)*(($B88:$O88=1)+($B88:$O88=2)))+SUMPRODUCT(($B$1004:$O$1004='MPL ID'!$BF$9)*(($B88:$O88=3)+($B88:$O88=4)))</f>
        <v>12</v>
      </c>
      <c r="Y88">
        <f ca="1">'MPL ID'!$BH$1+SUMPRODUCT(($B$1003:$O$1003='MPL ID'!$BF$1)*(2*($B88:$O88=1)+($B88:$O88=2)-2*($B88:$O88=3)-($B88:$O88=4)))-SUMPRODUCT(($B$1004:$O$1004='MPL ID'!$BF$1)*(2*($B88:$O88=1)+($B88:$O88=2)-2*($B88:$O88=3)-($B88:$O88=4)))</f>
        <v>9</v>
      </c>
      <c r="Z88">
        <f ca="1">'MPL ID'!$BH$2+SUMPRODUCT(($B$1003:$O$1003='MPL ID'!$BF$2)*(2*($B88:$O88=1)+($B88:$O88=2)-2*($B88:$O88=3)-($B88:$O88=4)))-SUMPRODUCT(($B$1004:$O$1004='MPL ID'!$BF$2)*(2*($B88:$O88=1)+($B88:$O88=2)-2*($B88:$O88=3)-($B88:$O88=4)))</f>
        <v>-3</v>
      </c>
      <c r="AA88">
        <f ca="1">'MPL ID'!$BH$3+SUMPRODUCT(($B$1003:$O$1003='MPL ID'!$BF$3)*(2*($B88:$O88=1)+($B88:$O88=2)-2*($B88:$O88=3)-($B88:$O88=4)))-SUMPRODUCT(($B$1004:$O$1004='MPL ID'!$BF$3)*(2*($B88:$O88=1)+($B88:$O88=2)-2*($B88:$O88=3)-($B88:$O88=4)))</f>
        <v>-5</v>
      </c>
      <c r="AB88">
        <f ca="1">'MPL ID'!$BH$4+SUMPRODUCT(($B$1003:$O$1003='MPL ID'!$BF$4)*(2*($B88:$O88=1)+($B88:$O88=2)-2*($B88:$O88=3)-($B88:$O88=4)))-SUMPRODUCT(($B$1004:$O$1004='MPL ID'!$BF$4)*(2*($B88:$O88=1)+($B88:$O88=2)-2*($B88:$O88=3)-($B88:$O88=4)))</f>
        <v>2</v>
      </c>
      <c r="AC88">
        <f ca="1">'MPL ID'!$BH$5+SUMPRODUCT(($B$1003:$O$1003='MPL ID'!$BF$5)*(2*($B88:$O88=1)+($B88:$O88=2)-2*($B88:$O88=3)-($B88:$O88=4)))-SUMPRODUCT(($B$1004:$O$1004='MPL ID'!$BF$5)*(2*($B88:$O88=1)+($B88:$O88=2)-2*($B88:$O88=3)-($B88:$O88=4)))</f>
        <v>-12</v>
      </c>
      <c r="AD88">
        <f ca="1">'MPL ID'!$BH$6+SUMPRODUCT(($B$1003:$O$1003='MPL ID'!$BF$6)*(2*($B88:$O88=1)+($B88:$O88=2)-2*($B88:$O88=3)-($B88:$O88=4)))-SUMPRODUCT(($B$1004:$O$1004='MPL ID'!$BF$6)*(2*($B88:$O88=1)+($B88:$O88=2)-2*($B88:$O88=3)-($B88:$O88=4)))</f>
        <v>14</v>
      </c>
      <c r="AE88">
        <f ca="1">'MPL ID'!$BH$7+SUMPRODUCT(($B$1003:$O$1003='MPL ID'!$BF$7)*(2*($B88:$O88=1)+($B88:$O88=2)-2*($B88:$O88=3)-($B88:$O88=4)))-SUMPRODUCT(($B$1004:$O$1004='MPL ID'!$BF$7)*(2*($B88:$O88=1)+($B88:$O88=2)-2*($B88:$O88=3)-($B88:$O88=4)))</f>
        <v>-4</v>
      </c>
      <c r="AF88">
        <f ca="1">'MPL ID'!$BH$8+SUMPRODUCT(($B$1003:$O$1003='MPL ID'!$BF$8)*(2*($B88:$O88=1)+($B88:$O88=2)-2*($B88:$O88=3)-($B88:$O88=4)))-SUMPRODUCT(($B$1004:$O$1004='MPL ID'!$BF$8)*(2*($B88:$O88=1)+($B88:$O88=2)-2*($B88:$O88=3)-($B88:$O88=4)))</f>
        <v>-16</v>
      </c>
      <c r="AG88">
        <f ca="1">'MPL ID'!$BH$9+SUMPRODUCT(($B$1003:$O$1003='MPL ID'!$BF$9)*(2*($B88:$O88=1)+($B88:$O88=2)-2*($B88:$O88=3)-($B88:$O88=4)))-SUMPRODUCT(($B$1004:$O$1004='MPL ID'!$BF$9)*(2*($B88:$O88=1)+($B88:$O88=2)-2*($B88:$O88=3)-($B88:$O88=4)))</f>
        <v>15</v>
      </c>
      <c r="AH88">
        <f ca="1">SUMPRODUCT(--($P88:$X88=P88),--($Y88:$AG88=Y88),'MPL ID'!$BG$13:$BO$13)+IF(AND($I88&gt;=3,T88=P88,AC88=Y88),1,0)+IF(AND($M88&gt;=3,S88=P88,AB88=Y88),1,0)</f>
        <v>0</v>
      </c>
      <c r="AI88">
        <f ca="1">SUMPRODUCT(--($P88:$X88=Q88),--($Y88:$AG88=Z88),'MPL ID'!$BG$14:$BO$14)+IF(AND($G88&gt;=3,R88=Q88,AA88=Z88),1,0)+IF(AND($K88&gt;0,$K88&lt;=2,S88=Q88,AB88=Z88),1,0)+IF(AND($N88&gt;=3,U88=Q88,AD88=Z88),1,0)</f>
        <v>0</v>
      </c>
      <c r="AJ88">
        <f ca="1">SUMPRODUCT(--($P88:$X88=R88),--($Y88:$AG88=AA88),'MPL ID'!$BG$15:$BO$15)+IF(AND($D88&gt;0,$D88&lt;=2,U88=R88,AD88=AA88),1,0)+IF(AND($G88&gt;0,$G88&lt;=2,Q88=R88,Z88=AA88),1,0)+IF(AND($J88&gt;=3,V88=R88,AE88=AA88),1,0)</f>
        <v>0</v>
      </c>
      <c r="AK88">
        <f ca="1">SUMPRODUCT(--($P88:$X88=S88),--($Y88:$AG88=AB88),'MPL ID'!$BG$16:$BO$16)+IF(AND($B88&gt;0,$B88&lt;=2,V88=S88,AE88=AB88),1,0)+IF(AND($E88&gt;0,$E88&lt;=2,T88=S88,AC88=AB88),1,0)+IF(AND($K88&gt;=3,Q88=S88,Z88=AB88),1,0)+IF(AND($M88&gt;0,$M88&lt;=2,P88=S88,Y88=AB88),1,0)</f>
        <v>0</v>
      </c>
      <c r="AL88">
        <f ca="1">SUMPRODUCT(--($P88:$X88=T88),--($Y88:$AG88=AC88),'MPL ID'!$BG$17:$BO$17)+IF(AND($E88&gt;=3,S88=T88,AB88=AC88),1,0)+IF(AND($I88&gt;0,$I88&lt;=2,P88=T88,Y88=AC88),1,0)+IF(AND($L88&gt;=3,W88=T88,AF88=AC88),1,0)</f>
        <v>0</v>
      </c>
      <c r="AM88">
        <f ca="1">SUMPRODUCT(--($P88:$X88=U88),--($Y88:$AG88=AD88),'MPL ID'!$BG$18:$BO$18)+IF(AND($D88&gt;=3,R88=U88,AA88=AD88),1,0)+IF(AND($H88&gt;0,$H88&lt;=2,W88=U88,AF88=AD88),1,0)+IF(AND($N88&gt;0,$N88&lt;=2,Q88=U88,Z88=AD88),1,0)</f>
        <v>0</v>
      </c>
      <c r="AN88">
        <f ca="1">SUMPRODUCT(--($P88:$X88=V88),--($Y88:$AG88=AE88),'MPL ID'!$BG$19:$BO$19)+IF(AND($B88&gt;=3,S88=V88,AB88=AE88),1,0)+IF(AND($F88&gt;=3,W88=V88,AF88=AE88),1,0)+IF(AND($J88&gt;0,$J88&lt;=2,R88=V88,AA88=AE88),1,0)+IF(AND($O88&gt;0,$O88&lt;=2,X88=V88,AG88=AE88),1,0)</f>
        <v>0</v>
      </c>
      <c r="AO88">
        <f ca="1">SUMPRODUCT(--($P88:$X88=W88),--($Y88:$AG88=AF88),'MPL ID'!$BG$20:$BO$20)+IF(AND($C88&gt;0,$C88&lt;=2,X88=W88,AG88=AF88),1,0)+IF(AND($F88&gt;0,$F88&lt;=2,V88=W88,AE88=AF88),1,0)+IF(AND($H88&gt;=3,U88=W88,AD88=AF88),1,0)+IF(AND($L88&gt;0,$L88&lt;=2,T88=W88,AC88=AF88),1,0)</f>
        <v>0</v>
      </c>
      <c r="AP88">
        <f ca="1">SUMPRODUCT(--($P88:$X88=X88),--($Y88:$AG88=AG88),'MPL ID'!$BG$21:$BO$21)+IF(AND($C88&gt;=3,W88=X88,AF88=AG88),1,0)+IF(AND($O88&gt;=3,V88=X88,AE88=AG88),1,0)</f>
        <v>0</v>
      </c>
      <c r="AQ88">
        <f t="shared" ca="1" si="9"/>
        <v>3</v>
      </c>
      <c r="AR88">
        <f t="shared" ca="1" si="10"/>
        <v>5</v>
      </c>
      <c r="AS88">
        <f t="shared" ca="1" si="11"/>
        <v>6</v>
      </c>
      <c r="AT88">
        <f t="shared" ca="1" si="12"/>
        <v>4</v>
      </c>
      <c r="AU88">
        <f t="shared" ca="1" si="13"/>
        <v>8</v>
      </c>
      <c r="AV88">
        <f t="shared" ca="1" si="14"/>
        <v>2</v>
      </c>
      <c r="AW88">
        <f t="shared" ca="1" si="15"/>
        <v>7</v>
      </c>
      <c r="AX88">
        <f t="shared" ca="1" si="16"/>
        <v>9</v>
      </c>
      <c r="AY88">
        <f t="shared" ca="1" si="17"/>
        <v>1</v>
      </c>
    </row>
    <row r="89" spans="1:51" x14ac:dyDescent="0.25">
      <c r="A89">
        <v>88</v>
      </c>
      <c r="B89">
        <f ca="1">IF(AND(ISNUMBER('MPL ID'!$J$39),ISNUMBER('MPL ID'!$K$39)),0,RANDBETWEEN(1,4))</f>
        <v>0</v>
      </c>
      <c r="C89">
        <f ca="1">IF(AND(ISNUMBER('MPL ID'!$J$40),ISNUMBER('MPL ID'!$K$40)),0,RANDBETWEEN(1,4))</f>
        <v>0</v>
      </c>
      <c r="D89">
        <f ca="1">IF(AND(ISNUMBER('MPL ID'!$J$41),ISNUMBER('MPL ID'!$K$41)),0,RANDBETWEEN(1,4))</f>
        <v>4</v>
      </c>
      <c r="E89">
        <f ca="1">IF(AND(ISNUMBER('MPL ID'!$J$42),ISNUMBER('MPL ID'!$K$42)),0,RANDBETWEEN(1,4))</f>
        <v>4</v>
      </c>
      <c r="F89">
        <f ca="1">IF(AND(ISNUMBER('MPL ID'!$J$43),ISNUMBER('MPL ID'!$K$43)),0,RANDBETWEEN(1,4))</f>
        <v>2</v>
      </c>
      <c r="G89">
        <f ca="1">IF(AND(ISNUMBER('MPL ID'!$J$44),ISNUMBER('MPL ID'!$K$44)),0,RANDBETWEEN(1,4))</f>
        <v>4</v>
      </c>
      <c r="H89">
        <f ca="1">IF(AND(ISNUMBER('MPL ID'!$P$36),ISNUMBER('MPL ID'!$Q$36)),0,RANDBETWEEN(1,4))</f>
        <v>1</v>
      </c>
      <c r="I89">
        <f ca="1">IF(AND(ISNUMBER('MPL ID'!$P$37),ISNUMBER('MPL ID'!$Q$37)),0,RANDBETWEEN(1,4))</f>
        <v>4</v>
      </c>
      <c r="J89">
        <f ca="1">IF(AND(ISNUMBER('MPL ID'!$P$39),ISNUMBER('MPL ID'!$Q$39)),0,RANDBETWEEN(1,4))</f>
        <v>1</v>
      </c>
      <c r="K89">
        <f ca="1">IF(AND(ISNUMBER('MPL ID'!$P$40),ISNUMBER('MPL ID'!$Q$40)),0,RANDBETWEEN(1,4))</f>
        <v>3</v>
      </c>
      <c r="L89">
        <f ca="1">IF(AND(ISNUMBER('MPL ID'!$P$41),ISNUMBER('MPL ID'!$Q$41)),0,RANDBETWEEN(1,4))</f>
        <v>2</v>
      </c>
      <c r="M89">
        <f ca="1">IF(AND(ISNUMBER('MPL ID'!$P$42),ISNUMBER('MPL ID'!$Q$42)),0,RANDBETWEEN(1,4))</f>
        <v>2</v>
      </c>
      <c r="N89">
        <f ca="1">IF(AND(ISNUMBER('MPL ID'!$P$43),ISNUMBER('MPL ID'!$Q$43)),0,RANDBETWEEN(1,4))</f>
        <v>1</v>
      </c>
      <c r="O89">
        <f ca="1">IF(AND(ISNUMBER('MPL ID'!$P$44),ISNUMBER('MPL ID'!$Q$44)),0,RANDBETWEEN(1,4))</f>
        <v>2</v>
      </c>
      <c r="P89">
        <f ca="1">'MPL ID'!$BG$1+SUMPRODUCT(($B$1003:$O$1003='MPL ID'!$BF$1)*(($B89:$O89=1)+($B89:$O89=2)))+SUMPRODUCT(($B$1004:$O$1004='MPL ID'!$BF$1)*(($B89:$O89=3)+($B89:$O89=4)))</f>
        <v>10</v>
      </c>
      <c r="Q89">
        <f ca="1">'MPL ID'!$BG$2+SUMPRODUCT(($B$1003:$O$1003='MPL ID'!$BF$2)*(($B89:$O89=1)+($B89:$O89=2)))+SUMPRODUCT(($B$1004:$O$1004='MPL ID'!$BF$2)*(($B89:$O89=3)+($B89:$O89=4)))</f>
        <v>8</v>
      </c>
      <c r="R89">
        <f ca="1">'MPL ID'!$BG$3+SUMPRODUCT(($B$1003:$O$1003='MPL ID'!$BF$3)*(($B89:$O89=1)+($B89:$O89=2)))+SUMPRODUCT(($B$1004:$O$1004='MPL ID'!$BF$3)*(($B89:$O89=3)+($B89:$O89=4)))</f>
        <v>5</v>
      </c>
      <c r="S89">
        <f ca="1">'MPL ID'!$BG$4+SUMPRODUCT(($B$1003:$O$1003='MPL ID'!$BF$4)*(($B89:$O89=1)+($B89:$O89=2)))+SUMPRODUCT(($B$1004:$O$1004='MPL ID'!$BF$4)*(($B89:$O89=3)+($B89:$O89=4)))</f>
        <v>9</v>
      </c>
      <c r="T89">
        <f ca="1">'MPL ID'!$BG$5+SUMPRODUCT(($B$1003:$O$1003='MPL ID'!$BF$5)*(($B89:$O89=1)+($B89:$O89=2)))+SUMPRODUCT(($B$1004:$O$1004='MPL ID'!$BF$5)*(($B89:$O89=3)+($B89:$O89=4)))</f>
        <v>4</v>
      </c>
      <c r="U89">
        <f ca="1">'MPL ID'!$BG$6+SUMPRODUCT(($B$1003:$O$1003='MPL ID'!$BF$6)*(($B89:$O89=1)+($B89:$O89=2)))+SUMPRODUCT(($B$1004:$O$1004='MPL ID'!$BF$6)*(($B89:$O89=3)+($B89:$O89=4)))</f>
        <v>13</v>
      </c>
      <c r="V89">
        <f ca="1">'MPL ID'!$BG$7+SUMPRODUCT(($B$1003:$O$1003='MPL ID'!$BF$7)*(($B89:$O89=1)+($B89:$O89=2)))+SUMPRODUCT(($B$1004:$O$1004='MPL ID'!$BF$7)*(($B89:$O89=3)+($B89:$O89=4)))</f>
        <v>7</v>
      </c>
      <c r="W89">
        <f ca="1">'MPL ID'!$BG$8+SUMPRODUCT(($B$1003:$O$1003='MPL ID'!$BF$8)*(($B89:$O89=1)+($B89:$O89=2)))+SUMPRODUCT(($B$1004:$O$1004='MPL ID'!$BF$8)*(($B89:$O89=3)+($B89:$O89=4)))</f>
        <v>5</v>
      </c>
      <c r="X89">
        <f ca="1">'MPL ID'!$BG$9+SUMPRODUCT(($B$1003:$O$1003='MPL ID'!$BF$9)*(($B89:$O89=1)+($B89:$O89=2)))+SUMPRODUCT(($B$1004:$O$1004='MPL ID'!$BF$9)*(($B89:$O89=3)+($B89:$O89=4)))</f>
        <v>11</v>
      </c>
      <c r="Y89">
        <f ca="1">'MPL ID'!$BH$1+SUMPRODUCT(($B$1003:$O$1003='MPL ID'!$BF$1)*(2*($B89:$O89=1)+($B89:$O89=2)-2*($B89:$O89=3)-($B89:$O89=4)))-SUMPRODUCT(($B$1004:$O$1004='MPL ID'!$BF$1)*(2*($B89:$O89=1)+($B89:$O89=2)-2*($B89:$O89=3)-($B89:$O89=4)))</f>
        <v>9</v>
      </c>
      <c r="Z89">
        <f ca="1">'MPL ID'!$BH$2+SUMPRODUCT(($B$1003:$O$1003='MPL ID'!$BF$2)*(2*($B89:$O89=1)+($B89:$O89=2)-2*($B89:$O89=3)-($B89:$O89=4)))-SUMPRODUCT(($B$1004:$O$1004='MPL ID'!$BF$2)*(2*($B89:$O89=1)+($B89:$O89=2)-2*($B89:$O89=3)-($B89:$O89=4)))</f>
        <v>-5</v>
      </c>
      <c r="AA89">
        <f ca="1">'MPL ID'!$BH$3+SUMPRODUCT(($B$1003:$O$1003='MPL ID'!$BF$3)*(2*($B89:$O89=1)+($B89:$O89=2)-2*($B89:$O89=3)-($B89:$O89=4)))-SUMPRODUCT(($B$1004:$O$1004='MPL ID'!$BF$3)*(2*($B89:$O89=1)+($B89:$O89=2)-2*($B89:$O89=3)-($B89:$O89=4)))</f>
        <v>-10</v>
      </c>
      <c r="AB89">
        <f ca="1">'MPL ID'!$BH$4+SUMPRODUCT(($B$1003:$O$1003='MPL ID'!$BF$4)*(2*($B89:$O89=1)+($B89:$O89=2)-2*($B89:$O89=3)-($B89:$O89=4)))-SUMPRODUCT(($B$1004:$O$1004='MPL ID'!$BF$4)*(2*($B89:$O89=1)+($B89:$O89=2)-2*($B89:$O89=3)-($B89:$O89=4)))</f>
        <v>2</v>
      </c>
      <c r="AC89">
        <f ca="1">'MPL ID'!$BH$5+SUMPRODUCT(($B$1003:$O$1003='MPL ID'!$BF$5)*(2*($B89:$O89=1)+($B89:$O89=2)-2*($B89:$O89=3)-($B89:$O89=4)))-SUMPRODUCT(($B$1004:$O$1004='MPL ID'!$BF$5)*(2*($B89:$O89=1)+($B89:$O89=2)-2*($B89:$O89=3)-($B89:$O89=4)))</f>
        <v>-13</v>
      </c>
      <c r="AD89">
        <f ca="1">'MPL ID'!$BH$6+SUMPRODUCT(($B$1003:$O$1003='MPL ID'!$BF$6)*(2*($B89:$O89=1)+($B89:$O89=2)-2*($B89:$O89=3)-($B89:$O89=4)))-SUMPRODUCT(($B$1004:$O$1004='MPL ID'!$BF$6)*(2*($B89:$O89=1)+($B89:$O89=2)-2*($B89:$O89=3)-($B89:$O89=4)))</f>
        <v>17</v>
      </c>
      <c r="AE89">
        <f ca="1">'MPL ID'!$BH$7+SUMPRODUCT(($B$1003:$O$1003='MPL ID'!$BF$7)*(2*($B89:$O89=1)+($B89:$O89=2)-2*($B89:$O89=3)-($B89:$O89=4)))-SUMPRODUCT(($B$1004:$O$1004='MPL ID'!$BF$7)*(2*($B89:$O89=1)+($B89:$O89=2)-2*($B89:$O89=3)-($B89:$O89=4)))</f>
        <v>0</v>
      </c>
      <c r="AF89">
        <f ca="1">'MPL ID'!$BH$8+SUMPRODUCT(($B$1003:$O$1003='MPL ID'!$BF$8)*(2*($B89:$O89=1)+($B89:$O89=2)-2*($B89:$O89=3)-($B89:$O89=4)))-SUMPRODUCT(($B$1004:$O$1004='MPL ID'!$BF$8)*(2*($B89:$O89=1)+($B89:$O89=2)-2*($B89:$O89=3)-($B89:$O89=4)))</f>
        <v>-12</v>
      </c>
      <c r="AG89">
        <f ca="1">'MPL ID'!$BH$9+SUMPRODUCT(($B$1003:$O$1003='MPL ID'!$BF$9)*(2*($B89:$O89=1)+($B89:$O89=2)-2*($B89:$O89=3)-($B89:$O89=4)))-SUMPRODUCT(($B$1004:$O$1004='MPL ID'!$BF$9)*(2*($B89:$O89=1)+($B89:$O89=2)-2*($B89:$O89=3)-($B89:$O89=4)))</f>
        <v>12</v>
      </c>
      <c r="AH89">
        <f ca="1">SUMPRODUCT(--($P89:$X89=P89),--($Y89:$AG89=Y89),'MPL ID'!$BG$13:$BO$13)+IF(AND($I89&gt;=3,T89=P89,AC89=Y89),1,0)+IF(AND($M89&gt;=3,S89=P89,AB89=Y89),1,0)</f>
        <v>0</v>
      </c>
      <c r="AI89">
        <f ca="1">SUMPRODUCT(--($P89:$X89=Q89),--($Y89:$AG89=Z89),'MPL ID'!$BG$14:$BO$14)+IF(AND($G89&gt;=3,R89=Q89,AA89=Z89),1,0)+IF(AND($K89&gt;0,$K89&lt;=2,S89=Q89,AB89=Z89),1,0)+IF(AND($N89&gt;=3,U89=Q89,AD89=Z89),1,0)</f>
        <v>0</v>
      </c>
      <c r="AJ89">
        <f ca="1">SUMPRODUCT(--($P89:$X89=R89),--($Y89:$AG89=AA89),'MPL ID'!$BG$15:$BO$15)+IF(AND($D89&gt;0,$D89&lt;=2,U89=R89,AD89=AA89),1,0)+IF(AND($G89&gt;0,$G89&lt;=2,Q89=R89,Z89=AA89),1,0)+IF(AND($J89&gt;=3,V89=R89,AE89=AA89),1,0)</f>
        <v>0</v>
      </c>
      <c r="AK89">
        <f ca="1">SUMPRODUCT(--($P89:$X89=S89),--($Y89:$AG89=AB89),'MPL ID'!$BG$16:$BO$16)+IF(AND($B89&gt;0,$B89&lt;=2,V89=S89,AE89=AB89),1,0)+IF(AND($E89&gt;0,$E89&lt;=2,T89=S89,AC89=AB89),1,0)+IF(AND($K89&gt;=3,Q89=S89,Z89=AB89),1,0)+IF(AND($M89&gt;0,$M89&lt;=2,P89=S89,Y89=AB89),1,0)</f>
        <v>0</v>
      </c>
      <c r="AL89">
        <f ca="1">SUMPRODUCT(--($P89:$X89=T89),--($Y89:$AG89=AC89),'MPL ID'!$BG$17:$BO$17)+IF(AND($E89&gt;=3,S89=T89,AB89=AC89),1,0)+IF(AND($I89&gt;0,$I89&lt;=2,P89=T89,Y89=AC89),1,0)+IF(AND($L89&gt;=3,W89=T89,AF89=AC89),1,0)</f>
        <v>0</v>
      </c>
      <c r="AM89">
        <f ca="1">SUMPRODUCT(--($P89:$X89=U89),--($Y89:$AG89=AD89),'MPL ID'!$BG$18:$BO$18)+IF(AND($D89&gt;=3,R89=U89,AA89=AD89),1,0)+IF(AND($H89&gt;0,$H89&lt;=2,W89=U89,AF89=AD89),1,0)+IF(AND($N89&gt;0,$N89&lt;=2,Q89=U89,Z89=AD89),1,0)</f>
        <v>0</v>
      </c>
      <c r="AN89">
        <f ca="1">SUMPRODUCT(--($P89:$X89=V89),--($Y89:$AG89=AE89),'MPL ID'!$BG$19:$BO$19)+IF(AND($B89&gt;=3,S89=V89,AB89=AE89),1,0)+IF(AND($F89&gt;=3,W89=V89,AF89=AE89),1,0)+IF(AND($J89&gt;0,$J89&lt;=2,R89=V89,AA89=AE89),1,0)+IF(AND($O89&gt;0,$O89&lt;=2,X89=V89,AG89=AE89),1,0)</f>
        <v>0</v>
      </c>
      <c r="AO89">
        <f ca="1">SUMPRODUCT(--($P89:$X89=W89),--($Y89:$AG89=AF89),'MPL ID'!$BG$20:$BO$20)+IF(AND($C89&gt;0,$C89&lt;=2,X89=W89,AG89=AF89),1,0)+IF(AND($F89&gt;0,$F89&lt;=2,V89=W89,AE89=AF89),1,0)+IF(AND($H89&gt;=3,U89=W89,AD89=AF89),1,0)+IF(AND($L89&gt;0,$L89&lt;=2,T89=W89,AC89=AF89),1,0)</f>
        <v>0</v>
      </c>
      <c r="AP89">
        <f ca="1">SUMPRODUCT(--($P89:$X89=X89),--($Y89:$AG89=AG89),'MPL ID'!$BG$21:$BO$21)+IF(AND($C89&gt;=3,W89=X89,AF89=AG89),1,0)+IF(AND($O89&gt;=3,V89=X89,AE89=AG89),1,0)</f>
        <v>0</v>
      </c>
      <c r="AQ89">
        <f t="shared" ca="1" si="9"/>
        <v>3</v>
      </c>
      <c r="AR89">
        <f t="shared" ca="1" si="10"/>
        <v>5</v>
      </c>
      <c r="AS89">
        <f t="shared" ca="1" si="11"/>
        <v>7</v>
      </c>
      <c r="AT89">
        <f t="shared" ca="1" si="12"/>
        <v>4</v>
      </c>
      <c r="AU89">
        <f t="shared" ca="1" si="13"/>
        <v>9</v>
      </c>
      <c r="AV89">
        <f t="shared" ca="1" si="14"/>
        <v>1</v>
      </c>
      <c r="AW89">
        <f t="shared" ca="1" si="15"/>
        <v>6</v>
      </c>
      <c r="AX89">
        <f t="shared" ca="1" si="16"/>
        <v>8</v>
      </c>
      <c r="AY89">
        <f t="shared" ca="1" si="17"/>
        <v>2</v>
      </c>
    </row>
    <row r="90" spans="1:51" x14ac:dyDescent="0.25">
      <c r="A90">
        <v>89</v>
      </c>
      <c r="B90">
        <f ca="1">IF(AND(ISNUMBER('MPL ID'!$J$39),ISNUMBER('MPL ID'!$K$39)),0,RANDBETWEEN(1,4))</f>
        <v>0</v>
      </c>
      <c r="C90">
        <f ca="1">IF(AND(ISNUMBER('MPL ID'!$J$40),ISNUMBER('MPL ID'!$K$40)),0,RANDBETWEEN(1,4))</f>
        <v>0</v>
      </c>
      <c r="D90">
        <f ca="1">IF(AND(ISNUMBER('MPL ID'!$J$41),ISNUMBER('MPL ID'!$K$41)),0,RANDBETWEEN(1,4))</f>
        <v>1</v>
      </c>
      <c r="E90">
        <f ca="1">IF(AND(ISNUMBER('MPL ID'!$J$42),ISNUMBER('MPL ID'!$K$42)),0,RANDBETWEEN(1,4))</f>
        <v>1</v>
      </c>
      <c r="F90">
        <f ca="1">IF(AND(ISNUMBER('MPL ID'!$J$43),ISNUMBER('MPL ID'!$K$43)),0,RANDBETWEEN(1,4))</f>
        <v>1</v>
      </c>
      <c r="G90">
        <f ca="1">IF(AND(ISNUMBER('MPL ID'!$J$44),ISNUMBER('MPL ID'!$K$44)),0,RANDBETWEEN(1,4))</f>
        <v>1</v>
      </c>
      <c r="H90">
        <f ca="1">IF(AND(ISNUMBER('MPL ID'!$P$36),ISNUMBER('MPL ID'!$Q$36)),0,RANDBETWEEN(1,4))</f>
        <v>3</v>
      </c>
      <c r="I90">
        <f ca="1">IF(AND(ISNUMBER('MPL ID'!$P$37),ISNUMBER('MPL ID'!$Q$37)),0,RANDBETWEEN(1,4))</f>
        <v>4</v>
      </c>
      <c r="J90">
        <f ca="1">IF(AND(ISNUMBER('MPL ID'!$P$39),ISNUMBER('MPL ID'!$Q$39)),0,RANDBETWEEN(1,4))</f>
        <v>2</v>
      </c>
      <c r="K90">
        <f ca="1">IF(AND(ISNUMBER('MPL ID'!$P$40),ISNUMBER('MPL ID'!$Q$40)),0,RANDBETWEEN(1,4))</f>
        <v>1</v>
      </c>
      <c r="L90">
        <f ca="1">IF(AND(ISNUMBER('MPL ID'!$P$41),ISNUMBER('MPL ID'!$Q$41)),0,RANDBETWEEN(1,4))</f>
        <v>2</v>
      </c>
      <c r="M90">
        <f ca="1">IF(AND(ISNUMBER('MPL ID'!$P$42),ISNUMBER('MPL ID'!$Q$42)),0,RANDBETWEEN(1,4))</f>
        <v>4</v>
      </c>
      <c r="N90">
        <f ca="1">IF(AND(ISNUMBER('MPL ID'!$P$43),ISNUMBER('MPL ID'!$Q$43)),0,RANDBETWEEN(1,4))</f>
        <v>2</v>
      </c>
      <c r="O90">
        <f ca="1">IF(AND(ISNUMBER('MPL ID'!$P$44),ISNUMBER('MPL ID'!$Q$44)),0,RANDBETWEEN(1,4))</f>
        <v>4</v>
      </c>
      <c r="P90">
        <f ca="1">'MPL ID'!$BG$1+SUMPRODUCT(($B$1003:$O$1003='MPL ID'!$BF$1)*(($B90:$O90=1)+($B90:$O90=2)))+SUMPRODUCT(($B$1004:$O$1004='MPL ID'!$BF$1)*(($B90:$O90=3)+($B90:$O90=4)))</f>
        <v>11</v>
      </c>
      <c r="Q90">
        <f ca="1">'MPL ID'!$BG$2+SUMPRODUCT(($B$1003:$O$1003='MPL ID'!$BF$2)*(($B90:$O90=1)+($B90:$O90=2)))+SUMPRODUCT(($B$1004:$O$1004='MPL ID'!$BF$2)*(($B90:$O90=3)+($B90:$O90=4)))</f>
        <v>8</v>
      </c>
      <c r="R90">
        <f ca="1">'MPL ID'!$BG$3+SUMPRODUCT(($B$1003:$O$1003='MPL ID'!$BF$3)*(($B90:$O90=1)+($B90:$O90=2)))+SUMPRODUCT(($B$1004:$O$1004='MPL ID'!$BF$3)*(($B90:$O90=3)+($B90:$O90=4)))</f>
        <v>7</v>
      </c>
      <c r="S90">
        <f ca="1">'MPL ID'!$BG$4+SUMPRODUCT(($B$1003:$O$1003='MPL ID'!$BF$4)*(($B90:$O90=1)+($B90:$O90=2)))+SUMPRODUCT(($B$1004:$O$1004='MPL ID'!$BF$4)*(($B90:$O90=3)+($B90:$O90=4)))</f>
        <v>8</v>
      </c>
      <c r="T90">
        <f ca="1">'MPL ID'!$BG$5+SUMPRODUCT(($B$1003:$O$1003='MPL ID'!$BF$5)*(($B90:$O90=1)+($B90:$O90=2)))+SUMPRODUCT(($B$1004:$O$1004='MPL ID'!$BF$5)*(($B90:$O90=3)+($B90:$O90=4)))</f>
        <v>3</v>
      </c>
      <c r="U90">
        <f ca="1">'MPL ID'!$BG$6+SUMPRODUCT(($B$1003:$O$1003='MPL ID'!$BF$6)*(($B90:$O90=1)+($B90:$O90=2)))+SUMPRODUCT(($B$1004:$O$1004='MPL ID'!$BF$6)*(($B90:$O90=3)+($B90:$O90=4)))</f>
        <v>11</v>
      </c>
      <c r="V90">
        <f ca="1">'MPL ID'!$BG$7+SUMPRODUCT(($B$1003:$O$1003='MPL ID'!$BF$7)*(($B90:$O90=1)+($B90:$O90=2)))+SUMPRODUCT(($B$1004:$O$1004='MPL ID'!$BF$7)*(($B90:$O90=3)+($B90:$O90=4)))</f>
        <v>6</v>
      </c>
      <c r="W90">
        <f ca="1">'MPL ID'!$BG$8+SUMPRODUCT(($B$1003:$O$1003='MPL ID'!$BF$8)*(($B90:$O90=1)+($B90:$O90=2)))+SUMPRODUCT(($B$1004:$O$1004='MPL ID'!$BF$8)*(($B90:$O90=3)+($B90:$O90=4)))</f>
        <v>6</v>
      </c>
      <c r="X90">
        <f ca="1">'MPL ID'!$BG$9+SUMPRODUCT(($B$1003:$O$1003='MPL ID'!$BF$9)*(($B90:$O90=1)+($B90:$O90=2)))+SUMPRODUCT(($B$1004:$O$1004='MPL ID'!$BF$9)*(($B90:$O90=3)+($B90:$O90=4)))</f>
        <v>12</v>
      </c>
      <c r="Y90">
        <f ca="1">'MPL ID'!$BH$1+SUMPRODUCT(($B$1003:$O$1003='MPL ID'!$BF$1)*(2*($B90:$O90=1)+($B90:$O90=2)-2*($B90:$O90=3)-($B90:$O90=4)))-SUMPRODUCT(($B$1004:$O$1004='MPL ID'!$BF$1)*(2*($B90:$O90=1)+($B90:$O90=2)-2*($B90:$O90=3)-($B90:$O90=4)))</f>
        <v>11</v>
      </c>
      <c r="Z90">
        <f ca="1">'MPL ID'!$BH$2+SUMPRODUCT(($B$1003:$O$1003='MPL ID'!$BF$2)*(2*($B90:$O90=1)+($B90:$O90=2)-2*($B90:$O90=3)-($B90:$O90=4)))-SUMPRODUCT(($B$1004:$O$1004='MPL ID'!$BF$2)*(2*($B90:$O90=1)+($B90:$O90=2)-2*($B90:$O90=3)-($B90:$O90=4)))</f>
        <v>-3</v>
      </c>
      <c r="AA90">
        <f ca="1">'MPL ID'!$BH$3+SUMPRODUCT(($B$1003:$O$1003='MPL ID'!$BF$3)*(2*($B90:$O90=1)+($B90:$O90=2)-2*($B90:$O90=3)-($B90:$O90=4)))-SUMPRODUCT(($B$1004:$O$1004='MPL ID'!$BF$3)*(2*($B90:$O90=1)+($B90:$O90=2)-2*($B90:$O90=3)-($B90:$O90=4)))</f>
        <v>-3</v>
      </c>
      <c r="AB90">
        <f ca="1">'MPL ID'!$BH$4+SUMPRODUCT(($B$1003:$O$1003='MPL ID'!$BF$4)*(2*($B90:$O90=1)+($B90:$O90=2)-2*($B90:$O90=3)-($B90:$O90=4)))-SUMPRODUCT(($B$1004:$O$1004='MPL ID'!$BF$4)*(2*($B90:$O90=1)+($B90:$O90=2)-2*($B90:$O90=3)-($B90:$O90=4)))</f>
        <v>-1</v>
      </c>
      <c r="AC90">
        <f ca="1">'MPL ID'!$BH$5+SUMPRODUCT(($B$1003:$O$1003='MPL ID'!$BF$5)*(2*($B90:$O90=1)+($B90:$O90=2)-2*($B90:$O90=3)-($B90:$O90=4)))-SUMPRODUCT(($B$1004:$O$1004='MPL ID'!$BF$5)*(2*($B90:$O90=1)+($B90:$O90=2)-2*($B90:$O90=3)-($B90:$O90=4)))</f>
        <v>-16</v>
      </c>
      <c r="AD90">
        <f ca="1">'MPL ID'!$BH$6+SUMPRODUCT(($B$1003:$O$1003='MPL ID'!$BF$6)*(2*($B90:$O90=1)+($B90:$O90=2)-2*($B90:$O90=3)-($B90:$O90=4)))-SUMPRODUCT(($B$1004:$O$1004='MPL ID'!$BF$6)*(2*($B90:$O90=1)+($B90:$O90=2)-2*($B90:$O90=3)-($B90:$O90=4)))</f>
        <v>9</v>
      </c>
      <c r="AE90">
        <f ca="1">'MPL ID'!$BH$7+SUMPRODUCT(($B$1003:$O$1003='MPL ID'!$BF$7)*(2*($B90:$O90=1)+($B90:$O90=2)-2*($B90:$O90=3)-($B90:$O90=4)))-SUMPRODUCT(($B$1004:$O$1004='MPL ID'!$BF$7)*(2*($B90:$O90=1)+($B90:$O90=2)-2*($B90:$O90=3)-($B90:$O90=4)))</f>
        <v>-4</v>
      </c>
      <c r="AF90">
        <f ca="1">'MPL ID'!$BH$8+SUMPRODUCT(($B$1003:$O$1003='MPL ID'!$BF$8)*(2*($B90:$O90=1)+($B90:$O90=2)-2*($B90:$O90=3)-($B90:$O90=4)))-SUMPRODUCT(($B$1004:$O$1004='MPL ID'!$BF$8)*(2*($B90:$O90=1)+($B90:$O90=2)-2*($B90:$O90=3)-($B90:$O90=4)))</f>
        <v>-7</v>
      </c>
      <c r="AG90">
        <f ca="1">'MPL ID'!$BH$9+SUMPRODUCT(($B$1003:$O$1003='MPL ID'!$BF$9)*(2*($B90:$O90=1)+($B90:$O90=2)-2*($B90:$O90=3)-($B90:$O90=4)))-SUMPRODUCT(($B$1004:$O$1004='MPL ID'!$BF$9)*(2*($B90:$O90=1)+($B90:$O90=2)-2*($B90:$O90=3)-($B90:$O90=4)))</f>
        <v>14</v>
      </c>
      <c r="AH90">
        <f ca="1">SUMPRODUCT(--($P90:$X90=P90),--($Y90:$AG90=Y90),'MPL ID'!$BG$13:$BO$13)+IF(AND($I90&gt;=3,T90=P90,AC90=Y90),1,0)+IF(AND($M90&gt;=3,S90=P90,AB90=Y90),1,0)</f>
        <v>0</v>
      </c>
      <c r="AI90">
        <f ca="1">SUMPRODUCT(--($P90:$X90=Q90),--($Y90:$AG90=Z90),'MPL ID'!$BG$14:$BO$14)+IF(AND($G90&gt;=3,R90=Q90,AA90=Z90),1,0)+IF(AND($K90&gt;0,$K90&lt;=2,S90=Q90,AB90=Z90),1,0)+IF(AND($N90&gt;=3,U90=Q90,AD90=Z90),1,0)</f>
        <v>0</v>
      </c>
      <c r="AJ90">
        <f ca="1">SUMPRODUCT(--($P90:$X90=R90),--($Y90:$AG90=AA90),'MPL ID'!$BG$15:$BO$15)+IF(AND($D90&gt;0,$D90&lt;=2,U90=R90,AD90=AA90),1,0)+IF(AND($G90&gt;0,$G90&lt;=2,Q90=R90,Z90=AA90),1,0)+IF(AND($J90&gt;=3,V90=R90,AE90=AA90),1,0)</f>
        <v>0</v>
      </c>
      <c r="AK90">
        <f ca="1">SUMPRODUCT(--($P90:$X90=S90),--($Y90:$AG90=AB90),'MPL ID'!$BG$16:$BO$16)+IF(AND($B90&gt;0,$B90&lt;=2,V90=S90,AE90=AB90),1,0)+IF(AND($E90&gt;0,$E90&lt;=2,T90=S90,AC90=AB90),1,0)+IF(AND($K90&gt;=3,Q90=S90,Z90=AB90),1,0)+IF(AND($M90&gt;0,$M90&lt;=2,P90=S90,Y90=AB90),1,0)</f>
        <v>0</v>
      </c>
      <c r="AL90">
        <f ca="1">SUMPRODUCT(--($P90:$X90=T90),--($Y90:$AG90=AC90),'MPL ID'!$BG$17:$BO$17)+IF(AND($E90&gt;=3,S90=T90,AB90=AC90),1,0)+IF(AND($I90&gt;0,$I90&lt;=2,P90=T90,Y90=AC90),1,0)+IF(AND($L90&gt;=3,W90=T90,AF90=AC90),1,0)</f>
        <v>0</v>
      </c>
      <c r="AM90">
        <f ca="1">SUMPRODUCT(--($P90:$X90=U90),--($Y90:$AG90=AD90),'MPL ID'!$BG$18:$BO$18)+IF(AND($D90&gt;=3,R90=U90,AA90=AD90),1,0)+IF(AND($H90&gt;0,$H90&lt;=2,W90=U90,AF90=AD90),1,0)+IF(AND($N90&gt;0,$N90&lt;=2,Q90=U90,Z90=AD90),1,0)</f>
        <v>0</v>
      </c>
      <c r="AN90">
        <f ca="1">SUMPRODUCT(--($P90:$X90=V90),--($Y90:$AG90=AE90),'MPL ID'!$BG$19:$BO$19)+IF(AND($B90&gt;=3,S90=V90,AB90=AE90),1,0)+IF(AND($F90&gt;=3,W90=V90,AF90=AE90),1,0)+IF(AND($J90&gt;0,$J90&lt;=2,R90=V90,AA90=AE90),1,0)+IF(AND($O90&gt;0,$O90&lt;=2,X90=V90,AG90=AE90),1,0)</f>
        <v>0</v>
      </c>
      <c r="AO90">
        <f ca="1">SUMPRODUCT(--($P90:$X90=W90),--($Y90:$AG90=AF90),'MPL ID'!$BG$20:$BO$20)+IF(AND($C90&gt;0,$C90&lt;=2,X90=W90,AG90=AF90),1,0)+IF(AND($F90&gt;0,$F90&lt;=2,V90=W90,AE90=AF90),1,0)+IF(AND($H90&gt;=3,U90=W90,AD90=AF90),1,0)+IF(AND($L90&gt;0,$L90&lt;=2,T90=W90,AC90=AF90),1,0)</f>
        <v>0</v>
      </c>
      <c r="AP90">
        <f ca="1">SUMPRODUCT(--($P90:$X90=X90),--($Y90:$AG90=AG90),'MPL ID'!$BG$21:$BO$21)+IF(AND($C90&gt;=3,W90=X90,AF90=AG90),1,0)+IF(AND($O90&gt;=3,V90=X90,AE90=AG90),1,0)</f>
        <v>0</v>
      </c>
      <c r="AQ90">
        <f t="shared" ca="1" si="9"/>
        <v>2</v>
      </c>
      <c r="AR90">
        <f t="shared" ca="1" si="10"/>
        <v>5</v>
      </c>
      <c r="AS90">
        <f t="shared" ca="1" si="11"/>
        <v>6</v>
      </c>
      <c r="AT90">
        <f t="shared" ca="1" si="12"/>
        <v>4</v>
      </c>
      <c r="AU90">
        <f t="shared" ca="1" si="13"/>
        <v>9</v>
      </c>
      <c r="AV90">
        <f t="shared" ca="1" si="14"/>
        <v>3</v>
      </c>
      <c r="AW90">
        <f t="shared" ca="1" si="15"/>
        <v>7</v>
      </c>
      <c r="AX90">
        <f t="shared" ca="1" si="16"/>
        <v>8</v>
      </c>
      <c r="AY90">
        <f t="shared" ca="1" si="17"/>
        <v>1</v>
      </c>
    </row>
    <row r="91" spans="1:51" x14ac:dyDescent="0.25">
      <c r="A91">
        <v>90</v>
      </c>
      <c r="B91">
        <f ca="1">IF(AND(ISNUMBER('MPL ID'!$J$39),ISNUMBER('MPL ID'!$K$39)),0,RANDBETWEEN(1,4))</f>
        <v>0</v>
      </c>
      <c r="C91">
        <f ca="1">IF(AND(ISNUMBER('MPL ID'!$J$40),ISNUMBER('MPL ID'!$K$40)),0,RANDBETWEEN(1,4))</f>
        <v>0</v>
      </c>
      <c r="D91">
        <f ca="1">IF(AND(ISNUMBER('MPL ID'!$J$41),ISNUMBER('MPL ID'!$K$41)),0,RANDBETWEEN(1,4))</f>
        <v>4</v>
      </c>
      <c r="E91">
        <f ca="1">IF(AND(ISNUMBER('MPL ID'!$J$42),ISNUMBER('MPL ID'!$K$42)),0,RANDBETWEEN(1,4))</f>
        <v>2</v>
      </c>
      <c r="F91">
        <f ca="1">IF(AND(ISNUMBER('MPL ID'!$J$43),ISNUMBER('MPL ID'!$K$43)),0,RANDBETWEEN(1,4))</f>
        <v>4</v>
      </c>
      <c r="G91">
        <f ca="1">IF(AND(ISNUMBER('MPL ID'!$J$44),ISNUMBER('MPL ID'!$K$44)),0,RANDBETWEEN(1,4))</f>
        <v>3</v>
      </c>
      <c r="H91">
        <f ca="1">IF(AND(ISNUMBER('MPL ID'!$P$36),ISNUMBER('MPL ID'!$Q$36)),0,RANDBETWEEN(1,4))</f>
        <v>4</v>
      </c>
      <c r="I91">
        <f ca="1">IF(AND(ISNUMBER('MPL ID'!$P$37),ISNUMBER('MPL ID'!$Q$37)),0,RANDBETWEEN(1,4))</f>
        <v>1</v>
      </c>
      <c r="J91">
        <f ca="1">IF(AND(ISNUMBER('MPL ID'!$P$39),ISNUMBER('MPL ID'!$Q$39)),0,RANDBETWEEN(1,4))</f>
        <v>4</v>
      </c>
      <c r="K91">
        <f ca="1">IF(AND(ISNUMBER('MPL ID'!$P$40),ISNUMBER('MPL ID'!$Q$40)),0,RANDBETWEEN(1,4))</f>
        <v>1</v>
      </c>
      <c r="L91">
        <f ca="1">IF(AND(ISNUMBER('MPL ID'!$P$41),ISNUMBER('MPL ID'!$Q$41)),0,RANDBETWEEN(1,4))</f>
        <v>1</v>
      </c>
      <c r="M91">
        <f ca="1">IF(AND(ISNUMBER('MPL ID'!$P$42),ISNUMBER('MPL ID'!$Q$42)),0,RANDBETWEEN(1,4))</f>
        <v>2</v>
      </c>
      <c r="N91">
        <f ca="1">IF(AND(ISNUMBER('MPL ID'!$P$43),ISNUMBER('MPL ID'!$Q$43)),0,RANDBETWEEN(1,4))</f>
        <v>4</v>
      </c>
      <c r="O91">
        <f ca="1">IF(AND(ISNUMBER('MPL ID'!$P$44),ISNUMBER('MPL ID'!$Q$44)),0,RANDBETWEEN(1,4))</f>
        <v>1</v>
      </c>
      <c r="P91">
        <f ca="1">'MPL ID'!$BG$1+SUMPRODUCT(($B$1003:$O$1003='MPL ID'!$BF$1)*(($B91:$O91=1)+($B91:$O91=2)))+SUMPRODUCT(($B$1004:$O$1004='MPL ID'!$BF$1)*(($B91:$O91=3)+($B91:$O91=4)))</f>
        <v>9</v>
      </c>
      <c r="Q91">
        <f ca="1">'MPL ID'!$BG$2+SUMPRODUCT(($B$1003:$O$1003='MPL ID'!$BF$2)*(($B91:$O91=1)+($B91:$O91=2)))+SUMPRODUCT(($B$1004:$O$1004='MPL ID'!$BF$2)*(($B91:$O91=3)+($B91:$O91=4)))</f>
        <v>10</v>
      </c>
      <c r="R91">
        <f ca="1">'MPL ID'!$BG$3+SUMPRODUCT(($B$1003:$O$1003='MPL ID'!$BF$3)*(($B91:$O91=1)+($B91:$O91=2)))+SUMPRODUCT(($B$1004:$O$1004='MPL ID'!$BF$3)*(($B91:$O91=3)+($B91:$O91=4)))</f>
        <v>6</v>
      </c>
      <c r="S91">
        <f ca="1">'MPL ID'!$BG$4+SUMPRODUCT(($B$1003:$O$1003='MPL ID'!$BF$4)*(($B91:$O91=1)+($B91:$O91=2)))+SUMPRODUCT(($B$1004:$O$1004='MPL ID'!$BF$4)*(($B91:$O91=3)+($B91:$O91=4)))</f>
        <v>9</v>
      </c>
      <c r="T91">
        <f ca="1">'MPL ID'!$BG$5+SUMPRODUCT(($B$1003:$O$1003='MPL ID'!$BF$5)*(($B91:$O91=1)+($B91:$O91=2)))+SUMPRODUCT(($B$1004:$O$1004='MPL ID'!$BF$5)*(($B91:$O91=3)+($B91:$O91=4)))</f>
        <v>4</v>
      </c>
      <c r="U91">
        <f ca="1">'MPL ID'!$BG$6+SUMPRODUCT(($B$1003:$O$1003='MPL ID'!$BF$6)*(($B91:$O91=1)+($B91:$O91=2)))+SUMPRODUCT(($B$1004:$O$1004='MPL ID'!$BF$6)*(($B91:$O91=3)+($B91:$O91=4)))</f>
        <v>11</v>
      </c>
      <c r="V91">
        <f ca="1">'MPL ID'!$BG$7+SUMPRODUCT(($B$1003:$O$1003='MPL ID'!$BF$7)*(($B91:$O91=1)+($B91:$O91=2)))+SUMPRODUCT(($B$1004:$O$1004='MPL ID'!$BF$7)*(($B91:$O91=3)+($B91:$O91=4)))</f>
        <v>7</v>
      </c>
      <c r="W91">
        <f ca="1">'MPL ID'!$BG$8+SUMPRODUCT(($B$1003:$O$1003='MPL ID'!$BF$8)*(($B91:$O91=1)+($B91:$O91=2)))+SUMPRODUCT(($B$1004:$O$1004='MPL ID'!$BF$8)*(($B91:$O91=3)+($B91:$O91=4)))</f>
        <v>5</v>
      </c>
      <c r="X91">
        <f ca="1">'MPL ID'!$BG$9+SUMPRODUCT(($B$1003:$O$1003='MPL ID'!$BF$9)*(($B91:$O91=1)+($B91:$O91=2)))+SUMPRODUCT(($B$1004:$O$1004='MPL ID'!$BF$9)*(($B91:$O91=3)+($B91:$O91=4)))</f>
        <v>11</v>
      </c>
      <c r="Y91">
        <f ca="1">'MPL ID'!$BH$1+SUMPRODUCT(($B$1003:$O$1003='MPL ID'!$BF$1)*(2*($B91:$O91=1)+($B91:$O91=2)-2*($B91:$O91=3)-($B91:$O91=4)))-SUMPRODUCT(($B$1004:$O$1004='MPL ID'!$BF$1)*(2*($B91:$O91=1)+($B91:$O91=2)-2*($B91:$O91=3)-($B91:$O91=4)))</f>
        <v>6</v>
      </c>
      <c r="Z91">
        <f ca="1">'MPL ID'!$BH$2+SUMPRODUCT(($B$1003:$O$1003='MPL ID'!$BF$2)*(2*($B91:$O91=1)+($B91:$O91=2)-2*($B91:$O91=3)-($B91:$O91=4)))-SUMPRODUCT(($B$1004:$O$1004='MPL ID'!$BF$2)*(2*($B91:$O91=1)+($B91:$O91=2)-2*($B91:$O91=3)-($B91:$O91=4)))</f>
        <v>3</v>
      </c>
      <c r="AA91">
        <f ca="1">'MPL ID'!$BH$3+SUMPRODUCT(($B$1003:$O$1003='MPL ID'!$BF$3)*(2*($B91:$O91=1)+($B91:$O91=2)-2*($B91:$O91=3)-($B91:$O91=4)))-SUMPRODUCT(($B$1004:$O$1004='MPL ID'!$BF$3)*(2*($B91:$O91=1)+($B91:$O91=2)-2*($B91:$O91=3)-($B91:$O91=4)))</f>
        <v>-8</v>
      </c>
      <c r="AB91">
        <f ca="1">'MPL ID'!$BH$4+SUMPRODUCT(($B$1003:$O$1003='MPL ID'!$BF$4)*(2*($B91:$O91=1)+($B91:$O91=2)-2*($B91:$O91=3)-($B91:$O91=4)))-SUMPRODUCT(($B$1004:$O$1004='MPL ID'!$BF$4)*(2*($B91:$O91=1)+($B91:$O91=2)-2*($B91:$O91=3)-($B91:$O91=4)))</f>
        <v>0</v>
      </c>
      <c r="AC91">
        <f ca="1">'MPL ID'!$BH$5+SUMPRODUCT(($B$1003:$O$1003='MPL ID'!$BF$5)*(2*($B91:$O91=1)+($B91:$O91=2)-2*($B91:$O91=3)-($B91:$O91=4)))-SUMPRODUCT(($B$1004:$O$1004='MPL ID'!$BF$5)*(2*($B91:$O91=1)+($B91:$O91=2)-2*($B91:$O91=3)-($B91:$O91=4)))</f>
        <v>-13</v>
      </c>
      <c r="AD91">
        <f ca="1">'MPL ID'!$BH$6+SUMPRODUCT(($B$1003:$O$1003='MPL ID'!$BF$6)*(2*($B91:$O91=1)+($B91:$O91=2)-2*($B91:$O91=3)-($B91:$O91=4)))-SUMPRODUCT(($B$1004:$O$1004='MPL ID'!$BF$6)*(2*($B91:$O91=1)+($B91:$O91=2)-2*($B91:$O91=3)-($B91:$O91=4)))</f>
        <v>11</v>
      </c>
      <c r="AE91">
        <f ca="1">'MPL ID'!$BH$7+SUMPRODUCT(($B$1003:$O$1003='MPL ID'!$BF$7)*(2*($B91:$O91=1)+($B91:$O91=2)-2*($B91:$O91=3)-($B91:$O91=4)))-SUMPRODUCT(($B$1004:$O$1004='MPL ID'!$BF$7)*(2*($B91:$O91=1)+($B91:$O91=2)-2*($B91:$O91=3)-($B91:$O91=4)))</f>
        <v>0</v>
      </c>
      <c r="AF91">
        <f ca="1">'MPL ID'!$BH$8+SUMPRODUCT(($B$1003:$O$1003='MPL ID'!$BF$8)*(2*($B91:$O91=1)+($B91:$O91=2)-2*($B91:$O91=3)-($B91:$O91=4)))-SUMPRODUCT(($B$1004:$O$1004='MPL ID'!$BF$8)*(2*($B91:$O91=1)+($B91:$O91=2)-2*($B91:$O91=3)-($B91:$O91=4)))</f>
        <v>-10</v>
      </c>
      <c r="AG91">
        <f ca="1">'MPL ID'!$BH$9+SUMPRODUCT(($B$1003:$O$1003='MPL ID'!$BF$9)*(2*($B91:$O91=1)+($B91:$O91=2)-2*($B91:$O91=3)-($B91:$O91=4)))-SUMPRODUCT(($B$1004:$O$1004='MPL ID'!$BF$9)*(2*($B91:$O91=1)+($B91:$O91=2)-2*($B91:$O91=3)-($B91:$O91=4)))</f>
        <v>11</v>
      </c>
      <c r="AH91">
        <f ca="1">SUMPRODUCT(--($P91:$X91=P91),--($Y91:$AG91=Y91),'MPL ID'!$BG$13:$BO$13)+IF(AND($I91&gt;=3,T91=P91,AC91=Y91),1,0)+IF(AND($M91&gt;=3,S91=P91,AB91=Y91),1,0)</f>
        <v>0</v>
      </c>
      <c r="AI91">
        <f ca="1">SUMPRODUCT(--($P91:$X91=Q91),--($Y91:$AG91=Z91),'MPL ID'!$BG$14:$BO$14)+IF(AND($G91&gt;=3,R91=Q91,AA91=Z91),1,0)+IF(AND($K91&gt;0,$K91&lt;=2,S91=Q91,AB91=Z91),1,0)+IF(AND($N91&gt;=3,U91=Q91,AD91=Z91),1,0)</f>
        <v>0</v>
      </c>
      <c r="AJ91">
        <f ca="1">SUMPRODUCT(--($P91:$X91=R91),--($Y91:$AG91=AA91),'MPL ID'!$BG$15:$BO$15)+IF(AND($D91&gt;0,$D91&lt;=2,U91=R91,AD91=AA91),1,0)+IF(AND($G91&gt;0,$G91&lt;=2,Q91=R91,Z91=AA91),1,0)+IF(AND($J91&gt;=3,V91=R91,AE91=AA91),1,0)</f>
        <v>0</v>
      </c>
      <c r="AK91">
        <f ca="1">SUMPRODUCT(--($P91:$X91=S91),--($Y91:$AG91=AB91),'MPL ID'!$BG$16:$BO$16)+IF(AND($B91&gt;0,$B91&lt;=2,V91=S91,AE91=AB91),1,0)+IF(AND($E91&gt;0,$E91&lt;=2,T91=S91,AC91=AB91),1,0)+IF(AND($K91&gt;=3,Q91=S91,Z91=AB91),1,0)+IF(AND($M91&gt;0,$M91&lt;=2,P91=S91,Y91=AB91),1,0)</f>
        <v>0</v>
      </c>
      <c r="AL91">
        <f ca="1">SUMPRODUCT(--($P91:$X91=T91),--($Y91:$AG91=AC91),'MPL ID'!$BG$17:$BO$17)+IF(AND($E91&gt;=3,S91=T91,AB91=AC91),1,0)+IF(AND($I91&gt;0,$I91&lt;=2,P91=T91,Y91=AC91),1,0)+IF(AND($L91&gt;=3,W91=T91,AF91=AC91),1,0)</f>
        <v>0</v>
      </c>
      <c r="AM91">
        <f ca="1">SUMPRODUCT(--($P91:$X91=U91),--($Y91:$AG91=AD91),'MPL ID'!$BG$18:$BO$18)+IF(AND($D91&gt;=3,R91=U91,AA91=AD91),1,0)+IF(AND($H91&gt;0,$H91&lt;=2,W91=U91,AF91=AD91),1,0)+IF(AND($N91&gt;0,$N91&lt;=2,Q91=U91,Z91=AD91),1,0)</f>
        <v>2</v>
      </c>
      <c r="AN91">
        <f ca="1">SUMPRODUCT(--($P91:$X91=V91),--($Y91:$AG91=AE91),'MPL ID'!$BG$19:$BO$19)+IF(AND($B91&gt;=3,S91=V91,AB91=AE91),1,0)+IF(AND($F91&gt;=3,W91=V91,AF91=AE91),1,0)+IF(AND($J91&gt;0,$J91&lt;=2,R91=V91,AA91=AE91),1,0)+IF(AND($O91&gt;0,$O91&lt;=2,X91=V91,AG91=AE91),1,0)</f>
        <v>0</v>
      </c>
      <c r="AO91">
        <f ca="1">SUMPRODUCT(--($P91:$X91=W91),--($Y91:$AG91=AF91),'MPL ID'!$BG$20:$BO$20)+IF(AND($C91&gt;0,$C91&lt;=2,X91=W91,AG91=AF91),1,0)+IF(AND($F91&gt;0,$F91&lt;=2,V91=W91,AE91=AF91),1,0)+IF(AND($H91&gt;=3,U91=W91,AD91=AF91),1,0)+IF(AND($L91&gt;0,$L91&lt;=2,T91=W91,AC91=AF91),1,0)</f>
        <v>0</v>
      </c>
      <c r="AP91">
        <f ca="1">SUMPRODUCT(--($P91:$X91=X91),--($Y91:$AG91=AG91),'MPL ID'!$BG$21:$BO$21)+IF(AND($C91&gt;=3,W91=X91,AF91=AG91),1,0)+IF(AND($O91&gt;=3,V91=X91,AE91=AG91),1,0)</f>
        <v>0</v>
      </c>
      <c r="AQ91">
        <f t="shared" ca="1" si="9"/>
        <v>4</v>
      </c>
      <c r="AR91">
        <f t="shared" ca="1" si="10"/>
        <v>3</v>
      </c>
      <c r="AS91">
        <f t="shared" ca="1" si="11"/>
        <v>7</v>
      </c>
      <c r="AT91">
        <f t="shared" ca="1" si="12"/>
        <v>5</v>
      </c>
      <c r="AU91">
        <f t="shared" ca="1" si="13"/>
        <v>9</v>
      </c>
      <c r="AV91">
        <f t="shared" ca="1" si="14"/>
        <v>1</v>
      </c>
      <c r="AW91">
        <f t="shared" ca="1" si="15"/>
        <v>6</v>
      </c>
      <c r="AX91">
        <f t="shared" ca="1" si="16"/>
        <v>8</v>
      </c>
      <c r="AY91">
        <f t="shared" ca="1" si="17"/>
        <v>2</v>
      </c>
    </row>
    <row r="92" spans="1:51" x14ac:dyDescent="0.25">
      <c r="A92">
        <v>91</v>
      </c>
      <c r="B92">
        <f ca="1">IF(AND(ISNUMBER('MPL ID'!$J$39),ISNUMBER('MPL ID'!$K$39)),0,RANDBETWEEN(1,4))</f>
        <v>0</v>
      </c>
      <c r="C92">
        <f ca="1">IF(AND(ISNUMBER('MPL ID'!$J$40),ISNUMBER('MPL ID'!$K$40)),0,RANDBETWEEN(1,4))</f>
        <v>0</v>
      </c>
      <c r="D92">
        <f ca="1">IF(AND(ISNUMBER('MPL ID'!$J$41),ISNUMBER('MPL ID'!$K$41)),0,RANDBETWEEN(1,4))</f>
        <v>2</v>
      </c>
      <c r="E92">
        <f ca="1">IF(AND(ISNUMBER('MPL ID'!$J$42),ISNUMBER('MPL ID'!$K$42)),0,RANDBETWEEN(1,4))</f>
        <v>3</v>
      </c>
      <c r="F92">
        <f ca="1">IF(AND(ISNUMBER('MPL ID'!$J$43),ISNUMBER('MPL ID'!$K$43)),0,RANDBETWEEN(1,4))</f>
        <v>3</v>
      </c>
      <c r="G92">
        <f ca="1">IF(AND(ISNUMBER('MPL ID'!$J$44),ISNUMBER('MPL ID'!$K$44)),0,RANDBETWEEN(1,4))</f>
        <v>2</v>
      </c>
      <c r="H92">
        <f ca="1">IF(AND(ISNUMBER('MPL ID'!$P$36),ISNUMBER('MPL ID'!$Q$36)),0,RANDBETWEEN(1,4))</f>
        <v>1</v>
      </c>
      <c r="I92">
        <f ca="1">IF(AND(ISNUMBER('MPL ID'!$P$37),ISNUMBER('MPL ID'!$Q$37)),0,RANDBETWEEN(1,4))</f>
        <v>3</v>
      </c>
      <c r="J92">
        <f ca="1">IF(AND(ISNUMBER('MPL ID'!$P$39),ISNUMBER('MPL ID'!$Q$39)),0,RANDBETWEEN(1,4))</f>
        <v>3</v>
      </c>
      <c r="K92">
        <f ca="1">IF(AND(ISNUMBER('MPL ID'!$P$40),ISNUMBER('MPL ID'!$Q$40)),0,RANDBETWEEN(1,4))</f>
        <v>3</v>
      </c>
      <c r="L92">
        <f ca="1">IF(AND(ISNUMBER('MPL ID'!$P$41),ISNUMBER('MPL ID'!$Q$41)),0,RANDBETWEEN(1,4))</f>
        <v>4</v>
      </c>
      <c r="M92">
        <f ca="1">IF(AND(ISNUMBER('MPL ID'!$P$42),ISNUMBER('MPL ID'!$Q$42)),0,RANDBETWEEN(1,4))</f>
        <v>3</v>
      </c>
      <c r="N92">
        <f ca="1">IF(AND(ISNUMBER('MPL ID'!$P$43),ISNUMBER('MPL ID'!$Q$43)),0,RANDBETWEEN(1,4))</f>
        <v>2</v>
      </c>
      <c r="O92">
        <f ca="1">IF(AND(ISNUMBER('MPL ID'!$P$44),ISNUMBER('MPL ID'!$Q$44)),0,RANDBETWEEN(1,4))</f>
        <v>4</v>
      </c>
      <c r="P92">
        <f ca="1">'MPL ID'!$BG$1+SUMPRODUCT(($B$1003:$O$1003='MPL ID'!$BF$1)*(($B92:$O92=1)+($B92:$O92=2)))+SUMPRODUCT(($B$1004:$O$1004='MPL ID'!$BF$1)*(($B92:$O92=3)+($B92:$O92=4)))</f>
        <v>11</v>
      </c>
      <c r="Q92">
        <f ca="1">'MPL ID'!$BG$2+SUMPRODUCT(($B$1003:$O$1003='MPL ID'!$BF$2)*(($B92:$O92=1)+($B92:$O92=2)))+SUMPRODUCT(($B$1004:$O$1004='MPL ID'!$BF$2)*(($B92:$O92=3)+($B92:$O92=4)))</f>
        <v>7</v>
      </c>
      <c r="R92">
        <f ca="1">'MPL ID'!$BG$3+SUMPRODUCT(($B$1003:$O$1003='MPL ID'!$BF$3)*(($B92:$O92=1)+($B92:$O92=2)))+SUMPRODUCT(($B$1004:$O$1004='MPL ID'!$BF$3)*(($B92:$O92=3)+($B92:$O92=4)))</f>
        <v>8</v>
      </c>
      <c r="S92">
        <f ca="1">'MPL ID'!$BG$4+SUMPRODUCT(($B$1003:$O$1003='MPL ID'!$BF$4)*(($B92:$O92=1)+($B92:$O92=2)))+SUMPRODUCT(($B$1004:$O$1004='MPL ID'!$BF$4)*(($B92:$O92=3)+($B92:$O92=4)))</f>
        <v>8</v>
      </c>
      <c r="T92">
        <f ca="1">'MPL ID'!$BG$5+SUMPRODUCT(($B$1003:$O$1003='MPL ID'!$BF$5)*(($B92:$O92=1)+($B92:$O92=2)))+SUMPRODUCT(($B$1004:$O$1004='MPL ID'!$BF$5)*(($B92:$O92=3)+($B92:$O92=4)))</f>
        <v>5</v>
      </c>
      <c r="U92">
        <f ca="1">'MPL ID'!$BG$6+SUMPRODUCT(($B$1003:$O$1003='MPL ID'!$BF$6)*(($B92:$O92=1)+($B92:$O92=2)))+SUMPRODUCT(($B$1004:$O$1004='MPL ID'!$BF$6)*(($B92:$O92=3)+($B92:$O92=4)))</f>
        <v>12</v>
      </c>
      <c r="V92">
        <f ca="1">'MPL ID'!$BG$7+SUMPRODUCT(($B$1003:$O$1003='MPL ID'!$BF$7)*(($B92:$O92=1)+($B92:$O92=2)))+SUMPRODUCT(($B$1004:$O$1004='MPL ID'!$BF$7)*(($B92:$O92=3)+($B92:$O92=4)))</f>
        <v>6</v>
      </c>
      <c r="W92">
        <f ca="1">'MPL ID'!$BG$8+SUMPRODUCT(($B$1003:$O$1003='MPL ID'!$BF$8)*(($B92:$O92=1)+($B92:$O92=2)))+SUMPRODUCT(($B$1004:$O$1004='MPL ID'!$BF$8)*(($B92:$O92=3)+($B92:$O92=4)))</f>
        <v>3</v>
      </c>
      <c r="X92">
        <f ca="1">'MPL ID'!$BG$9+SUMPRODUCT(($B$1003:$O$1003='MPL ID'!$BF$9)*(($B92:$O92=1)+($B92:$O92=2)))+SUMPRODUCT(($B$1004:$O$1004='MPL ID'!$BF$9)*(($B92:$O92=3)+($B92:$O92=4)))</f>
        <v>12</v>
      </c>
      <c r="Y92">
        <f ca="1">'MPL ID'!$BH$1+SUMPRODUCT(($B$1003:$O$1003='MPL ID'!$BF$1)*(2*($B92:$O92=1)+($B92:$O92=2)-2*($B92:$O92=3)-($B92:$O92=4)))-SUMPRODUCT(($B$1004:$O$1004='MPL ID'!$BF$1)*(2*($B92:$O92=1)+($B92:$O92=2)-2*($B92:$O92=3)-($B92:$O92=4)))</f>
        <v>13</v>
      </c>
      <c r="Z92">
        <f ca="1">'MPL ID'!$BH$2+SUMPRODUCT(($B$1003:$O$1003='MPL ID'!$BF$2)*(2*($B92:$O92=1)+($B92:$O92=2)-2*($B92:$O92=3)-($B92:$O92=4)))-SUMPRODUCT(($B$1004:$O$1004='MPL ID'!$BF$2)*(2*($B92:$O92=1)+($B92:$O92=2)-2*($B92:$O92=3)-($B92:$O92=4)))</f>
        <v>-6</v>
      </c>
      <c r="AA92">
        <f ca="1">'MPL ID'!$BH$3+SUMPRODUCT(($B$1003:$O$1003='MPL ID'!$BF$3)*(2*($B92:$O92=1)+($B92:$O92=2)-2*($B92:$O92=3)-($B92:$O92=4)))-SUMPRODUCT(($B$1004:$O$1004='MPL ID'!$BF$3)*(2*($B92:$O92=1)+($B92:$O92=2)-2*($B92:$O92=3)-($B92:$O92=4)))</f>
        <v>-2</v>
      </c>
      <c r="AB92">
        <f ca="1">'MPL ID'!$BH$4+SUMPRODUCT(($B$1003:$O$1003='MPL ID'!$BF$4)*(2*($B92:$O92=1)+($B92:$O92=2)-2*($B92:$O92=3)-($B92:$O92=4)))-SUMPRODUCT(($B$1004:$O$1004='MPL ID'!$BF$4)*(2*($B92:$O92=1)+($B92:$O92=2)-2*($B92:$O92=3)-($B92:$O92=4)))</f>
        <v>-2</v>
      </c>
      <c r="AC92">
        <f ca="1">'MPL ID'!$BH$5+SUMPRODUCT(($B$1003:$O$1003='MPL ID'!$BF$5)*(2*($B92:$O92=1)+($B92:$O92=2)-2*($B92:$O92=3)-($B92:$O92=4)))-SUMPRODUCT(($B$1004:$O$1004='MPL ID'!$BF$5)*(2*($B92:$O92=1)+($B92:$O92=2)-2*($B92:$O92=3)-($B92:$O92=4)))</f>
        <v>-11</v>
      </c>
      <c r="AD92">
        <f ca="1">'MPL ID'!$BH$6+SUMPRODUCT(($B$1003:$O$1003='MPL ID'!$BF$6)*(2*($B92:$O92=1)+($B92:$O92=2)-2*($B92:$O92=3)-($B92:$O92=4)))-SUMPRODUCT(($B$1004:$O$1004='MPL ID'!$BF$6)*(2*($B92:$O92=1)+($B92:$O92=2)-2*($B92:$O92=3)-($B92:$O92=4)))</f>
        <v>14</v>
      </c>
      <c r="AE92">
        <f ca="1">'MPL ID'!$BH$7+SUMPRODUCT(($B$1003:$O$1003='MPL ID'!$BF$7)*(2*($B92:$O92=1)+($B92:$O92=2)-2*($B92:$O92=3)-($B92:$O92=4)))-SUMPRODUCT(($B$1004:$O$1004='MPL ID'!$BF$7)*(2*($B92:$O92=1)+($B92:$O92=2)-2*($B92:$O92=3)-($B92:$O92=4)))</f>
        <v>-3</v>
      </c>
      <c r="AF92">
        <f ca="1">'MPL ID'!$BH$8+SUMPRODUCT(($B$1003:$O$1003='MPL ID'!$BF$8)*(2*($B92:$O92=1)+($B92:$O92=2)-2*($B92:$O92=3)-($B92:$O92=4)))-SUMPRODUCT(($B$1004:$O$1004='MPL ID'!$BF$8)*(2*($B92:$O92=1)+($B92:$O92=2)-2*($B92:$O92=3)-($B92:$O92=4)))</f>
        <v>-17</v>
      </c>
      <c r="AG92">
        <f ca="1">'MPL ID'!$BH$9+SUMPRODUCT(($B$1003:$O$1003='MPL ID'!$BF$9)*(2*($B92:$O92=1)+($B92:$O92=2)-2*($B92:$O92=3)-($B92:$O92=4)))-SUMPRODUCT(($B$1004:$O$1004='MPL ID'!$BF$9)*(2*($B92:$O92=1)+($B92:$O92=2)-2*($B92:$O92=3)-($B92:$O92=4)))</f>
        <v>14</v>
      </c>
      <c r="AH92">
        <f ca="1">SUMPRODUCT(--($P92:$X92=P92),--($Y92:$AG92=Y92),'MPL ID'!$BG$13:$BO$13)+IF(AND($I92&gt;=3,T92=P92,AC92=Y92),1,0)+IF(AND($M92&gt;=3,S92=P92,AB92=Y92),1,0)</f>
        <v>0</v>
      </c>
      <c r="AI92">
        <f ca="1">SUMPRODUCT(--($P92:$X92=Q92),--($Y92:$AG92=Z92),'MPL ID'!$BG$14:$BO$14)+IF(AND($G92&gt;=3,R92=Q92,AA92=Z92),1,0)+IF(AND($K92&gt;0,$K92&lt;=2,S92=Q92,AB92=Z92),1,0)+IF(AND($N92&gt;=3,U92=Q92,AD92=Z92),1,0)</f>
        <v>0</v>
      </c>
      <c r="AJ92">
        <f ca="1">SUMPRODUCT(--($P92:$X92=R92),--($Y92:$AG92=AA92),'MPL ID'!$BG$15:$BO$15)+IF(AND($D92&gt;0,$D92&lt;=2,U92=R92,AD92=AA92),1,0)+IF(AND($G92&gt;0,$G92&lt;=2,Q92=R92,Z92=AA92),1,0)+IF(AND($J92&gt;=3,V92=R92,AE92=AA92),1,0)</f>
        <v>0</v>
      </c>
      <c r="AK92">
        <f ca="1">SUMPRODUCT(--($P92:$X92=S92),--($Y92:$AG92=AB92),'MPL ID'!$BG$16:$BO$16)+IF(AND($B92&gt;0,$B92&lt;=2,V92=S92,AE92=AB92),1,0)+IF(AND($E92&gt;0,$E92&lt;=2,T92=S92,AC92=AB92),1,0)+IF(AND($K92&gt;=3,Q92=S92,Z92=AB92),1,0)+IF(AND($M92&gt;0,$M92&lt;=2,P92=S92,Y92=AB92),1,0)</f>
        <v>2</v>
      </c>
      <c r="AL92">
        <f ca="1">SUMPRODUCT(--($P92:$X92=T92),--($Y92:$AG92=AC92),'MPL ID'!$BG$17:$BO$17)+IF(AND($E92&gt;=3,S92=T92,AB92=AC92),1,0)+IF(AND($I92&gt;0,$I92&lt;=2,P92=T92,Y92=AC92),1,0)+IF(AND($L92&gt;=3,W92=T92,AF92=AC92),1,0)</f>
        <v>0</v>
      </c>
      <c r="AM92">
        <f ca="1">SUMPRODUCT(--($P92:$X92=U92),--($Y92:$AG92=AD92),'MPL ID'!$BG$18:$BO$18)+IF(AND($D92&gt;=3,R92=U92,AA92=AD92),1,0)+IF(AND($H92&gt;0,$H92&lt;=2,W92=U92,AF92=AD92),1,0)+IF(AND($N92&gt;0,$N92&lt;=2,Q92=U92,Z92=AD92),1,0)</f>
        <v>2</v>
      </c>
      <c r="AN92">
        <f ca="1">SUMPRODUCT(--($P92:$X92=V92),--($Y92:$AG92=AE92),'MPL ID'!$BG$19:$BO$19)+IF(AND($B92&gt;=3,S92=V92,AB92=AE92),1,0)+IF(AND($F92&gt;=3,W92=V92,AF92=AE92),1,0)+IF(AND($J92&gt;0,$J92&lt;=2,R92=V92,AA92=AE92),1,0)+IF(AND($O92&gt;0,$O92&lt;=2,X92=V92,AG92=AE92),1,0)</f>
        <v>0</v>
      </c>
      <c r="AO92">
        <f ca="1">SUMPRODUCT(--($P92:$X92=W92),--($Y92:$AG92=AF92),'MPL ID'!$BG$20:$BO$20)+IF(AND($C92&gt;0,$C92&lt;=2,X92=W92,AG92=AF92),1,0)+IF(AND($F92&gt;0,$F92&lt;=2,V92=W92,AE92=AF92),1,0)+IF(AND($H92&gt;=3,U92=W92,AD92=AF92),1,0)+IF(AND($L92&gt;0,$L92&lt;=2,T92=W92,AC92=AF92),1,0)</f>
        <v>0</v>
      </c>
      <c r="AP92">
        <f ca="1">SUMPRODUCT(--($P92:$X92=X92),--($Y92:$AG92=AG92),'MPL ID'!$BG$21:$BO$21)+IF(AND($C92&gt;=3,W92=X92,AF92=AG92),1,0)+IF(AND($O92&gt;=3,V92=X92,AE92=AG92),1,0)</f>
        <v>0</v>
      </c>
      <c r="AQ92">
        <f t="shared" ca="1" si="9"/>
        <v>3</v>
      </c>
      <c r="AR92">
        <f t="shared" ca="1" si="10"/>
        <v>6</v>
      </c>
      <c r="AS92">
        <f t="shared" ca="1" si="11"/>
        <v>5</v>
      </c>
      <c r="AT92">
        <f t="shared" ca="1" si="12"/>
        <v>4</v>
      </c>
      <c r="AU92">
        <f t="shared" ca="1" si="13"/>
        <v>8</v>
      </c>
      <c r="AV92">
        <f t="shared" ca="1" si="14"/>
        <v>1</v>
      </c>
      <c r="AW92">
        <f t="shared" ca="1" si="15"/>
        <v>7</v>
      </c>
      <c r="AX92">
        <f t="shared" ca="1" si="16"/>
        <v>9</v>
      </c>
      <c r="AY92">
        <f t="shared" ca="1" si="17"/>
        <v>2</v>
      </c>
    </row>
    <row r="93" spans="1:51" x14ac:dyDescent="0.25">
      <c r="A93">
        <v>92</v>
      </c>
      <c r="B93">
        <f ca="1">IF(AND(ISNUMBER('MPL ID'!$J$39),ISNUMBER('MPL ID'!$K$39)),0,RANDBETWEEN(1,4))</f>
        <v>0</v>
      </c>
      <c r="C93">
        <f ca="1">IF(AND(ISNUMBER('MPL ID'!$J$40),ISNUMBER('MPL ID'!$K$40)),0,RANDBETWEEN(1,4))</f>
        <v>0</v>
      </c>
      <c r="D93">
        <f ca="1">IF(AND(ISNUMBER('MPL ID'!$J$41),ISNUMBER('MPL ID'!$K$41)),0,RANDBETWEEN(1,4))</f>
        <v>3</v>
      </c>
      <c r="E93">
        <f ca="1">IF(AND(ISNUMBER('MPL ID'!$J$42),ISNUMBER('MPL ID'!$K$42)),0,RANDBETWEEN(1,4))</f>
        <v>3</v>
      </c>
      <c r="F93">
        <f ca="1">IF(AND(ISNUMBER('MPL ID'!$J$43),ISNUMBER('MPL ID'!$K$43)),0,RANDBETWEEN(1,4))</f>
        <v>2</v>
      </c>
      <c r="G93">
        <f ca="1">IF(AND(ISNUMBER('MPL ID'!$J$44),ISNUMBER('MPL ID'!$K$44)),0,RANDBETWEEN(1,4))</f>
        <v>1</v>
      </c>
      <c r="H93">
        <f ca="1">IF(AND(ISNUMBER('MPL ID'!$P$36),ISNUMBER('MPL ID'!$Q$36)),0,RANDBETWEEN(1,4))</f>
        <v>3</v>
      </c>
      <c r="I93">
        <f ca="1">IF(AND(ISNUMBER('MPL ID'!$P$37),ISNUMBER('MPL ID'!$Q$37)),0,RANDBETWEEN(1,4))</f>
        <v>2</v>
      </c>
      <c r="J93">
        <f ca="1">IF(AND(ISNUMBER('MPL ID'!$P$39),ISNUMBER('MPL ID'!$Q$39)),0,RANDBETWEEN(1,4))</f>
        <v>3</v>
      </c>
      <c r="K93">
        <f ca="1">IF(AND(ISNUMBER('MPL ID'!$P$40),ISNUMBER('MPL ID'!$Q$40)),0,RANDBETWEEN(1,4))</f>
        <v>3</v>
      </c>
      <c r="L93">
        <f ca="1">IF(AND(ISNUMBER('MPL ID'!$P$41),ISNUMBER('MPL ID'!$Q$41)),0,RANDBETWEEN(1,4))</f>
        <v>1</v>
      </c>
      <c r="M93">
        <f ca="1">IF(AND(ISNUMBER('MPL ID'!$P$42),ISNUMBER('MPL ID'!$Q$42)),0,RANDBETWEEN(1,4))</f>
        <v>1</v>
      </c>
      <c r="N93">
        <f ca="1">IF(AND(ISNUMBER('MPL ID'!$P$43),ISNUMBER('MPL ID'!$Q$43)),0,RANDBETWEEN(1,4))</f>
        <v>2</v>
      </c>
      <c r="O93">
        <f ca="1">IF(AND(ISNUMBER('MPL ID'!$P$44),ISNUMBER('MPL ID'!$Q$44)),0,RANDBETWEEN(1,4))</f>
        <v>1</v>
      </c>
      <c r="P93">
        <f ca="1">'MPL ID'!$BG$1+SUMPRODUCT(($B$1003:$O$1003='MPL ID'!$BF$1)*(($B93:$O93=1)+($B93:$O93=2)))+SUMPRODUCT(($B$1004:$O$1004='MPL ID'!$BF$1)*(($B93:$O93=3)+($B93:$O93=4)))</f>
        <v>9</v>
      </c>
      <c r="Q93">
        <f ca="1">'MPL ID'!$BG$2+SUMPRODUCT(($B$1003:$O$1003='MPL ID'!$BF$2)*(($B93:$O93=1)+($B93:$O93=2)))+SUMPRODUCT(($B$1004:$O$1004='MPL ID'!$BF$2)*(($B93:$O93=3)+($B93:$O93=4)))</f>
        <v>7</v>
      </c>
      <c r="R93">
        <f ca="1">'MPL ID'!$BG$3+SUMPRODUCT(($B$1003:$O$1003='MPL ID'!$BF$3)*(($B93:$O93=1)+($B93:$O93=2)))+SUMPRODUCT(($B$1004:$O$1004='MPL ID'!$BF$3)*(($B93:$O93=3)+($B93:$O93=4)))</f>
        <v>7</v>
      </c>
      <c r="S93">
        <f ca="1">'MPL ID'!$BG$4+SUMPRODUCT(($B$1003:$O$1003='MPL ID'!$BF$4)*(($B93:$O93=1)+($B93:$O93=2)))+SUMPRODUCT(($B$1004:$O$1004='MPL ID'!$BF$4)*(($B93:$O93=3)+($B93:$O93=4)))</f>
        <v>9</v>
      </c>
      <c r="T93">
        <f ca="1">'MPL ID'!$BG$5+SUMPRODUCT(($B$1003:$O$1003='MPL ID'!$BF$5)*(($B93:$O93=1)+($B93:$O93=2)))+SUMPRODUCT(($B$1004:$O$1004='MPL ID'!$BF$5)*(($B93:$O93=3)+($B93:$O93=4)))</f>
        <v>5</v>
      </c>
      <c r="U93">
        <f ca="1">'MPL ID'!$BG$6+SUMPRODUCT(($B$1003:$O$1003='MPL ID'!$BF$6)*(($B93:$O93=1)+($B93:$O93=2)))+SUMPRODUCT(($B$1004:$O$1004='MPL ID'!$BF$6)*(($B93:$O93=3)+($B93:$O93=4)))</f>
        <v>12</v>
      </c>
      <c r="V93">
        <f ca="1">'MPL ID'!$BG$7+SUMPRODUCT(($B$1003:$O$1003='MPL ID'!$BF$7)*(($B93:$O93=1)+($B93:$O93=2)))+SUMPRODUCT(($B$1004:$O$1004='MPL ID'!$BF$7)*(($B93:$O93=3)+($B93:$O93=4)))</f>
        <v>6</v>
      </c>
      <c r="W93">
        <f ca="1">'MPL ID'!$BG$8+SUMPRODUCT(($B$1003:$O$1003='MPL ID'!$BF$8)*(($B93:$O93=1)+($B93:$O93=2)))+SUMPRODUCT(($B$1004:$O$1004='MPL ID'!$BF$8)*(($B93:$O93=3)+($B93:$O93=4)))</f>
        <v>6</v>
      </c>
      <c r="X93">
        <f ca="1">'MPL ID'!$BG$9+SUMPRODUCT(($B$1003:$O$1003='MPL ID'!$BF$9)*(($B93:$O93=1)+($B93:$O93=2)))+SUMPRODUCT(($B$1004:$O$1004='MPL ID'!$BF$9)*(($B93:$O93=3)+($B93:$O93=4)))</f>
        <v>11</v>
      </c>
      <c r="Y93">
        <f ca="1">'MPL ID'!$BH$1+SUMPRODUCT(($B$1003:$O$1003='MPL ID'!$BF$1)*(2*($B93:$O93=1)+($B93:$O93=2)-2*($B93:$O93=3)-($B93:$O93=4)))-SUMPRODUCT(($B$1004:$O$1004='MPL ID'!$BF$1)*(2*($B93:$O93=1)+($B93:$O93=2)-2*($B93:$O93=3)-($B93:$O93=4)))</f>
        <v>6</v>
      </c>
      <c r="Z93">
        <f ca="1">'MPL ID'!$BH$2+SUMPRODUCT(($B$1003:$O$1003='MPL ID'!$BF$2)*(2*($B93:$O93=1)+($B93:$O93=2)-2*($B93:$O93=3)-($B93:$O93=4)))-SUMPRODUCT(($B$1004:$O$1004='MPL ID'!$BF$2)*(2*($B93:$O93=1)+($B93:$O93=2)-2*($B93:$O93=3)-($B93:$O93=4)))</f>
        <v>-7</v>
      </c>
      <c r="AA93">
        <f ca="1">'MPL ID'!$BH$3+SUMPRODUCT(($B$1003:$O$1003='MPL ID'!$BF$3)*(2*($B93:$O93=1)+($B93:$O93=2)-2*($B93:$O93=3)-($B93:$O93=4)))-SUMPRODUCT(($B$1004:$O$1004='MPL ID'!$BF$3)*(2*($B93:$O93=1)+($B93:$O93=2)-2*($B93:$O93=3)-($B93:$O93=4)))</f>
        <v>-4</v>
      </c>
      <c r="AB93">
        <f ca="1">'MPL ID'!$BH$4+SUMPRODUCT(($B$1003:$O$1003='MPL ID'!$BF$4)*(2*($B93:$O93=1)+($B93:$O93=2)-2*($B93:$O93=3)-($B93:$O93=4)))-SUMPRODUCT(($B$1004:$O$1004='MPL ID'!$BF$4)*(2*($B93:$O93=1)+($B93:$O93=2)-2*($B93:$O93=3)-($B93:$O93=4)))</f>
        <v>2</v>
      </c>
      <c r="AC93">
        <f ca="1">'MPL ID'!$BH$5+SUMPRODUCT(($B$1003:$O$1003='MPL ID'!$BF$5)*(2*($B93:$O93=1)+($B93:$O93=2)-2*($B93:$O93=3)-($B93:$O93=4)))-SUMPRODUCT(($B$1004:$O$1004='MPL ID'!$BF$5)*(2*($B93:$O93=1)+($B93:$O93=2)-2*($B93:$O93=3)-($B93:$O93=4)))</f>
        <v>-11</v>
      </c>
      <c r="AD93">
        <f ca="1">'MPL ID'!$BH$6+SUMPRODUCT(($B$1003:$O$1003='MPL ID'!$BF$6)*(2*($B93:$O93=1)+($B93:$O93=2)-2*($B93:$O93=3)-($B93:$O93=4)))-SUMPRODUCT(($B$1004:$O$1004='MPL ID'!$BF$6)*(2*($B93:$O93=1)+($B93:$O93=2)-2*($B93:$O93=3)-($B93:$O93=4)))</f>
        <v>13</v>
      </c>
      <c r="AE93">
        <f ca="1">'MPL ID'!$BH$7+SUMPRODUCT(($B$1003:$O$1003='MPL ID'!$BF$7)*(2*($B93:$O93=1)+($B93:$O93=2)-2*($B93:$O93=3)-($B93:$O93=4)))-SUMPRODUCT(($B$1004:$O$1004='MPL ID'!$BF$7)*(2*($B93:$O93=1)+($B93:$O93=2)-2*($B93:$O93=3)-($B93:$O93=4)))</f>
        <v>-3</v>
      </c>
      <c r="AF93">
        <f ca="1">'MPL ID'!$BH$8+SUMPRODUCT(($B$1003:$O$1003='MPL ID'!$BF$8)*(2*($B93:$O93=1)+($B93:$O93=2)-2*($B93:$O93=3)-($B93:$O93=4)))-SUMPRODUCT(($B$1004:$O$1004='MPL ID'!$BF$8)*(2*($B93:$O93=1)+($B93:$O93=2)-2*($B93:$O93=3)-($B93:$O93=4)))</f>
        <v>-7</v>
      </c>
      <c r="AG93">
        <f ca="1">'MPL ID'!$BH$9+SUMPRODUCT(($B$1003:$O$1003='MPL ID'!$BF$9)*(2*($B93:$O93=1)+($B93:$O93=2)-2*($B93:$O93=3)-($B93:$O93=4)))-SUMPRODUCT(($B$1004:$O$1004='MPL ID'!$BF$9)*(2*($B93:$O93=1)+($B93:$O93=2)-2*($B93:$O93=3)-($B93:$O93=4)))</f>
        <v>11</v>
      </c>
      <c r="AH93">
        <f ca="1">SUMPRODUCT(--($P93:$X93=P93),--($Y93:$AG93=Y93),'MPL ID'!$BG$13:$BO$13)+IF(AND($I93&gt;=3,T93=P93,AC93=Y93),1,0)+IF(AND($M93&gt;=3,S93=P93,AB93=Y93),1,0)</f>
        <v>0</v>
      </c>
      <c r="AI93">
        <f ca="1">SUMPRODUCT(--($P93:$X93=Q93),--($Y93:$AG93=Z93),'MPL ID'!$BG$14:$BO$14)+IF(AND($G93&gt;=3,R93=Q93,AA93=Z93),1,0)+IF(AND($K93&gt;0,$K93&lt;=2,S93=Q93,AB93=Z93),1,0)+IF(AND($N93&gt;=3,U93=Q93,AD93=Z93),1,0)</f>
        <v>0</v>
      </c>
      <c r="AJ93">
        <f ca="1">SUMPRODUCT(--($P93:$X93=R93),--($Y93:$AG93=AA93),'MPL ID'!$BG$15:$BO$15)+IF(AND($D93&gt;0,$D93&lt;=2,U93=R93,AD93=AA93),1,0)+IF(AND($G93&gt;0,$G93&lt;=2,Q93=R93,Z93=AA93),1,0)+IF(AND($J93&gt;=3,V93=R93,AE93=AA93),1,0)</f>
        <v>0</v>
      </c>
      <c r="AK93">
        <f ca="1">SUMPRODUCT(--($P93:$X93=S93),--($Y93:$AG93=AB93),'MPL ID'!$BG$16:$BO$16)+IF(AND($B93&gt;0,$B93&lt;=2,V93=S93,AE93=AB93),1,0)+IF(AND($E93&gt;0,$E93&lt;=2,T93=S93,AC93=AB93),1,0)+IF(AND($K93&gt;=3,Q93=S93,Z93=AB93),1,0)+IF(AND($M93&gt;0,$M93&lt;=2,P93=S93,Y93=AB93),1,0)</f>
        <v>0</v>
      </c>
      <c r="AL93">
        <f ca="1">SUMPRODUCT(--($P93:$X93=T93),--($Y93:$AG93=AC93),'MPL ID'!$BG$17:$BO$17)+IF(AND($E93&gt;=3,S93=T93,AB93=AC93),1,0)+IF(AND($I93&gt;0,$I93&lt;=2,P93=T93,Y93=AC93),1,0)+IF(AND($L93&gt;=3,W93=T93,AF93=AC93),1,0)</f>
        <v>0</v>
      </c>
      <c r="AM93">
        <f ca="1">SUMPRODUCT(--($P93:$X93=U93),--($Y93:$AG93=AD93),'MPL ID'!$BG$18:$BO$18)+IF(AND($D93&gt;=3,R93=U93,AA93=AD93),1,0)+IF(AND($H93&gt;0,$H93&lt;=2,W93=U93,AF93=AD93),1,0)+IF(AND($N93&gt;0,$N93&lt;=2,Q93=U93,Z93=AD93),1,0)</f>
        <v>0</v>
      </c>
      <c r="AN93">
        <f ca="1">SUMPRODUCT(--($P93:$X93=V93),--($Y93:$AG93=AE93),'MPL ID'!$BG$19:$BO$19)+IF(AND($B93&gt;=3,S93=V93,AB93=AE93),1,0)+IF(AND($F93&gt;=3,W93=V93,AF93=AE93),1,0)+IF(AND($J93&gt;0,$J93&lt;=2,R93=V93,AA93=AE93),1,0)+IF(AND($O93&gt;0,$O93&lt;=2,X93=V93,AG93=AE93),1,0)</f>
        <v>0</v>
      </c>
      <c r="AO93">
        <f ca="1">SUMPRODUCT(--($P93:$X93=W93),--($Y93:$AG93=AF93),'MPL ID'!$BG$20:$BO$20)+IF(AND($C93&gt;0,$C93&lt;=2,X93=W93,AG93=AF93),1,0)+IF(AND($F93&gt;0,$F93&lt;=2,V93=W93,AE93=AF93),1,0)+IF(AND($H93&gt;=3,U93=W93,AD93=AF93),1,0)+IF(AND($L93&gt;0,$L93&lt;=2,T93=W93,AC93=AF93),1,0)</f>
        <v>0</v>
      </c>
      <c r="AP93">
        <f ca="1">SUMPRODUCT(--($P93:$X93=X93),--($Y93:$AG93=AG93),'MPL ID'!$BG$21:$BO$21)+IF(AND($C93&gt;=3,W93=X93,AF93=AG93),1,0)+IF(AND($O93&gt;=3,V93=X93,AE93=AG93),1,0)</f>
        <v>0</v>
      </c>
      <c r="AQ93">
        <f t="shared" ca="1" si="9"/>
        <v>3</v>
      </c>
      <c r="AR93">
        <f t="shared" ca="1" si="10"/>
        <v>6</v>
      </c>
      <c r="AS93">
        <f t="shared" ca="1" si="11"/>
        <v>5</v>
      </c>
      <c r="AT93">
        <f t="shared" ca="1" si="12"/>
        <v>4</v>
      </c>
      <c r="AU93">
        <f t="shared" ca="1" si="13"/>
        <v>9</v>
      </c>
      <c r="AV93">
        <f t="shared" ca="1" si="14"/>
        <v>1</v>
      </c>
      <c r="AW93">
        <f t="shared" ca="1" si="15"/>
        <v>7</v>
      </c>
      <c r="AX93">
        <f t="shared" ca="1" si="16"/>
        <v>8</v>
      </c>
      <c r="AY93">
        <f t="shared" ca="1" si="17"/>
        <v>2</v>
      </c>
    </row>
    <row r="94" spans="1:51" x14ac:dyDescent="0.25">
      <c r="A94">
        <v>93</v>
      </c>
      <c r="B94">
        <f ca="1">IF(AND(ISNUMBER('MPL ID'!$J$39),ISNUMBER('MPL ID'!$K$39)),0,RANDBETWEEN(1,4))</f>
        <v>0</v>
      </c>
      <c r="C94">
        <f ca="1">IF(AND(ISNUMBER('MPL ID'!$J$40),ISNUMBER('MPL ID'!$K$40)),0,RANDBETWEEN(1,4))</f>
        <v>0</v>
      </c>
      <c r="D94">
        <f ca="1">IF(AND(ISNUMBER('MPL ID'!$J$41),ISNUMBER('MPL ID'!$K$41)),0,RANDBETWEEN(1,4))</f>
        <v>4</v>
      </c>
      <c r="E94">
        <f ca="1">IF(AND(ISNUMBER('MPL ID'!$J$42),ISNUMBER('MPL ID'!$K$42)),0,RANDBETWEEN(1,4))</f>
        <v>3</v>
      </c>
      <c r="F94">
        <f ca="1">IF(AND(ISNUMBER('MPL ID'!$J$43),ISNUMBER('MPL ID'!$K$43)),0,RANDBETWEEN(1,4))</f>
        <v>3</v>
      </c>
      <c r="G94">
        <f ca="1">IF(AND(ISNUMBER('MPL ID'!$J$44),ISNUMBER('MPL ID'!$K$44)),0,RANDBETWEEN(1,4))</f>
        <v>3</v>
      </c>
      <c r="H94">
        <f ca="1">IF(AND(ISNUMBER('MPL ID'!$P$36),ISNUMBER('MPL ID'!$Q$36)),0,RANDBETWEEN(1,4))</f>
        <v>2</v>
      </c>
      <c r="I94">
        <f ca="1">IF(AND(ISNUMBER('MPL ID'!$P$37),ISNUMBER('MPL ID'!$Q$37)),0,RANDBETWEEN(1,4))</f>
        <v>2</v>
      </c>
      <c r="J94">
        <f ca="1">IF(AND(ISNUMBER('MPL ID'!$P$39),ISNUMBER('MPL ID'!$Q$39)),0,RANDBETWEEN(1,4))</f>
        <v>2</v>
      </c>
      <c r="K94">
        <f ca="1">IF(AND(ISNUMBER('MPL ID'!$P$40),ISNUMBER('MPL ID'!$Q$40)),0,RANDBETWEEN(1,4))</f>
        <v>1</v>
      </c>
      <c r="L94">
        <f ca="1">IF(AND(ISNUMBER('MPL ID'!$P$41),ISNUMBER('MPL ID'!$Q$41)),0,RANDBETWEEN(1,4))</f>
        <v>3</v>
      </c>
      <c r="M94">
        <f ca="1">IF(AND(ISNUMBER('MPL ID'!$P$42),ISNUMBER('MPL ID'!$Q$42)),0,RANDBETWEEN(1,4))</f>
        <v>4</v>
      </c>
      <c r="N94">
        <f ca="1">IF(AND(ISNUMBER('MPL ID'!$P$43),ISNUMBER('MPL ID'!$Q$43)),0,RANDBETWEEN(1,4))</f>
        <v>4</v>
      </c>
      <c r="O94">
        <f ca="1">IF(AND(ISNUMBER('MPL ID'!$P$44),ISNUMBER('MPL ID'!$Q$44)),0,RANDBETWEEN(1,4))</f>
        <v>1</v>
      </c>
      <c r="P94">
        <f ca="1">'MPL ID'!$BG$1+SUMPRODUCT(($B$1003:$O$1003='MPL ID'!$BF$1)*(($B94:$O94=1)+($B94:$O94=2)))+SUMPRODUCT(($B$1004:$O$1004='MPL ID'!$BF$1)*(($B94:$O94=3)+($B94:$O94=4)))</f>
        <v>10</v>
      </c>
      <c r="Q94">
        <f ca="1">'MPL ID'!$BG$2+SUMPRODUCT(($B$1003:$O$1003='MPL ID'!$BF$2)*(($B94:$O94=1)+($B94:$O94=2)))+SUMPRODUCT(($B$1004:$O$1004='MPL ID'!$BF$2)*(($B94:$O94=3)+($B94:$O94=4)))</f>
        <v>10</v>
      </c>
      <c r="R94">
        <f ca="1">'MPL ID'!$BG$3+SUMPRODUCT(($B$1003:$O$1003='MPL ID'!$BF$3)*(($B94:$O94=1)+($B94:$O94=2)))+SUMPRODUCT(($B$1004:$O$1004='MPL ID'!$BF$3)*(($B94:$O94=3)+($B94:$O94=4)))</f>
        <v>5</v>
      </c>
      <c r="S94">
        <f ca="1">'MPL ID'!$BG$4+SUMPRODUCT(($B$1003:$O$1003='MPL ID'!$BF$4)*(($B94:$O94=1)+($B94:$O94=2)))+SUMPRODUCT(($B$1004:$O$1004='MPL ID'!$BF$4)*(($B94:$O94=3)+($B94:$O94=4)))</f>
        <v>7</v>
      </c>
      <c r="T94">
        <f ca="1">'MPL ID'!$BG$5+SUMPRODUCT(($B$1003:$O$1003='MPL ID'!$BF$5)*(($B94:$O94=1)+($B94:$O94=2)))+SUMPRODUCT(($B$1004:$O$1004='MPL ID'!$BF$5)*(($B94:$O94=3)+($B94:$O94=4)))</f>
        <v>6</v>
      </c>
      <c r="U94">
        <f ca="1">'MPL ID'!$BG$6+SUMPRODUCT(($B$1003:$O$1003='MPL ID'!$BF$6)*(($B94:$O94=1)+($B94:$O94=2)))+SUMPRODUCT(($B$1004:$O$1004='MPL ID'!$BF$6)*(($B94:$O94=3)+($B94:$O94=4)))</f>
        <v>12</v>
      </c>
      <c r="V94">
        <f ca="1">'MPL ID'!$BG$7+SUMPRODUCT(($B$1003:$O$1003='MPL ID'!$BF$7)*(($B94:$O94=1)+($B94:$O94=2)))+SUMPRODUCT(($B$1004:$O$1004='MPL ID'!$BF$7)*(($B94:$O94=3)+($B94:$O94=4)))</f>
        <v>8</v>
      </c>
      <c r="W94">
        <f ca="1">'MPL ID'!$BG$8+SUMPRODUCT(($B$1003:$O$1003='MPL ID'!$BF$8)*(($B94:$O94=1)+($B94:$O94=2)))+SUMPRODUCT(($B$1004:$O$1004='MPL ID'!$BF$8)*(($B94:$O94=3)+($B94:$O94=4)))</f>
        <v>3</v>
      </c>
      <c r="X94">
        <f ca="1">'MPL ID'!$BG$9+SUMPRODUCT(($B$1003:$O$1003='MPL ID'!$BF$9)*(($B94:$O94=1)+($B94:$O94=2)))+SUMPRODUCT(($B$1004:$O$1004='MPL ID'!$BF$9)*(($B94:$O94=3)+($B94:$O94=4)))</f>
        <v>11</v>
      </c>
      <c r="Y94">
        <f ca="1">'MPL ID'!$BH$1+SUMPRODUCT(($B$1003:$O$1003='MPL ID'!$BF$1)*(2*($B94:$O94=1)+($B94:$O94=2)-2*($B94:$O94=3)-($B94:$O94=4)))-SUMPRODUCT(($B$1004:$O$1004='MPL ID'!$BF$1)*(2*($B94:$O94=1)+($B94:$O94=2)-2*($B94:$O94=3)-($B94:$O94=4)))</f>
        <v>9</v>
      </c>
      <c r="Z94">
        <f ca="1">'MPL ID'!$BH$2+SUMPRODUCT(($B$1003:$O$1003='MPL ID'!$BF$2)*(2*($B94:$O94=1)+($B94:$O94=2)-2*($B94:$O94=3)-($B94:$O94=4)))-SUMPRODUCT(($B$1004:$O$1004='MPL ID'!$BF$2)*(2*($B94:$O94=1)+($B94:$O94=2)-2*($B94:$O94=3)-($B94:$O94=4)))</f>
        <v>3</v>
      </c>
      <c r="AA94">
        <f ca="1">'MPL ID'!$BH$3+SUMPRODUCT(($B$1003:$O$1003='MPL ID'!$BF$3)*(2*($B94:$O94=1)+($B94:$O94=2)-2*($B94:$O94=3)-($B94:$O94=4)))-SUMPRODUCT(($B$1004:$O$1004='MPL ID'!$BF$3)*(2*($B94:$O94=1)+($B94:$O94=2)-2*($B94:$O94=3)-($B94:$O94=4)))</f>
        <v>-10</v>
      </c>
      <c r="AB94">
        <f ca="1">'MPL ID'!$BH$4+SUMPRODUCT(($B$1003:$O$1003='MPL ID'!$BF$4)*(2*($B94:$O94=1)+($B94:$O94=2)-2*($B94:$O94=3)-($B94:$O94=4)))-SUMPRODUCT(($B$1004:$O$1004='MPL ID'!$BF$4)*(2*($B94:$O94=1)+($B94:$O94=2)-2*($B94:$O94=3)-($B94:$O94=4)))</f>
        <v>-5</v>
      </c>
      <c r="AC94">
        <f ca="1">'MPL ID'!$BH$5+SUMPRODUCT(($B$1003:$O$1003='MPL ID'!$BF$5)*(2*($B94:$O94=1)+($B94:$O94=2)-2*($B94:$O94=3)-($B94:$O94=4)))-SUMPRODUCT(($B$1004:$O$1004='MPL ID'!$BF$5)*(2*($B94:$O94=1)+($B94:$O94=2)-2*($B94:$O94=3)-($B94:$O94=4)))</f>
        <v>-7</v>
      </c>
      <c r="AD94">
        <f ca="1">'MPL ID'!$BH$6+SUMPRODUCT(($B$1003:$O$1003='MPL ID'!$BF$6)*(2*($B94:$O94=1)+($B94:$O94=2)-2*($B94:$O94=3)-($B94:$O94=4)))-SUMPRODUCT(($B$1004:$O$1004='MPL ID'!$BF$6)*(2*($B94:$O94=1)+($B94:$O94=2)-2*($B94:$O94=3)-($B94:$O94=4)))</f>
        <v>13</v>
      </c>
      <c r="AE94">
        <f ca="1">'MPL ID'!$BH$7+SUMPRODUCT(($B$1003:$O$1003='MPL ID'!$BF$7)*(2*($B94:$O94=1)+($B94:$O94=2)-2*($B94:$O94=3)-($B94:$O94=4)))-SUMPRODUCT(($B$1004:$O$1004='MPL ID'!$BF$7)*(2*($B94:$O94=1)+($B94:$O94=2)-2*($B94:$O94=3)-($B94:$O94=4)))</f>
        <v>3</v>
      </c>
      <c r="AF94">
        <f ca="1">'MPL ID'!$BH$8+SUMPRODUCT(($B$1003:$O$1003='MPL ID'!$BF$8)*(2*($B94:$O94=1)+($B94:$O94=2)-2*($B94:$O94=3)-($B94:$O94=4)))-SUMPRODUCT(($B$1004:$O$1004='MPL ID'!$BF$8)*(2*($B94:$O94=1)+($B94:$O94=2)-2*($B94:$O94=3)-($B94:$O94=4)))</f>
        <v>-17</v>
      </c>
      <c r="AG94">
        <f ca="1">'MPL ID'!$BH$9+SUMPRODUCT(($B$1003:$O$1003='MPL ID'!$BF$9)*(2*($B94:$O94=1)+($B94:$O94=2)-2*($B94:$O94=3)-($B94:$O94=4)))-SUMPRODUCT(($B$1004:$O$1004='MPL ID'!$BF$9)*(2*($B94:$O94=1)+($B94:$O94=2)-2*($B94:$O94=3)-($B94:$O94=4)))</f>
        <v>11</v>
      </c>
      <c r="AH94">
        <f ca="1">SUMPRODUCT(--($P94:$X94=P94),--($Y94:$AG94=Y94),'MPL ID'!$BG$13:$BO$13)+IF(AND($I94&gt;=3,T94=P94,AC94=Y94),1,0)+IF(AND($M94&gt;=3,S94=P94,AB94=Y94),1,0)</f>
        <v>0</v>
      </c>
      <c r="AI94">
        <f ca="1">SUMPRODUCT(--($P94:$X94=Q94),--($Y94:$AG94=Z94),'MPL ID'!$BG$14:$BO$14)+IF(AND($G94&gt;=3,R94=Q94,AA94=Z94),1,0)+IF(AND($K94&gt;0,$K94&lt;=2,S94=Q94,AB94=Z94),1,0)+IF(AND($N94&gt;=3,U94=Q94,AD94=Z94),1,0)</f>
        <v>0</v>
      </c>
      <c r="AJ94">
        <f ca="1">SUMPRODUCT(--($P94:$X94=R94),--($Y94:$AG94=AA94),'MPL ID'!$BG$15:$BO$15)+IF(AND($D94&gt;0,$D94&lt;=2,U94=R94,AD94=AA94),1,0)+IF(AND($G94&gt;0,$G94&lt;=2,Q94=R94,Z94=AA94),1,0)+IF(AND($J94&gt;=3,V94=R94,AE94=AA94),1,0)</f>
        <v>0</v>
      </c>
      <c r="AK94">
        <f ca="1">SUMPRODUCT(--($P94:$X94=S94),--($Y94:$AG94=AB94),'MPL ID'!$BG$16:$BO$16)+IF(AND($B94&gt;0,$B94&lt;=2,V94=S94,AE94=AB94),1,0)+IF(AND($E94&gt;0,$E94&lt;=2,T94=S94,AC94=AB94),1,0)+IF(AND($K94&gt;=3,Q94=S94,Z94=AB94),1,0)+IF(AND($M94&gt;0,$M94&lt;=2,P94=S94,Y94=AB94),1,0)</f>
        <v>0</v>
      </c>
      <c r="AL94">
        <f ca="1">SUMPRODUCT(--($P94:$X94=T94),--($Y94:$AG94=AC94),'MPL ID'!$BG$17:$BO$17)+IF(AND($E94&gt;=3,S94=T94,AB94=AC94),1,0)+IF(AND($I94&gt;0,$I94&lt;=2,P94=T94,Y94=AC94),1,0)+IF(AND($L94&gt;=3,W94=T94,AF94=AC94),1,0)</f>
        <v>0</v>
      </c>
      <c r="AM94">
        <f ca="1">SUMPRODUCT(--($P94:$X94=U94),--($Y94:$AG94=AD94),'MPL ID'!$BG$18:$BO$18)+IF(AND($D94&gt;=3,R94=U94,AA94=AD94),1,0)+IF(AND($H94&gt;0,$H94&lt;=2,W94=U94,AF94=AD94),1,0)+IF(AND($N94&gt;0,$N94&lt;=2,Q94=U94,Z94=AD94),1,0)</f>
        <v>0</v>
      </c>
      <c r="AN94">
        <f ca="1">SUMPRODUCT(--($P94:$X94=V94),--($Y94:$AG94=AE94),'MPL ID'!$BG$19:$BO$19)+IF(AND($B94&gt;=3,S94=V94,AB94=AE94),1,0)+IF(AND($F94&gt;=3,W94=V94,AF94=AE94),1,0)+IF(AND($J94&gt;0,$J94&lt;=2,R94=V94,AA94=AE94),1,0)+IF(AND($O94&gt;0,$O94&lt;=2,X94=V94,AG94=AE94),1,0)</f>
        <v>0</v>
      </c>
      <c r="AO94">
        <f ca="1">SUMPRODUCT(--($P94:$X94=W94),--($Y94:$AG94=AF94),'MPL ID'!$BG$20:$BO$20)+IF(AND($C94&gt;0,$C94&lt;=2,X94=W94,AG94=AF94),1,0)+IF(AND($F94&gt;0,$F94&lt;=2,V94=W94,AE94=AF94),1,0)+IF(AND($H94&gt;=3,U94=W94,AD94=AF94),1,0)+IF(AND($L94&gt;0,$L94&lt;=2,T94=W94,AC94=AF94),1,0)</f>
        <v>0</v>
      </c>
      <c r="AP94">
        <f ca="1">SUMPRODUCT(--($P94:$X94=X94),--($Y94:$AG94=AG94),'MPL ID'!$BG$21:$BO$21)+IF(AND($C94&gt;=3,W94=X94,AF94=AG94),1,0)+IF(AND($O94&gt;=3,V94=X94,AE94=AG94),1,0)</f>
        <v>0</v>
      </c>
      <c r="AQ94">
        <f t="shared" ca="1" si="9"/>
        <v>3</v>
      </c>
      <c r="AR94">
        <f t="shared" ca="1" si="10"/>
        <v>4</v>
      </c>
      <c r="AS94">
        <f t="shared" ca="1" si="11"/>
        <v>8</v>
      </c>
      <c r="AT94">
        <f t="shared" ca="1" si="12"/>
        <v>6</v>
      </c>
      <c r="AU94">
        <f t="shared" ca="1" si="13"/>
        <v>7</v>
      </c>
      <c r="AV94">
        <f t="shared" ca="1" si="14"/>
        <v>1</v>
      </c>
      <c r="AW94">
        <f t="shared" ca="1" si="15"/>
        <v>5</v>
      </c>
      <c r="AX94">
        <f t="shared" ca="1" si="16"/>
        <v>9</v>
      </c>
      <c r="AY94">
        <f t="shared" ca="1" si="17"/>
        <v>2</v>
      </c>
    </row>
    <row r="95" spans="1:51" x14ac:dyDescent="0.25">
      <c r="A95">
        <v>94</v>
      </c>
      <c r="B95">
        <f ca="1">IF(AND(ISNUMBER('MPL ID'!$J$39),ISNUMBER('MPL ID'!$K$39)),0,RANDBETWEEN(1,4))</f>
        <v>0</v>
      </c>
      <c r="C95">
        <f ca="1">IF(AND(ISNUMBER('MPL ID'!$J$40),ISNUMBER('MPL ID'!$K$40)),0,RANDBETWEEN(1,4))</f>
        <v>0</v>
      </c>
      <c r="D95">
        <f ca="1">IF(AND(ISNUMBER('MPL ID'!$J$41),ISNUMBER('MPL ID'!$K$41)),0,RANDBETWEEN(1,4))</f>
        <v>2</v>
      </c>
      <c r="E95">
        <f ca="1">IF(AND(ISNUMBER('MPL ID'!$J$42),ISNUMBER('MPL ID'!$K$42)),0,RANDBETWEEN(1,4))</f>
        <v>3</v>
      </c>
      <c r="F95">
        <f ca="1">IF(AND(ISNUMBER('MPL ID'!$J$43),ISNUMBER('MPL ID'!$K$43)),0,RANDBETWEEN(1,4))</f>
        <v>4</v>
      </c>
      <c r="G95">
        <f ca="1">IF(AND(ISNUMBER('MPL ID'!$J$44),ISNUMBER('MPL ID'!$K$44)),0,RANDBETWEEN(1,4))</f>
        <v>3</v>
      </c>
      <c r="H95">
        <f ca="1">IF(AND(ISNUMBER('MPL ID'!$P$36),ISNUMBER('MPL ID'!$Q$36)),0,RANDBETWEEN(1,4))</f>
        <v>3</v>
      </c>
      <c r="I95">
        <f ca="1">IF(AND(ISNUMBER('MPL ID'!$P$37),ISNUMBER('MPL ID'!$Q$37)),0,RANDBETWEEN(1,4))</f>
        <v>1</v>
      </c>
      <c r="J95">
        <f ca="1">IF(AND(ISNUMBER('MPL ID'!$P$39),ISNUMBER('MPL ID'!$Q$39)),0,RANDBETWEEN(1,4))</f>
        <v>4</v>
      </c>
      <c r="K95">
        <f ca="1">IF(AND(ISNUMBER('MPL ID'!$P$40),ISNUMBER('MPL ID'!$Q$40)),0,RANDBETWEEN(1,4))</f>
        <v>3</v>
      </c>
      <c r="L95">
        <f ca="1">IF(AND(ISNUMBER('MPL ID'!$P$41),ISNUMBER('MPL ID'!$Q$41)),0,RANDBETWEEN(1,4))</f>
        <v>2</v>
      </c>
      <c r="M95">
        <f ca="1">IF(AND(ISNUMBER('MPL ID'!$P$42),ISNUMBER('MPL ID'!$Q$42)),0,RANDBETWEEN(1,4))</f>
        <v>2</v>
      </c>
      <c r="N95">
        <f ca="1">IF(AND(ISNUMBER('MPL ID'!$P$43),ISNUMBER('MPL ID'!$Q$43)),0,RANDBETWEEN(1,4))</f>
        <v>3</v>
      </c>
      <c r="O95">
        <f ca="1">IF(AND(ISNUMBER('MPL ID'!$P$44),ISNUMBER('MPL ID'!$Q$44)),0,RANDBETWEEN(1,4))</f>
        <v>2</v>
      </c>
      <c r="P95">
        <f ca="1">'MPL ID'!$BG$1+SUMPRODUCT(($B$1003:$O$1003='MPL ID'!$BF$1)*(($B95:$O95=1)+($B95:$O95=2)))+SUMPRODUCT(($B$1004:$O$1004='MPL ID'!$BF$1)*(($B95:$O95=3)+($B95:$O95=4)))</f>
        <v>9</v>
      </c>
      <c r="Q95">
        <f ca="1">'MPL ID'!$BG$2+SUMPRODUCT(($B$1003:$O$1003='MPL ID'!$BF$2)*(($B95:$O95=1)+($B95:$O95=2)))+SUMPRODUCT(($B$1004:$O$1004='MPL ID'!$BF$2)*(($B95:$O95=3)+($B95:$O95=4)))</f>
        <v>9</v>
      </c>
      <c r="R95">
        <f ca="1">'MPL ID'!$BG$3+SUMPRODUCT(($B$1003:$O$1003='MPL ID'!$BF$3)*(($B95:$O95=1)+($B95:$O95=2)))+SUMPRODUCT(($B$1004:$O$1004='MPL ID'!$BF$3)*(($B95:$O95=3)+($B95:$O95=4)))</f>
        <v>7</v>
      </c>
      <c r="S95">
        <f ca="1">'MPL ID'!$BG$4+SUMPRODUCT(($B$1003:$O$1003='MPL ID'!$BF$4)*(($B95:$O95=1)+($B95:$O95=2)))+SUMPRODUCT(($B$1004:$O$1004='MPL ID'!$BF$4)*(($B95:$O95=3)+($B95:$O95=4)))</f>
        <v>9</v>
      </c>
      <c r="T95">
        <f ca="1">'MPL ID'!$BG$5+SUMPRODUCT(($B$1003:$O$1003='MPL ID'!$BF$5)*(($B95:$O95=1)+($B95:$O95=2)))+SUMPRODUCT(($B$1004:$O$1004='MPL ID'!$BF$5)*(($B95:$O95=3)+($B95:$O95=4)))</f>
        <v>5</v>
      </c>
      <c r="U95">
        <f ca="1">'MPL ID'!$BG$6+SUMPRODUCT(($B$1003:$O$1003='MPL ID'!$BF$6)*(($B95:$O95=1)+($B95:$O95=2)))+SUMPRODUCT(($B$1004:$O$1004='MPL ID'!$BF$6)*(($B95:$O95=3)+($B95:$O95=4)))</f>
        <v>10</v>
      </c>
      <c r="V95">
        <f ca="1">'MPL ID'!$BG$7+SUMPRODUCT(($B$1003:$O$1003='MPL ID'!$BF$7)*(($B95:$O95=1)+($B95:$O95=2)))+SUMPRODUCT(($B$1004:$O$1004='MPL ID'!$BF$7)*(($B95:$O95=3)+($B95:$O95=4)))</f>
        <v>7</v>
      </c>
      <c r="W95">
        <f ca="1">'MPL ID'!$BG$8+SUMPRODUCT(($B$1003:$O$1003='MPL ID'!$BF$8)*(($B95:$O95=1)+($B95:$O95=2)))+SUMPRODUCT(($B$1004:$O$1004='MPL ID'!$BF$8)*(($B95:$O95=3)+($B95:$O95=4)))</f>
        <v>5</v>
      </c>
      <c r="X95">
        <f ca="1">'MPL ID'!$BG$9+SUMPRODUCT(($B$1003:$O$1003='MPL ID'!$BF$9)*(($B95:$O95=1)+($B95:$O95=2)))+SUMPRODUCT(($B$1004:$O$1004='MPL ID'!$BF$9)*(($B95:$O95=3)+($B95:$O95=4)))</f>
        <v>11</v>
      </c>
      <c r="Y95">
        <f ca="1">'MPL ID'!$BH$1+SUMPRODUCT(($B$1003:$O$1003='MPL ID'!$BF$1)*(2*($B95:$O95=1)+($B95:$O95=2)-2*($B95:$O95=3)-($B95:$O95=4)))-SUMPRODUCT(($B$1004:$O$1004='MPL ID'!$BF$1)*(2*($B95:$O95=1)+($B95:$O95=2)-2*($B95:$O95=3)-($B95:$O95=4)))</f>
        <v>6</v>
      </c>
      <c r="Z95">
        <f ca="1">'MPL ID'!$BH$2+SUMPRODUCT(($B$1003:$O$1003='MPL ID'!$BF$2)*(2*($B95:$O95=1)+($B95:$O95=2)-2*($B95:$O95=3)-($B95:$O95=4)))-SUMPRODUCT(($B$1004:$O$1004='MPL ID'!$BF$2)*(2*($B95:$O95=1)+($B95:$O95=2)-2*($B95:$O95=3)-($B95:$O95=4)))</f>
        <v>0</v>
      </c>
      <c r="AA95">
        <f ca="1">'MPL ID'!$BH$3+SUMPRODUCT(($B$1003:$O$1003='MPL ID'!$BF$3)*(2*($B95:$O95=1)+($B95:$O95=2)-2*($B95:$O95=3)-($B95:$O95=4)))-SUMPRODUCT(($B$1004:$O$1004='MPL ID'!$BF$3)*(2*($B95:$O95=1)+($B95:$O95=2)-2*($B95:$O95=3)-($B95:$O95=4)))</f>
        <v>-6</v>
      </c>
      <c r="AB95">
        <f ca="1">'MPL ID'!$BH$4+SUMPRODUCT(($B$1003:$O$1003='MPL ID'!$BF$4)*(2*($B95:$O95=1)+($B95:$O95=2)-2*($B95:$O95=3)-($B95:$O95=4)))-SUMPRODUCT(($B$1004:$O$1004='MPL ID'!$BF$4)*(2*($B95:$O95=1)+($B95:$O95=2)-2*($B95:$O95=3)-($B95:$O95=4)))</f>
        <v>1</v>
      </c>
      <c r="AC95">
        <f ca="1">'MPL ID'!$BH$5+SUMPRODUCT(($B$1003:$O$1003='MPL ID'!$BF$5)*(2*($B95:$O95=1)+($B95:$O95=2)-2*($B95:$O95=3)-($B95:$O95=4)))-SUMPRODUCT(($B$1004:$O$1004='MPL ID'!$BF$5)*(2*($B95:$O95=1)+($B95:$O95=2)-2*($B95:$O95=3)-($B95:$O95=4)))</f>
        <v>-9</v>
      </c>
      <c r="AD95">
        <f ca="1">'MPL ID'!$BH$6+SUMPRODUCT(($B$1003:$O$1003='MPL ID'!$BF$6)*(2*($B95:$O95=1)+($B95:$O95=2)-2*($B95:$O95=3)-($B95:$O95=4)))-SUMPRODUCT(($B$1004:$O$1004='MPL ID'!$BF$6)*(2*($B95:$O95=1)+($B95:$O95=2)-2*($B95:$O95=3)-($B95:$O95=4)))</f>
        <v>7</v>
      </c>
      <c r="AE95">
        <f ca="1">'MPL ID'!$BH$7+SUMPRODUCT(($B$1003:$O$1003='MPL ID'!$BF$7)*(2*($B95:$O95=1)+($B95:$O95=2)-2*($B95:$O95=3)-($B95:$O95=4)))-SUMPRODUCT(($B$1004:$O$1004='MPL ID'!$BF$7)*(2*($B95:$O95=1)+($B95:$O95=2)-2*($B95:$O95=3)-($B95:$O95=4)))</f>
        <v>-1</v>
      </c>
      <c r="AF95">
        <f ca="1">'MPL ID'!$BH$8+SUMPRODUCT(($B$1003:$O$1003='MPL ID'!$BF$8)*(2*($B95:$O95=1)+($B95:$O95=2)-2*($B95:$O95=3)-($B95:$O95=4)))-SUMPRODUCT(($B$1004:$O$1004='MPL ID'!$BF$8)*(2*($B95:$O95=1)+($B95:$O95=2)-2*($B95:$O95=3)-($B95:$O95=4)))</f>
        <v>-10</v>
      </c>
      <c r="AG95">
        <f ca="1">'MPL ID'!$BH$9+SUMPRODUCT(($B$1003:$O$1003='MPL ID'!$BF$9)*(2*($B95:$O95=1)+($B95:$O95=2)-2*($B95:$O95=3)-($B95:$O95=4)))-SUMPRODUCT(($B$1004:$O$1004='MPL ID'!$BF$9)*(2*($B95:$O95=1)+($B95:$O95=2)-2*($B95:$O95=3)-($B95:$O95=4)))</f>
        <v>12</v>
      </c>
      <c r="AH95">
        <f ca="1">SUMPRODUCT(--($P95:$X95=P95),--($Y95:$AG95=Y95),'MPL ID'!$BG$13:$BO$13)+IF(AND($I95&gt;=3,T95=P95,AC95=Y95),1,0)+IF(AND($M95&gt;=3,S95=P95,AB95=Y95),1,0)</f>
        <v>0</v>
      </c>
      <c r="AI95">
        <f ca="1">SUMPRODUCT(--($P95:$X95=Q95),--($Y95:$AG95=Z95),'MPL ID'!$BG$14:$BO$14)+IF(AND($G95&gt;=3,R95=Q95,AA95=Z95),1,0)+IF(AND($K95&gt;0,$K95&lt;=2,S95=Q95,AB95=Z95),1,0)+IF(AND($N95&gt;=3,U95=Q95,AD95=Z95),1,0)</f>
        <v>0</v>
      </c>
      <c r="AJ95">
        <f ca="1">SUMPRODUCT(--($P95:$X95=R95),--($Y95:$AG95=AA95),'MPL ID'!$BG$15:$BO$15)+IF(AND($D95&gt;0,$D95&lt;=2,U95=R95,AD95=AA95),1,0)+IF(AND($G95&gt;0,$G95&lt;=2,Q95=R95,Z95=AA95),1,0)+IF(AND($J95&gt;=3,V95=R95,AE95=AA95),1,0)</f>
        <v>0</v>
      </c>
      <c r="AK95">
        <f ca="1">SUMPRODUCT(--($P95:$X95=S95),--($Y95:$AG95=AB95),'MPL ID'!$BG$16:$BO$16)+IF(AND($B95&gt;0,$B95&lt;=2,V95=S95,AE95=AB95),1,0)+IF(AND($E95&gt;0,$E95&lt;=2,T95=S95,AC95=AB95),1,0)+IF(AND($K95&gt;=3,Q95=S95,Z95=AB95),1,0)+IF(AND($M95&gt;0,$M95&lt;=2,P95=S95,Y95=AB95),1,0)</f>
        <v>0</v>
      </c>
      <c r="AL95">
        <f ca="1">SUMPRODUCT(--($P95:$X95=T95),--($Y95:$AG95=AC95),'MPL ID'!$BG$17:$BO$17)+IF(AND($E95&gt;=3,S95=T95,AB95=AC95),1,0)+IF(AND($I95&gt;0,$I95&lt;=2,P95=T95,Y95=AC95),1,0)+IF(AND($L95&gt;=3,W95=T95,AF95=AC95),1,0)</f>
        <v>0</v>
      </c>
      <c r="AM95">
        <f ca="1">SUMPRODUCT(--($P95:$X95=U95),--($Y95:$AG95=AD95),'MPL ID'!$BG$18:$BO$18)+IF(AND($D95&gt;=3,R95=U95,AA95=AD95),1,0)+IF(AND($H95&gt;0,$H95&lt;=2,W95=U95,AF95=AD95),1,0)+IF(AND($N95&gt;0,$N95&lt;=2,Q95=U95,Z95=AD95),1,0)</f>
        <v>0</v>
      </c>
      <c r="AN95">
        <f ca="1">SUMPRODUCT(--($P95:$X95=V95),--($Y95:$AG95=AE95),'MPL ID'!$BG$19:$BO$19)+IF(AND($B95&gt;=3,S95=V95,AB95=AE95),1,0)+IF(AND($F95&gt;=3,W95=V95,AF95=AE95),1,0)+IF(AND($J95&gt;0,$J95&lt;=2,R95=V95,AA95=AE95),1,0)+IF(AND($O95&gt;0,$O95&lt;=2,X95=V95,AG95=AE95),1,0)</f>
        <v>0</v>
      </c>
      <c r="AO95">
        <f ca="1">SUMPRODUCT(--($P95:$X95=W95),--($Y95:$AG95=AF95),'MPL ID'!$BG$20:$BO$20)+IF(AND($C95&gt;0,$C95&lt;=2,X95=W95,AG95=AF95),1,0)+IF(AND($F95&gt;0,$F95&lt;=2,V95=W95,AE95=AF95),1,0)+IF(AND($H95&gt;=3,U95=W95,AD95=AF95),1,0)+IF(AND($L95&gt;0,$L95&lt;=2,T95=W95,AC95=AF95),1,0)</f>
        <v>0</v>
      </c>
      <c r="AP95">
        <f ca="1">SUMPRODUCT(--($P95:$X95=X95),--($Y95:$AG95=AG95),'MPL ID'!$BG$21:$BO$21)+IF(AND($C95&gt;=3,W95=X95,AF95=AG95),1,0)+IF(AND($O95&gt;=3,V95=X95,AE95=AG95),1,0)</f>
        <v>0</v>
      </c>
      <c r="AQ95">
        <f t="shared" ca="1" si="9"/>
        <v>3</v>
      </c>
      <c r="AR95">
        <f t="shared" ca="1" si="10"/>
        <v>5</v>
      </c>
      <c r="AS95">
        <f t="shared" ca="1" si="11"/>
        <v>7</v>
      </c>
      <c r="AT95">
        <f t="shared" ca="1" si="12"/>
        <v>4</v>
      </c>
      <c r="AU95">
        <f t="shared" ca="1" si="13"/>
        <v>8</v>
      </c>
      <c r="AV95">
        <f t="shared" ca="1" si="14"/>
        <v>2</v>
      </c>
      <c r="AW95">
        <f t="shared" ca="1" si="15"/>
        <v>6</v>
      </c>
      <c r="AX95">
        <f t="shared" ca="1" si="16"/>
        <v>9</v>
      </c>
      <c r="AY95">
        <f t="shared" ca="1" si="17"/>
        <v>1</v>
      </c>
    </row>
    <row r="96" spans="1:51" x14ac:dyDescent="0.25">
      <c r="A96">
        <v>95</v>
      </c>
      <c r="B96">
        <f ca="1">IF(AND(ISNUMBER('MPL ID'!$J$39),ISNUMBER('MPL ID'!$K$39)),0,RANDBETWEEN(1,4))</f>
        <v>0</v>
      </c>
      <c r="C96">
        <f ca="1">IF(AND(ISNUMBER('MPL ID'!$J$40),ISNUMBER('MPL ID'!$K$40)),0,RANDBETWEEN(1,4))</f>
        <v>0</v>
      </c>
      <c r="D96">
        <f ca="1">IF(AND(ISNUMBER('MPL ID'!$J$41),ISNUMBER('MPL ID'!$K$41)),0,RANDBETWEEN(1,4))</f>
        <v>2</v>
      </c>
      <c r="E96">
        <f ca="1">IF(AND(ISNUMBER('MPL ID'!$J$42),ISNUMBER('MPL ID'!$K$42)),0,RANDBETWEEN(1,4))</f>
        <v>1</v>
      </c>
      <c r="F96">
        <f ca="1">IF(AND(ISNUMBER('MPL ID'!$J$43),ISNUMBER('MPL ID'!$K$43)),0,RANDBETWEEN(1,4))</f>
        <v>4</v>
      </c>
      <c r="G96">
        <f ca="1">IF(AND(ISNUMBER('MPL ID'!$J$44),ISNUMBER('MPL ID'!$K$44)),0,RANDBETWEEN(1,4))</f>
        <v>1</v>
      </c>
      <c r="H96">
        <f ca="1">IF(AND(ISNUMBER('MPL ID'!$P$36),ISNUMBER('MPL ID'!$Q$36)),0,RANDBETWEEN(1,4))</f>
        <v>2</v>
      </c>
      <c r="I96">
        <f ca="1">IF(AND(ISNUMBER('MPL ID'!$P$37),ISNUMBER('MPL ID'!$Q$37)),0,RANDBETWEEN(1,4))</f>
        <v>1</v>
      </c>
      <c r="J96">
        <f ca="1">IF(AND(ISNUMBER('MPL ID'!$P$39),ISNUMBER('MPL ID'!$Q$39)),0,RANDBETWEEN(1,4))</f>
        <v>2</v>
      </c>
      <c r="K96">
        <f ca="1">IF(AND(ISNUMBER('MPL ID'!$P$40),ISNUMBER('MPL ID'!$Q$40)),0,RANDBETWEEN(1,4))</f>
        <v>2</v>
      </c>
      <c r="L96">
        <f ca="1">IF(AND(ISNUMBER('MPL ID'!$P$41),ISNUMBER('MPL ID'!$Q$41)),0,RANDBETWEEN(1,4))</f>
        <v>4</v>
      </c>
      <c r="M96">
        <f ca="1">IF(AND(ISNUMBER('MPL ID'!$P$42),ISNUMBER('MPL ID'!$Q$42)),0,RANDBETWEEN(1,4))</f>
        <v>3</v>
      </c>
      <c r="N96">
        <f ca="1">IF(AND(ISNUMBER('MPL ID'!$P$43),ISNUMBER('MPL ID'!$Q$43)),0,RANDBETWEEN(1,4))</f>
        <v>1</v>
      </c>
      <c r="O96">
        <f ca="1">IF(AND(ISNUMBER('MPL ID'!$P$44),ISNUMBER('MPL ID'!$Q$44)),0,RANDBETWEEN(1,4))</f>
        <v>1</v>
      </c>
      <c r="P96">
        <f ca="1">'MPL ID'!$BG$1+SUMPRODUCT(($B$1003:$O$1003='MPL ID'!$BF$1)*(($B96:$O96=1)+($B96:$O96=2)))+SUMPRODUCT(($B$1004:$O$1004='MPL ID'!$BF$1)*(($B96:$O96=3)+($B96:$O96=4)))</f>
        <v>10</v>
      </c>
      <c r="Q96">
        <f ca="1">'MPL ID'!$BG$2+SUMPRODUCT(($B$1003:$O$1003='MPL ID'!$BF$2)*(($B96:$O96=1)+($B96:$O96=2)))+SUMPRODUCT(($B$1004:$O$1004='MPL ID'!$BF$2)*(($B96:$O96=3)+($B96:$O96=4)))</f>
        <v>8</v>
      </c>
      <c r="R96">
        <f ca="1">'MPL ID'!$BG$3+SUMPRODUCT(($B$1003:$O$1003='MPL ID'!$BF$3)*(($B96:$O96=1)+($B96:$O96=2)))+SUMPRODUCT(($B$1004:$O$1004='MPL ID'!$BF$3)*(($B96:$O96=3)+($B96:$O96=4)))</f>
        <v>7</v>
      </c>
      <c r="S96">
        <f ca="1">'MPL ID'!$BG$4+SUMPRODUCT(($B$1003:$O$1003='MPL ID'!$BF$4)*(($B96:$O96=1)+($B96:$O96=2)))+SUMPRODUCT(($B$1004:$O$1004='MPL ID'!$BF$4)*(($B96:$O96=3)+($B96:$O96=4)))</f>
        <v>8</v>
      </c>
      <c r="T96">
        <f ca="1">'MPL ID'!$BG$5+SUMPRODUCT(($B$1003:$O$1003='MPL ID'!$BF$5)*(($B96:$O96=1)+($B96:$O96=2)))+SUMPRODUCT(($B$1004:$O$1004='MPL ID'!$BF$5)*(($B96:$O96=3)+($B96:$O96=4)))</f>
        <v>5</v>
      </c>
      <c r="U96">
        <f ca="1">'MPL ID'!$BG$6+SUMPRODUCT(($B$1003:$O$1003='MPL ID'!$BF$6)*(($B96:$O96=1)+($B96:$O96=2)))+SUMPRODUCT(($B$1004:$O$1004='MPL ID'!$BF$6)*(($B96:$O96=3)+($B96:$O96=4)))</f>
        <v>12</v>
      </c>
      <c r="V96">
        <f ca="1">'MPL ID'!$BG$7+SUMPRODUCT(($B$1003:$O$1003='MPL ID'!$BF$7)*(($B96:$O96=1)+($B96:$O96=2)))+SUMPRODUCT(($B$1004:$O$1004='MPL ID'!$BF$7)*(($B96:$O96=3)+($B96:$O96=4)))</f>
        <v>8</v>
      </c>
      <c r="W96">
        <f ca="1">'MPL ID'!$BG$8+SUMPRODUCT(($B$1003:$O$1003='MPL ID'!$BF$8)*(($B96:$O96=1)+($B96:$O96=2)))+SUMPRODUCT(($B$1004:$O$1004='MPL ID'!$BF$8)*(($B96:$O96=3)+($B96:$O96=4)))</f>
        <v>3</v>
      </c>
      <c r="X96">
        <f ca="1">'MPL ID'!$BG$9+SUMPRODUCT(($B$1003:$O$1003='MPL ID'!$BF$9)*(($B96:$O96=1)+($B96:$O96=2)))+SUMPRODUCT(($B$1004:$O$1004='MPL ID'!$BF$9)*(($B96:$O96=3)+($B96:$O96=4)))</f>
        <v>11</v>
      </c>
      <c r="Y96">
        <f ca="1">'MPL ID'!$BH$1+SUMPRODUCT(($B$1003:$O$1003='MPL ID'!$BF$1)*(2*($B96:$O96=1)+($B96:$O96=2)-2*($B96:$O96=3)-($B96:$O96=4)))-SUMPRODUCT(($B$1004:$O$1004='MPL ID'!$BF$1)*(2*($B96:$O96=1)+($B96:$O96=2)-2*($B96:$O96=3)-($B96:$O96=4)))</f>
        <v>9</v>
      </c>
      <c r="Z96">
        <f ca="1">'MPL ID'!$BH$2+SUMPRODUCT(($B$1003:$O$1003='MPL ID'!$BF$2)*(2*($B96:$O96=1)+($B96:$O96=2)-2*($B96:$O96=3)-($B96:$O96=4)))-SUMPRODUCT(($B$1004:$O$1004='MPL ID'!$BF$2)*(2*($B96:$O96=1)+($B96:$O96=2)-2*($B96:$O96=3)-($B96:$O96=4)))</f>
        <v>-5</v>
      </c>
      <c r="AA96">
        <f ca="1">'MPL ID'!$BH$3+SUMPRODUCT(($B$1003:$O$1003='MPL ID'!$BF$3)*(2*($B96:$O96=1)+($B96:$O96=2)-2*($B96:$O96=3)-($B96:$O96=4)))-SUMPRODUCT(($B$1004:$O$1004='MPL ID'!$BF$3)*(2*($B96:$O96=1)+($B96:$O96=2)-2*($B96:$O96=3)-($B96:$O96=4)))</f>
        <v>-4</v>
      </c>
      <c r="AB96">
        <f ca="1">'MPL ID'!$BH$4+SUMPRODUCT(($B$1003:$O$1003='MPL ID'!$BF$4)*(2*($B96:$O96=1)+($B96:$O96=2)-2*($B96:$O96=3)-($B96:$O96=4)))-SUMPRODUCT(($B$1004:$O$1004='MPL ID'!$BF$4)*(2*($B96:$O96=1)+($B96:$O96=2)-2*($B96:$O96=3)-($B96:$O96=4)))</f>
        <v>-1</v>
      </c>
      <c r="AC96">
        <f ca="1">'MPL ID'!$BH$5+SUMPRODUCT(($B$1003:$O$1003='MPL ID'!$BF$5)*(2*($B96:$O96=1)+($B96:$O96=2)-2*($B96:$O96=3)-($B96:$O96=4)))-SUMPRODUCT(($B$1004:$O$1004='MPL ID'!$BF$5)*(2*($B96:$O96=1)+($B96:$O96=2)-2*($B96:$O96=3)-($B96:$O96=4)))</f>
        <v>-11</v>
      </c>
      <c r="AD96">
        <f ca="1">'MPL ID'!$BH$6+SUMPRODUCT(($B$1003:$O$1003='MPL ID'!$BF$6)*(2*($B96:$O96=1)+($B96:$O96=2)-2*($B96:$O96=3)-($B96:$O96=4)))-SUMPRODUCT(($B$1004:$O$1004='MPL ID'!$BF$6)*(2*($B96:$O96=1)+($B96:$O96=2)-2*($B96:$O96=3)-($B96:$O96=4)))</f>
        <v>14</v>
      </c>
      <c r="AE96">
        <f ca="1">'MPL ID'!$BH$7+SUMPRODUCT(($B$1003:$O$1003='MPL ID'!$BF$7)*(2*($B96:$O96=1)+($B96:$O96=2)-2*($B96:$O96=3)-($B96:$O96=4)))-SUMPRODUCT(($B$1004:$O$1004='MPL ID'!$BF$7)*(2*($B96:$O96=1)+($B96:$O96=2)-2*($B96:$O96=3)-($B96:$O96=4)))</f>
        <v>2</v>
      </c>
      <c r="AF96">
        <f ca="1">'MPL ID'!$BH$8+SUMPRODUCT(($B$1003:$O$1003='MPL ID'!$BF$8)*(2*($B96:$O96=1)+($B96:$O96=2)-2*($B96:$O96=3)-($B96:$O96=4)))-SUMPRODUCT(($B$1004:$O$1004='MPL ID'!$BF$8)*(2*($B96:$O96=1)+($B96:$O96=2)-2*($B96:$O96=3)-($B96:$O96=4)))</f>
        <v>-15</v>
      </c>
      <c r="AG96">
        <f ca="1">'MPL ID'!$BH$9+SUMPRODUCT(($B$1003:$O$1003='MPL ID'!$BF$9)*(2*($B96:$O96=1)+($B96:$O96=2)-2*($B96:$O96=3)-($B96:$O96=4)))-SUMPRODUCT(($B$1004:$O$1004='MPL ID'!$BF$9)*(2*($B96:$O96=1)+($B96:$O96=2)-2*($B96:$O96=3)-($B96:$O96=4)))</f>
        <v>11</v>
      </c>
      <c r="AH96">
        <f ca="1">SUMPRODUCT(--($P96:$X96=P96),--($Y96:$AG96=Y96),'MPL ID'!$BG$13:$BO$13)+IF(AND($I96&gt;=3,T96=P96,AC96=Y96),1,0)+IF(AND($M96&gt;=3,S96=P96,AB96=Y96),1,0)</f>
        <v>0</v>
      </c>
      <c r="AI96">
        <f ca="1">SUMPRODUCT(--($P96:$X96=Q96),--($Y96:$AG96=Z96),'MPL ID'!$BG$14:$BO$14)+IF(AND($G96&gt;=3,R96=Q96,AA96=Z96),1,0)+IF(AND($K96&gt;0,$K96&lt;=2,S96=Q96,AB96=Z96),1,0)+IF(AND($N96&gt;=3,U96=Q96,AD96=Z96),1,0)</f>
        <v>0</v>
      </c>
      <c r="AJ96">
        <f ca="1">SUMPRODUCT(--($P96:$X96=R96),--($Y96:$AG96=AA96),'MPL ID'!$BG$15:$BO$15)+IF(AND($D96&gt;0,$D96&lt;=2,U96=R96,AD96=AA96),1,0)+IF(AND($G96&gt;0,$G96&lt;=2,Q96=R96,Z96=AA96),1,0)+IF(AND($J96&gt;=3,V96=R96,AE96=AA96),1,0)</f>
        <v>0</v>
      </c>
      <c r="AK96">
        <f ca="1">SUMPRODUCT(--($P96:$X96=S96),--($Y96:$AG96=AB96),'MPL ID'!$BG$16:$BO$16)+IF(AND($B96&gt;0,$B96&lt;=2,V96=S96,AE96=AB96),1,0)+IF(AND($E96&gt;0,$E96&lt;=2,T96=S96,AC96=AB96),1,0)+IF(AND($K96&gt;=3,Q96=S96,Z96=AB96),1,0)+IF(AND($M96&gt;0,$M96&lt;=2,P96=S96,Y96=AB96),1,0)</f>
        <v>0</v>
      </c>
      <c r="AL96">
        <f ca="1">SUMPRODUCT(--($P96:$X96=T96),--($Y96:$AG96=AC96),'MPL ID'!$BG$17:$BO$17)+IF(AND($E96&gt;=3,S96=T96,AB96=AC96),1,0)+IF(AND($I96&gt;0,$I96&lt;=2,P96=T96,Y96=AC96),1,0)+IF(AND($L96&gt;=3,W96=T96,AF96=AC96),1,0)</f>
        <v>0</v>
      </c>
      <c r="AM96">
        <f ca="1">SUMPRODUCT(--($P96:$X96=U96),--($Y96:$AG96=AD96),'MPL ID'!$BG$18:$BO$18)+IF(AND($D96&gt;=3,R96=U96,AA96=AD96),1,0)+IF(AND($H96&gt;0,$H96&lt;=2,W96=U96,AF96=AD96),1,0)+IF(AND($N96&gt;0,$N96&lt;=2,Q96=U96,Z96=AD96),1,0)</f>
        <v>0</v>
      </c>
      <c r="AN96">
        <f ca="1">SUMPRODUCT(--($P96:$X96=V96),--($Y96:$AG96=AE96),'MPL ID'!$BG$19:$BO$19)+IF(AND($B96&gt;=3,S96=V96,AB96=AE96),1,0)+IF(AND($F96&gt;=3,W96=V96,AF96=AE96),1,0)+IF(AND($J96&gt;0,$J96&lt;=2,R96=V96,AA96=AE96),1,0)+IF(AND($O96&gt;0,$O96&lt;=2,X96=V96,AG96=AE96),1,0)</f>
        <v>0</v>
      </c>
      <c r="AO96">
        <f ca="1">SUMPRODUCT(--($P96:$X96=W96),--($Y96:$AG96=AF96),'MPL ID'!$BG$20:$BO$20)+IF(AND($C96&gt;0,$C96&lt;=2,X96=W96,AG96=AF96),1,0)+IF(AND($F96&gt;0,$F96&lt;=2,V96=W96,AE96=AF96),1,0)+IF(AND($H96&gt;=3,U96=W96,AD96=AF96),1,0)+IF(AND($L96&gt;0,$L96&lt;=2,T96=W96,AC96=AF96),1,0)</f>
        <v>0</v>
      </c>
      <c r="AP96">
        <f ca="1">SUMPRODUCT(--($P96:$X96=X96),--($Y96:$AG96=AG96),'MPL ID'!$BG$21:$BO$21)+IF(AND($C96&gt;=3,W96=X96,AF96=AG96),1,0)+IF(AND($O96&gt;=3,V96=X96,AE96=AG96),1,0)</f>
        <v>0</v>
      </c>
      <c r="AQ96">
        <f t="shared" ca="1" si="9"/>
        <v>3</v>
      </c>
      <c r="AR96">
        <f t="shared" ca="1" si="10"/>
        <v>6</v>
      </c>
      <c r="AS96">
        <f t="shared" ca="1" si="11"/>
        <v>7</v>
      </c>
      <c r="AT96">
        <f t="shared" ca="1" si="12"/>
        <v>5</v>
      </c>
      <c r="AU96">
        <f t="shared" ca="1" si="13"/>
        <v>8</v>
      </c>
      <c r="AV96">
        <f t="shared" ca="1" si="14"/>
        <v>1</v>
      </c>
      <c r="AW96">
        <f t="shared" ca="1" si="15"/>
        <v>4</v>
      </c>
      <c r="AX96">
        <f t="shared" ca="1" si="16"/>
        <v>9</v>
      </c>
      <c r="AY96">
        <f t="shared" ca="1" si="17"/>
        <v>2</v>
      </c>
    </row>
    <row r="97" spans="1:51" x14ac:dyDescent="0.25">
      <c r="A97">
        <v>96</v>
      </c>
      <c r="B97">
        <f ca="1">IF(AND(ISNUMBER('MPL ID'!$J$39),ISNUMBER('MPL ID'!$K$39)),0,RANDBETWEEN(1,4))</f>
        <v>0</v>
      </c>
      <c r="C97">
        <f ca="1">IF(AND(ISNUMBER('MPL ID'!$J$40),ISNUMBER('MPL ID'!$K$40)),0,RANDBETWEEN(1,4))</f>
        <v>0</v>
      </c>
      <c r="D97">
        <f ca="1">IF(AND(ISNUMBER('MPL ID'!$J$41),ISNUMBER('MPL ID'!$K$41)),0,RANDBETWEEN(1,4))</f>
        <v>3</v>
      </c>
      <c r="E97">
        <f ca="1">IF(AND(ISNUMBER('MPL ID'!$J$42),ISNUMBER('MPL ID'!$K$42)),0,RANDBETWEEN(1,4))</f>
        <v>4</v>
      </c>
      <c r="F97">
        <f ca="1">IF(AND(ISNUMBER('MPL ID'!$J$43),ISNUMBER('MPL ID'!$K$43)),0,RANDBETWEEN(1,4))</f>
        <v>4</v>
      </c>
      <c r="G97">
        <f ca="1">IF(AND(ISNUMBER('MPL ID'!$J$44),ISNUMBER('MPL ID'!$K$44)),0,RANDBETWEEN(1,4))</f>
        <v>2</v>
      </c>
      <c r="H97">
        <f ca="1">IF(AND(ISNUMBER('MPL ID'!$P$36),ISNUMBER('MPL ID'!$Q$36)),0,RANDBETWEEN(1,4))</f>
        <v>2</v>
      </c>
      <c r="I97">
        <f ca="1">IF(AND(ISNUMBER('MPL ID'!$P$37),ISNUMBER('MPL ID'!$Q$37)),0,RANDBETWEEN(1,4))</f>
        <v>1</v>
      </c>
      <c r="J97">
        <f ca="1">IF(AND(ISNUMBER('MPL ID'!$P$39),ISNUMBER('MPL ID'!$Q$39)),0,RANDBETWEEN(1,4))</f>
        <v>2</v>
      </c>
      <c r="K97">
        <f ca="1">IF(AND(ISNUMBER('MPL ID'!$P$40),ISNUMBER('MPL ID'!$Q$40)),0,RANDBETWEEN(1,4))</f>
        <v>2</v>
      </c>
      <c r="L97">
        <f ca="1">IF(AND(ISNUMBER('MPL ID'!$P$41),ISNUMBER('MPL ID'!$Q$41)),0,RANDBETWEEN(1,4))</f>
        <v>4</v>
      </c>
      <c r="M97">
        <f ca="1">IF(AND(ISNUMBER('MPL ID'!$P$42),ISNUMBER('MPL ID'!$Q$42)),0,RANDBETWEEN(1,4))</f>
        <v>2</v>
      </c>
      <c r="N97">
        <f ca="1">IF(AND(ISNUMBER('MPL ID'!$P$43),ISNUMBER('MPL ID'!$Q$43)),0,RANDBETWEEN(1,4))</f>
        <v>4</v>
      </c>
      <c r="O97">
        <f ca="1">IF(AND(ISNUMBER('MPL ID'!$P$44),ISNUMBER('MPL ID'!$Q$44)),0,RANDBETWEEN(1,4))</f>
        <v>4</v>
      </c>
      <c r="P97">
        <f ca="1">'MPL ID'!$BG$1+SUMPRODUCT(($B$1003:$O$1003='MPL ID'!$BF$1)*(($B97:$O97=1)+($B97:$O97=2)))+SUMPRODUCT(($B$1004:$O$1004='MPL ID'!$BF$1)*(($B97:$O97=3)+($B97:$O97=4)))</f>
        <v>9</v>
      </c>
      <c r="Q97">
        <f ca="1">'MPL ID'!$BG$2+SUMPRODUCT(($B$1003:$O$1003='MPL ID'!$BF$2)*(($B97:$O97=1)+($B97:$O97=2)))+SUMPRODUCT(($B$1004:$O$1004='MPL ID'!$BF$2)*(($B97:$O97=3)+($B97:$O97=4)))</f>
        <v>9</v>
      </c>
      <c r="R97">
        <f ca="1">'MPL ID'!$BG$3+SUMPRODUCT(($B$1003:$O$1003='MPL ID'!$BF$3)*(($B97:$O97=1)+($B97:$O97=2)))+SUMPRODUCT(($B$1004:$O$1004='MPL ID'!$BF$3)*(($B97:$O97=3)+($B97:$O97=4)))</f>
        <v>6</v>
      </c>
      <c r="S97">
        <f ca="1">'MPL ID'!$BG$4+SUMPRODUCT(($B$1003:$O$1003='MPL ID'!$BF$4)*(($B97:$O97=1)+($B97:$O97=2)))+SUMPRODUCT(($B$1004:$O$1004='MPL ID'!$BF$4)*(($B97:$O97=3)+($B97:$O97=4)))</f>
        <v>8</v>
      </c>
      <c r="T97">
        <f ca="1">'MPL ID'!$BG$5+SUMPRODUCT(($B$1003:$O$1003='MPL ID'!$BF$5)*(($B97:$O97=1)+($B97:$O97=2)))+SUMPRODUCT(($B$1004:$O$1004='MPL ID'!$BF$5)*(($B97:$O97=3)+($B97:$O97=4)))</f>
        <v>6</v>
      </c>
      <c r="U97">
        <f ca="1">'MPL ID'!$BG$6+SUMPRODUCT(($B$1003:$O$1003='MPL ID'!$BF$6)*(($B97:$O97=1)+($B97:$O97=2)))+SUMPRODUCT(($B$1004:$O$1004='MPL ID'!$BF$6)*(($B97:$O97=3)+($B97:$O97=4)))</f>
        <v>12</v>
      </c>
      <c r="V97">
        <f ca="1">'MPL ID'!$BG$7+SUMPRODUCT(($B$1003:$O$1003='MPL ID'!$BF$7)*(($B97:$O97=1)+($B97:$O97=2)))+SUMPRODUCT(($B$1004:$O$1004='MPL ID'!$BF$7)*(($B97:$O97=3)+($B97:$O97=4)))</f>
        <v>7</v>
      </c>
      <c r="W97">
        <f ca="1">'MPL ID'!$BG$8+SUMPRODUCT(($B$1003:$O$1003='MPL ID'!$BF$8)*(($B97:$O97=1)+($B97:$O97=2)))+SUMPRODUCT(($B$1004:$O$1004='MPL ID'!$BF$8)*(($B97:$O97=3)+($B97:$O97=4)))</f>
        <v>3</v>
      </c>
      <c r="X97">
        <f ca="1">'MPL ID'!$BG$9+SUMPRODUCT(($B$1003:$O$1003='MPL ID'!$BF$9)*(($B97:$O97=1)+($B97:$O97=2)))+SUMPRODUCT(($B$1004:$O$1004='MPL ID'!$BF$9)*(($B97:$O97=3)+($B97:$O97=4)))</f>
        <v>12</v>
      </c>
      <c r="Y97">
        <f ca="1">'MPL ID'!$BH$1+SUMPRODUCT(($B$1003:$O$1003='MPL ID'!$BF$1)*(2*($B97:$O97=1)+($B97:$O97=2)-2*($B97:$O97=3)-($B97:$O97=4)))-SUMPRODUCT(($B$1004:$O$1004='MPL ID'!$BF$1)*(2*($B97:$O97=1)+($B97:$O97=2)-2*($B97:$O97=3)-($B97:$O97=4)))</f>
        <v>6</v>
      </c>
      <c r="Z97">
        <f ca="1">'MPL ID'!$BH$2+SUMPRODUCT(($B$1003:$O$1003='MPL ID'!$BF$2)*(2*($B97:$O97=1)+($B97:$O97=2)-2*($B97:$O97=3)-($B97:$O97=4)))-SUMPRODUCT(($B$1004:$O$1004='MPL ID'!$BF$2)*(2*($B97:$O97=1)+($B97:$O97=2)-2*($B97:$O97=3)-($B97:$O97=4)))</f>
        <v>-1</v>
      </c>
      <c r="AA97">
        <f ca="1">'MPL ID'!$BH$3+SUMPRODUCT(($B$1003:$O$1003='MPL ID'!$BF$3)*(2*($B97:$O97=1)+($B97:$O97=2)-2*($B97:$O97=3)-($B97:$O97=4)))-SUMPRODUCT(($B$1004:$O$1004='MPL ID'!$BF$3)*(2*($B97:$O97=1)+($B97:$O97=2)-2*($B97:$O97=3)-($B97:$O97=4)))</f>
        <v>-8</v>
      </c>
      <c r="AB97">
        <f ca="1">'MPL ID'!$BH$4+SUMPRODUCT(($B$1003:$O$1003='MPL ID'!$BF$4)*(2*($B97:$O97=1)+($B97:$O97=2)-2*($B97:$O97=3)-($B97:$O97=4)))-SUMPRODUCT(($B$1004:$O$1004='MPL ID'!$BF$4)*(2*($B97:$O97=1)+($B97:$O97=2)-2*($B97:$O97=3)-($B97:$O97=4)))</f>
        <v>-1</v>
      </c>
      <c r="AC97">
        <f ca="1">'MPL ID'!$BH$5+SUMPRODUCT(($B$1003:$O$1003='MPL ID'!$BF$5)*(2*($B97:$O97=1)+($B97:$O97=2)-2*($B97:$O97=3)-($B97:$O97=4)))-SUMPRODUCT(($B$1004:$O$1004='MPL ID'!$BF$5)*(2*($B97:$O97=1)+($B97:$O97=2)-2*($B97:$O97=3)-($B97:$O97=4)))</f>
        <v>-8</v>
      </c>
      <c r="AD97">
        <f ca="1">'MPL ID'!$BH$6+SUMPRODUCT(($B$1003:$O$1003='MPL ID'!$BF$6)*(2*($B97:$O97=1)+($B97:$O97=2)-2*($B97:$O97=3)-($B97:$O97=4)))-SUMPRODUCT(($B$1004:$O$1004='MPL ID'!$BF$6)*(2*($B97:$O97=1)+($B97:$O97=2)-2*($B97:$O97=3)-($B97:$O97=4)))</f>
        <v>14</v>
      </c>
      <c r="AE97">
        <f ca="1">'MPL ID'!$BH$7+SUMPRODUCT(($B$1003:$O$1003='MPL ID'!$BF$7)*(2*($B97:$O97=1)+($B97:$O97=2)-2*($B97:$O97=3)-($B97:$O97=4)))-SUMPRODUCT(($B$1004:$O$1004='MPL ID'!$BF$7)*(2*($B97:$O97=1)+($B97:$O97=2)-2*($B97:$O97=3)-($B97:$O97=4)))</f>
        <v>-1</v>
      </c>
      <c r="AF97">
        <f ca="1">'MPL ID'!$BH$8+SUMPRODUCT(($B$1003:$O$1003='MPL ID'!$BF$8)*(2*($B97:$O97=1)+($B97:$O97=2)-2*($B97:$O97=3)-($B97:$O97=4)))-SUMPRODUCT(($B$1004:$O$1004='MPL ID'!$BF$8)*(2*($B97:$O97=1)+($B97:$O97=2)-2*($B97:$O97=3)-($B97:$O97=4)))</f>
        <v>-15</v>
      </c>
      <c r="AG97">
        <f ca="1">'MPL ID'!$BH$9+SUMPRODUCT(($B$1003:$O$1003='MPL ID'!$BF$9)*(2*($B97:$O97=1)+($B97:$O97=2)-2*($B97:$O97=3)-($B97:$O97=4)))-SUMPRODUCT(($B$1004:$O$1004='MPL ID'!$BF$9)*(2*($B97:$O97=1)+($B97:$O97=2)-2*($B97:$O97=3)-($B97:$O97=4)))</f>
        <v>14</v>
      </c>
      <c r="AH97">
        <f ca="1">SUMPRODUCT(--($P97:$X97=P97),--($Y97:$AG97=Y97),'MPL ID'!$BG$13:$BO$13)+IF(AND($I97&gt;=3,T97=P97,AC97=Y97),1,0)+IF(AND($M97&gt;=3,S97=P97,AB97=Y97),1,0)</f>
        <v>0</v>
      </c>
      <c r="AI97">
        <f ca="1">SUMPRODUCT(--($P97:$X97=Q97),--($Y97:$AG97=Z97),'MPL ID'!$BG$14:$BO$14)+IF(AND($G97&gt;=3,R97=Q97,AA97=Z97),1,0)+IF(AND($K97&gt;0,$K97&lt;=2,S97=Q97,AB97=Z97),1,0)+IF(AND($N97&gt;=3,U97=Q97,AD97=Z97),1,0)</f>
        <v>0</v>
      </c>
      <c r="AJ97">
        <f ca="1">SUMPRODUCT(--($P97:$X97=R97),--($Y97:$AG97=AA97),'MPL ID'!$BG$15:$BO$15)+IF(AND($D97&gt;0,$D97&lt;=2,U97=R97,AD97=AA97),1,0)+IF(AND($G97&gt;0,$G97&lt;=2,Q97=R97,Z97=AA97),1,0)+IF(AND($J97&gt;=3,V97=R97,AE97=AA97),1,0)</f>
        <v>1</v>
      </c>
      <c r="AK97">
        <f ca="1">SUMPRODUCT(--($P97:$X97=S97),--($Y97:$AG97=AB97),'MPL ID'!$BG$16:$BO$16)+IF(AND($B97&gt;0,$B97&lt;=2,V97=S97,AE97=AB97),1,0)+IF(AND($E97&gt;0,$E97&lt;=2,T97=S97,AC97=AB97),1,0)+IF(AND($K97&gt;=3,Q97=S97,Z97=AB97),1,0)+IF(AND($M97&gt;0,$M97&lt;=2,P97=S97,Y97=AB97),1,0)</f>
        <v>0</v>
      </c>
      <c r="AL97">
        <f ca="1">SUMPRODUCT(--($P97:$X97=T97),--($Y97:$AG97=AC97),'MPL ID'!$BG$17:$BO$17)+IF(AND($E97&gt;=3,S97=T97,AB97=AC97),1,0)+IF(AND($I97&gt;0,$I97&lt;=2,P97=T97,Y97=AC97),1,0)+IF(AND($L97&gt;=3,W97=T97,AF97=AC97),1,0)</f>
        <v>1</v>
      </c>
      <c r="AM97">
        <f ca="1">SUMPRODUCT(--($P97:$X97=U97),--($Y97:$AG97=AD97),'MPL ID'!$BG$18:$BO$18)+IF(AND($D97&gt;=3,R97=U97,AA97=AD97),1,0)+IF(AND($H97&gt;0,$H97&lt;=2,W97=U97,AF97=AD97),1,0)+IF(AND($N97&gt;0,$N97&lt;=2,Q97=U97,Z97=AD97),1,0)</f>
        <v>2</v>
      </c>
      <c r="AN97">
        <f ca="1">SUMPRODUCT(--($P97:$X97=V97),--($Y97:$AG97=AE97),'MPL ID'!$BG$19:$BO$19)+IF(AND($B97&gt;=3,S97=V97,AB97=AE97),1,0)+IF(AND($F97&gt;=3,W97=V97,AF97=AE97),1,0)+IF(AND($J97&gt;0,$J97&lt;=2,R97=V97,AA97=AE97),1,0)+IF(AND($O97&gt;0,$O97&lt;=2,X97=V97,AG97=AE97),1,0)</f>
        <v>0</v>
      </c>
      <c r="AO97">
        <f ca="1">SUMPRODUCT(--($P97:$X97=W97),--($Y97:$AG97=AF97),'MPL ID'!$BG$20:$BO$20)+IF(AND($C97&gt;0,$C97&lt;=2,X97=W97,AG97=AF97),1,0)+IF(AND($F97&gt;0,$F97&lt;=2,V97=W97,AE97=AF97),1,0)+IF(AND($H97&gt;=3,U97=W97,AD97=AF97),1,0)+IF(AND($L97&gt;0,$L97&lt;=2,T97=W97,AC97=AF97),1,0)</f>
        <v>0</v>
      </c>
      <c r="AP97">
        <f ca="1">SUMPRODUCT(--($P97:$X97=X97),--($Y97:$AG97=AG97),'MPL ID'!$BG$21:$BO$21)+IF(AND($C97&gt;=3,W97=X97,AF97=AG97),1,0)+IF(AND($O97&gt;=3,V97=X97,AE97=AG97),1,0)</f>
        <v>0</v>
      </c>
      <c r="AQ97">
        <f t="shared" ca="1" si="9"/>
        <v>3</v>
      </c>
      <c r="AR97">
        <f t="shared" ca="1" si="10"/>
        <v>4</v>
      </c>
      <c r="AS97">
        <f t="shared" ca="1" si="11"/>
        <v>7</v>
      </c>
      <c r="AT97">
        <f t="shared" ca="1" si="12"/>
        <v>5</v>
      </c>
      <c r="AU97">
        <f t="shared" ca="1" si="13"/>
        <v>8</v>
      </c>
      <c r="AV97">
        <f t="shared" ca="1" si="14"/>
        <v>1</v>
      </c>
      <c r="AW97">
        <f t="shared" ca="1" si="15"/>
        <v>6</v>
      </c>
      <c r="AX97">
        <f t="shared" ca="1" si="16"/>
        <v>9</v>
      </c>
      <c r="AY97">
        <f t="shared" ca="1" si="17"/>
        <v>2</v>
      </c>
    </row>
    <row r="98" spans="1:51" x14ac:dyDescent="0.25">
      <c r="A98">
        <v>97</v>
      </c>
      <c r="B98">
        <f ca="1">IF(AND(ISNUMBER('MPL ID'!$J$39),ISNUMBER('MPL ID'!$K$39)),0,RANDBETWEEN(1,4))</f>
        <v>0</v>
      </c>
      <c r="C98">
        <f ca="1">IF(AND(ISNUMBER('MPL ID'!$J$40),ISNUMBER('MPL ID'!$K$40)),0,RANDBETWEEN(1,4))</f>
        <v>0</v>
      </c>
      <c r="D98">
        <f ca="1">IF(AND(ISNUMBER('MPL ID'!$J$41),ISNUMBER('MPL ID'!$K$41)),0,RANDBETWEEN(1,4))</f>
        <v>3</v>
      </c>
      <c r="E98">
        <f ca="1">IF(AND(ISNUMBER('MPL ID'!$J$42),ISNUMBER('MPL ID'!$K$42)),0,RANDBETWEEN(1,4))</f>
        <v>4</v>
      </c>
      <c r="F98">
        <f ca="1">IF(AND(ISNUMBER('MPL ID'!$J$43),ISNUMBER('MPL ID'!$K$43)),0,RANDBETWEEN(1,4))</f>
        <v>2</v>
      </c>
      <c r="G98">
        <f ca="1">IF(AND(ISNUMBER('MPL ID'!$J$44),ISNUMBER('MPL ID'!$K$44)),0,RANDBETWEEN(1,4))</f>
        <v>1</v>
      </c>
      <c r="H98">
        <f ca="1">IF(AND(ISNUMBER('MPL ID'!$P$36),ISNUMBER('MPL ID'!$Q$36)),0,RANDBETWEEN(1,4))</f>
        <v>2</v>
      </c>
      <c r="I98">
        <f ca="1">IF(AND(ISNUMBER('MPL ID'!$P$37),ISNUMBER('MPL ID'!$Q$37)),0,RANDBETWEEN(1,4))</f>
        <v>1</v>
      </c>
      <c r="J98">
        <f ca="1">IF(AND(ISNUMBER('MPL ID'!$P$39),ISNUMBER('MPL ID'!$Q$39)),0,RANDBETWEEN(1,4))</f>
        <v>1</v>
      </c>
      <c r="K98">
        <f ca="1">IF(AND(ISNUMBER('MPL ID'!$P$40),ISNUMBER('MPL ID'!$Q$40)),0,RANDBETWEEN(1,4))</f>
        <v>4</v>
      </c>
      <c r="L98">
        <f ca="1">IF(AND(ISNUMBER('MPL ID'!$P$41),ISNUMBER('MPL ID'!$Q$41)),0,RANDBETWEEN(1,4))</f>
        <v>3</v>
      </c>
      <c r="M98">
        <f ca="1">IF(AND(ISNUMBER('MPL ID'!$P$42),ISNUMBER('MPL ID'!$Q$42)),0,RANDBETWEEN(1,4))</f>
        <v>3</v>
      </c>
      <c r="N98">
        <f ca="1">IF(AND(ISNUMBER('MPL ID'!$P$43),ISNUMBER('MPL ID'!$Q$43)),0,RANDBETWEEN(1,4))</f>
        <v>1</v>
      </c>
      <c r="O98">
        <f ca="1">IF(AND(ISNUMBER('MPL ID'!$P$44),ISNUMBER('MPL ID'!$Q$44)),0,RANDBETWEEN(1,4))</f>
        <v>3</v>
      </c>
      <c r="P98">
        <f ca="1">'MPL ID'!$BG$1+SUMPRODUCT(($B$1003:$O$1003='MPL ID'!$BF$1)*(($B98:$O98=1)+($B98:$O98=2)))+SUMPRODUCT(($B$1004:$O$1004='MPL ID'!$BF$1)*(($B98:$O98=3)+($B98:$O98=4)))</f>
        <v>10</v>
      </c>
      <c r="Q98">
        <f ca="1">'MPL ID'!$BG$2+SUMPRODUCT(($B$1003:$O$1003='MPL ID'!$BF$2)*(($B98:$O98=1)+($B98:$O98=2)))+SUMPRODUCT(($B$1004:$O$1004='MPL ID'!$BF$2)*(($B98:$O98=3)+($B98:$O98=4)))</f>
        <v>7</v>
      </c>
      <c r="R98">
        <f ca="1">'MPL ID'!$BG$3+SUMPRODUCT(($B$1003:$O$1003='MPL ID'!$BF$3)*(($B98:$O98=1)+($B98:$O98=2)))+SUMPRODUCT(($B$1004:$O$1004='MPL ID'!$BF$3)*(($B98:$O98=3)+($B98:$O98=4)))</f>
        <v>6</v>
      </c>
      <c r="S98">
        <f ca="1">'MPL ID'!$BG$4+SUMPRODUCT(($B$1003:$O$1003='MPL ID'!$BF$4)*(($B98:$O98=1)+($B98:$O98=2)))+SUMPRODUCT(($B$1004:$O$1004='MPL ID'!$BF$4)*(($B98:$O98=3)+($B98:$O98=4)))</f>
        <v>8</v>
      </c>
      <c r="T98">
        <f ca="1">'MPL ID'!$BG$5+SUMPRODUCT(($B$1003:$O$1003='MPL ID'!$BF$5)*(($B98:$O98=1)+($B98:$O98=2)))+SUMPRODUCT(($B$1004:$O$1004='MPL ID'!$BF$5)*(($B98:$O98=3)+($B98:$O98=4)))</f>
        <v>6</v>
      </c>
      <c r="U98">
        <f ca="1">'MPL ID'!$BG$6+SUMPRODUCT(($B$1003:$O$1003='MPL ID'!$BF$6)*(($B98:$O98=1)+($B98:$O98=2)))+SUMPRODUCT(($B$1004:$O$1004='MPL ID'!$BF$6)*(($B98:$O98=3)+($B98:$O98=4)))</f>
        <v>13</v>
      </c>
      <c r="V98">
        <f ca="1">'MPL ID'!$BG$7+SUMPRODUCT(($B$1003:$O$1003='MPL ID'!$BF$7)*(($B98:$O98=1)+($B98:$O98=2)))+SUMPRODUCT(($B$1004:$O$1004='MPL ID'!$BF$7)*(($B98:$O98=3)+($B98:$O98=4)))</f>
        <v>6</v>
      </c>
      <c r="W98">
        <f ca="1">'MPL ID'!$BG$8+SUMPRODUCT(($B$1003:$O$1003='MPL ID'!$BF$8)*(($B98:$O98=1)+($B98:$O98=2)))+SUMPRODUCT(($B$1004:$O$1004='MPL ID'!$BF$8)*(($B98:$O98=3)+($B98:$O98=4)))</f>
        <v>4</v>
      </c>
      <c r="X98">
        <f ca="1">'MPL ID'!$BG$9+SUMPRODUCT(($B$1003:$O$1003='MPL ID'!$BF$9)*(($B98:$O98=1)+($B98:$O98=2)))+SUMPRODUCT(($B$1004:$O$1004='MPL ID'!$BF$9)*(($B98:$O98=3)+($B98:$O98=4)))</f>
        <v>12</v>
      </c>
      <c r="Y98">
        <f ca="1">'MPL ID'!$BH$1+SUMPRODUCT(($B$1003:$O$1003='MPL ID'!$BF$1)*(2*($B98:$O98=1)+($B98:$O98=2)-2*($B98:$O98=3)-($B98:$O98=4)))-SUMPRODUCT(($B$1004:$O$1004='MPL ID'!$BF$1)*(2*($B98:$O98=1)+($B98:$O98=2)-2*($B98:$O98=3)-($B98:$O98=4)))</f>
        <v>9</v>
      </c>
      <c r="Z98">
        <f ca="1">'MPL ID'!$BH$2+SUMPRODUCT(($B$1003:$O$1003='MPL ID'!$BF$2)*(2*($B98:$O98=1)+($B98:$O98=2)-2*($B98:$O98=3)-($B98:$O98=4)))-SUMPRODUCT(($B$1004:$O$1004='MPL ID'!$BF$2)*(2*($B98:$O98=1)+($B98:$O98=2)-2*($B98:$O98=3)-($B98:$O98=4)))</f>
        <v>-7</v>
      </c>
      <c r="AA98">
        <f ca="1">'MPL ID'!$BH$3+SUMPRODUCT(($B$1003:$O$1003='MPL ID'!$BF$3)*(2*($B98:$O98=1)+($B98:$O98=2)-2*($B98:$O98=3)-($B98:$O98=4)))-SUMPRODUCT(($B$1004:$O$1004='MPL ID'!$BF$3)*(2*($B98:$O98=1)+($B98:$O98=2)-2*($B98:$O98=3)-($B98:$O98=4)))</f>
        <v>-8</v>
      </c>
      <c r="AB98">
        <f ca="1">'MPL ID'!$BH$4+SUMPRODUCT(($B$1003:$O$1003='MPL ID'!$BF$4)*(2*($B98:$O98=1)+($B98:$O98=2)-2*($B98:$O98=3)-($B98:$O98=4)))-SUMPRODUCT(($B$1004:$O$1004='MPL ID'!$BF$4)*(2*($B98:$O98=1)+($B98:$O98=2)-2*($B98:$O98=3)-($B98:$O98=4)))</f>
        <v>-2</v>
      </c>
      <c r="AC98">
        <f ca="1">'MPL ID'!$BH$5+SUMPRODUCT(($B$1003:$O$1003='MPL ID'!$BF$5)*(2*($B98:$O98=1)+($B98:$O98=2)-2*($B98:$O98=3)-($B98:$O98=4)))-SUMPRODUCT(($B$1004:$O$1004='MPL ID'!$BF$5)*(2*($B98:$O98=1)+($B98:$O98=2)-2*($B98:$O98=3)-($B98:$O98=4)))</f>
        <v>-7</v>
      </c>
      <c r="AD98">
        <f ca="1">'MPL ID'!$BH$6+SUMPRODUCT(($B$1003:$O$1003='MPL ID'!$BF$6)*(2*($B98:$O98=1)+($B98:$O98=2)-2*($B98:$O98=3)-($B98:$O98=4)))-SUMPRODUCT(($B$1004:$O$1004='MPL ID'!$BF$6)*(2*($B98:$O98=1)+($B98:$O98=2)-2*($B98:$O98=3)-($B98:$O98=4)))</f>
        <v>17</v>
      </c>
      <c r="AE98">
        <f ca="1">'MPL ID'!$BH$7+SUMPRODUCT(($B$1003:$O$1003='MPL ID'!$BF$7)*(2*($B98:$O98=1)+($B98:$O98=2)-2*($B98:$O98=3)-($B98:$O98=4)))-SUMPRODUCT(($B$1004:$O$1004='MPL ID'!$BF$7)*(2*($B98:$O98=1)+($B98:$O98=2)-2*($B98:$O98=3)-($B98:$O98=4)))</f>
        <v>-3</v>
      </c>
      <c r="AF98">
        <f ca="1">'MPL ID'!$BH$8+SUMPRODUCT(($B$1003:$O$1003='MPL ID'!$BF$8)*(2*($B98:$O98=1)+($B98:$O98=2)-2*($B98:$O98=3)-($B98:$O98=4)))-SUMPRODUCT(($B$1004:$O$1004='MPL ID'!$BF$8)*(2*($B98:$O98=1)+($B98:$O98=2)-2*($B98:$O98=3)-($B98:$O98=4)))</f>
        <v>-14</v>
      </c>
      <c r="AG98">
        <f ca="1">'MPL ID'!$BH$9+SUMPRODUCT(($B$1003:$O$1003='MPL ID'!$BF$9)*(2*($B98:$O98=1)+($B98:$O98=2)-2*($B98:$O98=3)-($B98:$O98=4)))-SUMPRODUCT(($B$1004:$O$1004='MPL ID'!$BF$9)*(2*($B98:$O98=1)+($B98:$O98=2)-2*($B98:$O98=3)-($B98:$O98=4)))</f>
        <v>15</v>
      </c>
      <c r="AH98">
        <f ca="1">SUMPRODUCT(--($P98:$X98=P98),--($Y98:$AG98=Y98),'MPL ID'!$BG$13:$BO$13)+IF(AND($I98&gt;=3,T98=P98,AC98=Y98),1,0)+IF(AND($M98&gt;=3,S98=P98,AB98=Y98),1,0)</f>
        <v>0</v>
      </c>
      <c r="AI98">
        <f ca="1">SUMPRODUCT(--($P98:$X98=Q98),--($Y98:$AG98=Z98),'MPL ID'!$BG$14:$BO$14)+IF(AND($G98&gt;=3,R98=Q98,AA98=Z98),1,0)+IF(AND($K98&gt;0,$K98&lt;=2,S98=Q98,AB98=Z98),1,0)+IF(AND($N98&gt;=3,U98=Q98,AD98=Z98),1,0)</f>
        <v>0</v>
      </c>
      <c r="AJ98">
        <f ca="1">SUMPRODUCT(--($P98:$X98=R98),--($Y98:$AG98=AA98),'MPL ID'!$BG$15:$BO$15)+IF(AND($D98&gt;0,$D98&lt;=2,U98=R98,AD98=AA98),1,0)+IF(AND($G98&gt;0,$G98&lt;=2,Q98=R98,Z98=AA98),1,0)+IF(AND($J98&gt;=3,V98=R98,AE98=AA98),1,0)</f>
        <v>0</v>
      </c>
      <c r="AK98">
        <f ca="1">SUMPRODUCT(--($P98:$X98=S98),--($Y98:$AG98=AB98),'MPL ID'!$BG$16:$BO$16)+IF(AND($B98&gt;0,$B98&lt;=2,V98=S98,AE98=AB98),1,0)+IF(AND($E98&gt;0,$E98&lt;=2,T98=S98,AC98=AB98),1,0)+IF(AND($K98&gt;=3,Q98=S98,Z98=AB98),1,0)+IF(AND($M98&gt;0,$M98&lt;=2,P98=S98,Y98=AB98),1,0)</f>
        <v>0</v>
      </c>
      <c r="AL98">
        <f ca="1">SUMPRODUCT(--($P98:$X98=T98),--($Y98:$AG98=AC98),'MPL ID'!$BG$17:$BO$17)+IF(AND($E98&gt;=3,S98=T98,AB98=AC98),1,0)+IF(AND($I98&gt;0,$I98&lt;=2,P98=T98,Y98=AC98),1,0)+IF(AND($L98&gt;=3,W98=T98,AF98=AC98),1,0)</f>
        <v>0</v>
      </c>
      <c r="AM98">
        <f ca="1">SUMPRODUCT(--($P98:$X98=U98),--($Y98:$AG98=AD98),'MPL ID'!$BG$18:$BO$18)+IF(AND($D98&gt;=3,R98=U98,AA98=AD98),1,0)+IF(AND($H98&gt;0,$H98&lt;=2,W98=U98,AF98=AD98),1,0)+IF(AND($N98&gt;0,$N98&lt;=2,Q98=U98,Z98=AD98),1,0)</f>
        <v>0</v>
      </c>
      <c r="AN98">
        <f ca="1">SUMPRODUCT(--($P98:$X98=V98),--($Y98:$AG98=AE98),'MPL ID'!$BG$19:$BO$19)+IF(AND($B98&gt;=3,S98=V98,AB98=AE98),1,0)+IF(AND($F98&gt;=3,W98=V98,AF98=AE98),1,0)+IF(AND($J98&gt;0,$J98&lt;=2,R98=V98,AA98=AE98),1,0)+IF(AND($O98&gt;0,$O98&lt;=2,X98=V98,AG98=AE98),1,0)</f>
        <v>0</v>
      </c>
      <c r="AO98">
        <f ca="1">SUMPRODUCT(--($P98:$X98=W98),--($Y98:$AG98=AF98),'MPL ID'!$BG$20:$BO$20)+IF(AND($C98&gt;0,$C98&lt;=2,X98=W98,AG98=AF98),1,0)+IF(AND($F98&gt;0,$F98&lt;=2,V98=W98,AE98=AF98),1,0)+IF(AND($H98&gt;=3,U98=W98,AD98=AF98),1,0)+IF(AND($L98&gt;0,$L98&lt;=2,T98=W98,AC98=AF98),1,0)</f>
        <v>0</v>
      </c>
      <c r="AP98">
        <f ca="1">SUMPRODUCT(--($P98:$X98=X98),--($Y98:$AG98=AG98),'MPL ID'!$BG$21:$BO$21)+IF(AND($C98&gt;=3,W98=X98,AF98=AG98),1,0)+IF(AND($O98&gt;=3,V98=X98,AE98=AG98),1,0)</f>
        <v>0</v>
      </c>
      <c r="AQ98">
        <f t="shared" ca="1" si="9"/>
        <v>3</v>
      </c>
      <c r="AR98">
        <f t="shared" ca="1" si="10"/>
        <v>5</v>
      </c>
      <c r="AS98">
        <f t="shared" ca="1" si="11"/>
        <v>8</v>
      </c>
      <c r="AT98">
        <f t="shared" ca="1" si="12"/>
        <v>4</v>
      </c>
      <c r="AU98">
        <f t="shared" ca="1" si="13"/>
        <v>7</v>
      </c>
      <c r="AV98">
        <f t="shared" ca="1" si="14"/>
        <v>1</v>
      </c>
      <c r="AW98">
        <f t="shared" ca="1" si="15"/>
        <v>6</v>
      </c>
      <c r="AX98">
        <f t="shared" ca="1" si="16"/>
        <v>9</v>
      </c>
      <c r="AY98">
        <f t="shared" ca="1" si="17"/>
        <v>2</v>
      </c>
    </row>
    <row r="99" spans="1:51" x14ac:dyDescent="0.25">
      <c r="A99">
        <v>98</v>
      </c>
      <c r="B99">
        <f ca="1">IF(AND(ISNUMBER('MPL ID'!$J$39),ISNUMBER('MPL ID'!$K$39)),0,RANDBETWEEN(1,4))</f>
        <v>0</v>
      </c>
      <c r="C99">
        <f ca="1">IF(AND(ISNUMBER('MPL ID'!$J$40),ISNUMBER('MPL ID'!$K$40)),0,RANDBETWEEN(1,4))</f>
        <v>0</v>
      </c>
      <c r="D99">
        <f ca="1">IF(AND(ISNUMBER('MPL ID'!$J$41),ISNUMBER('MPL ID'!$K$41)),0,RANDBETWEEN(1,4))</f>
        <v>4</v>
      </c>
      <c r="E99">
        <f ca="1">IF(AND(ISNUMBER('MPL ID'!$J$42),ISNUMBER('MPL ID'!$K$42)),0,RANDBETWEEN(1,4))</f>
        <v>2</v>
      </c>
      <c r="F99">
        <f ca="1">IF(AND(ISNUMBER('MPL ID'!$J$43),ISNUMBER('MPL ID'!$K$43)),0,RANDBETWEEN(1,4))</f>
        <v>3</v>
      </c>
      <c r="G99">
        <f ca="1">IF(AND(ISNUMBER('MPL ID'!$J$44),ISNUMBER('MPL ID'!$K$44)),0,RANDBETWEEN(1,4))</f>
        <v>2</v>
      </c>
      <c r="H99">
        <f ca="1">IF(AND(ISNUMBER('MPL ID'!$P$36),ISNUMBER('MPL ID'!$Q$36)),0,RANDBETWEEN(1,4))</f>
        <v>4</v>
      </c>
      <c r="I99">
        <f ca="1">IF(AND(ISNUMBER('MPL ID'!$P$37),ISNUMBER('MPL ID'!$Q$37)),0,RANDBETWEEN(1,4))</f>
        <v>1</v>
      </c>
      <c r="J99">
        <f ca="1">IF(AND(ISNUMBER('MPL ID'!$P$39),ISNUMBER('MPL ID'!$Q$39)),0,RANDBETWEEN(1,4))</f>
        <v>3</v>
      </c>
      <c r="K99">
        <f ca="1">IF(AND(ISNUMBER('MPL ID'!$P$40),ISNUMBER('MPL ID'!$Q$40)),0,RANDBETWEEN(1,4))</f>
        <v>2</v>
      </c>
      <c r="L99">
        <f ca="1">IF(AND(ISNUMBER('MPL ID'!$P$41),ISNUMBER('MPL ID'!$Q$41)),0,RANDBETWEEN(1,4))</f>
        <v>3</v>
      </c>
      <c r="M99">
        <f ca="1">IF(AND(ISNUMBER('MPL ID'!$P$42),ISNUMBER('MPL ID'!$Q$42)),0,RANDBETWEEN(1,4))</f>
        <v>3</v>
      </c>
      <c r="N99">
        <f ca="1">IF(AND(ISNUMBER('MPL ID'!$P$43),ISNUMBER('MPL ID'!$Q$43)),0,RANDBETWEEN(1,4))</f>
        <v>2</v>
      </c>
      <c r="O99">
        <f ca="1">IF(AND(ISNUMBER('MPL ID'!$P$44),ISNUMBER('MPL ID'!$Q$44)),0,RANDBETWEEN(1,4))</f>
        <v>1</v>
      </c>
      <c r="P99">
        <f ca="1">'MPL ID'!$BG$1+SUMPRODUCT(($B$1003:$O$1003='MPL ID'!$BF$1)*(($B99:$O99=1)+($B99:$O99=2)))+SUMPRODUCT(($B$1004:$O$1004='MPL ID'!$BF$1)*(($B99:$O99=3)+($B99:$O99=4)))</f>
        <v>10</v>
      </c>
      <c r="Q99">
        <f ca="1">'MPL ID'!$BG$2+SUMPRODUCT(($B$1003:$O$1003='MPL ID'!$BF$2)*(($B99:$O99=1)+($B99:$O99=2)))+SUMPRODUCT(($B$1004:$O$1004='MPL ID'!$BF$2)*(($B99:$O99=3)+($B99:$O99=4)))</f>
        <v>8</v>
      </c>
      <c r="R99">
        <f ca="1">'MPL ID'!$BG$3+SUMPRODUCT(($B$1003:$O$1003='MPL ID'!$BF$3)*(($B99:$O99=1)+($B99:$O99=2)))+SUMPRODUCT(($B$1004:$O$1004='MPL ID'!$BF$3)*(($B99:$O99=3)+($B99:$O99=4)))</f>
        <v>7</v>
      </c>
      <c r="S99">
        <f ca="1">'MPL ID'!$BG$4+SUMPRODUCT(($B$1003:$O$1003='MPL ID'!$BF$4)*(($B99:$O99=1)+($B99:$O99=2)))+SUMPRODUCT(($B$1004:$O$1004='MPL ID'!$BF$4)*(($B99:$O99=3)+($B99:$O99=4)))</f>
        <v>8</v>
      </c>
      <c r="T99">
        <f ca="1">'MPL ID'!$BG$5+SUMPRODUCT(($B$1003:$O$1003='MPL ID'!$BF$5)*(($B99:$O99=1)+($B99:$O99=2)))+SUMPRODUCT(($B$1004:$O$1004='MPL ID'!$BF$5)*(($B99:$O99=3)+($B99:$O99=4)))</f>
        <v>5</v>
      </c>
      <c r="U99">
        <f ca="1">'MPL ID'!$BG$6+SUMPRODUCT(($B$1003:$O$1003='MPL ID'!$BF$6)*(($B99:$O99=1)+($B99:$O99=2)))+SUMPRODUCT(($B$1004:$O$1004='MPL ID'!$BF$6)*(($B99:$O99=3)+($B99:$O99=4)))</f>
        <v>12</v>
      </c>
      <c r="V99">
        <f ca="1">'MPL ID'!$BG$7+SUMPRODUCT(($B$1003:$O$1003='MPL ID'!$BF$7)*(($B99:$O99=1)+($B99:$O99=2)))+SUMPRODUCT(($B$1004:$O$1004='MPL ID'!$BF$7)*(($B99:$O99=3)+($B99:$O99=4)))</f>
        <v>7</v>
      </c>
      <c r="W99">
        <f ca="1">'MPL ID'!$BG$8+SUMPRODUCT(($B$1003:$O$1003='MPL ID'!$BF$8)*(($B99:$O99=1)+($B99:$O99=2)))+SUMPRODUCT(($B$1004:$O$1004='MPL ID'!$BF$8)*(($B99:$O99=3)+($B99:$O99=4)))</f>
        <v>4</v>
      </c>
      <c r="X99">
        <f ca="1">'MPL ID'!$BG$9+SUMPRODUCT(($B$1003:$O$1003='MPL ID'!$BF$9)*(($B99:$O99=1)+($B99:$O99=2)))+SUMPRODUCT(($B$1004:$O$1004='MPL ID'!$BF$9)*(($B99:$O99=3)+($B99:$O99=4)))</f>
        <v>11</v>
      </c>
      <c r="Y99">
        <f ca="1">'MPL ID'!$BH$1+SUMPRODUCT(($B$1003:$O$1003='MPL ID'!$BF$1)*(2*($B99:$O99=1)+($B99:$O99=2)-2*($B99:$O99=3)-($B99:$O99=4)))-SUMPRODUCT(($B$1004:$O$1004='MPL ID'!$BF$1)*(2*($B99:$O99=1)+($B99:$O99=2)-2*($B99:$O99=3)-($B99:$O99=4)))</f>
        <v>9</v>
      </c>
      <c r="Z99">
        <f ca="1">'MPL ID'!$BH$2+SUMPRODUCT(($B$1003:$O$1003='MPL ID'!$BF$2)*(2*($B99:$O99=1)+($B99:$O99=2)-2*($B99:$O99=3)-($B99:$O99=4)))-SUMPRODUCT(($B$1004:$O$1004='MPL ID'!$BF$2)*(2*($B99:$O99=1)+($B99:$O99=2)-2*($B99:$O99=3)-($B99:$O99=4)))</f>
        <v>-3</v>
      </c>
      <c r="AA99">
        <f ca="1">'MPL ID'!$BH$3+SUMPRODUCT(($B$1003:$O$1003='MPL ID'!$BF$3)*(2*($B99:$O99=1)+($B99:$O99=2)-2*($B99:$O99=3)-($B99:$O99=4)))-SUMPRODUCT(($B$1004:$O$1004='MPL ID'!$BF$3)*(2*($B99:$O99=1)+($B99:$O99=2)-2*($B99:$O99=3)-($B99:$O99=4)))</f>
        <v>-4</v>
      </c>
      <c r="AB99">
        <f ca="1">'MPL ID'!$BH$4+SUMPRODUCT(($B$1003:$O$1003='MPL ID'!$BF$4)*(2*($B99:$O99=1)+($B99:$O99=2)-2*($B99:$O99=3)-($B99:$O99=4)))-SUMPRODUCT(($B$1004:$O$1004='MPL ID'!$BF$4)*(2*($B99:$O99=1)+($B99:$O99=2)-2*($B99:$O99=3)-($B99:$O99=4)))</f>
        <v>-2</v>
      </c>
      <c r="AC99">
        <f ca="1">'MPL ID'!$BH$5+SUMPRODUCT(($B$1003:$O$1003='MPL ID'!$BF$5)*(2*($B99:$O99=1)+($B99:$O99=2)-2*($B99:$O99=3)-($B99:$O99=4)))-SUMPRODUCT(($B$1004:$O$1004='MPL ID'!$BF$5)*(2*($B99:$O99=1)+($B99:$O99=2)-2*($B99:$O99=3)-($B99:$O99=4)))</f>
        <v>-9</v>
      </c>
      <c r="AD99">
        <f ca="1">'MPL ID'!$BH$6+SUMPRODUCT(($B$1003:$O$1003='MPL ID'!$BF$6)*(2*($B99:$O99=1)+($B99:$O99=2)-2*($B99:$O99=3)-($B99:$O99=4)))-SUMPRODUCT(($B$1004:$O$1004='MPL ID'!$BF$6)*(2*($B99:$O99=1)+($B99:$O99=2)-2*($B99:$O99=3)-($B99:$O99=4)))</f>
        <v>13</v>
      </c>
      <c r="AE99">
        <f ca="1">'MPL ID'!$BH$7+SUMPRODUCT(($B$1003:$O$1003='MPL ID'!$BF$7)*(2*($B99:$O99=1)+($B99:$O99=2)-2*($B99:$O99=3)-($B99:$O99=4)))-SUMPRODUCT(($B$1004:$O$1004='MPL ID'!$BF$7)*(2*($B99:$O99=1)+($B99:$O99=2)-2*($B99:$O99=3)-($B99:$O99=4)))</f>
        <v>0</v>
      </c>
      <c r="AF99">
        <f ca="1">'MPL ID'!$BH$8+SUMPRODUCT(($B$1003:$O$1003='MPL ID'!$BF$8)*(2*($B99:$O99=1)+($B99:$O99=2)-2*($B99:$O99=3)-($B99:$O99=4)))-SUMPRODUCT(($B$1004:$O$1004='MPL ID'!$BF$8)*(2*($B99:$O99=1)+($B99:$O99=2)-2*($B99:$O99=3)-($B99:$O99=4)))</f>
        <v>-15</v>
      </c>
      <c r="AG99">
        <f ca="1">'MPL ID'!$BH$9+SUMPRODUCT(($B$1003:$O$1003='MPL ID'!$BF$9)*(2*($B99:$O99=1)+($B99:$O99=2)-2*($B99:$O99=3)-($B99:$O99=4)))-SUMPRODUCT(($B$1004:$O$1004='MPL ID'!$BF$9)*(2*($B99:$O99=1)+($B99:$O99=2)-2*($B99:$O99=3)-($B99:$O99=4)))</f>
        <v>11</v>
      </c>
      <c r="AH99">
        <f ca="1">SUMPRODUCT(--($P99:$X99=P99),--($Y99:$AG99=Y99),'MPL ID'!$BG$13:$BO$13)+IF(AND($I99&gt;=3,T99=P99,AC99=Y99),1,0)+IF(AND($M99&gt;=3,S99=P99,AB99=Y99),1,0)</f>
        <v>0</v>
      </c>
      <c r="AI99">
        <f ca="1">SUMPRODUCT(--($P99:$X99=Q99),--($Y99:$AG99=Z99),'MPL ID'!$BG$14:$BO$14)+IF(AND($G99&gt;=3,R99=Q99,AA99=Z99),1,0)+IF(AND($K99&gt;0,$K99&lt;=2,S99=Q99,AB99=Z99),1,0)+IF(AND($N99&gt;=3,U99=Q99,AD99=Z99),1,0)</f>
        <v>0</v>
      </c>
      <c r="AJ99">
        <f ca="1">SUMPRODUCT(--($P99:$X99=R99),--($Y99:$AG99=AA99),'MPL ID'!$BG$15:$BO$15)+IF(AND($D99&gt;0,$D99&lt;=2,U99=R99,AD99=AA99),1,0)+IF(AND($G99&gt;0,$G99&lt;=2,Q99=R99,Z99=AA99),1,0)+IF(AND($J99&gt;=3,V99=R99,AE99=AA99),1,0)</f>
        <v>0</v>
      </c>
      <c r="AK99">
        <f ca="1">SUMPRODUCT(--($P99:$X99=S99),--($Y99:$AG99=AB99),'MPL ID'!$BG$16:$BO$16)+IF(AND($B99&gt;0,$B99&lt;=2,V99=S99,AE99=AB99),1,0)+IF(AND($E99&gt;0,$E99&lt;=2,T99=S99,AC99=AB99),1,0)+IF(AND($K99&gt;=3,Q99=S99,Z99=AB99),1,0)+IF(AND($M99&gt;0,$M99&lt;=2,P99=S99,Y99=AB99),1,0)</f>
        <v>0</v>
      </c>
      <c r="AL99">
        <f ca="1">SUMPRODUCT(--($P99:$X99=T99),--($Y99:$AG99=AC99),'MPL ID'!$BG$17:$BO$17)+IF(AND($E99&gt;=3,S99=T99,AB99=AC99),1,0)+IF(AND($I99&gt;0,$I99&lt;=2,P99=T99,Y99=AC99),1,0)+IF(AND($L99&gt;=3,W99=T99,AF99=AC99),1,0)</f>
        <v>0</v>
      </c>
      <c r="AM99">
        <f ca="1">SUMPRODUCT(--($P99:$X99=U99),--($Y99:$AG99=AD99),'MPL ID'!$BG$18:$BO$18)+IF(AND($D99&gt;=3,R99=U99,AA99=AD99),1,0)+IF(AND($H99&gt;0,$H99&lt;=2,W99=U99,AF99=AD99),1,0)+IF(AND($N99&gt;0,$N99&lt;=2,Q99=U99,Z99=AD99),1,0)</f>
        <v>0</v>
      </c>
      <c r="AN99">
        <f ca="1">SUMPRODUCT(--($P99:$X99=V99),--($Y99:$AG99=AE99),'MPL ID'!$BG$19:$BO$19)+IF(AND($B99&gt;=3,S99=V99,AB99=AE99),1,0)+IF(AND($F99&gt;=3,W99=V99,AF99=AE99),1,0)+IF(AND($J99&gt;0,$J99&lt;=2,R99=V99,AA99=AE99),1,0)+IF(AND($O99&gt;0,$O99&lt;=2,X99=V99,AG99=AE99),1,0)</f>
        <v>0</v>
      </c>
      <c r="AO99">
        <f ca="1">SUMPRODUCT(--($P99:$X99=W99),--($Y99:$AG99=AF99),'MPL ID'!$BG$20:$BO$20)+IF(AND($C99&gt;0,$C99&lt;=2,X99=W99,AG99=AF99),1,0)+IF(AND($F99&gt;0,$F99&lt;=2,V99=W99,AE99=AF99),1,0)+IF(AND($H99&gt;=3,U99=W99,AD99=AF99),1,0)+IF(AND($L99&gt;0,$L99&lt;=2,T99=W99,AC99=AF99),1,0)</f>
        <v>0</v>
      </c>
      <c r="AP99">
        <f ca="1">SUMPRODUCT(--($P99:$X99=X99),--($Y99:$AG99=AG99),'MPL ID'!$BG$21:$BO$21)+IF(AND($C99&gt;=3,W99=X99,AF99=AG99),1,0)+IF(AND($O99&gt;=3,V99=X99,AE99=AG99),1,0)</f>
        <v>0</v>
      </c>
      <c r="AQ99">
        <f t="shared" ca="1" si="9"/>
        <v>3</v>
      </c>
      <c r="AR99">
        <f t="shared" ca="1" si="10"/>
        <v>5</v>
      </c>
      <c r="AS99">
        <f t="shared" ca="1" si="11"/>
        <v>7</v>
      </c>
      <c r="AT99">
        <f t="shared" ca="1" si="12"/>
        <v>4</v>
      </c>
      <c r="AU99">
        <f t="shared" ca="1" si="13"/>
        <v>8</v>
      </c>
      <c r="AV99">
        <f t="shared" ca="1" si="14"/>
        <v>1</v>
      </c>
      <c r="AW99">
        <f t="shared" ca="1" si="15"/>
        <v>6</v>
      </c>
      <c r="AX99">
        <f t="shared" ca="1" si="16"/>
        <v>9</v>
      </c>
      <c r="AY99">
        <f t="shared" ca="1" si="17"/>
        <v>2</v>
      </c>
    </row>
    <row r="100" spans="1:51" x14ac:dyDescent="0.25">
      <c r="A100">
        <v>99</v>
      </c>
      <c r="B100">
        <f ca="1">IF(AND(ISNUMBER('MPL ID'!$J$39),ISNUMBER('MPL ID'!$K$39)),0,RANDBETWEEN(1,4))</f>
        <v>0</v>
      </c>
      <c r="C100">
        <f ca="1">IF(AND(ISNUMBER('MPL ID'!$J$40),ISNUMBER('MPL ID'!$K$40)),0,RANDBETWEEN(1,4))</f>
        <v>0</v>
      </c>
      <c r="D100">
        <f ca="1">IF(AND(ISNUMBER('MPL ID'!$J$41),ISNUMBER('MPL ID'!$K$41)),0,RANDBETWEEN(1,4))</f>
        <v>1</v>
      </c>
      <c r="E100">
        <f ca="1">IF(AND(ISNUMBER('MPL ID'!$J$42),ISNUMBER('MPL ID'!$K$42)),0,RANDBETWEEN(1,4))</f>
        <v>4</v>
      </c>
      <c r="F100">
        <f ca="1">IF(AND(ISNUMBER('MPL ID'!$J$43),ISNUMBER('MPL ID'!$K$43)),0,RANDBETWEEN(1,4))</f>
        <v>2</v>
      </c>
      <c r="G100">
        <f ca="1">IF(AND(ISNUMBER('MPL ID'!$J$44),ISNUMBER('MPL ID'!$K$44)),0,RANDBETWEEN(1,4))</f>
        <v>4</v>
      </c>
      <c r="H100">
        <f ca="1">IF(AND(ISNUMBER('MPL ID'!$P$36),ISNUMBER('MPL ID'!$Q$36)),0,RANDBETWEEN(1,4))</f>
        <v>3</v>
      </c>
      <c r="I100">
        <f ca="1">IF(AND(ISNUMBER('MPL ID'!$P$37),ISNUMBER('MPL ID'!$Q$37)),0,RANDBETWEEN(1,4))</f>
        <v>1</v>
      </c>
      <c r="J100">
        <f ca="1">IF(AND(ISNUMBER('MPL ID'!$P$39),ISNUMBER('MPL ID'!$Q$39)),0,RANDBETWEEN(1,4))</f>
        <v>4</v>
      </c>
      <c r="K100">
        <f ca="1">IF(AND(ISNUMBER('MPL ID'!$P$40),ISNUMBER('MPL ID'!$Q$40)),0,RANDBETWEEN(1,4))</f>
        <v>1</v>
      </c>
      <c r="L100">
        <f ca="1">IF(AND(ISNUMBER('MPL ID'!$P$41),ISNUMBER('MPL ID'!$Q$41)),0,RANDBETWEEN(1,4))</f>
        <v>4</v>
      </c>
      <c r="M100">
        <f ca="1">IF(AND(ISNUMBER('MPL ID'!$P$42),ISNUMBER('MPL ID'!$Q$42)),0,RANDBETWEEN(1,4))</f>
        <v>1</v>
      </c>
      <c r="N100">
        <f ca="1">IF(AND(ISNUMBER('MPL ID'!$P$43),ISNUMBER('MPL ID'!$Q$43)),0,RANDBETWEEN(1,4))</f>
        <v>1</v>
      </c>
      <c r="O100">
        <f ca="1">IF(AND(ISNUMBER('MPL ID'!$P$44),ISNUMBER('MPL ID'!$Q$44)),0,RANDBETWEEN(1,4))</f>
        <v>1</v>
      </c>
      <c r="P100">
        <f ca="1">'MPL ID'!$BG$1+SUMPRODUCT(($B$1003:$O$1003='MPL ID'!$BF$1)*(($B100:$O100=1)+($B100:$O100=2)))+SUMPRODUCT(($B$1004:$O$1004='MPL ID'!$BF$1)*(($B100:$O100=3)+($B100:$O100=4)))</f>
        <v>9</v>
      </c>
      <c r="Q100">
        <f ca="1">'MPL ID'!$BG$2+SUMPRODUCT(($B$1003:$O$1003='MPL ID'!$BF$2)*(($B100:$O100=1)+($B100:$O100=2)))+SUMPRODUCT(($B$1004:$O$1004='MPL ID'!$BF$2)*(($B100:$O100=3)+($B100:$O100=4)))</f>
        <v>9</v>
      </c>
      <c r="R100">
        <f ca="1">'MPL ID'!$BG$3+SUMPRODUCT(($B$1003:$O$1003='MPL ID'!$BF$3)*(($B100:$O100=1)+($B100:$O100=2)))+SUMPRODUCT(($B$1004:$O$1004='MPL ID'!$BF$3)*(($B100:$O100=3)+($B100:$O100=4)))</f>
        <v>7</v>
      </c>
      <c r="S100">
        <f ca="1">'MPL ID'!$BG$4+SUMPRODUCT(($B$1003:$O$1003='MPL ID'!$BF$4)*(($B100:$O100=1)+($B100:$O100=2)))+SUMPRODUCT(($B$1004:$O$1004='MPL ID'!$BF$4)*(($B100:$O100=3)+($B100:$O100=4)))</f>
        <v>8</v>
      </c>
      <c r="T100">
        <f ca="1">'MPL ID'!$BG$5+SUMPRODUCT(($B$1003:$O$1003='MPL ID'!$BF$5)*(($B100:$O100=1)+($B100:$O100=2)))+SUMPRODUCT(($B$1004:$O$1004='MPL ID'!$BF$5)*(($B100:$O100=3)+($B100:$O100=4)))</f>
        <v>6</v>
      </c>
      <c r="U100">
        <f ca="1">'MPL ID'!$BG$6+SUMPRODUCT(($B$1003:$O$1003='MPL ID'!$BF$6)*(($B100:$O100=1)+($B100:$O100=2)))+SUMPRODUCT(($B$1004:$O$1004='MPL ID'!$BF$6)*(($B100:$O100=3)+($B100:$O100=4)))</f>
        <v>11</v>
      </c>
      <c r="V100">
        <f ca="1">'MPL ID'!$BG$7+SUMPRODUCT(($B$1003:$O$1003='MPL ID'!$BF$7)*(($B100:$O100=1)+($B100:$O100=2)))+SUMPRODUCT(($B$1004:$O$1004='MPL ID'!$BF$7)*(($B100:$O100=3)+($B100:$O100=4)))</f>
        <v>6</v>
      </c>
      <c r="W100">
        <f ca="1">'MPL ID'!$BG$8+SUMPRODUCT(($B$1003:$O$1003='MPL ID'!$BF$8)*(($B100:$O100=1)+($B100:$O100=2)))+SUMPRODUCT(($B$1004:$O$1004='MPL ID'!$BF$8)*(($B100:$O100=3)+($B100:$O100=4)))</f>
        <v>5</v>
      </c>
      <c r="X100">
        <f ca="1">'MPL ID'!$BG$9+SUMPRODUCT(($B$1003:$O$1003='MPL ID'!$BF$9)*(($B100:$O100=1)+($B100:$O100=2)))+SUMPRODUCT(($B$1004:$O$1004='MPL ID'!$BF$9)*(($B100:$O100=3)+($B100:$O100=4)))</f>
        <v>11</v>
      </c>
      <c r="Y100">
        <f ca="1">'MPL ID'!$BH$1+SUMPRODUCT(($B$1003:$O$1003='MPL ID'!$BF$1)*(2*($B100:$O100=1)+($B100:$O100=2)-2*($B100:$O100=3)-($B100:$O100=4)))-SUMPRODUCT(($B$1004:$O$1004='MPL ID'!$BF$1)*(2*($B100:$O100=1)+($B100:$O100=2)-2*($B100:$O100=3)-($B100:$O100=4)))</f>
        <v>5</v>
      </c>
      <c r="Z100">
        <f ca="1">'MPL ID'!$BH$2+SUMPRODUCT(($B$1003:$O$1003='MPL ID'!$BF$2)*(2*($B100:$O100=1)+($B100:$O100=2)-2*($B100:$O100=3)-($B100:$O100=4)))-SUMPRODUCT(($B$1004:$O$1004='MPL ID'!$BF$2)*(2*($B100:$O100=1)+($B100:$O100=2)-2*($B100:$O100=3)-($B100:$O100=4)))</f>
        <v>-1</v>
      </c>
      <c r="AA100">
        <f ca="1">'MPL ID'!$BH$3+SUMPRODUCT(($B$1003:$O$1003='MPL ID'!$BF$3)*(2*($B100:$O100=1)+($B100:$O100=2)-2*($B100:$O100=3)-($B100:$O100=4)))-SUMPRODUCT(($B$1004:$O$1004='MPL ID'!$BF$3)*(2*($B100:$O100=1)+($B100:$O100=2)-2*($B100:$O100=3)-($B100:$O100=4)))</f>
        <v>-4</v>
      </c>
      <c r="AB100">
        <f ca="1">'MPL ID'!$BH$4+SUMPRODUCT(($B$1003:$O$1003='MPL ID'!$BF$4)*(2*($B100:$O100=1)+($B100:$O100=2)-2*($B100:$O100=3)-($B100:$O100=4)))-SUMPRODUCT(($B$1004:$O$1004='MPL ID'!$BF$4)*(2*($B100:$O100=1)+($B100:$O100=2)-2*($B100:$O100=3)-($B100:$O100=4)))</f>
        <v>-1</v>
      </c>
      <c r="AC100">
        <f ca="1">'MPL ID'!$BH$5+SUMPRODUCT(($B$1003:$O$1003='MPL ID'!$BF$5)*(2*($B100:$O100=1)+($B100:$O100=2)-2*($B100:$O100=3)-($B100:$O100=4)))-SUMPRODUCT(($B$1004:$O$1004='MPL ID'!$BF$5)*(2*($B100:$O100=1)+($B100:$O100=2)-2*($B100:$O100=3)-($B100:$O100=4)))</f>
        <v>-8</v>
      </c>
      <c r="AD100">
        <f ca="1">'MPL ID'!$BH$6+SUMPRODUCT(($B$1003:$O$1003='MPL ID'!$BF$6)*(2*($B100:$O100=1)+($B100:$O100=2)-2*($B100:$O100=3)-($B100:$O100=4)))-SUMPRODUCT(($B$1004:$O$1004='MPL ID'!$BF$6)*(2*($B100:$O100=1)+($B100:$O100=2)-2*($B100:$O100=3)-($B100:$O100=4)))</f>
        <v>10</v>
      </c>
      <c r="AE100">
        <f ca="1">'MPL ID'!$BH$7+SUMPRODUCT(($B$1003:$O$1003='MPL ID'!$BF$7)*(2*($B100:$O100=1)+($B100:$O100=2)-2*($B100:$O100=3)-($B100:$O100=4)))-SUMPRODUCT(($B$1004:$O$1004='MPL ID'!$BF$7)*(2*($B100:$O100=1)+($B100:$O100=2)-2*($B100:$O100=3)-($B100:$O100=4)))</f>
        <v>-2</v>
      </c>
      <c r="AF100">
        <f ca="1">'MPL ID'!$BH$8+SUMPRODUCT(($B$1003:$O$1003='MPL ID'!$BF$8)*(2*($B100:$O100=1)+($B100:$O100=2)-2*($B100:$O100=3)-($B100:$O100=4)))-SUMPRODUCT(($B$1004:$O$1004='MPL ID'!$BF$8)*(2*($B100:$O100=1)+($B100:$O100=2)-2*($B100:$O100=3)-($B100:$O100=4)))</f>
        <v>-10</v>
      </c>
      <c r="AG100">
        <f ca="1">'MPL ID'!$BH$9+SUMPRODUCT(($B$1003:$O$1003='MPL ID'!$BF$9)*(2*($B100:$O100=1)+($B100:$O100=2)-2*($B100:$O100=3)-($B100:$O100=4)))-SUMPRODUCT(($B$1004:$O$1004='MPL ID'!$BF$9)*(2*($B100:$O100=1)+($B100:$O100=2)-2*($B100:$O100=3)-($B100:$O100=4)))</f>
        <v>11</v>
      </c>
      <c r="AH100">
        <f ca="1">SUMPRODUCT(--($P100:$X100=P100),--($Y100:$AG100=Y100),'MPL ID'!$BG$13:$BO$13)+IF(AND($I100&gt;=3,T100=P100,AC100=Y100),1,0)+IF(AND($M100&gt;=3,S100=P100,AB100=Y100),1,0)</f>
        <v>0</v>
      </c>
      <c r="AI100">
        <f ca="1">SUMPRODUCT(--($P100:$X100=Q100),--($Y100:$AG100=Z100),'MPL ID'!$BG$14:$BO$14)+IF(AND($G100&gt;=3,R100=Q100,AA100=Z100),1,0)+IF(AND($K100&gt;0,$K100&lt;=2,S100=Q100,AB100=Z100),1,0)+IF(AND($N100&gt;=3,U100=Q100,AD100=Z100),1,0)</f>
        <v>0</v>
      </c>
      <c r="AJ100">
        <f ca="1">SUMPRODUCT(--($P100:$X100=R100),--($Y100:$AG100=AA100),'MPL ID'!$BG$15:$BO$15)+IF(AND($D100&gt;0,$D100&lt;=2,U100=R100,AD100=AA100),1,0)+IF(AND($G100&gt;0,$G100&lt;=2,Q100=R100,Z100=AA100),1,0)+IF(AND($J100&gt;=3,V100=R100,AE100=AA100),1,0)</f>
        <v>0</v>
      </c>
      <c r="AK100">
        <f ca="1">SUMPRODUCT(--($P100:$X100=S100),--($Y100:$AG100=AB100),'MPL ID'!$BG$16:$BO$16)+IF(AND($B100&gt;0,$B100&lt;=2,V100=S100,AE100=AB100),1,0)+IF(AND($E100&gt;0,$E100&lt;=2,T100=S100,AC100=AB100),1,0)+IF(AND($K100&gt;=3,Q100=S100,Z100=AB100),1,0)+IF(AND($M100&gt;0,$M100&lt;=2,P100=S100,Y100=AB100),1,0)</f>
        <v>0</v>
      </c>
      <c r="AL100">
        <f ca="1">SUMPRODUCT(--($P100:$X100=T100),--($Y100:$AG100=AC100),'MPL ID'!$BG$17:$BO$17)+IF(AND($E100&gt;=3,S100=T100,AB100=AC100),1,0)+IF(AND($I100&gt;0,$I100&lt;=2,P100=T100,Y100=AC100),1,0)+IF(AND($L100&gt;=3,W100=T100,AF100=AC100),1,0)</f>
        <v>0</v>
      </c>
      <c r="AM100">
        <f ca="1">SUMPRODUCT(--($P100:$X100=U100),--($Y100:$AG100=AD100),'MPL ID'!$BG$18:$BO$18)+IF(AND($D100&gt;=3,R100=U100,AA100=AD100),1,0)+IF(AND($H100&gt;0,$H100&lt;=2,W100=U100,AF100=AD100),1,0)+IF(AND($N100&gt;0,$N100&lt;=2,Q100=U100,Z100=AD100),1,0)</f>
        <v>0</v>
      </c>
      <c r="AN100">
        <f ca="1">SUMPRODUCT(--($P100:$X100=V100),--($Y100:$AG100=AE100),'MPL ID'!$BG$19:$BO$19)+IF(AND($B100&gt;=3,S100=V100,AB100=AE100),1,0)+IF(AND($F100&gt;=3,W100=V100,AF100=AE100),1,0)+IF(AND($J100&gt;0,$J100&lt;=2,R100=V100,AA100=AE100),1,0)+IF(AND($O100&gt;0,$O100&lt;=2,X100=V100,AG100=AE100),1,0)</f>
        <v>0</v>
      </c>
      <c r="AO100">
        <f ca="1">SUMPRODUCT(--($P100:$X100=W100),--($Y100:$AG100=AF100),'MPL ID'!$BG$20:$BO$20)+IF(AND($C100&gt;0,$C100&lt;=2,X100=W100,AG100=AF100),1,0)+IF(AND($F100&gt;0,$F100&lt;=2,V100=W100,AE100=AF100),1,0)+IF(AND($H100&gt;=3,U100=W100,AD100=AF100),1,0)+IF(AND($L100&gt;0,$L100&lt;=2,T100=W100,AC100=AF100),1,0)</f>
        <v>0</v>
      </c>
      <c r="AP100">
        <f ca="1">SUMPRODUCT(--($P100:$X100=X100),--($Y100:$AG100=AG100),'MPL ID'!$BG$21:$BO$21)+IF(AND($C100&gt;=3,W100=X100,AF100=AG100),1,0)+IF(AND($O100&gt;=3,V100=X100,AE100=AG100),1,0)</f>
        <v>0</v>
      </c>
      <c r="AQ100">
        <f t="shared" ca="1" si="9"/>
        <v>3</v>
      </c>
      <c r="AR100">
        <f t="shared" ca="1" si="10"/>
        <v>4</v>
      </c>
      <c r="AS100">
        <f t="shared" ca="1" si="11"/>
        <v>6</v>
      </c>
      <c r="AT100">
        <f t="shared" ca="1" si="12"/>
        <v>5</v>
      </c>
      <c r="AU100">
        <f t="shared" ca="1" si="13"/>
        <v>8</v>
      </c>
      <c r="AV100">
        <f t="shared" ca="1" si="14"/>
        <v>2</v>
      </c>
      <c r="AW100">
        <f t="shared" ca="1" si="15"/>
        <v>7</v>
      </c>
      <c r="AX100">
        <f t="shared" ca="1" si="16"/>
        <v>9</v>
      </c>
      <c r="AY100">
        <f t="shared" ca="1" si="17"/>
        <v>1</v>
      </c>
    </row>
    <row r="101" spans="1:51" x14ac:dyDescent="0.25">
      <c r="A101">
        <v>100</v>
      </c>
      <c r="B101">
        <f ca="1">IF(AND(ISNUMBER('MPL ID'!$J$39),ISNUMBER('MPL ID'!$K$39)),0,RANDBETWEEN(1,4))</f>
        <v>0</v>
      </c>
      <c r="C101">
        <f ca="1">IF(AND(ISNUMBER('MPL ID'!$J$40),ISNUMBER('MPL ID'!$K$40)),0,RANDBETWEEN(1,4))</f>
        <v>0</v>
      </c>
      <c r="D101">
        <f ca="1">IF(AND(ISNUMBER('MPL ID'!$J$41),ISNUMBER('MPL ID'!$K$41)),0,RANDBETWEEN(1,4))</f>
        <v>2</v>
      </c>
      <c r="E101">
        <f ca="1">IF(AND(ISNUMBER('MPL ID'!$J$42),ISNUMBER('MPL ID'!$K$42)),0,RANDBETWEEN(1,4))</f>
        <v>1</v>
      </c>
      <c r="F101">
        <f ca="1">IF(AND(ISNUMBER('MPL ID'!$J$43),ISNUMBER('MPL ID'!$K$43)),0,RANDBETWEEN(1,4))</f>
        <v>2</v>
      </c>
      <c r="G101">
        <f ca="1">IF(AND(ISNUMBER('MPL ID'!$J$44),ISNUMBER('MPL ID'!$K$44)),0,RANDBETWEEN(1,4))</f>
        <v>4</v>
      </c>
      <c r="H101">
        <f ca="1">IF(AND(ISNUMBER('MPL ID'!$P$36),ISNUMBER('MPL ID'!$Q$36)),0,RANDBETWEEN(1,4))</f>
        <v>3</v>
      </c>
      <c r="I101">
        <f ca="1">IF(AND(ISNUMBER('MPL ID'!$P$37),ISNUMBER('MPL ID'!$Q$37)),0,RANDBETWEEN(1,4))</f>
        <v>1</v>
      </c>
      <c r="J101">
        <f ca="1">IF(AND(ISNUMBER('MPL ID'!$P$39),ISNUMBER('MPL ID'!$Q$39)),0,RANDBETWEEN(1,4))</f>
        <v>1</v>
      </c>
      <c r="K101">
        <f ca="1">IF(AND(ISNUMBER('MPL ID'!$P$40),ISNUMBER('MPL ID'!$Q$40)),0,RANDBETWEEN(1,4))</f>
        <v>4</v>
      </c>
      <c r="L101">
        <f ca="1">IF(AND(ISNUMBER('MPL ID'!$P$41),ISNUMBER('MPL ID'!$Q$41)),0,RANDBETWEEN(1,4))</f>
        <v>4</v>
      </c>
      <c r="M101">
        <f ca="1">IF(AND(ISNUMBER('MPL ID'!$P$42),ISNUMBER('MPL ID'!$Q$42)),0,RANDBETWEEN(1,4))</f>
        <v>1</v>
      </c>
      <c r="N101">
        <f ca="1">IF(AND(ISNUMBER('MPL ID'!$P$43),ISNUMBER('MPL ID'!$Q$43)),0,RANDBETWEEN(1,4))</f>
        <v>3</v>
      </c>
      <c r="O101">
        <f ca="1">IF(AND(ISNUMBER('MPL ID'!$P$44),ISNUMBER('MPL ID'!$Q$44)),0,RANDBETWEEN(1,4))</f>
        <v>4</v>
      </c>
      <c r="P101">
        <f ca="1">'MPL ID'!$BG$1+SUMPRODUCT(($B$1003:$O$1003='MPL ID'!$BF$1)*(($B101:$O101=1)+($B101:$O101=2)))+SUMPRODUCT(($B$1004:$O$1004='MPL ID'!$BF$1)*(($B101:$O101=3)+($B101:$O101=4)))</f>
        <v>9</v>
      </c>
      <c r="Q101">
        <f ca="1">'MPL ID'!$BG$2+SUMPRODUCT(($B$1003:$O$1003='MPL ID'!$BF$2)*(($B101:$O101=1)+($B101:$O101=2)))+SUMPRODUCT(($B$1004:$O$1004='MPL ID'!$BF$2)*(($B101:$O101=3)+($B101:$O101=4)))</f>
        <v>9</v>
      </c>
      <c r="R101">
        <f ca="1">'MPL ID'!$BG$3+SUMPRODUCT(($B$1003:$O$1003='MPL ID'!$BF$3)*(($B101:$O101=1)+($B101:$O101=2)))+SUMPRODUCT(($B$1004:$O$1004='MPL ID'!$BF$3)*(($B101:$O101=3)+($B101:$O101=4)))</f>
        <v>6</v>
      </c>
      <c r="S101">
        <f ca="1">'MPL ID'!$BG$4+SUMPRODUCT(($B$1003:$O$1003='MPL ID'!$BF$4)*(($B101:$O101=1)+($B101:$O101=2)))+SUMPRODUCT(($B$1004:$O$1004='MPL ID'!$BF$4)*(($B101:$O101=3)+($B101:$O101=4)))</f>
        <v>10</v>
      </c>
      <c r="T101">
        <f ca="1">'MPL ID'!$BG$5+SUMPRODUCT(($B$1003:$O$1003='MPL ID'!$BF$5)*(($B101:$O101=1)+($B101:$O101=2)))+SUMPRODUCT(($B$1004:$O$1004='MPL ID'!$BF$5)*(($B101:$O101=3)+($B101:$O101=4)))</f>
        <v>5</v>
      </c>
      <c r="U101">
        <f ca="1">'MPL ID'!$BG$6+SUMPRODUCT(($B$1003:$O$1003='MPL ID'!$BF$6)*(($B101:$O101=1)+($B101:$O101=2)))+SUMPRODUCT(($B$1004:$O$1004='MPL ID'!$BF$6)*(($B101:$O101=3)+($B101:$O101=4)))</f>
        <v>10</v>
      </c>
      <c r="V101">
        <f ca="1">'MPL ID'!$BG$7+SUMPRODUCT(($B$1003:$O$1003='MPL ID'!$BF$7)*(($B101:$O101=1)+($B101:$O101=2)))+SUMPRODUCT(($B$1004:$O$1004='MPL ID'!$BF$7)*(($B101:$O101=3)+($B101:$O101=4)))</f>
        <v>6</v>
      </c>
      <c r="W101">
        <f ca="1">'MPL ID'!$BG$8+SUMPRODUCT(($B$1003:$O$1003='MPL ID'!$BF$8)*(($B101:$O101=1)+($B101:$O101=2)))+SUMPRODUCT(($B$1004:$O$1004='MPL ID'!$BF$8)*(($B101:$O101=3)+($B101:$O101=4)))</f>
        <v>5</v>
      </c>
      <c r="X101">
        <f ca="1">'MPL ID'!$BG$9+SUMPRODUCT(($B$1003:$O$1003='MPL ID'!$BF$9)*(($B101:$O101=1)+($B101:$O101=2)))+SUMPRODUCT(($B$1004:$O$1004='MPL ID'!$BF$9)*(($B101:$O101=3)+($B101:$O101=4)))</f>
        <v>12</v>
      </c>
      <c r="Y101">
        <f ca="1">'MPL ID'!$BH$1+SUMPRODUCT(($B$1003:$O$1003='MPL ID'!$BF$1)*(2*($B101:$O101=1)+($B101:$O101=2)-2*($B101:$O101=3)-($B101:$O101=4)))-SUMPRODUCT(($B$1004:$O$1004='MPL ID'!$BF$1)*(2*($B101:$O101=1)+($B101:$O101=2)-2*($B101:$O101=3)-($B101:$O101=4)))</f>
        <v>5</v>
      </c>
      <c r="Z101">
        <f ca="1">'MPL ID'!$BH$2+SUMPRODUCT(($B$1003:$O$1003='MPL ID'!$BF$2)*(2*($B101:$O101=1)+($B101:$O101=2)-2*($B101:$O101=3)-($B101:$O101=4)))-SUMPRODUCT(($B$1004:$O$1004='MPL ID'!$BF$2)*(2*($B101:$O101=1)+($B101:$O101=2)-2*($B101:$O101=3)-($B101:$O101=4)))</f>
        <v>0</v>
      </c>
      <c r="AA101">
        <f ca="1">'MPL ID'!$BH$3+SUMPRODUCT(($B$1003:$O$1003='MPL ID'!$BF$3)*(2*($B101:$O101=1)+($B101:$O101=2)-2*($B101:$O101=3)-($B101:$O101=4)))-SUMPRODUCT(($B$1004:$O$1004='MPL ID'!$BF$3)*(2*($B101:$O101=1)+($B101:$O101=2)-2*($B101:$O101=3)-($B101:$O101=4)))</f>
        <v>-8</v>
      </c>
      <c r="AB101">
        <f ca="1">'MPL ID'!$BH$4+SUMPRODUCT(($B$1003:$O$1003='MPL ID'!$BF$4)*(2*($B101:$O101=1)+($B101:$O101=2)-2*($B101:$O101=3)-($B101:$O101=4)))-SUMPRODUCT(($B$1004:$O$1004='MPL ID'!$BF$4)*(2*($B101:$O101=1)+($B101:$O101=2)-2*($B101:$O101=3)-($B101:$O101=4)))</f>
        <v>5</v>
      </c>
      <c r="AC101">
        <f ca="1">'MPL ID'!$BH$5+SUMPRODUCT(($B$1003:$O$1003='MPL ID'!$BF$5)*(2*($B101:$O101=1)+($B101:$O101=2)-2*($B101:$O101=3)-($B101:$O101=4)))-SUMPRODUCT(($B$1004:$O$1004='MPL ID'!$BF$5)*(2*($B101:$O101=1)+($B101:$O101=2)-2*($B101:$O101=3)-($B101:$O101=4)))</f>
        <v>-11</v>
      </c>
      <c r="AD101">
        <f ca="1">'MPL ID'!$BH$6+SUMPRODUCT(($B$1003:$O$1003='MPL ID'!$BF$6)*(2*($B101:$O101=1)+($B101:$O101=2)-2*($B101:$O101=3)-($B101:$O101=4)))-SUMPRODUCT(($B$1004:$O$1004='MPL ID'!$BF$6)*(2*($B101:$O101=1)+($B101:$O101=2)-2*($B101:$O101=3)-($B101:$O101=4)))</f>
        <v>7</v>
      </c>
      <c r="AE101">
        <f ca="1">'MPL ID'!$BH$7+SUMPRODUCT(($B$1003:$O$1003='MPL ID'!$BF$7)*(2*($B101:$O101=1)+($B101:$O101=2)-2*($B101:$O101=3)-($B101:$O101=4)))-SUMPRODUCT(($B$1004:$O$1004='MPL ID'!$BF$7)*(2*($B101:$O101=1)+($B101:$O101=2)-2*($B101:$O101=3)-($B101:$O101=4)))</f>
        <v>-2</v>
      </c>
      <c r="AF101">
        <f ca="1">'MPL ID'!$BH$8+SUMPRODUCT(($B$1003:$O$1003='MPL ID'!$BF$8)*(2*($B101:$O101=1)+($B101:$O101=2)-2*($B101:$O101=3)-($B101:$O101=4)))-SUMPRODUCT(($B$1004:$O$1004='MPL ID'!$BF$8)*(2*($B101:$O101=1)+($B101:$O101=2)-2*($B101:$O101=3)-($B101:$O101=4)))</f>
        <v>-10</v>
      </c>
      <c r="AG101">
        <f ca="1">'MPL ID'!$BH$9+SUMPRODUCT(($B$1003:$O$1003='MPL ID'!$BF$9)*(2*($B101:$O101=1)+($B101:$O101=2)-2*($B101:$O101=3)-($B101:$O101=4)))-SUMPRODUCT(($B$1004:$O$1004='MPL ID'!$BF$9)*(2*($B101:$O101=1)+($B101:$O101=2)-2*($B101:$O101=3)-($B101:$O101=4)))</f>
        <v>14</v>
      </c>
      <c r="AH101">
        <f ca="1">SUMPRODUCT(--($P101:$X101=P101),--($Y101:$AG101=Y101),'MPL ID'!$BG$13:$BO$13)+IF(AND($I101&gt;=3,T101=P101,AC101=Y101),1,0)+IF(AND($M101&gt;=3,S101=P101,AB101=Y101),1,0)</f>
        <v>0</v>
      </c>
      <c r="AI101">
        <f ca="1">SUMPRODUCT(--($P101:$X101=Q101),--($Y101:$AG101=Z101),'MPL ID'!$BG$14:$BO$14)+IF(AND($G101&gt;=3,R101=Q101,AA101=Z101),1,0)+IF(AND($K101&gt;0,$K101&lt;=2,S101=Q101,AB101=Z101),1,0)+IF(AND($N101&gt;=3,U101=Q101,AD101=Z101),1,0)</f>
        <v>0</v>
      </c>
      <c r="AJ101">
        <f ca="1">SUMPRODUCT(--($P101:$X101=R101),--($Y101:$AG101=AA101),'MPL ID'!$BG$15:$BO$15)+IF(AND($D101&gt;0,$D101&lt;=2,U101=R101,AD101=AA101),1,0)+IF(AND($G101&gt;0,$G101&lt;=2,Q101=R101,Z101=AA101),1,0)+IF(AND($J101&gt;=3,V101=R101,AE101=AA101),1,0)</f>
        <v>0</v>
      </c>
      <c r="AK101">
        <f ca="1">SUMPRODUCT(--($P101:$X101=S101),--($Y101:$AG101=AB101),'MPL ID'!$BG$16:$BO$16)+IF(AND($B101&gt;0,$B101&lt;=2,V101=S101,AE101=AB101),1,0)+IF(AND($E101&gt;0,$E101&lt;=2,T101=S101,AC101=AB101),1,0)+IF(AND($K101&gt;=3,Q101=S101,Z101=AB101),1,0)+IF(AND($M101&gt;0,$M101&lt;=2,P101=S101,Y101=AB101),1,0)</f>
        <v>0</v>
      </c>
      <c r="AL101">
        <f ca="1">SUMPRODUCT(--($P101:$X101=T101),--($Y101:$AG101=AC101),'MPL ID'!$BG$17:$BO$17)+IF(AND($E101&gt;=3,S101=T101,AB101=AC101),1,0)+IF(AND($I101&gt;0,$I101&lt;=2,P101=T101,Y101=AC101),1,0)+IF(AND($L101&gt;=3,W101=T101,AF101=AC101),1,0)</f>
        <v>0</v>
      </c>
      <c r="AM101">
        <f ca="1">SUMPRODUCT(--($P101:$X101=U101),--($Y101:$AG101=AD101),'MPL ID'!$BG$18:$BO$18)+IF(AND($D101&gt;=3,R101=U101,AA101=AD101),1,0)+IF(AND($H101&gt;0,$H101&lt;=2,W101=U101,AF101=AD101),1,0)+IF(AND($N101&gt;0,$N101&lt;=2,Q101=U101,Z101=AD101),1,0)</f>
        <v>0</v>
      </c>
      <c r="AN101">
        <f ca="1">SUMPRODUCT(--($P101:$X101=V101),--($Y101:$AG101=AE101),'MPL ID'!$BG$19:$BO$19)+IF(AND($B101&gt;=3,S101=V101,AB101=AE101),1,0)+IF(AND($F101&gt;=3,W101=V101,AF101=AE101),1,0)+IF(AND($J101&gt;0,$J101&lt;=2,R101=V101,AA101=AE101),1,0)+IF(AND($O101&gt;0,$O101&lt;=2,X101=V101,AG101=AE101),1,0)</f>
        <v>0</v>
      </c>
      <c r="AO101">
        <f ca="1">SUMPRODUCT(--($P101:$X101=W101),--($Y101:$AG101=AF101),'MPL ID'!$BG$20:$BO$20)+IF(AND($C101&gt;0,$C101&lt;=2,X101=W101,AG101=AF101),1,0)+IF(AND($F101&gt;0,$F101&lt;=2,V101=W101,AE101=AF101),1,0)+IF(AND($H101&gt;=3,U101=W101,AD101=AF101),1,0)+IF(AND($L101&gt;0,$L101&lt;=2,T101=W101,AC101=AF101),1,0)</f>
        <v>0</v>
      </c>
      <c r="AP101">
        <f ca="1">SUMPRODUCT(--($P101:$X101=X101),--($Y101:$AG101=AG101),'MPL ID'!$BG$21:$BO$21)+IF(AND($C101&gt;=3,W101=X101,AF101=AG101),1,0)+IF(AND($O101&gt;=3,V101=X101,AE101=AG101),1,0)</f>
        <v>0</v>
      </c>
      <c r="AQ101">
        <f t="shared" ca="1" si="9"/>
        <v>4</v>
      </c>
      <c r="AR101">
        <f t="shared" ca="1" si="10"/>
        <v>5</v>
      </c>
      <c r="AS101">
        <f t="shared" ca="1" si="11"/>
        <v>7</v>
      </c>
      <c r="AT101">
        <f t="shared" ca="1" si="12"/>
        <v>3</v>
      </c>
      <c r="AU101">
        <f t="shared" ca="1" si="13"/>
        <v>9</v>
      </c>
      <c r="AV101">
        <f t="shared" ca="1" si="14"/>
        <v>2</v>
      </c>
      <c r="AW101">
        <f t="shared" ca="1" si="15"/>
        <v>6</v>
      </c>
      <c r="AX101">
        <f t="shared" ca="1" si="16"/>
        <v>8</v>
      </c>
      <c r="AY101">
        <f t="shared" ca="1" si="17"/>
        <v>1</v>
      </c>
    </row>
    <row r="102" spans="1:51" x14ac:dyDescent="0.25">
      <c r="A102">
        <v>101</v>
      </c>
      <c r="B102">
        <f ca="1">IF(AND(ISNUMBER('MPL ID'!$J$39),ISNUMBER('MPL ID'!$K$39)),0,RANDBETWEEN(1,4))</f>
        <v>0</v>
      </c>
      <c r="C102">
        <f ca="1">IF(AND(ISNUMBER('MPL ID'!$J$40),ISNUMBER('MPL ID'!$K$40)),0,RANDBETWEEN(1,4))</f>
        <v>0</v>
      </c>
      <c r="D102">
        <f ca="1">IF(AND(ISNUMBER('MPL ID'!$J$41),ISNUMBER('MPL ID'!$K$41)),0,RANDBETWEEN(1,4))</f>
        <v>1</v>
      </c>
      <c r="E102">
        <f ca="1">IF(AND(ISNUMBER('MPL ID'!$J$42),ISNUMBER('MPL ID'!$K$42)),0,RANDBETWEEN(1,4))</f>
        <v>4</v>
      </c>
      <c r="F102">
        <f ca="1">IF(AND(ISNUMBER('MPL ID'!$J$43),ISNUMBER('MPL ID'!$K$43)),0,RANDBETWEEN(1,4))</f>
        <v>1</v>
      </c>
      <c r="G102">
        <f ca="1">IF(AND(ISNUMBER('MPL ID'!$J$44),ISNUMBER('MPL ID'!$K$44)),0,RANDBETWEEN(1,4))</f>
        <v>1</v>
      </c>
      <c r="H102">
        <f ca="1">IF(AND(ISNUMBER('MPL ID'!$P$36),ISNUMBER('MPL ID'!$Q$36)),0,RANDBETWEEN(1,4))</f>
        <v>2</v>
      </c>
      <c r="I102">
        <f ca="1">IF(AND(ISNUMBER('MPL ID'!$P$37),ISNUMBER('MPL ID'!$Q$37)),0,RANDBETWEEN(1,4))</f>
        <v>1</v>
      </c>
      <c r="J102">
        <f ca="1">IF(AND(ISNUMBER('MPL ID'!$P$39),ISNUMBER('MPL ID'!$Q$39)),0,RANDBETWEEN(1,4))</f>
        <v>4</v>
      </c>
      <c r="K102">
        <f ca="1">IF(AND(ISNUMBER('MPL ID'!$P$40),ISNUMBER('MPL ID'!$Q$40)),0,RANDBETWEEN(1,4))</f>
        <v>3</v>
      </c>
      <c r="L102">
        <f ca="1">IF(AND(ISNUMBER('MPL ID'!$P$41),ISNUMBER('MPL ID'!$Q$41)),0,RANDBETWEEN(1,4))</f>
        <v>3</v>
      </c>
      <c r="M102">
        <f ca="1">IF(AND(ISNUMBER('MPL ID'!$P$42),ISNUMBER('MPL ID'!$Q$42)),0,RANDBETWEEN(1,4))</f>
        <v>2</v>
      </c>
      <c r="N102">
        <f ca="1">IF(AND(ISNUMBER('MPL ID'!$P$43),ISNUMBER('MPL ID'!$Q$43)),0,RANDBETWEEN(1,4))</f>
        <v>2</v>
      </c>
      <c r="O102">
        <f ca="1">IF(AND(ISNUMBER('MPL ID'!$P$44),ISNUMBER('MPL ID'!$Q$44)),0,RANDBETWEEN(1,4))</f>
        <v>4</v>
      </c>
      <c r="P102">
        <f ca="1">'MPL ID'!$BG$1+SUMPRODUCT(($B$1003:$O$1003='MPL ID'!$BF$1)*(($B102:$O102=1)+($B102:$O102=2)))+SUMPRODUCT(($B$1004:$O$1004='MPL ID'!$BF$1)*(($B102:$O102=3)+($B102:$O102=4)))</f>
        <v>9</v>
      </c>
      <c r="Q102">
        <f ca="1">'MPL ID'!$BG$2+SUMPRODUCT(($B$1003:$O$1003='MPL ID'!$BF$2)*(($B102:$O102=1)+($B102:$O102=2)))+SUMPRODUCT(($B$1004:$O$1004='MPL ID'!$BF$2)*(($B102:$O102=3)+($B102:$O102=4)))</f>
        <v>7</v>
      </c>
      <c r="R102">
        <f ca="1">'MPL ID'!$BG$3+SUMPRODUCT(($B$1003:$O$1003='MPL ID'!$BF$3)*(($B102:$O102=1)+($B102:$O102=2)))+SUMPRODUCT(($B$1004:$O$1004='MPL ID'!$BF$3)*(($B102:$O102=3)+($B102:$O102=4)))</f>
        <v>8</v>
      </c>
      <c r="S102">
        <f ca="1">'MPL ID'!$BG$4+SUMPRODUCT(($B$1003:$O$1003='MPL ID'!$BF$4)*(($B102:$O102=1)+($B102:$O102=2)))+SUMPRODUCT(($B$1004:$O$1004='MPL ID'!$BF$4)*(($B102:$O102=3)+($B102:$O102=4)))</f>
        <v>9</v>
      </c>
      <c r="T102">
        <f ca="1">'MPL ID'!$BG$5+SUMPRODUCT(($B$1003:$O$1003='MPL ID'!$BF$5)*(($B102:$O102=1)+($B102:$O102=2)))+SUMPRODUCT(($B$1004:$O$1004='MPL ID'!$BF$5)*(($B102:$O102=3)+($B102:$O102=4)))</f>
        <v>6</v>
      </c>
      <c r="U102">
        <f ca="1">'MPL ID'!$BG$6+SUMPRODUCT(($B$1003:$O$1003='MPL ID'!$BF$6)*(($B102:$O102=1)+($B102:$O102=2)))+SUMPRODUCT(($B$1004:$O$1004='MPL ID'!$BF$6)*(($B102:$O102=3)+($B102:$O102=4)))</f>
        <v>12</v>
      </c>
      <c r="V102">
        <f ca="1">'MPL ID'!$BG$7+SUMPRODUCT(($B$1003:$O$1003='MPL ID'!$BF$7)*(($B102:$O102=1)+($B102:$O102=2)))+SUMPRODUCT(($B$1004:$O$1004='MPL ID'!$BF$7)*(($B102:$O102=3)+($B102:$O102=4)))</f>
        <v>5</v>
      </c>
      <c r="W102">
        <f ca="1">'MPL ID'!$BG$8+SUMPRODUCT(($B$1003:$O$1003='MPL ID'!$BF$8)*(($B102:$O102=1)+($B102:$O102=2)))+SUMPRODUCT(($B$1004:$O$1004='MPL ID'!$BF$8)*(($B102:$O102=3)+($B102:$O102=4)))</f>
        <v>4</v>
      </c>
      <c r="X102">
        <f ca="1">'MPL ID'!$BG$9+SUMPRODUCT(($B$1003:$O$1003='MPL ID'!$BF$9)*(($B102:$O102=1)+($B102:$O102=2)))+SUMPRODUCT(($B$1004:$O$1004='MPL ID'!$BF$9)*(($B102:$O102=3)+($B102:$O102=4)))</f>
        <v>12</v>
      </c>
      <c r="Y102">
        <f ca="1">'MPL ID'!$BH$1+SUMPRODUCT(($B$1003:$O$1003='MPL ID'!$BF$1)*(2*($B102:$O102=1)+($B102:$O102=2)-2*($B102:$O102=3)-($B102:$O102=4)))-SUMPRODUCT(($B$1004:$O$1004='MPL ID'!$BF$1)*(2*($B102:$O102=1)+($B102:$O102=2)-2*($B102:$O102=3)-($B102:$O102=4)))</f>
        <v>6</v>
      </c>
      <c r="Z102">
        <f ca="1">'MPL ID'!$BH$2+SUMPRODUCT(($B$1003:$O$1003='MPL ID'!$BF$2)*(2*($B102:$O102=1)+($B102:$O102=2)-2*($B102:$O102=3)-($B102:$O102=4)))-SUMPRODUCT(($B$1004:$O$1004='MPL ID'!$BF$2)*(2*($B102:$O102=1)+($B102:$O102=2)-2*($B102:$O102=3)-($B102:$O102=4)))</f>
        <v>-7</v>
      </c>
      <c r="AA102">
        <f ca="1">'MPL ID'!$BH$3+SUMPRODUCT(($B$1003:$O$1003='MPL ID'!$BF$3)*(2*($B102:$O102=1)+($B102:$O102=2)-2*($B102:$O102=3)-($B102:$O102=4)))-SUMPRODUCT(($B$1004:$O$1004='MPL ID'!$BF$3)*(2*($B102:$O102=1)+($B102:$O102=2)-2*($B102:$O102=3)-($B102:$O102=4)))</f>
        <v>-1</v>
      </c>
      <c r="AB102">
        <f ca="1">'MPL ID'!$BH$4+SUMPRODUCT(($B$1003:$O$1003='MPL ID'!$BF$4)*(2*($B102:$O102=1)+($B102:$O102=2)-2*($B102:$O102=3)-($B102:$O102=4)))-SUMPRODUCT(($B$1004:$O$1004='MPL ID'!$BF$4)*(2*($B102:$O102=1)+($B102:$O102=2)-2*($B102:$O102=3)-($B102:$O102=4)))</f>
        <v>2</v>
      </c>
      <c r="AC102">
        <f ca="1">'MPL ID'!$BH$5+SUMPRODUCT(($B$1003:$O$1003='MPL ID'!$BF$5)*(2*($B102:$O102=1)+($B102:$O102=2)-2*($B102:$O102=3)-($B102:$O102=4)))-SUMPRODUCT(($B$1004:$O$1004='MPL ID'!$BF$5)*(2*($B102:$O102=1)+($B102:$O102=2)-2*($B102:$O102=3)-($B102:$O102=4)))</f>
        <v>-7</v>
      </c>
      <c r="AD102">
        <f ca="1">'MPL ID'!$BH$6+SUMPRODUCT(($B$1003:$O$1003='MPL ID'!$BF$6)*(2*($B102:$O102=1)+($B102:$O102=2)-2*($B102:$O102=3)-($B102:$O102=4)))-SUMPRODUCT(($B$1004:$O$1004='MPL ID'!$BF$6)*(2*($B102:$O102=1)+($B102:$O102=2)-2*($B102:$O102=3)-($B102:$O102=4)))</f>
        <v>12</v>
      </c>
      <c r="AE102">
        <f ca="1">'MPL ID'!$BH$7+SUMPRODUCT(($B$1003:$O$1003='MPL ID'!$BF$7)*(2*($B102:$O102=1)+($B102:$O102=2)-2*($B102:$O102=3)-($B102:$O102=4)))-SUMPRODUCT(($B$1004:$O$1004='MPL ID'!$BF$7)*(2*($B102:$O102=1)+($B102:$O102=2)-2*($B102:$O102=3)-($B102:$O102=4)))</f>
        <v>-6</v>
      </c>
      <c r="AF102">
        <f ca="1">'MPL ID'!$BH$8+SUMPRODUCT(($B$1003:$O$1003='MPL ID'!$BF$8)*(2*($B102:$O102=1)+($B102:$O102=2)-2*($B102:$O102=3)-($B102:$O102=4)))-SUMPRODUCT(($B$1004:$O$1004='MPL ID'!$BF$8)*(2*($B102:$O102=1)+($B102:$O102=2)-2*($B102:$O102=3)-($B102:$O102=4)))</f>
        <v>-13</v>
      </c>
      <c r="AG102">
        <f ca="1">'MPL ID'!$BH$9+SUMPRODUCT(($B$1003:$O$1003='MPL ID'!$BF$9)*(2*($B102:$O102=1)+($B102:$O102=2)-2*($B102:$O102=3)-($B102:$O102=4)))-SUMPRODUCT(($B$1004:$O$1004='MPL ID'!$BF$9)*(2*($B102:$O102=1)+($B102:$O102=2)-2*($B102:$O102=3)-($B102:$O102=4)))</f>
        <v>14</v>
      </c>
      <c r="AH102">
        <f ca="1">SUMPRODUCT(--($P102:$X102=P102),--($Y102:$AG102=Y102),'MPL ID'!$BG$13:$BO$13)+IF(AND($I102&gt;=3,T102=P102,AC102=Y102),1,0)+IF(AND($M102&gt;=3,S102=P102,AB102=Y102),1,0)</f>
        <v>0</v>
      </c>
      <c r="AI102">
        <f ca="1">SUMPRODUCT(--($P102:$X102=Q102),--($Y102:$AG102=Z102),'MPL ID'!$BG$14:$BO$14)+IF(AND($G102&gt;=3,R102=Q102,AA102=Z102),1,0)+IF(AND($K102&gt;0,$K102&lt;=2,S102=Q102,AB102=Z102),1,0)+IF(AND($N102&gt;=3,U102=Q102,AD102=Z102),1,0)</f>
        <v>0</v>
      </c>
      <c r="AJ102">
        <f ca="1">SUMPRODUCT(--($P102:$X102=R102),--($Y102:$AG102=AA102),'MPL ID'!$BG$15:$BO$15)+IF(AND($D102&gt;0,$D102&lt;=2,U102=R102,AD102=AA102),1,0)+IF(AND($G102&gt;0,$G102&lt;=2,Q102=R102,Z102=AA102),1,0)+IF(AND($J102&gt;=3,V102=R102,AE102=AA102),1,0)</f>
        <v>0</v>
      </c>
      <c r="AK102">
        <f ca="1">SUMPRODUCT(--($P102:$X102=S102),--($Y102:$AG102=AB102),'MPL ID'!$BG$16:$BO$16)+IF(AND($B102&gt;0,$B102&lt;=2,V102=S102,AE102=AB102),1,0)+IF(AND($E102&gt;0,$E102&lt;=2,T102=S102,AC102=AB102),1,0)+IF(AND($K102&gt;=3,Q102=S102,Z102=AB102),1,0)+IF(AND($M102&gt;0,$M102&lt;=2,P102=S102,Y102=AB102),1,0)</f>
        <v>0</v>
      </c>
      <c r="AL102">
        <f ca="1">SUMPRODUCT(--($P102:$X102=T102),--($Y102:$AG102=AC102),'MPL ID'!$BG$17:$BO$17)+IF(AND($E102&gt;=3,S102=T102,AB102=AC102),1,0)+IF(AND($I102&gt;0,$I102&lt;=2,P102=T102,Y102=AC102),1,0)+IF(AND($L102&gt;=3,W102=T102,AF102=AC102),1,0)</f>
        <v>0</v>
      </c>
      <c r="AM102">
        <f ca="1">SUMPRODUCT(--($P102:$X102=U102),--($Y102:$AG102=AD102),'MPL ID'!$BG$18:$BO$18)+IF(AND($D102&gt;=3,R102=U102,AA102=AD102),1,0)+IF(AND($H102&gt;0,$H102&lt;=2,W102=U102,AF102=AD102),1,0)+IF(AND($N102&gt;0,$N102&lt;=2,Q102=U102,Z102=AD102),1,0)</f>
        <v>0</v>
      </c>
      <c r="AN102">
        <f ca="1">SUMPRODUCT(--($P102:$X102=V102),--($Y102:$AG102=AE102),'MPL ID'!$BG$19:$BO$19)+IF(AND($B102&gt;=3,S102=V102,AB102=AE102),1,0)+IF(AND($F102&gt;=3,W102=V102,AF102=AE102),1,0)+IF(AND($J102&gt;0,$J102&lt;=2,R102=V102,AA102=AE102),1,0)+IF(AND($O102&gt;0,$O102&lt;=2,X102=V102,AG102=AE102),1,0)</f>
        <v>0</v>
      </c>
      <c r="AO102">
        <f ca="1">SUMPRODUCT(--($P102:$X102=W102),--($Y102:$AG102=AF102),'MPL ID'!$BG$20:$BO$20)+IF(AND($C102&gt;0,$C102&lt;=2,X102=W102,AG102=AF102),1,0)+IF(AND($F102&gt;0,$F102&lt;=2,V102=W102,AE102=AF102),1,0)+IF(AND($H102&gt;=3,U102=W102,AD102=AF102),1,0)+IF(AND($L102&gt;0,$L102&lt;=2,T102=W102,AC102=AF102),1,0)</f>
        <v>0</v>
      </c>
      <c r="AP102">
        <f ca="1">SUMPRODUCT(--($P102:$X102=X102),--($Y102:$AG102=AG102),'MPL ID'!$BG$21:$BO$21)+IF(AND($C102&gt;=3,W102=X102,AF102=AG102),1,0)+IF(AND($O102&gt;=3,V102=X102,AE102=AG102),1,0)</f>
        <v>0</v>
      </c>
      <c r="AQ102">
        <f t="shared" ca="1" si="9"/>
        <v>3</v>
      </c>
      <c r="AR102">
        <f t="shared" ca="1" si="10"/>
        <v>6</v>
      </c>
      <c r="AS102">
        <f t="shared" ca="1" si="11"/>
        <v>5</v>
      </c>
      <c r="AT102">
        <f t="shared" ca="1" si="12"/>
        <v>4</v>
      </c>
      <c r="AU102">
        <f t="shared" ca="1" si="13"/>
        <v>7</v>
      </c>
      <c r="AV102">
        <f t="shared" ca="1" si="14"/>
        <v>2</v>
      </c>
      <c r="AW102">
        <f t="shared" ca="1" si="15"/>
        <v>8</v>
      </c>
      <c r="AX102">
        <f t="shared" ca="1" si="16"/>
        <v>9</v>
      </c>
      <c r="AY102">
        <f t="shared" ca="1" si="17"/>
        <v>1</v>
      </c>
    </row>
    <row r="103" spans="1:51" x14ac:dyDescent="0.25">
      <c r="A103">
        <v>102</v>
      </c>
      <c r="B103">
        <f ca="1">IF(AND(ISNUMBER('MPL ID'!$J$39),ISNUMBER('MPL ID'!$K$39)),0,RANDBETWEEN(1,4))</f>
        <v>0</v>
      </c>
      <c r="C103">
        <f ca="1">IF(AND(ISNUMBER('MPL ID'!$J$40),ISNUMBER('MPL ID'!$K$40)),0,RANDBETWEEN(1,4))</f>
        <v>0</v>
      </c>
      <c r="D103">
        <f ca="1">IF(AND(ISNUMBER('MPL ID'!$J$41),ISNUMBER('MPL ID'!$K$41)),0,RANDBETWEEN(1,4))</f>
        <v>1</v>
      </c>
      <c r="E103">
        <f ca="1">IF(AND(ISNUMBER('MPL ID'!$J$42),ISNUMBER('MPL ID'!$K$42)),0,RANDBETWEEN(1,4))</f>
        <v>4</v>
      </c>
      <c r="F103">
        <f ca="1">IF(AND(ISNUMBER('MPL ID'!$J$43),ISNUMBER('MPL ID'!$K$43)),0,RANDBETWEEN(1,4))</f>
        <v>3</v>
      </c>
      <c r="G103">
        <f ca="1">IF(AND(ISNUMBER('MPL ID'!$J$44),ISNUMBER('MPL ID'!$K$44)),0,RANDBETWEEN(1,4))</f>
        <v>2</v>
      </c>
      <c r="H103">
        <f ca="1">IF(AND(ISNUMBER('MPL ID'!$P$36),ISNUMBER('MPL ID'!$Q$36)),0,RANDBETWEEN(1,4))</f>
        <v>2</v>
      </c>
      <c r="I103">
        <f ca="1">IF(AND(ISNUMBER('MPL ID'!$P$37),ISNUMBER('MPL ID'!$Q$37)),0,RANDBETWEEN(1,4))</f>
        <v>2</v>
      </c>
      <c r="J103">
        <f ca="1">IF(AND(ISNUMBER('MPL ID'!$P$39),ISNUMBER('MPL ID'!$Q$39)),0,RANDBETWEEN(1,4))</f>
        <v>2</v>
      </c>
      <c r="K103">
        <f ca="1">IF(AND(ISNUMBER('MPL ID'!$P$40),ISNUMBER('MPL ID'!$Q$40)),0,RANDBETWEEN(1,4))</f>
        <v>2</v>
      </c>
      <c r="L103">
        <f ca="1">IF(AND(ISNUMBER('MPL ID'!$P$41),ISNUMBER('MPL ID'!$Q$41)),0,RANDBETWEEN(1,4))</f>
        <v>2</v>
      </c>
      <c r="M103">
        <f ca="1">IF(AND(ISNUMBER('MPL ID'!$P$42),ISNUMBER('MPL ID'!$Q$42)),0,RANDBETWEEN(1,4))</f>
        <v>3</v>
      </c>
      <c r="N103">
        <f ca="1">IF(AND(ISNUMBER('MPL ID'!$P$43),ISNUMBER('MPL ID'!$Q$43)),0,RANDBETWEEN(1,4))</f>
        <v>2</v>
      </c>
      <c r="O103">
        <f ca="1">IF(AND(ISNUMBER('MPL ID'!$P$44),ISNUMBER('MPL ID'!$Q$44)),0,RANDBETWEEN(1,4))</f>
        <v>2</v>
      </c>
      <c r="P103">
        <f ca="1">'MPL ID'!$BG$1+SUMPRODUCT(($B$1003:$O$1003='MPL ID'!$BF$1)*(($B103:$O103=1)+($B103:$O103=2)))+SUMPRODUCT(($B$1004:$O$1004='MPL ID'!$BF$1)*(($B103:$O103=3)+($B103:$O103=4)))</f>
        <v>10</v>
      </c>
      <c r="Q103">
        <f ca="1">'MPL ID'!$BG$2+SUMPRODUCT(($B$1003:$O$1003='MPL ID'!$BF$2)*(($B103:$O103=1)+($B103:$O103=2)))+SUMPRODUCT(($B$1004:$O$1004='MPL ID'!$BF$2)*(($B103:$O103=3)+($B103:$O103=4)))</f>
        <v>8</v>
      </c>
      <c r="R103">
        <f ca="1">'MPL ID'!$BG$3+SUMPRODUCT(($B$1003:$O$1003='MPL ID'!$BF$3)*(($B103:$O103=1)+($B103:$O103=2)))+SUMPRODUCT(($B$1004:$O$1004='MPL ID'!$BF$3)*(($B103:$O103=3)+($B103:$O103=4)))</f>
        <v>7</v>
      </c>
      <c r="S103">
        <f ca="1">'MPL ID'!$BG$4+SUMPRODUCT(($B$1003:$O$1003='MPL ID'!$BF$4)*(($B103:$O103=1)+($B103:$O103=2)))+SUMPRODUCT(($B$1004:$O$1004='MPL ID'!$BF$4)*(($B103:$O103=3)+($B103:$O103=4)))</f>
        <v>7</v>
      </c>
      <c r="T103">
        <f ca="1">'MPL ID'!$BG$5+SUMPRODUCT(($B$1003:$O$1003='MPL ID'!$BF$5)*(($B103:$O103=1)+($B103:$O103=2)))+SUMPRODUCT(($B$1004:$O$1004='MPL ID'!$BF$5)*(($B103:$O103=3)+($B103:$O103=4)))</f>
        <v>5</v>
      </c>
      <c r="U103">
        <f ca="1">'MPL ID'!$BG$6+SUMPRODUCT(($B$1003:$O$1003='MPL ID'!$BF$6)*(($B103:$O103=1)+($B103:$O103=2)))+SUMPRODUCT(($B$1004:$O$1004='MPL ID'!$BF$6)*(($B103:$O103=3)+($B103:$O103=4)))</f>
        <v>12</v>
      </c>
      <c r="V103">
        <f ca="1">'MPL ID'!$BG$7+SUMPRODUCT(($B$1003:$O$1003='MPL ID'!$BF$7)*(($B103:$O103=1)+($B103:$O103=2)))+SUMPRODUCT(($B$1004:$O$1004='MPL ID'!$BF$7)*(($B103:$O103=3)+($B103:$O103=4)))</f>
        <v>8</v>
      </c>
      <c r="W103">
        <f ca="1">'MPL ID'!$BG$8+SUMPRODUCT(($B$1003:$O$1003='MPL ID'!$BF$8)*(($B103:$O103=1)+($B103:$O103=2)))+SUMPRODUCT(($B$1004:$O$1004='MPL ID'!$BF$8)*(($B103:$O103=3)+($B103:$O103=4)))</f>
        <v>4</v>
      </c>
      <c r="X103">
        <f ca="1">'MPL ID'!$BG$9+SUMPRODUCT(($B$1003:$O$1003='MPL ID'!$BF$9)*(($B103:$O103=1)+($B103:$O103=2)))+SUMPRODUCT(($B$1004:$O$1004='MPL ID'!$BF$9)*(($B103:$O103=3)+($B103:$O103=4)))</f>
        <v>11</v>
      </c>
      <c r="Y103">
        <f ca="1">'MPL ID'!$BH$1+SUMPRODUCT(($B$1003:$O$1003='MPL ID'!$BF$1)*(2*($B103:$O103=1)+($B103:$O103=2)-2*($B103:$O103=3)-($B103:$O103=4)))-SUMPRODUCT(($B$1004:$O$1004='MPL ID'!$BF$1)*(2*($B103:$O103=1)+($B103:$O103=2)-2*($B103:$O103=3)-($B103:$O103=4)))</f>
        <v>10</v>
      </c>
      <c r="Z103">
        <f ca="1">'MPL ID'!$BH$2+SUMPRODUCT(($B$1003:$O$1003='MPL ID'!$BF$2)*(2*($B103:$O103=1)+($B103:$O103=2)-2*($B103:$O103=3)-($B103:$O103=4)))-SUMPRODUCT(($B$1004:$O$1004='MPL ID'!$BF$2)*(2*($B103:$O103=1)+($B103:$O103=2)-2*($B103:$O103=3)-($B103:$O103=4)))</f>
        <v>-3</v>
      </c>
      <c r="AA103">
        <f ca="1">'MPL ID'!$BH$3+SUMPRODUCT(($B$1003:$O$1003='MPL ID'!$BF$3)*(2*($B103:$O103=1)+($B103:$O103=2)-2*($B103:$O103=3)-($B103:$O103=4)))-SUMPRODUCT(($B$1004:$O$1004='MPL ID'!$BF$3)*(2*($B103:$O103=1)+($B103:$O103=2)-2*($B103:$O103=3)-($B103:$O103=4)))</f>
        <v>-4</v>
      </c>
      <c r="AB103">
        <f ca="1">'MPL ID'!$BH$4+SUMPRODUCT(($B$1003:$O$1003='MPL ID'!$BF$4)*(2*($B103:$O103=1)+($B103:$O103=2)-2*($B103:$O103=3)-($B103:$O103=4)))-SUMPRODUCT(($B$1004:$O$1004='MPL ID'!$BF$4)*(2*($B103:$O103=1)+($B103:$O103=2)-2*($B103:$O103=3)-($B103:$O103=4)))</f>
        <v>-4</v>
      </c>
      <c r="AC103">
        <f ca="1">'MPL ID'!$BH$5+SUMPRODUCT(($B$1003:$O$1003='MPL ID'!$BF$5)*(2*($B103:$O103=1)+($B103:$O103=2)-2*($B103:$O103=3)-($B103:$O103=4)))-SUMPRODUCT(($B$1004:$O$1004='MPL ID'!$BF$5)*(2*($B103:$O103=1)+($B103:$O103=2)-2*($B103:$O103=3)-($B103:$O103=4)))</f>
        <v>-11</v>
      </c>
      <c r="AD103">
        <f ca="1">'MPL ID'!$BH$6+SUMPRODUCT(($B$1003:$O$1003='MPL ID'!$BF$6)*(2*($B103:$O103=1)+($B103:$O103=2)-2*($B103:$O103=3)-($B103:$O103=4)))-SUMPRODUCT(($B$1004:$O$1004='MPL ID'!$BF$6)*(2*($B103:$O103=1)+($B103:$O103=2)-2*($B103:$O103=3)-($B103:$O103=4)))</f>
        <v>12</v>
      </c>
      <c r="AE103">
        <f ca="1">'MPL ID'!$BH$7+SUMPRODUCT(($B$1003:$O$1003='MPL ID'!$BF$7)*(2*($B103:$O103=1)+($B103:$O103=2)-2*($B103:$O103=3)-($B103:$O103=4)))-SUMPRODUCT(($B$1004:$O$1004='MPL ID'!$BF$7)*(2*($B103:$O103=1)+($B103:$O103=2)-2*($B103:$O103=3)-($B103:$O103=4)))</f>
        <v>2</v>
      </c>
      <c r="AF103">
        <f ca="1">'MPL ID'!$BH$8+SUMPRODUCT(($B$1003:$O$1003='MPL ID'!$BF$8)*(2*($B103:$O103=1)+($B103:$O103=2)-2*($B103:$O103=3)-($B103:$O103=4)))-SUMPRODUCT(($B$1004:$O$1004='MPL ID'!$BF$8)*(2*($B103:$O103=1)+($B103:$O103=2)-2*($B103:$O103=3)-($B103:$O103=4)))</f>
        <v>-14</v>
      </c>
      <c r="AG103">
        <f ca="1">'MPL ID'!$BH$9+SUMPRODUCT(($B$1003:$O$1003='MPL ID'!$BF$9)*(2*($B103:$O103=1)+($B103:$O103=2)-2*($B103:$O103=3)-($B103:$O103=4)))-SUMPRODUCT(($B$1004:$O$1004='MPL ID'!$BF$9)*(2*($B103:$O103=1)+($B103:$O103=2)-2*($B103:$O103=3)-($B103:$O103=4)))</f>
        <v>12</v>
      </c>
      <c r="AH103">
        <f ca="1">SUMPRODUCT(--($P103:$X103=P103),--($Y103:$AG103=Y103),'MPL ID'!$BG$13:$BO$13)+IF(AND($I103&gt;=3,T103=P103,AC103=Y103),1,0)+IF(AND($M103&gt;=3,S103=P103,AB103=Y103),1,0)</f>
        <v>0</v>
      </c>
      <c r="AI103">
        <f ca="1">SUMPRODUCT(--($P103:$X103=Q103),--($Y103:$AG103=Z103),'MPL ID'!$BG$14:$BO$14)+IF(AND($G103&gt;=3,R103=Q103,AA103=Z103),1,0)+IF(AND($K103&gt;0,$K103&lt;=2,S103=Q103,AB103=Z103),1,0)+IF(AND($N103&gt;=3,U103=Q103,AD103=Z103),1,0)</f>
        <v>0</v>
      </c>
      <c r="AJ103">
        <f ca="1">SUMPRODUCT(--($P103:$X103=R103),--($Y103:$AG103=AA103),'MPL ID'!$BG$15:$BO$15)+IF(AND($D103&gt;0,$D103&lt;=2,U103=R103,AD103=AA103),1,0)+IF(AND($G103&gt;0,$G103&lt;=2,Q103=R103,Z103=AA103),1,0)+IF(AND($J103&gt;=3,V103=R103,AE103=AA103),1,0)</f>
        <v>0</v>
      </c>
      <c r="AK103">
        <f ca="1">SUMPRODUCT(--($P103:$X103=S103),--($Y103:$AG103=AB103),'MPL ID'!$BG$16:$BO$16)+IF(AND($B103&gt;0,$B103&lt;=2,V103=S103,AE103=AB103),1,0)+IF(AND($E103&gt;0,$E103&lt;=2,T103=S103,AC103=AB103),1,0)+IF(AND($K103&gt;=3,Q103=S103,Z103=AB103),1,0)+IF(AND($M103&gt;0,$M103&lt;=2,P103=S103,Y103=AB103),1,0)</f>
        <v>2</v>
      </c>
      <c r="AL103">
        <f ca="1">SUMPRODUCT(--($P103:$X103=T103),--($Y103:$AG103=AC103),'MPL ID'!$BG$17:$BO$17)+IF(AND($E103&gt;=3,S103=T103,AB103=AC103),1,0)+IF(AND($I103&gt;0,$I103&lt;=2,P103=T103,Y103=AC103),1,0)+IF(AND($L103&gt;=3,W103=T103,AF103=AC103),1,0)</f>
        <v>0</v>
      </c>
      <c r="AM103">
        <f ca="1">SUMPRODUCT(--($P103:$X103=U103),--($Y103:$AG103=AD103),'MPL ID'!$BG$18:$BO$18)+IF(AND($D103&gt;=3,R103=U103,AA103=AD103),1,0)+IF(AND($H103&gt;0,$H103&lt;=2,W103=U103,AF103=AD103),1,0)+IF(AND($N103&gt;0,$N103&lt;=2,Q103=U103,Z103=AD103),1,0)</f>
        <v>0</v>
      </c>
      <c r="AN103">
        <f ca="1">SUMPRODUCT(--($P103:$X103=V103),--($Y103:$AG103=AE103),'MPL ID'!$BG$19:$BO$19)+IF(AND($B103&gt;=3,S103=V103,AB103=AE103),1,0)+IF(AND($F103&gt;=3,W103=V103,AF103=AE103),1,0)+IF(AND($J103&gt;0,$J103&lt;=2,R103=V103,AA103=AE103),1,0)+IF(AND($O103&gt;0,$O103&lt;=2,X103=V103,AG103=AE103),1,0)</f>
        <v>0</v>
      </c>
      <c r="AO103">
        <f ca="1">SUMPRODUCT(--($P103:$X103=W103),--($Y103:$AG103=AF103),'MPL ID'!$BG$20:$BO$20)+IF(AND($C103&gt;0,$C103&lt;=2,X103=W103,AG103=AF103),1,0)+IF(AND($F103&gt;0,$F103&lt;=2,V103=W103,AE103=AF103),1,0)+IF(AND($H103&gt;=3,U103=W103,AD103=AF103),1,0)+IF(AND($L103&gt;0,$L103&lt;=2,T103=W103,AC103=AF103),1,0)</f>
        <v>0</v>
      </c>
      <c r="AP103">
        <f ca="1">SUMPRODUCT(--($P103:$X103=X103),--($Y103:$AG103=AG103),'MPL ID'!$BG$21:$BO$21)+IF(AND($C103&gt;=3,W103=X103,AF103=AG103),1,0)+IF(AND($O103&gt;=3,V103=X103,AE103=AG103),1,0)</f>
        <v>0</v>
      </c>
      <c r="AQ103">
        <f t="shared" ca="1" si="9"/>
        <v>3</v>
      </c>
      <c r="AR103">
        <f t="shared" ca="1" si="10"/>
        <v>5</v>
      </c>
      <c r="AS103">
        <f t="shared" ca="1" si="11"/>
        <v>7</v>
      </c>
      <c r="AT103">
        <f t="shared" ca="1" si="12"/>
        <v>6</v>
      </c>
      <c r="AU103">
        <f t="shared" ca="1" si="13"/>
        <v>8</v>
      </c>
      <c r="AV103">
        <f t="shared" ca="1" si="14"/>
        <v>1</v>
      </c>
      <c r="AW103">
        <f t="shared" ca="1" si="15"/>
        <v>4</v>
      </c>
      <c r="AX103">
        <f t="shared" ca="1" si="16"/>
        <v>9</v>
      </c>
      <c r="AY103">
        <f t="shared" ca="1" si="17"/>
        <v>2</v>
      </c>
    </row>
    <row r="104" spans="1:51" x14ac:dyDescent="0.25">
      <c r="A104">
        <v>103</v>
      </c>
      <c r="B104">
        <f ca="1">IF(AND(ISNUMBER('MPL ID'!$J$39),ISNUMBER('MPL ID'!$K$39)),0,RANDBETWEEN(1,4))</f>
        <v>0</v>
      </c>
      <c r="C104">
        <f ca="1">IF(AND(ISNUMBER('MPL ID'!$J$40),ISNUMBER('MPL ID'!$K$40)),0,RANDBETWEEN(1,4))</f>
        <v>0</v>
      </c>
      <c r="D104">
        <f ca="1">IF(AND(ISNUMBER('MPL ID'!$J$41),ISNUMBER('MPL ID'!$K$41)),0,RANDBETWEEN(1,4))</f>
        <v>4</v>
      </c>
      <c r="E104">
        <f ca="1">IF(AND(ISNUMBER('MPL ID'!$J$42),ISNUMBER('MPL ID'!$K$42)),0,RANDBETWEEN(1,4))</f>
        <v>4</v>
      </c>
      <c r="F104">
        <f ca="1">IF(AND(ISNUMBER('MPL ID'!$J$43),ISNUMBER('MPL ID'!$K$43)),0,RANDBETWEEN(1,4))</f>
        <v>4</v>
      </c>
      <c r="G104">
        <f ca="1">IF(AND(ISNUMBER('MPL ID'!$J$44),ISNUMBER('MPL ID'!$K$44)),0,RANDBETWEEN(1,4))</f>
        <v>4</v>
      </c>
      <c r="H104">
        <f ca="1">IF(AND(ISNUMBER('MPL ID'!$P$36),ISNUMBER('MPL ID'!$Q$36)),0,RANDBETWEEN(1,4))</f>
        <v>1</v>
      </c>
      <c r="I104">
        <f ca="1">IF(AND(ISNUMBER('MPL ID'!$P$37),ISNUMBER('MPL ID'!$Q$37)),0,RANDBETWEEN(1,4))</f>
        <v>4</v>
      </c>
      <c r="J104">
        <f ca="1">IF(AND(ISNUMBER('MPL ID'!$P$39),ISNUMBER('MPL ID'!$Q$39)),0,RANDBETWEEN(1,4))</f>
        <v>3</v>
      </c>
      <c r="K104">
        <f ca="1">IF(AND(ISNUMBER('MPL ID'!$P$40),ISNUMBER('MPL ID'!$Q$40)),0,RANDBETWEEN(1,4))</f>
        <v>2</v>
      </c>
      <c r="L104">
        <f ca="1">IF(AND(ISNUMBER('MPL ID'!$P$41),ISNUMBER('MPL ID'!$Q$41)),0,RANDBETWEEN(1,4))</f>
        <v>2</v>
      </c>
      <c r="M104">
        <f ca="1">IF(AND(ISNUMBER('MPL ID'!$P$42),ISNUMBER('MPL ID'!$Q$42)),0,RANDBETWEEN(1,4))</f>
        <v>3</v>
      </c>
      <c r="N104">
        <f ca="1">IF(AND(ISNUMBER('MPL ID'!$P$43),ISNUMBER('MPL ID'!$Q$43)),0,RANDBETWEEN(1,4))</f>
        <v>1</v>
      </c>
      <c r="O104">
        <f ca="1">IF(AND(ISNUMBER('MPL ID'!$P$44),ISNUMBER('MPL ID'!$Q$44)),0,RANDBETWEEN(1,4))</f>
        <v>4</v>
      </c>
      <c r="P104">
        <f ca="1">'MPL ID'!$BG$1+SUMPRODUCT(($B$1003:$O$1003='MPL ID'!$BF$1)*(($B104:$O104=1)+($B104:$O104=2)))+SUMPRODUCT(($B$1004:$O$1004='MPL ID'!$BF$1)*(($B104:$O104=3)+($B104:$O104=4)))</f>
        <v>11</v>
      </c>
      <c r="Q104">
        <f ca="1">'MPL ID'!$BG$2+SUMPRODUCT(($B$1003:$O$1003='MPL ID'!$BF$2)*(($B104:$O104=1)+($B104:$O104=2)))+SUMPRODUCT(($B$1004:$O$1004='MPL ID'!$BF$2)*(($B104:$O104=3)+($B104:$O104=4)))</f>
        <v>9</v>
      </c>
      <c r="R104">
        <f ca="1">'MPL ID'!$BG$3+SUMPRODUCT(($B$1003:$O$1003='MPL ID'!$BF$3)*(($B104:$O104=1)+($B104:$O104=2)))+SUMPRODUCT(($B$1004:$O$1004='MPL ID'!$BF$3)*(($B104:$O104=3)+($B104:$O104=4)))</f>
        <v>6</v>
      </c>
      <c r="S104">
        <f ca="1">'MPL ID'!$BG$4+SUMPRODUCT(($B$1003:$O$1003='MPL ID'!$BF$4)*(($B104:$O104=1)+($B104:$O104=2)))+SUMPRODUCT(($B$1004:$O$1004='MPL ID'!$BF$4)*(($B104:$O104=3)+($B104:$O104=4)))</f>
        <v>7</v>
      </c>
      <c r="T104">
        <f ca="1">'MPL ID'!$BG$5+SUMPRODUCT(($B$1003:$O$1003='MPL ID'!$BF$5)*(($B104:$O104=1)+($B104:$O104=2)))+SUMPRODUCT(($B$1004:$O$1004='MPL ID'!$BF$5)*(($B104:$O104=3)+($B104:$O104=4)))</f>
        <v>4</v>
      </c>
      <c r="U104">
        <f ca="1">'MPL ID'!$BG$6+SUMPRODUCT(($B$1003:$O$1003='MPL ID'!$BF$6)*(($B104:$O104=1)+($B104:$O104=2)))+SUMPRODUCT(($B$1004:$O$1004='MPL ID'!$BF$6)*(($B104:$O104=3)+($B104:$O104=4)))</f>
        <v>13</v>
      </c>
      <c r="V104">
        <f ca="1">'MPL ID'!$BG$7+SUMPRODUCT(($B$1003:$O$1003='MPL ID'!$BF$7)*(($B104:$O104=1)+($B104:$O104=2)))+SUMPRODUCT(($B$1004:$O$1004='MPL ID'!$BF$7)*(($B104:$O104=3)+($B104:$O104=4)))</f>
        <v>6</v>
      </c>
      <c r="W104">
        <f ca="1">'MPL ID'!$BG$8+SUMPRODUCT(($B$1003:$O$1003='MPL ID'!$BF$8)*(($B104:$O104=1)+($B104:$O104=2)))+SUMPRODUCT(($B$1004:$O$1004='MPL ID'!$BF$8)*(($B104:$O104=3)+($B104:$O104=4)))</f>
        <v>4</v>
      </c>
      <c r="X104">
        <f ca="1">'MPL ID'!$BG$9+SUMPRODUCT(($B$1003:$O$1003='MPL ID'!$BF$9)*(($B104:$O104=1)+($B104:$O104=2)))+SUMPRODUCT(($B$1004:$O$1004='MPL ID'!$BF$9)*(($B104:$O104=3)+($B104:$O104=4)))</f>
        <v>12</v>
      </c>
      <c r="Y104">
        <f ca="1">'MPL ID'!$BH$1+SUMPRODUCT(($B$1003:$O$1003='MPL ID'!$BF$1)*(2*($B104:$O104=1)+($B104:$O104=2)-2*($B104:$O104=3)-($B104:$O104=4)))-SUMPRODUCT(($B$1004:$O$1004='MPL ID'!$BF$1)*(2*($B104:$O104=1)+($B104:$O104=2)-2*($B104:$O104=3)-($B104:$O104=4)))</f>
        <v>12</v>
      </c>
      <c r="Z104">
        <f ca="1">'MPL ID'!$BH$2+SUMPRODUCT(($B$1003:$O$1003='MPL ID'!$BF$2)*(2*($B104:$O104=1)+($B104:$O104=2)-2*($B104:$O104=3)-($B104:$O104=4)))-SUMPRODUCT(($B$1004:$O$1004='MPL ID'!$BF$2)*(2*($B104:$O104=1)+($B104:$O104=2)-2*($B104:$O104=3)-($B104:$O104=4)))</f>
        <v>-2</v>
      </c>
      <c r="AA104">
        <f ca="1">'MPL ID'!$BH$3+SUMPRODUCT(($B$1003:$O$1003='MPL ID'!$BF$3)*(2*($B104:$O104=1)+($B104:$O104=2)-2*($B104:$O104=3)-($B104:$O104=4)))-SUMPRODUCT(($B$1004:$O$1004='MPL ID'!$BF$3)*(2*($B104:$O104=1)+($B104:$O104=2)-2*($B104:$O104=3)-($B104:$O104=4)))</f>
        <v>-6</v>
      </c>
      <c r="AB104">
        <f ca="1">'MPL ID'!$BH$4+SUMPRODUCT(($B$1003:$O$1003='MPL ID'!$BF$4)*(2*($B104:$O104=1)+($B104:$O104=2)-2*($B104:$O104=3)-($B104:$O104=4)))-SUMPRODUCT(($B$1004:$O$1004='MPL ID'!$BF$4)*(2*($B104:$O104=1)+($B104:$O104=2)-2*($B104:$O104=3)-($B104:$O104=4)))</f>
        <v>-4</v>
      </c>
      <c r="AC104">
        <f ca="1">'MPL ID'!$BH$5+SUMPRODUCT(($B$1003:$O$1003='MPL ID'!$BF$5)*(2*($B104:$O104=1)+($B104:$O104=2)-2*($B104:$O104=3)-($B104:$O104=4)))-SUMPRODUCT(($B$1004:$O$1004='MPL ID'!$BF$5)*(2*($B104:$O104=1)+($B104:$O104=2)-2*($B104:$O104=3)-($B104:$O104=4)))</f>
        <v>-13</v>
      </c>
      <c r="AD104">
        <f ca="1">'MPL ID'!$BH$6+SUMPRODUCT(($B$1003:$O$1003='MPL ID'!$BF$6)*(2*($B104:$O104=1)+($B104:$O104=2)-2*($B104:$O104=3)-($B104:$O104=4)))-SUMPRODUCT(($B$1004:$O$1004='MPL ID'!$BF$6)*(2*($B104:$O104=1)+($B104:$O104=2)-2*($B104:$O104=3)-($B104:$O104=4)))</f>
        <v>17</v>
      </c>
      <c r="AE104">
        <f ca="1">'MPL ID'!$BH$7+SUMPRODUCT(($B$1003:$O$1003='MPL ID'!$BF$7)*(2*($B104:$O104=1)+($B104:$O104=2)-2*($B104:$O104=3)-($B104:$O104=4)))-SUMPRODUCT(($B$1004:$O$1004='MPL ID'!$BF$7)*(2*($B104:$O104=1)+($B104:$O104=2)-2*($B104:$O104=3)-($B104:$O104=4)))</f>
        <v>-4</v>
      </c>
      <c r="AF104">
        <f ca="1">'MPL ID'!$BH$8+SUMPRODUCT(($B$1003:$O$1003='MPL ID'!$BF$8)*(2*($B104:$O104=1)+($B104:$O104=2)-2*($B104:$O104=3)-($B104:$O104=4)))-SUMPRODUCT(($B$1004:$O$1004='MPL ID'!$BF$8)*(2*($B104:$O104=1)+($B104:$O104=2)-2*($B104:$O104=3)-($B104:$O104=4)))</f>
        <v>-14</v>
      </c>
      <c r="AG104">
        <f ca="1">'MPL ID'!$BH$9+SUMPRODUCT(($B$1003:$O$1003='MPL ID'!$BF$9)*(2*($B104:$O104=1)+($B104:$O104=2)-2*($B104:$O104=3)-($B104:$O104=4)))-SUMPRODUCT(($B$1004:$O$1004='MPL ID'!$BF$9)*(2*($B104:$O104=1)+($B104:$O104=2)-2*($B104:$O104=3)-($B104:$O104=4)))</f>
        <v>14</v>
      </c>
      <c r="AH104">
        <f ca="1">SUMPRODUCT(--($P104:$X104=P104),--($Y104:$AG104=Y104),'MPL ID'!$BG$13:$BO$13)+IF(AND($I104&gt;=3,T104=P104,AC104=Y104),1,0)+IF(AND($M104&gt;=3,S104=P104,AB104=Y104),1,0)</f>
        <v>0</v>
      </c>
      <c r="AI104">
        <f ca="1">SUMPRODUCT(--($P104:$X104=Q104),--($Y104:$AG104=Z104),'MPL ID'!$BG$14:$BO$14)+IF(AND($G104&gt;=3,R104=Q104,AA104=Z104),1,0)+IF(AND($K104&gt;0,$K104&lt;=2,S104=Q104,AB104=Z104),1,0)+IF(AND($N104&gt;=3,U104=Q104,AD104=Z104),1,0)</f>
        <v>0</v>
      </c>
      <c r="AJ104">
        <f ca="1">SUMPRODUCT(--($P104:$X104=R104),--($Y104:$AG104=AA104),'MPL ID'!$BG$15:$BO$15)+IF(AND($D104&gt;0,$D104&lt;=2,U104=R104,AD104=AA104),1,0)+IF(AND($G104&gt;0,$G104&lt;=2,Q104=R104,Z104=AA104),1,0)+IF(AND($J104&gt;=3,V104=R104,AE104=AA104),1,0)</f>
        <v>0</v>
      </c>
      <c r="AK104">
        <f ca="1">SUMPRODUCT(--($P104:$X104=S104),--($Y104:$AG104=AB104),'MPL ID'!$BG$16:$BO$16)+IF(AND($B104&gt;0,$B104&lt;=2,V104=S104,AE104=AB104),1,0)+IF(AND($E104&gt;0,$E104&lt;=2,T104=S104,AC104=AB104),1,0)+IF(AND($K104&gt;=3,Q104=S104,Z104=AB104),1,0)+IF(AND($M104&gt;0,$M104&lt;=2,P104=S104,Y104=AB104),1,0)</f>
        <v>0</v>
      </c>
      <c r="AL104">
        <f ca="1">SUMPRODUCT(--($P104:$X104=T104),--($Y104:$AG104=AC104),'MPL ID'!$BG$17:$BO$17)+IF(AND($E104&gt;=3,S104=T104,AB104=AC104),1,0)+IF(AND($I104&gt;0,$I104&lt;=2,P104=T104,Y104=AC104),1,0)+IF(AND($L104&gt;=3,W104=T104,AF104=AC104),1,0)</f>
        <v>0</v>
      </c>
      <c r="AM104">
        <f ca="1">SUMPRODUCT(--($P104:$X104=U104),--($Y104:$AG104=AD104),'MPL ID'!$BG$18:$BO$18)+IF(AND($D104&gt;=3,R104=U104,AA104=AD104),1,0)+IF(AND($H104&gt;0,$H104&lt;=2,W104=U104,AF104=AD104),1,0)+IF(AND($N104&gt;0,$N104&lt;=2,Q104=U104,Z104=AD104),1,0)</f>
        <v>0</v>
      </c>
      <c r="AN104">
        <f ca="1">SUMPRODUCT(--($P104:$X104=V104),--($Y104:$AG104=AE104),'MPL ID'!$BG$19:$BO$19)+IF(AND($B104&gt;=3,S104=V104,AB104=AE104),1,0)+IF(AND($F104&gt;=3,W104=V104,AF104=AE104),1,0)+IF(AND($J104&gt;0,$J104&lt;=2,R104=V104,AA104=AE104),1,0)+IF(AND($O104&gt;0,$O104&lt;=2,X104=V104,AG104=AE104),1,0)</f>
        <v>0</v>
      </c>
      <c r="AO104">
        <f ca="1">SUMPRODUCT(--($P104:$X104=W104),--($Y104:$AG104=AF104),'MPL ID'!$BG$20:$BO$20)+IF(AND($C104&gt;0,$C104&lt;=2,X104=W104,AG104=AF104),1,0)+IF(AND($F104&gt;0,$F104&lt;=2,V104=W104,AE104=AF104),1,0)+IF(AND($H104&gt;=3,U104=W104,AD104=AF104),1,0)+IF(AND($L104&gt;0,$L104&lt;=2,T104=W104,AC104=AF104),1,0)</f>
        <v>0</v>
      </c>
      <c r="AP104">
        <f ca="1">SUMPRODUCT(--($P104:$X104=X104),--($Y104:$AG104=AG104),'MPL ID'!$BG$21:$BO$21)+IF(AND($C104&gt;=3,W104=X104,AF104=AG104),1,0)+IF(AND($O104&gt;=3,V104=X104,AE104=AG104),1,0)</f>
        <v>0</v>
      </c>
      <c r="AQ104">
        <f t="shared" ca="1" si="9"/>
        <v>3</v>
      </c>
      <c r="AR104">
        <f t="shared" ca="1" si="10"/>
        <v>4</v>
      </c>
      <c r="AS104">
        <f t="shared" ca="1" si="11"/>
        <v>7</v>
      </c>
      <c r="AT104">
        <f t="shared" ca="1" si="12"/>
        <v>5</v>
      </c>
      <c r="AU104">
        <f t="shared" ca="1" si="13"/>
        <v>8</v>
      </c>
      <c r="AV104">
        <f t="shared" ca="1" si="14"/>
        <v>1</v>
      </c>
      <c r="AW104">
        <f t="shared" ca="1" si="15"/>
        <v>6</v>
      </c>
      <c r="AX104">
        <f t="shared" ca="1" si="16"/>
        <v>9</v>
      </c>
      <c r="AY104">
        <f t="shared" ca="1" si="17"/>
        <v>2</v>
      </c>
    </row>
    <row r="105" spans="1:51" x14ac:dyDescent="0.25">
      <c r="A105">
        <v>104</v>
      </c>
      <c r="B105">
        <f ca="1">IF(AND(ISNUMBER('MPL ID'!$J$39),ISNUMBER('MPL ID'!$K$39)),0,RANDBETWEEN(1,4))</f>
        <v>0</v>
      </c>
      <c r="C105">
        <f ca="1">IF(AND(ISNUMBER('MPL ID'!$J$40),ISNUMBER('MPL ID'!$K$40)),0,RANDBETWEEN(1,4))</f>
        <v>0</v>
      </c>
      <c r="D105">
        <f ca="1">IF(AND(ISNUMBER('MPL ID'!$J$41),ISNUMBER('MPL ID'!$K$41)),0,RANDBETWEEN(1,4))</f>
        <v>1</v>
      </c>
      <c r="E105">
        <f ca="1">IF(AND(ISNUMBER('MPL ID'!$J$42),ISNUMBER('MPL ID'!$K$42)),0,RANDBETWEEN(1,4))</f>
        <v>4</v>
      </c>
      <c r="F105">
        <f ca="1">IF(AND(ISNUMBER('MPL ID'!$J$43),ISNUMBER('MPL ID'!$K$43)),0,RANDBETWEEN(1,4))</f>
        <v>4</v>
      </c>
      <c r="G105">
        <f ca="1">IF(AND(ISNUMBER('MPL ID'!$J$44),ISNUMBER('MPL ID'!$K$44)),0,RANDBETWEEN(1,4))</f>
        <v>1</v>
      </c>
      <c r="H105">
        <f ca="1">IF(AND(ISNUMBER('MPL ID'!$P$36),ISNUMBER('MPL ID'!$Q$36)),0,RANDBETWEEN(1,4))</f>
        <v>4</v>
      </c>
      <c r="I105">
        <f ca="1">IF(AND(ISNUMBER('MPL ID'!$P$37),ISNUMBER('MPL ID'!$Q$37)),0,RANDBETWEEN(1,4))</f>
        <v>4</v>
      </c>
      <c r="J105">
        <f ca="1">IF(AND(ISNUMBER('MPL ID'!$P$39),ISNUMBER('MPL ID'!$Q$39)),0,RANDBETWEEN(1,4))</f>
        <v>2</v>
      </c>
      <c r="K105">
        <f ca="1">IF(AND(ISNUMBER('MPL ID'!$P$40),ISNUMBER('MPL ID'!$Q$40)),0,RANDBETWEEN(1,4))</f>
        <v>2</v>
      </c>
      <c r="L105">
        <f ca="1">IF(AND(ISNUMBER('MPL ID'!$P$41),ISNUMBER('MPL ID'!$Q$41)),0,RANDBETWEEN(1,4))</f>
        <v>3</v>
      </c>
      <c r="M105">
        <f ca="1">IF(AND(ISNUMBER('MPL ID'!$P$42),ISNUMBER('MPL ID'!$Q$42)),0,RANDBETWEEN(1,4))</f>
        <v>3</v>
      </c>
      <c r="N105">
        <f ca="1">IF(AND(ISNUMBER('MPL ID'!$P$43),ISNUMBER('MPL ID'!$Q$43)),0,RANDBETWEEN(1,4))</f>
        <v>1</v>
      </c>
      <c r="O105">
        <f ca="1">IF(AND(ISNUMBER('MPL ID'!$P$44),ISNUMBER('MPL ID'!$Q$44)),0,RANDBETWEEN(1,4))</f>
        <v>2</v>
      </c>
      <c r="P105">
        <f ca="1">'MPL ID'!$BG$1+SUMPRODUCT(($B$1003:$O$1003='MPL ID'!$BF$1)*(($B105:$O105=1)+($B105:$O105=2)))+SUMPRODUCT(($B$1004:$O$1004='MPL ID'!$BF$1)*(($B105:$O105=3)+($B105:$O105=4)))</f>
        <v>11</v>
      </c>
      <c r="Q105">
        <f ca="1">'MPL ID'!$BG$2+SUMPRODUCT(($B$1003:$O$1003='MPL ID'!$BF$2)*(($B105:$O105=1)+($B105:$O105=2)))+SUMPRODUCT(($B$1004:$O$1004='MPL ID'!$BF$2)*(($B105:$O105=3)+($B105:$O105=4)))</f>
        <v>8</v>
      </c>
      <c r="R105">
        <f ca="1">'MPL ID'!$BG$3+SUMPRODUCT(($B$1003:$O$1003='MPL ID'!$BF$3)*(($B105:$O105=1)+($B105:$O105=2)))+SUMPRODUCT(($B$1004:$O$1004='MPL ID'!$BF$3)*(($B105:$O105=3)+($B105:$O105=4)))</f>
        <v>7</v>
      </c>
      <c r="S105">
        <f ca="1">'MPL ID'!$BG$4+SUMPRODUCT(($B$1003:$O$1003='MPL ID'!$BF$4)*(($B105:$O105=1)+($B105:$O105=2)))+SUMPRODUCT(($B$1004:$O$1004='MPL ID'!$BF$4)*(($B105:$O105=3)+($B105:$O105=4)))</f>
        <v>7</v>
      </c>
      <c r="T105">
        <f ca="1">'MPL ID'!$BG$5+SUMPRODUCT(($B$1003:$O$1003='MPL ID'!$BF$5)*(($B105:$O105=1)+($B105:$O105=2)))+SUMPRODUCT(($B$1004:$O$1004='MPL ID'!$BF$5)*(($B105:$O105=3)+($B105:$O105=4)))</f>
        <v>5</v>
      </c>
      <c r="U105">
        <f ca="1">'MPL ID'!$BG$6+SUMPRODUCT(($B$1003:$O$1003='MPL ID'!$BF$6)*(($B105:$O105=1)+($B105:$O105=2)))+SUMPRODUCT(($B$1004:$O$1004='MPL ID'!$BF$6)*(($B105:$O105=3)+($B105:$O105=4)))</f>
        <v>11</v>
      </c>
      <c r="V105">
        <f ca="1">'MPL ID'!$BG$7+SUMPRODUCT(($B$1003:$O$1003='MPL ID'!$BF$7)*(($B105:$O105=1)+($B105:$O105=2)))+SUMPRODUCT(($B$1004:$O$1004='MPL ID'!$BF$7)*(($B105:$O105=3)+($B105:$O105=4)))</f>
        <v>8</v>
      </c>
      <c r="W105">
        <f ca="1">'MPL ID'!$BG$8+SUMPRODUCT(($B$1003:$O$1003='MPL ID'!$BF$8)*(($B105:$O105=1)+($B105:$O105=2)))+SUMPRODUCT(($B$1004:$O$1004='MPL ID'!$BF$8)*(($B105:$O105=3)+($B105:$O105=4)))</f>
        <v>4</v>
      </c>
      <c r="X105">
        <f ca="1">'MPL ID'!$BG$9+SUMPRODUCT(($B$1003:$O$1003='MPL ID'!$BF$9)*(($B105:$O105=1)+($B105:$O105=2)))+SUMPRODUCT(($B$1004:$O$1004='MPL ID'!$BF$9)*(($B105:$O105=3)+($B105:$O105=4)))</f>
        <v>11</v>
      </c>
      <c r="Y105">
        <f ca="1">'MPL ID'!$BH$1+SUMPRODUCT(($B$1003:$O$1003='MPL ID'!$BF$1)*(2*($B105:$O105=1)+($B105:$O105=2)-2*($B105:$O105=3)-($B105:$O105=4)))-SUMPRODUCT(($B$1004:$O$1004='MPL ID'!$BF$1)*(2*($B105:$O105=1)+($B105:$O105=2)-2*($B105:$O105=3)-($B105:$O105=4)))</f>
        <v>12</v>
      </c>
      <c r="Z105">
        <f ca="1">'MPL ID'!$BH$2+SUMPRODUCT(($B$1003:$O$1003='MPL ID'!$BF$2)*(2*($B105:$O105=1)+($B105:$O105=2)-2*($B105:$O105=3)-($B105:$O105=4)))-SUMPRODUCT(($B$1004:$O$1004='MPL ID'!$BF$2)*(2*($B105:$O105=1)+($B105:$O105=2)-2*($B105:$O105=3)-($B105:$O105=4)))</f>
        <v>-5</v>
      </c>
      <c r="AA105">
        <f ca="1">'MPL ID'!$BH$3+SUMPRODUCT(($B$1003:$O$1003='MPL ID'!$BF$3)*(2*($B105:$O105=1)+($B105:$O105=2)-2*($B105:$O105=3)-($B105:$O105=4)))-SUMPRODUCT(($B$1004:$O$1004='MPL ID'!$BF$3)*(2*($B105:$O105=1)+($B105:$O105=2)-2*($B105:$O105=3)-($B105:$O105=4)))</f>
        <v>-3</v>
      </c>
      <c r="AB105">
        <f ca="1">'MPL ID'!$BH$4+SUMPRODUCT(($B$1003:$O$1003='MPL ID'!$BF$4)*(2*($B105:$O105=1)+($B105:$O105=2)-2*($B105:$O105=3)-($B105:$O105=4)))-SUMPRODUCT(($B$1004:$O$1004='MPL ID'!$BF$4)*(2*($B105:$O105=1)+($B105:$O105=2)-2*($B105:$O105=3)-($B105:$O105=4)))</f>
        <v>-4</v>
      </c>
      <c r="AC105">
        <f ca="1">'MPL ID'!$BH$5+SUMPRODUCT(($B$1003:$O$1003='MPL ID'!$BF$5)*(2*($B105:$O105=1)+($B105:$O105=2)-2*($B105:$O105=3)-($B105:$O105=4)))-SUMPRODUCT(($B$1004:$O$1004='MPL ID'!$BF$5)*(2*($B105:$O105=1)+($B105:$O105=2)-2*($B105:$O105=3)-($B105:$O105=4)))</f>
        <v>-10</v>
      </c>
      <c r="AD105">
        <f ca="1">'MPL ID'!$BH$6+SUMPRODUCT(($B$1003:$O$1003='MPL ID'!$BF$6)*(2*($B105:$O105=1)+($B105:$O105=2)-2*($B105:$O105=3)-($B105:$O105=4)))-SUMPRODUCT(($B$1004:$O$1004='MPL ID'!$BF$6)*(2*($B105:$O105=1)+($B105:$O105=2)-2*($B105:$O105=3)-($B105:$O105=4)))</f>
        <v>11</v>
      </c>
      <c r="AE105">
        <f ca="1">'MPL ID'!$BH$7+SUMPRODUCT(($B$1003:$O$1003='MPL ID'!$BF$7)*(2*($B105:$O105=1)+($B105:$O105=2)-2*($B105:$O105=3)-($B105:$O105=4)))-SUMPRODUCT(($B$1004:$O$1004='MPL ID'!$BF$7)*(2*($B105:$O105=1)+($B105:$O105=2)-2*($B105:$O105=3)-($B105:$O105=4)))</f>
        <v>1</v>
      </c>
      <c r="AF105">
        <f ca="1">'MPL ID'!$BH$8+SUMPRODUCT(($B$1003:$O$1003='MPL ID'!$BF$8)*(2*($B105:$O105=1)+($B105:$O105=2)-2*($B105:$O105=3)-($B105:$O105=4)))-SUMPRODUCT(($B$1004:$O$1004='MPL ID'!$BF$8)*(2*($B105:$O105=1)+($B105:$O105=2)-2*($B105:$O105=3)-($B105:$O105=4)))</f>
        <v>-14</v>
      </c>
      <c r="AG105">
        <f ca="1">'MPL ID'!$BH$9+SUMPRODUCT(($B$1003:$O$1003='MPL ID'!$BF$9)*(2*($B105:$O105=1)+($B105:$O105=2)-2*($B105:$O105=3)-($B105:$O105=4)))-SUMPRODUCT(($B$1004:$O$1004='MPL ID'!$BF$9)*(2*($B105:$O105=1)+($B105:$O105=2)-2*($B105:$O105=3)-($B105:$O105=4)))</f>
        <v>12</v>
      </c>
      <c r="AH105">
        <f ca="1">SUMPRODUCT(--($P105:$X105=P105),--($Y105:$AG105=Y105),'MPL ID'!$BG$13:$BO$13)+IF(AND($I105&gt;=3,T105=P105,AC105=Y105),1,0)+IF(AND($M105&gt;=3,S105=P105,AB105=Y105),1,0)</f>
        <v>0</v>
      </c>
      <c r="AI105">
        <f ca="1">SUMPRODUCT(--($P105:$X105=Q105),--($Y105:$AG105=Z105),'MPL ID'!$BG$14:$BO$14)+IF(AND($G105&gt;=3,R105=Q105,AA105=Z105),1,0)+IF(AND($K105&gt;0,$K105&lt;=2,S105=Q105,AB105=Z105),1,0)+IF(AND($N105&gt;=3,U105=Q105,AD105=Z105),1,0)</f>
        <v>0</v>
      </c>
      <c r="AJ105">
        <f ca="1">SUMPRODUCT(--($P105:$X105=R105),--($Y105:$AG105=AA105),'MPL ID'!$BG$15:$BO$15)+IF(AND($D105&gt;0,$D105&lt;=2,U105=R105,AD105=AA105),1,0)+IF(AND($G105&gt;0,$G105&lt;=2,Q105=R105,Z105=AA105),1,0)+IF(AND($J105&gt;=3,V105=R105,AE105=AA105),1,0)</f>
        <v>0</v>
      </c>
      <c r="AK105">
        <f ca="1">SUMPRODUCT(--($P105:$X105=S105),--($Y105:$AG105=AB105),'MPL ID'!$BG$16:$BO$16)+IF(AND($B105&gt;0,$B105&lt;=2,V105=S105,AE105=AB105),1,0)+IF(AND($E105&gt;0,$E105&lt;=2,T105=S105,AC105=AB105),1,0)+IF(AND($K105&gt;=3,Q105=S105,Z105=AB105),1,0)+IF(AND($M105&gt;0,$M105&lt;=2,P105=S105,Y105=AB105),1,0)</f>
        <v>0</v>
      </c>
      <c r="AL105">
        <f ca="1">SUMPRODUCT(--($P105:$X105=T105),--($Y105:$AG105=AC105),'MPL ID'!$BG$17:$BO$17)+IF(AND($E105&gt;=3,S105=T105,AB105=AC105),1,0)+IF(AND($I105&gt;0,$I105&lt;=2,P105=T105,Y105=AC105),1,0)+IF(AND($L105&gt;=3,W105=T105,AF105=AC105),1,0)</f>
        <v>0</v>
      </c>
      <c r="AM105">
        <f ca="1">SUMPRODUCT(--($P105:$X105=U105),--($Y105:$AG105=AD105),'MPL ID'!$BG$18:$BO$18)+IF(AND($D105&gt;=3,R105=U105,AA105=AD105),1,0)+IF(AND($H105&gt;0,$H105&lt;=2,W105=U105,AF105=AD105),1,0)+IF(AND($N105&gt;0,$N105&lt;=2,Q105=U105,Z105=AD105),1,0)</f>
        <v>0</v>
      </c>
      <c r="AN105">
        <f ca="1">SUMPRODUCT(--($P105:$X105=V105),--($Y105:$AG105=AE105),'MPL ID'!$BG$19:$BO$19)+IF(AND($B105&gt;=3,S105=V105,AB105=AE105),1,0)+IF(AND($F105&gt;=3,W105=V105,AF105=AE105),1,0)+IF(AND($J105&gt;0,$J105&lt;=2,R105=V105,AA105=AE105),1,0)+IF(AND($O105&gt;0,$O105&lt;=2,X105=V105,AG105=AE105),1,0)</f>
        <v>0</v>
      </c>
      <c r="AO105">
        <f ca="1">SUMPRODUCT(--($P105:$X105=W105),--($Y105:$AG105=AF105),'MPL ID'!$BG$20:$BO$20)+IF(AND($C105&gt;0,$C105&lt;=2,X105=W105,AG105=AF105),1,0)+IF(AND($F105&gt;0,$F105&lt;=2,V105=W105,AE105=AF105),1,0)+IF(AND($H105&gt;=3,U105=W105,AD105=AF105),1,0)+IF(AND($L105&gt;0,$L105&lt;=2,T105=W105,AC105=AF105),1,0)</f>
        <v>0</v>
      </c>
      <c r="AP105">
        <f ca="1">SUMPRODUCT(--($P105:$X105=X105),--($Y105:$AG105=AG105),'MPL ID'!$BG$21:$BO$21)+IF(AND($C105&gt;=3,W105=X105,AF105=AG105),1,0)+IF(AND($O105&gt;=3,V105=X105,AE105=AG105),1,0)</f>
        <v>2</v>
      </c>
      <c r="AQ105">
        <f t="shared" ca="1" si="9"/>
        <v>2</v>
      </c>
      <c r="AR105">
        <f t="shared" ca="1" si="10"/>
        <v>5</v>
      </c>
      <c r="AS105">
        <f t="shared" ca="1" si="11"/>
        <v>6</v>
      </c>
      <c r="AT105">
        <f t="shared" ca="1" si="12"/>
        <v>7</v>
      </c>
      <c r="AU105">
        <f t="shared" ca="1" si="13"/>
        <v>8</v>
      </c>
      <c r="AV105">
        <f t="shared" ca="1" si="14"/>
        <v>3</v>
      </c>
      <c r="AW105">
        <f t="shared" ca="1" si="15"/>
        <v>4</v>
      </c>
      <c r="AX105">
        <f t="shared" ca="1" si="16"/>
        <v>9</v>
      </c>
      <c r="AY105">
        <f t="shared" ca="1" si="17"/>
        <v>1</v>
      </c>
    </row>
    <row r="106" spans="1:51" x14ac:dyDescent="0.25">
      <c r="A106">
        <v>105</v>
      </c>
      <c r="B106">
        <f ca="1">IF(AND(ISNUMBER('MPL ID'!$J$39),ISNUMBER('MPL ID'!$K$39)),0,RANDBETWEEN(1,4))</f>
        <v>0</v>
      </c>
      <c r="C106">
        <f ca="1">IF(AND(ISNUMBER('MPL ID'!$J$40),ISNUMBER('MPL ID'!$K$40)),0,RANDBETWEEN(1,4))</f>
        <v>0</v>
      </c>
      <c r="D106">
        <f ca="1">IF(AND(ISNUMBER('MPL ID'!$J$41),ISNUMBER('MPL ID'!$K$41)),0,RANDBETWEEN(1,4))</f>
        <v>1</v>
      </c>
      <c r="E106">
        <f ca="1">IF(AND(ISNUMBER('MPL ID'!$J$42),ISNUMBER('MPL ID'!$K$42)),0,RANDBETWEEN(1,4))</f>
        <v>3</v>
      </c>
      <c r="F106">
        <f ca="1">IF(AND(ISNUMBER('MPL ID'!$J$43),ISNUMBER('MPL ID'!$K$43)),0,RANDBETWEEN(1,4))</f>
        <v>1</v>
      </c>
      <c r="G106">
        <f ca="1">IF(AND(ISNUMBER('MPL ID'!$J$44),ISNUMBER('MPL ID'!$K$44)),0,RANDBETWEEN(1,4))</f>
        <v>2</v>
      </c>
      <c r="H106">
        <f ca="1">IF(AND(ISNUMBER('MPL ID'!$P$36),ISNUMBER('MPL ID'!$Q$36)),0,RANDBETWEEN(1,4))</f>
        <v>2</v>
      </c>
      <c r="I106">
        <f ca="1">IF(AND(ISNUMBER('MPL ID'!$P$37),ISNUMBER('MPL ID'!$Q$37)),0,RANDBETWEEN(1,4))</f>
        <v>4</v>
      </c>
      <c r="J106">
        <f ca="1">IF(AND(ISNUMBER('MPL ID'!$P$39),ISNUMBER('MPL ID'!$Q$39)),0,RANDBETWEEN(1,4))</f>
        <v>4</v>
      </c>
      <c r="K106">
        <f ca="1">IF(AND(ISNUMBER('MPL ID'!$P$40),ISNUMBER('MPL ID'!$Q$40)),0,RANDBETWEEN(1,4))</f>
        <v>4</v>
      </c>
      <c r="L106">
        <f ca="1">IF(AND(ISNUMBER('MPL ID'!$P$41),ISNUMBER('MPL ID'!$Q$41)),0,RANDBETWEEN(1,4))</f>
        <v>2</v>
      </c>
      <c r="M106">
        <f ca="1">IF(AND(ISNUMBER('MPL ID'!$P$42),ISNUMBER('MPL ID'!$Q$42)),0,RANDBETWEEN(1,4))</f>
        <v>4</v>
      </c>
      <c r="N106">
        <f ca="1">IF(AND(ISNUMBER('MPL ID'!$P$43),ISNUMBER('MPL ID'!$Q$43)),0,RANDBETWEEN(1,4))</f>
        <v>3</v>
      </c>
      <c r="O106">
        <f ca="1">IF(AND(ISNUMBER('MPL ID'!$P$44),ISNUMBER('MPL ID'!$Q$44)),0,RANDBETWEEN(1,4))</f>
        <v>3</v>
      </c>
      <c r="P106">
        <f ca="1">'MPL ID'!$BG$1+SUMPRODUCT(($B$1003:$O$1003='MPL ID'!$BF$1)*(($B106:$O106=1)+($B106:$O106=2)))+SUMPRODUCT(($B$1004:$O$1004='MPL ID'!$BF$1)*(($B106:$O106=3)+($B106:$O106=4)))</f>
        <v>11</v>
      </c>
      <c r="Q106">
        <f ca="1">'MPL ID'!$BG$2+SUMPRODUCT(($B$1003:$O$1003='MPL ID'!$BF$2)*(($B106:$O106=1)+($B106:$O106=2)))+SUMPRODUCT(($B$1004:$O$1004='MPL ID'!$BF$2)*(($B106:$O106=3)+($B106:$O106=4)))</f>
        <v>8</v>
      </c>
      <c r="R106">
        <f ca="1">'MPL ID'!$BG$3+SUMPRODUCT(($B$1003:$O$1003='MPL ID'!$BF$3)*(($B106:$O106=1)+($B106:$O106=2)))+SUMPRODUCT(($B$1004:$O$1004='MPL ID'!$BF$3)*(($B106:$O106=3)+($B106:$O106=4)))</f>
        <v>8</v>
      </c>
      <c r="S106">
        <f ca="1">'MPL ID'!$BG$4+SUMPRODUCT(($B$1003:$O$1003='MPL ID'!$BF$4)*(($B106:$O106=1)+($B106:$O106=2)))+SUMPRODUCT(($B$1004:$O$1004='MPL ID'!$BF$4)*(($B106:$O106=3)+($B106:$O106=4)))</f>
        <v>8</v>
      </c>
      <c r="T106">
        <f ca="1">'MPL ID'!$BG$5+SUMPRODUCT(($B$1003:$O$1003='MPL ID'!$BF$5)*(($B106:$O106=1)+($B106:$O106=2)))+SUMPRODUCT(($B$1004:$O$1004='MPL ID'!$BF$5)*(($B106:$O106=3)+($B106:$O106=4)))</f>
        <v>4</v>
      </c>
      <c r="U106">
        <f ca="1">'MPL ID'!$BG$6+SUMPRODUCT(($B$1003:$O$1003='MPL ID'!$BF$6)*(($B106:$O106=1)+($B106:$O106=2)))+SUMPRODUCT(($B$1004:$O$1004='MPL ID'!$BF$6)*(($B106:$O106=3)+($B106:$O106=4)))</f>
        <v>11</v>
      </c>
      <c r="V106">
        <f ca="1">'MPL ID'!$BG$7+SUMPRODUCT(($B$1003:$O$1003='MPL ID'!$BF$7)*(($B106:$O106=1)+($B106:$O106=2)))+SUMPRODUCT(($B$1004:$O$1004='MPL ID'!$BF$7)*(($B106:$O106=3)+($B106:$O106=4)))</f>
        <v>5</v>
      </c>
      <c r="W106">
        <f ca="1">'MPL ID'!$BG$8+SUMPRODUCT(($B$1003:$O$1003='MPL ID'!$BF$8)*(($B106:$O106=1)+($B106:$O106=2)))+SUMPRODUCT(($B$1004:$O$1004='MPL ID'!$BF$8)*(($B106:$O106=3)+($B106:$O106=4)))</f>
        <v>5</v>
      </c>
      <c r="X106">
        <f ca="1">'MPL ID'!$BG$9+SUMPRODUCT(($B$1003:$O$1003='MPL ID'!$BF$9)*(($B106:$O106=1)+($B106:$O106=2)))+SUMPRODUCT(($B$1004:$O$1004='MPL ID'!$BF$9)*(($B106:$O106=3)+($B106:$O106=4)))</f>
        <v>12</v>
      </c>
      <c r="Y106">
        <f ca="1">'MPL ID'!$BH$1+SUMPRODUCT(($B$1003:$O$1003='MPL ID'!$BF$1)*(2*($B106:$O106=1)+($B106:$O106=2)-2*($B106:$O106=3)-($B106:$O106=4)))-SUMPRODUCT(($B$1004:$O$1004='MPL ID'!$BF$1)*(2*($B106:$O106=1)+($B106:$O106=2)-2*($B106:$O106=3)-($B106:$O106=4)))</f>
        <v>11</v>
      </c>
      <c r="Z106">
        <f ca="1">'MPL ID'!$BH$2+SUMPRODUCT(($B$1003:$O$1003='MPL ID'!$BF$2)*(2*($B106:$O106=1)+($B106:$O106=2)-2*($B106:$O106=3)-($B106:$O106=4)))-SUMPRODUCT(($B$1004:$O$1004='MPL ID'!$BF$2)*(2*($B106:$O106=1)+($B106:$O106=2)-2*($B106:$O106=3)-($B106:$O106=4)))</f>
        <v>-2</v>
      </c>
      <c r="AA106">
        <f ca="1">'MPL ID'!$BH$3+SUMPRODUCT(($B$1003:$O$1003='MPL ID'!$BF$3)*(2*($B106:$O106=1)+($B106:$O106=2)-2*($B106:$O106=3)-($B106:$O106=4)))-SUMPRODUCT(($B$1004:$O$1004='MPL ID'!$BF$3)*(2*($B106:$O106=1)+($B106:$O106=2)-2*($B106:$O106=3)-($B106:$O106=4)))</f>
        <v>-2</v>
      </c>
      <c r="AB106">
        <f ca="1">'MPL ID'!$BH$4+SUMPRODUCT(($B$1003:$O$1003='MPL ID'!$BF$4)*(2*($B106:$O106=1)+($B106:$O106=2)-2*($B106:$O106=3)-($B106:$O106=4)))-SUMPRODUCT(($B$1004:$O$1004='MPL ID'!$BF$4)*(2*($B106:$O106=1)+($B106:$O106=2)-2*($B106:$O106=3)-($B106:$O106=4)))</f>
        <v>-2</v>
      </c>
      <c r="AC106">
        <f ca="1">'MPL ID'!$BH$5+SUMPRODUCT(($B$1003:$O$1003='MPL ID'!$BF$5)*(2*($B106:$O106=1)+($B106:$O106=2)-2*($B106:$O106=3)-($B106:$O106=4)))-SUMPRODUCT(($B$1004:$O$1004='MPL ID'!$BF$5)*(2*($B106:$O106=1)+($B106:$O106=2)-2*($B106:$O106=3)-($B106:$O106=4)))</f>
        <v>-12</v>
      </c>
      <c r="AD106">
        <f ca="1">'MPL ID'!$BH$6+SUMPRODUCT(($B$1003:$O$1003='MPL ID'!$BF$6)*(2*($B106:$O106=1)+($B106:$O106=2)-2*($B106:$O106=3)-($B106:$O106=4)))-SUMPRODUCT(($B$1004:$O$1004='MPL ID'!$BF$6)*(2*($B106:$O106=1)+($B106:$O106=2)-2*($B106:$O106=3)-($B106:$O106=4)))</f>
        <v>9</v>
      </c>
      <c r="AE106">
        <f ca="1">'MPL ID'!$BH$7+SUMPRODUCT(($B$1003:$O$1003='MPL ID'!$BF$7)*(2*($B106:$O106=1)+($B106:$O106=2)-2*($B106:$O106=3)-($B106:$O106=4)))-SUMPRODUCT(($B$1004:$O$1004='MPL ID'!$BF$7)*(2*($B106:$O106=1)+($B106:$O106=2)-2*($B106:$O106=3)-($B106:$O106=4)))</f>
        <v>-7</v>
      </c>
      <c r="AF106">
        <f ca="1">'MPL ID'!$BH$8+SUMPRODUCT(($B$1003:$O$1003='MPL ID'!$BF$8)*(2*($B106:$O106=1)+($B106:$O106=2)-2*($B106:$O106=3)-($B106:$O106=4)))-SUMPRODUCT(($B$1004:$O$1004='MPL ID'!$BF$8)*(2*($B106:$O106=1)+($B106:$O106=2)-2*($B106:$O106=3)-($B106:$O106=4)))</f>
        <v>-10</v>
      </c>
      <c r="AG106">
        <f ca="1">'MPL ID'!$BH$9+SUMPRODUCT(($B$1003:$O$1003='MPL ID'!$BF$9)*(2*($B106:$O106=1)+($B106:$O106=2)-2*($B106:$O106=3)-($B106:$O106=4)))-SUMPRODUCT(($B$1004:$O$1004='MPL ID'!$BF$9)*(2*($B106:$O106=1)+($B106:$O106=2)-2*($B106:$O106=3)-($B106:$O106=4)))</f>
        <v>15</v>
      </c>
      <c r="AH106">
        <f ca="1">SUMPRODUCT(--($P106:$X106=P106),--($Y106:$AG106=Y106),'MPL ID'!$BG$13:$BO$13)+IF(AND($I106&gt;=3,T106=P106,AC106=Y106),1,0)+IF(AND($M106&gt;=3,S106=P106,AB106=Y106),1,0)</f>
        <v>0</v>
      </c>
      <c r="AI106">
        <f ca="1">SUMPRODUCT(--($P106:$X106=Q106),--($Y106:$AG106=Z106),'MPL ID'!$BG$14:$BO$14)+IF(AND($G106&gt;=3,R106=Q106,AA106=Z106),1,0)+IF(AND($K106&gt;0,$K106&lt;=2,S106=Q106,AB106=Z106),1,0)+IF(AND($N106&gt;=3,U106=Q106,AD106=Z106),1,0)</f>
        <v>1</v>
      </c>
      <c r="AJ106">
        <f ca="1">SUMPRODUCT(--($P106:$X106=R106),--($Y106:$AG106=AA106),'MPL ID'!$BG$15:$BO$15)+IF(AND($D106&gt;0,$D106&lt;=2,U106=R106,AD106=AA106),1,0)+IF(AND($G106&gt;0,$G106&lt;=2,Q106=R106,Z106=AA106),1,0)+IF(AND($J106&gt;=3,V106=R106,AE106=AA106),1,0)</f>
        <v>1</v>
      </c>
      <c r="AK106">
        <f ca="1">SUMPRODUCT(--($P106:$X106=S106),--($Y106:$AG106=AB106),'MPL ID'!$BG$16:$BO$16)+IF(AND($B106&gt;0,$B106&lt;=2,V106=S106,AE106=AB106),1,0)+IF(AND($E106&gt;0,$E106&lt;=2,T106=S106,AC106=AB106),1,0)+IF(AND($K106&gt;=3,Q106=S106,Z106=AB106),1,0)+IF(AND($M106&gt;0,$M106&lt;=2,P106=S106,Y106=AB106),1,0)</f>
        <v>4</v>
      </c>
      <c r="AL106">
        <f ca="1">SUMPRODUCT(--($P106:$X106=T106),--($Y106:$AG106=AC106),'MPL ID'!$BG$17:$BO$17)+IF(AND($E106&gt;=3,S106=T106,AB106=AC106),1,0)+IF(AND($I106&gt;0,$I106&lt;=2,P106=T106,Y106=AC106),1,0)+IF(AND($L106&gt;=3,W106=T106,AF106=AC106),1,0)</f>
        <v>0</v>
      </c>
      <c r="AM106">
        <f ca="1">SUMPRODUCT(--($P106:$X106=U106),--($Y106:$AG106=AD106),'MPL ID'!$BG$18:$BO$18)+IF(AND($D106&gt;=3,R106=U106,AA106=AD106),1,0)+IF(AND($H106&gt;0,$H106&lt;=2,W106=U106,AF106=AD106),1,0)+IF(AND($N106&gt;0,$N106&lt;=2,Q106=U106,Z106=AD106),1,0)</f>
        <v>0</v>
      </c>
      <c r="AN106">
        <f ca="1">SUMPRODUCT(--($P106:$X106=V106),--($Y106:$AG106=AE106),'MPL ID'!$BG$19:$BO$19)+IF(AND($B106&gt;=3,S106=V106,AB106=AE106),1,0)+IF(AND($F106&gt;=3,W106=V106,AF106=AE106),1,0)+IF(AND($J106&gt;0,$J106&lt;=2,R106=V106,AA106=AE106),1,0)+IF(AND($O106&gt;0,$O106&lt;=2,X106=V106,AG106=AE106),1,0)</f>
        <v>0</v>
      </c>
      <c r="AO106">
        <f ca="1">SUMPRODUCT(--($P106:$X106=W106),--($Y106:$AG106=AF106),'MPL ID'!$BG$20:$BO$20)+IF(AND($C106&gt;0,$C106&lt;=2,X106=W106,AG106=AF106),1,0)+IF(AND($F106&gt;0,$F106&lt;=2,V106=W106,AE106=AF106),1,0)+IF(AND($H106&gt;=3,U106=W106,AD106=AF106),1,0)+IF(AND($L106&gt;0,$L106&lt;=2,T106=W106,AC106=AF106),1,0)</f>
        <v>0</v>
      </c>
      <c r="AP106">
        <f ca="1">SUMPRODUCT(--($P106:$X106=X106),--($Y106:$AG106=AG106),'MPL ID'!$BG$21:$BO$21)+IF(AND($C106&gt;=3,W106=X106,AF106=AG106),1,0)+IF(AND($O106&gt;=3,V106=X106,AE106=AG106),1,0)</f>
        <v>0</v>
      </c>
      <c r="AQ106">
        <f t="shared" ca="1" si="9"/>
        <v>2</v>
      </c>
      <c r="AR106">
        <f t="shared" ca="1" si="10"/>
        <v>5</v>
      </c>
      <c r="AS106">
        <f t="shared" ca="1" si="11"/>
        <v>6</v>
      </c>
      <c r="AT106">
        <f t="shared" ca="1" si="12"/>
        <v>4</v>
      </c>
      <c r="AU106">
        <f t="shared" ca="1" si="13"/>
        <v>9</v>
      </c>
      <c r="AV106">
        <f t="shared" ca="1" si="14"/>
        <v>3</v>
      </c>
      <c r="AW106">
        <f t="shared" ca="1" si="15"/>
        <v>7</v>
      </c>
      <c r="AX106">
        <f t="shared" ca="1" si="16"/>
        <v>8</v>
      </c>
      <c r="AY106">
        <f t="shared" ca="1" si="17"/>
        <v>1</v>
      </c>
    </row>
    <row r="107" spans="1:51" x14ac:dyDescent="0.25">
      <c r="A107">
        <v>106</v>
      </c>
      <c r="B107">
        <f ca="1">IF(AND(ISNUMBER('MPL ID'!$J$39),ISNUMBER('MPL ID'!$K$39)),0,RANDBETWEEN(1,4))</f>
        <v>0</v>
      </c>
      <c r="C107">
        <f ca="1">IF(AND(ISNUMBER('MPL ID'!$J$40),ISNUMBER('MPL ID'!$K$40)),0,RANDBETWEEN(1,4))</f>
        <v>0</v>
      </c>
      <c r="D107">
        <f ca="1">IF(AND(ISNUMBER('MPL ID'!$J$41),ISNUMBER('MPL ID'!$K$41)),0,RANDBETWEEN(1,4))</f>
        <v>3</v>
      </c>
      <c r="E107">
        <f ca="1">IF(AND(ISNUMBER('MPL ID'!$J$42),ISNUMBER('MPL ID'!$K$42)),0,RANDBETWEEN(1,4))</f>
        <v>1</v>
      </c>
      <c r="F107">
        <f ca="1">IF(AND(ISNUMBER('MPL ID'!$J$43),ISNUMBER('MPL ID'!$K$43)),0,RANDBETWEEN(1,4))</f>
        <v>2</v>
      </c>
      <c r="G107">
        <f ca="1">IF(AND(ISNUMBER('MPL ID'!$J$44),ISNUMBER('MPL ID'!$K$44)),0,RANDBETWEEN(1,4))</f>
        <v>3</v>
      </c>
      <c r="H107">
        <f ca="1">IF(AND(ISNUMBER('MPL ID'!$P$36),ISNUMBER('MPL ID'!$Q$36)),0,RANDBETWEEN(1,4))</f>
        <v>1</v>
      </c>
      <c r="I107">
        <f ca="1">IF(AND(ISNUMBER('MPL ID'!$P$37),ISNUMBER('MPL ID'!$Q$37)),0,RANDBETWEEN(1,4))</f>
        <v>1</v>
      </c>
      <c r="J107">
        <f ca="1">IF(AND(ISNUMBER('MPL ID'!$P$39),ISNUMBER('MPL ID'!$Q$39)),0,RANDBETWEEN(1,4))</f>
        <v>4</v>
      </c>
      <c r="K107">
        <f ca="1">IF(AND(ISNUMBER('MPL ID'!$P$40),ISNUMBER('MPL ID'!$Q$40)),0,RANDBETWEEN(1,4))</f>
        <v>2</v>
      </c>
      <c r="L107">
        <f ca="1">IF(AND(ISNUMBER('MPL ID'!$P$41),ISNUMBER('MPL ID'!$Q$41)),0,RANDBETWEEN(1,4))</f>
        <v>4</v>
      </c>
      <c r="M107">
        <f ca="1">IF(AND(ISNUMBER('MPL ID'!$P$42),ISNUMBER('MPL ID'!$Q$42)),0,RANDBETWEEN(1,4))</f>
        <v>2</v>
      </c>
      <c r="N107">
        <f ca="1">IF(AND(ISNUMBER('MPL ID'!$P$43),ISNUMBER('MPL ID'!$Q$43)),0,RANDBETWEEN(1,4))</f>
        <v>3</v>
      </c>
      <c r="O107">
        <f ca="1">IF(AND(ISNUMBER('MPL ID'!$P$44),ISNUMBER('MPL ID'!$Q$44)),0,RANDBETWEEN(1,4))</f>
        <v>4</v>
      </c>
      <c r="P107">
        <f ca="1">'MPL ID'!$BG$1+SUMPRODUCT(($B$1003:$O$1003='MPL ID'!$BF$1)*(($B107:$O107=1)+($B107:$O107=2)))+SUMPRODUCT(($B$1004:$O$1004='MPL ID'!$BF$1)*(($B107:$O107=3)+($B107:$O107=4)))</f>
        <v>9</v>
      </c>
      <c r="Q107">
        <f ca="1">'MPL ID'!$BG$2+SUMPRODUCT(($B$1003:$O$1003='MPL ID'!$BF$2)*(($B107:$O107=1)+($B107:$O107=2)))+SUMPRODUCT(($B$1004:$O$1004='MPL ID'!$BF$2)*(($B107:$O107=3)+($B107:$O107=4)))</f>
        <v>10</v>
      </c>
      <c r="R107">
        <f ca="1">'MPL ID'!$BG$3+SUMPRODUCT(($B$1003:$O$1003='MPL ID'!$BF$3)*(($B107:$O107=1)+($B107:$O107=2)))+SUMPRODUCT(($B$1004:$O$1004='MPL ID'!$BF$3)*(($B107:$O107=3)+($B107:$O107=4)))</f>
        <v>6</v>
      </c>
      <c r="S107">
        <f ca="1">'MPL ID'!$BG$4+SUMPRODUCT(($B$1003:$O$1003='MPL ID'!$BF$4)*(($B107:$O107=1)+($B107:$O107=2)))+SUMPRODUCT(($B$1004:$O$1004='MPL ID'!$BF$4)*(($B107:$O107=3)+($B107:$O107=4)))</f>
        <v>9</v>
      </c>
      <c r="T107">
        <f ca="1">'MPL ID'!$BG$5+SUMPRODUCT(($B$1003:$O$1003='MPL ID'!$BF$5)*(($B107:$O107=1)+($B107:$O107=2)))+SUMPRODUCT(($B$1004:$O$1004='MPL ID'!$BF$5)*(($B107:$O107=3)+($B107:$O107=4)))</f>
        <v>5</v>
      </c>
      <c r="U107">
        <f ca="1">'MPL ID'!$BG$6+SUMPRODUCT(($B$1003:$O$1003='MPL ID'!$BF$6)*(($B107:$O107=1)+($B107:$O107=2)))+SUMPRODUCT(($B$1004:$O$1004='MPL ID'!$BF$6)*(($B107:$O107=3)+($B107:$O107=4)))</f>
        <v>12</v>
      </c>
      <c r="V107">
        <f ca="1">'MPL ID'!$BG$7+SUMPRODUCT(($B$1003:$O$1003='MPL ID'!$BF$7)*(($B107:$O107=1)+($B107:$O107=2)))+SUMPRODUCT(($B$1004:$O$1004='MPL ID'!$BF$7)*(($B107:$O107=3)+($B107:$O107=4)))</f>
        <v>5</v>
      </c>
      <c r="W107">
        <f ca="1">'MPL ID'!$BG$8+SUMPRODUCT(($B$1003:$O$1003='MPL ID'!$BF$8)*(($B107:$O107=1)+($B107:$O107=2)))+SUMPRODUCT(($B$1004:$O$1004='MPL ID'!$BF$8)*(($B107:$O107=3)+($B107:$O107=4)))</f>
        <v>4</v>
      </c>
      <c r="X107">
        <f ca="1">'MPL ID'!$BG$9+SUMPRODUCT(($B$1003:$O$1003='MPL ID'!$BF$9)*(($B107:$O107=1)+($B107:$O107=2)))+SUMPRODUCT(($B$1004:$O$1004='MPL ID'!$BF$9)*(($B107:$O107=3)+($B107:$O107=4)))</f>
        <v>12</v>
      </c>
      <c r="Y107">
        <f ca="1">'MPL ID'!$BH$1+SUMPRODUCT(($B$1003:$O$1003='MPL ID'!$BF$1)*(2*($B107:$O107=1)+($B107:$O107=2)-2*($B107:$O107=3)-($B107:$O107=4)))-SUMPRODUCT(($B$1004:$O$1004='MPL ID'!$BF$1)*(2*($B107:$O107=1)+($B107:$O107=2)-2*($B107:$O107=3)-($B107:$O107=4)))</f>
        <v>6</v>
      </c>
      <c r="Z107">
        <f ca="1">'MPL ID'!$BH$2+SUMPRODUCT(($B$1003:$O$1003='MPL ID'!$BF$2)*(2*($B107:$O107=1)+($B107:$O107=2)-2*($B107:$O107=3)-($B107:$O107=4)))-SUMPRODUCT(($B$1004:$O$1004='MPL ID'!$BF$2)*(2*($B107:$O107=1)+($B107:$O107=2)-2*($B107:$O107=3)-($B107:$O107=4)))</f>
        <v>3</v>
      </c>
      <c r="AA107">
        <f ca="1">'MPL ID'!$BH$3+SUMPRODUCT(($B$1003:$O$1003='MPL ID'!$BF$3)*(2*($B107:$O107=1)+($B107:$O107=2)-2*($B107:$O107=3)-($B107:$O107=4)))-SUMPRODUCT(($B$1004:$O$1004='MPL ID'!$BF$3)*(2*($B107:$O107=1)+($B107:$O107=2)-2*($B107:$O107=3)-($B107:$O107=4)))</f>
        <v>-9</v>
      </c>
      <c r="AB107">
        <f ca="1">'MPL ID'!$BH$4+SUMPRODUCT(($B$1003:$O$1003='MPL ID'!$BF$4)*(2*($B107:$O107=1)+($B107:$O107=2)-2*($B107:$O107=3)-($B107:$O107=4)))-SUMPRODUCT(($B$1004:$O$1004='MPL ID'!$BF$4)*(2*($B107:$O107=1)+($B107:$O107=2)-2*($B107:$O107=3)-($B107:$O107=4)))</f>
        <v>2</v>
      </c>
      <c r="AC107">
        <f ca="1">'MPL ID'!$BH$5+SUMPRODUCT(($B$1003:$O$1003='MPL ID'!$BF$5)*(2*($B107:$O107=1)+($B107:$O107=2)-2*($B107:$O107=3)-($B107:$O107=4)))-SUMPRODUCT(($B$1004:$O$1004='MPL ID'!$BF$5)*(2*($B107:$O107=1)+($B107:$O107=2)-2*($B107:$O107=3)-($B107:$O107=4)))</f>
        <v>-11</v>
      </c>
      <c r="AD107">
        <f ca="1">'MPL ID'!$BH$6+SUMPRODUCT(($B$1003:$O$1003='MPL ID'!$BF$6)*(2*($B107:$O107=1)+($B107:$O107=2)-2*($B107:$O107=3)-($B107:$O107=4)))-SUMPRODUCT(($B$1004:$O$1004='MPL ID'!$BF$6)*(2*($B107:$O107=1)+($B107:$O107=2)-2*($B107:$O107=3)-($B107:$O107=4)))</f>
        <v>14</v>
      </c>
      <c r="AE107">
        <f ca="1">'MPL ID'!$BH$7+SUMPRODUCT(($B$1003:$O$1003='MPL ID'!$BF$7)*(2*($B107:$O107=1)+($B107:$O107=2)-2*($B107:$O107=3)-($B107:$O107=4)))-SUMPRODUCT(($B$1004:$O$1004='MPL ID'!$BF$7)*(2*($B107:$O107=1)+($B107:$O107=2)-2*($B107:$O107=3)-($B107:$O107=4)))</f>
        <v>-5</v>
      </c>
      <c r="AF107">
        <f ca="1">'MPL ID'!$BH$8+SUMPRODUCT(($B$1003:$O$1003='MPL ID'!$BF$8)*(2*($B107:$O107=1)+($B107:$O107=2)-2*($B107:$O107=3)-($B107:$O107=4)))-SUMPRODUCT(($B$1004:$O$1004='MPL ID'!$BF$8)*(2*($B107:$O107=1)+($B107:$O107=2)-2*($B107:$O107=3)-($B107:$O107=4)))</f>
        <v>-14</v>
      </c>
      <c r="AG107">
        <f ca="1">'MPL ID'!$BH$9+SUMPRODUCT(($B$1003:$O$1003='MPL ID'!$BF$9)*(2*($B107:$O107=1)+($B107:$O107=2)-2*($B107:$O107=3)-($B107:$O107=4)))-SUMPRODUCT(($B$1004:$O$1004='MPL ID'!$BF$9)*(2*($B107:$O107=1)+($B107:$O107=2)-2*($B107:$O107=3)-($B107:$O107=4)))</f>
        <v>14</v>
      </c>
      <c r="AH107">
        <f ca="1">SUMPRODUCT(--($P107:$X107=P107),--($Y107:$AG107=Y107),'MPL ID'!$BG$13:$BO$13)+IF(AND($I107&gt;=3,T107=P107,AC107=Y107),1,0)+IF(AND($M107&gt;=3,S107=P107,AB107=Y107),1,0)</f>
        <v>0</v>
      </c>
      <c r="AI107">
        <f ca="1">SUMPRODUCT(--($P107:$X107=Q107),--($Y107:$AG107=Z107),'MPL ID'!$BG$14:$BO$14)+IF(AND($G107&gt;=3,R107=Q107,AA107=Z107),1,0)+IF(AND($K107&gt;0,$K107&lt;=2,S107=Q107,AB107=Z107),1,0)+IF(AND($N107&gt;=3,U107=Q107,AD107=Z107),1,0)</f>
        <v>0</v>
      </c>
      <c r="AJ107">
        <f ca="1">SUMPRODUCT(--($P107:$X107=R107),--($Y107:$AG107=AA107),'MPL ID'!$BG$15:$BO$15)+IF(AND($D107&gt;0,$D107&lt;=2,U107=R107,AD107=AA107),1,0)+IF(AND($G107&gt;0,$G107&lt;=2,Q107=R107,Z107=AA107),1,0)+IF(AND($J107&gt;=3,V107=R107,AE107=AA107),1,0)</f>
        <v>0</v>
      </c>
      <c r="AK107">
        <f ca="1">SUMPRODUCT(--($P107:$X107=S107),--($Y107:$AG107=AB107),'MPL ID'!$BG$16:$BO$16)+IF(AND($B107&gt;0,$B107&lt;=2,V107=S107,AE107=AB107),1,0)+IF(AND($E107&gt;0,$E107&lt;=2,T107=S107,AC107=AB107),1,0)+IF(AND($K107&gt;=3,Q107=S107,Z107=AB107),1,0)+IF(AND($M107&gt;0,$M107&lt;=2,P107=S107,Y107=AB107),1,0)</f>
        <v>0</v>
      </c>
      <c r="AL107">
        <f ca="1">SUMPRODUCT(--($P107:$X107=T107),--($Y107:$AG107=AC107),'MPL ID'!$BG$17:$BO$17)+IF(AND($E107&gt;=3,S107=T107,AB107=AC107),1,0)+IF(AND($I107&gt;0,$I107&lt;=2,P107=T107,Y107=AC107),1,0)+IF(AND($L107&gt;=3,W107=T107,AF107=AC107),1,0)</f>
        <v>0</v>
      </c>
      <c r="AM107">
        <f ca="1">SUMPRODUCT(--($P107:$X107=U107),--($Y107:$AG107=AD107),'MPL ID'!$BG$18:$BO$18)+IF(AND($D107&gt;=3,R107=U107,AA107=AD107),1,0)+IF(AND($H107&gt;0,$H107&lt;=2,W107=U107,AF107=AD107),1,0)+IF(AND($N107&gt;0,$N107&lt;=2,Q107=U107,Z107=AD107),1,0)</f>
        <v>2</v>
      </c>
      <c r="AN107">
        <f ca="1">SUMPRODUCT(--($P107:$X107=V107),--($Y107:$AG107=AE107),'MPL ID'!$BG$19:$BO$19)+IF(AND($B107&gt;=3,S107=V107,AB107=AE107),1,0)+IF(AND($F107&gt;=3,W107=V107,AF107=AE107),1,0)+IF(AND($J107&gt;0,$J107&lt;=2,R107=V107,AA107=AE107),1,0)+IF(AND($O107&gt;0,$O107&lt;=2,X107=V107,AG107=AE107),1,0)</f>
        <v>0</v>
      </c>
      <c r="AO107">
        <f ca="1">SUMPRODUCT(--($P107:$X107=W107),--($Y107:$AG107=AF107),'MPL ID'!$BG$20:$BO$20)+IF(AND($C107&gt;0,$C107&lt;=2,X107=W107,AG107=AF107),1,0)+IF(AND($F107&gt;0,$F107&lt;=2,V107=W107,AE107=AF107),1,0)+IF(AND($H107&gt;=3,U107=W107,AD107=AF107),1,0)+IF(AND($L107&gt;0,$L107&lt;=2,T107=W107,AC107=AF107),1,0)</f>
        <v>0</v>
      </c>
      <c r="AP107">
        <f ca="1">SUMPRODUCT(--($P107:$X107=X107),--($Y107:$AG107=AG107),'MPL ID'!$BG$21:$BO$21)+IF(AND($C107&gt;=3,W107=X107,AF107=AG107),1,0)+IF(AND($O107&gt;=3,V107=X107,AE107=AG107),1,0)</f>
        <v>0</v>
      </c>
      <c r="AQ107">
        <f t="shared" ca="1" si="9"/>
        <v>4</v>
      </c>
      <c r="AR107">
        <f t="shared" ca="1" si="10"/>
        <v>3</v>
      </c>
      <c r="AS107">
        <f t="shared" ca="1" si="11"/>
        <v>6</v>
      </c>
      <c r="AT107">
        <f t="shared" ca="1" si="12"/>
        <v>5</v>
      </c>
      <c r="AU107">
        <f t="shared" ca="1" si="13"/>
        <v>8</v>
      </c>
      <c r="AV107">
        <f t="shared" ca="1" si="14"/>
        <v>1</v>
      </c>
      <c r="AW107">
        <f t="shared" ca="1" si="15"/>
        <v>7</v>
      </c>
      <c r="AX107">
        <f t="shared" ca="1" si="16"/>
        <v>9</v>
      </c>
      <c r="AY107">
        <f t="shared" ca="1" si="17"/>
        <v>2</v>
      </c>
    </row>
    <row r="108" spans="1:51" x14ac:dyDescent="0.25">
      <c r="A108">
        <v>107</v>
      </c>
      <c r="B108">
        <f ca="1">IF(AND(ISNUMBER('MPL ID'!$J$39),ISNUMBER('MPL ID'!$K$39)),0,RANDBETWEEN(1,4))</f>
        <v>0</v>
      </c>
      <c r="C108">
        <f ca="1">IF(AND(ISNUMBER('MPL ID'!$J$40),ISNUMBER('MPL ID'!$K$40)),0,RANDBETWEEN(1,4))</f>
        <v>0</v>
      </c>
      <c r="D108">
        <f ca="1">IF(AND(ISNUMBER('MPL ID'!$J$41),ISNUMBER('MPL ID'!$K$41)),0,RANDBETWEEN(1,4))</f>
        <v>2</v>
      </c>
      <c r="E108">
        <f ca="1">IF(AND(ISNUMBER('MPL ID'!$J$42),ISNUMBER('MPL ID'!$K$42)),0,RANDBETWEEN(1,4))</f>
        <v>3</v>
      </c>
      <c r="F108">
        <f ca="1">IF(AND(ISNUMBER('MPL ID'!$J$43),ISNUMBER('MPL ID'!$K$43)),0,RANDBETWEEN(1,4))</f>
        <v>1</v>
      </c>
      <c r="G108">
        <f ca="1">IF(AND(ISNUMBER('MPL ID'!$J$44),ISNUMBER('MPL ID'!$K$44)),0,RANDBETWEEN(1,4))</f>
        <v>4</v>
      </c>
      <c r="H108">
        <f ca="1">IF(AND(ISNUMBER('MPL ID'!$P$36),ISNUMBER('MPL ID'!$Q$36)),0,RANDBETWEEN(1,4))</f>
        <v>2</v>
      </c>
      <c r="I108">
        <f ca="1">IF(AND(ISNUMBER('MPL ID'!$P$37),ISNUMBER('MPL ID'!$Q$37)),0,RANDBETWEEN(1,4))</f>
        <v>3</v>
      </c>
      <c r="J108">
        <f ca="1">IF(AND(ISNUMBER('MPL ID'!$P$39),ISNUMBER('MPL ID'!$Q$39)),0,RANDBETWEEN(1,4))</f>
        <v>4</v>
      </c>
      <c r="K108">
        <f ca="1">IF(AND(ISNUMBER('MPL ID'!$P$40),ISNUMBER('MPL ID'!$Q$40)),0,RANDBETWEEN(1,4))</f>
        <v>4</v>
      </c>
      <c r="L108">
        <f ca="1">IF(AND(ISNUMBER('MPL ID'!$P$41),ISNUMBER('MPL ID'!$Q$41)),0,RANDBETWEEN(1,4))</f>
        <v>1</v>
      </c>
      <c r="M108">
        <f ca="1">IF(AND(ISNUMBER('MPL ID'!$P$42),ISNUMBER('MPL ID'!$Q$42)),0,RANDBETWEEN(1,4))</f>
        <v>1</v>
      </c>
      <c r="N108">
        <f ca="1">IF(AND(ISNUMBER('MPL ID'!$P$43),ISNUMBER('MPL ID'!$Q$43)),0,RANDBETWEEN(1,4))</f>
        <v>2</v>
      </c>
      <c r="O108">
        <f ca="1">IF(AND(ISNUMBER('MPL ID'!$P$44),ISNUMBER('MPL ID'!$Q$44)),0,RANDBETWEEN(1,4))</f>
        <v>3</v>
      </c>
      <c r="P108">
        <f ca="1">'MPL ID'!$BG$1+SUMPRODUCT(($B$1003:$O$1003='MPL ID'!$BF$1)*(($B108:$O108=1)+($B108:$O108=2)))+SUMPRODUCT(($B$1004:$O$1004='MPL ID'!$BF$1)*(($B108:$O108=3)+($B108:$O108=4)))</f>
        <v>10</v>
      </c>
      <c r="Q108">
        <f ca="1">'MPL ID'!$BG$2+SUMPRODUCT(($B$1003:$O$1003='MPL ID'!$BF$2)*(($B108:$O108=1)+($B108:$O108=2)))+SUMPRODUCT(($B$1004:$O$1004='MPL ID'!$BF$2)*(($B108:$O108=3)+($B108:$O108=4)))</f>
        <v>8</v>
      </c>
      <c r="R108">
        <f ca="1">'MPL ID'!$BG$3+SUMPRODUCT(($B$1003:$O$1003='MPL ID'!$BF$3)*(($B108:$O108=1)+($B108:$O108=2)))+SUMPRODUCT(($B$1004:$O$1004='MPL ID'!$BF$3)*(($B108:$O108=3)+($B108:$O108=4)))</f>
        <v>7</v>
      </c>
      <c r="S108">
        <f ca="1">'MPL ID'!$BG$4+SUMPRODUCT(($B$1003:$O$1003='MPL ID'!$BF$4)*(($B108:$O108=1)+($B108:$O108=2)))+SUMPRODUCT(($B$1004:$O$1004='MPL ID'!$BF$4)*(($B108:$O108=3)+($B108:$O108=4)))</f>
        <v>9</v>
      </c>
      <c r="T108">
        <f ca="1">'MPL ID'!$BG$5+SUMPRODUCT(($B$1003:$O$1003='MPL ID'!$BF$5)*(($B108:$O108=1)+($B108:$O108=2)))+SUMPRODUCT(($B$1004:$O$1004='MPL ID'!$BF$5)*(($B108:$O108=3)+($B108:$O108=4)))</f>
        <v>4</v>
      </c>
      <c r="U108">
        <f ca="1">'MPL ID'!$BG$6+SUMPRODUCT(($B$1003:$O$1003='MPL ID'!$BF$6)*(($B108:$O108=1)+($B108:$O108=2)))+SUMPRODUCT(($B$1004:$O$1004='MPL ID'!$BF$6)*(($B108:$O108=3)+($B108:$O108=4)))</f>
        <v>12</v>
      </c>
      <c r="V108">
        <f ca="1">'MPL ID'!$BG$7+SUMPRODUCT(($B$1003:$O$1003='MPL ID'!$BF$7)*(($B108:$O108=1)+($B108:$O108=2)))+SUMPRODUCT(($B$1004:$O$1004='MPL ID'!$BF$7)*(($B108:$O108=3)+($B108:$O108=4)))</f>
        <v>5</v>
      </c>
      <c r="W108">
        <f ca="1">'MPL ID'!$BG$8+SUMPRODUCT(($B$1003:$O$1003='MPL ID'!$BF$8)*(($B108:$O108=1)+($B108:$O108=2)))+SUMPRODUCT(($B$1004:$O$1004='MPL ID'!$BF$8)*(($B108:$O108=3)+($B108:$O108=4)))</f>
        <v>5</v>
      </c>
      <c r="X108">
        <f ca="1">'MPL ID'!$BG$9+SUMPRODUCT(($B$1003:$O$1003='MPL ID'!$BF$9)*(($B108:$O108=1)+($B108:$O108=2)))+SUMPRODUCT(($B$1004:$O$1004='MPL ID'!$BF$9)*(($B108:$O108=3)+($B108:$O108=4)))</f>
        <v>12</v>
      </c>
      <c r="Y108">
        <f ca="1">'MPL ID'!$BH$1+SUMPRODUCT(($B$1003:$O$1003='MPL ID'!$BF$1)*(2*($B108:$O108=1)+($B108:$O108=2)-2*($B108:$O108=3)-($B108:$O108=4)))-SUMPRODUCT(($B$1004:$O$1004='MPL ID'!$BF$1)*(2*($B108:$O108=1)+($B108:$O108=2)-2*($B108:$O108=3)-($B108:$O108=4)))</f>
        <v>9</v>
      </c>
      <c r="Z108">
        <f ca="1">'MPL ID'!$BH$2+SUMPRODUCT(($B$1003:$O$1003='MPL ID'!$BF$2)*(2*($B108:$O108=1)+($B108:$O108=2)-2*($B108:$O108=3)-($B108:$O108=4)))-SUMPRODUCT(($B$1004:$O$1004='MPL ID'!$BF$2)*(2*($B108:$O108=1)+($B108:$O108=2)-2*($B108:$O108=3)-($B108:$O108=4)))</f>
        <v>-3</v>
      </c>
      <c r="AA108">
        <f ca="1">'MPL ID'!$BH$3+SUMPRODUCT(($B$1003:$O$1003='MPL ID'!$BF$3)*(2*($B108:$O108=1)+($B108:$O108=2)-2*($B108:$O108=3)-($B108:$O108=4)))-SUMPRODUCT(($B$1004:$O$1004='MPL ID'!$BF$3)*(2*($B108:$O108=1)+($B108:$O108=2)-2*($B108:$O108=3)-($B108:$O108=4)))</f>
        <v>-5</v>
      </c>
      <c r="AB108">
        <f ca="1">'MPL ID'!$BH$4+SUMPRODUCT(($B$1003:$O$1003='MPL ID'!$BF$4)*(2*($B108:$O108=1)+($B108:$O108=2)-2*($B108:$O108=3)-($B108:$O108=4)))-SUMPRODUCT(($B$1004:$O$1004='MPL ID'!$BF$4)*(2*($B108:$O108=1)+($B108:$O108=2)-2*($B108:$O108=3)-($B108:$O108=4)))</f>
        <v>1</v>
      </c>
      <c r="AC108">
        <f ca="1">'MPL ID'!$BH$5+SUMPRODUCT(($B$1003:$O$1003='MPL ID'!$BF$5)*(2*($B108:$O108=1)+($B108:$O108=2)-2*($B108:$O108=3)-($B108:$O108=4)))-SUMPRODUCT(($B$1004:$O$1004='MPL ID'!$BF$5)*(2*($B108:$O108=1)+($B108:$O108=2)-2*($B108:$O108=3)-($B108:$O108=4)))</f>
        <v>-14</v>
      </c>
      <c r="AD108">
        <f ca="1">'MPL ID'!$BH$6+SUMPRODUCT(($B$1003:$O$1003='MPL ID'!$BF$6)*(2*($B108:$O108=1)+($B108:$O108=2)-2*($B108:$O108=3)-($B108:$O108=4)))-SUMPRODUCT(($B$1004:$O$1004='MPL ID'!$BF$6)*(2*($B108:$O108=1)+($B108:$O108=2)-2*($B108:$O108=3)-($B108:$O108=4)))</f>
        <v>13</v>
      </c>
      <c r="AE108">
        <f ca="1">'MPL ID'!$BH$7+SUMPRODUCT(($B$1003:$O$1003='MPL ID'!$BF$7)*(2*($B108:$O108=1)+($B108:$O108=2)-2*($B108:$O108=3)-($B108:$O108=4)))-SUMPRODUCT(($B$1004:$O$1004='MPL ID'!$BF$7)*(2*($B108:$O108=1)+($B108:$O108=2)-2*($B108:$O108=3)-($B108:$O108=4)))</f>
        <v>-7</v>
      </c>
      <c r="AF108">
        <f ca="1">'MPL ID'!$BH$8+SUMPRODUCT(($B$1003:$O$1003='MPL ID'!$BF$8)*(2*($B108:$O108=1)+($B108:$O108=2)-2*($B108:$O108=3)-($B108:$O108=4)))-SUMPRODUCT(($B$1004:$O$1004='MPL ID'!$BF$8)*(2*($B108:$O108=1)+($B108:$O108=2)-2*($B108:$O108=3)-($B108:$O108=4)))</f>
        <v>-9</v>
      </c>
      <c r="AG108">
        <f ca="1">'MPL ID'!$BH$9+SUMPRODUCT(($B$1003:$O$1003='MPL ID'!$BF$9)*(2*($B108:$O108=1)+($B108:$O108=2)-2*($B108:$O108=3)-($B108:$O108=4)))-SUMPRODUCT(($B$1004:$O$1004='MPL ID'!$BF$9)*(2*($B108:$O108=1)+($B108:$O108=2)-2*($B108:$O108=3)-($B108:$O108=4)))</f>
        <v>15</v>
      </c>
      <c r="AH108">
        <f ca="1">SUMPRODUCT(--($P108:$X108=P108),--($Y108:$AG108=Y108),'MPL ID'!$BG$13:$BO$13)+IF(AND($I108&gt;=3,T108=P108,AC108=Y108),1,0)+IF(AND($M108&gt;=3,S108=P108,AB108=Y108),1,0)</f>
        <v>0</v>
      </c>
      <c r="AI108">
        <f ca="1">SUMPRODUCT(--($P108:$X108=Q108),--($Y108:$AG108=Z108),'MPL ID'!$BG$14:$BO$14)+IF(AND($G108&gt;=3,R108=Q108,AA108=Z108),1,0)+IF(AND($K108&gt;0,$K108&lt;=2,S108=Q108,AB108=Z108),1,0)+IF(AND($N108&gt;=3,U108=Q108,AD108=Z108),1,0)</f>
        <v>0</v>
      </c>
      <c r="AJ108">
        <f ca="1">SUMPRODUCT(--($P108:$X108=R108),--($Y108:$AG108=AA108),'MPL ID'!$BG$15:$BO$15)+IF(AND($D108&gt;0,$D108&lt;=2,U108=R108,AD108=AA108),1,0)+IF(AND($G108&gt;0,$G108&lt;=2,Q108=R108,Z108=AA108),1,0)+IF(AND($J108&gt;=3,V108=R108,AE108=AA108),1,0)</f>
        <v>0</v>
      </c>
      <c r="AK108">
        <f ca="1">SUMPRODUCT(--($P108:$X108=S108),--($Y108:$AG108=AB108),'MPL ID'!$BG$16:$BO$16)+IF(AND($B108&gt;0,$B108&lt;=2,V108=S108,AE108=AB108),1,0)+IF(AND($E108&gt;0,$E108&lt;=2,T108=S108,AC108=AB108),1,0)+IF(AND($K108&gt;=3,Q108=S108,Z108=AB108),1,0)+IF(AND($M108&gt;0,$M108&lt;=2,P108=S108,Y108=AB108),1,0)</f>
        <v>0</v>
      </c>
      <c r="AL108">
        <f ca="1">SUMPRODUCT(--($P108:$X108=T108),--($Y108:$AG108=AC108),'MPL ID'!$BG$17:$BO$17)+IF(AND($E108&gt;=3,S108=T108,AB108=AC108),1,0)+IF(AND($I108&gt;0,$I108&lt;=2,P108=T108,Y108=AC108),1,0)+IF(AND($L108&gt;=3,W108=T108,AF108=AC108),1,0)</f>
        <v>0</v>
      </c>
      <c r="AM108">
        <f ca="1">SUMPRODUCT(--($P108:$X108=U108),--($Y108:$AG108=AD108),'MPL ID'!$BG$18:$BO$18)+IF(AND($D108&gt;=3,R108=U108,AA108=AD108),1,0)+IF(AND($H108&gt;0,$H108&lt;=2,W108=U108,AF108=AD108),1,0)+IF(AND($N108&gt;0,$N108&lt;=2,Q108=U108,Z108=AD108),1,0)</f>
        <v>0</v>
      </c>
      <c r="AN108">
        <f ca="1">SUMPRODUCT(--($P108:$X108=V108),--($Y108:$AG108=AE108),'MPL ID'!$BG$19:$BO$19)+IF(AND($B108&gt;=3,S108=V108,AB108=AE108),1,0)+IF(AND($F108&gt;=3,W108=V108,AF108=AE108),1,0)+IF(AND($J108&gt;0,$J108&lt;=2,R108=V108,AA108=AE108),1,0)+IF(AND($O108&gt;0,$O108&lt;=2,X108=V108,AG108=AE108),1,0)</f>
        <v>0</v>
      </c>
      <c r="AO108">
        <f ca="1">SUMPRODUCT(--($P108:$X108=W108),--($Y108:$AG108=AF108),'MPL ID'!$BG$20:$BO$20)+IF(AND($C108&gt;0,$C108&lt;=2,X108=W108,AG108=AF108),1,0)+IF(AND($F108&gt;0,$F108&lt;=2,V108=W108,AE108=AF108),1,0)+IF(AND($H108&gt;=3,U108=W108,AD108=AF108),1,0)+IF(AND($L108&gt;0,$L108&lt;=2,T108=W108,AC108=AF108),1,0)</f>
        <v>0</v>
      </c>
      <c r="AP108">
        <f ca="1">SUMPRODUCT(--($P108:$X108=X108),--($Y108:$AG108=AG108),'MPL ID'!$BG$21:$BO$21)+IF(AND($C108&gt;=3,W108=X108,AF108=AG108),1,0)+IF(AND($O108&gt;=3,V108=X108,AE108=AG108),1,0)</f>
        <v>0</v>
      </c>
      <c r="AQ108">
        <f t="shared" ca="1" si="9"/>
        <v>3</v>
      </c>
      <c r="AR108">
        <f t="shared" ca="1" si="10"/>
        <v>5</v>
      </c>
      <c r="AS108">
        <f t="shared" ca="1" si="11"/>
        <v>6</v>
      </c>
      <c r="AT108">
        <f t="shared" ca="1" si="12"/>
        <v>4</v>
      </c>
      <c r="AU108">
        <f t="shared" ca="1" si="13"/>
        <v>9</v>
      </c>
      <c r="AV108">
        <f t="shared" ca="1" si="14"/>
        <v>2</v>
      </c>
      <c r="AW108">
        <f t="shared" ca="1" si="15"/>
        <v>7</v>
      </c>
      <c r="AX108">
        <f t="shared" ca="1" si="16"/>
        <v>8</v>
      </c>
      <c r="AY108">
        <f t="shared" ca="1" si="17"/>
        <v>1</v>
      </c>
    </row>
    <row r="109" spans="1:51" x14ac:dyDescent="0.25">
      <c r="A109">
        <v>108</v>
      </c>
      <c r="B109">
        <f ca="1">IF(AND(ISNUMBER('MPL ID'!$J$39),ISNUMBER('MPL ID'!$K$39)),0,RANDBETWEEN(1,4))</f>
        <v>0</v>
      </c>
      <c r="C109">
        <f ca="1">IF(AND(ISNUMBER('MPL ID'!$J$40),ISNUMBER('MPL ID'!$K$40)),0,RANDBETWEEN(1,4))</f>
        <v>0</v>
      </c>
      <c r="D109">
        <f ca="1">IF(AND(ISNUMBER('MPL ID'!$J$41),ISNUMBER('MPL ID'!$K$41)),0,RANDBETWEEN(1,4))</f>
        <v>3</v>
      </c>
      <c r="E109">
        <f ca="1">IF(AND(ISNUMBER('MPL ID'!$J$42),ISNUMBER('MPL ID'!$K$42)),0,RANDBETWEEN(1,4))</f>
        <v>2</v>
      </c>
      <c r="F109">
        <f ca="1">IF(AND(ISNUMBER('MPL ID'!$J$43),ISNUMBER('MPL ID'!$K$43)),0,RANDBETWEEN(1,4))</f>
        <v>2</v>
      </c>
      <c r="G109">
        <f ca="1">IF(AND(ISNUMBER('MPL ID'!$J$44),ISNUMBER('MPL ID'!$K$44)),0,RANDBETWEEN(1,4))</f>
        <v>3</v>
      </c>
      <c r="H109">
        <f ca="1">IF(AND(ISNUMBER('MPL ID'!$P$36),ISNUMBER('MPL ID'!$Q$36)),0,RANDBETWEEN(1,4))</f>
        <v>2</v>
      </c>
      <c r="I109">
        <f ca="1">IF(AND(ISNUMBER('MPL ID'!$P$37),ISNUMBER('MPL ID'!$Q$37)),0,RANDBETWEEN(1,4))</f>
        <v>4</v>
      </c>
      <c r="J109">
        <f ca="1">IF(AND(ISNUMBER('MPL ID'!$P$39),ISNUMBER('MPL ID'!$Q$39)),0,RANDBETWEEN(1,4))</f>
        <v>3</v>
      </c>
      <c r="K109">
        <f ca="1">IF(AND(ISNUMBER('MPL ID'!$P$40),ISNUMBER('MPL ID'!$Q$40)),0,RANDBETWEEN(1,4))</f>
        <v>1</v>
      </c>
      <c r="L109">
        <f ca="1">IF(AND(ISNUMBER('MPL ID'!$P$41),ISNUMBER('MPL ID'!$Q$41)),0,RANDBETWEEN(1,4))</f>
        <v>4</v>
      </c>
      <c r="M109">
        <f ca="1">IF(AND(ISNUMBER('MPL ID'!$P$42),ISNUMBER('MPL ID'!$Q$42)),0,RANDBETWEEN(1,4))</f>
        <v>2</v>
      </c>
      <c r="N109">
        <f ca="1">IF(AND(ISNUMBER('MPL ID'!$P$43),ISNUMBER('MPL ID'!$Q$43)),0,RANDBETWEEN(1,4))</f>
        <v>2</v>
      </c>
      <c r="O109">
        <f ca="1">IF(AND(ISNUMBER('MPL ID'!$P$44),ISNUMBER('MPL ID'!$Q$44)),0,RANDBETWEEN(1,4))</f>
        <v>4</v>
      </c>
      <c r="P109">
        <f ca="1">'MPL ID'!$BG$1+SUMPRODUCT(($B$1003:$O$1003='MPL ID'!$BF$1)*(($B109:$O109=1)+($B109:$O109=2)))+SUMPRODUCT(($B$1004:$O$1004='MPL ID'!$BF$1)*(($B109:$O109=3)+($B109:$O109=4)))</f>
        <v>10</v>
      </c>
      <c r="Q109">
        <f ca="1">'MPL ID'!$BG$2+SUMPRODUCT(($B$1003:$O$1003='MPL ID'!$BF$2)*(($B109:$O109=1)+($B109:$O109=2)))+SUMPRODUCT(($B$1004:$O$1004='MPL ID'!$BF$2)*(($B109:$O109=3)+($B109:$O109=4)))</f>
        <v>9</v>
      </c>
      <c r="R109">
        <f ca="1">'MPL ID'!$BG$3+SUMPRODUCT(($B$1003:$O$1003='MPL ID'!$BF$3)*(($B109:$O109=1)+($B109:$O109=2)))+SUMPRODUCT(($B$1004:$O$1004='MPL ID'!$BF$3)*(($B109:$O109=3)+($B109:$O109=4)))</f>
        <v>6</v>
      </c>
      <c r="S109">
        <f ca="1">'MPL ID'!$BG$4+SUMPRODUCT(($B$1003:$O$1003='MPL ID'!$BF$4)*(($B109:$O109=1)+($B109:$O109=2)))+SUMPRODUCT(($B$1004:$O$1004='MPL ID'!$BF$4)*(($B109:$O109=3)+($B109:$O109=4)))</f>
        <v>9</v>
      </c>
      <c r="T109">
        <f ca="1">'MPL ID'!$BG$5+SUMPRODUCT(($B$1003:$O$1003='MPL ID'!$BF$5)*(($B109:$O109=1)+($B109:$O109=2)))+SUMPRODUCT(($B$1004:$O$1004='MPL ID'!$BF$5)*(($B109:$O109=3)+($B109:$O109=4)))</f>
        <v>4</v>
      </c>
      <c r="U109">
        <f ca="1">'MPL ID'!$BG$6+SUMPRODUCT(($B$1003:$O$1003='MPL ID'!$BF$6)*(($B109:$O109=1)+($B109:$O109=2)))+SUMPRODUCT(($B$1004:$O$1004='MPL ID'!$BF$6)*(($B109:$O109=3)+($B109:$O109=4)))</f>
        <v>13</v>
      </c>
      <c r="V109">
        <f ca="1">'MPL ID'!$BG$7+SUMPRODUCT(($B$1003:$O$1003='MPL ID'!$BF$7)*(($B109:$O109=1)+($B109:$O109=2)))+SUMPRODUCT(($B$1004:$O$1004='MPL ID'!$BF$7)*(($B109:$O109=3)+($B109:$O109=4)))</f>
        <v>5</v>
      </c>
      <c r="W109">
        <f ca="1">'MPL ID'!$BG$8+SUMPRODUCT(($B$1003:$O$1003='MPL ID'!$BF$8)*(($B109:$O109=1)+($B109:$O109=2)))+SUMPRODUCT(($B$1004:$O$1004='MPL ID'!$BF$8)*(($B109:$O109=3)+($B109:$O109=4)))</f>
        <v>4</v>
      </c>
      <c r="X109">
        <f ca="1">'MPL ID'!$BG$9+SUMPRODUCT(($B$1003:$O$1003='MPL ID'!$BF$9)*(($B109:$O109=1)+($B109:$O109=2)))+SUMPRODUCT(($B$1004:$O$1004='MPL ID'!$BF$9)*(($B109:$O109=3)+($B109:$O109=4)))</f>
        <v>12</v>
      </c>
      <c r="Y109">
        <f ca="1">'MPL ID'!$BH$1+SUMPRODUCT(($B$1003:$O$1003='MPL ID'!$BF$1)*(2*($B109:$O109=1)+($B109:$O109=2)-2*($B109:$O109=3)-($B109:$O109=4)))-SUMPRODUCT(($B$1004:$O$1004='MPL ID'!$BF$1)*(2*($B109:$O109=1)+($B109:$O109=2)-2*($B109:$O109=3)-($B109:$O109=4)))</f>
        <v>9</v>
      </c>
      <c r="Z109">
        <f ca="1">'MPL ID'!$BH$2+SUMPRODUCT(($B$1003:$O$1003='MPL ID'!$BF$2)*(2*($B109:$O109=1)+($B109:$O109=2)-2*($B109:$O109=3)-($B109:$O109=4)))-SUMPRODUCT(($B$1004:$O$1004='MPL ID'!$BF$2)*(2*($B109:$O109=1)+($B109:$O109=2)-2*($B109:$O109=3)-($B109:$O109=4)))</f>
        <v>1</v>
      </c>
      <c r="AA109">
        <f ca="1">'MPL ID'!$BH$3+SUMPRODUCT(($B$1003:$O$1003='MPL ID'!$BF$3)*(2*($B109:$O109=1)+($B109:$O109=2)-2*($B109:$O109=3)-($B109:$O109=4)))-SUMPRODUCT(($B$1004:$O$1004='MPL ID'!$BF$3)*(2*($B109:$O109=1)+($B109:$O109=2)-2*($B109:$O109=3)-($B109:$O109=4)))</f>
        <v>-8</v>
      </c>
      <c r="AB109">
        <f ca="1">'MPL ID'!$BH$4+SUMPRODUCT(($B$1003:$O$1003='MPL ID'!$BF$4)*(2*($B109:$O109=1)+($B109:$O109=2)-2*($B109:$O109=3)-($B109:$O109=4)))-SUMPRODUCT(($B$1004:$O$1004='MPL ID'!$BF$4)*(2*($B109:$O109=1)+($B109:$O109=2)-2*($B109:$O109=3)-($B109:$O109=4)))</f>
        <v>0</v>
      </c>
      <c r="AC109">
        <f ca="1">'MPL ID'!$BH$5+SUMPRODUCT(($B$1003:$O$1003='MPL ID'!$BF$5)*(2*($B109:$O109=1)+($B109:$O109=2)-2*($B109:$O109=3)-($B109:$O109=4)))-SUMPRODUCT(($B$1004:$O$1004='MPL ID'!$BF$5)*(2*($B109:$O109=1)+($B109:$O109=2)-2*($B109:$O109=3)-($B109:$O109=4)))</f>
        <v>-13</v>
      </c>
      <c r="AD109">
        <f ca="1">'MPL ID'!$BH$6+SUMPRODUCT(($B$1003:$O$1003='MPL ID'!$BF$6)*(2*($B109:$O109=1)+($B109:$O109=2)-2*($B109:$O109=3)-($B109:$O109=4)))-SUMPRODUCT(($B$1004:$O$1004='MPL ID'!$BF$6)*(2*($B109:$O109=1)+($B109:$O109=2)-2*($B109:$O109=3)-($B109:$O109=4)))</f>
        <v>16</v>
      </c>
      <c r="AE109">
        <f ca="1">'MPL ID'!$BH$7+SUMPRODUCT(($B$1003:$O$1003='MPL ID'!$BF$7)*(2*($B109:$O109=1)+($B109:$O109=2)-2*($B109:$O109=3)-($B109:$O109=4)))-SUMPRODUCT(($B$1004:$O$1004='MPL ID'!$BF$7)*(2*($B109:$O109=1)+($B109:$O109=2)-2*($B109:$O109=3)-($B109:$O109=4)))</f>
        <v>-6</v>
      </c>
      <c r="AF109">
        <f ca="1">'MPL ID'!$BH$8+SUMPRODUCT(($B$1003:$O$1003='MPL ID'!$BF$8)*(2*($B109:$O109=1)+($B109:$O109=2)-2*($B109:$O109=3)-($B109:$O109=4)))-SUMPRODUCT(($B$1004:$O$1004='MPL ID'!$BF$8)*(2*($B109:$O109=1)+($B109:$O109=2)-2*($B109:$O109=3)-($B109:$O109=4)))</f>
        <v>-13</v>
      </c>
      <c r="AG109">
        <f ca="1">'MPL ID'!$BH$9+SUMPRODUCT(($B$1003:$O$1003='MPL ID'!$BF$9)*(2*($B109:$O109=1)+($B109:$O109=2)-2*($B109:$O109=3)-($B109:$O109=4)))-SUMPRODUCT(($B$1004:$O$1004='MPL ID'!$BF$9)*(2*($B109:$O109=1)+($B109:$O109=2)-2*($B109:$O109=3)-($B109:$O109=4)))</f>
        <v>14</v>
      </c>
      <c r="AH109">
        <f ca="1">SUMPRODUCT(--($P109:$X109=P109),--($Y109:$AG109=Y109),'MPL ID'!$BG$13:$BO$13)+IF(AND($I109&gt;=3,T109=P109,AC109=Y109),1,0)+IF(AND($M109&gt;=3,S109=P109,AB109=Y109),1,0)</f>
        <v>0</v>
      </c>
      <c r="AI109">
        <f ca="1">SUMPRODUCT(--($P109:$X109=Q109),--($Y109:$AG109=Z109),'MPL ID'!$BG$14:$BO$14)+IF(AND($G109&gt;=3,R109=Q109,AA109=Z109),1,0)+IF(AND($K109&gt;0,$K109&lt;=2,S109=Q109,AB109=Z109),1,0)+IF(AND($N109&gt;=3,U109=Q109,AD109=Z109),1,0)</f>
        <v>0</v>
      </c>
      <c r="AJ109">
        <f ca="1">SUMPRODUCT(--($P109:$X109=R109),--($Y109:$AG109=AA109),'MPL ID'!$BG$15:$BO$15)+IF(AND($D109&gt;0,$D109&lt;=2,U109=R109,AD109=AA109),1,0)+IF(AND($G109&gt;0,$G109&lt;=2,Q109=R109,Z109=AA109),1,0)+IF(AND($J109&gt;=3,V109=R109,AE109=AA109),1,0)</f>
        <v>0</v>
      </c>
      <c r="AK109">
        <f ca="1">SUMPRODUCT(--($P109:$X109=S109),--($Y109:$AG109=AB109),'MPL ID'!$BG$16:$BO$16)+IF(AND($B109&gt;0,$B109&lt;=2,V109=S109,AE109=AB109),1,0)+IF(AND($E109&gt;0,$E109&lt;=2,T109=S109,AC109=AB109),1,0)+IF(AND($K109&gt;=3,Q109=S109,Z109=AB109),1,0)+IF(AND($M109&gt;0,$M109&lt;=2,P109=S109,Y109=AB109),1,0)</f>
        <v>0</v>
      </c>
      <c r="AL109">
        <f ca="1">SUMPRODUCT(--($P109:$X109=T109),--($Y109:$AG109=AC109),'MPL ID'!$BG$17:$BO$17)+IF(AND($E109&gt;=3,S109=T109,AB109=AC109),1,0)+IF(AND($I109&gt;0,$I109&lt;=2,P109=T109,Y109=AC109),1,0)+IF(AND($L109&gt;=3,W109=T109,AF109=AC109),1,0)</f>
        <v>1</v>
      </c>
      <c r="AM109">
        <f ca="1">SUMPRODUCT(--($P109:$X109=U109),--($Y109:$AG109=AD109),'MPL ID'!$BG$18:$BO$18)+IF(AND($D109&gt;=3,R109=U109,AA109=AD109),1,0)+IF(AND($H109&gt;0,$H109&lt;=2,W109=U109,AF109=AD109),1,0)+IF(AND($N109&gt;0,$N109&lt;=2,Q109=U109,Z109=AD109),1,0)</f>
        <v>0</v>
      </c>
      <c r="AN109">
        <f ca="1">SUMPRODUCT(--($P109:$X109=V109),--($Y109:$AG109=AE109),'MPL ID'!$BG$19:$BO$19)+IF(AND($B109&gt;=3,S109=V109,AB109=AE109),1,0)+IF(AND($F109&gt;=3,W109=V109,AF109=AE109),1,0)+IF(AND($J109&gt;0,$J109&lt;=2,R109=V109,AA109=AE109),1,0)+IF(AND($O109&gt;0,$O109&lt;=2,X109=V109,AG109=AE109),1,0)</f>
        <v>0</v>
      </c>
      <c r="AO109">
        <f ca="1">SUMPRODUCT(--($P109:$X109=W109),--($Y109:$AG109=AF109),'MPL ID'!$BG$20:$BO$20)+IF(AND($C109&gt;0,$C109&lt;=2,X109=W109,AG109=AF109),1,0)+IF(AND($F109&gt;0,$F109&lt;=2,V109=W109,AE109=AF109),1,0)+IF(AND($H109&gt;=3,U109=W109,AD109=AF109),1,0)+IF(AND($L109&gt;0,$L109&lt;=2,T109=W109,AC109=AF109),1,0)</f>
        <v>1</v>
      </c>
      <c r="AP109">
        <f ca="1">SUMPRODUCT(--($P109:$X109=X109),--($Y109:$AG109=AG109),'MPL ID'!$BG$21:$BO$21)+IF(AND($C109&gt;=3,W109=X109,AF109=AG109),1,0)+IF(AND($O109&gt;=3,V109=X109,AE109=AG109),1,0)</f>
        <v>0</v>
      </c>
      <c r="AQ109">
        <f t="shared" ca="1" si="9"/>
        <v>3</v>
      </c>
      <c r="AR109">
        <f t="shared" ca="1" si="10"/>
        <v>4</v>
      </c>
      <c r="AS109">
        <f t="shared" ca="1" si="11"/>
        <v>6</v>
      </c>
      <c r="AT109">
        <f t="shared" ca="1" si="12"/>
        <v>5</v>
      </c>
      <c r="AU109">
        <f t="shared" ca="1" si="13"/>
        <v>8</v>
      </c>
      <c r="AV109">
        <f t="shared" ca="1" si="14"/>
        <v>1</v>
      </c>
      <c r="AW109">
        <f t="shared" ca="1" si="15"/>
        <v>7</v>
      </c>
      <c r="AX109">
        <f t="shared" ca="1" si="16"/>
        <v>9</v>
      </c>
      <c r="AY109">
        <f t="shared" ca="1" si="17"/>
        <v>2</v>
      </c>
    </row>
    <row r="110" spans="1:51" x14ac:dyDescent="0.25">
      <c r="A110">
        <v>109</v>
      </c>
      <c r="B110">
        <f ca="1">IF(AND(ISNUMBER('MPL ID'!$J$39),ISNUMBER('MPL ID'!$K$39)),0,RANDBETWEEN(1,4))</f>
        <v>0</v>
      </c>
      <c r="C110">
        <f ca="1">IF(AND(ISNUMBER('MPL ID'!$J$40),ISNUMBER('MPL ID'!$K$40)),0,RANDBETWEEN(1,4))</f>
        <v>0</v>
      </c>
      <c r="D110">
        <f ca="1">IF(AND(ISNUMBER('MPL ID'!$J$41),ISNUMBER('MPL ID'!$K$41)),0,RANDBETWEEN(1,4))</f>
        <v>2</v>
      </c>
      <c r="E110">
        <f ca="1">IF(AND(ISNUMBER('MPL ID'!$J$42),ISNUMBER('MPL ID'!$K$42)),0,RANDBETWEEN(1,4))</f>
        <v>1</v>
      </c>
      <c r="F110">
        <f ca="1">IF(AND(ISNUMBER('MPL ID'!$J$43),ISNUMBER('MPL ID'!$K$43)),0,RANDBETWEEN(1,4))</f>
        <v>1</v>
      </c>
      <c r="G110">
        <f ca="1">IF(AND(ISNUMBER('MPL ID'!$J$44),ISNUMBER('MPL ID'!$K$44)),0,RANDBETWEEN(1,4))</f>
        <v>2</v>
      </c>
      <c r="H110">
        <f ca="1">IF(AND(ISNUMBER('MPL ID'!$P$36),ISNUMBER('MPL ID'!$Q$36)),0,RANDBETWEEN(1,4))</f>
        <v>3</v>
      </c>
      <c r="I110">
        <f ca="1">IF(AND(ISNUMBER('MPL ID'!$P$37),ISNUMBER('MPL ID'!$Q$37)),0,RANDBETWEEN(1,4))</f>
        <v>4</v>
      </c>
      <c r="J110">
        <f ca="1">IF(AND(ISNUMBER('MPL ID'!$P$39),ISNUMBER('MPL ID'!$Q$39)),0,RANDBETWEEN(1,4))</f>
        <v>2</v>
      </c>
      <c r="K110">
        <f ca="1">IF(AND(ISNUMBER('MPL ID'!$P$40),ISNUMBER('MPL ID'!$Q$40)),0,RANDBETWEEN(1,4))</f>
        <v>3</v>
      </c>
      <c r="L110">
        <f ca="1">IF(AND(ISNUMBER('MPL ID'!$P$41),ISNUMBER('MPL ID'!$Q$41)),0,RANDBETWEEN(1,4))</f>
        <v>4</v>
      </c>
      <c r="M110">
        <f ca="1">IF(AND(ISNUMBER('MPL ID'!$P$42),ISNUMBER('MPL ID'!$Q$42)),0,RANDBETWEEN(1,4))</f>
        <v>3</v>
      </c>
      <c r="N110">
        <f ca="1">IF(AND(ISNUMBER('MPL ID'!$P$43),ISNUMBER('MPL ID'!$Q$43)),0,RANDBETWEEN(1,4))</f>
        <v>2</v>
      </c>
      <c r="O110">
        <f ca="1">IF(AND(ISNUMBER('MPL ID'!$P$44),ISNUMBER('MPL ID'!$Q$44)),0,RANDBETWEEN(1,4))</f>
        <v>1</v>
      </c>
      <c r="P110">
        <f ca="1">'MPL ID'!$BG$1+SUMPRODUCT(($B$1003:$O$1003='MPL ID'!$BF$1)*(($B110:$O110=1)+($B110:$O110=2)))+SUMPRODUCT(($B$1004:$O$1004='MPL ID'!$BF$1)*(($B110:$O110=3)+($B110:$O110=4)))</f>
        <v>11</v>
      </c>
      <c r="Q110">
        <f ca="1">'MPL ID'!$BG$2+SUMPRODUCT(($B$1003:$O$1003='MPL ID'!$BF$2)*(($B110:$O110=1)+($B110:$O110=2)))+SUMPRODUCT(($B$1004:$O$1004='MPL ID'!$BF$2)*(($B110:$O110=3)+($B110:$O110=4)))</f>
        <v>7</v>
      </c>
      <c r="R110">
        <f ca="1">'MPL ID'!$BG$3+SUMPRODUCT(($B$1003:$O$1003='MPL ID'!$BF$3)*(($B110:$O110=1)+($B110:$O110=2)))+SUMPRODUCT(($B$1004:$O$1004='MPL ID'!$BF$3)*(($B110:$O110=3)+($B110:$O110=4)))</f>
        <v>7</v>
      </c>
      <c r="S110">
        <f ca="1">'MPL ID'!$BG$4+SUMPRODUCT(($B$1003:$O$1003='MPL ID'!$BF$4)*(($B110:$O110=1)+($B110:$O110=2)))+SUMPRODUCT(($B$1004:$O$1004='MPL ID'!$BF$4)*(($B110:$O110=3)+($B110:$O110=4)))</f>
        <v>9</v>
      </c>
      <c r="T110">
        <f ca="1">'MPL ID'!$BG$5+SUMPRODUCT(($B$1003:$O$1003='MPL ID'!$BF$5)*(($B110:$O110=1)+($B110:$O110=2)))+SUMPRODUCT(($B$1004:$O$1004='MPL ID'!$BF$5)*(($B110:$O110=3)+($B110:$O110=4)))</f>
        <v>4</v>
      </c>
      <c r="U110">
        <f ca="1">'MPL ID'!$BG$6+SUMPRODUCT(($B$1003:$O$1003='MPL ID'!$BF$6)*(($B110:$O110=1)+($B110:$O110=2)))+SUMPRODUCT(($B$1004:$O$1004='MPL ID'!$BF$6)*(($B110:$O110=3)+($B110:$O110=4)))</f>
        <v>11</v>
      </c>
      <c r="V110">
        <f ca="1">'MPL ID'!$BG$7+SUMPRODUCT(($B$1003:$O$1003='MPL ID'!$BF$7)*(($B110:$O110=1)+($B110:$O110=2)))+SUMPRODUCT(($B$1004:$O$1004='MPL ID'!$BF$7)*(($B110:$O110=3)+($B110:$O110=4)))</f>
        <v>7</v>
      </c>
      <c r="W110">
        <f ca="1">'MPL ID'!$BG$8+SUMPRODUCT(($B$1003:$O$1003='MPL ID'!$BF$8)*(($B110:$O110=1)+($B110:$O110=2)))+SUMPRODUCT(($B$1004:$O$1004='MPL ID'!$BF$8)*(($B110:$O110=3)+($B110:$O110=4)))</f>
        <v>5</v>
      </c>
      <c r="X110">
        <f ca="1">'MPL ID'!$BG$9+SUMPRODUCT(($B$1003:$O$1003='MPL ID'!$BF$9)*(($B110:$O110=1)+($B110:$O110=2)))+SUMPRODUCT(($B$1004:$O$1004='MPL ID'!$BF$9)*(($B110:$O110=3)+($B110:$O110=4)))</f>
        <v>11</v>
      </c>
      <c r="Y110">
        <f ca="1">'MPL ID'!$BH$1+SUMPRODUCT(($B$1003:$O$1003='MPL ID'!$BF$1)*(2*($B110:$O110=1)+($B110:$O110=2)-2*($B110:$O110=3)-($B110:$O110=4)))-SUMPRODUCT(($B$1004:$O$1004='MPL ID'!$BF$1)*(2*($B110:$O110=1)+($B110:$O110=2)-2*($B110:$O110=3)-($B110:$O110=4)))</f>
        <v>12</v>
      </c>
      <c r="Z110">
        <f ca="1">'MPL ID'!$BH$2+SUMPRODUCT(($B$1003:$O$1003='MPL ID'!$BF$2)*(2*($B110:$O110=1)+($B110:$O110=2)-2*($B110:$O110=3)-($B110:$O110=4)))-SUMPRODUCT(($B$1004:$O$1004='MPL ID'!$BF$2)*(2*($B110:$O110=1)+($B110:$O110=2)-2*($B110:$O110=3)-($B110:$O110=4)))</f>
        <v>-6</v>
      </c>
      <c r="AA110">
        <f ca="1">'MPL ID'!$BH$3+SUMPRODUCT(($B$1003:$O$1003='MPL ID'!$BF$3)*(2*($B110:$O110=1)+($B110:$O110=2)-2*($B110:$O110=3)-($B110:$O110=4)))-SUMPRODUCT(($B$1004:$O$1004='MPL ID'!$BF$3)*(2*($B110:$O110=1)+($B110:$O110=2)-2*($B110:$O110=3)-($B110:$O110=4)))</f>
        <v>-5</v>
      </c>
      <c r="AB110">
        <f ca="1">'MPL ID'!$BH$4+SUMPRODUCT(($B$1003:$O$1003='MPL ID'!$BF$4)*(2*($B110:$O110=1)+($B110:$O110=2)-2*($B110:$O110=3)-($B110:$O110=4)))-SUMPRODUCT(($B$1004:$O$1004='MPL ID'!$BF$4)*(2*($B110:$O110=1)+($B110:$O110=2)-2*($B110:$O110=3)-($B110:$O110=4)))</f>
        <v>2</v>
      </c>
      <c r="AC110">
        <f ca="1">'MPL ID'!$BH$5+SUMPRODUCT(($B$1003:$O$1003='MPL ID'!$BF$5)*(2*($B110:$O110=1)+($B110:$O110=2)-2*($B110:$O110=3)-($B110:$O110=4)))-SUMPRODUCT(($B$1004:$O$1004='MPL ID'!$BF$5)*(2*($B110:$O110=1)+($B110:$O110=2)-2*($B110:$O110=3)-($B110:$O110=4)))</f>
        <v>-14</v>
      </c>
      <c r="AD110">
        <f ca="1">'MPL ID'!$BH$6+SUMPRODUCT(($B$1003:$O$1003='MPL ID'!$BF$6)*(2*($B110:$O110=1)+($B110:$O110=2)-2*($B110:$O110=3)-($B110:$O110=4)))-SUMPRODUCT(($B$1004:$O$1004='MPL ID'!$BF$6)*(2*($B110:$O110=1)+($B110:$O110=2)-2*($B110:$O110=3)-($B110:$O110=4)))</f>
        <v>10</v>
      </c>
      <c r="AE110">
        <f ca="1">'MPL ID'!$BH$7+SUMPRODUCT(($B$1003:$O$1003='MPL ID'!$BF$7)*(2*($B110:$O110=1)+($B110:$O110=2)-2*($B110:$O110=3)-($B110:$O110=4)))-SUMPRODUCT(($B$1004:$O$1004='MPL ID'!$BF$7)*(2*($B110:$O110=1)+($B110:$O110=2)-2*($B110:$O110=3)-($B110:$O110=4)))</f>
        <v>-1</v>
      </c>
      <c r="AF110">
        <f ca="1">'MPL ID'!$BH$8+SUMPRODUCT(($B$1003:$O$1003='MPL ID'!$BF$8)*(2*($B110:$O110=1)+($B110:$O110=2)-2*($B110:$O110=3)-($B110:$O110=4)))-SUMPRODUCT(($B$1004:$O$1004='MPL ID'!$BF$8)*(2*($B110:$O110=1)+($B110:$O110=2)-2*($B110:$O110=3)-($B110:$O110=4)))</f>
        <v>-9</v>
      </c>
      <c r="AG110">
        <f ca="1">'MPL ID'!$BH$9+SUMPRODUCT(($B$1003:$O$1003='MPL ID'!$BF$9)*(2*($B110:$O110=1)+($B110:$O110=2)-2*($B110:$O110=3)-($B110:$O110=4)))-SUMPRODUCT(($B$1004:$O$1004='MPL ID'!$BF$9)*(2*($B110:$O110=1)+($B110:$O110=2)-2*($B110:$O110=3)-($B110:$O110=4)))</f>
        <v>11</v>
      </c>
      <c r="AH110">
        <f ca="1">SUMPRODUCT(--($P110:$X110=P110),--($Y110:$AG110=Y110),'MPL ID'!$BG$13:$BO$13)+IF(AND($I110&gt;=3,T110=P110,AC110=Y110),1,0)+IF(AND($M110&gt;=3,S110=P110,AB110=Y110),1,0)</f>
        <v>0</v>
      </c>
      <c r="AI110">
        <f ca="1">SUMPRODUCT(--($P110:$X110=Q110),--($Y110:$AG110=Z110),'MPL ID'!$BG$14:$BO$14)+IF(AND($G110&gt;=3,R110=Q110,AA110=Z110),1,0)+IF(AND($K110&gt;0,$K110&lt;=2,S110=Q110,AB110=Z110),1,0)+IF(AND($N110&gt;=3,U110=Q110,AD110=Z110),1,0)</f>
        <v>0</v>
      </c>
      <c r="AJ110">
        <f ca="1">SUMPRODUCT(--($P110:$X110=R110),--($Y110:$AG110=AA110),'MPL ID'!$BG$15:$BO$15)+IF(AND($D110&gt;0,$D110&lt;=2,U110=R110,AD110=AA110),1,0)+IF(AND($G110&gt;0,$G110&lt;=2,Q110=R110,Z110=AA110),1,0)+IF(AND($J110&gt;=3,V110=R110,AE110=AA110),1,0)</f>
        <v>0</v>
      </c>
      <c r="AK110">
        <f ca="1">SUMPRODUCT(--($P110:$X110=S110),--($Y110:$AG110=AB110),'MPL ID'!$BG$16:$BO$16)+IF(AND($B110&gt;0,$B110&lt;=2,V110=S110,AE110=AB110),1,0)+IF(AND($E110&gt;0,$E110&lt;=2,T110=S110,AC110=AB110),1,0)+IF(AND($K110&gt;=3,Q110=S110,Z110=AB110),1,0)+IF(AND($M110&gt;0,$M110&lt;=2,P110=S110,Y110=AB110),1,0)</f>
        <v>0</v>
      </c>
      <c r="AL110">
        <f ca="1">SUMPRODUCT(--($P110:$X110=T110),--($Y110:$AG110=AC110),'MPL ID'!$BG$17:$BO$17)+IF(AND($E110&gt;=3,S110=T110,AB110=AC110),1,0)+IF(AND($I110&gt;0,$I110&lt;=2,P110=T110,Y110=AC110),1,0)+IF(AND($L110&gt;=3,W110=T110,AF110=AC110),1,0)</f>
        <v>0</v>
      </c>
      <c r="AM110">
        <f ca="1">SUMPRODUCT(--($P110:$X110=U110),--($Y110:$AG110=AD110),'MPL ID'!$BG$18:$BO$18)+IF(AND($D110&gt;=3,R110=U110,AA110=AD110),1,0)+IF(AND($H110&gt;0,$H110&lt;=2,W110=U110,AF110=AD110),1,0)+IF(AND($N110&gt;0,$N110&lt;=2,Q110=U110,Z110=AD110),1,0)</f>
        <v>0</v>
      </c>
      <c r="AN110">
        <f ca="1">SUMPRODUCT(--($P110:$X110=V110),--($Y110:$AG110=AE110),'MPL ID'!$BG$19:$BO$19)+IF(AND($B110&gt;=3,S110=V110,AB110=AE110),1,0)+IF(AND($F110&gt;=3,W110=V110,AF110=AE110),1,0)+IF(AND($J110&gt;0,$J110&lt;=2,R110=V110,AA110=AE110),1,0)+IF(AND($O110&gt;0,$O110&lt;=2,X110=V110,AG110=AE110),1,0)</f>
        <v>0</v>
      </c>
      <c r="AO110">
        <f ca="1">SUMPRODUCT(--($P110:$X110=W110),--($Y110:$AG110=AF110),'MPL ID'!$BG$20:$BO$20)+IF(AND($C110&gt;0,$C110&lt;=2,X110=W110,AG110=AF110),1,0)+IF(AND($F110&gt;0,$F110&lt;=2,V110=W110,AE110=AF110),1,0)+IF(AND($H110&gt;=3,U110=W110,AD110=AF110),1,0)+IF(AND($L110&gt;0,$L110&lt;=2,T110=W110,AC110=AF110),1,0)</f>
        <v>0</v>
      </c>
      <c r="AP110">
        <f ca="1">SUMPRODUCT(--($P110:$X110=X110),--($Y110:$AG110=AG110),'MPL ID'!$BG$21:$BO$21)+IF(AND($C110&gt;=3,W110=X110,AF110=AG110),1,0)+IF(AND($O110&gt;=3,V110=X110,AE110=AG110),1,0)</f>
        <v>0</v>
      </c>
      <c r="AQ110">
        <f t="shared" ca="1" si="9"/>
        <v>1</v>
      </c>
      <c r="AR110">
        <f t="shared" ca="1" si="10"/>
        <v>7</v>
      </c>
      <c r="AS110">
        <f t="shared" ca="1" si="11"/>
        <v>6</v>
      </c>
      <c r="AT110">
        <f t="shared" ca="1" si="12"/>
        <v>4</v>
      </c>
      <c r="AU110">
        <f t="shared" ca="1" si="13"/>
        <v>9</v>
      </c>
      <c r="AV110">
        <f t="shared" ca="1" si="14"/>
        <v>3</v>
      </c>
      <c r="AW110">
        <f t="shared" ca="1" si="15"/>
        <v>5</v>
      </c>
      <c r="AX110">
        <f t="shared" ca="1" si="16"/>
        <v>8</v>
      </c>
      <c r="AY110">
        <f t="shared" ca="1" si="17"/>
        <v>2</v>
      </c>
    </row>
    <row r="111" spans="1:51" x14ac:dyDescent="0.25">
      <c r="A111">
        <v>110</v>
      </c>
      <c r="B111">
        <f ca="1">IF(AND(ISNUMBER('MPL ID'!$J$39),ISNUMBER('MPL ID'!$K$39)),0,RANDBETWEEN(1,4))</f>
        <v>0</v>
      </c>
      <c r="C111">
        <f ca="1">IF(AND(ISNUMBER('MPL ID'!$J$40),ISNUMBER('MPL ID'!$K$40)),0,RANDBETWEEN(1,4))</f>
        <v>0</v>
      </c>
      <c r="D111">
        <f ca="1">IF(AND(ISNUMBER('MPL ID'!$J$41),ISNUMBER('MPL ID'!$K$41)),0,RANDBETWEEN(1,4))</f>
        <v>4</v>
      </c>
      <c r="E111">
        <f ca="1">IF(AND(ISNUMBER('MPL ID'!$J$42),ISNUMBER('MPL ID'!$K$42)),0,RANDBETWEEN(1,4))</f>
        <v>4</v>
      </c>
      <c r="F111">
        <f ca="1">IF(AND(ISNUMBER('MPL ID'!$J$43),ISNUMBER('MPL ID'!$K$43)),0,RANDBETWEEN(1,4))</f>
        <v>4</v>
      </c>
      <c r="G111">
        <f ca="1">IF(AND(ISNUMBER('MPL ID'!$J$44),ISNUMBER('MPL ID'!$K$44)),0,RANDBETWEEN(1,4))</f>
        <v>4</v>
      </c>
      <c r="H111">
        <f ca="1">IF(AND(ISNUMBER('MPL ID'!$P$36),ISNUMBER('MPL ID'!$Q$36)),0,RANDBETWEEN(1,4))</f>
        <v>2</v>
      </c>
      <c r="I111">
        <f ca="1">IF(AND(ISNUMBER('MPL ID'!$P$37),ISNUMBER('MPL ID'!$Q$37)),0,RANDBETWEEN(1,4))</f>
        <v>4</v>
      </c>
      <c r="J111">
        <f ca="1">IF(AND(ISNUMBER('MPL ID'!$P$39),ISNUMBER('MPL ID'!$Q$39)),0,RANDBETWEEN(1,4))</f>
        <v>2</v>
      </c>
      <c r="K111">
        <f ca="1">IF(AND(ISNUMBER('MPL ID'!$P$40),ISNUMBER('MPL ID'!$Q$40)),0,RANDBETWEEN(1,4))</f>
        <v>4</v>
      </c>
      <c r="L111">
        <f ca="1">IF(AND(ISNUMBER('MPL ID'!$P$41),ISNUMBER('MPL ID'!$Q$41)),0,RANDBETWEEN(1,4))</f>
        <v>1</v>
      </c>
      <c r="M111">
        <f ca="1">IF(AND(ISNUMBER('MPL ID'!$P$42),ISNUMBER('MPL ID'!$Q$42)),0,RANDBETWEEN(1,4))</f>
        <v>3</v>
      </c>
      <c r="N111">
        <f ca="1">IF(AND(ISNUMBER('MPL ID'!$P$43),ISNUMBER('MPL ID'!$Q$43)),0,RANDBETWEEN(1,4))</f>
        <v>4</v>
      </c>
      <c r="O111">
        <f ca="1">IF(AND(ISNUMBER('MPL ID'!$P$44),ISNUMBER('MPL ID'!$Q$44)),0,RANDBETWEEN(1,4))</f>
        <v>4</v>
      </c>
      <c r="P111">
        <f ca="1">'MPL ID'!$BG$1+SUMPRODUCT(($B$1003:$O$1003='MPL ID'!$BF$1)*(($B111:$O111=1)+($B111:$O111=2)))+SUMPRODUCT(($B$1004:$O$1004='MPL ID'!$BF$1)*(($B111:$O111=3)+($B111:$O111=4)))</f>
        <v>11</v>
      </c>
      <c r="Q111">
        <f ca="1">'MPL ID'!$BG$2+SUMPRODUCT(($B$1003:$O$1003='MPL ID'!$BF$2)*(($B111:$O111=1)+($B111:$O111=2)))+SUMPRODUCT(($B$1004:$O$1004='MPL ID'!$BF$2)*(($B111:$O111=3)+($B111:$O111=4)))</f>
        <v>9</v>
      </c>
      <c r="R111">
        <f ca="1">'MPL ID'!$BG$3+SUMPRODUCT(($B$1003:$O$1003='MPL ID'!$BF$3)*(($B111:$O111=1)+($B111:$O111=2)))+SUMPRODUCT(($B$1004:$O$1004='MPL ID'!$BF$3)*(($B111:$O111=3)+($B111:$O111=4)))</f>
        <v>5</v>
      </c>
      <c r="S111">
        <f ca="1">'MPL ID'!$BG$4+SUMPRODUCT(($B$1003:$O$1003='MPL ID'!$BF$4)*(($B111:$O111=1)+($B111:$O111=2)))+SUMPRODUCT(($B$1004:$O$1004='MPL ID'!$BF$4)*(($B111:$O111=3)+($B111:$O111=4)))</f>
        <v>8</v>
      </c>
      <c r="T111">
        <f ca="1">'MPL ID'!$BG$5+SUMPRODUCT(($B$1003:$O$1003='MPL ID'!$BF$5)*(($B111:$O111=1)+($B111:$O111=2)))+SUMPRODUCT(($B$1004:$O$1004='MPL ID'!$BF$5)*(($B111:$O111=3)+($B111:$O111=4)))</f>
        <v>4</v>
      </c>
      <c r="U111">
        <f ca="1">'MPL ID'!$BG$6+SUMPRODUCT(($B$1003:$O$1003='MPL ID'!$BF$6)*(($B111:$O111=1)+($B111:$O111=2)))+SUMPRODUCT(($B$1004:$O$1004='MPL ID'!$BF$6)*(($B111:$O111=3)+($B111:$O111=4)))</f>
        <v>12</v>
      </c>
      <c r="V111">
        <f ca="1">'MPL ID'!$BG$7+SUMPRODUCT(($B$1003:$O$1003='MPL ID'!$BF$7)*(($B111:$O111=1)+($B111:$O111=2)))+SUMPRODUCT(($B$1004:$O$1004='MPL ID'!$BF$7)*(($B111:$O111=3)+($B111:$O111=4)))</f>
        <v>7</v>
      </c>
      <c r="W111">
        <f ca="1">'MPL ID'!$BG$8+SUMPRODUCT(($B$1003:$O$1003='MPL ID'!$BF$8)*(($B111:$O111=1)+($B111:$O111=2)))+SUMPRODUCT(($B$1004:$O$1004='MPL ID'!$BF$8)*(($B111:$O111=3)+($B111:$O111=4)))</f>
        <v>4</v>
      </c>
      <c r="X111">
        <f ca="1">'MPL ID'!$BG$9+SUMPRODUCT(($B$1003:$O$1003='MPL ID'!$BF$9)*(($B111:$O111=1)+($B111:$O111=2)))+SUMPRODUCT(($B$1004:$O$1004='MPL ID'!$BF$9)*(($B111:$O111=3)+($B111:$O111=4)))</f>
        <v>12</v>
      </c>
      <c r="Y111">
        <f ca="1">'MPL ID'!$BH$1+SUMPRODUCT(($B$1003:$O$1003='MPL ID'!$BF$1)*(2*($B111:$O111=1)+($B111:$O111=2)-2*($B111:$O111=3)-($B111:$O111=4)))-SUMPRODUCT(($B$1004:$O$1004='MPL ID'!$BF$1)*(2*($B111:$O111=1)+($B111:$O111=2)-2*($B111:$O111=3)-($B111:$O111=4)))</f>
        <v>12</v>
      </c>
      <c r="Z111">
        <f ca="1">'MPL ID'!$BH$2+SUMPRODUCT(($B$1003:$O$1003='MPL ID'!$BF$2)*(2*($B111:$O111=1)+($B111:$O111=2)-2*($B111:$O111=3)-($B111:$O111=4)))-SUMPRODUCT(($B$1004:$O$1004='MPL ID'!$BF$2)*(2*($B111:$O111=1)+($B111:$O111=2)-2*($B111:$O111=3)-($B111:$O111=4)))</f>
        <v>-1</v>
      </c>
      <c r="AA111">
        <f ca="1">'MPL ID'!$BH$3+SUMPRODUCT(($B$1003:$O$1003='MPL ID'!$BF$3)*(2*($B111:$O111=1)+($B111:$O111=2)-2*($B111:$O111=3)-($B111:$O111=4)))-SUMPRODUCT(($B$1004:$O$1004='MPL ID'!$BF$3)*(2*($B111:$O111=1)+($B111:$O111=2)-2*($B111:$O111=3)-($B111:$O111=4)))</f>
        <v>-9</v>
      </c>
      <c r="AB111">
        <f ca="1">'MPL ID'!$BH$4+SUMPRODUCT(($B$1003:$O$1003='MPL ID'!$BF$4)*(2*($B111:$O111=1)+($B111:$O111=2)-2*($B111:$O111=3)-($B111:$O111=4)))-SUMPRODUCT(($B$1004:$O$1004='MPL ID'!$BF$4)*(2*($B111:$O111=1)+($B111:$O111=2)-2*($B111:$O111=3)-($B111:$O111=4)))</f>
        <v>-2</v>
      </c>
      <c r="AC111">
        <f ca="1">'MPL ID'!$BH$5+SUMPRODUCT(($B$1003:$O$1003='MPL ID'!$BF$5)*(2*($B111:$O111=1)+($B111:$O111=2)-2*($B111:$O111=3)-($B111:$O111=4)))-SUMPRODUCT(($B$1004:$O$1004='MPL ID'!$BF$5)*(2*($B111:$O111=1)+($B111:$O111=2)-2*($B111:$O111=3)-($B111:$O111=4)))</f>
        <v>-14</v>
      </c>
      <c r="AD111">
        <f ca="1">'MPL ID'!$BH$6+SUMPRODUCT(($B$1003:$O$1003='MPL ID'!$BF$6)*(2*($B111:$O111=1)+($B111:$O111=2)-2*($B111:$O111=3)-($B111:$O111=4)))-SUMPRODUCT(($B$1004:$O$1004='MPL ID'!$BF$6)*(2*($B111:$O111=1)+($B111:$O111=2)-2*($B111:$O111=3)-($B111:$O111=4)))</f>
        <v>13</v>
      </c>
      <c r="AE111">
        <f ca="1">'MPL ID'!$BH$7+SUMPRODUCT(($B$1003:$O$1003='MPL ID'!$BF$7)*(2*($B111:$O111=1)+($B111:$O111=2)-2*($B111:$O111=3)-($B111:$O111=4)))-SUMPRODUCT(($B$1004:$O$1004='MPL ID'!$BF$7)*(2*($B111:$O111=1)+($B111:$O111=2)-2*($B111:$O111=3)-($B111:$O111=4)))</f>
        <v>-1</v>
      </c>
      <c r="AF111">
        <f ca="1">'MPL ID'!$BH$8+SUMPRODUCT(($B$1003:$O$1003='MPL ID'!$BF$8)*(2*($B111:$O111=1)+($B111:$O111=2)-2*($B111:$O111=3)-($B111:$O111=4)))-SUMPRODUCT(($B$1004:$O$1004='MPL ID'!$BF$8)*(2*($B111:$O111=1)+($B111:$O111=2)-2*($B111:$O111=3)-($B111:$O111=4)))</f>
        <v>-12</v>
      </c>
      <c r="AG111">
        <f ca="1">'MPL ID'!$BH$9+SUMPRODUCT(($B$1003:$O$1003='MPL ID'!$BF$9)*(2*($B111:$O111=1)+($B111:$O111=2)-2*($B111:$O111=3)-($B111:$O111=4)))-SUMPRODUCT(($B$1004:$O$1004='MPL ID'!$BF$9)*(2*($B111:$O111=1)+($B111:$O111=2)-2*($B111:$O111=3)-($B111:$O111=4)))</f>
        <v>14</v>
      </c>
      <c r="AH111">
        <f ca="1">SUMPRODUCT(--($P111:$X111=P111),--($Y111:$AG111=Y111),'MPL ID'!$BG$13:$BO$13)+IF(AND($I111&gt;=3,T111=P111,AC111=Y111),1,0)+IF(AND($M111&gt;=3,S111=P111,AB111=Y111),1,0)</f>
        <v>0</v>
      </c>
      <c r="AI111">
        <f ca="1">SUMPRODUCT(--($P111:$X111=Q111),--($Y111:$AG111=Z111),'MPL ID'!$BG$14:$BO$14)+IF(AND($G111&gt;=3,R111=Q111,AA111=Z111),1,0)+IF(AND($K111&gt;0,$K111&lt;=2,S111=Q111,AB111=Z111),1,0)+IF(AND($N111&gt;=3,U111=Q111,AD111=Z111),1,0)</f>
        <v>0</v>
      </c>
      <c r="AJ111">
        <f ca="1">SUMPRODUCT(--($P111:$X111=R111),--($Y111:$AG111=AA111),'MPL ID'!$BG$15:$BO$15)+IF(AND($D111&gt;0,$D111&lt;=2,U111=R111,AD111=AA111),1,0)+IF(AND($G111&gt;0,$G111&lt;=2,Q111=R111,Z111=AA111),1,0)+IF(AND($J111&gt;=3,V111=R111,AE111=AA111),1,0)</f>
        <v>0</v>
      </c>
      <c r="AK111">
        <f ca="1">SUMPRODUCT(--($P111:$X111=S111),--($Y111:$AG111=AB111),'MPL ID'!$BG$16:$BO$16)+IF(AND($B111&gt;0,$B111&lt;=2,V111=S111,AE111=AB111),1,0)+IF(AND($E111&gt;0,$E111&lt;=2,T111=S111,AC111=AB111),1,0)+IF(AND($K111&gt;=3,Q111=S111,Z111=AB111),1,0)+IF(AND($M111&gt;0,$M111&lt;=2,P111=S111,Y111=AB111),1,0)</f>
        <v>0</v>
      </c>
      <c r="AL111">
        <f ca="1">SUMPRODUCT(--($P111:$X111=T111),--($Y111:$AG111=AC111),'MPL ID'!$BG$17:$BO$17)+IF(AND($E111&gt;=3,S111=T111,AB111=AC111),1,0)+IF(AND($I111&gt;0,$I111&lt;=2,P111=T111,Y111=AC111),1,0)+IF(AND($L111&gt;=3,W111=T111,AF111=AC111),1,0)</f>
        <v>0</v>
      </c>
      <c r="AM111">
        <f ca="1">SUMPRODUCT(--($P111:$X111=U111),--($Y111:$AG111=AD111),'MPL ID'!$BG$18:$BO$18)+IF(AND($D111&gt;=3,R111=U111,AA111=AD111),1,0)+IF(AND($H111&gt;0,$H111&lt;=2,W111=U111,AF111=AD111),1,0)+IF(AND($N111&gt;0,$N111&lt;=2,Q111=U111,Z111=AD111),1,0)</f>
        <v>0</v>
      </c>
      <c r="AN111">
        <f ca="1">SUMPRODUCT(--($P111:$X111=V111),--($Y111:$AG111=AE111),'MPL ID'!$BG$19:$BO$19)+IF(AND($B111&gt;=3,S111=V111,AB111=AE111),1,0)+IF(AND($F111&gt;=3,W111=V111,AF111=AE111),1,0)+IF(AND($J111&gt;0,$J111&lt;=2,R111=V111,AA111=AE111),1,0)+IF(AND($O111&gt;0,$O111&lt;=2,X111=V111,AG111=AE111),1,0)</f>
        <v>0</v>
      </c>
      <c r="AO111">
        <f ca="1">SUMPRODUCT(--($P111:$X111=W111),--($Y111:$AG111=AF111),'MPL ID'!$BG$20:$BO$20)+IF(AND($C111&gt;0,$C111&lt;=2,X111=W111,AG111=AF111),1,0)+IF(AND($F111&gt;0,$F111&lt;=2,V111=W111,AE111=AF111),1,0)+IF(AND($H111&gt;=3,U111=W111,AD111=AF111),1,0)+IF(AND($L111&gt;0,$L111&lt;=2,T111=W111,AC111=AF111),1,0)</f>
        <v>0</v>
      </c>
      <c r="AP111">
        <f ca="1">SUMPRODUCT(--($P111:$X111=X111),--($Y111:$AG111=AG111),'MPL ID'!$BG$21:$BO$21)+IF(AND($C111&gt;=3,W111=X111,AF111=AG111),1,0)+IF(AND($O111&gt;=3,V111=X111,AE111=AG111),1,0)</f>
        <v>0</v>
      </c>
      <c r="AQ111">
        <f t="shared" ca="1" si="9"/>
        <v>3</v>
      </c>
      <c r="AR111">
        <f t="shared" ca="1" si="10"/>
        <v>4</v>
      </c>
      <c r="AS111">
        <f t="shared" ca="1" si="11"/>
        <v>7</v>
      </c>
      <c r="AT111">
        <f t="shared" ca="1" si="12"/>
        <v>5</v>
      </c>
      <c r="AU111">
        <f t="shared" ca="1" si="13"/>
        <v>9</v>
      </c>
      <c r="AV111">
        <f t="shared" ca="1" si="14"/>
        <v>2</v>
      </c>
      <c r="AW111">
        <f t="shared" ca="1" si="15"/>
        <v>6</v>
      </c>
      <c r="AX111">
        <f t="shared" ca="1" si="16"/>
        <v>8</v>
      </c>
      <c r="AY111">
        <f t="shared" ca="1" si="17"/>
        <v>1</v>
      </c>
    </row>
    <row r="112" spans="1:51" x14ac:dyDescent="0.25">
      <c r="A112">
        <v>111</v>
      </c>
      <c r="B112">
        <f ca="1">IF(AND(ISNUMBER('MPL ID'!$J$39),ISNUMBER('MPL ID'!$K$39)),0,RANDBETWEEN(1,4))</f>
        <v>0</v>
      </c>
      <c r="C112">
        <f ca="1">IF(AND(ISNUMBER('MPL ID'!$J$40),ISNUMBER('MPL ID'!$K$40)),0,RANDBETWEEN(1,4))</f>
        <v>0</v>
      </c>
      <c r="D112">
        <f ca="1">IF(AND(ISNUMBER('MPL ID'!$J$41),ISNUMBER('MPL ID'!$K$41)),0,RANDBETWEEN(1,4))</f>
        <v>3</v>
      </c>
      <c r="E112">
        <f ca="1">IF(AND(ISNUMBER('MPL ID'!$J$42),ISNUMBER('MPL ID'!$K$42)),0,RANDBETWEEN(1,4))</f>
        <v>4</v>
      </c>
      <c r="F112">
        <f ca="1">IF(AND(ISNUMBER('MPL ID'!$J$43),ISNUMBER('MPL ID'!$K$43)),0,RANDBETWEEN(1,4))</f>
        <v>2</v>
      </c>
      <c r="G112">
        <f ca="1">IF(AND(ISNUMBER('MPL ID'!$J$44),ISNUMBER('MPL ID'!$K$44)),0,RANDBETWEEN(1,4))</f>
        <v>4</v>
      </c>
      <c r="H112">
        <f ca="1">IF(AND(ISNUMBER('MPL ID'!$P$36),ISNUMBER('MPL ID'!$Q$36)),0,RANDBETWEEN(1,4))</f>
        <v>2</v>
      </c>
      <c r="I112">
        <f ca="1">IF(AND(ISNUMBER('MPL ID'!$P$37),ISNUMBER('MPL ID'!$Q$37)),0,RANDBETWEEN(1,4))</f>
        <v>3</v>
      </c>
      <c r="J112">
        <f ca="1">IF(AND(ISNUMBER('MPL ID'!$P$39),ISNUMBER('MPL ID'!$Q$39)),0,RANDBETWEEN(1,4))</f>
        <v>2</v>
      </c>
      <c r="K112">
        <f ca="1">IF(AND(ISNUMBER('MPL ID'!$P$40),ISNUMBER('MPL ID'!$Q$40)),0,RANDBETWEEN(1,4))</f>
        <v>4</v>
      </c>
      <c r="L112">
        <f ca="1">IF(AND(ISNUMBER('MPL ID'!$P$41),ISNUMBER('MPL ID'!$Q$41)),0,RANDBETWEEN(1,4))</f>
        <v>4</v>
      </c>
      <c r="M112">
        <f ca="1">IF(AND(ISNUMBER('MPL ID'!$P$42),ISNUMBER('MPL ID'!$Q$42)),0,RANDBETWEEN(1,4))</f>
        <v>4</v>
      </c>
      <c r="N112">
        <f ca="1">IF(AND(ISNUMBER('MPL ID'!$P$43),ISNUMBER('MPL ID'!$Q$43)),0,RANDBETWEEN(1,4))</f>
        <v>3</v>
      </c>
      <c r="O112">
        <f ca="1">IF(AND(ISNUMBER('MPL ID'!$P$44),ISNUMBER('MPL ID'!$Q$44)),0,RANDBETWEEN(1,4))</f>
        <v>1</v>
      </c>
      <c r="P112">
        <f ca="1">'MPL ID'!$BG$1+SUMPRODUCT(($B$1003:$O$1003='MPL ID'!$BF$1)*(($B112:$O112=1)+($B112:$O112=2)))+SUMPRODUCT(($B$1004:$O$1004='MPL ID'!$BF$1)*(($B112:$O112=3)+($B112:$O112=4)))</f>
        <v>11</v>
      </c>
      <c r="Q112">
        <f ca="1">'MPL ID'!$BG$2+SUMPRODUCT(($B$1003:$O$1003='MPL ID'!$BF$2)*(($B112:$O112=1)+($B112:$O112=2)))+SUMPRODUCT(($B$1004:$O$1004='MPL ID'!$BF$2)*(($B112:$O112=3)+($B112:$O112=4)))</f>
        <v>9</v>
      </c>
      <c r="R112">
        <f ca="1">'MPL ID'!$BG$3+SUMPRODUCT(($B$1003:$O$1003='MPL ID'!$BF$3)*(($B112:$O112=1)+($B112:$O112=2)))+SUMPRODUCT(($B$1004:$O$1004='MPL ID'!$BF$3)*(($B112:$O112=3)+($B112:$O112=4)))</f>
        <v>5</v>
      </c>
      <c r="S112">
        <f ca="1">'MPL ID'!$BG$4+SUMPRODUCT(($B$1003:$O$1003='MPL ID'!$BF$4)*(($B112:$O112=1)+($B112:$O112=2)))+SUMPRODUCT(($B$1004:$O$1004='MPL ID'!$BF$4)*(($B112:$O112=3)+($B112:$O112=4)))</f>
        <v>8</v>
      </c>
      <c r="T112">
        <f ca="1">'MPL ID'!$BG$5+SUMPRODUCT(($B$1003:$O$1003='MPL ID'!$BF$5)*(($B112:$O112=1)+($B112:$O112=2)))+SUMPRODUCT(($B$1004:$O$1004='MPL ID'!$BF$5)*(($B112:$O112=3)+($B112:$O112=4)))</f>
        <v>5</v>
      </c>
      <c r="U112">
        <f ca="1">'MPL ID'!$BG$6+SUMPRODUCT(($B$1003:$O$1003='MPL ID'!$BF$6)*(($B112:$O112=1)+($B112:$O112=2)))+SUMPRODUCT(($B$1004:$O$1004='MPL ID'!$BF$6)*(($B112:$O112=3)+($B112:$O112=4)))</f>
        <v>12</v>
      </c>
      <c r="V112">
        <f ca="1">'MPL ID'!$BG$7+SUMPRODUCT(($B$1003:$O$1003='MPL ID'!$BF$7)*(($B112:$O112=1)+($B112:$O112=2)))+SUMPRODUCT(($B$1004:$O$1004='MPL ID'!$BF$7)*(($B112:$O112=3)+($B112:$O112=4)))</f>
        <v>7</v>
      </c>
      <c r="W112">
        <f ca="1">'MPL ID'!$BG$8+SUMPRODUCT(($B$1003:$O$1003='MPL ID'!$BF$8)*(($B112:$O112=1)+($B112:$O112=2)))+SUMPRODUCT(($B$1004:$O$1004='MPL ID'!$BF$8)*(($B112:$O112=3)+($B112:$O112=4)))</f>
        <v>4</v>
      </c>
      <c r="X112">
        <f ca="1">'MPL ID'!$BG$9+SUMPRODUCT(($B$1003:$O$1003='MPL ID'!$BF$9)*(($B112:$O112=1)+($B112:$O112=2)))+SUMPRODUCT(($B$1004:$O$1004='MPL ID'!$BF$9)*(($B112:$O112=3)+($B112:$O112=4)))</f>
        <v>11</v>
      </c>
      <c r="Y112">
        <f ca="1">'MPL ID'!$BH$1+SUMPRODUCT(($B$1003:$O$1003='MPL ID'!$BF$1)*(2*($B112:$O112=1)+($B112:$O112=2)-2*($B112:$O112=3)-($B112:$O112=4)))-SUMPRODUCT(($B$1004:$O$1004='MPL ID'!$BF$1)*(2*($B112:$O112=1)+($B112:$O112=2)-2*($B112:$O112=3)-($B112:$O112=4)))</f>
        <v>12</v>
      </c>
      <c r="Z112">
        <f ca="1">'MPL ID'!$BH$2+SUMPRODUCT(($B$1003:$O$1003='MPL ID'!$BF$2)*(2*($B112:$O112=1)+($B112:$O112=2)-2*($B112:$O112=3)-($B112:$O112=4)))-SUMPRODUCT(($B$1004:$O$1004='MPL ID'!$BF$2)*(2*($B112:$O112=1)+($B112:$O112=2)-2*($B112:$O112=3)-($B112:$O112=4)))</f>
        <v>0</v>
      </c>
      <c r="AA112">
        <f ca="1">'MPL ID'!$BH$3+SUMPRODUCT(($B$1003:$O$1003='MPL ID'!$BF$3)*(2*($B112:$O112=1)+($B112:$O112=2)-2*($B112:$O112=3)-($B112:$O112=4)))-SUMPRODUCT(($B$1004:$O$1004='MPL ID'!$BF$3)*(2*($B112:$O112=1)+($B112:$O112=2)-2*($B112:$O112=3)-($B112:$O112=4)))</f>
        <v>-10</v>
      </c>
      <c r="AB112">
        <f ca="1">'MPL ID'!$BH$4+SUMPRODUCT(($B$1003:$O$1003='MPL ID'!$BF$4)*(2*($B112:$O112=1)+($B112:$O112=2)-2*($B112:$O112=3)-($B112:$O112=4)))-SUMPRODUCT(($B$1004:$O$1004='MPL ID'!$BF$4)*(2*($B112:$O112=1)+($B112:$O112=2)-2*($B112:$O112=3)-($B112:$O112=4)))</f>
        <v>-1</v>
      </c>
      <c r="AC112">
        <f ca="1">'MPL ID'!$BH$5+SUMPRODUCT(($B$1003:$O$1003='MPL ID'!$BF$5)*(2*($B112:$O112=1)+($B112:$O112=2)-2*($B112:$O112=3)-($B112:$O112=4)))-SUMPRODUCT(($B$1004:$O$1004='MPL ID'!$BF$5)*(2*($B112:$O112=1)+($B112:$O112=2)-2*($B112:$O112=3)-($B112:$O112=4)))</f>
        <v>-12</v>
      </c>
      <c r="AD112">
        <f ca="1">'MPL ID'!$BH$6+SUMPRODUCT(($B$1003:$O$1003='MPL ID'!$BF$6)*(2*($B112:$O112=1)+($B112:$O112=2)-2*($B112:$O112=3)-($B112:$O112=4)))-SUMPRODUCT(($B$1004:$O$1004='MPL ID'!$BF$6)*(2*($B112:$O112=1)+($B112:$O112=2)-2*($B112:$O112=3)-($B112:$O112=4)))</f>
        <v>13</v>
      </c>
      <c r="AE112">
        <f ca="1">'MPL ID'!$BH$7+SUMPRODUCT(($B$1003:$O$1003='MPL ID'!$BF$7)*(2*($B112:$O112=1)+($B112:$O112=2)-2*($B112:$O112=3)-($B112:$O112=4)))-SUMPRODUCT(($B$1004:$O$1004='MPL ID'!$BF$7)*(2*($B112:$O112=1)+($B112:$O112=2)-2*($B112:$O112=3)-($B112:$O112=4)))</f>
        <v>0</v>
      </c>
      <c r="AF112">
        <f ca="1">'MPL ID'!$BH$8+SUMPRODUCT(($B$1003:$O$1003='MPL ID'!$BF$8)*(2*($B112:$O112=1)+($B112:$O112=2)-2*($B112:$O112=3)-($B112:$O112=4)))-SUMPRODUCT(($B$1004:$O$1004='MPL ID'!$BF$8)*(2*($B112:$O112=1)+($B112:$O112=2)-2*($B112:$O112=3)-($B112:$O112=4)))</f>
        <v>-13</v>
      </c>
      <c r="AG112">
        <f ca="1">'MPL ID'!$BH$9+SUMPRODUCT(($B$1003:$O$1003='MPL ID'!$BF$9)*(2*($B112:$O112=1)+($B112:$O112=2)-2*($B112:$O112=3)-($B112:$O112=4)))-SUMPRODUCT(($B$1004:$O$1004='MPL ID'!$BF$9)*(2*($B112:$O112=1)+($B112:$O112=2)-2*($B112:$O112=3)-($B112:$O112=4)))</f>
        <v>11</v>
      </c>
      <c r="AH112">
        <f ca="1">SUMPRODUCT(--($P112:$X112=P112),--($Y112:$AG112=Y112),'MPL ID'!$BG$13:$BO$13)+IF(AND($I112&gt;=3,T112=P112,AC112=Y112),1,0)+IF(AND($M112&gt;=3,S112=P112,AB112=Y112),1,0)</f>
        <v>0</v>
      </c>
      <c r="AI112">
        <f ca="1">SUMPRODUCT(--($P112:$X112=Q112),--($Y112:$AG112=Z112),'MPL ID'!$BG$14:$BO$14)+IF(AND($G112&gt;=3,R112=Q112,AA112=Z112),1,0)+IF(AND($K112&gt;0,$K112&lt;=2,S112=Q112,AB112=Z112),1,0)+IF(AND($N112&gt;=3,U112=Q112,AD112=Z112),1,0)</f>
        <v>0</v>
      </c>
      <c r="AJ112">
        <f ca="1">SUMPRODUCT(--($P112:$X112=R112),--($Y112:$AG112=AA112),'MPL ID'!$BG$15:$BO$15)+IF(AND($D112&gt;0,$D112&lt;=2,U112=R112,AD112=AA112),1,0)+IF(AND($G112&gt;0,$G112&lt;=2,Q112=R112,Z112=AA112),1,0)+IF(AND($J112&gt;=3,V112=R112,AE112=AA112),1,0)</f>
        <v>0</v>
      </c>
      <c r="AK112">
        <f ca="1">SUMPRODUCT(--($P112:$X112=S112),--($Y112:$AG112=AB112),'MPL ID'!$BG$16:$BO$16)+IF(AND($B112&gt;0,$B112&lt;=2,V112=S112,AE112=AB112),1,0)+IF(AND($E112&gt;0,$E112&lt;=2,T112=S112,AC112=AB112),1,0)+IF(AND($K112&gt;=3,Q112=S112,Z112=AB112),1,0)+IF(AND($M112&gt;0,$M112&lt;=2,P112=S112,Y112=AB112),1,0)</f>
        <v>0</v>
      </c>
      <c r="AL112">
        <f ca="1">SUMPRODUCT(--($P112:$X112=T112),--($Y112:$AG112=AC112),'MPL ID'!$BG$17:$BO$17)+IF(AND($E112&gt;=3,S112=T112,AB112=AC112),1,0)+IF(AND($I112&gt;0,$I112&lt;=2,P112=T112,Y112=AC112),1,0)+IF(AND($L112&gt;=3,W112=T112,AF112=AC112),1,0)</f>
        <v>0</v>
      </c>
      <c r="AM112">
        <f ca="1">SUMPRODUCT(--($P112:$X112=U112),--($Y112:$AG112=AD112),'MPL ID'!$BG$18:$BO$18)+IF(AND($D112&gt;=3,R112=U112,AA112=AD112),1,0)+IF(AND($H112&gt;0,$H112&lt;=2,W112=U112,AF112=AD112),1,0)+IF(AND($N112&gt;0,$N112&lt;=2,Q112=U112,Z112=AD112),1,0)</f>
        <v>0</v>
      </c>
      <c r="AN112">
        <f ca="1">SUMPRODUCT(--($P112:$X112=V112),--($Y112:$AG112=AE112),'MPL ID'!$BG$19:$BO$19)+IF(AND($B112&gt;=3,S112=V112,AB112=AE112),1,0)+IF(AND($F112&gt;=3,W112=V112,AF112=AE112),1,0)+IF(AND($J112&gt;0,$J112&lt;=2,R112=V112,AA112=AE112),1,0)+IF(AND($O112&gt;0,$O112&lt;=2,X112=V112,AG112=AE112),1,0)</f>
        <v>0</v>
      </c>
      <c r="AO112">
        <f ca="1">SUMPRODUCT(--($P112:$X112=W112),--($Y112:$AG112=AF112),'MPL ID'!$BG$20:$BO$20)+IF(AND($C112&gt;0,$C112&lt;=2,X112=W112,AG112=AF112),1,0)+IF(AND($F112&gt;0,$F112&lt;=2,V112=W112,AE112=AF112),1,0)+IF(AND($H112&gt;=3,U112=W112,AD112=AF112),1,0)+IF(AND($L112&gt;0,$L112&lt;=2,T112=W112,AC112=AF112),1,0)</f>
        <v>0</v>
      </c>
      <c r="AP112">
        <f ca="1">SUMPRODUCT(--($P112:$X112=X112),--($Y112:$AG112=AG112),'MPL ID'!$BG$21:$BO$21)+IF(AND($C112&gt;=3,W112=X112,AF112=AG112),1,0)+IF(AND($O112&gt;=3,V112=X112,AE112=AG112),1,0)</f>
        <v>0</v>
      </c>
      <c r="AQ112">
        <f t="shared" ca="1" si="9"/>
        <v>2</v>
      </c>
      <c r="AR112">
        <f t="shared" ca="1" si="10"/>
        <v>4</v>
      </c>
      <c r="AS112">
        <f t="shared" ca="1" si="11"/>
        <v>7</v>
      </c>
      <c r="AT112">
        <f t="shared" ca="1" si="12"/>
        <v>5</v>
      </c>
      <c r="AU112">
        <f t="shared" ca="1" si="13"/>
        <v>8</v>
      </c>
      <c r="AV112">
        <f t="shared" ca="1" si="14"/>
        <v>1</v>
      </c>
      <c r="AW112">
        <f t="shared" ca="1" si="15"/>
        <v>6</v>
      </c>
      <c r="AX112">
        <f t="shared" ca="1" si="16"/>
        <v>9</v>
      </c>
      <c r="AY112">
        <f t="shared" ca="1" si="17"/>
        <v>3</v>
      </c>
    </row>
    <row r="113" spans="1:51" x14ac:dyDescent="0.25">
      <c r="A113">
        <v>112</v>
      </c>
      <c r="B113">
        <f ca="1">IF(AND(ISNUMBER('MPL ID'!$J$39),ISNUMBER('MPL ID'!$K$39)),0,RANDBETWEEN(1,4))</f>
        <v>0</v>
      </c>
      <c r="C113">
        <f ca="1">IF(AND(ISNUMBER('MPL ID'!$J$40),ISNUMBER('MPL ID'!$K$40)),0,RANDBETWEEN(1,4))</f>
        <v>0</v>
      </c>
      <c r="D113">
        <f ca="1">IF(AND(ISNUMBER('MPL ID'!$J$41),ISNUMBER('MPL ID'!$K$41)),0,RANDBETWEEN(1,4))</f>
        <v>2</v>
      </c>
      <c r="E113">
        <f ca="1">IF(AND(ISNUMBER('MPL ID'!$J$42),ISNUMBER('MPL ID'!$K$42)),0,RANDBETWEEN(1,4))</f>
        <v>2</v>
      </c>
      <c r="F113">
        <f ca="1">IF(AND(ISNUMBER('MPL ID'!$J$43),ISNUMBER('MPL ID'!$K$43)),0,RANDBETWEEN(1,4))</f>
        <v>1</v>
      </c>
      <c r="G113">
        <f ca="1">IF(AND(ISNUMBER('MPL ID'!$J$44),ISNUMBER('MPL ID'!$K$44)),0,RANDBETWEEN(1,4))</f>
        <v>4</v>
      </c>
      <c r="H113">
        <f ca="1">IF(AND(ISNUMBER('MPL ID'!$P$36),ISNUMBER('MPL ID'!$Q$36)),0,RANDBETWEEN(1,4))</f>
        <v>2</v>
      </c>
      <c r="I113">
        <f ca="1">IF(AND(ISNUMBER('MPL ID'!$P$37),ISNUMBER('MPL ID'!$Q$37)),0,RANDBETWEEN(1,4))</f>
        <v>1</v>
      </c>
      <c r="J113">
        <f ca="1">IF(AND(ISNUMBER('MPL ID'!$P$39),ISNUMBER('MPL ID'!$Q$39)),0,RANDBETWEEN(1,4))</f>
        <v>2</v>
      </c>
      <c r="K113">
        <f ca="1">IF(AND(ISNUMBER('MPL ID'!$P$40),ISNUMBER('MPL ID'!$Q$40)),0,RANDBETWEEN(1,4))</f>
        <v>3</v>
      </c>
      <c r="L113">
        <f ca="1">IF(AND(ISNUMBER('MPL ID'!$P$41),ISNUMBER('MPL ID'!$Q$41)),0,RANDBETWEEN(1,4))</f>
        <v>4</v>
      </c>
      <c r="M113">
        <f ca="1">IF(AND(ISNUMBER('MPL ID'!$P$42),ISNUMBER('MPL ID'!$Q$42)),0,RANDBETWEEN(1,4))</f>
        <v>3</v>
      </c>
      <c r="N113">
        <f ca="1">IF(AND(ISNUMBER('MPL ID'!$P$43),ISNUMBER('MPL ID'!$Q$43)),0,RANDBETWEEN(1,4))</f>
        <v>1</v>
      </c>
      <c r="O113">
        <f ca="1">IF(AND(ISNUMBER('MPL ID'!$P$44),ISNUMBER('MPL ID'!$Q$44)),0,RANDBETWEEN(1,4))</f>
        <v>2</v>
      </c>
      <c r="P113">
        <f ca="1">'MPL ID'!$BG$1+SUMPRODUCT(($B$1003:$O$1003='MPL ID'!$BF$1)*(($B113:$O113=1)+($B113:$O113=2)))+SUMPRODUCT(($B$1004:$O$1004='MPL ID'!$BF$1)*(($B113:$O113=3)+($B113:$O113=4)))</f>
        <v>10</v>
      </c>
      <c r="Q113">
        <f ca="1">'MPL ID'!$BG$2+SUMPRODUCT(($B$1003:$O$1003='MPL ID'!$BF$2)*(($B113:$O113=1)+($B113:$O113=2)))+SUMPRODUCT(($B$1004:$O$1004='MPL ID'!$BF$2)*(($B113:$O113=3)+($B113:$O113=4)))</f>
        <v>8</v>
      </c>
      <c r="R113">
        <f ca="1">'MPL ID'!$BG$3+SUMPRODUCT(($B$1003:$O$1003='MPL ID'!$BF$3)*(($B113:$O113=1)+($B113:$O113=2)))+SUMPRODUCT(($B$1004:$O$1004='MPL ID'!$BF$3)*(($B113:$O113=3)+($B113:$O113=4)))</f>
        <v>6</v>
      </c>
      <c r="S113">
        <f ca="1">'MPL ID'!$BG$4+SUMPRODUCT(($B$1003:$O$1003='MPL ID'!$BF$4)*(($B113:$O113=1)+($B113:$O113=2)))+SUMPRODUCT(($B$1004:$O$1004='MPL ID'!$BF$4)*(($B113:$O113=3)+($B113:$O113=4)))</f>
        <v>9</v>
      </c>
      <c r="T113">
        <f ca="1">'MPL ID'!$BG$5+SUMPRODUCT(($B$1003:$O$1003='MPL ID'!$BF$5)*(($B113:$O113=1)+($B113:$O113=2)))+SUMPRODUCT(($B$1004:$O$1004='MPL ID'!$BF$5)*(($B113:$O113=3)+($B113:$O113=4)))</f>
        <v>5</v>
      </c>
      <c r="U113">
        <f ca="1">'MPL ID'!$BG$6+SUMPRODUCT(($B$1003:$O$1003='MPL ID'!$BF$6)*(($B113:$O113=1)+($B113:$O113=2)))+SUMPRODUCT(($B$1004:$O$1004='MPL ID'!$BF$6)*(($B113:$O113=3)+($B113:$O113=4)))</f>
        <v>12</v>
      </c>
      <c r="V113">
        <f ca="1">'MPL ID'!$BG$7+SUMPRODUCT(($B$1003:$O$1003='MPL ID'!$BF$7)*(($B113:$O113=1)+($B113:$O113=2)))+SUMPRODUCT(($B$1004:$O$1004='MPL ID'!$BF$7)*(($B113:$O113=3)+($B113:$O113=4)))</f>
        <v>7</v>
      </c>
      <c r="W113">
        <f ca="1">'MPL ID'!$BG$8+SUMPRODUCT(($B$1003:$O$1003='MPL ID'!$BF$8)*(($B113:$O113=1)+($B113:$O113=2)))+SUMPRODUCT(($B$1004:$O$1004='MPL ID'!$BF$8)*(($B113:$O113=3)+($B113:$O113=4)))</f>
        <v>4</v>
      </c>
      <c r="X113">
        <f ca="1">'MPL ID'!$BG$9+SUMPRODUCT(($B$1003:$O$1003='MPL ID'!$BF$9)*(($B113:$O113=1)+($B113:$O113=2)))+SUMPRODUCT(($B$1004:$O$1004='MPL ID'!$BF$9)*(($B113:$O113=3)+($B113:$O113=4)))</f>
        <v>11</v>
      </c>
      <c r="Y113">
        <f ca="1">'MPL ID'!$BH$1+SUMPRODUCT(($B$1003:$O$1003='MPL ID'!$BF$1)*(2*($B113:$O113=1)+($B113:$O113=2)-2*($B113:$O113=3)-($B113:$O113=4)))-SUMPRODUCT(($B$1004:$O$1004='MPL ID'!$BF$1)*(2*($B113:$O113=1)+($B113:$O113=2)-2*($B113:$O113=3)-($B113:$O113=4)))</f>
        <v>9</v>
      </c>
      <c r="Z113">
        <f ca="1">'MPL ID'!$BH$2+SUMPRODUCT(($B$1003:$O$1003='MPL ID'!$BF$2)*(2*($B113:$O113=1)+($B113:$O113=2)-2*($B113:$O113=3)-($B113:$O113=4)))-SUMPRODUCT(($B$1004:$O$1004='MPL ID'!$BF$2)*(2*($B113:$O113=1)+($B113:$O113=2)-2*($B113:$O113=3)-($B113:$O113=4)))</f>
        <v>-5</v>
      </c>
      <c r="AA113">
        <f ca="1">'MPL ID'!$BH$3+SUMPRODUCT(($B$1003:$O$1003='MPL ID'!$BF$3)*(2*($B113:$O113=1)+($B113:$O113=2)-2*($B113:$O113=3)-($B113:$O113=4)))-SUMPRODUCT(($B$1004:$O$1004='MPL ID'!$BF$3)*(2*($B113:$O113=1)+($B113:$O113=2)-2*($B113:$O113=3)-($B113:$O113=4)))</f>
        <v>-7</v>
      </c>
      <c r="AB113">
        <f ca="1">'MPL ID'!$BH$4+SUMPRODUCT(($B$1003:$O$1003='MPL ID'!$BF$4)*(2*($B113:$O113=1)+($B113:$O113=2)-2*($B113:$O113=3)-($B113:$O113=4)))-SUMPRODUCT(($B$1004:$O$1004='MPL ID'!$BF$4)*(2*($B113:$O113=1)+($B113:$O113=2)-2*($B113:$O113=3)-($B113:$O113=4)))</f>
        <v>1</v>
      </c>
      <c r="AC113">
        <f ca="1">'MPL ID'!$BH$5+SUMPRODUCT(($B$1003:$O$1003='MPL ID'!$BF$5)*(2*($B113:$O113=1)+($B113:$O113=2)-2*($B113:$O113=3)-($B113:$O113=4)))-SUMPRODUCT(($B$1004:$O$1004='MPL ID'!$BF$5)*(2*($B113:$O113=1)+($B113:$O113=2)-2*($B113:$O113=3)-($B113:$O113=4)))</f>
        <v>-10</v>
      </c>
      <c r="AD113">
        <f ca="1">'MPL ID'!$BH$6+SUMPRODUCT(($B$1003:$O$1003='MPL ID'!$BF$6)*(2*($B113:$O113=1)+($B113:$O113=2)-2*($B113:$O113=3)-($B113:$O113=4)))-SUMPRODUCT(($B$1004:$O$1004='MPL ID'!$BF$6)*(2*($B113:$O113=1)+($B113:$O113=2)-2*($B113:$O113=3)-($B113:$O113=4)))</f>
        <v>14</v>
      </c>
      <c r="AE113">
        <f ca="1">'MPL ID'!$BH$7+SUMPRODUCT(($B$1003:$O$1003='MPL ID'!$BF$7)*(2*($B113:$O113=1)+($B113:$O113=2)-2*($B113:$O113=3)-($B113:$O113=4)))-SUMPRODUCT(($B$1004:$O$1004='MPL ID'!$BF$7)*(2*($B113:$O113=1)+($B113:$O113=2)-2*($B113:$O113=3)-($B113:$O113=4)))</f>
        <v>-2</v>
      </c>
      <c r="AF113">
        <f ca="1">'MPL ID'!$BH$8+SUMPRODUCT(($B$1003:$O$1003='MPL ID'!$BF$8)*(2*($B113:$O113=1)+($B113:$O113=2)-2*($B113:$O113=3)-($B113:$O113=4)))-SUMPRODUCT(($B$1004:$O$1004='MPL ID'!$BF$8)*(2*($B113:$O113=1)+($B113:$O113=2)-2*($B113:$O113=3)-($B113:$O113=4)))</f>
        <v>-12</v>
      </c>
      <c r="AG113">
        <f ca="1">'MPL ID'!$BH$9+SUMPRODUCT(($B$1003:$O$1003='MPL ID'!$BF$9)*(2*($B113:$O113=1)+($B113:$O113=2)-2*($B113:$O113=3)-($B113:$O113=4)))-SUMPRODUCT(($B$1004:$O$1004='MPL ID'!$BF$9)*(2*($B113:$O113=1)+($B113:$O113=2)-2*($B113:$O113=3)-($B113:$O113=4)))</f>
        <v>12</v>
      </c>
      <c r="AH113">
        <f ca="1">SUMPRODUCT(--($P113:$X113=P113),--($Y113:$AG113=Y113),'MPL ID'!$BG$13:$BO$13)+IF(AND($I113&gt;=3,T113=P113,AC113=Y113),1,0)+IF(AND($M113&gt;=3,S113=P113,AB113=Y113),1,0)</f>
        <v>0</v>
      </c>
      <c r="AI113">
        <f ca="1">SUMPRODUCT(--($P113:$X113=Q113),--($Y113:$AG113=Z113),'MPL ID'!$BG$14:$BO$14)+IF(AND($G113&gt;=3,R113=Q113,AA113=Z113),1,0)+IF(AND($K113&gt;0,$K113&lt;=2,S113=Q113,AB113=Z113),1,0)+IF(AND($N113&gt;=3,U113=Q113,AD113=Z113),1,0)</f>
        <v>0</v>
      </c>
      <c r="AJ113">
        <f ca="1">SUMPRODUCT(--($P113:$X113=R113),--($Y113:$AG113=AA113),'MPL ID'!$BG$15:$BO$15)+IF(AND($D113&gt;0,$D113&lt;=2,U113=R113,AD113=AA113),1,0)+IF(AND($G113&gt;0,$G113&lt;=2,Q113=R113,Z113=AA113),1,0)+IF(AND($J113&gt;=3,V113=R113,AE113=AA113),1,0)</f>
        <v>0</v>
      </c>
      <c r="AK113">
        <f ca="1">SUMPRODUCT(--($P113:$X113=S113),--($Y113:$AG113=AB113),'MPL ID'!$BG$16:$BO$16)+IF(AND($B113&gt;0,$B113&lt;=2,V113=S113,AE113=AB113),1,0)+IF(AND($E113&gt;0,$E113&lt;=2,T113=S113,AC113=AB113),1,0)+IF(AND($K113&gt;=3,Q113=S113,Z113=AB113),1,0)+IF(AND($M113&gt;0,$M113&lt;=2,P113=S113,Y113=AB113),1,0)</f>
        <v>0</v>
      </c>
      <c r="AL113">
        <f ca="1">SUMPRODUCT(--($P113:$X113=T113),--($Y113:$AG113=AC113),'MPL ID'!$BG$17:$BO$17)+IF(AND($E113&gt;=3,S113=T113,AB113=AC113),1,0)+IF(AND($I113&gt;0,$I113&lt;=2,P113=T113,Y113=AC113),1,0)+IF(AND($L113&gt;=3,W113=T113,AF113=AC113),1,0)</f>
        <v>0</v>
      </c>
      <c r="AM113">
        <f ca="1">SUMPRODUCT(--($P113:$X113=U113),--($Y113:$AG113=AD113),'MPL ID'!$BG$18:$BO$18)+IF(AND($D113&gt;=3,R113=U113,AA113=AD113),1,0)+IF(AND($H113&gt;0,$H113&lt;=2,W113=U113,AF113=AD113),1,0)+IF(AND($N113&gt;0,$N113&lt;=2,Q113=U113,Z113=AD113),1,0)</f>
        <v>0</v>
      </c>
      <c r="AN113">
        <f ca="1">SUMPRODUCT(--($P113:$X113=V113),--($Y113:$AG113=AE113),'MPL ID'!$BG$19:$BO$19)+IF(AND($B113&gt;=3,S113=V113,AB113=AE113),1,0)+IF(AND($F113&gt;=3,W113=V113,AF113=AE113),1,0)+IF(AND($J113&gt;0,$J113&lt;=2,R113=V113,AA113=AE113),1,0)+IF(AND($O113&gt;0,$O113&lt;=2,X113=V113,AG113=AE113),1,0)</f>
        <v>0</v>
      </c>
      <c r="AO113">
        <f ca="1">SUMPRODUCT(--($P113:$X113=W113),--($Y113:$AG113=AF113),'MPL ID'!$BG$20:$BO$20)+IF(AND($C113&gt;0,$C113&lt;=2,X113=W113,AG113=AF113),1,0)+IF(AND($F113&gt;0,$F113&lt;=2,V113=W113,AE113=AF113),1,0)+IF(AND($H113&gt;=3,U113=W113,AD113=AF113),1,0)+IF(AND($L113&gt;0,$L113&lt;=2,T113=W113,AC113=AF113),1,0)</f>
        <v>0</v>
      </c>
      <c r="AP113">
        <f ca="1">SUMPRODUCT(--($P113:$X113=X113),--($Y113:$AG113=AG113),'MPL ID'!$BG$21:$BO$21)+IF(AND($C113&gt;=3,W113=X113,AF113=AG113),1,0)+IF(AND($O113&gt;=3,V113=X113,AE113=AG113),1,0)</f>
        <v>0</v>
      </c>
      <c r="AQ113">
        <f t="shared" ca="1" si="9"/>
        <v>3</v>
      </c>
      <c r="AR113">
        <f t="shared" ca="1" si="10"/>
        <v>5</v>
      </c>
      <c r="AS113">
        <f t="shared" ca="1" si="11"/>
        <v>7</v>
      </c>
      <c r="AT113">
        <f t="shared" ca="1" si="12"/>
        <v>4</v>
      </c>
      <c r="AU113">
        <f t="shared" ca="1" si="13"/>
        <v>8</v>
      </c>
      <c r="AV113">
        <f t="shared" ca="1" si="14"/>
        <v>1</v>
      </c>
      <c r="AW113">
        <f t="shared" ca="1" si="15"/>
        <v>6</v>
      </c>
      <c r="AX113">
        <f t="shared" ca="1" si="16"/>
        <v>9</v>
      </c>
      <c r="AY113">
        <f t="shared" ca="1" si="17"/>
        <v>2</v>
      </c>
    </row>
    <row r="114" spans="1:51" x14ac:dyDescent="0.25">
      <c r="A114">
        <v>113</v>
      </c>
      <c r="B114">
        <f ca="1">IF(AND(ISNUMBER('MPL ID'!$J$39),ISNUMBER('MPL ID'!$K$39)),0,RANDBETWEEN(1,4))</f>
        <v>0</v>
      </c>
      <c r="C114">
        <f ca="1">IF(AND(ISNUMBER('MPL ID'!$J$40),ISNUMBER('MPL ID'!$K$40)),0,RANDBETWEEN(1,4))</f>
        <v>0</v>
      </c>
      <c r="D114">
        <f ca="1">IF(AND(ISNUMBER('MPL ID'!$J$41),ISNUMBER('MPL ID'!$K$41)),0,RANDBETWEEN(1,4))</f>
        <v>1</v>
      </c>
      <c r="E114">
        <f ca="1">IF(AND(ISNUMBER('MPL ID'!$J$42),ISNUMBER('MPL ID'!$K$42)),0,RANDBETWEEN(1,4))</f>
        <v>2</v>
      </c>
      <c r="F114">
        <f ca="1">IF(AND(ISNUMBER('MPL ID'!$J$43),ISNUMBER('MPL ID'!$K$43)),0,RANDBETWEEN(1,4))</f>
        <v>3</v>
      </c>
      <c r="G114">
        <f ca="1">IF(AND(ISNUMBER('MPL ID'!$J$44),ISNUMBER('MPL ID'!$K$44)),0,RANDBETWEEN(1,4))</f>
        <v>2</v>
      </c>
      <c r="H114">
        <f ca="1">IF(AND(ISNUMBER('MPL ID'!$P$36),ISNUMBER('MPL ID'!$Q$36)),0,RANDBETWEEN(1,4))</f>
        <v>3</v>
      </c>
      <c r="I114">
        <f ca="1">IF(AND(ISNUMBER('MPL ID'!$P$37),ISNUMBER('MPL ID'!$Q$37)),0,RANDBETWEEN(1,4))</f>
        <v>1</v>
      </c>
      <c r="J114">
        <f ca="1">IF(AND(ISNUMBER('MPL ID'!$P$39),ISNUMBER('MPL ID'!$Q$39)),0,RANDBETWEEN(1,4))</f>
        <v>4</v>
      </c>
      <c r="K114">
        <f ca="1">IF(AND(ISNUMBER('MPL ID'!$P$40),ISNUMBER('MPL ID'!$Q$40)),0,RANDBETWEEN(1,4))</f>
        <v>2</v>
      </c>
      <c r="L114">
        <f ca="1">IF(AND(ISNUMBER('MPL ID'!$P$41),ISNUMBER('MPL ID'!$Q$41)),0,RANDBETWEEN(1,4))</f>
        <v>2</v>
      </c>
      <c r="M114">
        <f ca="1">IF(AND(ISNUMBER('MPL ID'!$P$42),ISNUMBER('MPL ID'!$Q$42)),0,RANDBETWEEN(1,4))</f>
        <v>2</v>
      </c>
      <c r="N114">
        <f ca="1">IF(AND(ISNUMBER('MPL ID'!$P$43),ISNUMBER('MPL ID'!$Q$43)),0,RANDBETWEEN(1,4))</f>
        <v>3</v>
      </c>
      <c r="O114">
        <f ca="1">IF(AND(ISNUMBER('MPL ID'!$P$44),ISNUMBER('MPL ID'!$Q$44)),0,RANDBETWEEN(1,4))</f>
        <v>1</v>
      </c>
      <c r="P114">
        <f ca="1">'MPL ID'!$BG$1+SUMPRODUCT(($B$1003:$O$1003='MPL ID'!$BF$1)*(($B114:$O114=1)+($B114:$O114=2)))+SUMPRODUCT(($B$1004:$O$1004='MPL ID'!$BF$1)*(($B114:$O114=3)+($B114:$O114=4)))</f>
        <v>9</v>
      </c>
      <c r="Q114">
        <f ca="1">'MPL ID'!$BG$2+SUMPRODUCT(($B$1003:$O$1003='MPL ID'!$BF$2)*(($B114:$O114=1)+($B114:$O114=2)))+SUMPRODUCT(($B$1004:$O$1004='MPL ID'!$BF$2)*(($B114:$O114=3)+($B114:$O114=4)))</f>
        <v>9</v>
      </c>
      <c r="R114">
        <f ca="1">'MPL ID'!$BG$3+SUMPRODUCT(($B$1003:$O$1003='MPL ID'!$BF$3)*(($B114:$O114=1)+($B114:$O114=2)))+SUMPRODUCT(($B$1004:$O$1004='MPL ID'!$BF$3)*(($B114:$O114=3)+($B114:$O114=4)))</f>
        <v>8</v>
      </c>
      <c r="S114">
        <f ca="1">'MPL ID'!$BG$4+SUMPRODUCT(($B$1003:$O$1003='MPL ID'!$BF$4)*(($B114:$O114=1)+($B114:$O114=2)))+SUMPRODUCT(($B$1004:$O$1004='MPL ID'!$BF$4)*(($B114:$O114=3)+($B114:$O114=4)))</f>
        <v>9</v>
      </c>
      <c r="T114">
        <f ca="1">'MPL ID'!$BG$5+SUMPRODUCT(($B$1003:$O$1003='MPL ID'!$BF$5)*(($B114:$O114=1)+($B114:$O114=2)))+SUMPRODUCT(($B$1004:$O$1004='MPL ID'!$BF$5)*(($B114:$O114=3)+($B114:$O114=4)))</f>
        <v>4</v>
      </c>
      <c r="U114">
        <f ca="1">'MPL ID'!$BG$6+SUMPRODUCT(($B$1003:$O$1003='MPL ID'!$BF$6)*(($B114:$O114=1)+($B114:$O114=2)))+SUMPRODUCT(($B$1004:$O$1004='MPL ID'!$BF$6)*(($B114:$O114=3)+($B114:$O114=4)))</f>
        <v>10</v>
      </c>
      <c r="V114">
        <f ca="1">'MPL ID'!$BG$7+SUMPRODUCT(($B$1003:$O$1003='MPL ID'!$BF$7)*(($B114:$O114=1)+($B114:$O114=2)))+SUMPRODUCT(($B$1004:$O$1004='MPL ID'!$BF$7)*(($B114:$O114=3)+($B114:$O114=4)))</f>
        <v>7</v>
      </c>
      <c r="W114">
        <f ca="1">'MPL ID'!$BG$8+SUMPRODUCT(($B$1003:$O$1003='MPL ID'!$BF$8)*(($B114:$O114=1)+($B114:$O114=2)))+SUMPRODUCT(($B$1004:$O$1004='MPL ID'!$BF$8)*(($B114:$O114=3)+($B114:$O114=4)))</f>
        <v>5</v>
      </c>
      <c r="X114">
        <f ca="1">'MPL ID'!$BG$9+SUMPRODUCT(($B$1003:$O$1003='MPL ID'!$BF$9)*(($B114:$O114=1)+($B114:$O114=2)))+SUMPRODUCT(($B$1004:$O$1004='MPL ID'!$BF$9)*(($B114:$O114=3)+($B114:$O114=4)))</f>
        <v>11</v>
      </c>
      <c r="Y114">
        <f ca="1">'MPL ID'!$BH$1+SUMPRODUCT(($B$1003:$O$1003='MPL ID'!$BF$1)*(2*($B114:$O114=1)+($B114:$O114=2)-2*($B114:$O114=3)-($B114:$O114=4)))-SUMPRODUCT(($B$1004:$O$1004='MPL ID'!$BF$1)*(2*($B114:$O114=1)+($B114:$O114=2)-2*($B114:$O114=3)-($B114:$O114=4)))</f>
        <v>6</v>
      </c>
      <c r="Z114">
        <f ca="1">'MPL ID'!$BH$2+SUMPRODUCT(($B$1003:$O$1003='MPL ID'!$BF$2)*(2*($B114:$O114=1)+($B114:$O114=2)-2*($B114:$O114=3)-($B114:$O114=4)))-SUMPRODUCT(($B$1004:$O$1004='MPL ID'!$BF$2)*(2*($B114:$O114=1)+($B114:$O114=2)-2*($B114:$O114=3)-($B114:$O114=4)))</f>
        <v>0</v>
      </c>
      <c r="AA114">
        <f ca="1">'MPL ID'!$BH$3+SUMPRODUCT(($B$1003:$O$1003='MPL ID'!$BF$3)*(2*($B114:$O114=1)+($B114:$O114=2)-2*($B114:$O114=3)-($B114:$O114=4)))-SUMPRODUCT(($B$1004:$O$1004='MPL ID'!$BF$3)*(2*($B114:$O114=1)+($B114:$O114=2)-2*($B114:$O114=3)-($B114:$O114=4)))</f>
        <v>-2</v>
      </c>
      <c r="AB114">
        <f ca="1">'MPL ID'!$BH$4+SUMPRODUCT(($B$1003:$O$1003='MPL ID'!$BF$4)*(2*($B114:$O114=1)+($B114:$O114=2)-2*($B114:$O114=3)-($B114:$O114=4)))-SUMPRODUCT(($B$1004:$O$1004='MPL ID'!$BF$4)*(2*($B114:$O114=1)+($B114:$O114=2)-2*($B114:$O114=3)-($B114:$O114=4)))</f>
        <v>1</v>
      </c>
      <c r="AC114">
        <f ca="1">'MPL ID'!$BH$5+SUMPRODUCT(($B$1003:$O$1003='MPL ID'!$BF$5)*(2*($B114:$O114=1)+($B114:$O114=2)-2*($B114:$O114=3)-($B114:$O114=4)))-SUMPRODUCT(($B$1004:$O$1004='MPL ID'!$BF$5)*(2*($B114:$O114=1)+($B114:$O114=2)-2*($B114:$O114=3)-($B114:$O114=4)))</f>
        <v>-12</v>
      </c>
      <c r="AD114">
        <f ca="1">'MPL ID'!$BH$6+SUMPRODUCT(($B$1003:$O$1003='MPL ID'!$BF$6)*(2*($B114:$O114=1)+($B114:$O114=2)-2*($B114:$O114=3)-($B114:$O114=4)))-SUMPRODUCT(($B$1004:$O$1004='MPL ID'!$BF$6)*(2*($B114:$O114=1)+($B114:$O114=2)-2*($B114:$O114=3)-($B114:$O114=4)))</f>
        <v>6</v>
      </c>
      <c r="AE114">
        <f ca="1">'MPL ID'!$BH$7+SUMPRODUCT(($B$1003:$O$1003='MPL ID'!$BF$7)*(2*($B114:$O114=1)+($B114:$O114=2)-2*($B114:$O114=3)-($B114:$O114=4)))-SUMPRODUCT(($B$1004:$O$1004='MPL ID'!$BF$7)*(2*($B114:$O114=1)+($B114:$O114=2)-2*($B114:$O114=3)-($B114:$O114=4)))</f>
        <v>1</v>
      </c>
      <c r="AF114">
        <f ca="1">'MPL ID'!$BH$8+SUMPRODUCT(($B$1003:$O$1003='MPL ID'!$BF$8)*(2*($B114:$O114=1)+($B114:$O114=2)-2*($B114:$O114=3)-($B114:$O114=4)))-SUMPRODUCT(($B$1004:$O$1004='MPL ID'!$BF$8)*(2*($B114:$O114=1)+($B114:$O114=2)-2*($B114:$O114=3)-($B114:$O114=4)))</f>
        <v>-11</v>
      </c>
      <c r="AG114">
        <f ca="1">'MPL ID'!$BH$9+SUMPRODUCT(($B$1003:$O$1003='MPL ID'!$BF$9)*(2*($B114:$O114=1)+($B114:$O114=2)-2*($B114:$O114=3)-($B114:$O114=4)))-SUMPRODUCT(($B$1004:$O$1004='MPL ID'!$BF$9)*(2*($B114:$O114=1)+($B114:$O114=2)-2*($B114:$O114=3)-($B114:$O114=4)))</f>
        <v>11</v>
      </c>
      <c r="AH114">
        <f ca="1">SUMPRODUCT(--($P114:$X114=P114),--($Y114:$AG114=Y114),'MPL ID'!$BG$13:$BO$13)+IF(AND($I114&gt;=3,T114=P114,AC114=Y114),1,0)+IF(AND($M114&gt;=3,S114=P114,AB114=Y114),1,0)</f>
        <v>0</v>
      </c>
      <c r="AI114">
        <f ca="1">SUMPRODUCT(--($P114:$X114=Q114),--($Y114:$AG114=Z114),'MPL ID'!$BG$14:$BO$14)+IF(AND($G114&gt;=3,R114=Q114,AA114=Z114),1,0)+IF(AND($K114&gt;0,$K114&lt;=2,S114=Q114,AB114=Z114),1,0)+IF(AND($N114&gt;=3,U114=Q114,AD114=Z114),1,0)</f>
        <v>0</v>
      </c>
      <c r="AJ114">
        <f ca="1">SUMPRODUCT(--($P114:$X114=R114),--($Y114:$AG114=AA114),'MPL ID'!$BG$15:$BO$15)+IF(AND($D114&gt;0,$D114&lt;=2,U114=R114,AD114=AA114),1,0)+IF(AND($G114&gt;0,$G114&lt;=2,Q114=R114,Z114=AA114),1,0)+IF(AND($J114&gt;=3,V114=R114,AE114=AA114),1,0)</f>
        <v>0</v>
      </c>
      <c r="AK114">
        <f ca="1">SUMPRODUCT(--($P114:$X114=S114),--($Y114:$AG114=AB114),'MPL ID'!$BG$16:$BO$16)+IF(AND($B114&gt;0,$B114&lt;=2,V114=S114,AE114=AB114),1,0)+IF(AND($E114&gt;0,$E114&lt;=2,T114=S114,AC114=AB114),1,0)+IF(AND($K114&gt;=3,Q114=S114,Z114=AB114),1,0)+IF(AND($M114&gt;0,$M114&lt;=2,P114=S114,Y114=AB114),1,0)</f>
        <v>0</v>
      </c>
      <c r="AL114">
        <f ca="1">SUMPRODUCT(--($P114:$X114=T114),--($Y114:$AG114=AC114),'MPL ID'!$BG$17:$BO$17)+IF(AND($E114&gt;=3,S114=T114,AB114=AC114),1,0)+IF(AND($I114&gt;0,$I114&lt;=2,P114=T114,Y114=AC114),1,0)+IF(AND($L114&gt;=3,W114=T114,AF114=AC114),1,0)</f>
        <v>0</v>
      </c>
      <c r="AM114">
        <f ca="1">SUMPRODUCT(--($P114:$X114=U114),--($Y114:$AG114=AD114),'MPL ID'!$BG$18:$BO$18)+IF(AND($D114&gt;=3,R114=U114,AA114=AD114),1,0)+IF(AND($H114&gt;0,$H114&lt;=2,W114=U114,AF114=AD114),1,0)+IF(AND($N114&gt;0,$N114&lt;=2,Q114=U114,Z114=AD114),1,0)</f>
        <v>0</v>
      </c>
      <c r="AN114">
        <f ca="1">SUMPRODUCT(--($P114:$X114=V114),--($Y114:$AG114=AE114),'MPL ID'!$BG$19:$BO$19)+IF(AND($B114&gt;=3,S114=V114,AB114=AE114),1,0)+IF(AND($F114&gt;=3,W114=V114,AF114=AE114),1,0)+IF(AND($J114&gt;0,$J114&lt;=2,R114=V114,AA114=AE114),1,0)+IF(AND($O114&gt;0,$O114&lt;=2,X114=V114,AG114=AE114),1,0)</f>
        <v>0</v>
      </c>
      <c r="AO114">
        <f ca="1">SUMPRODUCT(--($P114:$X114=W114),--($Y114:$AG114=AF114),'MPL ID'!$BG$20:$BO$20)+IF(AND($C114&gt;0,$C114&lt;=2,X114=W114,AG114=AF114),1,0)+IF(AND($F114&gt;0,$F114&lt;=2,V114=W114,AE114=AF114),1,0)+IF(AND($H114&gt;=3,U114=W114,AD114=AF114),1,0)+IF(AND($L114&gt;0,$L114&lt;=2,T114=W114,AC114=AF114),1,0)</f>
        <v>0</v>
      </c>
      <c r="AP114">
        <f ca="1">SUMPRODUCT(--($P114:$X114=X114),--($Y114:$AG114=AG114),'MPL ID'!$BG$21:$BO$21)+IF(AND($C114&gt;=3,W114=X114,AF114=AG114),1,0)+IF(AND($O114&gt;=3,V114=X114,AE114=AG114),1,0)</f>
        <v>0</v>
      </c>
      <c r="AQ114">
        <f t="shared" ca="1" si="9"/>
        <v>3</v>
      </c>
      <c r="AR114">
        <f t="shared" ca="1" si="10"/>
        <v>5</v>
      </c>
      <c r="AS114">
        <f t="shared" ca="1" si="11"/>
        <v>6</v>
      </c>
      <c r="AT114">
        <f t="shared" ca="1" si="12"/>
        <v>4</v>
      </c>
      <c r="AU114">
        <f t="shared" ca="1" si="13"/>
        <v>9</v>
      </c>
      <c r="AV114">
        <f t="shared" ca="1" si="14"/>
        <v>2</v>
      </c>
      <c r="AW114">
        <f t="shared" ca="1" si="15"/>
        <v>7</v>
      </c>
      <c r="AX114">
        <f t="shared" ca="1" si="16"/>
        <v>8</v>
      </c>
      <c r="AY114">
        <f t="shared" ca="1" si="17"/>
        <v>1</v>
      </c>
    </row>
    <row r="115" spans="1:51" x14ac:dyDescent="0.25">
      <c r="A115">
        <v>114</v>
      </c>
      <c r="B115">
        <f ca="1">IF(AND(ISNUMBER('MPL ID'!$J$39),ISNUMBER('MPL ID'!$K$39)),0,RANDBETWEEN(1,4))</f>
        <v>0</v>
      </c>
      <c r="C115">
        <f ca="1">IF(AND(ISNUMBER('MPL ID'!$J$40),ISNUMBER('MPL ID'!$K$40)),0,RANDBETWEEN(1,4))</f>
        <v>0</v>
      </c>
      <c r="D115">
        <f ca="1">IF(AND(ISNUMBER('MPL ID'!$J$41),ISNUMBER('MPL ID'!$K$41)),0,RANDBETWEEN(1,4))</f>
        <v>3</v>
      </c>
      <c r="E115">
        <f ca="1">IF(AND(ISNUMBER('MPL ID'!$J$42),ISNUMBER('MPL ID'!$K$42)),0,RANDBETWEEN(1,4))</f>
        <v>4</v>
      </c>
      <c r="F115">
        <f ca="1">IF(AND(ISNUMBER('MPL ID'!$J$43),ISNUMBER('MPL ID'!$K$43)),0,RANDBETWEEN(1,4))</f>
        <v>3</v>
      </c>
      <c r="G115">
        <f ca="1">IF(AND(ISNUMBER('MPL ID'!$J$44),ISNUMBER('MPL ID'!$K$44)),0,RANDBETWEEN(1,4))</f>
        <v>3</v>
      </c>
      <c r="H115">
        <f ca="1">IF(AND(ISNUMBER('MPL ID'!$P$36),ISNUMBER('MPL ID'!$Q$36)),0,RANDBETWEEN(1,4))</f>
        <v>2</v>
      </c>
      <c r="I115">
        <f ca="1">IF(AND(ISNUMBER('MPL ID'!$P$37),ISNUMBER('MPL ID'!$Q$37)),0,RANDBETWEEN(1,4))</f>
        <v>4</v>
      </c>
      <c r="J115">
        <f ca="1">IF(AND(ISNUMBER('MPL ID'!$P$39),ISNUMBER('MPL ID'!$Q$39)),0,RANDBETWEEN(1,4))</f>
        <v>1</v>
      </c>
      <c r="K115">
        <f ca="1">IF(AND(ISNUMBER('MPL ID'!$P$40),ISNUMBER('MPL ID'!$Q$40)),0,RANDBETWEEN(1,4))</f>
        <v>2</v>
      </c>
      <c r="L115">
        <f ca="1">IF(AND(ISNUMBER('MPL ID'!$P$41),ISNUMBER('MPL ID'!$Q$41)),0,RANDBETWEEN(1,4))</f>
        <v>3</v>
      </c>
      <c r="M115">
        <f ca="1">IF(AND(ISNUMBER('MPL ID'!$P$42),ISNUMBER('MPL ID'!$Q$42)),0,RANDBETWEEN(1,4))</f>
        <v>4</v>
      </c>
      <c r="N115">
        <f ca="1">IF(AND(ISNUMBER('MPL ID'!$P$43),ISNUMBER('MPL ID'!$Q$43)),0,RANDBETWEEN(1,4))</f>
        <v>1</v>
      </c>
      <c r="O115">
        <f ca="1">IF(AND(ISNUMBER('MPL ID'!$P$44),ISNUMBER('MPL ID'!$Q$44)),0,RANDBETWEEN(1,4))</f>
        <v>4</v>
      </c>
      <c r="P115">
        <f ca="1">'MPL ID'!$BG$1+SUMPRODUCT(($B$1003:$O$1003='MPL ID'!$BF$1)*(($B115:$O115=1)+($B115:$O115=2)))+SUMPRODUCT(($B$1004:$O$1004='MPL ID'!$BF$1)*(($B115:$O115=3)+($B115:$O115=4)))</f>
        <v>11</v>
      </c>
      <c r="Q115">
        <f ca="1">'MPL ID'!$BG$2+SUMPRODUCT(($B$1003:$O$1003='MPL ID'!$BF$2)*(($B115:$O115=1)+($B115:$O115=2)))+SUMPRODUCT(($B$1004:$O$1004='MPL ID'!$BF$2)*(($B115:$O115=3)+($B115:$O115=4)))</f>
        <v>9</v>
      </c>
      <c r="R115">
        <f ca="1">'MPL ID'!$BG$3+SUMPRODUCT(($B$1003:$O$1003='MPL ID'!$BF$3)*(($B115:$O115=1)+($B115:$O115=2)))+SUMPRODUCT(($B$1004:$O$1004='MPL ID'!$BF$3)*(($B115:$O115=3)+($B115:$O115=4)))</f>
        <v>5</v>
      </c>
      <c r="S115">
        <f ca="1">'MPL ID'!$BG$4+SUMPRODUCT(($B$1003:$O$1003='MPL ID'!$BF$4)*(($B115:$O115=1)+($B115:$O115=2)))+SUMPRODUCT(($B$1004:$O$1004='MPL ID'!$BF$4)*(($B115:$O115=3)+($B115:$O115=4)))</f>
        <v>7</v>
      </c>
      <c r="T115">
        <f ca="1">'MPL ID'!$BG$5+SUMPRODUCT(($B$1003:$O$1003='MPL ID'!$BF$5)*(($B115:$O115=1)+($B115:$O115=2)))+SUMPRODUCT(($B$1004:$O$1004='MPL ID'!$BF$5)*(($B115:$O115=3)+($B115:$O115=4)))</f>
        <v>5</v>
      </c>
      <c r="U115">
        <f ca="1">'MPL ID'!$BG$6+SUMPRODUCT(($B$1003:$O$1003='MPL ID'!$BF$6)*(($B115:$O115=1)+($B115:$O115=2)))+SUMPRODUCT(($B$1004:$O$1004='MPL ID'!$BF$6)*(($B115:$O115=3)+($B115:$O115=4)))</f>
        <v>13</v>
      </c>
      <c r="V115">
        <f ca="1">'MPL ID'!$BG$7+SUMPRODUCT(($B$1003:$O$1003='MPL ID'!$BF$7)*(($B115:$O115=1)+($B115:$O115=2)))+SUMPRODUCT(($B$1004:$O$1004='MPL ID'!$BF$7)*(($B115:$O115=3)+($B115:$O115=4)))</f>
        <v>7</v>
      </c>
      <c r="W115">
        <f ca="1">'MPL ID'!$BG$8+SUMPRODUCT(($B$1003:$O$1003='MPL ID'!$BF$8)*(($B115:$O115=1)+($B115:$O115=2)))+SUMPRODUCT(($B$1004:$O$1004='MPL ID'!$BF$8)*(($B115:$O115=3)+($B115:$O115=4)))</f>
        <v>3</v>
      </c>
      <c r="X115">
        <f ca="1">'MPL ID'!$BG$9+SUMPRODUCT(($B$1003:$O$1003='MPL ID'!$BF$9)*(($B115:$O115=1)+($B115:$O115=2)))+SUMPRODUCT(($B$1004:$O$1004='MPL ID'!$BF$9)*(($B115:$O115=3)+($B115:$O115=4)))</f>
        <v>12</v>
      </c>
      <c r="Y115">
        <f ca="1">'MPL ID'!$BH$1+SUMPRODUCT(($B$1003:$O$1003='MPL ID'!$BF$1)*(2*($B115:$O115=1)+($B115:$O115=2)-2*($B115:$O115=3)-($B115:$O115=4)))-SUMPRODUCT(($B$1004:$O$1004='MPL ID'!$BF$1)*(2*($B115:$O115=1)+($B115:$O115=2)-2*($B115:$O115=3)-($B115:$O115=4)))</f>
        <v>11</v>
      </c>
      <c r="Z115">
        <f ca="1">'MPL ID'!$BH$2+SUMPRODUCT(($B$1003:$O$1003='MPL ID'!$BF$2)*(2*($B115:$O115=1)+($B115:$O115=2)-2*($B115:$O115=3)-($B115:$O115=4)))-SUMPRODUCT(($B$1004:$O$1004='MPL ID'!$BF$2)*(2*($B115:$O115=1)+($B115:$O115=2)-2*($B115:$O115=3)-($B115:$O115=4)))</f>
        <v>-1</v>
      </c>
      <c r="AA115">
        <f ca="1">'MPL ID'!$BH$3+SUMPRODUCT(($B$1003:$O$1003='MPL ID'!$BF$3)*(2*($B115:$O115=1)+($B115:$O115=2)-2*($B115:$O115=3)-($B115:$O115=4)))-SUMPRODUCT(($B$1004:$O$1004='MPL ID'!$BF$3)*(2*($B115:$O115=1)+($B115:$O115=2)-2*($B115:$O115=3)-($B115:$O115=4)))</f>
        <v>-12</v>
      </c>
      <c r="AB115">
        <f ca="1">'MPL ID'!$BH$4+SUMPRODUCT(($B$1003:$O$1003='MPL ID'!$BF$4)*(2*($B115:$O115=1)+($B115:$O115=2)-2*($B115:$O115=3)-($B115:$O115=4)))-SUMPRODUCT(($B$1004:$O$1004='MPL ID'!$BF$4)*(2*($B115:$O115=1)+($B115:$O115=2)-2*($B115:$O115=3)-($B115:$O115=4)))</f>
        <v>-3</v>
      </c>
      <c r="AC115">
        <f ca="1">'MPL ID'!$BH$5+SUMPRODUCT(($B$1003:$O$1003='MPL ID'!$BF$5)*(2*($B115:$O115=1)+($B115:$O115=2)-2*($B115:$O115=3)-($B115:$O115=4)))-SUMPRODUCT(($B$1004:$O$1004='MPL ID'!$BF$5)*(2*($B115:$O115=1)+($B115:$O115=2)-2*($B115:$O115=3)-($B115:$O115=4)))</f>
        <v>-10</v>
      </c>
      <c r="AD115">
        <f ca="1">'MPL ID'!$BH$6+SUMPRODUCT(($B$1003:$O$1003='MPL ID'!$BF$6)*(2*($B115:$O115=1)+($B115:$O115=2)-2*($B115:$O115=3)-($B115:$O115=4)))-SUMPRODUCT(($B$1004:$O$1004='MPL ID'!$BF$6)*(2*($B115:$O115=1)+($B115:$O115=2)-2*($B115:$O115=3)-($B115:$O115=4)))</f>
        <v>17</v>
      </c>
      <c r="AE115">
        <f ca="1">'MPL ID'!$BH$7+SUMPRODUCT(($B$1003:$O$1003='MPL ID'!$BF$7)*(2*($B115:$O115=1)+($B115:$O115=2)-2*($B115:$O115=3)-($B115:$O115=4)))-SUMPRODUCT(($B$1004:$O$1004='MPL ID'!$BF$7)*(2*($B115:$O115=1)+($B115:$O115=2)-2*($B115:$O115=3)-($B115:$O115=4)))</f>
        <v>1</v>
      </c>
      <c r="AF115">
        <f ca="1">'MPL ID'!$BH$8+SUMPRODUCT(($B$1003:$O$1003='MPL ID'!$BF$8)*(2*($B115:$O115=1)+($B115:$O115=2)-2*($B115:$O115=3)-($B115:$O115=4)))-SUMPRODUCT(($B$1004:$O$1004='MPL ID'!$BF$8)*(2*($B115:$O115=1)+($B115:$O115=2)-2*($B115:$O115=3)-($B115:$O115=4)))</f>
        <v>-17</v>
      </c>
      <c r="AG115">
        <f ca="1">'MPL ID'!$BH$9+SUMPRODUCT(($B$1003:$O$1003='MPL ID'!$BF$9)*(2*($B115:$O115=1)+($B115:$O115=2)-2*($B115:$O115=3)-($B115:$O115=4)))-SUMPRODUCT(($B$1004:$O$1004='MPL ID'!$BF$9)*(2*($B115:$O115=1)+($B115:$O115=2)-2*($B115:$O115=3)-($B115:$O115=4)))</f>
        <v>14</v>
      </c>
      <c r="AH115">
        <f ca="1">SUMPRODUCT(--($P115:$X115=P115),--($Y115:$AG115=Y115),'MPL ID'!$BG$13:$BO$13)+IF(AND($I115&gt;=3,T115=P115,AC115=Y115),1,0)+IF(AND($M115&gt;=3,S115=P115,AB115=Y115),1,0)</f>
        <v>0</v>
      </c>
      <c r="AI115">
        <f ca="1">SUMPRODUCT(--($P115:$X115=Q115),--($Y115:$AG115=Z115),'MPL ID'!$BG$14:$BO$14)+IF(AND($G115&gt;=3,R115=Q115,AA115=Z115),1,0)+IF(AND($K115&gt;0,$K115&lt;=2,S115=Q115,AB115=Z115),1,0)+IF(AND($N115&gt;=3,U115=Q115,AD115=Z115),1,0)</f>
        <v>0</v>
      </c>
      <c r="AJ115">
        <f ca="1">SUMPRODUCT(--($P115:$X115=R115),--($Y115:$AG115=AA115),'MPL ID'!$BG$15:$BO$15)+IF(AND($D115&gt;0,$D115&lt;=2,U115=R115,AD115=AA115),1,0)+IF(AND($G115&gt;0,$G115&lt;=2,Q115=R115,Z115=AA115),1,0)+IF(AND($J115&gt;=3,V115=R115,AE115=AA115),1,0)</f>
        <v>0</v>
      </c>
      <c r="AK115">
        <f ca="1">SUMPRODUCT(--($P115:$X115=S115),--($Y115:$AG115=AB115),'MPL ID'!$BG$16:$BO$16)+IF(AND($B115&gt;0,$B115&lt;=2,V115=S115,AE115=AB115),1,0)+IF(AND($E115&gt;0,$E115&lt;=2,T115=S115,AC115=AB115),1,0)+IF(AND($K115&gt;=3,Q115=S115,Z115=AB115),1,0)+IF(AND($M115&gt;0,$M115&lt;=2,P115=S115,Y115=AB115),1,0)</f>
        <v>0</v>
      </c>
      <c r="AL115">
        <f ca="1">SUMPRODUCT(--($P115:$X115=T115),--($Y115:$AG115=AC115),'MPL ID'!$BG$17:$BO$17)+IF(AND($E115&gt;=3,S115=T115,AB115=AC115),1,0)+IF(AND($I115&gt;0,$I115&lt;=2,P115=T115,Y115=AC115),1,0)+IF(AND($L115&gt;=3,W115=T115,AF115=AC115),1,0)</f>
        <v>0</v>
      </c>
      <c r="AM115">
        <f ca="1">SUMPRODUCT(--($P115:$X115=U115),--($Y115:$AG115=AD115),'MPL ID'!$BG$18:$BO$18)+IF(AND($D115&gt;=3,R115=U115,AA115=AD115),1,0)+IF(AND($H115&gt;0,$H115&lt;=2,W115=U115,AF115=AD115),1,0)+IF(AND($N115&gt;0,$N115&lt;=2,Q115=U115,Z115=AD115),1,0)</f>
        <v>0</v>
      </c>
      <c r="AN115">
        <f ca="1">SUMPRODUCT(--($P115:$X115=V115),--($Y115:$AG115=AE115),'MPL ID'!$BG$19:$BO$19)+IF(AND($B115&gt;=3,S115=V115,AB115=AE115),1,0)+IF(AND($F115&gt;=3,W115=V115,AF115=AE115),1,0)+IF(AND($J115&gt;0,$J115&lt;=2,R115=V115,AA115=AE115),1,0)+IF(AND($O115&gt;0,$O115&lt;=2,X115=V115,AG115=AE115),1,0)</f>
        <v>0</v>
      </c>
      <c r="AO115">
        <f ca="1">SUMPRODUCT(--($P115:$X115=W115),--($Y115:$AG115=AF115),'MPL ID'!$BG$20:$BO$20)+IF(AND($C115&gt;0,$C115&lt;=2,X115=W115,AG115=AF115),1,0)+IF(AND($F115&gt;0,$F115&lt;=2,V115=W115,AE115=AF115),1,0)+IF(AND($H115&gt;=3,U115=W115,AD115=AF115),1,0)+IF(AND($L115&gt;0,$L115&lt;=2,T115=W115,AC115=AF115),1,0)</f>
        <v>0</v>
      </c>
      <c r="AP115">
        <f ca="1">SUMPRODUCT(--($P115:$X115=X115),--($Y115:$AG115=AG115),'MPL ID'!$BG$21:$BO$21)+IF(AND($C115&gt;=3,W115=X115,AF115=AG115),1,0)+IF(AND($O115&gt;=3,V115=X115,AE115=AG115),1,0)</f>
        <v>0</v>
      </c>
      <c r="AQ115">
        <f t="shared" ca="1" si="9"/>
        <v>3</v>
      </c>
      <c r="AR115">
        <f t="shared" ca="1" si="10"/>
        <v>4</v>
      </c>
      <c r="AS115">
        <f t="shared" ca="1" si="11"/>
        <v>8</v>
      </c>
      <c r="AT115">
        <f t="shared" ca="1" si="12"/>
        <v>6</v>
      </c>
      <c r="AU115">
        <f t="shared" ca="1" si="13"/>
        <v>7</v>
      </c>
      <c r="AV115">
        <f t="shared" ca="1" si="14"/>
        <v>1</v>
      </c>
      <c r="AW115">
        <f t="shared" ca="1" si="15"/>
        <v>5</v>
      </c>
      <c r="AX115">
        <f t="shared" ca="1" si="16"/>
        <v>9</v>
      </c>
      <c r="AY115">
        <f t="shared" ca="1" si="17"/>
        <v>2</v>
      </c>
    </row>
    <row r="116" spans="1:51" x14ac:dyDescent="0.25">
      <c r="A116">
        <v>115</v>
      </c>
      <c r="B116">
        <f ca="1">IF(AND(ISNUMBER('MPL ID'!$J$39),ISNUMBER('MPL ID'!$K$39)),0,RANDBETWEEN(1,4))</f>
        <v>0</v>
      </c>
      <c r="C116">
        <f ca="1">IF(AND(ISNUMBER('MPL ID'!$J$40),ISNUMBER('MPL ID'!$K$40)),0,RANDBETWEEN(1,4))</f>
        <v>0</v>
      </c>
      <c r="D116">
        <f ca="1">IF(AND(ISNUMBER('MPL ID'!$J$41),ISNUMBER('MPL ID'!$K$41)),0,RANDBETWEEN(1,4))</f>
        <v>4</v>
      </c>
      <c r="E116">
        <f ca="1">IF(AND(ISNUMBER('MPL ID'!$J$42),ISNUMBER('MPL ID'!$K$42)),0,RANDBETWEEN(1,4))</f>
        <v>3</v>
      </c>
      <c r="F116">
        <f ca="1">IF(AND(ISNUMBER('MPL ID'!$J$43),ISNUMBER('MPL ID'!$K$43)),0,RANDBETWEEN(1,4))</f>
        <v>2</v>
      </c>
      <c r="G116">
        <f ca="1">IF(AND(ISNUMBER('MPL ID'!$J$44),ISNUMBER('MPL ID'!$K$44)),0,RANDBETWEEN(1,4))</f>
        <v>2</v>
      </c>
      <c r="H116">
        <f ca="1">IF(AND(ISNUMBER('MPL ID'!$P$36),ISNUMBER('MPL ID'!$Q$36)),0,RANDBETWEEN(1,4))</f>
        <v>3</v>
      </c>
      <c r="I116">
        <f ca="1">IF(AND(ISNUMBER('MPL ID'!$P$37),ISNUMBER('MPL ID'!$Q$37)),0,RANDBETWEEN(1,4))</f>
        <v>2</v>
      </c>
      <c r="J116">
        <f ca="1">IF(AND(ISNUMBER('MPL ID'!$P$39),ISNUMBER('MPL ID'!$Q$39)),0,RANDBETWEEN(1,4))</f>
        <v>3</v>
      </c>
      <c r="K116">
        <f ca="1">IF(AND(ISNUMBER('MPL ID'!$P$40),ISNUMBER('MPL ID'!$Q$40)),0,RANDBETWEEN(1,4))</f>
        <v>2</v>
      </c>
      <c r="L116">
        <f ca="1">IF(AND(ISNUMBER('MPL ID'!$P$41),ISNUMBER('MPL ID'!$Q$41)),0,RANDBETWEEN(1,4))</f>
        <v>2</v>
      </c>
      <c r="M116">
        <f ca="1">IF(AND(ISNUMBER('MPL ID'!$P$42),ISNUMBER('MPL ID'!$Q$42)),0,RANDBETWEEN(1,4))</f>
        <v>4</v>
      </c>
      <c r="N116">
        <f ca="1">IF(AND(ISNUMBER('MPL ID'!$P$43),ISNUMBER('MPL ID'!$Q$43)),0,RANDBETWEEN(1,4))</f>
        <v>4</v>
      </c>
      <c r="O116">
        <f ca="1">IF(AND(ISNUMBER('MPL ID'!$P$44),ISNUMBER('MPL ID'!$Q$44)),0,RANDBETWEEN(1,4))</f>
        <v>4</v>
      </c>
      <c r="P116">
        <f ca="1">'MPL ID'!$BG$1+SUMPRODUCT(($B$1003:$O$1003='MPL ID'!$BF$1)*(($B116:$O116=1)+($B116:$O116=2)))+SUMPRODUCT(($B$1004:$O$1004='MPL ID'!$BF$1)*(($B116:$O116=3)+($B116:$O116=4)))</f>
        <v>10</v>
      </c>
      <c r="Q116">
        <f ca="1">'MPL ID'!$BG$2+SUMPRODUCT(($B$1003:$O$1003='MPL ID'!$BF$2)*(($B116:$O116=1)+($B116:$O116=2)))+SUMPRODUCT(($B$1004:$O$1004='MPL ID'!$BF$2)*(($B116:$O116=3)+($B116:$O116=4)))</f>
        <v>9</v>
      </c>
      <c r="R116">
        <f ca="1">'MPL ID'!$BG$3+SUMPRODUCT(($B$1003:$O$1003='MPL ID'!$BF$3)*(($B116:$O116=1)+($B116:$O116=2)))+SUMPRODUCT(($B$1004:$O$1004='MPL ID'!$BF$3)*(($B116:$O116=3)+($B116:$O116=4)))</f>
        <v>7</v>
      </c>
      <c r="S116">
        <f ca="1">'MPL ID'!$BG$4+SUMPRODUCT(($B$1003:$O$1003='MPL ID'!$BF$4)*(($B116:$O116=1)+($B116:$O116=2)))+SUMPRODUCT(($B$1004:$O$1004='MPL ID'!$BF$4)*(($B116:$O116=3)+($B116:$O116=4)))</f>
        <v>7</v>
      </c>
      <c r="T116">
        <f ca="1">'MPL ID'!$BG$5+SUMPRODUCT(($B$1003:$O$1003='MPL ID'!$BF$5)*(($B116:$O116=1)+($B116:$O116=2)))+SUMPRODUCT(($B$1004:$O$1004='MPL ID'!$BF$5)*(($B116:$O116=3)+($B116:$O116=4)))</f>
        <v>5</v>
      </c>
      <c r="U116">
        <f ca="1">'MPL ID'!$BG$6+SUMPRODUCT(($B$1003:$O$1003='MPL ID'!$BF$6)*(($B116:$O116=1)+($B116:$O116=2)))+SUMPRODUCT(($B$1004:$O$1004='MPL ID'!$BF$6)*(($B116:$O116=3)+($B116:$O116=4)))</f>
        <v>11</v>
      </c>
      <c r="V116">
        <f ca="1">'MPL ID'!$BG$7+SUMPRODUCT(($B$1003:$O$1003='MPL ID'!$BF$7)*(($B116:$O116=1)+($B116:$O116=2)))+SUMPRODUCT(($B$1004:$O$1004='MPL ID'!$BF$7)*(($B116:$O116=3)+($B116:$O116=4)))</f>
        <v>5</v>
      </c>
      <c r="W116">
        <f ca="1">'MPL ID'!$BG$8+SUMPRODUCT(($B$1003:$O$1003='MPL ID'!$BF$8)*(($B116:$O116=1)+($B116:$O116=2)))+SUMPRODUCT(($B$1004:$O$1004='MPL ID'!$BF$8)*(($B116:$O116=3)+($B116:$O116=4)))</f>
        <v>6</v>
      </c>
      <c r="X116">
        <f ca="1">'MPL ID'!$BG$9+SUMPRODUCT(($B$1003:$O$1003='MPL ID'!$BF$9)*(($B116:$O116=1)+($B116:$O116=2)))+SUMPRODUCT(($B$1004:$O$1004='MPL ID'!$BF$9)*(($B116:$O116=3)+($B116:$O116=4)))</f>
        <v>12</v>
      </c>
      <c r="Y116">
        <f ca="1">'MPL ID'!$BH$1+SUMPRODUCT(($B$1003:$O$1003='MPL ID'!$BF$1)*(2*($B116:$O116=1)+($B116:$O116=2)-2*($B116:$O116=3)-($B116:$O116=4)))-SUMPRODUCT(($B$1004:$O$1004='MPL ID'!$BF$1)*(2*($B116:$O116=1)+($B116:$O116=2)-2*($B116:$O116=3)-($B116:$O116=4)))</f>
        <v>9</v>
      </c>
      <c r="Z116">
        <f ca="1">'MPL ID'!$BH$2+SUMPRODUCT(($B$1003:$O$1003='MPL ID'!$BF$2)*(2*($B116:$O116=1)+($B116:$O116=2)-2*($B116:$O116=3)-($B116:$O116=4)))-SUMPRODUCT(($B$1004:$O$1004='MPL ID'!$BF$2)*(2*($B116:$O116=1)+($B116:$O116=2)-2*($B116:$O116=3)-($B116:$O116=4)))</f>
        <v>-1</v>
      </c>
      <c r="AA116">
        <f ca="1">'MPL ID'!$BH$3+SUMPRODUCT(($B$1003:$O$1003='MPL ID'!$BF$3)*(2*($B116:$O116=1)+($B116:$O116=2)-2*($B116:$O116=3)-($B116:$O116=4)))-SUMPRODUCT(($B$1004:$O$1004='MPL ID'!$BF$3)*(2*($B116:$O116=1)+($B116:$O116=2)-2*($B116:$O116=3)-($B116:$O116=4)))</f>
        <v>-4</v>
      </c>
      <c r="AB116">
        <f ca="1">'MPL ID'!$BH$4+SUMPRODUCT(($B$1003:$O$1003='MPL ID'!$BF$4)*(2*($B116:$O116=1)+($B116:$O116=2)-2*($B116:$O116=3)-($B116:$O116=4)))-SUMPRODUCT(($B$1004:$O$1004='MPL ID'!$BF$4)*(2*($B116:$O116=1)+($B116:$O116=2)-2*($B116:$O116=3)-($B116:$O116=4)))</f>
        <v>-4</v>
      </c>
      <c r="AC116">
        <f ca="1">'MPL ID'!$BH$5+SUMPRODUCT(($B$1003:$O$1003='MPL ID'!$BF$5)*(2*($B116:$O116=1)+($B116:$O116=2)-2*($B116:$O116=3)-($B116:$O116=4)))-SUMPRODUCT(($B$1004:$O$1004='MPL ID'!$BF$5)*(2*($B116:$O116=1)+($B116:$O116=2)-2*($B116:$O116=3)-($B116:$O116=4)))</f>
        <v>-10</v>
      </c>
      <c r="AD116">
        <f ca="1">'MPL ID'!$BH$6+SUMPRODUCT(($B$1003:$O$1003='MPL ID'!$BF$6)*(2*($B116:$O116=1)+($B116:$O116=2)-2*($B116:$O116=3)-($B116:$O116=4)))-SUMPRODUCT(($B$1004:$O$1004='MPL ID'!$BF$6)*(2*($B116:$O116=1)+($B116:$O116=2)-2*($B116:$O116=3)-($B116:$O116=4)))</f>
        <v>10</v>
      </c>
      <c r="AE116">
        <f ca="1">'MPL ID'!$BH$7+SUMPRODUCT(($B$1003:$O$1003='MPL ID'!$BF$7)*(2*($B116:$O116=1)+($B116:$O116=2)-2*($B116:$O116=3)-($B116:$O116=4)))-SUMPRODUCT(($B$1004:$O$1004='MPL ID'!$BF$7)*(2*($B116:$O116=1)+($B116:$O116=2)-2*($B116:$O116=3)-($B116:$O116=4)))</f>
        <v>-6</v>
      </c>
      <c r="AF116">
        <f ca="1">'MPL ID'!$BH$8+SUMPRODUCT(($B$1003:$O$1003='MPL ID'!$BF$8)*(2*($B116:$O116=1)+($B116:$O116=2)-2*($B116:$O116=3)-($B116:$O116=4)))-SUMPRODUCT(($B$1004:$O$1004='MPL ID'!$BF$8)*(2*($B116:$O116=1)+($B116:$O116=2)-2*($B116:$O116=3)-($B116:$O116=4)))</f>
        <v>-8</v>
      </c>
      <c r="AG116">
        <f ca="1">'MPL ID'!$BH$9+SUMPRODUCT(($B$1003:$O$1003='MPL ID'!$BF$9)*(2*($B116:$O116=1)+($B116:$O116=2)-2*($B116:$O116=3)-($B116:$O116=4)))-SUMPRODUCT(($B$1004:$O$1004='MPL ID'!$BF$9)*(2*($B116:$O116=1)+($B116:$O116=2)-2*($B116:$O116=3)-($B116:$O116=4)))</f>
        <v>14</v>
      </c>
      <c r="AH116">
        <f ca="1">SUMPRODUCT(--($P116:$X116=P116),--($Y116:$AG116=Y116),'MPL ID'!$BG$13:$BO$13)+IF(AND($I116&gt;=3,T116=P116,AC116=Y116),1,0)+IF(AND($M116&gt;=3,S116=P116,AB116=Y116),1,0)</f>
        <v>0</v>
      </c>
      <c r="AI116">
        <f ca="1">SUMPRODUCT(--($P116:$X116=Q116),--($Y116:$AG116=Z116),'MPL ID'!$BG$14:$BO$14)+IF(AND($G116&gt;=3,R116=Q116,AA116=Z116),1,0)+IF(AND($K116&gt;0,$K116&lt;=2,S116=Q116,AB116=Z116),1,0)+IF(AND($N116&gt;=3,U116=Q116,AD116=Z116),1,0)</f>
        <v>0</v>
      </c>
      <c r="AJ116">
        <f ca="1">SUMPRODUCT(--($P116:$X116=R116),--($Y116:$AG116=AA116),'MPL ID'!$BG$15:$BO$15)+IF(AND($D116&gt;0,$D116&lt;=2,U116=R116,AD116=AA116),1,0)+IF(AND($G116&gt;0,$G116&lt;=2,Q116=R116,Z116=AA116),1,0)+IF(AND($J116&gt;=3,V116=R116,AE116=AA116),1,0)</f>
        <v>0</v>
      </c>
      <c r="AK116">
        <f ca="1">SUMPRODUCT(--($P116:$X116=S116),--($Y116:$AG116=AB116),'MPL ID'!$BG$16:$BO$16)+IF(AND($B116&gt;0,$B116&lt;=2,V116=S116,AE116=AB116),1,0)+IF(AND($E116&gt;0,$E116&lt;=2,T116=S116,AC116=AB116),1,0)+IF(AND($K116&gt;=3,Q116=S116,Z116=AB116),1,0)+IF(AND($M116&gt;0,$M116&lt;=2,P116=S116,Y116=AB116),1,0)</f>
        <v>2</v>
      </c>
      <c r="AL116">
        <f ca="1">SUMPRODUCT(--($P116:$X116=T116),--($Y116:$AG116=AC116),'MPL ID'!$BG$17:$BO$17)+IF(AND($E116&gt;=3,S116=T116,AB116=AC116),1,0)+IF(AND($I116&gt;0,$I116&lt;=2,P116=T116,Y116=AC116),1,0)+IF(AND($L116&gt;=3,W116=T116,AF116=AC116),1,0)</f>
        <v>0</v>
      </c>
      <c r="AM116">
        <f ca="1">SUMPRODUCT(--($P116:$X116=U116),--($Y116:$AG116=AD116),'MPL ID'!$BG$18:$BO$18)+IF(AND($D116&gt;=3,R116=U116,AA116=AD116),1,0)+IF(AND($H116&gt;0,$H116&lt;=2,W116=U116,AF116=AD116),1,0)+IF(AND($N116&gt;0,$N116&lt;=2,Q116=U116,Z116=AD116),1,0)</f>
        <v>0</v>
      </c>
      <c r="AN116">
        <f ca="1">SUMPRODUCT(--($P116:$X116=V116),--($Y116:$AG116=AE116),'MPL ID'!$BG$19:$BO$19)+IF(AND($B116&gt;=3,S116=V116,AB116=AE116),1,0)+IF(AND($F116&gt;=3,W116=V116,AF116=AE116),1,0)+IF(AND($J116&gt;0,$J116&lt;=2,R116=V116,AA116=AE116),1,0)+IF(AND($O116&gt;0,$O116&lt;=2,X116=V116,AG116=AE116),1,0)</f>
        <v>0</v>
      </c>
      <c r="AO116">
        <f ca="1">SUMPRODUCT(--($P116:$X116=W116),--($Y116:$AG116=AF116),'MPL ID'!$BG$20:$BO$20)+IF(AND($C116&gt;0,$C116&lt;=2,X116=W116,AG116=AF116),1,0)+IF(AND($F116&gt;0,$F116&lt;=2,V116=W116,AE116=AF116),1,0)+IF(AND($H116&gt;=3,U116=W116,AD116=AF116),1,0)+IF(AND($L116&gt;0,$L116&lt;=2,T116=W116,AC116=AF116),1,0)</f>
        <v>0</v>
      </c>
      <c r="AP116">
        <f ca="1">SUMPRODUCT(--($P116:$X116=X116),--($Y116:$AG116=AG116),'MPL ID'!$BG$21:$BO$21)+IF(AND($C116&gt;=3,W116=X116,AF116=AG116),1,0)+IF(AND($O116&gt;=3,V116=X116,AE116=AG116),1,0)</f>
        <v>0</v>
      </c>
      <c r="AQ116">
        <f t="shared" ca="1" si="9"/>
        <v>3</v>
      </c>
      <c r="AR116">
        <f t="shared" ca="1" si="10"/>
        <v>4</v>
      </c>
      <c r="AS116">
        <f t="shared" ca="1" si="11"/>
        <v>6</v>
      </c>
      <c r="AT116">
        <f t="shared" ca="1" si="12"/>
        <v>5</v>
      </c>
      <c r="AU116">
        <f t="shared" ca="1" si="13"/>
        <v>9</v>
      </c>
      <c r="AV116">
        <f t="shared" ca="1" si="14"/>
        <v>2</v>
      </c>
      <c r="AW116">
        <f t="shared" ca="1" si="15"/>
        <v>8</v>
      </c>
      <c r="AX116">
        <f t="shared" ca="1" si="16"/>
        <v>7</v>
      </c>
      <c r="AY116">
        <f t="shared" ca="1" si="17"/>
        <v>1</v>
      </c>
    </row>
    <row r="117" spans="1:51" x14ac:dyDescent="0.25">
      <c r="A117">
        <v>116</v>
      </c>
      <c r="B117">
        <f ca="1">IF(AND(ISNUMBER('MPL ID'!$J$39),ISNUMBER('MPL ID'!$K$39)),0,RANDBETWEEN(1,4))</f>
        <v>0</v>
      </c>
      <c r="C117">
        <f ca="1">IF(AND(ISNUMBER('MPL ID'!$J$40),ISNUMBER('MPL ID'!$K$40)),0,RANDBETWEEN(1,4))</f>
        <v>0</v>
      </c>
      <c r="D117">
        <f ca="1">IF(AND(ISNUMBER('MPL ID'!$J$41),ISNUMBER('MPL ID'!$K$41)),0,RANDBETWEEN(1,4))</f>
        <v>3</v>
      </c>
      <c r="E117">
        <f ca="1">IF(AND(ISNUMBER('MPL ID'!$J$42),ISNUMBER('MPL ID'!$K$42)),0,RANDBETWEEN(1,4))</f>
        <v>3</v>
      </c>
      <c r="F117">
        <f ca="1">IF(AND(ISNUMBER('MPL ID'!$J$43),ISNUMBER('MPL ID'!$K$43)),0,RANDBETWEEN(1,4))</f>
        <v>4</v>
      </c>
      <c r="G117">
        <f ca="1">IF(AND(ISNUMBER('MPL ID'!$J$44),ISNUMBER('MPL ID'!$K$44)),0,RANDBETWEEN(1,4))</f>
        <v>4</v>
      </c>
      <c r="H117">
        <f ca="1">IF(AND(ISNUMBER('MPL ID'!$P$36),ISNUMBER('MPL ID'!$Q$36)),0,RANDBETWEEN(1,4))</f>
        <v>2</v>
      </c>
      <c r="I117">
        <f ca="1">IF(AND(ISNUMBER('MPL ID'!$P$37),ISNUMBER('MPL ID'!$Q$37)),0,RANDBETWEEN(1,4))</f>
        <v>2</v>
      </c>
      <c r="J117">
        <f ca="1">IF(AND(ISNUMBER('MPL ID'!$P$39),ISNUMBER('MPL ID'!$Q$39)),0,RANDBETWEEN(1,4))</f>
        <v>3</v>
      </c>
      <c r="K117">
        <f ca="1">IF(AND(ISNUMBER('MPL ID'!$P$40),ISNUMBER('MPL ID'!$Q$40)),0,RANDBETWEEN(1,4))</f>
        <v>4</v>
      </c>
      <c r="L117">
        <f ca="1">IF(AND(ISNUMBER('MPL ID'!$P$41),ISNUMBER('MPL ID'!$Q$41)),0,RANDBETWEEN(1,4))</f>
        <v>3</v>
      </c>
      <c r="M117">
        <f ca="1">IF(AND(ISNUMBER('MPL ID'!$P$42),ISNUMBER('MPL ID'!$Q$42)),0,RANDBETWEEN(1,4))</f>
        <v>3</v>
      </c>
      <c r="N117">
        <f ca="1">IF(AND(ISNUMBER('MPL ID'!$P$43),ISNUMBER('MPL ID'!$Q$43)),0,RANDBETWEEN(1,4))</f>
        <v>1</v>
      </c>
      <c r="O117">
        <f ca="1">IF(AND(ISNUMBER('MPL ID'!$P$44),ISNUMBER('MPL ID'!$Q$44)),0,RANDBETWEEN(1,4))</f>
        <v>3</v>
      </c>
      <c r="P117">
        <f ca="1">'MPL ID'!$BG$1+SUMPRODUCT(($B$1003:$O$1003='MPL ID'!$BF$1)*(($B117:$O117=1)+($B117:$O117=2)))+SUMPRODUCT(($B$1004:$O$1004='MPL ID'!$BF$1)*(($B117:$O117=3)+($B117:$O117=4)))</f>
        <v>10</v>
      </c>
      <c r="Q117">
        <f ca="1">'MPL ID'!$BG$2+SUMPRODUCT(($B$1003:$O$1003='MPL ID'!$BF$2)*(($B117:$O117=1)+($B117:$O117=2)))+SUMPRODUCT(($B$1004:$O$1004='MPL ID'!$BF$2)*(($B117:$O117=3)+($B117:$O117=4)))</f>
        <v>8</v>
      </c>
      <c r="R117">
        <f ca="1">'MPL ID'!$BG$3+SUMPRODUCT(($B$1003:$O$1003='MPL ID'!$BF$3)*(($B117:$O117=1)+($B117:$O117=2)))+SUMPRODUCT(($B$1004:$O$1004='MPL ID'!$BF$3)*(($B117:$O117=3)+($B117:$O117=4)))</f>
        <v>6</v>
      </c>
      <c r="S117">
        <f ca="1">'MPL ID'!$BG$4+SUMPRODUCT(($B$1003:$O$1003='MPL ID'!$BF$4)*(($B117:$O117=1)+($B117:$O117=2)))+SUMPRODUCT(($B$1004:$O$1004='MPL ID'!$BF$4)*(($B117:$O117=3)+($B117:$O117=4)))</f>
        <v>8</v>
      </c>
      <c r="T117">
        <f ca="1">'MPL ID'!$BG$5+SUMPRODUCT(($B$1003:$O$1003='MPL ID'!$BF$5)*(($B117:$O117=1)+($B117:$O117=2)))+SUMPRODUCT(($B$1004:$O$1004='MPL ID'!$BF$5)*(($B117:$O117=3)+($B117:$O117=4)))</f>
        <v>6</v>
      </c>
      <c r="U117">
        <f ca="1">'MPL ID'!$BG$6+SUMPRODUCT(($B$1003:$O$1003='MPL ID'!$BF$6)*(($B117:$O117=1)+($B117:$O117=2)))+SUMPRODUCT(($B$1004:$O$1004='MPL ID'!$BF$6)*(($B117:$O117=3)+($B117:$O117=4)))</f>
        <v>13</v>
      </c>
      <c r="V117">
        <f ca="1">'MPL ID'!$BG$7+SUMPRODUCT(($B$1003:$O$1003='MPL ID'!$BF$7)*(($B117:$O117=1)+($B117:$O117=2)))+SUMPRODUCT(($B$1004:$O$1004='MPL ID'!$BF$7)*(($B117:$O117=3)+($B117:$O117=4)))</f>
        <v>6</v>
      </c>
      <c r="W117">
        <f ca="1">'MPL ID'!$BG$8+SUMPRODUCT(($B$1003:$O$1003='MPL ID'!$BF$8)*(($B117:$O117=1)+($B117:$O117=2)))+SUMPRODUCT(($B$1004:$O$1004='MPL ID'!$BF$8)*(($B117:$O117=3)+($B117:$O117=4)))</f>
        <v>3</v>
      </c>
      <c r="X117">
        <f ca="1">'MPL ID'!$BG$9+SUMPRODUCT(($B$1003:$O$1003='MPL ID'!$BF$9)*(($B117:$O117=1)+($B117:$O117=2)))+SUMPRODUCT(($B$1004:$O$1004='MPL ID'!$BF$9)*(($B117:$O117=3)+($B117:$O117=4)))</f>
        <v>12</v>
      </c>
      <c r="Y117">
        <f ca="1">'MPL ID'!$BH$1+SUMPRODUCT(($B$1003:$O$1003='MPL ID'!$BF$1)*(2*($B117:$O117=1)+($B117:$O117=2)-2*($B117:$O117=3)-($B117:$O117=4)))-SUMPRODUCT(($B$1004:$O$1004='MPL ID'!$BF$1)*(2*($B117:$O117=1)+($B117:$O117=2)-2*($B117:$O117=3)-($B117:$O117=4)))</f>
        <v>10</v>
      </c>
      <c r="Z117">
        <f ca="1">'MPL ID'!$BH$2+SUMPRODUCT(($B$1003:$O$1003='MPL ID'!$BF$2)*(2*($B117:$O117=1)+($B117:$O117=2)-2*($B117:$O117=3)-($B117:$O117=4)))-SUMPRODUCT(($B$1004:$O$1004='MPL ID'!$BF$2)*(2*($B117:$O117=1)+($B117:$O117=2)-2*($B117:$O117=3)-($B117:$O117=4)))</f>
        <v>-4</v>
      </c>
      <c r="AA117">
        <f ca="1">'MPL ID'!$BH$3+SUMPRODUCT(($B$1003:$O$1003='MPL ID'!$BF$3)*(2*($B117:$O117=1)+($B117:$O117=2)-2*($B117:$O117=3)-($B117:$O117=4)))-SUMPRODUCT(($B$1004:$O$1004='MPL ID'!$BF$3)*(2*($B117:$O117=1)+($B117:$O117=2)-2*($B117:$O117=3)-($B117:$O117=4)))</f>
        <v>-7</v>
      </c>
      <c r="AB117">
        <f ca="1">'MPL ID'!$BH$4+SUMPRODUCT(($B$1003:$O$1003='MPL ID'!$BF$4)*(2*($B117:$O117=1)+($B117:$O117=2)-2*($B117:$O117=3)-($B117:$O117=4)))-SUMPRODUCT(($B$1004:$O$1004='MPL ID'!$BF$4)*(2*($B117:$O117=1)+($B117:$O117=2)-2*($B117:$O117=3)-($B117:$O117=4)))</f>
        <v>-3</v>
      </c>
      <c r="AC117">
        <f ca="1">'MPL ID'!$BH$5+SUMPRODUCT(($B$1003:$O$1003='MPL ID'!$BF$5)*(2*($B117:$O117=1)+($B117:$O117=2)-2*($B117:$O117=3)-($B117:$O117=4)))-SUMPRODUCT(($B$1004:$O$1004='MPL ID'!$BF$5)*(2*($B117:$O117=1)+($B117:$O117=2)-2*($B117:$O117=3)-($B117:$O117=4)))</f>
        <v>-7</v>
      </c>
      <c r="AD117">
        <f ca="1">'MPL ID'!$BH$6+SUMPRODUCT(($B$1003:$O$1003='MPL ID'!$BF$6)*(2*($B117:$O117=1)+($B117:$O117=2)-2*($B117:$O117=3)-($B117:$O117=4)))-SUMPRODUCT(($B$1004:$O$1004='MPL ID'!$BF$6)*(2*($B117:$O117=1)+($B117:$O117=2)-2*($B117:$O117=3)-($B117:$O117=4)))</f>
        <v>17</v>
      </c>
      <c r="AE117">
        <f ca="1">'MPL ID'!$BH$7+SUMPRODUCT(($B$1003:$O$1003='MPL ID'!$BF$7)*(2*($B117:$O117=1)+($B117:$O117=2)-2*($B117:$O117=3)-($B117:$O117=4)))-SUMPRODUCT(($B$1004:$O$1004='MPL ID'!$BF$7)*(2*($B117:$O117=1)+($B117:$O117=2)-2*($B117:$O117=3)-($B117:$O117=4)))</f>
        <v>-5</v>
      </c>
      <c r="AF117">
        <f ca="1">'MPL ID'!$BH$8+SUMPRODUCT(($B$1003:$O$1003='MPL ID'!$BF$8)*(2*($B117:$O117=1)+($B117:$O117=2)-2*($B117:$O117=3)-($B117:$O117=4)))-SUMPRODUCT(($B$1004:$O$1004='MPL ID'!$BF$8)*(2*($B117:$O117=1)+($B117:$O117=2)-2*($B117:$O117=3)-($B117:$O117=4)))</f>
        <v>-16</v>
      </c>
      <c r="AG117">
        <f ca="1">'MPL ID'!$BH$9+SUMPRODUCT(($B$1003:$O$1003='MPL ID'!$BF$9)*(2*($B117:$O117=1)+($B117:$O117=2)-2*($B117:$O117=3)-($B117:$O117=4)))-SUMPRODUCT(($B$1004:$O$1004='MPL ID'!$BF$9)*(2*($B117:$O117=1)+($B117:$O117=2)-2*($B117:$O117=3)-($B117:$O117=4)))</f>
        <v>15</v>
      </c>
      <c r="AH117">
        <f ca="1">SUMPRODUCT(--($P117:$X117=P117),--($Y117:$AG117=Y117),'MPL ID'!$BG$13:$BO$13)+IF(AND($I117&gt;=3,T117=P117,AC117=Y117),1,0)+IF(AND($M117&gt;=3,S117=P117,AB117=Y117),1,0)</f>
        <v>0</v>
      </c>
      <c r="AI117">
        <f ca="1">SUMPRODUCT(--($P117:$X117=Q117),--($Y117:$AG117=Z117),'MPL ID'!$BG$14:$BO$14)+IF(AND($G117&gt;=3,R117=Q117,AA117=Z117),1,0)+IF(AND($K117&gt;0,$K117&lt;=2,S117=Q117,AB117=Z117),1,0)+IF(AND($N117&gt;=3,U117=Q117,AD117=Z117),1,0)</f>
        <v>0</v>
      </c>
      <c r="AJ117">
        <f ca="1">SUMPRODUCT(--($P117:$X117=R117),--($Y117:$AG117=AA117),'MPL ID'!$BG$15:$BO$15)+IF(AND($D117&gt;0,$D117&lt;=2,U117=R117,AD117=AA117),1,0)+IF(AND($G117&gt;0,$G117&lt;=2,Q117=R117,Z117=AA117),1,0)+IF(AND($J117&gt;=3,V117=R117,AE117=AA117),1,0)</f>
        <v>1</v>
      </c>
      <c r="AK117">
        <f ca="1">SUMPRODUCT(--($P117:$X117=S117),--($Y117:$AG117=AB117),'MPL ID'!$BG$16:$BO$16)+IF(AND($B117&gt;0,$B117&lt;=2,V117=S117,AE117=AB117),1,0)+IF(AND($E117&gt;0,$E117&lt;=2,T117=S117,AC117=AB117),1,0)+IF(AND($K117&gt;=3,Q117=S117,Z117=AB117),1,0)+IF(AND($M117&gt;0,$M117&lt;=2,P117=S117,Y117=AB117),1,0)</f>
        <v>0</v>
      </c>
      <c r="AL117">
        <f ca="1">SUMPRODUCT(--($P117:$X117=T117),--($Y117:$AG117=AC117),'MPL ID'!$BG$17:$BO$17)+IF(AND($E117&gt;=3,S117=T117,AB117=AC117),1,0)+IF(AND($I117&gt;0,$I117&lt;=2,P117=T117,Y117=AC117),1,0)+IF(AND($L117&gt;=3,W117=T117,AF117=AC117),1,0)</f>
        <v>1</v>
      </c>
      <c r="AM117">
        <f ca="1">SUMPRODUCT(--($P117:$X117=U117),--($Y117:$AG117=AD117),'MPL ID'!$BG$18:$BO$18)+IF(AND($D117&gt;=3,R117=U117,AA117=AD117),1,0)+IF(AND($H117&gt;0,$H117&lt;=2,W117=U117,AF117=AD117),1,0)+IF(AND($N117&gt;0,$N117&lt;=2,Q117=U117,Z117=AD117),1,0)</f>
        <v>0</v>
      </c>
      <c r="AN117">
        <f ca="1">SUMPRODUCT(--($P117:$X117=V117),--($Y117:$AG117=AE117),'MPL ID'!$BG$19:$BO$19)+IF(AND($B117&gt;=3,S117=V117,AB117=AE117),1,0)+IF(AND($F117&gt;=3,W117=V117,AF117=AE117),1,0)+IF(AND($J117&gt;0,$J117&lt;=2,R117=V117,AA117=AE117),1,0)+IF(AND($O117&gt;0,$O117&lt;=2,X117=V117,AG117=AE117),1,0)</f>
        <v>0</v>
      </c>
      <c r="AO117">
        <f ca="1">SUMPRODUCT(--($P117:$X117=W117),--($Y117:$AG117=AF117),'MPL ID'!$BG$20:$BO$20)+IF(AND($C117&gt;0,$C117&lt;=2,X117=W117,AG117=AF117),1,0)+IF(AND($F117&gt;0,$F117&lt;=2,V117=W117,AE117=AF117),1,0)+IF(AND($H117&gt;=3,U117=W117,AD117=AF117),1,0)+IF(AND($L117&gt;0,$L117&lt;=2,T117=W117,AC117=AF117),1,0)</f>
        <v>0</v>
      </c>
      <c r="AP117">
        <f ca="1">SUMPRODUCT(--($P117:$X117=X117),--($Y117:$AG117=AG117),'MPL ID'!$BG$21:$BO$21)+IF(AND($C117&gt;=3,W117=X117,AF117=AG117),1,0)+IF(AND($O117&gt;=3,V117=X117,AE117=AG117),1,0)</f>
        <v>0</v>
      </c>
      <c r="AQ117">
        <f t="shared" ca="1" si="9"/>
        <v>3</v>
      </c>
      <c r="AR117">
        <f t="shared" ca="1" si="10"/>
        <v>5</v>
      </c>
      <c r="AS117">
        <f t="shared" ca="1" si="11"/>
        <v>7</v>
      </c>
      <c r="AT117">
        <f t="shared" ca="1" si="12"/>
        <v>4</v>
      </c>
      <c r="AU117">
        <f t="shared" ca="1" si="13"/>
        <v>8</v>
      </c>
      <c r="AV117">
        <f t="shared" ca="1" si="14"/>
        <v>1</v>
      </c>
      <c r="AW117">
        <f t="shared" ca="1" si="15"/>
        <v>6</v>
      </c>
      <c r="AX117">
        <f t="shared" ca="1" si="16"/>
        <v>9</v>
      </c>
      <c r="AY117">
        <f t="shared" ca="1" si="17"/>
        <v>2</v>
      </c>
    </row>
    <row r="118" spans="1:51" x14ac:dyDescent="0.25">
      <c r="A118">
        <v>117</v>
      </c>
      <c r="B118">
        <f ca="1">IF(AND(ISNUMBER('MPL ID'!$J$39),ISNUMBER('MPL ID'!$K$39)),0,RANDBETWEEN(1,4))</f>
        <v>0</v>
      </c>
      <c r="C118">
        <f ca="1">IF(AND(ISNUMBER('MPL ID'!$J$40),ISNUMBER('MPL ID'!$K$40)),0,RANDBETWEEN(1,4))</f>
        <v>0</v>
      </c>
      <c r="D118">
        <f ca="1">IF(AND(ISNUMBER('MPL ID'!$J$41),ISNUMBER('MPL ID'!$K$41)),0,RANDBETWEEN(1,4))</f>
        <v>4</v>
      </c>
      <c r="E118">
        <f ca="1">IF(AND(ISNUMBER('MPL ID'!$J$42),ISNUMBER('MPL ID'!$K$42)),0,RANDBETWEEN(1,4))</f>
        <v>2</v>
      </c>
      <c r="F118">
        <f ca="1">IF(AND(ISNUMBER('MPL ID'!$J$43),ISNUMBER('MPL ID'!$K$43)),0,RANDBETWEEN(1,4))</f>
        <v>3</v>
      </c>
      <c r="G118">
        <f ca="1">IF(AND(ISNUMBER('MPL ID'!$J$44),ISNUMBER('MPL ID'!$K$44)),0,RANDBETWEEN(1,4))</f>
        <v>1</v>
      </c>
      <c r="H118">
        <f ca="1">IF(AND(ISNUMBER('MPL ID'!$P$36),ISNUMBER('MPL ID'!$Q$36)),0,RANDBETWEEN(1,4))</f>
        <v>4</v>
      </c>
      <c r="I118">
        <f ca="1">IF(AND(ISNUMBER('MPL ID'!$P$37),ISNUMBER('MPL ID'!$Q$37)),0,RANDBETWEEN(1,4))</f>
        <v>3</v>
      </c>
      <c r="J118">
        <f ca="1">IF(AND(ISNUMBER('MPL ID'!$P$39),ISNUMBER('MPL ID'!$Q$39)),0,RANDBETWEEN(1,4))</f>
        <v>1</v>
      </c>
      <c r="K118">
        <f ca="1">IF(AND(ISNUMBER('MPL ID'!$P$40),ISNUMBER('MPL ID'!$Q$40)),0,RANDBETWEEN(1,4))</f>
        <v>1</v>
      </c>
      <c r="L118">
        <f ca="1">IF(AND(ISNUMBER('MPL ID'!$P$41),ISNUMBER('MPL ID'!$Q$41)),0,RANDBETWEEN(1,4))</f>
        <v>3</v>
      </c>
      <c r="M118">
        <f ca="1">IF(AND(ISNUMBER('MPL ID'!$P$42),ISNUMBER('MPL ID'!$Q$42)),0,RANDBETWEEN(1,4))</f>
        <v>2</v>
      </c>
      <c r="N118">
        <f ca="1">IF(AND(ISNUMBER('MPL ID'!$P$43),ISNUMBER('MPL ID'!$Q$43)),0,RANDBETWEEN(1,4))</f>
        <v>3</v>
      </c>
      <c r="O118">
        <f ca="1">IF(AND(ISNUMBER('MPL ID'!$P$44),ISNUMBER('MPL ID'!$Q$44)),0,RANDBETWEEN(1,4))</f>
        <v>2</v>
      </c>
      <c r="P118">
        <f ca="1">'MPL ID'!$BG$1+SUMPRODUCT(($B$1003:$O$1003='MPL ID'!$BF$1)*(($B118:$O118=1)+($B118:$O118=2)))+SUMPRODUCT(($B$1004:$O$1004='MPL ID'!$BF$1)*(($B118:$O118=3)+($B118:$O118=4)))</f>
        <v>10</v>
      </c>
      <c r="Q118">
        <f ca="1">'MPL ID'!$BG$2+SUMPRODUCT(($B$1003:$O$1003='MPL ID'!$BF$2)*(($B118:$O118=1)+($B118:$O118=2)))+SUMPRODUCT(($B$1004:$O$1004='MPL ID'!$BF$2)*(($B118:$O118=3)+($B118:$O118=4)))</f>
        <v>9</v>
      </c>
      <c r="R118">
        <f ca="1">'MPL ID'!$BG$3+SUMPRODUCT(($B$1003:$O$1003='MPL ID'!$BF$3)*(($B118:$O118=1)+($B118:$O118=2)))+SUMPRODUCT(($B$1004:$O$1004='MPL ID'!$BF$3)*(($B118:$O118=3)+($B118:$O118=4)))</f>
        <v>6</v>
      </c>
      <c r="S118">
        <f ca="1">'MPL ID'!$BG$4+SUMPRODUCT(($B$1003:$O$1003='MPL ID'!$BF$4)*(($B118:$O118=1)+($B118:$O118=2)))+SUMPRODUCT(($B$1004:$O$1004='MPL ID'!$BF$4)*(($B118:$O118=3)+($B118:$O118=4)))</f>
        <v>9</v>
      </c>
      <c r="T118">
        <f ca="1">'MPL ID'!$BG$5+SUMPRODUCT(($B$1003:$O$1003='MPL ID'!$BF$5)*(($B118:$O118=1)+($B118:$O118=2)))+SUMPRODUCT(($B$1004:$O$1004='MPL ID'!$BF$5)*(($B118:$O118=3)+($B118:$O118=4)))</f>
        <v>4</v>
      </c>
      <c r="U118">
        <f ca="1">'MPL ID'!$BG$6+SUMPRODUCT(($B$1003:$O$1003='MPL ID'!$BF$6)*(($B118:$O118=1)+($B118:$O118=2)))+SUMPRODUCT(($B$1004:$O$1004='MPL ID'!$BF$6)*(($B118:$O118=3)+($B118:$O118=4)))</f>
        <v>11</v>
      </c>
      <c r="V118">
        <f ca="1">'MPL ID'!$BG$7+SUMPRODUCT(($B$1003:$O$1003='MPL ID'!$BF$7)*(($B118:$O118=1)+($B118:$O118=2)))+SUMPRODUCT(($B$1004:$O$1004='MPL ID'!$BF$7)*(($B118:$O118=3)+($B118:$O118=4)))</f>
        <v>8</v>
      </c>
      <c r="W118">
        <f ca="1">'MPL ID'!$BG$8+SUMPRODUCT(($B$1003:$O$1003='MPL ID'!$BF$8)*(($B118:$O118=1)+($B118:$O118=2)))+SUMPRODUCT(($B$1004:$O$1004='MPL ID'!$BF$8)*(($B118:$O118=3)+($B118:$O118=4)))</f>
        <v>4</v>
      </c>
      <c r="X118">
        <f ca="1">'MPL ID'!$BG$9+SUMPRODUCT(($B$1003:$O$1003='MPL ID'!$BF$9)*(($B118:$O118=1)+($B118:$O118=2)))+SUMPRODUCT(($B$1004:$O$1004='MPL ID'!$BF$9)*(($B118:$O118=3)+($B118:$O118=4)))</f>
        <v>11</v>
      </c>
      <c r="Y118">
        <f ca="1">'MPL ID'!$BH$1+SUMPRODUCT(($B$1003:$O$1003='MPL ID'!$BF$1)*(2*($B118:$O118=1)+($B118:$O118=2)-2*($B118:$O118=3)-($B118:$O118=4)))-SUMPRODUCT(($B$1004:$O$1004='MPL ID'!$BF$1)*(2*($B118:$O118=1)+($B118:$O118=2)-2*($B118:$O118=3)-($B118:$O118=4)))</f>
        <v>10</v>
      </c>
      <c r="Z118">
        <f ca="1">'MPL ID'!$BH$2+SUMPRODUCT(($B$1003:$O$1003='MPL ID'!$BF$2)*(2*($B118:$O118=1)+($B118:$O118=2)-2*($B118:$O118=3)-($B118:$O118=4)))-SUMPRODUCT(($B$1004:$O$1004='MPL ID'!$BF$2)*(2*($B118:$O118=1)+($B118:$O118=2)-2*($B118:$O118=3)-($B118:$O118=4)))</f>
        <v>0</v>
      </c>
      <c r="AA118">
        <f ca="1">'MPL ID'!$BH$3+SUMPRODUCT(($B$1003:$O$1003='MPL ID'!$BF$3)*(2*($B118:$O118=1)+($B118:$O118=2)-2*($B118:$O118=3)-($B118:$O118=4)))-SUMPRODUCT(($B$1004:$O$1004='MPL ID'!$BF$3)*(2*($B118:$O118=1)+($B118:$O118=2)-2*($B118:$O118=3)-($B118:$O118=4)))</f>
        <v>-7</v>
      </c>
      <c r="AB118">
        <f ca="1">'MPL ID'!$BH$4+SUMPRODUCT(($B$1003:$O$1003='MPL ID'!$BF$4)*(2*($B118:$O118=1)+($B118:$O118=2)-2*($B118:$O118=3)-($B118:$O118=4)))-SUMPRODUCT(($B$1004:$O$1004='MPL ID'!$BF$4)*(2*($B118:$O118=1)+($B118:$O118=2)-2*($B118:$O118=3)-($B118:$O118=4)))</f>
        <v>0</v>
      </c>
      <c r="AC118">
        <f ca="1">'MPL ID'!$BH$5+SUMPRODUCT(($B$1003:$O$1003='MPL ID'!$BF$5)*(2*($B118:$O118=1)+($B118:$O118=2)-2*($B118:$O118=3)-($B118:$O118=4)))-SUMPRODUCT(($B$1004:$O$1004='MPL ID'!$BF$5)*(2*($B118:$O118=1)+($B118:$O118=2)-2*($B118:$O118=3)-($B118:$O118=4)))</f>
        <v>-13</v>
      </c>
      <c r="AD118">
        <f ca="1">'MPL ID'!$BH$6+SUMPRODUCT(($B$1003:$O$1003='MPL ID'!$BF$6)*(2*($B118:$O118=1)+($B118:$O118=2)-2*($B118:$O118=3)-($B118:$O118=4)))-SUMPRODUCT(($B$1004:$O$1004='MPL ID'!$BF$6)*(2*($B118:$O118=1)+($B118:$O118=2)-2*($B118:$O118=3)-($B118:$O118=4)))</f>
        <v>10</v>
      </c>
      <c r="AE118">
        <f ca="1">'MPL ID'!$BH$7+SUMPRODUCT(($B$1003:$O$1003='MPL ID'!$BF$7)*(2*($B118:$O118=1)+($B118:$O118=2)-2*($B118:$O118=3)-($B118:$O118=4)))-SUMPRODUCT(($B$1004:$O$1004='MPL ID'!$BF$7)*(2*($B118:$O118=1)+($B118:$O118=2)-2*($B118:$O118=3)-($B118:$O118=4)))</f>
        <v>3</v>
      </c>
      <c r="AF118">
        <f ca="1">'MPL ID'!$BH$8+SUMPRODUCT(($B$1003:$O$1003='MPL ID'!$BF$8)*(2*($B118:$O118=1)+($B118:$O118=2)-2*($B118:$O118=3)-($B118:$O118=4)))-SUMPRODUCT(($B$1004:$O$1004='MPL ID'!$BF$8)*(2*($B118:$O118=1)+($B118:$O118=2)-2*($B118:$O118=3)-($B118:$O118=4)))</f>
        <v>-15</v>
      </c>
      <c r="AG118">
        <f ca="1">'MPL ID'!$BH$9+SUMPRODUCT(($B$1003:$O$1003='MPL ID'!$BF$9)*(2*($B118:$O118=1)+($B118:$O118=2)-2*($B118:$O118=3)-($B118:$O118=4)))-SUMPRODUCT(($B$1004:$O$1004='MPL ID'!$BF$9)*(2*($B118:$O118=1)+($B118:$O118=2)-2*($B118:$O118=3)-($B118:$O118=4)))</f>
        <v>12</v>
      </c>
      <c r="AH118">
        <f ca="1">SUMPRODUCT(--($P118:$X118=P118),--($Y118:$AG118=Y118),'MPL ID'!$BG$13:$BO$13)+IF(AND($I118&gt;=3,T118=P118,AC118=Y118),1,0)+IF(AND($M118&gt;=3,S118=P118,AB118=Y118),1,0)</f>
        <v>0</v>
      </c>
      <c r="AI118">
        <f ca="1">SUMPRODUCT(--($P118:$X118=Q118),--($Y118:$AG118=Z118),'MPL ID'!$BG$14:$BO$14)+IF(AND($G118&gt;=3,R118=Q118,AA118=Z118),1,0)+IF(AND($K118&gt;0,$K118&lt;=2,S118=Q118,AB118=Z118),1,0)+IF(AND($N118&gt;=3,U118=Q118,AD118=Z118),1,0)</f>
        <v>1</v>
      </c>
      <c r="AJ118">
        <f ca="1">SUMPRODUCT(--($P118:$X118=R118),--($Y118:$AG118=AA118),'MPL ID'!$BG$15:$BO$15)+IF(AND($D118&gt;0,$D118&lt;=2,U118=R118,AD118=AA118),1,0)+IF(AND($G118&gt;0,$G118&lt;=2,Q118=R118,Z118=AA118),1,0)+IF(AND($J118&gt;=3,V118=R118,AE118=AA118),1,0)</f>
        <v>0</v>
      </c>
      <c r="AK118">
        <f ca="1">SUMPRODUCT(--($P118:$X118=S118),--($Y118:$AG118=AB118),'MPL ID'!$BG$16:$BO$16)+IF(AND($B118&gt;0,$B118&lt;=2,V118=S118,AE118=AB118),1,0)+IF(AND($E118&gt;0,$E118&lt;=2,T118=S118,AC118=AB118),1,0)+IF(AND($K118&gt;=3,Q118=S118,Z118=AB118),1,0)+IF(AND($M118&gt;0,$M118&lt;=2,P118=S118,Y118=AB118),1,0)</f>
        <v>1</v>
      </c>
      <c r="AL118">
        <f ca="1">SUMPRODUCT(--($P118:$X118=T118),--($Y118:$AG118=AC118),'MPL ID'!$BG$17:$BO$17)+IF(AND($E118&gt;=3,S118=T118,AB118=AC118),1,0)+IF(AND($I118&gt;0,$I118&lt;=2,P118=T118,Y118=AC118),1,0)+IF(AND($L118&gt;=3,W118=T118,AF118=AC118),1,0)</f>
        <v>0</v>
      </c>
      <c r="AM118">
        <f ca="1">SUMPRODUCT(--($P118:$X118=U118),--($Y118:$AG118=AD118),'MPL ID'!$BG$18:$BO$18)+IF(AND($D118&gt;=3,R118=U118,AA118=AD118),1,0)+IF(AND($H118&gt;0,$H118&lt;=2,W118=U118,AF118=AD118),1,0)+IF(AND($N118&gt;0,$N118&lt;=2,Q118=U118,Z118=AD118),1,0)</f>
        <v>0</v>
      </c>
      <c r="AN118">
        <f ca="1">SUMPRODUCT(--($P118:$X118=V118),--($Y118:$AG118=AE118),'MPL ID'!$BG$19:$BO$19)+IF(AND($B118&gt;=3,S118=V118,AB118=AE118),1,0)+IF(AND($F118&gt;=3,W118=V118,AF118=AE118),1,0)+IF(AND($J118&gt;0,$J118&lt;=2,R118=V118,AA118=AE118),1,0)+IF(AND($O118&gt;0,$O118&lt;=2,X118=V118,AG118=AE118),1,0)</f>
        <v>0</v>
      </c>
      <c r="AO118">
        <f ca="1">SUMPRODUCT(--($P118:$X118=W118),--($Y118:$AG118=AF118),'MPL ID'!$BG$20:$BO$20)+IF(AND($C118&gt;0,$C118&lt;=2,X118=W118,AG118=AF118),1,0)+IF(AND($F118&gt;0,$F118&lt;=2,V118=W118,AE118=AF118),1,0)+IF(AND($H118&gt;=3,U118=W118,AD118=AF118),1,0)+IF(AND($L118&gt;0,$L118&lt;=2,T118=W118,AC118=AF118),1,0)</f>
        <v>0</v>
      </c>
      <c r="AP118">
        <f ca="1">SUMPRODUCT(--($P118:$X118=X118),--($Y118:$AG118=AG118),'MPL ID'!$BG$21:$BO$21)+IF(AND($C118&gt;=3,W118=X118,AF118=AG118),1,0)+IF(AND($O118&gt;=3,V118=X118,AE118=AG118),1,0)</f>
        <v>0</v>
      </c>
      <c r="AQ118">
        <f t="shared" ca="1" si="9"/>
        <v>3</v>
      </c>
      <c r="AR118">
        <f t="shared" ca="1" si="10"/>
        <v>4</v>
      </c>
      <c r="AS118">
        <f t="shared" ca="1" si="11"/>
        <v>7</v>
      </c>
      <c r="AT118">
        <f t="shared" ca="1" si="12"/>
        <v>5</v>
      </c>
      <c r="AU118">
        <f t="shared" ca="1" si="13"/>
        <v>8</v>
      </c>
      <c r="AV118">
        <f t="shared" ca="1" si="14"/>
        <v>2</v>
      </c>
      <c r="AW118">
        <f t="shared" ca="1" si="15"/>
        <v>6</v>
      </c>
      <c r="AX118">
        <f t="shared" ca="1" si="16"/>
        <v>9</v>
      </c>
      <c r="AY118">
        <f t="shared" ca="1" si="17"/>
        <v>1</v>
      </c>
    </row>
    <row r="119" spans="1:51" x14ac:dyDescent="0.25">
      <c r="A119">
        <v>118</v>
      </c>
      <c r="B119">
        <f ca="1">IF(AND(ISNUMBER('MPL ID'!$J$39),ISNUMBER('MPL ID'!$K$39)),0,RANDBETWEEN(1,4))</f>
        <v>0</v>
      </c>
      <c r="C119">
        <f ca="1">IF(AND(ISNUMBER('MPL ID'!$J$40),ISNUMBER('MPL ID'!$K$40)),0,RANDBETWEEN(1,4))</f>
        <v>0</v>
      </c>
      <c r="D119">
        <f ca="1">IF(AND(ISNUMBER('MPL ID'!$J$41),ISNUMBER('MPL ID'!$K$41)),0,RANDBETWEEN(1,4))</f>
        <v>3</v>
      </c>
      <c r="E119">
        <f ca="1">IF(AND(ISNUMBER('MPL ID'!$J$42),ISNUMBER('MPL ID'!$K$42)),0,RANDBETWEEN(1,4))</f>
        <v>1</v>
      </c>
      <c r="F119">
        <f ca="1">IF(AND(ISNUMBER('MPL ID'!$J$43),ISNUMBER('MPL ID'!$K$43)),0,RANDBETWEEN(1,4))</f>
        <v>1</v>
      </c>
      <c r="G119">
        <f ca="1">IF(AND(ISNUMBER('MPL ID'!$J$44),ISNUMBER('MPL ID'!$K$44)),0,RANDBETWEEN(1,4))</f>
        <v>3</v>
      </c>
      <c r="H119">
        <f ca="1">IF(AND(ISNUMBER('MPL ID'!$P$36),ISNUMBER('MPL ID'!$Q$36)),0,RANDBETWEEN(1,4))</f>
        <v>1</v>
      </c>
      <c r="I119">
        <f ca="1">IF(AND(ISNUMBER('MPL ID'!$P$37),ISNUMBER('MPL ID'!$Q$37)),0,RANDBETWEEN(1,4))</f>
        <v>3</v>
      </c>
      <c r="J119">
        <f ca="1">IF(AND(ISNUMBER('MPL ID'!$P$39),ISNUMBER('MPL ID'!$Q$39)),0,RANDBETWEEN(1,4))</f>
        <v>1</v>
      </c>
      <c r="K119">
        <f ca="1">IF(AND(ISNUMBER('MPL ID'!$P$40),ISNUMBER('MPL ID'!$Q$40)),0,RANDBETWEEN(1,4))</f>
        <v>3</v>
      </c>
      <c r="L119">
        <f ca="1">IF(AND(ISNUMBER('MPL ID'!$P$41),ISNUMBER('MPL ID'!$Q$41)),0,RANDBETWEEN(1,4))</f>
        <v>4</v>
      </c>
      <c r="M119">
        <f ca="1">IF(AND(ISNUMBER('MPL ID'!$P$42),ISNUMBER('MPL ID'!$Q$42)),0,RANDBETWEEN(1,4))</f>
        <v>1</v>
      </c>
      <c r="N119">
        <f ca="1">IF(AND(ISNUMBER('MPL ID'!$P$43),ISNUMBER('MPL ID'!$Q$43)),0,RANDBETWEEN(1,4))</f>
        <v>1</v>
      </c>
      <c r="O119">
        <f ca="1">IF(AND(ISNUMBER('MPL ID'!$P$44),ISNUMBER('MPL ID'!$Q$44)),0,RANDBETWEEN(1,4))</f>
        <v>4</v>
      </c>
      <c r="P119">
        <f ca="1">'MPL ID'!$BG$1+SUMPRODUCT(($B$1003:$O$1003='MPL ID'!$BF$1)*(($B119:$O119=1)+($B119:$O119=2)))+SUMPRODUCT(($B$1004:$O$1004='MPL ID'!$BF$1)*(($B119:$O119=3)+($B119:$O119=4)))</f>
        <v>10</v>
      </c>
      <c r="Q119">
        <f ca="1">'MPL ID'!$BG$2+SUMPRODUCT(($B$1003:$O$1003='MPL ID'!$BF$2)*(($B119:$O119=1)+($B119:$O119=2)))+SUMPRODUCT(($B$1004:$O$1004='MPL ID'!$BF$2)*(($B119:$O119=3)+($B119:$O119=4)))</f>
        <v>8</v>
      </c>
      <c r="R119">
        <f ca="1">'MPL ID'!$BG$3+SUMPRODUCT(($B$1003:$O$1003='MPL ID'!$BF$3)*(($B119:$O119=1)+($B119:$O119=2)))+SUMPRODUCT(($B$1004:$O$1004='MPL ID'!$BF$3)*(($B119:$O119=3)+($B119:$O119=4)))</f>
        <v>5</v>
      </c>
      <c r="S119">
        <f ca="1">'MPL ID'!$BG$4+SUMPRODUCT(($B$1003:$O$1003='MPL ID'!$BF$4)*(($B119:$O119=1)+($B119:$O119=2)))+SUMPRODUCT(($B$1004:$O$1004='MPL ID'!$BF$4)*(($B119:$O119=3)+($B119:$O119=4)))</f>
        <v>10</v>
      </c>
      <c r="T119">
        <f ca="1">'MPL ID'!$BG$5+SUMPRODUCT(($B$1003:$O$1003='MPL ID'!$BF$5)*(($B119:$O119=1)+($B119:$O119=2)))+SUMPRODUCT(($B$1004:$O$1004='MPL ID'!$BF$5)*(($B119:$O119=3)+($B119:$O119=4)))</f>
        <v>4</v>
      </c>
      <c r="U119">
        <f ca="1">'MPL ID'!$BG$6+SUMPRODUCT(($B$1003:$O$1003='MPL ID'!$BF$6)*(($B119:$O119=1)+($B119:$O119=2)))+SUMPRODUCT(($B$1004:$O$1004='MPL ID'!$BF$6)*(($B119:$O119=3)+($B119:$O119=4)))</f>
        <v>13</v>
      </c>
      <c r="V119">
        <f ca="1">'MPL ID'!$BG$7+SUMPRODUCT(($B$1003:$O$1003='MPL ID'!$BF$7)*(($B119:$O119=1)+($B119:$O119=2)))+SUMPRODUCT(($B$1004:$O$1004='MPL ID'!$BF$7)*(($B119:$O119=3)+($B119:$O119=4)))</f>
        <v>6</v>
      </c>
      <c r="W119">
        <f ca="1">'MPL ID'!$BG$8+SUMPRODUCT(($B$1003:$O$1003='MPL ID'!$BF$8)*(($B119:$O119=1)+($B119:$O119=2)))+SUMPRODUCT(($B$1004:$O$1004='MPL ID'!$BF$8)*(($B119:$O119=3)+($B119:$O119=4)))</f>
        <v>4</v>
      </c>
      <c r="X119">
        <f ca="1">'MPL ID'!$BG$9+SUMPRODUCT(($B$1003:$O$1003='MPL ID'!$BF$9)*(($B119:$O119=1)+($B119:$O119=2)))+SUMPRODUCT(($B$1004:$O$1004='MPL ID'!$BF$9)*(($B119:$O119=3)+($B119:$O119=4)))</f>
        <v>12</v>
      </c>
      <c r="Y119">
        <f ca="1">'MPL ID'!$BH$1+SUMPRODUCT(($B$1003:$O$1003='MPL ID'!$BF$1)*(2*($B119:$O119=1)+($B119:$O119=2)-2*($B119:$O119=3)-($B119:$O119=4)))-SUMPRODUCT(($B$1004:$O$1004='MPL ID'!$BF$1)*(2*($B119:$O119=1)+($B119:$O119=2)-2*($B119:$O119=3)-($B119:$O119=4)))</f>
        <v>9</v>
      </c>
      <c r="Z119">
        <f ca="1">'MPL ID'!$BH$2+SUMPRODUCT(($B$1003:$O$1003='MPL ID'!$BF$2)*(2*($B119:$O119=1)+($B119:$O119=2)-2*($B119:$O119=3)-($B119:$O119=4)))-SUMPRODUCT(($B$1004:$O$1004='MPL ID'!$BF$2)*(2*($B119:$O119=1)+($B119:$O119=2)-2*($B119:$O119=3)-($B119:$O119=4)))</f>
        <v>-4</v>
      </c>
      <c r="AA119">
        <f ca="1">'MPL ID'!$BH$3+SUMPRODUCT(($B$1003:$O$1003='MPL ID'!$BF$3)*(2*($B119:$O119=1)+($B119:$O119=2)-2*($B119:$O119=3)-($B119:$O119=4)))-SUMPRODUCT(($B$1004:$O$1004='MPL ID'!$BF$3)*(2*($B119:$O119=1)+($B119:$O119=2)-2*($B119:$O119=3)-($B119:$O119=4)))</f>
        <v>-12</v>
      </c>
      <c r="AB119">
        <f ca="1">'MPL ID'!$BH$4+SUMPRODUCT(($B$1003:$O$1003='MPL ID'!$BF$4)*(2*($B119:$O119=1)+($B119:$O119=2)-2*($B119:$O119=3)-($B119:$O119=4)))-SUMPRODUCT(($B$1004:$O$1004='MPL ID'!$BF$4)*(2*($B119:$O119=1)+($B119:$O119=2)-2*($B119:$O119=3)-($B119:$O119=4)))</f>
        <v>6</v>
      </c>
      <c r="AC119">
        <f ca="1">'MPL ID'!$BH$5+SUMPRODUCT(($B$1003:$O$1003='MPL ID'!$BF$5)*(2*($B119:$O119=1)+($B119:$O119=2)-2*($B119:$O119=3)-($B119:$O119=4)))-SUMPRODUCT(($B$1004:$O$1004='MPL ID'!$BF$5)*(2*($B119:$O119=1)+($B119:$O119=2)-2*($B119:$O119=3)-($B119:$O119=4)))</f>
        <v>-15</v>
      </c>
      <c r="AD119">
        <f ca="1">'MPL ID'!$BH$6+SUMPRODUCT(($B$1003:$O$1003='MPL ID'!$BF$6)*(2*($B119:$O119=1)+($B119:$O119=2)-2*($B119:$O119=3)-($B119:$O119=4)))-SUMPRODUCT(($B$1004:$O$1004='MPL ID'!$BF$6)*(2*($B119:$O119=1)+($B119:$O119=2)-2*($B119:$O119=3)-($B119:$O119=4)))</f>
        <v>18</v>
      </c>
      <c r="AE119">
        <f ca="1">'MPL ID'!$BH$7+SUMPRODUCT(($B$1003:$O$1003='MPL ID'!$BF$7)*(2*($B119:$O119=1)+($B119:$O119=2)-2*($B119:$O119=3)-($B119:$O119=4)))-SUMPRODUCT(($B$1004:$O$1004='MPL ID'!$BF$7)*(2*($B119:$O119=1)+($B119:$O119=2)-2*($B119:$O119=3)-($B119:$O119=4)))</f>
        <v>-3</v>
      </c>
      <c r="AF119">
        <f ca="1">'MPL ID'!$BH$8+SUMPRODUCT(($B$1003:$O$1003='MPL ID'!$BF$8)*(2*($B119:$O119=1)+($B119:$O119=2)-2*($B119:$O119=3)-($B119:$O119=4)))-SUMPRODUCT(($B$1004:$O$1004='MPL ID'!$BF$8)*(2*($B119:$O119=1)+($B119:$O119=2)-2*($B119:$O119=3)-($B119:$O119=4)))</f>
        <v>-13</v>
      </c>
      <c r="AG119">
        <f ca="1">'MPL ID'!$BH$9+SUMPRODUCT(($B$1003:$O$1003='MPL ID'!$BF$9)*(2*($B119:$O119=1)+($B119:$O119=2)-2*($B119:$O119=3)-($B119:$O119=4)))-SUMPRODUCT(($B$1004:$O$1004='MPL ID'!$BF$9)*(2*($B119:$O119=1)+($B119:$O119=2)-2*($B119:$O119=3)-($B119:$O119=4)))</f>
        <v>14</v>
      </c>
      <c r="AH119">
        <f ca="1">SUMPRODUCT(--($P119:$X119=P119),--($Y119:$AG119=Y119),'MPL ID'!$BG$13:$BO$13)+IF(AND($I119&gt;=3,T119=P119,AC119=Y119),1,0)+IF(AND($M119&gt;=3,S119=P119,AB119=Y119),1,0)</f>
        <v>0</v>
      </c>
      <c r="AI119">
        <f ca="1">SUMPRODUCT(--($P119:$X119=Q119),--($Y119:$AG119=Z119),'MPL ID'!$BG$14:$BO$14)+IF(AND($G119&gt;=3,R119=Q119,AA119=Z119),1,0)+IF(AND($K119&gt;0,$K119&lt;=2,S119=Q119,AB119=Z119),1,0)+IF(AND($N119&gt;=3,U119=Q119,AD119=Z119),1,0)</f>
        <v>0</v>
      </c>
      <c r="AJ119">
        <f ca="1">SUMPRODUCT(--($P119:$X119=R119),--($Y119:$AG119=AA119),'MPL ID'!$BG$15:$BO$15)+IF(AND($D119&gt;0,$D119&lt;=2,U119=R119,AD119=AA119),1,0)+IF(AND($G119&gt;0,$G119&lt;=2,Q119=R119,Z119=AA119),1,0)+IF(AND($J119&gt;=3,V119=R119,AE119=AA119),1,0)</f>
        <v>0</v>
      </c>
      <c r="AK119">
        <f ca="1">SUMPRODUCT(--($P119:$X119=S119),--($Y119:$AG119=AB119),'MPL ID'!$BG$16:$BO$16)+IF(AND($B119&gt;0,$B119&lt;=2,V119=S119,AE119=AB119),1,0)+IF(AND($E119&gt;0,$E119&lt;=2,T119=S119,AC119=AB119),1,0)+IF(AND($K119&gt;=3,Q119=S119,Z119=AB119),1,0)+IF(AND($M119&gt;0,$M119&lt;=2,P119=S119,Y119=AB119),1,0)</f>
        <v>0</v>
      </c>
      <c r="AL119">
        <f ca="1">SUMPRODUCT(--($P119:$X119=T119),--($Y119:$AG119=AC119),'MPL ID'!$BG$17:$BO$17)+IF(AND($E119&gt;=3,S119=T119,AB119=AC119),1,0)+IF(AND($I119&gt;0,$I119&lt;=2,P119=T119,Y119=AC119),1,0)+IF(AND($L119&gt;=3,W119=T119,AF119=AC119),1,0)</f>
        <v>0</v>
      </c>
      <c r="AM119">
        <f ca="1">SUMPRODUCT(--($P119:$X119=U119),--($Y119:$AG119=AD119),'MPL ID'!$BG$18:$BO$18)+IF(AND($D119&gt;=3,R119=U119,AA119=AD119),1,0)+IF(AND($H119&gt;0,$H119&lt;=2,W119=U119,AF119=AD119),1,0)+IF(AND($N119&gt;0,$N119&lt;=2,Q119=U119,Z119=AD119),1,0)</f>
        <v>0</v>
      </c>
      <c r="AN119">
        <f ca="1">SUMPRODUCT(--($P119:$X119=V119),--($Y119:$AG119=AE119),'MPL ID'!$BG$19:$BO$19)+IF(AND($B119&gt;=3,S119=V119,AB119=AE119),1,0)+IF(AND($F119&gt;=3,W119=V119,AF119=AE119),1,0)+IF(AND($J119&gt;0,$J119&lt;=2,R119=V119,AA119=AE119),1,0)+IF(AND($O119&gt;0,$O119&lt;=2,X119=V119,AG119=AE119),1,0)</f>
        <v>0</v>
      </c>
      <c r="AO119">
        <f ca="1">SUMPRODUCT(--($P119:$X119=W119),--($Y119:$AG119=AF119),'MPL ID'!$BG$20:$BO$20)+IF(AND($C119&gt;0,$C119&lt;=2,X119=W119,AG119=AF119),1,0)+IF(AND($F119&gt;0,$F119&lt;=2,V119=W119,AE119=AF119),1,0)+IF(AND($H119&gt;=3,U119=W119,AD119=AF119),1,0)+IF(AND($L119&gt;0,$L119&lt;=2,T119=W119,AC119=AF119),1,0)</f>
        <v>0</v>
      </c>
      <c r="AP119">
        <f ca="1">SUMPRODUCT(--($P119:$X119=X119),--($Y119:$AG119=AG119),'MPL ID'!$BG$21:$BO$21)+IF(AND($C119&gt;=3,W119=X119,AF119=AG119),1,0)+IF(AND($O119&gt;=3,V119=X119,AE119=AG119),1,0)</f>
        <v>0</v>
      </c>
      <c r="AQ119">
        <f t="shared" ca="1" si="9"/>
        <v>3</v>
      </c>
      <c r="AR119">
        <f t="shared" ca="1" si="10"/>
        <v>5</v>
      </c>
      <c r="AS119">
        <f t="shared" ca="1" si="11"/>
        <v>7</v>
      </c>
      <c r="AT119">
        <f t="shared" ca="1" si="12"/>
        <v>4</v>
      </c>
      <c r="AU119">
        <f t="shared" ca="1" si="13"/>
        <v>9</v>
      </c>
      <c r="AV119">
        <f t="shared" ca="1" si="14"/>
        <v>1</v>
      </c>
      <c r="AW119">
        <f t="shared" ca="1" si="15"/>
        <v>6</v>
      </c>
      <c r="AX119">
        <f t="shared" ca="1" si="16"/>
        <v>8</v>
      </c>
      <c r="AY119">
        <f t="shared" ca="1" si="17"/>
        <v>2</v>
      </c>
    </row>
    <row r="120" spans="1:51" x14ac:dyDescent="0.25">
      <c r="A120">
        <v>119</v>
      </c>
      <c r="B120">
        <f ca="1">IF(AND(ISNUMBER('MPL ID'!$J$39),ISNUMBER('MPL ID'!$K$39)),0,RANDBETWEEN(1,4))</f>
        <v>0</v>
      </c>
      <c r="C120">
        <f ca="1">IF(AND(ISNUMBER('MPL ID'!$J$40),ISNUMBER('MPL ID'!$K$40)),0,RANDBETWEEN(1,4))</f>
        <v>0</v>
      </c>
      <c r="D120">
        <f ca="1">IF(AND(ISNUMBER('MPL ID'!$J$41),ISNUMBER('MPL ID'!$K$41)),0,RANDBETWEEN(1,4))</f>
        <v>4</v>
      </c>
      <c r="E120">
        <f ca="1">IF(AND(ISNUMBER('MPL ID'!$J$42),ISNUMBER('MPL ID'!$K$42)),0,RANDBETWEEN(1,4))</f>
        <v>4</v>
      </c>
      <c r="F120">
        <f ca="1">IF(AND(ISNUMBER('MPL ID'!$J$43),ISNUMBER('MPL ID'!$K$43)),0,RANDBETWEEN(1,4))</f>
        <v>3</v>
      </c>
      <c r="G120">
        <f ca="1">IF(AND(ISNUMBER('MPL ID'!$J$44),ISNUMBER('MPL ID'!$K$44)),0,RANDBETWEEN(1,4))</f>
        <v>3</v>
      </c>
      <c r="H120">
        <f ca="1">IF(AND(ISNUMBER('MPL ID'!$P$36),ISNUMBER('MPL ID'!$Q$36)),0,RANDBETWEEN(1,4))</f>
        <v>3</v>
      </c>
      <c r="I120">
        <f ca="1">IF(AND(ISNUMBER('MPL ID'!$P$37),ISNUMBER('MPL ID'!$Q$37)),0,RANDBETWEEN(1,4))</f>
        <v>2</v>
      </c>
      <c r="J120">
        <f ca="1">IF(AND(ISNUMBER('MPL ID'!$P$39),ISNUMBER('MPL ID'!$Q$39)),0,RANDBETWEEN(1,4))</f>
        <v>1</v>
      </c>
      <c r="K120">
        <f ca="1">IF(AND(ISNUMBER('MPL ID'!$P$40),ISNUMBER('MPL ID'!$Q$40)),0,RANDBETWEEN(1,4))</f>
        <v>3</v>
      </c>
      <c r="L120">
        <f ca="1">IF(AND(ISNUMBER('MPL ID'!$P$41),ISNUMBER('MPL ID'!$Q$41)),0,RANDBETWEEN(1,4))</f>
        <v>3</v>
      </c>
      <c r="M120">
        <f ca="1">IF(AND(ISNUMBER('MPL ID'!$P$42),ISNUMBER('MPL ID'!$Q$42)),0,RANDBETWEEN(1,4))</f>
        <v>2</v>
      </c>
      <c r="N120">
        <f ca="1">IF(AND(ISNUMBER('MPL ID'!$P$43),ISNUMBER('MPL ID'!$Q$43)),0,RANDBETWEEN(1,4))</f>
        <v>3</v>
      </c>
      <c r="O120">
        <f ca="1">IF(AND(ISNUMBER('MPL ID'!$P$44),ISNUMBER('MPL ID'!$Q$44)),0,RANDBETWEEN(1,4))</f>
        <v>4</v>
      </c>
      <c r="P120">
        <f ca="1">'MPL ID'!$BG$1+SUMPRODUCT(($B$1003:$O$1003='MPL ID'!$BF$1)*(($B120:$O120=1)+($B120:$O120=2)))+SUMPRODUCT(($B$1004:$O$1004='MPL ID'!$BF$1)*(($B120:$O120=3)+($B120:$O120=4)))</f>
        <v>9</v>
      </c>
      <c r="Q120">
        <f ca="1">'MPL ID'!$BG$2+SUMPRODUCT(($B$1003:$O$1003='MPL ID'!$BF$2)*(($B120:$O120=1)+($B120:$O120=2)))+SUMPRODUCT(($B$1004:$O$1004='MPL ID'!$BF$2)*(($B120:$O120=3)+($B120:$O120=4)))</f>
        <v>9</v>
      </c>
      <c r="R120">
        <f ca="1">'MPL ID'!$BG$3+SUMPRODUCT(($B$1003:$O$1003='MPL ID'!$BF$3)*(($B120:$O120=1)+($B120:$O120=2)))+SUMPRODUCT(($B$1004:$O$1004='MPL ID'!$BF$3)*(($B120:$O120=3)+($B120:$O120=4)))</f>
        <v>5</v>
      </c>
      <c r="S120">
        <f ca="1">'MPL ID'!$BG$4+SUMPRODUCT(($B$1003:$O$1003='MPL ID'!$BF$4)*(($B120:$O120=1)+($B120:$O120=2)))+SUMPRODUCT(($B$1004:$O$1004='MPL ID'!$BF$4)*(($B120:$O120=3)+($B120:$O120=4)))</f>
        <v>9</v>
      </c>
      <c r="T120">
        <f ca="1">'MPL ID'!$BG$5+SUMPRODUCT(($B$1003:$O$1003='MPL ID'!$BF$5)*(($B120:$O120=1)+($B120:$O120=2)))+SUMPRODUCT(($B$1004:$O$1004='MPL ID'!$BF$5)*(($B120:$O120=3)+($B120:$O120=4)))</f>
        <v>6</v>
      </c>
      <c r="U120">
        <f ca="1">'MPL ID'!$BG$6+SUMPRODUCT(($B$1003:$O$1003='MPL ID'!$BF$6)*(($B120:$O120=1)+($B120:$O120=2)))+SUMPRODUCT(($B$1004:$O$1004='MPL ID'!$BF$6)*(($B120:$O120=3)+($B120:$O120=4)))</f>
        <v>11</v>
      </c>
      <c r="V120">
        <f ca="1">'MPL ID'!$BG$7+SUMPRODUCT(($B$1003:$O$1003='MPL ID'!$BF$7)*(($B120:$O120=1)+($B120:$O120=2)))+SUMPRODUCT(($B$1004:$O$1004='MPL ID'!$BF$7)*(($B120:$O120=3)+($B120:$O120=4)))</f>
        <v>7</v>
      </c>
      <c r="W120">
        <f ca="1">'MPL ID'!$BG$8+SUMPRODUCT(($B$1003:$O$1003='MPL ID'!$BF$8)*(($B120:$O120=1)+($B120:$O120=2)))+SUMPRODUCT(($B$1004:$O$1004='MPL ID'!$BF$8)*(($B120:$O120=3)+($B120:$O120=4)))</f>
        <v>4</v>
      </c>
      <c r="X120">
        <f ca="1">'MPL ID'!$BG$9+SUMPRODUCT(($B$1003:$O$1003='MPL ID'!$BF$9)*(($B120:$O120=1)+($B120:$O120=2)))+SUMPRODUCT(($B$1004:$O$1004='MPL ID'!$BF$9)*(($B120:$O120=3)+($B120:$O120=4)))</f>
        <v>12</v>
      </c>
      <c r="Y120">
        <f ca="1">'MPL ID'!$BH$1+SUMPRODUCT(($B$1003:$O$1003='MPL ID'!$BF$1)*(2*($B120:$O120=1)+($B120:$O120=2)-2*($B120:$O120=3)-($B120:$O120=4)))-SUMPRODUCT(($B$1004:$O$1004='MPL ID'!$BF$1)*(2*($B120:$O120=1)+($B120:$O120=2)-2*($B120:$O120=3)-($B120:$O120=4)))</f>
        <v>7</v>
      </c>
      <c r="Z120">
        <f ca="1">'MPL ID'!$BH$2+SUMPRODUCT(($B$1003:$O$1003='MPL ID'!$BF$2)*(2*($B120:$O120=1)+($B120:$O120=2)-2*($B120:$O120=3)-($B120:$O120=4)))-SUMPRODUCT(($B$1004:$O$1004='MPL ID'!$BF$2)*(2*($B120:$O120=1)+($B120:$O120=2)-2*($B120:$O120=3)-($B120:$O120=4)))</f>
        <v>0</v>
      </c>
      <c r="AA120">
        <f ca="1">'MPL ID'!$BH$3+SUMPRODUCT(($B$1003:$O$1003='MPL ID'!$BF$3)*(2*($B120:$O120=1)+($B120:$O120=2)-2*($B120:$O120=3)-($B120:$O120=4)))-SUMPRODUCT(($B$1004:$O$1004='MPL ID'!$BF$3)*(2*($B120:$O120=1)+($B120:$O120=2)-2*($B120:$O120=3)-($B120:$O120=4)))</f>
        <v>-11</v>
      </c>
      <c r="AB120">
        <f ca="1">'MPL ID'!$BH$4+SUMPRODUCT(($B$1003:$O$1003='MPL ID'!$BF$4)*(2*($B120:$O120=1)+($B120:$O120=2)-2*($B120:$O120=3)-($B120:$O120=4)))-SUMPRODUCT(($B$1004:$O$1004='MPL ID'!$BF$4)*(2*($B120:$O120=1)+($B120:$O120=2)-2*($B120:$O120=3)-($B120:$O120=4)))</f>
        <v>2</v>
      </c>
      <c r="AC120">
        <f ca="1">'MPL ID'!$BH$5+SUMPRODUCT(($B$1003:$O$1003='MPL ID'!$BF$5)*(2*($B120:$O120=1)+($B120:$O120=2)-2*($B120:$O120=3)-($B120:$O120=4)))-SUMPRODUCT(($B$1004:$O$1004='MPL ID'!$BF$5)*(2*($B120:$O120=1)+($B120:$O120=2)-2*($B120:$O120=3)-($B120:$O120=4)))</f>
        <v>-8</v>
      </c>
      <c r="AD120">
        <f ca="1">'MPL ID'!$BH$6+SUMPRODUCT(($B$1003:$O$1003='MPL ID'!$BF$6)*(2*($B120:$O120=1)+($B120:$O120=2)-2*($B120:$O120=3)-($B120:$O120=4)))-SUMPRODUCT(($B$1004:$O$1004='MPL ID'!$BF$6)*(2*($B120:$O120=1)+($B120:$O120=2)-2*($B120:$O120=3)-($B120:$O120=4)))</f>
        <v>9</v>
      </c>
      <c r="AE120">
        <f ca="1">'MPL ID'!$BH$7+SUMPRODUCT(($B$1003:$O$1003='MPL ID'!$BF$7)*(2*($B120:$O120=1)+($B120:$O120=2)-2*($B120:$O120=3)-($B120:$O120=4)))-SUMPRODUCT(($B$1004:$O$1004='MPL ID'!$BF$7)*(2*($B120:$O120=1)+($B120:$O120=2)-2*($B120:$O120=3)-($B120:$O120=4)))</f>
        <v>1</v>
      </c>
      <c r="AF120">
        <f ca="1">'MPL ID'!$BH$8+SUMPRODUCT(($B$1003:$O$1003='MPL ID'!$BF$8)*(2*($B120:$O120=1)+($B120:$O120=2)-2*($B120:$O120=3)-($B120:$O120=4)))-SUMPRODUCT(($B$1004:$O$1004='MPL ID'!$BF$8)*(2*($B120:$O120=1)+($B120:$O120=2)-2*($B120:$O120=3)-($B120:$O120=4)))</f>
        <v>-14</v>
      </c>
      <c r="AG120">
        <f ca="1">'MPL ID'!$BH$9+SUMPRODUCT(($B$1003:$O$1003='MPL ID'!$BF$9)*(2*($B120:$O120=1)+($B120:$O120=2)-2*($B120:$O120=3)-($B120:$O120=4)))-SUMPRODUCT(($B$1004:$O$1004='MPL ID'!$BF$9)*(2*($B120:$O120=1)+($B120:$O120=2)-2*($B120:$O120=3)-($B120:$O120=4)))</f>
        <v>14</v>
      </c>
      <c r="AH120">
        <f ca="1">SUMPRODUCT(--($P120:$X120=P120),--($Y120:$AG120=Y120),'MPL ID'!$BG$13:$BO$13)+IF(AND($I120&gt;=3,T120=P120,AC120=Y120),1,0)+IF(AND($M120&gt;=3,S120=P120,AB120=Y120),1,0)</f>
        <v>0</v>
      </c>
      <c r="AI120">
        <f ca="1">SUMPRODUCT(--($P120:$X120=Q120),--($Y120:$AG120=Z120),'MPL ID'!$BG$14:$BO$14)+IF(AND($G120&gt;=3,R120=Q120,AA120=Z120),1,0)+IF(AND($K120&gt;0,$K120&lt;=2,S120=Q120,AB120=Z120),1,0)+IF(AND($N120&gt;=3,U120=Q120,AD120=Z120),1,0)</f>
        <v>0</v>
      </c>
      <c r="AJ120">
        <f ca="1">SUMPRODUCT(--($P120:$X120=R120),--($Y120:$AG120=AA120),'MPL ID'!$BG$15:$BO$15)+IF(AND($D120&gt;0,$D120&lt;=2,U120=R120,AD120=AA120),1,0)+IF(AND($G120&gt;0,$G120&lt;=2,Q120=R120,Z120=AA120),1,0)+IF(AND($J120&gt;=3,V120=R120,AE120=AA120),1,0)</f>
        <v>0</v>
      </c>
      <c r="AK120">
        <f ca="1">SUMPRODUCT(--($P120:$X120=S120),--($Y120:$AG120=AB120),'MPL ID'!$BG$16:$BO$16)+IF(AND($B120&gt;0,$B120&lt;=2,V120=S120,AE120=AB120),1,0)+IF(AND($E120&gt;0,$E120&lt;=2,T120=S120,AC120=AB120),1,0)+IF(AND($K120&gt;=3,Q120=S120,Z120=AB120),1,0)+IF(AND($M120&gt;0,$M120&lt;=2,P120=S120,Y120=AB120),1,0)</f>
        <v>0</v>
      </c>
      <c r="AL120">
        <f ca="1">SUMPRODUCT(--($P120:$X120=T120),--($Y120:$AG120=AC120),'MPL ID'!$BG$17:$BO$17)+IF(AND($E120&gt;=3,S120=T120,AB120=AC120),1,0)+IF(AND($I120&gt;0,$I120&lt;=2,P120=T120,Y120=AC120),1,0)+IF(AND($L120&gt;=3,W120=T120,AF120=AC120),1,0)</f>
        <v>0</v>
      </c>
      <c r="AM120">
        <f ca="1">SUMPRODUCT(--($P120:$X120=U120),--($Y120:$AG120=AD120),'MPL ID'!$BG$18:$BO$18)+IF(AND($D120&gt;=3,R120=U120,AA120=AD120),1,0)+IF(AND($H120&gt;0,$H120&lt;=2,W120=U120,AF120=AD120),1,0)+IF(AND($N120&gt;0,$N120&lt;=2,Q120=U120,Z120=AD120),1,0)</f>
        <v>0</v>
      </c>
      <c r="AN120">
        <f ca="1">SUMPRODUCT(--($P120:$X120=V120),--($Y120:$AG120=AE120),'MPL ID'!$BG$19:$BO$19)+IF(AND($B120&gt;=3,S120=V120,AB120=AE120),1,0)+IF(AND($F120&gt;=3,W120=V120,AF120=AE120),1,0)+IF(AND($J120&gt;0,$J120&lt;=2,R120=V120,AA120=AE120),1,0)+IF(AND($O120&gt;0,$O120&lt;=2,X120=V120,AG120=AE120),1,0)</f>
        <v>0</v>
      </c>
      <c r="AO120">
        <f ca="1">SUMPRODUCT(--($P120:$X120=W120),--($Y120:$AG120=AF120),'MPL ID'!$BG$20:$BO$20)+IF(AND($C120&gt;0,$C120&lt;=2,X120=W120,AG120=AF120),1,0)+IF(AND($F120&gt;0,$F120&lt;=2,V120=W120,AE120=AF120),1,0)+IF(AND($H120&gt;=3,U120=W120,AD120=AF120),1,0)+IF(AND($L120&gt;0,$L120&lt;=2,T120=W120,AC120=AF120),1,0)</f>
        <v>0</v>
      </c>
      <c r="AP120">
        <f ca="1">SUMPRODUCT(--($P120:$X120=X120),--($Y120:$AG120=AG120),'MPL ID'!$BG$21:$BO$21)+IF(AND($C120&gt;=3,W120=X120,AF120=AG120),1,0)+IF(AND($O120&gt;=3,V120=X120,AE120=AG120),1,0)</f>
        <v>0</v>
      </c>
      <c r="AQ120">
        <f t="shared" ca="1" si="9"/>
        <v>3</v>
      </c>
      <c r="AR120">
        <f t="shared" ca="1" si="10"/>
        <v>5</v>
      </c>
      <c r="AS120">
        <f t="shared" ca="1" si="11"/>
        <v>8</v>
      </c>
      <c r="AT120">
        <f t="shared" ca="1" si="12"/>
        <v>4</v>
      </c>
      <c r="AU120">
        <f t="shared" ca="1" si="13"/>
        <v>7</v>
      </c>
      <c r="AV120">
        <f t="shared" ca="1" si="14"/>
        <v>2</v>
      </c>
      <c r="AW120">
        <f t="shared" ca="1" si="15"/>
        <v>6</v>
      </c>
      <c r="AX120">
        <f t="shared" ca="1" si="16"/>
        <v>9</v>
      </c>
      <c r="AY120">
        <f t="shared" ca="1" si="17"/>
        <v>1</v>
      </c>
    </row>
    <row r="121" spans="1:51" x14ac:dyDescent="0.25">
      <c r="A121">
        <v>120</v>
      </c>
      <c r="B121">
        <f ca="1">IF(AND(ISNUMBER('MPL ID'!$J$39),ISNUMBER('MPL ID'!$K$39)),0,RANDBETWEEN(1,4))</f>
        <v>0</v>
      </c>
      <c r="C121">
        <f ca="1">IF(AND(ISNUMBER('MPL ID'!$J$40),ISNUMBER('MPL ID'!$K$40)),0,RANDBETWEEN(1,4))</f>
        <v>0</v>
      </c>
      <c r="D121">
        <f ca="1">IF(AND(ISNUMBER('MPL ID'!$J$41),ISNUMBER('MPL ID'!$K$41)),0,RANDBETWEEN(1,4))</f>
        <v>2</v>
      </c>
      <c r="E121">
        <f ca="1">IF(AND(ISNUMBER('MPL ID'!$J$42),ISNUMBER('MPL ID'!$K$42)),0,RANDBETWEEN(1,4))</f>
        <v>2</v>
      </c>
      <c r="F121">
        <f ca="1">IF(AND(ISNUMBER('MPL ID'!$J$43),ISNUMBER('MPL ID'!$K$43)),0,RANDBETWEEN(1,4))</f>
        <v>4</v>
      </c>
      <c r="G121">
        <f ca="1">IF(AND(ISNUMBER('MPL ID'!$J$44),ISNUMBER('MPL ID'!$K$44)),0,RANDBETWEEN(1,4))</f>
        <v>1</v>
      </c>
      <c r="H121">
        <f ca="1">IF(AND(ISNUMBER('MPL ID'!$P$36),ISNUMBER('MPL ID'!$Q$36)),0,RANDBETWEEN(1,4))</f>
        <v>3</v>
      </c>
      <c r="I121">
        <f ca="1">IF(AND(ISNUMBER('MPL ID'!$P$37),ISNUMBER('MPL ID'!$Q$37)),0,RANDBETWEEN(1,4))</f>
        <v>4</v>
      </c>
      <c r="J121">
        <f ca="1">IF(AND(ISNUMBER('MPL ID'!$P$39),ISNUMBER('MPL ID'!$Q$39)),0,RANDBETWEEN(1,4))</f>
        <v>1</v>
      </c>
      <c r="K121">
        <f ca="1">IF(AND(ISNUMBER('MPL ID'!$P$40),ISNUMBER('MPL ID'!$Q$40)),0,RANDBETWEEN(1,4))</f>
        <v>1</v>
      </c>
      <c r="L121">
        <f ca="1">IF(AND(ISNUMBER('MPL ID'!$P$41),ISNUMBER('MPL ID'!$Q$41)),0,RANDBETWEEN(1,4))</f>
        <v>2</v>
      </c>
      <c r="M121">
        <f ca="1">IF(AND(ISNUMBER('MPL ID'!$P$42),ISNUMBER('MPL ID'!$Q$42)),0,RANDBETWEEN(1,4))</f>
        <v>2</v>
      </c>
      <c r="N121">
        <f ca="1">IF(AND(ISNUMBER('MPL ID'!$P$43),ISNUMBER('MPL ID'!$Q$43)),0,RANDBETWEEN(1,4))</f>
        <v>1</v>
      </c>
      <c r="O121">
        <f ca="1">IF(AND(ISNUMBER('MPL ID'!$P$44),ISNUMBER('MPL ID'!$Q$44)),0,RANDBETWEEN(1,4))</f>
        <v>4</v>
      </c>
      <c r="P121">
        <f ca="1">'MPL ID'!$BG$1+SUMPRODUCT(($B$1003:$O$1003='MPL ID'!$BF$1)*(($B121:$O121=1)+($B121:$O121=2)))+SUMPRODUCT(($B$1004:$O$1004='MPL ID'!$BF$1)*(($B121:$O121=3)+($B121:$O121=4)))</f>
        <v>10</v>
      </c>
      <c r="Q121">
        <f ca="1">'MPL ID'!$BG$2+SUMPRODUCT(($B$1003:$O$1003='MPL ID'!$BF$2)*(($B121:$O121=1)+($B121:$O121=2)))+SUMPRODUCT(($B$1004:$O$1004='MPL ID'!$BF$2)*(($B121:$O121=3)+($B121:$O121=4)))</f>
        <v>8</v>
      </c>
      <c r="R121">
        <f ca="1">'MPL ID'!$BG$3+SUMPRODUCT(($B$1003:$O$1003='MPL ID'!$BF$3)*(($B121:$O121=1)+($B121:$O121=2)))+SUMPRODUCT(($B$1004:$O$1004='MPL ID'!$BF$3)*(($B121:$O121=3)+($B121:$O121=4)))</f>
        <v>7</v>
      </c>
      <c r="S121">
        <f ca="1">'MPL ID'!$BG$4+SUMPRODUCT(($B$1003:$O$1003='MPL ID'!$BF$4)*(($B121:$O121=1)+($B121:$O121=2)))+SUMPRODUCT(($B$1004:$O$1004='MPL ID'!$BF$4)*(($B121:$O121=3)+($B121:$O121=4)))</f>
        <v>9</v>
      </c>
      <c r="T121">
        <f ca="1">'MPL ID'!$BG$5+SUMPRODUCT(($B$1003:$O$1003='MPL ID'!$BF$5)*(($B121:$O121=1)+($B121:$O121=2)))+SUMPRODUCT(($B$1004:$O$1004='MPL ID'!$BF$5)*(($B121:$O121=3)+($B121:$O121=4)))</f>
        <v>3</v>
      </c>
      <c r="U121">
        <f ca="1">'MPL ID'!$BG$6+SUMPRODUCT(($B$1003:$O$1003='MPL ID'!$BF$6)*(($B121:$O121=1)+($B121:$O121=2)))+SUMPRODUCT(($B$1004:$O$1004='MPL ID'!$BF$6)*(($B121:$O121=3)+($B121:$O121=4)))</f>
        <v>11</v>
      </c>
      <c r="V121">
        <f ca="1">'MPL ID'!$BG$7+SUMPRODUCT(($B$1003:$O$1003='MPL ID'!$BF$7)*(($B121:$O121=1)+($B121:$O121=2)))+SUMPRODUCT(($B$1004:$O$1004='MPL ID'!$BF$7)*(($B121:$O121=3)+($B121:$O121=4)))</f>
        <v>7</v>
      </c>
      <c r="W121">
        <f ca="1">'MPL ID'!$BG$8+SUMPRODUCT(($B$1003:$O$1003='MPL ID'!$BF$8)*(($B121:$O121=1)+($B121:$O121=2)))+SUMPRODUCT(($B$1004:$O$1004='MPL ID'!$BF$8)*(($B121:$O121=3)+($B121:$O121=4)))</f>
        <v>5</v>
      </c>
      <c r="X121">
        <f ca="1">'MPL ID'!$BG$9+SUMPRODUCT(($B$1003:$O$1003='MPL ID'!$BF$9)*(($B121:$O121=1)+($B121:$O121=2)))+SUMPRODUCT(($B$1004:$O$1004='MPL ID'!$BF$9)*(($B121:$O121=3)+($B121:$O121=4)))</f>
        <v>12</v>
      </c>
      <c r="Y121">
        <f ca="1">'MPL ID'!$BH$1+SUMPRODUCT(($B$1003:$O$1003='MPL ID'!$BF$1)*(2*($B121:$O121=1)+($B121:$O121=2)-2*($B121:$O121=3)-($B121:$O121=4)))-SUMPRODUCT(($B$1004:$O$1004='MPL ID'!$BF$1)*(2*($B121:$O121=1)+($B121:$O121=2)-2*($B121:$O121=3)-($B121:$O121=4)))</f>
        <v>9</v>
      </c>
      <c r="Z121">
        <f ca="1">'MPL ID'!$BH$2+SUMPRODUCT(($B$1003:$O$1003='MPL ID'!$BF$2)*(2*($B121:$O121=1)+($B121:$O121=2)-2*($B121:$O121=3)-($B121:$O121=4)))-SUMPRODUCT(($B$1004:$O$1004='MPL ID'!$BF$2)*(2*($B121:$O121=1)+($B121:$O121=2)-2*($B121:$O121=3)-($B121:$O121=4)))</f>
        <v>-4</v>
      </c>
      <c r="AA121">
        <f ca="1">'MPL ID'!$BH$3+SUMPRODUCT(($B$1003:$O$1003='MPL ID'!$BF$3)*(2*($B121:$O121=1)+($B121:$O121=2)-2*($B121:$O121=3)-($B121:$O121=4)))-SUMPRODUCT(($B$1004:$O$1004='MPL ID'!$BF$3)*(2*($B121:$O121=1)+($B121:$O121=2)-2*($B121:$O121=3)-($B121:$O121=4)))</f>
        <v>-5</v>
      </c>
      <c r="AB121">
        <f ca="1">'MPL ID'!$BH$4+SUMPRODUCT(($B$1003:$O$1003='MPL ID'!$BF$4)*(2*($B121:$O121=1)+($B121:$O121=2)-2*($B121:$O121=3)-($B121:$O121=4)))-SUMPRODUCT(($B$1004:$O$1004='MPL ID'!$BF$4)*(2*($B121:$O121=1)+($B121:$O121=2)-2*($B121:$O121=3)-($B121:$O121=4)))</f>
        <v>0</v>
      </c>
      <c r="AC121">
        <f ca="1">'MPL ID'!$BH$5+SUMPRODUCT(($B$1003:$O$1003='MPL ID'!$BF$5)*(2*($B121:$O121=1)+($B121:$O121=2)-2*($B121:$O121=3)-($B121:$O121=4)))-SUMPRODUCT(($B$1004:$O$1004='MPL ID'!$BF$5)*(2*($B121:$O121=1)+($B121:$O121=2)-2*($B121:$O121=3)-($B121:$O121=4)))</f>
        <v>-15</v>
      </c>
      <c r="AD121">
        <f ca="1">'MPL ID'!$BH$6+SUMPRODUCT(($B$1003:$O$1003='MPL ID'!$BF$6)*(2*($B121:$O121=1)+($B121:$O121=2)-2*($B121:$O121=3)-($B121:$O121=4)))-SUMPRODUCT(($B$1004:$O$1004='MPL ID'!$BF$6)*(2*($B121:$O121=1)+($B121:$O121=2)-2*($B121:$O121=3)-($B121:$O121=4)))</f>
        <v>11</v>
      </c>
      <c r="AE121">
        <f ca="1">'MPL ID'!$BH$7+SUMPRODUCT(($B$1003:$O$1003='MPL ID'!$BF$7)*(2*($B121:$O121=1)+($B121:$O121=2)-2*($B121:$O121=3)-($B121:$O121=4)))-SUMPRODUCT(($B$1004:$O$1004='MPL ID'!$BF$7)*(2*($B121:$O121=1)+($B121:$O121=2)-2*($B121:$O121=3)-($B121:$O121=4)))</f>
        <v>0</v>
      </c>
      <c r="AF121">
        <f ca="1">'MPL ID'!$BH$8+SUMPRODUCT(($B$1003:$O$1003='MPL ID'!$BF$8)*(2*($B121:$O121=1)+($B121:$O121=2)-2*($B121:$O121=3)-($B121:$O121=4)))-SUMPRODUCT(($B$1004:$O$1004='MPL ID'!$BF$8)*(2*($B121:$O121=1)+($B121:$O121=2)-2*($B121:$O121=3)-($B121:$O121=4)))</f>
        <v>-10</v>
      </c>
      <c r="AG121">
        <f ca="1">'MPL ID'!$BH$9+SUMPRODUCT(($B$1003:$O$1003='MPL ID'!$BF$9)*(2*($B121:$O121=1)+($B121:$O121=2)-2*($B121:$O121=3)-($B121:$O121=4)))-SUMPRODUCT(($B$1004:$O$1004='MPL ID'!$BF$9)*(2*($B121:$O121=1)+($B121:$O121=2)-2*($B121:$O121=3)-($B121:$O121=4)))</f>
        <v>14</v>
      </c>
      <c r="AH121">
        <f ca="1">SUMPRODUCT(--($P121:$X121=P121),--($Y121:$AG121=Y121),'MPL ID'!$BG$13:$BO$13)+IF(AND($I121&gt;=3,T121=P121,AC121=Y121),1,0)+IF(AND($M121&gt;=3,S121=P121,AB121=Y121),1,0)</f>
        <v>0</v>
      </c>
      <c r="AI121">
        <f ca="1">SUMPRODUCT(--($P121:$X121=Q121),--($Y121:$AG121=Z121),'MPL ID'!$BG$14:$BO$14)+IF(AND($G121&gt;=3,R121=Q121,AA121=Z121),1,0)+IF(AND($K121&gt;0,$K121&lt;=2,S121=Q121,AB121=Z121),1,0)+IF(AND($N121&gt;=3,U121=Q121,AD121=Z121),1,0)</f>
        <v>0</v>
      </c>
      <c r="AJ121">
        <f ca="1">SUMPRODUCT(--($P121:$X121=R121),--($Y121:$AG121=AA121),'MPL ID'!$BG$15:$BO$15)+IF(AND($D121&gt;0,$D121&lt;=2,U121=R121,AD121=AA121),1,0)+IF(AND($G121&gt;0,$G121&lt;=2,Q121=R121,Z121=AA121),1,0)+IF(AND($J121&gt;=3,V121=R121,AE121=AA121),1,0)</f>
        <v>0</v>
      </c>
      <c r="AK121">
        <f ca="1">SUMPRODUCT(--($P121:$X121=S121),--($Y121:$AG121=AB121),'MPL ID'!$BG$16:$BO$16)+IF(AND($B121&gt;0,$B121&lt;=2,V121=S121,AE121=AB121),1,0)+IF(AND($E121&gt;0,$E121&lt;=2,T121=S121,AC121=AB121),1,0)+IF(AND($K121&gt;=3,Q121=S121,Z121=AB121),1,0)+IF(AND($M121&gt;0,$M121&lt;=2,P121=S121,Y121=AB121),1,0)</f>
        <v>0</v>
      </c>
      <c r="AL121">
        <f ca="1">SUMPRODUCT(--($P121:$X121=T121),--($Y121:$AG121=AC121),'MPL ID'!$BG$17:$BO$17)+IF(AND($E121&gt;=3,S121=T121,AB121=AC121),1,0)+IF(AND($I121&gt;0,$I121&lt;=2,P121=T121,Y121=AC121),1,0)+IF(AND($L121&gt;=3,W121=T121,AF121=AC121),1,0)</f>
        <v>0</v>
      </c>
      <c r="AM121">
        <f ca="1">SUMPRODUCT(--($P121:$X121=U121),--($Y121:$AG121=AD121),'MPL ID'!$BG$18:$BO$18)+IF(AND($D121&gt;=3,R121=U121,AA121=AD121),1,0)+IF(AND($H121&gt;0,$H121&lt;=2,W121=U121,AF121=AD121),1,0)+IF(AND($N121&gt;0,$N121&lt;=2,Q121=U121,Z121=AD121),1,0)</f>
        <v>0</v>
      </c>
      <c r="AN121">
        <f ca="1">SUMPRODUCT(--($P121:$X121=V121),--($Y121:$AG121=AE121),'MPL ID'!$BG$19:$BO$19)+IF(AND($B121&gt;=3,S121=V121,AB121=AE121),1,0)+IF(AND($F121&gt;=3,W121=V121,AF121=AE121),1,0)+IF(AND($J121&gt;0,$J121&lt;=2,R121=V121,AA121=AE121),1,0)+IF(AND($O121&gt;0,$O121&lt;=2,X121=V121,AG121=AE121),1,0)</f>
        <v>0</v>
      </c>
      <c r="AO121">
        <f ca="1">SUMPRODUCT(--($P121:$X121=W121),--($Y121:$AG121=AF121),'MPL ID'!$BG$20:$BO$20)+IF(AND($C121&gt;0,$C121&lt;=2,X121=W121,AG121=AF121),1,0)+IF(AND($F121&gt;0,$F121&lt;=2,V121=W121,AE121=AF121),1,0)+IF(AND($H121&gt;=3,U121=W121,AD121=AF121),1,0)+IF(AND($L121&gt;0,$L121&lt;=2,T121=W121,AC121=AF121),1,0)</f>
        <v>0</v>
      </c>
      <c r="AP121">
        <f ca="1">SUMPRODUCT(--($P121:$X121=X121),--($Y121:$AG121=AG121),'MPL ID'!$BG$21:$BO$21)+IF(AND($C121&gt;=3,W121=X121,AF121=AG121),1,0)+IF(AND($O121&gt;=3,V121=X121,AE121=AG121),1,0)</f>
        <v>0</v>
      </c>
      <c r="AQ121">
        <f t="shared" ca="1" si="9"/>
        <v>3</v>
      </c>
      <c r="AR121">
        <f t="shared" ca="1" si="10"/>
        <v>5</v>
      </c>
      <c r="AS121">
        <f t="shared" ca="1" si="11"/>
        <v>7</v>
      </c>
      <c r="AT121">
        <f t="shared" ca="1" si="12"/>
        <v>4</v>
      </c>
      <c r="AU121">
        <f t="shared" ca="1" si="13"/>
        <v>9</v>
      </c>
      <c r="AV121">
        <f t="shared" ca="1" si="14"/>
        <v>2</v>
      </c>
      <c r="AW121">
        <f t="shared" ca="1" si="15"/>
        <v>6</v>
      </c>
      <c r="AX121">
        <f t="shared" ca="1" si="16"/>
        <v>8</v>
      </c>
      <c r="AY121">
        <f t="shared" ca="1" si="17"/>
        <v>1</v>
      </c>
    </row>
    <row r="122" spans="1:51" x14ac:dyDescent="0.25">
      <c r="A122">
        <v>121</v>
      </c>
      <c r="B122">
        <f ca="1">IF(AND(ISNUMBER('MPL ID'!$J$39),ISNUMBER('MPL ID'!$K$39)),0,RANDBETWEEN(1,4))</f>
        <v>0</v>
      </c>
      <c r="C122">
        <f ca="1">IF(AND(ISNUMBER('MPL ID'!$J$40),ISNUMBER('MPL ID'!$K$40)),0,RANDBETWEEN(1,4))</f>
        <v>0</v>
      </c>
      <c r="D122">
        <f ca="1">IF(AND(ISNUMBER('MPL ID'!$J$41),ISNUMBER('MPL ID'!$K$41)),0,RANDBETWEEN(1,4))</f>
        <v>2</v>
      </c>
      <c r="E122">
        <f ca="1">IF(AND(ISNUMBER('MPL ID'!$J$42),ISNUMBER('MPL ID'!$K$42)),0,RANDBETWEEN(1,4))</f>
        <v>1</v>
      </c>
      <c r="F122">
        <f ca="1">IF(AND(ISNUMBER('MPL ID'!$J$43),ISNUMBER('MPL ID'!$K$43)),0,RANDBETWEEN(1,4))</f>
        <v>1</v>
      </c>
      <c r="G122">
        <f ca="1">IF(AND(ISNUMBER('MPL ID'!$J$44),ISNUMBER('MPL ID'!$K$44)),0,RANDBETWEEN(1,4))</f>
        <v>1</v>
      </c>
      <c r="H122">
        <f ca="1">IF(AND(ISNUMBER('MPL ID'!$P$36),ISNUMBER('MPL ID'!$Q$36)),0,RANDBETWEEN(1,4))</f>
        <v>2</v>
      </c>
      <c r="I122">
        <f ca="1">IF(AND(ISNUMBER('MPL ID'!$P$37),ISNUMBER('MPL ID'!$Q$37)),0,RANDBETWEEN(1,4))</f>
        <v>2</v>
      </c>
      <c r="J122">
        <f ca="1">IF(AND(ISNUMBER('MPL ID'!$P$39),ISNUMBER('MPL ID'!$Q$39)),0,RANDBETWEEN(1,4))</f>
        <v>3</v>
      </c>
      <c r="K122">
        <f ca="1">IF(AND(ISNUMBER('MPL ID'!$P$40),ISNUMBER('MPL ID'!$Q$40)),0,RANDBETWEEN(1,4))</f>
        <v>1</v>
      </c>
      <c r="L122">
        <f ca="1">IF(AND(ISNUMBER('MPL ID'!$P$41),ISNUMBER('MPL ID'!$Q$41)),0,RANDBETWEEN(1,4))</f>
        <v>1</v>
      </c>
      <c r="M122">
        <f ca="1">IF(AND(ISNUMBER('MPL ID'!$P$42),ISNUMBER('MPL ID'!$Q$42)),0,RANDBETWEEN(1,4))</f>
        <v>4</v>
      </c>
      <c r="N122">
        <f ca="1">IF(AND(ISNUMBER('MPL ID'!$P$43),ISNUMBER('MPL ID'!$Q$43)),0,RANDBETWEEN(1,4))</f>
        <v>2</v>
      </c>
      <c r="O122">
        <f ca="1">IF(AND(ISNUMBER('MPL ID'!$P$44),ISNUMBER('MPL ID'!$Q$44)),0,RANDBETWEEN(1,4))</f>
        <v>4</v>
      </c>
      <c r="P122">
        <f ca="1">'MPL ID'!$BG$1+SUMPRODUCT(($B$1003:$O$1003='MPL ID'!$BF$1)*(($B122:$O122=1)+($B122:$O122=2)))+SUMPRODUCT(($B$1004:$O$1004='MPL ID'!$BF$1)*(($B122:$O122=3)+($B122:$O122=4)))</f>
        <v>10</v>
      </c>
      <c r="Q122">
        <f ca="1">'MPL ID'!$BG$2+SUMPRODUCT(($B$1003:$O$1003='MPL ID'!$BF$2)*(($B122:$O122=1)+($B122:$O122=2)))+SUMPRODUCT(($B$1004:$O$1004='MPL ID'!$BF$2)*(($B122:$O122=3)+($B122:$O122=4)))</f>
        <v>8</v>
      </c>
      <c r="R122">
        <f ca="1">'MPL ID'!$BG$3+SUMPRODUCT(($B$1003:$O$1003='MPL ID'!$BF$3)*(($B122:$O122=1)+($B122:$O122=2)))+SUMPRODUCT(($B$1004:$O$1004='MPL ID'!$BF$3)*(($B122:$O122=3)+($B122:$O122=4)))</f>
        <v>8</v>
      </c>
      <c r="S122">
        <f ca="1">'MPL ID'!$BG$4+SUMPRODUCT(($B$1003:$O$1003='MPL ID'!$BF$4)*(($B122:$O122=1)+($B122:$O122=2)))+SUMPRODUCT(($B$1004:$O$1004='MPL ID'!$BF$4)*(($B122:$O122=3)+($B122:$O122=4)))</f>
        <v>8</v>
      </c>
      <c r="T122">
        <f ca="1">'MPL ID'!$BG$5+SUMPRODUCT(($B$1003:$O$1003='MPL ID'!$BF$5)*(($B122:$O122=1)+($B122:$O122=2)))+SUMPRODUCT(($B$1004:$O$1004='MPL ID'!$BF$5)*(($B122:$O122=3)+($B122:$O122=4)))</f>
        <v>4</v>
      </c>
      <c r="U122">
        <f ca="1">'MPL ID'!$BG$6+SUMPRODUCT(($B$1003:$O$1003='MPL ID'!$BF$6)*(($B122:$O122=1)+($B122:$O122=2)))+SUMPRODUCT(($B$1004:$O$1004='MPL ID'!$BF$6)*(($B122:$O122=3)+($B122:$O122=4)))</f>
        <v>12</v>
      </c>
      <c r="V122">
        <f ca="1">'MPL ID'!$BG$7+SUMPRODUCT(($B$1003:$O$1003='MPL ID'!$BF$7)*(($B122:$O122=1)+($B122:$O122=2)))+SUMPRODUCT(($B$1004:$O$1004='MPL ID'!$BF$7)*(($B122:$O122=3)+($B122:$O122=4)))</f>
        <v>5</v>
      </c>
      <c r="W122">
        <f ca="1">'MPL ID'!$BG$8+SUMPRODUCT(($B$1003:$O$1003='MPL ID'!$BF$8)*(($B122:$O122=1)+($B122:$O122=2)))+SUMPRODUCT(($B$1004:$O$1004='MPL ID'!$BF$8)*(($B122:$O122=3)+($B122:$O122=4)))</f>
        <v>5</v>
      </c>
      <c r="X122">
        <f ca="1">'MPL ID'!$BG$9+SUMPRODUCT(($B$1003:$O$1003='MPL ID'!$BF$9)*(($B122:$O122=1)+($B122:$O122=2)))+SUMPRODUCT(($B$1004:$O$1004='MPL ID'!$BF$9)*(($B122:$O122=3)+($B122:$O122=4)))</f>
        <v>12</v>
      </c>
      <c r="Y122">
        <f ca="1">'MPL ID'!$BH$1+SUMPRODUCT(($B$1003:$O$1003='MPL ID'!$BF$1)*(2*($B122:$O122=1)+($B122:$O122=2)-2*($B122:$O122=3)-($B122:$O122=4)))-SUMPRODUCT(($B$1004:$O$1004='MPL ID'!$BF$1)*(2*($B122:$O122=1)+($B122:$O122=2)-2*($B122:$O122=3)-($B122:$O122=4)))</f>
        <v>9</v>
      </c>
      <c r="Z122">
        <f ca="1">'MPL ID'!$BH$2+SUMPRODUCT(($B$1003:$O$1003='MPL ID'!$BF$2)*(2*($B122:$O122=1)+($B122:$O122=2)-2*($B122:$O122=3)-($B122:$O122=4)))-SUMPRODUCT(($B$1004:$O$1004='MPL ID'!$BF$2)*(2*($B122:$O122=1)+($B122:$O122=2)-2*($B122:$O122=3)-($B122:$O122=4)))</f>
        <v>-3</v>
      </c>
      <c r="AA122">
        <f ca="1">'MPL ID'!$BH$3+SUMPRODUCT(($B$1003:$O$1003='MPL ID'!$BF$3)*(2*($B122:$O122=1)+($B122:$O122=2)-2*($B122:$O122=3)-($B122:$O122=4)))-SUMPRODUCT(($B$1004:$O$1004='MPL ID'!$BF$3)*(2*($B122:$O122=1)+($B122:$O122=2)-2*($B122:$O122=3)-($B122:$O122=4)))</f>
        <v>-1</v>
      </c>
      <c r="AB122">
        <f ca="1">'MPL ID'!$BH$4+SUMPRODUCT(($B$1003:$O$1003='MPL ID'!$BF$4)*(2*($B122:$O122=1)+($B122:$O122=2)-2*($B122:$O122=3)-($B122:$O122=4)))-SUMPRODUCT(($B$1004:$O$1004='MPL ID'!$BF$4)*(2*($B122:$O122=1)+($B122:$O122=2)-2*($B122:$O122=3)-($B122:$O122=4)))</f>
        <v>-1</v>
      </c>
      <c r="AC122">
        <f ca="1">'MPL ID'!$BH$5+SUMPRODUCT(($B$1003:$O$1003='MPL ID'!$BF$5)*(2*($B122:$O122=1)+($B122:$O122=2)-2*($B122:$O122=3)-($B122:$O122=4)))-SUMPRODUCT(($B$1004:$O$1004='MPL ID'!$BF$5)*(2*($B122:$O122=1)+($B122:$O122=2)-2*($B122:$O122=3)-($B122:$O122=4)))</f>
        <v>-15</v>
      </c>
      <c r="AD122">
        <f ca="1">'MPL ID'!$BH$6+SUMPRODUCT(($B$1003:$O$1003='MPL ID'!$BF$6)*(2*($B122:$O122=1)+($B122:$O122=2)-2*($B122:$O122=3)-($B122:$O122=4)))-SUMPRODUCT(($B$1004:$O$1004='MPL ID'!$BF$6)*(2*($B122:$O122=1)+($B122:$O122=2)-2*($B122:$O122=3)-($B122:$O122=4)))</f>
        <v>13</v>
      </c>
      <c r="AE122">
        <f ca="1">'MPL ID'!$BH$7+SUMPRODUCT(($B$1003:$O$1003='MPL ID'!$BF$7)*(2*($B122:$O122=1)+($B122:$O122=2)-2*($B122:$O122=3)-($B122:$O122=4)))-SUMPRODUCT(($B$1004:$O$1004='MPL ID'!$BF$7)*(2*($B122:$O122=1)+($B122:$O122=2)-2*($B122:$O122=3)-($B122:$O122=4)))</f>
        <v>-7</v>
      </c>
      <c r="AF122">
        <f ca="1">'MPL ID'!$BH$8+SUMPRODUCT(($B$1003:$O$1003='MPL ID'!$BF$8)*(2*($B122:$O122=1)+($B122:$O122=2)-2*($B122:$O122=3)-($B122:$O122=4)))-SUMPRODUCT(($B$1004:$O$1004='MPL ID'!$BF$8)*(2*($B122:$O122=1)+($B122:$O122=2)-2*($B122:$O122=3)-($B122:$O122=4)))</f>
        <v>-9</v>
      </c>
      <c r="AG122">
        <f ca="1">'MPL ID'!$BH$9+SUMPRODUCT(($B$1003:$O$1003='MPL ID'!$BF$9)*(2*($B122:$O122=1)+($B122:$O122=2)-2*($B122:$O122=3)-($B122:$O122=4)))-SUMPRODUCT(($B$1004:$O$1004='MPL ID'!$BF$9)*(2*($B122:$O122=1)+($B122:$O122=2)-2*($B122:$O122=3)-($B122:$O122=4)))</f>
        <v>14</v>
      </c>
      <c r="AH122">
        <f ca="1">SUMPRODUCT(--($P122:$X122=P122),--($Y122:$AG122=Y122),'MPL ID'!$BG$13:$BO$13)+IF(AND($I122&gt;=3,T122=P122,AC122=Y122),1,0)+IF(AND($M122&gt;=3,S122=P122,AB122=Y122),1,0)</f>
        <v>0</v>
      </c>
      <c r="AI122">
        <f ca="1">SUMPRODUCT(--($P122:$X122=Q122),--($Y122:$AG122=Z122),'MPL ID'!$BG$14:$BO$14)+IF(AND($G122&gt;=3,R122=Q122,AA122=Z122),1,0)+IF(AND($K122&gt;0,$K122&lt;=2,S122=Q122,AB122=Z122),1,0)+IF(AND($N122&gt;=3,U122=Q122,AD122=Z122),1,0)</f>
        <v>0</v>
      </c>
      <c r="AJ122">
        <f ca="1">SUMPRODUCT(--($P122:$X122=R122),--($Y122:$AG122=AA122),'MPL ID'!$BG$15:$BO$15)+IF(AND($D122&gt;0,$D122&lt;=2,U122=R122,AD122=AA122),1,0)+IF(AND($G122&gt;0,$G122&lt;=2,Q122=R122,Z122=AA122),1,0)+IF(AND($J122&gt;=3,V122=R122,AE122=AA122),1,0)</f>
        <v>0</v>
      </c>
      <c r="AK122">
        <f ca="1">SUMPRODUCT(--($P122:$X122=S122),--($Y122:$AG122=AB122),'MPL ID'!$BG$16:$BO$16)+IF(AND($B122&gt;0,$B122&lt;=2,V122=S122,AE122=AB122),1,0)+IF(AND($E122&gt;0,$E122&lt;=2,T122=S122,AC122=AB122),1,0)+IF(AND($K122&gt;=3,Q122=S122,Z122=AB122),1,0)+IF(AND($M122&gt;0,$M122&lt;=2,P122=S122,Y122=AB122),1,0)</f>
        <v>2</v>
      </c>
      <c r="AL122">
        <f ca="1">SUMPRODUCT(--($P122:$X122=T122),--($Y122:$AG122=AC122),'MPL ID'!$BG$17:$BO$17)+IF(AND($E122&gt;=3,S122=T122,AB122=AC122),1,0)+IF(AND($I122&gt;0,$I122&lt;=2,P122=T122,Y122=AC122),1,0)+IF(AND($L122&gt;=3,W122=T122,AF122=AC122),1,0)</f>
        <v>0</v>
      </c>
      <c r="AM122">
        <f ca="1">SUMPRODUCT(--($P122:$X122=U122),--($Y122:$AG122=AD122),'MPL ID'!$BG$18:$BO$18)+IF(AND($D122&gt;=3,R122=U122,AA122=AD122),1,0)+IF(AND($H122&gt;0,$H122&lt;=2,W122=U122,AF122=AD122),1,0)+IF(AND($N122&gt;0,$N122&lt;=2,Q122=U122,Z122=AD122),1,0)</f>
        <v>0</v>
      </c>
      <c r="AN122">
        <f ca="1">SUMPRODUCT(--($P122:$X122=V122),--($Y122:$AG122=AE122),'MPL ID'!$BG$19:$BO$19)+IF(AND($B122&gt;=3,S122=V122,AB122=AE122),1,0)+IF(AND($F122&gt;=3,W122=V122,AF122=AE122),1,0)+IF(AND($J122&gt;0,$J122&lt;=2,R122=V122,AA122=AE122),1,0)+IF(AND($O122&gt;0,$O122&lt;=2,X122=V122,AG122=AE122),1,0)</f>
        <v>0</v>
      </c>
      <c r="AO122">
        <f ca="1">SUMPRODUCT(--($P122:$X122=W122),--($Y122:$AG122=AF122),'MPL ID'!$BG$20:$BO$20)+IF(AND($C122&gt;0,$C122&lt;=2,X122=W122,AG122=AF122),1,0)+IF(AND($F122&gt;0,$F122&lt;=2,V122=W122,AE122=AF122),1,0)+IF(AND($H122&gt;=3,U122=W122,AD122=AF122),1,0)+IF(AND($L122&gt;0,$L122&lt;=2,T122=W122,AC122=AF122),1,0)</f>
        <v>0</v>
      </c>
      <c r="AP122">
        <f ca="1">SUMPRODUCT(--($P122:$X122=X122),--($Y122:$AG122=AG122),'MPL ID'!$BG$21:$BO$21)+IF(AND($C122&gt;=3,W122=X122,AF122=AG122),1,0)+IF(AND($O122&gt;=3,V122=X122,AE122=AG122),1,0)</f>
        <v>0</v>
      </c>
      <c r="AQ122">
        <f t="shared" ca="1" si="9"/>
        <v>3</v>
      </c>
      <c r="AR122">
        <f t="shared" ca="1" si="10"/>
        <v>6</v>
      </c>
      <c r="AS122">
        <f t="shared" ca="1" si="11"/>
        <v>5</v>
      </c>
      <c r="AT122">
        <f t="shared" ca="1" si="12"/>
        <v>4</v>
      </c>
      <c r="AU122">
        <f t="shared" ca="1" si="13"/>
        <v>9</v>
      </c>
      <c r="AV122">
        <f t="shared" ca="1" si="14"/>
        <v>2</v>
      </c>
      <c r="AW122">
        <f t="shared" ca="1" si="15"/>
        <v>7</v>
      </c>
      <c r="AX122">
        <f t="shared" ca="1" si="16"/>
        <v>8</v>
      </c>
      <c r="AY122">
        <f t="shared" ca="1" si="17"/>
        <v>1</v>
      </c>
    </row>
    <row r="123" spans="1:51" x14ac:dyDescent="0.25">
      <c r="A123">
        <v>122</v>
      </c>
      <c r="B123">
        <f ca="1">IF(AND(ISNUMBER('MPL ID'!$J$39),ISNUMBER('MPL ID'!$K$39)),0,RANDBETWEEN(1,4))</f>
        <v>0</v>
      </c>
      <c r="C123">
        <f ca="1">IF(AND(ISNUMBER('MPL ID'!$J$40),ISNUMBER('MPL ID'!$K$40)),0,RANDBETWEEN(1,4))</f>
        <v>0</v>
      </c>
      <c r="D123">
        <f ca="1">IF(AND(ISNUMBER('MPL ID'!$J$41),ISNUMBER('MPL ID'!$K$41)),0,RANDBETWEEN(1,4))</f>
        <v>4</v>
      </c>
      <c r="E123">
        <f ca="1">IF(AND(ISNUMBER('MPL ID'!$J$42),ISNUMBER('MPL ID'!$K$42)),0,RANDBETWEEN(1,4))</f>
        <v>2</v>
      </c>
      <c r="F123">
        <f ca="1">IF(AND(ISNUMBER('MPL ID'!$J$43),ISNUMBER('MPL ID'!$K$43)),0,RANDBETWEEN(1,4))</f>
        <v>1</v>
      </c>
      <c r="G123">
        <f ca="1">IF(AND(ISNUMBER('MPL ID'!$J$44),ISNUMBER('MPL ID'!$K$44)),0,RANDBETWEEN(1,4))</f>
        <v>1</v>
      </c>
      <c r="H123">
        <f ca="1">IF(AND(ISNUMBER('MPL ID'!$P$36),ISNUMBER('MPL ID'!$Q$36)),0,RANDBETWEEN(1,4))</f>
        <v>3</v>
      </c>
      <c r="I123">
        <f ca="1">IF(AND(ISNUMBER('MPL ID'!$P$37),ISNUMBER('MPL ID'!$Q$37)),0,RANDBETWEEN(1,4))</f>
        <v>4</v>
      </c>
      <c r="J123">
        <f ca="1">IF(AND(ISNUMBER('MPL ID'!$P$39),ISNUMBER('MPL ID'!$Q$39)),0,RANDBETWEEN(1,4))</f>
        <v>2</v>
      </c>
      <c r="K123">
        <f ca="1">IF(AND(ISNUMBER('MPL ID'!$P$40),ISNUMBER('MPL ID'!$Q$40)),0,RANDBETWEEN(1,4))</f>
        <v>1</v>
      </c>
      <c r="L123">
        <f ca="1">IF(AND(ISNUMBER('MPL ID'!$P$41),ISNUMBER('MPL ID'!$Q$41)),0,RANDBETWEEN(1,4))</f>
        <v>4</v>
      </c>
      <c r="M123">
        <f ca="1">IF(AND(ISNUMBER('MPL ID'!$P$42),ISNUMBER('MPL ID'!$Q$42)),0,RANDBETWEEN(1,4))</f>
        <v>3</v>
      </c>
      <c r="N123">
        <f ca="1">IF(AND(ISNUMBER('MPL ID'!$P$43),ISNUMBER('MPL ID'!$Q$43)),0,RANDBETWEEN(1,4))</f>
        <v>2</v>
      </c>
      <c r="O123">
        <f ca="1">IF(AND(ISNUMBER('MPL ID'!$P$44),ISNUMBER('MPL ID'!$Q$44)),0,RANDBETWEEN(1,4))</f>
        <v>1</v>
      </c>
      <c r="P123">
        <f ca="1">'MPL ID'!$BG$1+SUMPRODUCT(($B$1003:$O$1003='MPL ID'!$BF$1)*(($B123:$O123=1)+($B123:$O123=2)))+SUMPRODUCT(($B$1004:$O$1004='MPL ID'!$BF$1)*(($B123:$O123=3)+($B123:$O123=4)))</f>
        <v>11</v>
      </c>
      <c r="Q123">
        <f ca="1">'MPL ID'!$BG$2+SUMPRODUCT(($B$1003:$O$1003='MPL ID'!$BF$2)*(($B123:$O123=1)+($B123:$O123=2)))+SUMPRODUCT(($B$1004:$O$1004='MPL ID'!$BF$2)*(($B123:$O123=3)+($B123:$O123=4)))</f>
        <v>8</v>
      </c>
      <c r="R123">
        <f ca="1">'MPL ID'!$BG$3+SUMPRODUCT(($B$1003:$O$1003='MPL ID'!$BF$3)*(($B123:$O123=1)+($B123:$O123=2)))+SUMPRODUCT(($B$1004:$O$1004='MPL ID'!$BF$3)*(($B123:$O123=3)+($B123:$O123=4)))</f>
        <v>6</v>
      </c>
      <c r="S123">
        <f ca="1">'MPL ID'!$BG$4+SUMPRODUCT(($B$1003:$O$1003='MPL ID'!$BF$4)*(($B123:$O123=1)+($B123:$O123=2)))+SUMPRODUCT(($B$1004:$O$1004='MPL ID'!$BF$4)*(($B123:$O123=3)+($B123:$O123=4)))</f>
        <v>8</v>
      </c>
      <c r="T123">
        <f ca="1">'MPL ID'!$BG$5+SUMPRODUCT(($B$1003:$O$1003='MPL ID'!$BF$5)*(($B123:$O123=1)+($B123:$O123=2)))+SUMPRODUCT(($B$1004:$O$1004='MPL ID'!$BF$5)*(($B123:$O123=3)+($B123:$O123=4)))</f>
        <v>4</v>
      </c>
      <c r="U123">
        <f ca="1">'MPL ID'!$BG$6+SUMPRODUCT(($B$1003:$O$1003='MPL ID'!$BF$6)*(($B123:$O123=1)+($B123:$O123=2)))+SUMPRODUCT(($B$1004:$O$1004='MPL ID'!$BF$6)*(($B123:$O123=3)+($B123:$O123=4)))</f>
        <v>12</v>
      </c>
      <c r="V123">
        <f ca="1">'MPL ID'!$BG$7+SUMPRODUCT(($B$1003:$O$1003='MPL ID'!$BF$7)*(($B123:$O123=1)+($B123:$O123=2)))+SUMPRODUCT(($B$1004:$O$1004='MPL ID'!$BF$7)*(($B123:$O123=3)+($B123:$O123=4)))</f>
        <v>7</v>
      </c>
      <c r="W123">
        <f ca="1">'MPL ID'!$BG$8+SUMPRODUCT(($B$1003:$O$1003='MPL ID'!$BF$8)*(($B123:$O123=1)+($B123:$O123=2)))+SUMPRODUCT(($B$1004:$O$1004='MPL ID'!$BF$8)*(($B123:$O123=3)+($B123:$O123=4)))</f>
        <v>5</v>
      </c>
      <c r="X123">
        <f ca="1">'MPL ID'!$BG$9+SUMPRODUCT(($B$1003:$O$1003='MPL ID'!$BF$9)*(($B123:$O123=1)+($B123:$O123=2)))+SUMPRODUCT(($B$1004:$O$1004='MPL ID'!$BF$9)*(($B123:$O123=3)+($B123:$O123=4)))</f>
        <v>11</v>
      </c>
      <c r="Y123">
        <f ca="1">'MPL ID'!$BH$1+SUMPRODUCT(($B$1003:$O$1003='MPL ID'!$BF$1)*(2*($B123:$O123=1)+($B123:$O123=2)-2*($B123:$O123=3)-($B123:$O123=4)))-SUMPRODUCT(($B$1004:$O$1004='MPL ID'!$BF$1)*(2*($B123:$O123=1)+($B123:$O123=2)-2*($B123:$O123=3)-($B123:$O123=4)))</f>
        <v>12</v>
      </c>
      <c r="Z123">
        <f ca="1">'MPL ID'!$BH$2+SUMPRODUCT(($B$1003:$O$1003='MPL ID'!$BF$2)*(2*($B123:$O123=1)+($B123:$O123=2)-2*($B123:$O123=3)-($B123:$O123=4)))-SUMPRODUCT(($B$1004:$O$1004='MPL ID'!$BF$2)*(2*($B123:$O123=1)+($B123:$O123=2)-2*($B123:$O123=3)-($B123:$O123=4)))</f>
        <v>-3</v>
      </c>
      <c r="AA123">
        <f ca="1">'MPL ID'!$BH$3+SUMPRODUCT(($B$1003:$O$1003='MPL ID'!$BF$3)*(2*($B123:$O123=1)+($B123:$O123=2)-2*($B123:$O123=3)-($B123:$O123=4)))-SUMPRODUCT(($B$1004:$O$1004='MPL ID'!$BF$3)*(2*($B123:$O123=1)+($B123:$O123=2)-2*($B123:$O123=3)-($B123:$O123=4)))</f>
        <v>-6</v>
      </c>
      <c r="AB123">
        <f ca="1">'MPL ID'!$BH$4+SUMPRODUCT(($B$1003:$O$1003='MPL ID'!$BF$4)*(2*($B123:$O123=1)+($B123:$O123=2)-2*($B123:$O123=3)-($B123:$O123=4)))-SUMPRODUCT(($B$1004:$O$1004='MPL ID'!$BF$4)*(2*($B123:$O123=1)+($B123:$O123=2)-2*($B123:$O123=3)-($B123:$O123=4)))</f>
        <v>-3</v>
      </c>
      <c r="AC123">
        <f ca="1">'MPL ID'!$BH$5+SUMPRODUCT(($B$1003:$O$1003='MPL ID'!$BF$5)*(2*($B123:$O123=1)+($B123:$O123=2)-2*($B123:$O123=3)-($B123:$O123=4)))-SUMPRODUCT(($B$1004:$O$1004='MPL ID'!$BF$5)*(2*($B123:$O123=1)+($B123:$O123=2)-2*($B123:$O123=3)-($B123:$O123=4)))</f>
        <v>-13</v>
      </c>
      <c r="AD123">
        <f ca="1">'MPL ID'!$BH$6+SUMPRODUCT(($B$1003:$O$1003='MPL ID'!$BF$6)*(2*($B123:$O123=1)+($B123:$O123=2)-2*($B123:$O123=3)-($B123:$O123=4)))-SUMPRODUCT(($B$1004:$O$1004='MPL ID'!$BF$6)*(2*($B123:$O123=1)+($B123:$O123=2)-2*($B123:$O123=3)-($B123:$O123=4)))</f>
        <v>12</v>
      </c>
      <c r="AE123">
        <f ca="1">'MPL ID'!$BH$7+SUMPRODUCT(($B$1003:$O$1003='MPL ID'!$BF$7)*(2*($B123:$O123=1)+($B123:$O123=2)-2*($B123:$O123=3)-($B123:$O123=4)))-SUMPRODUCT(($B$1004:$O$1004='MPL ID'!$BF$7)*(2*($B123:$O123=1)+($B123:$O123=2)-2*($B123:$O123=3)-($B123:$O123=4)))</f>
        <v>-1</v>
      </c>
      <c r="AF123">
        <f ca="1">'MPL ID'!$BH$8+SUMPRODUCT(($B$1003:$O$1003='MPL ID'!$BF$8)*(2*($B123:$O123=1)+($B123:$O123=2)-2*($B123:$O123=3)-($B123:$O123=4)))-SUMPRODUCT(($B$1004:$O$1004='MPL ID'!$BF$8)*(2*($B123:$O123=1)+($B123:$O123=2)-2*($B123:$O123=3)-($B123:$O123=4)))</f>
        <v>-9</v>
      </c>
      <c r="AG123">
        <f ca="1">'MPL ID'!$BH$9+SUMPRODUCT(($B$1003:$O$1003='MPL ID'!$BF$9)*(2*($B123:$O123=1)+($B123:$O123=2)-2*($B123:$O123=3)-($B123:$O123=4)))-SUMPRODUCT(($B$1004:$O$1004='MPL ID'!$BF$9)*(2*($B123:$O123=1)+($B123:$O123=2)-2*($B123:$O123=3)-($B123:$O123=4)))</f>
        <v>11</v>
      </c>
      <c r="AH123">
        <f ca="1">SUMPRODUCT(--($P123:$X123=P123),--($Y123:$AG123=Y123),'MPL ID'!$BG$13:$BO$13)+IF(AND($I123&gt;=3,T123=P123,AC123=Y123),1,0)+IF(AND($M123&gt;=3,S123=P123,AB123=Y123),1,0)</f>
        <v>0</v>
      </c>
      <c r="AI123">
        <f ca="1">SUMPRODUCT(--($P123:$X123=Q123),--($Y123:$AG123=Z123),'MPL ID'!$BG$14:$BO$14)+IF(AND($G123&gt;=3,R123=Q123,AA123=Z123),1,0)+IF(AND($K123&gt;0,$K123&lt;=2,S123=Q123,AB123=Z123),1,0)+IF(AND($N123&gt;=3,U123=Q123,AD123=Z123),1,0)</f>
        <v>1</v>
      </c>
      <c r="AJ123">
        <f ca="1">SUMPRODUCT(--($P123:$X123=R123),--($Y123:$AG123=AA123),'MPL ID'!$BG$15:$BO$15)+IF(AND($D123&gt;0,$D123&lt;=2,U123=R123,AD123=AA123),1,0)+IF(AND($G123&gt;0,$G123&lt;=2,Q123=R123,Z123=AA123),1,0)+IF(AND($J123&gt;=3,V123=R123,AE123=AA123),1,0)</f>
        <v>0</v>
      </c>
      <c r="AK123">
        <f ca="1">SUMPRODUCT(--($P123:$X123=S123),--($Y123:$AG123=AB123),'MPL ID'!$BG$16:$BO$16)+IF(AND($B123&gt;0,$B123&lt;=2,V123=S123,AE123=AB123),1,0)+IF(AND($E123&gt;0,$E123&lt;=2,T123=S123,AC123=AB123),1,0)+IF(AND($K123&gt;=3,Q123=S123,Z123=AB123),1,0)+IF(AND($M123&gt;0,$M123&lt;=2,P123=S123,Y123=AB123),1,0)</f>
        <v>1</v>
      </c>
      <c r="AL123">
        <f ca="1">SUMPRODUCT(--($P123:$X123=T123),--($Y123:$AG123=AC123),'MPL ID'!$BG$17:$BO$17)+IF(AND($E123&gt;=3,S123=T123,AB123=AC123),1,0)+IF(AND($I123&gt;0,$I123&lt;=2,P123=T123,Y123=AC123),1,0)+IF(AND($L123&gt;=3,W123=T123,AF123=AC123),1,0)</f>
        <v>0</v>
      </c>
      <c r="AM123">
        <f ca="1">SUMPRODUCT(--($P123:$X123=U123),--($Y123:$AG123=AD123),'MPL ID'!$BG$18:$BO$18)+IF(AND($D123&gt;=3,R123=U123,AA123=AD123),1,0)+IF(AND($H123&gt;0,$H123&lt;=2,W123=U123,AF123=AD123),1,0)+IF(AND($N123&gt;0,$N123&lt;=2,Q123=U123,Z123=AD123),1,0)</f>
        <v>0</v>
      </c>
      <c r="AN123">
        <f ca="1">SUMPRODUCT(--($P123:$X123=V123),--($Y123:$AG123=AE123),'MPL ID'!$BG$19:$BO$19)+IF(AND($B123&gt;=3,S123=V123,AB123=AE123),1,0)+IF(AND($F123&gt;=3,W123=V123,AF123=AE123),1,0)+IF(AND($J123&gt;0,$J123&lt;=2,R123=V123,AA123=AE123),1,0)+IF(AND($O123&gt;0,$O123&lt;=2,X123=V123,AG123=AE123),1,0)</f>
        <v>0</v>
      </c>
      <c r="AO123">
        <f ca="1">SUMPRODUCT(--($P123:$X123=W123),--($Y123:$AG123=AF123),'MPL ID'!$BG$20:$BO$20)+IF(AND($C123&gt;0,$C123&lt;=2,X123=W123,AG123=AF123),1,0)+IF(AND($F123&gt;0,$F123&lt;=2,V123=W123,AE123=AF123),1,0)+IF(AND($H123&gt;=3,U123=W123,AD123=AF123),1,0)+IF(AND($L123&gt;0,$L123&lt;=2,T123=W123,AC123=AF123),1,0)</f>
        <v>0</v>
      </c>
      <c r="AP123">
        <f ca="1">SUMPRODUCT(--($P123:$X123=X123),--($Y123:$AG123=AG123),'MPL ID'!$BG$21:$BO$21)+IF(AND($C123&gt;=3,W123=X123,AF123=AG123),1,0)+IF(AND($O123&gt;=3,V123=X123,AE123=AG123),1,0)</f>
        <v>0</v>
      </c>
      <c r="AQ123">
        <f t="shared" ca="1" si="9"/>
        <v>2</v>
      </c>
      <c r="AR123">
        <f t="shared" ca="1" si="10"/>
        <v>4</v>
      </c>
      <c r="AS123">
        <f t="shared" ca="1" si="11"/>
        <v>7</v>
      </c>
      <c r="AT123">
        <f t="shared" ca="1" si="12"/>
        <v>5</v>
      </c>
      <c r="AU123">
        <f t="shared" ca="1" si="13"/>
        <v>9</v>
      </c>
      <c r="AV123">
        <f t="shared" ca="1" si="14"/>
        <v>1</v>
      </c>
      <c r="AW123">
        <f t="shared" ca="1" si="15"/>
        <v>6</v>
      </c>
      <c r="AX123">
        <f t="shared" ca="1" si="16"/>
        <v>8</v>
      </c>
      <c r="AY123">
        <f t="shared" ca="1" si="17"/>
        <v>3</v>
      </c>
    </row>
    <row r="124" spans="1:51" x14ac:dyDescent="0.25">
      <c r="A124">
        <v>123</v>
      </c>
      <c r="B124">
        <f ca="1">IF(AND(ISNUMBER('MPL ID'!$J$39),ISNUMBER('MPL ID'!$K$39)),0,RANDBETWEEN(1,4))</f>
        <v>0</v>
      </c>
      <c r="C124">
        <f ca="1">IF(AND(ISNUMBER('MPL ID'!$J$40),ISNUMBER('MPL ID'!$K$40)),0,RANDBETWEEN(1,4))</f>
        <v>0</v>
      </c>
      <c r="D124">
        <f ca="1">IF(AND(ISNUMBER('MPL ID'!$J$41),ISNUMBER('MPL ID'!$K$41)),0,RANDBETWEEN(1,4))</f>
        <v>4</v>
      </c>
      <c r="E124">
        <f ca="1">IF(AND(ISNUMBER('MPL ID'!$J$42),ISNUMBER('MPL ID'!$K$42)),0,RANDBETWEEN(1,4))</f>
        <v>3</v>
      </c>
      <c r="F124">
        <f ca="1">IF(AND(ISNUMBER('MPL ID'!$J$43),ISNUMBER('MPL ID'!$K$43)),0,RANDBETWEEN(1,4))</f>
        <v>1</v>
      </c>
      <c r="G124">
        <f ca="1">IF(AND(ISNUMBER('MPL ID'!$J$44),ISNUMBER('MPL ID'!$K$44)),0,RANDBETWEEN(1,4))</f>
        <v>1</v>
      </c>
      <c r="H124">
        <f ca="1">IF(AND(ISNUMBER('MPL ID'!$P$36),ISNUMBER('MPL ID'!$Q$36)),0,RANDBETWEEN(1,4))</f>
        <v>3</v>
      </c>
      <c r="I124">
        <f ca="1">IF(AND(ISNUMBER('MPL ID'!$P$37),ISNUMBER('MPL ID'!$Q$37)),0,RANDBETWEEN(1,4))</f>
        <v>2</v>
      </c>
      <c r="J124">
        <f ca="1">IF(AND(ISNUMBER('MPL ID'!$P$39),ISNUMBER('MPL ID'!$Q$39)),0,RANDBETWEEN(1,4))</f>
        <v>1</v>
      </c>
      <c r="K124">
        <f ca="1">IF(AND(ISNUMBER('MPL ID'!$P$40),ISNUMBER('MPL ID'!$Q$40)),0,RANDBETWEEN(1,4))</f>
        <v>2</v>
      </c>
      <c r="L124">
        <f ca="1">IF(AND(ISNUMBER('MPL ID'!$P$41),ISNUMBER('MPL ID'!$Q$41)),0,RANDBETWEEN(1,4))</f>
        <v>4</v>
      </c>
      <c r="M124">
        <f ca="1">IF(AND(ISNUMBER('MPL ID'!$P$42),ISNUMBER('MPL ID'!$Q$42)),0,RANDBETWEEN(1,4))</f>
        <v>3</v>
      </c>
      <c r="N124">
        <f ca="1">IF(AND(ISNUMBER('MPL ID'!$P$43),ISNUMBER('MPL ID'!$Q$43)),0,RANDBETWEEN(1,4))</f>
        <v>1</v>
      </c>
      <c r="O124">
        <f ca="1">IF(AND(ISNUMBER('MPL ID'!$P$44),ISNUMBER('MPL ID'!$Q$44)),0,RANDBETWEEN(1,4))</f>
        <v>2</v>
      </c>
      <c r="P124">
        <f ca="1">'MPL ID'!$BG$1+SUMPRODUCT(($B$1003:$O$1003='MPL ID'!$BF$1)*(($B124:$O124=1)+($B124:$O124=2)))+SUMPRODUCT(($B$1004:$O$1004='MPL ID'!$BF$1)*(($B124:$O124=3)+($B124:$O124=4)))</f>
        <v>10</v>
      </c>
      <c r="Q124">
        <f ca="1">'MPL ID'!$BG$2+SUMPRODUCT(($B$1003:$O$1003='MPL ID'!$BF$2)*(($B124:$O124=1)+($B124:$O124=2)))+SUMPRODUCT(($B$1004:$O$1004='MPL ID'!$BF$2)*(($B124:$O124=3)+($B124:$O124=4)))</f>
        <v>8</v>
      </c>
      <c r="R124">
        <f ca="1">'MPL ID'!$BG$3+SUMPRODUCT(($B$1003:$O$1003='MPL ID'!$BF$3)*(($B124:$O124=1)+($B124:$O124=2)))+SUMPRODUCT(($B$1004:$O$1004='MPL ID'!$BF$3)*(($B124:$O124=3)+($B124:$O124=4)))</f>
        <v>6</v>
      </c>
      <c r="S124">
        <f ca="1">'MPL ID'!$BG$4+SUMPRODUCT(($B$1003:$O$1003='MPL ID'!$BF$4)*(($B124:$O124=1)+($B124:$O124=2)))+SUMPRODUCT(($B$1004:$O$1004='MPL ID'!$BF$4)*(($B124:$O124=3)+($B124:$O124=4)))</f>
        <v>7</v>
      </c>
      <c r="T124">
        <f ca="1">'MPL ID'!$BG$5+SUMPRODUCT(($B$1003:$O$1003='MPL ID'!$BF$5)*(($B124:$O124=1)+($B124:$O124=2)))+SUMPRODUCT(($B$1004:$O$1004='MPL ID'!$BF$5)*(($B124:$O124=3)+($B124:$O124=4)))</f>
        <v>6</v>
      </c>
      <c r="U124">
        <f ca="1">'MPL ID'!$BG$6+SUMPRODUCT(($B$1003:$O$1003='MPL ID'!$BF$6)*(($B124:$O124=1)+($B124:$O124=2)))+SUMPRODUCT(($B$1004:$O$1004='MPL ID'!$BF$6)*(($B124:$O124=3)+($B124:$O124=4)))</f>
        <v>12</v>
      </c>
      <c r="V124">
        <f ca="1">'MPL ID'!$BG$7+SUMPRODUCT(($B$1003:$O$1003='MPL ID'!$BF$7)*(($B124:$O124=1)+($B124:$O124=2)))+SUMPRODUCT(($B$1004:$O$1004='MPL ID'!$BF$7)*(($B124:$O124=3)+($B124:$O124=4)))</f>
        <v>7</v>
      </c>
      <c r="W124">
        <f ca="1">'MPL ID'!$BG$8+SUMPRODUCT(($B$1003:$O$1003='MPL ID'!$BF$8)*(($B124:$O124=1)+($B124:$O124=2)))+SUMPRODUCT(($B$1004:$O$1004='MPL ID'!$BF$8)*(($B124:$O124=3)+($B124:$O124=4)))</f>
        <v>5</v>
      </c>
      <c r="X124">
        <f ca="1">'MPL ID'!$BG$9+SUMPRODUCT(($B$1003:$O$1003='MPL ID'!$BF$9)*(($B124:$O124=1)+($B124:$O124=2)))+SUMPRODUCT(($B$1004:$O$1004='MPL ID'!$BF$9)*(($B124:$O124=3)+($B124:$O124=4)))</f>
        <v>11</v>
      </c>
      <c r="Y124">
        <f ca="1">'MPL ID'!$BH$1+SUMPRODUCT(($B$1003:$O$1003='MPL ID'!$BF$1)*(2*($B124:$O124=1)+($B124:$O124=2)-2*($B124:$O124=3)-($B124:$O124=4)))-SUMPRODUCT(($B$1004:$O$1004='MPL ID'!$BF$1)*(2*($B124:$O124=1)+($B124:$O124=2)-2*($B124:$O124=3)-($B124:$O124=4)))</f>
        <v>10</v>
      </c>
      <c r="Z124">
        <f ca="1">'MPL ID'!$BH$2+SUMPRODUCT(($B$1003:$O$1003='MPL ID'!$BF$2)*(2*($B124:$O124=1)+($B124:$O124=2)-2*($B124:$O124=3)-($B124:$O124=4)))-SUMPRODUCT(($B$1004:$O$1004='MPL ID'!$BF$2)*(2*($B124:$O124=1)+($B124:$O124=2)-2*($B124:$O124=3)-($B124:$O124=4)))</f>
        <v>-5</v>
      </c>
      <c r="AA124">
        <f ca="1">'MPL ID'!$BH$3+SUMPRODUCT(($B$1003:$O$1003='MPL ID'!$BF$3)*(2*($B124:$O124=1)+($B124:$O124=2)-2*($B124:$O124=3)-($B124:$O124=4)))-SUMPRODUCT(($B$1004:$O$1004='MPL ID'!$BF$3)*(2*($B124:$O124=1)+($B124:$O124=2)-2*($B124:$O124=3)-($B124:$O124=4)))</f>
        <v>-7</v>
      </c>
      <c r="AB124">
        <f ca="1">'MPL ID'!$BH$4+SUMPRODUCT(($B$1003:$O$1003='MPL ID'!$BF$4)*(2*($B124:$O124=1)+($B124:$O124=2)-2*($B124:$O124=3)-($B124:$O124=4)))-SUMPRODUCT(($B$1004:$O$1004='MPL ID'!$BF$4)*(2*($B124:$O124=1)+($B124:$O124=2)-2*($B124:$O124=3)-($B124:$O124=4)))</f>
        <v>-5</v>
      </c>
      <c r="AC124">
        <f ca="1">'MPL ID'!$BH$5+SUMPRODUCT(($B$1003:$O$1003='MPL ID'!$BF$5)*(2*($B124:$O124=1)+($B124:$O124=2)-2*($B124:$O124=3)-($B124:$O124=4)))-SUMPRODUCT(($B$1004:$O$1004='MPL ID'!$BF$5)*(2*($B124:$O124=1)+($B124:$O124=2)-2*($B124:$O124=3)-($B124:$O124=4)))</f>
        <v>-8</v>
      </c>
      <c r="AD124">
        <f ca="1">'MPL ID'!$BH$6+SUMPRODUCT(($B$1003:$O$1003='MPL ID'!$BF$6)*(2*($B124:$O124=1)+($B124:$O124=2)-2*($B124:$O124=3)-($B124:$O124=4)))-SUMPRODUCT(($B$1004:$O$1004='MPL ID'!$BF$6)*(2*($B124:$O124=1)+($B124:$O124=2)-2*($B124:$O124=3)-($B124:$O124=4)))</f>
        <v>13</v>
      </c>
      <c r="AE124">
        <f ca="1">'MPL ID'!$BH$7+SUMPRODUCT(($B$1003:$O$1003='MPL ID'!$BF$7)*(2*($B124:$O124=1)+($B124:$O124=2)-2*($B124:$O124=3)-($B124:$O124=4)))-SUMPRODUCT(($B$1004:$O$1004='MPL ID'!$BF$7)*(2*($B124:$O124=1)+($B124:$O124=2)-2*($B124:$O124=3)-($B124:$O124=4)))</f>
        <v>-1</v>
      </c>
      <c r="AF124">
        <f ca="1">'MPL ID'!$BH$8+SUMPRODUCT(($B$1003:$O$1003='MPL ID'!$BF$8)*(2*($B124:$O124=1)+($B124:$O124=2)-2*($B124:$O124=3)-($B124:$O124=4)))-SUMPRODUCT(($B$1004:$O$1004='MPL ID'!$BF$8)*(2*($B124:$O124=1)+($B124:$O124=2)-2*($B124:$O124=3)-($B124:$O124=4)))</f>
        <v>-9</v>
      </c>
      <c r="AG124">
        <f ca="1">'MPL ID'!$BH$9+SUMPRODUCT(($B$1003:$O$1003='MPL ID'!$BF$9)*(2*($B124:$O124=1)+($B124:$O124=2)-2*($B124:$O124=3)-($B124:$O124=4)))-SUMPRODUCT(($B$1004:$O$1004='MPL ID'!$BF$9)*(2*($B124:$O124=1)+($B124:$O124=2)-2*($B124:$O124=3)-($B124:$O124=4)))</f>
        <v>12</v>
      </c>
      <c r="AH124">
        <f ca="1">SUMPRODUCT(--($P124:$X124=P124),--($Y124:$AG124=Y124),'MPL ID'!$BG$13:$BO$13)+IF(AND($I124&gt;=3,T124=P124,AC124=Y124),1,0)+IF(AND($M124&gt;=3,S124=P124,AB124=Y124),1,0)</f>
        <v>0</v>
      </c>
      <c r="AI124">
        <f ca="1">SUMPRODUCT(--($P124:$X124=Q124),--($Y124:$AG124=Z124),'MPL ID'!$BG$14:$BO$14)+IF(AND($G124&gt;=3,R124=Q124,AA124=Z124),1,0)+IF(AND($K124&gt;0,$K124&lt;=2,S124=Q124,AB124=Z124),1,0)+IF(AND($N124&gt;=3,U124=Q124,AD124=Z124),1,0)</f>
        <v>0</v>
      </c>
      <c r="AJ124">
        <f ca="1">SUMPRODUCT(--($P124:$X124=R124),--($Y124:$AG124=AA124),'MPL ID'!$BG$15:$BO$15)+IF(AND($D124&gt;0,$D124&lt;=2,U124=R124,AD124=AA124),1,0)+IF(AND($G124&gt;0,$G124&lt;=2,Q124=R124,Z124=AA124),1,0)+IF(AND($J124&gt;=3,V124=R124,AE124=AA124),1,0)</f>
        <v>0</v>
      </c>
      <c r="AK124">
        <f ca="1">SUMPRODUCT(--($P124:$X124=S124),--($Y124:$AG124=AB124),'MPL ID'!$BG$16:$BO$16)+IF(AND($B124&gt;0,$B124&lt;=2,V124=S124,AE124=AB124),1,0)+IF(AND($E124&gt;0,$E124&lt;=2,T124=S124,AC124=AB124),1,0)+IF(AND($K124&gt;=3,Q124=S124,Z124=AB124),1,0)+IF(AND($M124&gt;0,$M124&lt;=2,P124=S124,Y124=AB124),1,0)</f>
        <v>0</v>
      </c>
      <c r="AL124">
        <f ca="1">SUMPRODUCT(--($P124:$X124=T124),--($Y124:$AG124=AC124),'MPL ID'!$BG$17:$BO$17)+IF(AND($E124&gt;=3,S124=T124,AB124=AC124),1,0)+IF(AND($I124&gt;0,$I124&lt;=2,P124=T124,Y124=AC124),1,0)+IF(AND($L124&gt;=3,W124=T124,AF124=AC124),1,0)</f>
        <v>0</v>
      </c>
      <c r="AM124">
        <f ca="1">SUMPRODUCT(--($P124:$X124=U124),--($Y124:$AG124=AD124),'MPL ID'!$BG$18:$BO$18)+IF(AND($D124&gt;=3,R124=U124,AA124=AD124),1,0)+IF(AND($H124&gt;0,$H124&lt;=2,W124=U124,AF124=AD124),1,0)+IF(AND($N124&gt;0,$N124&lt;=2,Q124=U124,Z124=AD124),1,0)</f>
        <v>0</v>
      </c>
      <c r="AN124">
        <f ca="1">SUMPRODUCT(--($P124:$X124=V124),--($Y124:$AG124=AE124),'MPL ID'!$BG$19:$BO$19)+IF(AND($B124&gt;=3,S124=V124,AB124=AE124),1,0)+IF(AND($F124&gt;=3,W124=V124,AF124=AE124),1,0)+IF(AND($J124&gt;0,$J124&lt;=2,R124=V124,AA124=AE124),1,0)+IF(AND($O124&gt;0,$O124&lt;=2,X124=V124,AG124=AE124),1,0)</f>
        <v>0</v>
      </c>
      <c r="AO124">
        <f ca="1">SUMPRODUCT(--($P124:$X124=W124),--($Y124:$AG124=AF124),'MPL ID'!$BG$20:$BO$20)+IF(AND($C124&gt;0,$C124&lt;=2,X124=W124,AG124=AF124),1,0)+IF(AND($F124&gt;0,$F124&lt;=2,V124=W124,AE124=AF124),1,0)+IF(AND($H124&gt;=3,U124=W124,AD124=AF124),1,0)+IF(AND($L124&gt;0,$L124&lt;=2,T124=W124,AC124=AF124),1,0)</f>
        <v>0</v>
      </c>
      <c r="AP124">
        <f ca="1">SUMPRODUCT(--($P124:$X124=X124),--($Y124:$AG124=AG124),'MPL ID'!$BG$21:$BO$21)+IF(AND($C124&gt;=3,W124=X124,AF124=AG124),1,0)+IF(AND($O124&gt;=3,V124=X124,AE124=AG124),1,0)</f>
        <v>0</v>
      </c>
      <c r="AQ124">
        <f t="shared" ca="1" si="9"/>
        <v>3</v>
      </c>
      <c r="AR124">
        <f t="shared" ca="1" si="10"/>
        <v>4</v>
      </c>
      <c r="AS124">
        <f t="shared" ca="1" si="11"/>
        <v>7</v>
      </c>
      <c r="AT124">
        <f t="shared" ca="1" si="12"/>
        <v>6</v>
      </c>
      <c r="AU124">
        <f t="shared" ca="1" si="13"/>
        <v>8</v>
      </c>
      <c r="AV124">
        <f t="shared" ca="1" si="14"/>
        <v>1</v>
      </c>
      <c r="AW124">
        <f t="shared" ca="1" si="15"/>
        <v>5</v>
      </c>
      <c r="AX124">
        <f t="shared" ca="1" si="16"/>
        <v>9</v>
      </c>
      <c r="AY124">
        <f t="shared" ca="1" si="17"/>
        <v>2</v>
      </c>
    </row>
    <row r="125" spans="1:51" x14ac:dyDescent="0.25">
      <c r="A125">
        <v>124</v>
      </c>
      <c r="B125">
        <f ca="1">IF(AND(ISNUMBER('MPL ID'!$J$39),ISNUMBER('MPL ID'!$K$39)),0,RANDBETWEEN(1,4))</f>
        <v>0</v>
      </c>
      <c r="C125">
        <f ca="1">IF(AND(ISNUMBER('MPL ID'!$J$40),ISNUMBER('MPL ID'!$K$40)),0,RANDBETWEEN(1,4))</f>
        <v>0</v>
      </c>
      <c r="D125">
        <f ca="1">IF(AND(ISNUMBER('MPL ID'!$J$41),ISNUMBER('MPL ID'!$K$41)),0,RANDBETWEEN(1,4))</f>
        <v>2</v>
      </c>
      <c r="E125">
        <f ca="1">IF(AND(ISNUMBER('MPL ID'!$J$42),ISNUMBER('MPL ID'!$K$42)),0,RANDBETWEEN(1,4))</f>
        <v>1</v>
      </c>
      <c r="F125">
        <f ca="1">IF(AND(ISNUMBER('MPL ID'!$J$43),ISNUMBER('MPL ID'!$K$43)),0,RANDBETWEEN(1,4))</f>
        <v>4</v>
      </c>
      <c r="G125">
        <f ca="1">IF(AND(ISNUMBER('MPL ID'!$J$44),ISNUMBER('MPL ID'!$K$44)),0,RANDBETWEEN(1,4))</f>
        <v>3</v>
      </c>
      <c r="H125">
        <f ca="1">IF(AND(ISNUMBER('MPL ID'!$P$36),ISNUMBER('MPL ID'!$Q$36)),0,RANDBETWEEN(1,4))</f>
        <v>1</v>
      </c>
      <c r="I125">
        <f ca="1">IF(AND(ISNUMBER('MPL ID'!$P$37),ISNUMBER('MPL ID'!$Q$37)),0,RANDBETWEEN(1,4))</f>
        <v>2</v>
      </c>
      <c r="J125">
        <f ca="1">IF(AND(ISNUMBER('MPL ID'!$P$39),ISNUMBER('MPL ID'!$Q$39)),0,RANDBETWEEN(1,4))</f>
        <v>4</v>
      </c>
      <c r="K125">
        <f ca="1">IF(AND(ISNUMBER('MPL ID'!$P$40),ISNUMBER('MPL ID'!$Q$40)),0,RANDBETWEEN(1,4))</f>
        <v>1</v>
      </c>
      <c r="L125">
        <f ca="1">IF(AND(ISNUMBER('MPL ID'!$P$41),ISNUMBER('MPL ID'!$Q$41)),0,RANDBETWEEN(1,4))</f>
        <v>4</v>
      </c>
      <c r="M125">
        <f ca="1">IF(AND(ISNUMBER('MPL ID'!$P$42),ISNUMBER('MPL ID'!$Q$42)),0,RANDBETWEEN(1,4))</f>
        <v>3</v>
      </c>
      <c r="N125">
        <f ca="1">IF(AND(ISNUMBER('MPL ID'!$P$43),ISNUMBER('MPL ID'!$Q$43)),0,RANDBETWEEN(1,4))</f>
        <v>2</v>
      </c>
      <c r="O125">
        <f ca="1">IF(AND(ISNUMBER('MPL ID'!$P$44),ISNUMBER('MPL ID'!$Q$44)),0,RANDBETWEEN(1,4))</f>
        <v>4</v>
      </c>
      <c r="P125">
        <f ca="1">'MPL ID'!$BG$1+SUMPRODUCT(($B$1003:$O$1003='MPL ID'!$BF$1)*(($B125:$O125=1)+($B125:$O125=2)))+SUMPRODUCT(($B$1004:$O$1004='MPL ID'!$BF$1)*(($B125:$O125=3)+($B125:$O125=4)))</f>
        <v>10</v>
      </c>
      <c r="Q125">
        <f ca="1">'MPL ID'!$BG$2+SUMPRODUCT(($B$1003:$O$1003='MPL ID'!$BF$2)*(($B125:$O125=1)+($B125:$O125=2)))+SUMPRODUCT(($B$1004:$O$1004='MPL ID'!$BF$2)*(($B125:$O125=3)+($B125:$O125=4)))</f>
        <v>9</v>
      </c>
      <c r="R125">
        <f ca="1">'MPL ID'!$BG$3+SUMPRODUCT(($B$1003:$O$1003='MPL ID'!$BF$3)*(($B125:$O125=1)+($B125:$O125=2)))+SUMPRODUCT(($B$1004:$O$1004='MPL ID'!$BF$3)*(($B125:$O125=3)+($B125:$O125=4)))</f>
        <v>7</v>
      </c>
      <c r="S125">
        <f ca="1">'MPL ID'!$BG$4+SUMPRODUCT(($B$1003:$O$1003='MPL ID'!$BF$4)*(($B125:$O125=1)+($B125:$O125=2)))+SUMPRODUCT(($B$1004:$O$1004='MPL ID'!$BF$4)*(($B125:$O125=3)+($B125:$O125=4)))</f>
        <v>8</v>
      </c>
      <c r="T125">
        <f ca="1">'MPL ID'!$BG$5+SUMPRODUCT(($B$1003:$O$1003='MPL ID'!$BF$5)*(($B125:$O125=1)+($B125:$O125=2)))+SUMPRODUCT(($B$1004:$O$1004='MPL ID'!$BF$5)*(($B125:$O125=3)+($B125:$O125=4)))</f>
        <v>5</v>
      </c>
      <c r="U125">
        <f ca="1">'MPL ID'!$BG$6+SUMPRODUCT(($B$1003:$O$1003='MPL ID'!$BF$6)*(($B125:$O125=1)+($B125:$O125=2)))+SUMPRODUCT(($B$1004:$O$1004='MPL ID'!$BF$6)*(($B125:$O125=3)+($B125:$O125=4)))</f>
        <v>12</v>
      </c>
      <c r="V125">
        <f ca="1">'MPL ID'!$BG$7+SUMPRODUCT(($B$1003:$O$1003='MPL ID'!$BF$7)*(($B125:$O125=1)+($B125:$O125=2)))+SUMPRODUCT(($B$1004:$O$1004='MPL ID'!$BF$7)*(($B125:$O125=3)+($B125:$O125=4)))</f>
        <v>6</v>
      </c>
      <c r="W125">
        <f ca="1">'MPL ID'!$BG$8+SUMPRODUCT(($B$1003:$O$1003='MPL ID'!$BF$8)*(($B125:$O125=1)+($B125:$O125=2)))+SUMPRODUCT(($B$1004:$O$1004='MPL ID'!$BF$8)*(($B125:$O125=3)+($B125:$O125=4)))</f>
        <v>3</v>
      </c>
      <c r="X125">
        <f ca="1">'MPL ID'!$BG$9+SUMPRODUCT(($B$1003:$O$1003='MPL ID'!$BF$9)*(($B125:$O125=1)+($B125:$O125=2)))+SUMPRODUCT(($B$1004:$O$1004='MPL ID'!$BF$9)*(($B125:$O125=3)+($B125:$O125=4)))</f>
        <v>12</v>
      </c>
      <c r="Y125">
        <f ca="1">'MPL ID'!$BH$1+SUMPRODUCT(($B$1003:$O$1003='MPL ID'!$BF$1)*(2*($B125:$O125=1)+($B125:$O125=2)-2*($B125:$O125=3)-($B125:$O125=4)))-SUMPRODUCT(($B$1004:$O$1004='MPL ID'!$BF$1)*(2*($B125:$O125=1)+($B125:$O125=2)-2*($B125:$O125=3)-($B125:$O125=4)))</f>
        <v>10</v>
      </c>
      <c r="Z125">
        <f ca="1">'MPL ID'!$BH$2+SUMPRODUCT(($B$1003:$O$1003='MPL ID'!$BF$2)*(2*($B125:$O125=1)+($B125:$O125=2)-2*($B125:$O125=3)-($B125:$O125=4)))-SUMPRODUCT(($B$1004:$O$1004='MPL ID'!$BF$2)*(2*($B125:$O125=1)+($B125:$O125=2)-2*($B125:$O125=3)-($B125:$O125=4)))</f>
        <v>1</v>
      </c>
      <c r="AA125">
        <f ca="1">'MPL ID'!$BH$3+SUMPRODUCT(($B$1003:$O$1003='MPL ID'!$BF$3)*(2*($B125:$O125=1)+($B125:$O125=2)-2*($B125:$O125=3)-($B125:$O125=4)))-SUMPRODUCT(($B$1004:$O$1004='MPL ID'!$BF$3)*(2*($B125:$O125=1)+($B125:$O125=2)-2*($B125:$O125=3)-($B125:$O125=4)))</f>
        <v>-6</v>
      </c>
      <c r="AB125">
        <f ca="1">'MPL ID'!$BH$4+SUMPRODUCT(($B$1003:$O$1003='MPL ID'!$BF$4)*(2*($B125:$O125=1)+($B125:$O125=2)-2*($B125:$O125=3)-($B125:$O125=4)))-SUMPRODUCT(($B$1004:$O$1004='MPL ID'!$BF$4)*(2*($B125:$O125=1)+($B125:$O125=2)-2*($B125:$O125=3)-($B125:$O125=4)))</f>
        <v>-2</v>
      </c>
      <c r="AC125">
        <f ca="1">'MPL ID'!$BH$5+SUMPRODUCT(($B$1003:$O$1003='MPL ID'!$BF$5)*(2*($B125:$O125=1)+($B125:$O125=2)-2*($B125:$O125=3)-($B125:$O125=4)))-SUMPRODUCT(($B$1004:$O$1004='MPL ID'!$BF$5)*(2*($B125:$O125=1)+($B125:$O125=2)-2*($B125:$O125=3)-($B125:$O125=4)))</f>
        <v>-12</v>
      </c>
      <c r="AD125">
        <f ca="1">'MPL ID'!$BH$6+SUMPRODUCT(($B$1003:$O$1003='MPL ID'!$BF$6)*(2*($B125:$O125=1)+($B125:$O125=2)-2*($B125:$O125=3)-($B125:$O125=4)))-SUMPRODUCT(($B$1004:$O$1004='MPL ID'!$BF$6)*(2*($B125:$O125=1)+($B125:$O125=2)-2*($B125:$O125=3)-($B125:$O125=4)))</f>
        <v>14</v>
      </c>
      <c r="AE125">
        <f ca="1">'MPL ID'!$BH$7+SUMPRODUCT(($B$1003:$O$1003='MPL ID'!$BF$7)*(2*($B125:$O125=1)+($B125:$O125=2)-2*($B125:$O125=3)-($B125:$O125=4)))-SUMPRODUCT(($B$1004:$O$1004='MPL ID'!$BF$7)*(2*($B125:$O125=1)+($B125:$O125=2)-2*($B125:$O125=3)-($B125:$O125=4)))</f>
        <v>-3</v>
      </c>
      <c r="AF125">
        <f ca="1">'MPL ID'!$BH$8+SUMPRODUCT(($B$1003:$O$1003='MPL ID'!$BF$8)*(2*($B125:$O125=1)+($B125:$O125=2)-2*($B125:$O125=3)-($B125:$O125=4)))-SUMPRODUCT(($B$1004:$O$1004='MPL ID'!$BF$8)*(2*($B125:$O125=1)+($B125:$O125=2)-2*($B125:$O125=3)-($B125:$O125=4)))</f>
        <v>-16</v>
      </c>
      <c r="AG125">
        <f ca="1">'MPL ID'!$BH$9+SUMPRODUCT(($B$1003:$O$1003='MPL ID'!$BF$9)*(2*($B125:$O125=1)+($B125:$O125=2)-2*($B125:$O125=3)-($B125:$O125=4)))-SUMPRODUCT(($B$1004:$O$1004='MPL ID'!$BF$9)*(2*($B125:$O125=1)+($B125:$O125=2)-2*($B125:$O125=3)-($B125:$O125=4)))</f>
        <v>14</v>
      </c>
      <c r="AH125">
        <f ca="1">SUMPRODUCT(--($P125:$X125=P125),--($Y125:$AG125=Y125),'MPL ID'!$BG$13:$BO$13)+IF(AND($I125&gt;=3,T125=P125,AC125=Y125),1,0)+IF(AND($M125&gt;=3,S125=P125,AB125=Y125),1,0)</f>
        <v>0</v>
      </c>
      <c r="AI125">
        <f ca="1">SUMPRODUCT(--($P125:$X125=Q125),--($Y125:$AG125=Z125),'MPL ID'!$BG$14:$BO$14)+IF(AND($G125&gt;=3,R125=Q125,AA125=Z125),1,0)+IF(AND($K125&gt;0,$K125&lt;=2,S125=Q125,AB125=Z125),1,0)+IF(AND($N125&gt;=3,U125=Q125,AD125=Z125),1,0)</f>
        <v>0</v>
      </c>
      <c r="AJ125">
        <f ca="1">SUMPRODUCT(--($P125:$X125=R125),--($Y125:$AG125=AA125),'MPL ID'!$BG$15:$BO$15)+IF(AND($D125&gt;0,$D125&lt;=2,U125=R125,AD125=AA125),1,0)+IF(AND($G125&gt;0,$G125&lt;=2,Q125=R125,Z125=AA125),1,0)+IF(AND($J125&gt;=3,V125=R125,AE125=AA125),1,0)</f>
        <v>0</v>
      </c>
      <c r="AK125">
        <f ca="1">SUMPRODUCT(--($P125:$X125=S125),--($Y125:$AG125=AB125),'MPL ID'!$BG$16:$BO$16)+IF(AND($B125&gt;0,$B125&lt;=2,V125=S125,AE125=AB125),1,0)+IF(AND($E125&gt;0,$E125&lt;=2,T125=S125,AC125=AB125),1,0)+IF(AND($K125&gt;=3,Q125=S125,Z125=AB125),1,0)+IF(AND($M125&gt;0,$M125&lt;=2,P125=S125,Y125=AB125),1,0)</f>
        <v>0</v>
      </c>
      <c r="AL125">
        <f ca="1">SUMPRODUCT(--($P125:$X125=T125),--($Y125:$AG125=AC125),'MPL ID'!$BG$17:$BO$17)+IF(AND($E125&gt;=3,S125=T125,AB125=AC125),1,0)+IF(AND($I125&gt;0,$I125&lt;=2,P125=T125,Y125=AC125),1,0)+IF(AND($L125&gt;=3,W125=T125,AF125=AC125),1,0)</f>
        <v>0</v>
      </c>
      <c r="AM125">
        <f ca="1">SUMPRODUCT(--($P125:$X125=U125),--($Y125:$AG125=AD125),'MPL ID'!$BG$18:$BO$18)+IF(AND($D125&gt;=3,R125=U125,AA125=AD125),1,0)+IF(AND($H125&gt;0,$H125&lt;=2,W125=U125,AF125=AD125),1,0)+IF(AND($N125&gt;0,$N125&lt;=2,Q125=U125,Z125=AD125),1,0)</f>
        <v>2</v>
      </c>
      <c r="AN125">
        <f ca="1">SUMPRODUCT(--($P125:$X125=V125),--($Y125:$AG125=AE125),'MPL ID'!$BG$19:$BO$19)+IF(AND($B125&gt;=3,S125=V125,AB125=AE125),1,0)+IF(AND($F125&gt;=3,W125=V125,AF125=AE125),1,0)+IF(AND($J125&gt;0,$J125&lt;=2,R125=V125,AA125=AE125),1,0)+IF(AND($O125&gt;0,$O125&lt;=2,X125=V125,AG125=AE125),1,0)</f>
        <v>0</v>
      </c>
      <c r="AO125">
        <f ca="1">SUMPRODUCT(--($P125:$X125=W125),--($Y125:$AG125=AF125),'MPL ID'!$BG$20:$BO$20)+IF(AND($C125&gt;0,$C125&lt;=2,X125=W125,AG125=AF125),1,0)+IF(AND($F125&gt;0,$F125&lt;=2,V125=W125,AE125=AF125),1,0)+IF(AND($H125&gt;=3,U125=W125,AD125=AF125),1,0)+IF(AND($L125&gt;0,$L125&lt;=2,T125=W125,AC125=AF125),1,0)</f>
        <v>0</v>
      </c>
      <c r="AP125">
        <f ca="1">SUMPRODUCT(--($P125:$X125=X125),--($Y125:$AG125=AG125),'MPL ID'!$BG$21:$BO$21)+IF(AND($C125&gt;=3,W125=X125,AF125=AG125),1,0)+IF(AND($O125&gt;=3,V125=X125,AE125=AG125),1,0)</f>
        <v>0</v>
      </c>
      <c r="AQ125">
        <f t="shared" ca="1" si="9"/>
        <v>3</v>
      </c>
      <c r="AR125">
        <f t="shared" ca="1" si="10"/>
        <v>4</v>
      </c>
      <c r="AS125">
        <f t="shared" ca="1" si="11"/>
        <v>6</v>
      </c>
      <c r="AT125">
        <f t="shared" ca="1" si="12"/>
        <v>5</v>
      </c>
      <c r="AU125">
        <f t="shared" ca="1" si="13"/>
        <v>8</v>
      </c>
      <c r="AV125">
        <f t="shared" ca="1" si="14"/>
        <v>1</v>
      </c>
      <c r="AW125">
        <f t="shared" ca="1" si="15"/>
        <v>7</v>
      </c>
      <c r="AX125">
        <f t="shared" ca="1" si="16"/>
        <v>9</v>
      </c>
      <c r="AY125">
        <f t="shared" ca="1" si="17"/>
        <v>2</v>
      </c>
    </row>
    <row r="126" spans="1:51" x14ac:dyDescent="0.25">
      <c r="A126">
        <v>125</v>
      </c>
      <c r="B126">
        <f ca="1">IF(AND(ISNUMBER('MPL ID'!$J$39),ISNUMBER('MPL ID'!$K$39)),0,RANDBETWEEN(1,4))</f>
        <v>0</v>
      </c>
      <c r="C126">
        <f ca="1">IF(AND(ISNUMBER('MPL ID'!$J$40),ISNUMBER('MPL ID'!$K$40)),0,RANDBETWEEN(1,4))</f>
        <v>0</v>
      </c>
      <c r="D126">
        <f ca="1">IF(AND(ISNUMBER('MPL ID'!$J$41),ISNUMBER('MPL ID'!$K$41)),0,RANDBETWEEN(1,4))</f>
        <v>1</v>
      </c>
      <c r="E126">
        <f ca="1">IF(AND(ISNUMBER('MPL ID'!$J$42),ISNUMBER('MPL ID'!$K$42)),0,RANDBETWEEN(1,4))</f>
        <v>4</v>
      </c>
      <c r="F126">
        <f ca="1">IF(AND(ISNUMBER('MPL ID'!$J$43),ISNUMBER('MPL ID'!$K$43)),0,RANDBETWEEN(1,4))</f>
        <v>2</v>
      </c>
      <c r="G126">
        <f ca="1">IF(AND(ISNUMBER('MPL ID'!$J$44),ISNUMBER('MPL ID'!$K$44)),0,RANDBETWEEN(1,4))</f>
        <v>4</v>
      </c>
      <c r="H126">
        <f ca="1">IF(AND(ISNUMBER('MPL ID'!$P$36),ISNUMBER('MPL ID'!$Q$36)),0,RANDBETWEEN(1,4))</f>
        <v>2</v>
      </c>
      <c r="I126">
        <f ca="1">IF(AND(ISNUMBER('MPL ID'!$P$37),ISNUMBER('MPL ID'!$Q$37)),0,RANDBETWEEN(1,4))</f>
        <v>1</v>
      </c>
      <c r="J126">
        <f ca="1">IF(AND(ISNUMBER('MPL ID'!$P$39),ISNUMBER('MPL ID'!$Q$39)),0,RANDBETWEEN(1,4))</f>
        <v>1</v>
      </c>
      <c r="K126">
        <f ca="1">IF(AND(ISNUMBER('MPL ID'!$P$40),ISNUMBER('MPL ID'!$Q$40)),0,RANDBETWEEN(1,4))</f>
        <v>2</v>
      </c>
      <c r="L126">
        <f ca="1">IF(AND(ISNUMBER('MPL ID'!$P$41),ISNUMBER('MPL ID'!$Q$41)),0,RANDBETWEEN(1,4))</f>
        <v>1</v>
      </c>
      <c r="M126">
        <f ca="1">IF(AND(ISNUMBER('MPL ID'!$P$42),ISNUMBER('MPL ID'!$Q$42)),0,RANDBETWEEN(1,4))</f>
        <v>1</v>
      </c>
      <c r="N126">
        <f ca="1">IF(AND(ISNUMBER('MPL ID'!$P$43),ISNUMBER('MPL ID'!$Q$43)),0,RANDBETWEEN(1,4))</f>
        <v>2</v>
      </c>
      <c r="O126">
        <f ca="1">IF(AND(ISNUMBER('MPL ID'!$P$44),ISNUMBER('MPL ID'!$Q$44)),0,RANDBETWEEN(1,4))</f>
        <v>1</v>
      </c>
      <c r="P126">
        <f ca="1">'MPL ID'!$BG$1+SUMPRODUCT(($B$1003:$O$1003='MPL ID'!$BF$1)*(($B126:$O126=1)+($B126:$O126=2)))+SUMPRODUCT(($B$1004:$O$1004='MPL ID'!$BF$1)*(($B126:$O126=3)+($B126:$O126=4)))</f>
        <v>9</v>
      </c>
      <c r="Q126">
        <f ca="1">'MPL ID'!$BG$2+SUMPRODUCT(($B$1003:$O$1003='MPL ID'!$BF$2)*(($B126:$O126=1)+($B126:$O126=2)))+SUMPRODUCT(($B$1004:$O$1004='MPL ID'!$BF$2)*(($B126:$O126=3)+($B126:$O126=4)))</f>
        <v>9</v>
      </c>
      <c r="R126">
        <f ca="1">'MPL ID'!$BG$3+SUMPRODUCT(($B$1003:$O$1003='MPL ID'!$BF$3)*(($B126:$O126=1)+($B126:$O126=2)))+SUMPRODUCT(($B$1004:$O$1004='MPL ID'!$BF$3)*(($B126:$O126=3)+($B126:$O126=4)))</f>
        <v>6</v>
      </c>
      <c r="S126">
        <f ca="1">'MPL ID'!$BG$4+SUMPRODUCT(($B$1003:$O$1003='MPL ID'!$BF$4)*(($B126:$O126=1)+($B126:$O126=2)))+SUMPRODUCT(($B$1004:$O$1004='MPL ID'!$BF$4)*(($B126:$O126=3)+($B126:$O126=4)))</f>
        <v>8</v>
      </c>
      <c r="T126">
        <f ca="1">'MPL ID'!$BG$5+SUMPRODUCT(($B$1003:$O$1003='MPL ID'!$BF$5)*(($B126:$O126=1)+($B126:$O126=2)))+SUMPRODUCT(($B$1004:$O$1004='MPL ID'!$BF$5)*(($B126:$O126=3)+($B126:$O126=4)))</f>
        <v>5</v>
      </c>
      <c r="U126">
        <f ca="1">'MPL ID'!$BG$6+SUMPRODUCT(($B$1003:$O$1003='MPL ID'!$BF$6)*(($B126:$O126=1)+($B126:$O126=2)))+SUMPRODUCT(($B$1004:$O$1004='MPL ID'!$BF$6)*(($B126:$O126=3)+($B126:$O126=4)))</f>
        <v>12</v>
      </c>
      <c r="V126">
        <f ca="1">'MPL ID'!$BG$7+SUMPRODUCT(($B$1003:$O$1003='MPL ID'!$BF$7)*(($B126:$O126=1)+($B126:$O126=2)))+SUMPRODUCT(($B$1004:$O$1004='MPL ID'!$BF$7)*(($B126:$O126=3)+($B126:$O126=4)))</f>
        <v>7</v>
      </c>
      <c r="W126">
        <f ca="1">'MPL ID'!$BG$8+SUMPRODUCT(($B$1003:$O$1003='MPL ID'!$BF$8)*(($B126:$O126=1)+($B126:$O126=2)))+SUMPRODUCT(($B$1004:$O$1004='MPL ID'!$BF$8)*(($B126:$O126=3)+($B126:$O126=4)))</f>
        <v>5</v>
      </c>
      <c r="X126">
        <f ca="1">'MPL ID'!$BG$9+SUMPRODUCT(($B$1003:$O$1003='MPL ID'!$BF$9)*(($B126:$O126=1)+($B126:$O126=2)))+SUMPRODUCT(($B$1004:$O$1004='MPL ID'!$BF$9)*(($B126:$O126=3)+($B126:$O126=4)))</f>
        <v>11</v>
      </c>
      <c r="Y126">
        <f ca="1">'MPL ID'!$BH$1+SUMPRODUCT(($B$1003:$O$1003='MPL ID'!$BF$1)*(2*($B126:$O126=1)+($B126:$O126=2)-2*($B126:$O126=3)-($B126:$O126=4)))-SUMPRODUCT(($B$1004:$O$1004='MPL ID'!$BF$1)*(2*($B126:$O126=1)+($B126:$O126=2)-2*($B126:$O126=3)-($B126:$O126=4)))</f>
        <v>5</v>
      </c>
      <c r="Z126">
        <f ca="1">'MPL ID'!$BH$2+SUMPRODUCT(($B$1003:$O$1003='MPL ID'!$BF$2)*(2*($B126:$O126=1)+($B126:$O126=2)-2*($B126:$O126=3)-($B126:$O126=4)))-SUMPRODUCT(($B$1004:$O$1004='MPL ID'!$BF$2)*(2*($B126:$O126=1)+($B126:$O126=2)-2*($B126:$O126=3)-($B126:$O126=4)))</f>
        <v>-1</v>
      </c>
      <c r="AA126">
        <f ca="1">'MPL ID'!$BH$3+SUMPRODUCT(($B$1003:$O$1003='MPL ID'!$BF$3)*(2*($B126:$O126=1)+($B126:$O126=2)-2*($B126:$O126=3)-($B126:$O126=4)))-SUMPRODUCT(($B$1004:$O$1004='MPL ID'!$BF$3)*(2*($B126:$O126=1)+($B126:$O126=2)-2*($B126:$O126=3)-($B126:$O126=4)))</f>
        <v>-7</v>
      </c>
      <c r="AB126">
        <f ca="1">'MPL ID'!$BH$4+SUMPRODUCT(($B$1003:$O$1003='MPL ID'!$BF$4)*(2*($B126:$O126=1)+($B126:$O126=2)-2*($B126:$O126=3)-($B126:$O126=4)))-SUMPRODUCT(($B$1004:$O$1004='MPL ID'!$BF$4)*(2*($B126:$O126=1)+($B126:$O126=2)-2*($B126:$O126=3)-($B126:$O126=4)))</f>
        <v>0</v>
      </c>
      <c r="AC126">
        <f ca="1">'MPL ID'!$BH$5+SUMPRODUCT(($B$1003:$O$1003='MPL ID'!$BF$5)*(2*($B126:$O126=1)+($B126:$O126=2)-2*($B126:$O126=3)-($B126:$O126=4)))-SUMPRODUCT(($B$1004:$O$1004='MPL ID'!$BF$5)*(2*($B126:$O126=1)+($B126:$O126=2)-2*($B126:$O126=3)-($B126:$O126=4)))</f>
        <v>-11</v>
      </c>
      <c r="AD126">
        <f ca="1">'MPL ID'!$BH$6+SUMPRODUCT(($B$1003:$O$1003='MPL ID'!$BF$6)*(2*($B126:$O126=1)+($B126:$O126=2)-2*($B126:$O126=3)-($B126:$O126=4)))-SUMPRODUCT(($B$1004:$O$1004='MPL ID'!$BF$6)*(2*($B126:$O126=1)+($B126:$O126=2)-2*($B126:$O126=3)-($B126:$O126=4)))</f>
        <v>12</v>
      </c>
      <c r="AE126">
        <f ca="1">'MPL ID'!$BH$7+SUMPRODUCT(($B$1003:$O$1003='MPL ID'!$BF$7)*(2*($B126:$O126=1)+($B126:$O126=2)-2*($B126:$O126=3)-($B126:$O126=4)))-SUMPRODUCT(($B$1004:$O$1004='MPL ID'!$BF$7)*(2*($B126:$O126=1)+($B126:$O126=2)-2*($B126:$O126=3)-($B126:$O126=4)))</f>
        <v>1</v>
      </c>
      <c r="AF126">
        <f ca="1">'MPL ID'!$BH$8+SUMPRODUCT(($B$1003:$O$1003='MPL ID'!$BF$8)*(2*($B126:$O126=1)+($B126:$O126=2)-2*($B126:$O126=3)-($B126:$O126=4)))-SUMPRODUCT(($B$1004:$O$1004='MPL ID'!$BF$8)*(2*($B126:$O126=1)+($B126:$O126=2)-2*($B126:$O126=3)-($B126:$O126=4)))</f>
        <v>-10</v>
      </c>
      <c r="AG126">
        <f ca="1">'MPL ID'!$BH$9+SUMPRODUCT(($B$1003:$O$1003='MPL ID'!$BF$9)*(2*($B126:$O126=1)+($B126:$O126=2)-2*($B126:$O126=3)-($B126:$O126=4)))-SUMPRODUCT(($B$1004:$O$1004='MPL ID'!$BF$9)*(2*($B126:$O126=1)+($B126:$O126=2)-2*($B126:$O126=3)-($B126:$O126=4)))</f>
        <v>11</v>
      </c>
      <c r="AH126">
        <f ca="1">SUMPRODUCT(--($P126:$X126=P126),--($Y126:$AG126=Y126),'MPL ID'!$BG$13:$BO$13)+IF(AND($I126&gt;=3,T126=P126,AC126=Y126),1,0)+IF(AND($M126&gt;=3,S126=P126,AB126=Y126),1,0)</f>
        <v>0</v>
      </c>
      <c r="AI126">
        <f ca="1">SUMPRODUCT(--($P126:$X126=Q126),--($Y126:$AG126=Z126),'MPL ID'!$BG$14:$BO$14)+IF(AND($G126&gt;=3,R126=Q126,AA126=Z126),1,0)+IF(AND($K126&gt;0,$K126&lt;=2,S126=Q126,AB126=Z126),1,0)+IF(AND($N126&gt;=3,U126=Q126,AD126=Z126),1,0)</f>
        <v>0</v>
      </c>
      <c r="AJ126">
        <f ca="1">SUMPRODUCT(--($P126:$X126=R126),--($Y126:$AG126=AA126),'MPL ID'!$BG$15:$BO$15)+IF(AND($D126&gt;0,$D126&lt;=2,U126=R126,AD126=AA126),1,0)+IF(AND($G126&gt;0,$G126&lt;=2,Q126=R126,Z126=AA126),1,0)+IF(AND($J126&gt;=3,V126=R126,AE126=AA126),1,0)</f>
        <v>0</v>
      </c>
      <c r="AK126">
        <f ca="1">SUMPRODUCT(--($P126:$X126=S126),--($Y126:$AG126=AB126),'MPL ID'!$BG$16:$BO$16)+IF(AND($B126&gt;0,$B126&lt;=2,V126=S126,AE126=AB126),1,0)+IF(AND($E126&gt;0,$E126&lt;=2,T126=S126,AC126=AB126),1,0)+IF(AND($K126&gt;=3,Q126=S126,Z126=AB126),1,0)+IF(AND($M126&gt;0,$M126&lt;=2,P126=S126,Y126=AB126),1,0)</f>
        <v>0</v>
      </c>
      <c r="AL126">
        <f ca="1">SUMPRODUCT(--($P126:$X126=T126),--($Y126:$AG126=AC126),'MPL ID'!$BG$17:$BO$17)+IF(AND($E126&gt;=3,S126=T126,AB126=AC126),1,0)+IF(AND($I126&gt;0,$I126&lt;=2,P126=T126,Y126=AC126),1,0)+IF(AND($L126&gt;=3,W126=T126,AF126=AC126),1,0)</f>
        <v>0</v>
      </c>
      <c r="AM126">
        <f ca="1">SUMPRODUCT(--($P126:$X126=U126),--($Y126:$AG126=AD126),'MPL ID'!$BG$18:$BO$18)+IF(AND($D126&gt;=3,R126=U126,AA126=AD126),1,0)+IF(AND($H126&gt;0,$H126&lt;=2,W126=U126,AF126=AD126),1,0)+IF(AND($N126&gt;0,$N126&lt;=2,Q126=U126,Z126=AD126),1,0)</f>
        <v>0</v>
      </c>
      <c r="AN126">
        <f ca="1">SUMPRODUCT(--($P126:$X126=V126),--($Y126:$AG126=AE126),'MPL ID'!$BG$19:$BO$19)+IF(AND($B126&gt;=3,S126=V126,AB126=AE126),1,0)+IF(AND($F126&gt;=3,W126=V126,AF126=AE126),1,0)+IF(AND($J126&gt;0,$J126&lt;=2,R126=V126,AA126=AE126),1,0)+IF(AND($O126&gt;0,$O126&lt;=2,X126=V126,AG126=AE126),1,0)</f>
        <v>0</v>
      </c>
      <c r="AO126">
        <f ca="1">SUMPRODUCT(--($P126:$X126=W126),--($Y126:$AG126=AF126),'MPL ID'!$BG$20:$BO$20)+IF(AND($C126&gt;0,$C126&lt;=2,X126=W126,AG126=AF126),1,0)+IF(AND($F126&gt;0,$F126&lt;=2,V126=W126,AE126=AF126),1,0)+IF(AND($H126&gt;=3,U126=W126,AD126=AF126),1,0)+IF(AND($L126&gt;0,$L126&lt;=2,T126=W126,AC126=AF126),1,0)</f>
        <v>0</v>
      </c>
      <c r="AP126">
        <f ca="1">SUMPRODUCT(--($P126:$X126=X126),--($Y126:$AG126=AG126),'MPL ID'!$BG$21:$BO$21)+IF(AND($C126&gt;=3,W126=X126,AF126=AG126),1,0)+IF(AND($O126&gt;=3,V126=X126,AE126=AG126),1,0)</f>
        <v>0</v>
      </c>
      <c r="AQ126">
        <f t="shared" ca="1" si="9"/>
        <v>3</v>
      </c>
      <c r="AR126">
        <f t="shared" ca="1" si="10"/>
        <v>4</v>
      </c>
      <c r="AS126">
        <f t="shared" ca="1" si="11"/>
        <v>7</v>
      </c>
      <c r="AT126">
        <f t="shared" ca="1" si="12"/>
        <v>5</v>
      </c>
      <c r="AU126">
        <f t="shared" ca="1" si="13"/>
        <v>9</v>
      </c>
      <c r="AV126">
        <f t="shared" ca="1" si="14"/>
        <v>1</v>
      </c>
      <c r="AW126">
        <f t="shared" ca="1" si="15"/>
        <v>6</v>
      </c>
      <c r="AX126">
        <f t="shared" ca="1" si="16"/>
        <v>8</v>
      </c>
      <c r="AY126">
        <f t="shared" ca="1" si="17"/>
        <v>2</v>
      </c>
    </row>
    <row r="127" spans="1:51" x14ac:dyDescent="0.25">
      <c r="A127">
        <v>126</v>
      </c>
      <c r="B127">
        <f ca="1">IF(AND(ISNUMBER('MPL ID'!$J$39),ISNUMBER('MPL ID'!$K$39)),0,RANDBETWEEN(1,4))</f>
        <v>0</v>
      </c>
      <c r="C127">
        <f ca="1">IF(AND(ISNUMBER('MPL ID'!$J$40),ISNUMBER('MPL ID'!$K$40)),0,RANDBETWEEN(1,4))</f>
        <v>0</v>
      </c>
      <c r="D127">
        <f ca="1">IF(AND(ISNUMBER('MPL ID'!$J$41),ISNUMBER('MPL ID'!$K$41)),0,RANDBETWEEN(1,4))</f>
        <v>1</v>
      </c>
      <c r="E127">
        <f ca="1">IF(AND(ISNUMBER('MPL ID'!$J$42),ISNUMBER('MPL ID'!$K$42)),0,RANDBETWEEN(1,4))</f>
        <v>4</v>
      </c>
      <c r="F127">
        <f ca="1">IF(AND(ISNUMBER('MPL ID'!$J$43),ISNUMBER('MPL ID'!$K$43)),0,RANDBETWEEN(1,4))</f>
        <v>1</v>
      </c>
      <c r="G127">
        <f ca="1">IF(AND(ISNUMBER('MPL ID'!$J$44),ISNUMBER('MPL ID'!$K$44)),0,RANDBETWEEN(1,4))</f>
        <v>4</v>
      </c>
      <c r="H127">
        <f ca="1">IF(AND(ISNUMBER('MPL ID'!$P$36),ISNUMBER('MPL ID'!$Q$36)),0,RANDBETWEEN(1,4))</f>
        <v>3</v>
      </c>
      <c r="I127">
        <f ca="1">IF(AND(ISNUMBER('MPL ID'!$P$37),ISNUMBER('MPL ID'!$Q$37)),0,RANDBETWEEN(1,4))</f>
        <v>2</v>
      </c>
      <c r="J127">
        <f ca="1">IF(AND(ISNUMBER('MPL ID'!$P$39),ISNUMBER('MPL ID'!$Q$39)),0,RANDBETWEEN(1,4))</f>
        <v>3</v>
      </c>
      <c r="K127">
        <f ca="1">IF(AND(ISNUMBER('MPL ID'!$P$40),ISNUMBER('MPL ID'!$Q$40)),0,RANDBETWEEN(1,4))</f>
        <v>3</v>
      </c>
      <c r="L127">
        <f ca="1">IF(AND(ISNUMBER('MPL ID'!$P$41),ISNUMBER('MPL ID'!$Q$41)),0,RANDBETWEEN(1,4))</f>
        <v>4</v>
      </c>
      <c r="M127">
        <f ca="1">IF(AND(ISNUMBER('MPL ID'!$P$42),ISNUMBER('MPL ID'!$Q$42)),0,RANDBETWEEN(1,4))</f>
        <v>3</v>
      </c>
      <c r="N127">
        <f ca="1">IF(AND(ISNUMBER('MPL ID'!$P$43),ISNUMBER('MPL ID'!$Q$43)),0,RANDBETWEEN(1,4))</f>
        <v>4</v>
      </c>
      <c r="O127">
        <f ca="1">IF(AND(ISNUMBER('MPL ID'!$P$44),ISNUMBER('MPL ID'!$Q$44)),0,RANDBETWEEN(1,4))</f>
        <v>1</v>
      </c>
      <c r="P127">
        <f ca="1">'MPL ID'!$BG$1+SUMPRODUCT(($B$1003:$O$1003='MPL ID'!$BF$1)*(($B127:$O127=1)+($B127:$O127=2)))+SUMPRODUCT(($B$1004:$O$1004='MPL ID'!$BF$1)*(($B127:$O127=3)+($B127:$O127=4)))</f>
        <v>10</v>
      </c>
      <c r="Q127">
        <f ca="1">'MPL ID'!$BG$2+SUMPRODUCT(($B$1003:$O$1003='MPL ID'!$BF$2)*(($B127:$O127=1)+($B127:$O127=2)))+SUMPRODUCT(($B$1004:$O$1004='MPL ID'!$BF$2)*(($B127:$O127=3)+($B127:$O127=4)))</f>
        <v>9</v>
      </c>
      <c r="R127">
        <f ca="1">'MPL ID'!$BG$3+SUMPRODUCT(($B$1003:$O$1003='MPL ID'!$BF$3)*(($B127:$O127=1)+($B127:$O127=2)))+SUMPRODUCT(($B$1004:$O$1004='MPL ID'!$BF$3)*(($B127:$O127=3)+($B127:$O127=4)))</f>
        <v>7</v>
      </c>
      <c r="S127">
        <f ca="1">'MPL ID'!$BG$4+SUMPRODUCT(($B$1003:$O$1003='MPL ID'!$BF$4)*(($B127:$O127=1)+($B127:$O127=2)))+SUMPRODUCT(($B$1004:$O$1004='MPL ID'!$BF$4)*(($B127:$O127=3)+($B127:$O127=4)))</f>
        <v>8</v>
      </c>
      <c r="T127">
        <f ca="1">'MPL ID'!$BG$5+SUMPRODUCT(($B$1003:$O$1003='MPL ID'!$BF$5)*(($B127:$O127=1)+($B127:$O127=2)))+SUMPRODUCT(($B$1004:$O$1004='MPL ID'!$BF$5)*(($B127:$O127=3)+($B127:$O127=4)))</f>
        <v>6</v>
      </c>
      <c r="U127">
        <f ca="1">'MPL ID'!$BG$6+SUMPRODUCT(($B$1003:$O$1003='MPL ID'!$BF$6)*(($B127:$O127=1)+($B127:$O127=2)))+SUMPRODUCT(($B$1004:$O$1004='MPL ID'!$BF$6)*(($B127:$O127=3)+($B127:$O127=4)))</f>
        <v>10</v>
      </c>
      <c r="V127">
        <f ca="1">'MPL ID'!$BG$7+SUMPRODUCT(($B$1003:$O$1003='MPL ID'!$BF$7)*(($B127:$O127=1)+($B127:$O127=2)))+SUMPRODUCT(($B$1004:$O$1004='MPL ID'!$BF$7)*(($B127:$O127=3)+($B127:$O127=4)))</f>
        <v>6</v>
      </c>
      <c r="W127">
        <f ca="1">'MPL ID'!$BG$8+SUMPRODUCT(($B$1003:$O$1003='MPL ID'!$BF$8)*(($B127:$O127=1)+($B127:$O127=2)))+SUMPRODUCT(($B$1004:$O$1004='MPL ID'!$BF$8)*(($B127:$O127=3)+($B127:$O127=4)))</f>
        <v>5</v>
      </c>
      <c r="X127">
        <f ca="1">'MPL ID'!$BG$9+SUMPRODUCT(($B$1003:$O$1003='MPL ID'!$BF$9)*(($B127:$O127=1)+($B127:$O127=2)))+SUMPRODUCT(($B$1004:$O$1004='MPL ID'!$BF$9)*(($B127:$O127=3)+($B127:$O127=4)))</f>
        <v>11</v>
      </c>
      <c r="Y127">
        <f ca="1">'MPL ID'!$BH$1+SUMPRODUCT(($B$1003:$O$1003='MPL ID'!$BF$1)*(2*($B127:$O127=1)+($B127:$O127=2)-2*($B127:$O127=3)-($B127:$O127=4)))-SUMPRODUCT(($B$1004:$O$1004='MPL ID'!$BF$1)*(2*($B127:$O127=1)+($B127:$O127=2)-2*($B127:$O127=3)-($B127:$O127=4)))</f>
        <v>10</v>
      </c>
      <c r="Z127">
        <f ca="1">'MPL ID'!$BH$2+SUMPRODUCT(($B$1003:$O$1003='MPL ID'!$BF$2)*(2*($B127:$O127=1)+($B127:$O127=2)-2*($B127:$O127=3)-($B127:$O127=4)))-SUMPRODUCT(($B$1004:$O$1004='MPL ID'!$BF$2)*(2*($B127:$O127=1)+($B127:$O127=2)-2*($B127:$O127=3)-($B127:$O127=4)))</f>
        <v>-2</v>
      </c>
      <c r="AA127">
        <f ca="1">'MPL ID'!$BH$3+SUMPRODUCT(($B$1003:$O$1003='MPL ID'!$BF$3)*(2*($B127:$O127=1)+($B127:$O127=2)-2*($B127:$O127=3)-($B127:$O127=4)))-SUMPRODUCT(($B$1004:$O$1004='MPL ID'!$BF$3)*(2*($B127:$O127=1)+($B127:$O127=2)-2*($B127:$O127=3)-($B127:$O127=4)))</f>
        <v>-3</v>
      </c>
      <c r="AB127">
        <f ca="1">'MPL ID'!$BH$4+SUMPRODUCT(($B$1003:$O$1003='MPL ID'!$BF$4)*(2*($B127:$O127=1)+($B127:$O127=2)-2*($B127:$O127=3)-($B127:$O127=4)))-SUMPRODUCT(($B$1004:$O$1004='MPL ID'!$BF$4)*(2*($B127:$O127=1)+($B127:$O127=2)-2*($B127:$O127=3)-($B127:$O127=4)))</f>
        <v>-1</v>
      </c>
      <c r="AC127">
        <f ca="1">'MPL ID'!$BH$5+SUMPRODUCT(($B$1003:$O$1003='MPL ID'!$BF$5)*(2*($B127:$O127=1)+($B127:$O127=2)-2*($B127:$O127=3)-($B127:$O127=4)))-SUMPRODUCT(($B$1004:$O$1004='MPL ID'!$BF$5)*(2*($B127:$O127=1)+($B127:$O127=2)-2*($B127:$O127=3)-($B127:$O127=4)))</f>
        <v>-9</v>
      </c>
      <c r="AD127">
        <f ca="1">'MPL ID'!$BH$6+SUMPRODUCT(($B$1003:$O$1003='MPL ID'!$BF$6)*(2*($B127:$O127=1)+($B127:$O127=2)-2*($B127:$O127=3)-($B127:$O127=4)))-SUMPRODUCT(($B$1004:$O$1004='MPL ID'!$BF$6)*(2*($B127:$O127=1)+($B127:$O127=2)-2*($B127:$O127=3)-($B127:$O127=4)))</f>
        <v>7</v>
      </c>
      <c r="AE127">
        <f ca="1">'MPL ID'!$BH$7+SUMPRODUCT(($B$1003:$O$1003='MPL ID'!$BF$7)*(2*($B127:$O127=1)+($B127:$O127=2)-2*($B127:$O127=3)-($B127:$O127=4)))-SUMPRODUCT(($B$1004:$O$1004='MPL ID'!$BF$7)*(2*($B127:$O127=1)+($B127:$O127=2)-2*($B127:$O127=3)-($B127:$O127=4)))</f>
        <v>-4</v>
      </c>
      <c r="AF127">
        <f ca="1">'MPL ID'!$BH$8+SUMPRODUCT(($B$1003:$O$1003='MPL ID'!$BF$8)*(2*($B127:$O127=1)+($B127:$O127=2)-2*($B127:$O127=3)-($B127:$O127=4)))-SUMPRODUCT(($B$1004:$O$1004='MPL ID'!$BF$8)*(2*($B127:$O127=1)+($B127:$O127=2)-2*($B127:$O127=3)-($B127:$O127=4)))</f>
        <v>-9</v>
      </c>
      <c r="AG127">
        <f ca="1">'MPL ID'!$BH$9+SUMPRODUCT(($B$1003:$O$1003='MPL ID'!$BF$9)*(2*($B127:$O127=1)+($B127:$O127=2)-2*($B127:$O127=3)-($B127:$O127=4)))-SUMPRODUCT(($B$1004:$O$1004='MPL ID'!$BF$9)*(2*($B127:$O127=1)+($B127:$O127=2)-2*($B127:$O127=3)-($B127:$O127=4)))</f>
        <v>11</v>
      </c>
      <c r="AH127">
        <f ca="1">SUMPRODUCT(--($P127:$X127=P127),--($Y127:$AG127=Y127),'MPL ID'!$BG$13:$BO$13)+IF(AND($I127&gt;=3,T127=P127,AC127=Y127),1,0)+IF(AND($M127&gt;=3,S127=P127,AB127=Y127),1,0)</f>
        <v>0</v>
      </c>
      <c r="AI127">
        <f ca="1">SUMPRODUCT(--($P127:$X127=Q127),--($Y127:$AG127=Z127),'MPL ID'!$BG$14:$BO$14)+IF(AND($G127&gt;=3,R127=Q127,AA127=Z127),1,0)+IF(AND($K127&gt;0,$K127&lt;=2,S127=Q127,AB127=Z127),1,0)+IF(AND($N127&gt;=3,U127=Q127,AD127=Z127),1,0)</f>
        <v>0</v>
      </c>
      <c r="AJ127">
        <f ca="1">SUMPRODUCT(--($P127:$X127=R127),--($Y127:$AG127=AA127),'MPL ID'!$BG$15:$BO$15)+IF(AND($D127&gt;0,$D127&lt;=2,U127=R127,AD127=AA127),1,0)+IF(AND($G127&gt;0,$G127&lt;=2,Q127=R127,Z127=AA127),1,0)+IF(AND($J127&gt;=3,V127=R127,AE127=AA127),1,0)</f>
        <v>0</v>
      </c>
      <c r="AK127">
        <f ca="1">SUMPRODUCT(--($P127:$X127=S127),--($Y127:$AG127=AB127),'MPL ID'!$BG$16:$BO$16)+IF(AND($B127&gt;0,$B127&lt;=2,V127=S127,AE127=AB127),1,0)+IF(AND($E127&gt;0,$E127&lt;=2,T127=S127,AC127=AB127),1,0)+IF(AND($K127&gt;=3,Q127=S127,Z127=AB127),1,0)+IF(AND($M127&gt;0,$M127&lt;=2,P127=S127,Y127=AB127),1,0)</f>
        <v>0</v>
      </c>
      <c r="AL127">
        <f ca="1">SUMPRODUCT(--($P127:$X127=T127),--($Y127:$AG127=AC127),'MPL ID'!$BG$17:$BO$17)+IF(AND($E127&gt;=3,S127=T127,AB127=AC127),1,0)+IF(AND($I127&gt;0,$I127&lt;=2,P127=T127,Y127=AC127),1,0)+IF(AND($L127&gt;=3,W127=T127,AF127=AC127),1,0)</f>
        <v>0</v>
      </c>
      <c r="AM127">
        <f ca="1">SUMPRODUCT(--($P127:$X127=U127),--($Y127:$AG127=AD127),'MPL ID'!$BG$18:$BO$18)+IF(AND($D127&gt;=3,R127=U127,AA127=AD127),1,0)+IF(AND($H127&gt;0,$H127&lt;=2,W127=U127,AF127=AD127),1,0)+IF(AND($N127&gt;0,$N127&lt;=2,Q127=U127,Z127=AD127),1,0)</f>
        <v>0</v>
      </c>
      <c r="AN127">
        <f ca="1">SUMPRODUCT(--($P127:$X127=V127),--($Y127:$AG127=AE127),'MPL ID'!$BG$19:$BO$19)+IF(AND($B127&gt;=3,S127=V127,AB127=AE127),1,0)+IF(AND($F127&gt;=3,W127=V127,AF127=AE127),1,0)+IF(AND($J127&gt;0,$J127&lt;=2,R127=V127,AA127=AE127),1,0)+IF(AND($O127&gt;0,$O127&lt;=2,X127=V127,AG127=AE127),1,0)</f>
        <v>0</v>
      </c>
      <c r="AO127">
        <f ca="1">SUMPRODUCT(--($P127:$X127=W127),--($Y127:$AG127=AF127),'MPL ID'!$BG$20:$BO$20)+IF(AND($C127&gt;0,$C127&lt;=2,X127=W127,AG127=AF127),1,0)+IF(AND($F127&gt;0,$F127&lt;=2,V127=W127,AE127=AF127),1,0)+IF(AND($H127&gt;=3,U127=W127,AD127=AF127),1,0)+IF(AND($L127&gt;0,$L127&lt;=2,T127=W127,AC127=AF127),1,0)</f>
        <v>0</v>
      </c>
      <c r="AP127">
        <f ca="1">SUMPRODUCT(--($P127:$X127=X127),--($Y127:$AG127=AG127),'MPL ID'!$BG$21:$BO$21)+IF(AND($C127&gt;=3,W127=X127,AF127=AG127),1,0)+IF(AND($O127&gt;=3,V127=X127,AE127=AG127),1,0)</f>
        <v>0</v>
      </c>
      <c r="AQ127">
        <f t="shared" ca="1" si="9"/>
        <v>2</v>
      </c>
      <c r="AR127">
        <f t="shared" ca="1" si="10"/>
        <v>4</v>
      </c>
      <c r="AS127">
        <f t="shared" ca="1" si="11"/>
        <v>6</v>
      </c>
      <c r="AT127">
        <f t="shared" ca="1" si="12"/>
        <v>5</v>
      </c>
      <c r="AU127">
        <f t="shared" ca="1" si="13"/>
        <v>8</v>
      </c>
      <c r="AV127">
        <f t="shared" ca="1" si="14"/>
        <v>3</v>
      </c>
      <c r="AW127">
        <f t="shared" ca="1" si="15"/>
        <v>7</v>
      </c>
      <c r="AX127">
        <f t="shared" ca="1" si="16"/>
        <v>9</v>
      </c>
      <c r="AY127">
        <f t="shared" ca="1" si="17"/>
        <v>1</v>
      </c>
    </row>
    <row r="128" spans="1:51" x14ac:dyDescent="0.25">
      <c r="A128">
        <v>127</v>
      </c>
      <c r="B128">
        <f ca="1">IF(AND(ISNUMBER('MPL ID'!$J$39),ISNUMBER('MPL ID'!$K$39)),0,RANDBETWEEN(1,4))</f>
        <v>0</v>
      </c>
      <c r="C128">
        <f ca="1">IF(AND(ISNUMBER('MPL ID'!$J$40),ISNUMBER('MPL ID'!$K$40)),0,RANDBETWEEN(1,4))</f>
        <v>0</v>
      </c>
      <c r="D128">
        <f ca="1">IF(AND(ISNUMBER('MPL ID'!$J$41),ISNUMBER('MPL ID'!$K$41)),0,RANDBETWEEN(1,4))</f>
        <v>3</v>
      </c>
      <c r="E128">
        <f ca="1">IF(AND(ISNUMBER('MPL ID'!$J$42),ISNUMBER('MPL ID'!$K$42)),0,RANDBETWEEN(1,4))</f>
        <v>1</v>
      </c>
      <c r="F128">
        <f ca="1">IF(AND(ISNUMBER('MPL ID'!$J$43),ISNUMBER('MPL ID'!$K$43)),0,RANDBETWEEN(1,4))</f>
        <v>4</v>
      </c>
      <c r="G128">
        <f ca="1">IF(AND(ISNUMBER('MPL ID'!$J$44),ISNUMBER('MPL ID'!$K$44)),0,RANDBETWEEN(1,4))</f>
        <v>2</v>
      </c>
      <c r="H128">
        <f ca="1">IF(AND(ISNUMBER('MPL ID'!$P$36),ISNUMBER('MPL ID'!$Q$36)),0,RANDBETWEEN(1,4))</f>
        <v>2</v>
      </c>
      <c r="I128">
        <f ca="1">IF(AND(ISNUMBER('MPL ID'!$P$37),ISNUMBER('MPL ID'!$Q$37)),0,RANDBETWEEN(1,4))</f>
        <v>4</v>
      </c>
      <c r="J128">
        <f ca="1">IF(AND(ISNUMBER('MPL ID'!$P$39),ISNUMBER('MPL ID'!$Q$39)),0,RANDBETWEEN(1,4))</f>
        <v>1</v>
      </c>
      <c r="K128">
        <f ca="1">IF(AND(ISNUMBER('MPL ID'!$P$40),ISNUMBER('MPL ID'!$Q$40)),0,RANDBETWEEN(1,4))</f>
        <v>1</v>
      </c>
      <c r="L128">
        <f ca="1">IF(AND(ISNUMBER('MPL ID'!$P$41),ISNUMBER('MPL ID'!$Q$41)),0,RANDBETWEEN(1,4))</f>
        <v>2</v>
      </c>
      <c r="M128">
        <f ca="1">IF(AND(ISNUMBER('MPL ID'!$P$42),ISNUMBER('MPL ID'!$Q$42)),0,RANDBETWEEN(1,4))</f>
        <v>4</v>
      </c>
      <c r="N128">
        <f ca="1">IF(AND(ISNUMBER('MPL ID'!$P$43),ISNUMBER('MPL ID'!$Q$43)),0,RANDBETWEEN(1,4))</f>
        <v>1</v>
      </c>
      <c r="O128">
        <f ca="1">IF(AND(ISNUMBER('MPL ID'!$P$44),ISNUMBER('MPL ID'!$Q$44)),0,RANDBETWEEN(1,4))</f>
        <v>2</v>
      </c>
      <c r="P128">
        <f ca="1">'MPL ID'!$BG$1+SUMPRODUCT(($B$1003:$O$1003='MPL ID'!$BF$1)*(($B128:$O128=1)+($B128:$O128=2)))+SUMPRODUCT(($B$1004:$O$1004='MPL ID'!$BF$1)*(($B128:$O128=3)+($B128:$O128=4)))</f>
        <v>11</v>
      </c>
      <c r="Q128">
        <f ca="1">'MPL ID'!$BG$2+SUMPRODUCT(($B$1003:$O$1003='MPL ID'!$BF$2)*(($B128:$O128=1)+($B128:$O128=2)))+SUMPRODUCT(($B$1004:$O$1004='MPL ID'!$BF$2)*(($B128:$O128=3)+($B128:$O128=4)))</f>
        <v>8</v>
      </c>
      <c r="R128">
        <f ca="1">'MPL ID'!$BG$3+SUMPRODUCT(($B$1003:$O$1003='MPL ID'!$BF$3)*(($B128:$O128=1)+($B128:$O128=2)))+SUMPRODUCT(($B$1004:$O$1004='MPL ID'!$BF$3)*(($B128:$O128=3)+($B128:$O128=4)))</f>
        <v>6</v>
      </c>
      <c r="S128">
        <f ca="1">'MPL ID'!$BG$4+SUMPRODUCT(($B$1003:$O$1003='MPL ID'!$BF$4)*(($B128:$O128=1)+($B128:$O128=2)))+SUMPRODUCT(($B$1004:$O$1004='MPL ID'!$BF$4)*(($B128:$O128=3)+($B128:$O128=4)))</f>
        <v>8</v>
      </c>
      <c r="T128">
        <f ca="1">'MPL ID'!$BG$5+SUMPRODUCT(($B$1003:$O$1003='MPL ID'!$BF$5)*(($B128:$O128=1)+($B128:$O128=2)))+SUMPRODUCT(($B$1004:$O$1004='MPL ID'!$BF$5)*(($B128:$O128=3)+($B128:$O128=4)))</f>
        <v>3</v>
      </c>
      <c r="U128">
        <f ca="1">'MPL ID'!$BG$6+SUMPRODUCT(($B$1003:$O$1003='MPL ID'!$BF$6)*(($B128:$O128=1)+($B128:$O128=2)))+SUMPRODUCT(($B$1004:$O$1004='MPL ID'!$BF$6)*(($B128:$O128=3)+($B128:$O128=4)))</f>
        <v>13</v>
      </c>
      <c r="V128">
        <f ca="1">'MPL ID'!$BG$7+SUMPRODUCT(($B$1003:$O$1003='MPL ID'!$BF$7)*(($B128:$O128=1)+($B128:$O128=2)))+SUMPRODUCT(($B$1004:$O$1004='MPL ID'!$BF$7)*(($B128:$O128=3)+($B128:$O128=4)))</f>
        <v>8</v>
      </c>
      <c r="W128">
        <f ca="1">'MPL ID'!$BG$8+SUMPRODUCT(($B$1003:$O$1003='MPL ID'!$BF$8)*(($B128:$O128=1)+($B128:$O128=2)))+SUMPRODUCT(($B$1004:$O$1004='MPL ID'!$BF$8)*(($B128:$O128=3)+($B128:$O128=4)))</f>
        <v>4</v>
      </c>
      <c r="X128">
        <f ca="1">'MPL ID'!$BG$9+SUMPRODUCT(($B$1003:$O$1003='MPL ID'!$BF$9)*(($B128:$O128=1)+($B128:$O128=2)))+SUMPRODUCT(($B$1004:$O$1004='MPL ID'!$BF$9)*(($B128:$O128=3)+($B128:$O128=4)))</f>
        <v>11</v>
      </c>
      <c r="Y128">
        <f ca="1">'MPL ID'!$BH$1+SUMPRODUCT(($B$1003:$O$1003='MPL ID'!$BF$1)*(2*($B128:$O128=1)+($B128:$O128=2)-2*($B128:$O128=3)-($B128:$O128=4)))-SUMPRODUCT(($B$1004:$O$1004='MPL ID'!$BF$1)*(2*($B128:$O128=1)+($B128:$O128=2)-2*($B128:$O128=3)-($B128:$O128=4)))</f>
        <v>11</v>
      </c>
      <c r="Z128">
        <f ca="1">'MPL ID'!$BH$2+SUMPRODUCT(($B$1003:$O$1003='MPL ID'!$BF$2)*(2*($B128:$O128=1)+($B128:$O128=2)-2*($B128:$O128=3)-($B128:$O128=4)))-SUMPRODUCT(($B$1004:$O$1004='MPL ID'!$BF$2)*(2*($B128:$O128=1)+($B128:$O128=2)-2*($B128:$O128=3)-($B128:$O128=4)))</f>
        <v>-3</v>
      </c>
      <c r="AA128">
        <f ca="1">'MPL ID'!$BH$3+SUMPRODUCT(($B$1003:$O$1003='MPL ID'!$BF$3)*(2*($B128:$O128=1)+($B128:$O128=2)-2*($B128:$O128=3)-($B128:$O128=4)))-SUMPRODUCT(($B$1004:$O$1004='MPL ID'!$BF$3)*(2*($B128:$O128=1)+($B128:$O128=2)-2*($B128:$O128=3)-($B128:$O128=4)))</f>
        <v>-9</v>
      </c>
      <c r="AB128">
        <f ca="1">'MPL ID'!$BH$4+SUMPRODUCT(($B$1003:$O$1003='MPL ID'!$BF$4)*(2*($B128:$O128=1)+($B128:$O128=2)-2*($B128:$O128=3)-($B128:$O128=4)))-SUMPRODUCT(($B$1004:$O$1004='MPL ID'!$BF$4)*(2*($B128:$O128=1)+($B128:$O128=2)-2*($B128:$O128=3)-($B128:$O128=4)))</f>
        <v>-1</v>
      </c>
      <c r="AC128">
        <f ca="1">'MPL ID'!$BH$5+SUMPRODUCT(($B$1003:$O$1003='MPL ID'!$BF$5)*(2*($B128:$O128=1)+($B128:$O128=2)-2*($B128:$O128=3)-($B128:$O128=4)))-SUMPRODUCT(($B$1004:$O$1004='MPL ID'!$BF$5)*(2*($B128:$O128=1)+($B128:$O128=2)-2*($B128:$O128=3)-($B128:$O128=4)))</f>
        <v>-16</v>
      </c>
      <c r="AD128">
        <f ca="1">'MPL ID'!$BH$6+SUMPRODUCT(($B$1003:$O$1003='MPL ID'!$BF$6)*(2*($B128:$O128=1)+($B128:$O128=2)-2*($B128:$O128=3)-($B128:$O128=4)))-SUMPRODUCT(($B$1004:$O$1004='MPL ID'!$BF$6)*(2*($B128:$O128=1)+($B128:$O128=2)-2*($B128:$O128=3)-($B128:$O128=4)))</f>
        <v>17</v>
      </c>
      <c r="AE128">
        <f ca="1">'MPL ID'!$BH$7+SUMPRODUCT(($B$1003:$O$1003='MPL ID'!$BF$7)*(2*($B128:$O128=1)+($B128:$O128=2)-2*($B128:$O128=3)-($B128:$O128=4)))-SUMPRODUCT(($B$1004:$O$1004='MPL ID'!$BF$7)*(2*($B128:$O128=1)+($B128:$O128=2)-2*($B128:$O128=3)-($B128:$O128=4)))</f>
        <v>2</v>
      </c>
      <c r="AF128">
        <f ca="1">'MPL ID'!$BH$8+SUMPRODUCT(($B$1003:$O$1003='MPL ID'!$BF$8)*(2*($B128:$O128=1)+($B128:$O128=2)-2*($B128:$O128=3)-($B128:$O128=4)))-SUMPRODUCT(($B$1004:$O$1004='MPL ID'!$BF$8)*(2*($B128:$O128=1)+($B128:$O128=2)-2*($B128:$O128=3)-($B128:$O128=4)))</f>
        <v>-13</v>
      </c>
      <c r="AG128">
        <f ca="1">'MPL ID'!$BH$9+SUMPRODUCT(($B$1003:$O$1003='MPL ID'!$BF$9)*(2*($B128:$O128=1)+($B128:$O128=2)-2*($B128:$O128=3)-($B128:$O128=4)))-SUMPRODUCT(($B$1004:$O$1004='MPL ID'!$BF$9)*(2*($B128:$O128=1)+($B128:$O128=2)-2*($B128:$O128=3)-($B128:$O128=4)))</f>
        <v>12</v>
      </c>
      <c r="AH128">
        <f ca="1">SUMPRODUCT(--($P128:$X128=P128),--($Y128:$AG128=Y128),'MPL ID'!$BG$13:$BO$13)+IF(AND($I128&gt;=3,T128=P128,AC128=Y128),1,0)+IF(AND($M128&gt;=3,S128=P128,AB128=Y128),1,0)</f>
        <v>0</v>
      </c>
      <c r="AI128">
        <f ca="1">SUMPRODUCT(--($P128:$X128=Q128),--($Y128:$AG128=Z128),'MPL ID'!$BG$14:$BO$14)+IF(AND($G128&gt;=3,R128=Q128,AA128=Z128),1,0)+IF(AND($K128&gt;0,$K128&lt;=2,S128=Q128,AB128=Z128),1,0)+IF(AND($N128&gt;=3,U128=Q128,AD128=Z128),1,0)</f>
        <v>0</v>
      </c>
      <c r="AJ128">
        <f ca="1">SUMPRODUCT(--($P128:$X128=R128),--($Y128:$AG128=AA128),'MPL ID'!$BG$15:$BO$15)+IF(AND($D128&gt;0,$D128&lt;=2,U128=R128,AD128=AA128),1,0)+IF(AND($G128&gt;0,$G128&lt;=2,Q128=R128,Z128=AA128),1,0)+IF(AND($J128&gt;=3,V128=R128,AE128=AA128),1,0)</f>
        <v>0</v>
      </c>
      <c r="AK128">
        <f ca="1">SUMPRODUCT(--($P128:$X128=S128),--($Y128:$AG128=AB128),'MPL ID'!$BG$16:$BO$16)+IF(AND($B128&gt;0,$B128&lt;=2,V128=S128,AE128=AB128),1,0)+IF(AND($E128&gt;0,$E128&lt;=2,T128=S128,AC128=AB128),1,0)+IF(AND($K128&gt;=3,Q128=S128,Z128=AB128),1,0)+IF(AND($M128&gt;0,$M128&lt;=2,P128=S128,Y128=AB128),1,0)</f>
        <v>0</v>
      </c>
      <c r="AL128">
        <f ca="1">SUMPRODUCT(--($P128:$X128=T128),--($Y128:$AG128=AC128),'MPL ID'!$BG$17:$BO$17)+IF(AND($E128&gt;=3,S128=T128,AB128=AC128),1,0)+IF(AND($I128&gt;0,$I128&lt;=2,P128=T128,Y128=AC128),1,0)+IF(AND($L128&gt;=3,W128=T128,AF128=AC128),1,0)</f>
        <v>0</v>
      </c>
      <c r="AM128">
        <f ca="1">SUMPRODUCT(--($P128:$X128=U128),--($Y128:$AG128=AD128),'MPL ID'!$BG$18:$BO$18)+IF(AND($D128&gt;=3,R128=U128,AA128=AD128),1,0)+IF(AND($H128&gt;0,$H128&lt;=2,W128=U128,AF128=AD128),1,0)+IF(AND($N128&gt;0,$N128&lt;=2,Q128=U128,Z128=AD128),1,0)</f>
        <v>0</v>
      </c>
      <c r="AN128">
        <f ca="1">SUMPRODUCT(--($P128:$X128=V128),--($Y128:$AG128=AE128),'MPL ID'!$BG$19:$BO$19)+IF(AND($B128&gt;=3,S128=V128,AB128=AE128),1,0)+IF(AND($F128&gt;=3,W128=V128,AF128=AE128),1,0)+IF(AND($J128&gt;0,$J128&lt;=2,R128=V128,AA128=AE128),1,0)+IF(AND($O128&gt;0,$O128&lt;=2,X128=V128,AG128=AE128),1,0)</f>
        <v>0</v>
      </c>
      <c r="AO128">
        <f ca="1">SUMPRODUCT(--($P128:$X128=W128),--($Y128:$AG128=AF128),'MPL ID'!$BG$20:$BO$20)+IF(AND($C128&gt;0,$C128&lt;=2,X128=W128,AG128=AF128),1,0)+IF(AND($F128&gt;0,$F128&lt;=2,V128=W128,AE128=AF128),1,0)+IF(AND($H128&gt;=3,U128=W128,AD128=AF128),1,0)+IF(AND($L128&gt;0,$L128&lt;=2,T128=W128,AC128=AF128),1,0)</f>
        <v>0</v>
      </c>
      <c r="AP128">
        <f ca="1">SUMPRODUCT(--($P128:$X128=X128),--($Y128:$AG128=AG128),'MPL ID'!$BG$21:$BO$21)+IF(AND($C128&gt;=3,W128=X128,AF128=AG128),1,0)+IF(AND($O128&gt;=3,V128=X128,AE128=AG128),1,0)</f>
        <v>0</v>
      </c>
      <c r="AQ128">
        <f t="shared" ca="1" si="9"/>
        <v>3</v>
      </c>
      <c r="AR128">
        <f t="shared" ca="1" si="10"/>
        <v>6</v>
      </c>
      <c r="AS128">
        <f t="shared" ca="1" si="11"/>
        <v>7</v>
      </c>
      <c r="AT128">
        <f t="shared" ca="1" si="12"/>
        <v>5</v>
      </c>
      <c r="AU128">
        <f t="shared" ca="1" si="13"/>
        <v>9</v>
      </c>
      <c r="AV128">
        <f t="shared" ca="1" si="14"/>
        <v>1</v>
      </c>
      <c r="AW128">
        <f t="shared" ca="1" si="15"/>
        <v>4</v>
      </c>
      <c r="AX128">
        <f t="shared" ca="1" si="16"/>
        <v>8</v>
      </c>
      <c r="AY128">
        <f t="shared" ca="1" si="17"/>
        <v>2</v>
      </c>
    </row>
    <row r="129" spans="1:51" x14ac:dyDescent="0.25">
      <c r="A129">
        <v>128</v>
      </c>
      <c r="B129">
        <f ca="1">IF(AND(ISNUMBER('MPL ID'!$J$39),ISNUMBER('MPL ID'!$K$39)),0,RANDBETWEEN(1,4))</f>
        <v>0</v>
      </c>
      <c r="C129">
        <f ca="1">IF(AND(ISNUMBER('MPL ID'!$J$40),ISNUMBER('MPL ID'!$K$40)),0,RANDBETWEEN(1,4))</f>
        <v>0</v>
      </c>
      <c r="D129">
        <f ca="1">IF(AND(ISNUMBER('MPL ID'!$J$41),ISNUMBER('MPL ID'!$K$41)),0,RANDBETWEEN(1,4))</f>
        <v>4</v>
      </c>
      <c r="E129">
        <f ca="1">IF(AND(ISNUMBER('MPL ID'!$J$42),ISNUMBER('MPL ID'!$K$42)),0,RANDBETWEEN(1,4))</f>
        <v>4</v>
      </c>
      <c r="F129">
        <f ca="1">IF(AND(ISNUMBER('MPL ID'!$J$43),ISNUMBER('MPL ID'!$K$43)),0,RANDBETWEEN(1,4))</f>
        <v>4</v>
      </c>
      <c r="G129">
        <f ca="1">IF(AND(ISNUMBER('MPL ID'!$J$44),ISNUMBER('MPL ID'!$K$44)),0,RANDBETWEEN(1,4))</f>
        <v>4</v>
      </c>
      <c r="H129">
        <f ca="1">IF(AND(ISNUMBER('MPL ID'!$P$36),ISNUMBER('MPL ID'!$Q$36)),0,RANDBETWEEN(1,4))</f>
        <v>4</v>
      </c>
      <c r="I129">
        <f ca="1">IF(AND(ISNUMBER('MPL ID'!$P$37),ISNUMBER('MPL ID'!$Q$37)),0,RANDBETWEEN(1,4))</f>
        <v>4</v>
      </c>
      <c r="J129">
        <f ca="1">IF(AND(ISNUMBER('MPL ID'!$P$39),ISNUMBER('MPL ID'!$Q$39)),0,RANDBETWEEN(1,4))</f>
        <v>4</v>
      </c>
      <c r="K129">
        <f ca="1">IF(AND(ISNUMBER('MPL ID'!$P$40),ISNUMBER('MPL ID'!$Q$40)),0,RANDBETWEEN(1,4))</f>
        <v>2</v>
      </c>
      <c r="L129">
        <f ca="1">IF(AND(ISNUMBER('MPL ID'!$P$41),ISNUMBER('MPL ID'!$Q$41)),0,RANDBETWEEN(1,4))</f>
        <v>1</v>
      </c>
      <c r="M129">
        <f ca="1">IF(AND(ISNUMBER('MPL ID'!$P$42),ISNUMBER('MPL ID'!$Q$42)),0,RANDBETWEEN(1,4))</f>
        <v>2</v>
      </c>
      <c r="N129">
        <f ca="1">IF(AND(ISNUMBER('MPL ID'!$P$43),ISNUMBER('MPL ID'!$Q$43)),0,RANDBETWEEN(1,4))</f>
        <v>3</v>
      </c>
      <c r="O129">
        <f ca="1">IF(AND(ISNUMBER('MPL ID'!$P$44),ISNUMBER('MPL ID'!$Q$44)),0,RANDBETWEEN(1,4))</f>
        <v>2</v>
      </c>
      <c r="P129">
        <f ca="1">'MPL ID'!$BG$1+SUMPRODUCT(($B$1003:$O$1003='MPL ID'!$BF$1)*(($B129:$O129=1)+($B129:$O129=2)))+SUMPRODUCT(($B$1004:$O$1004='MPL ID'!$BF$1)*(($B129:$O129=3)+($B129:$O129=4)))</f>
        <v>10</v>
      </c>
      <c r="Q129">
        <f ca="1">'MPL ID'!$BG$2+SUMPRODUCT(($B$1003:$O$1003='MPL ID'!$BF$2)*(($B129:$O129=1)+($B129:$O129=2)))+SUMPRODUCT(($B$1004:$O$1004='MPL ID'!$BF$2)*(($B129:$O129=3)+($B129:$O129=4)))</f>
        <v>10</v>
      </c>
      <c r="R129">
        <f ca="1">'MPL ID'!$BG$3+SUMPRODUCT(($B$1003:$O$1003='MPL ID'!$BF$3)*(($B129:$O129=1)+($B129:$O129=2)))+SUMPRODUCT(($B$1004:$O$1004='MPL ID'!$BF$3)*(($B129:$O129=3)+($B129:$O129=4)))</f>
        <v>6</v>
      </c>
      <c r="S129">
        <f ca="1">'MPL ID'!$BG$4+SUMPRODUCT(($B$1003:$O$1003='MPL ID'!$BF$4)*(($B129:$O129=1)+($B129:$O129=2)))+SUMPRODUCT(($B$1004:$O$1004='MPL ID'!$BF$4)*(($B129:$O129=3)+($B129:$O129=4)))</f>
        <v>8</v>
      </c>
      <c r="T129">
        <f ca="1">'MPL ID'!$BG$5+SUMPRODUCT(($B$1003:$O$1003='MPL ID'!$BF$5)*(($B129:$O129=1)+($B129:$O129=2)))+SUMPRODUCT(($B$1004:$O$1004='MPL ID'!$BF$5)*(($B129:$O129=3)+($B129:$O129=4)))</f>
        <v>4</v>
      </c>
      <c r="U129">
        <f ca="1">'MPL ID'!$BG$6+SUMPRODUCT(($B$1003:$O$1003='MPL ID'!$BF$6)*(($B129:$O129=1)+($B129:$O129=2)))+SUMPRODUCT(($B$1004:$O$1004='MPL ID'!$BF$6)*(($B129:$O129=3)+($B129:$O129=4)))</f>
        <v>11</v>
      </c>
      <c r="V129">
        <f ca="1">'MPL ID'!$BG$7+SUMPRODUCT(($B$1003:$O$1003='MPL ID'!$BF$7)*(($B129:$O129=1)+($B129:$O129=2)))+SUMPRODUCT(($B$1004:$O$1004='MPL ID'!$BF$7)*(($B129:$O129=3)+($B129:$O129=4)))</f>
        <v>7</v>
      </c>
      <c r="W129">
        <f ca="1">'MPL ID'!$BG$8+SUMPRODUCT(($B$1003:$O$1003='MPL ID'!$BF$8)*(($B129:$O129=1)+($B129:$O129=2)))+SUMPRODUCT(($B$1004:$O$1004='MPL ID'!$BF$8)*(($B129:$O129=3)+($B129:$O129=4)))</f>
        <v>5</v>
      </c>
      <c r="X129">
        <f ca="1">'MPL ID'!$BG$9+SUMPRODUCT(($B$1003:$O$1003='MPL ID'!$BF$9)*(($B129:$O129=1)+($B129:$O129=2)))+SUMPRODUCT(($B$1004:$O$1004='MPL ID'!$BF$9)*(($B129:$O129=3)+($B129:$O129=4)))</f>
        <v>11</v>
      </c>
      <c r="Y129">
        <f ca="1">'MPL ID'!$BH$1+SUMPRODUCT(($B$1003:$O$1003='MPL ID'!$BF$1)*(2*($B129:$O129=1)+($B129:$O129=2)-2*($B129:$O129=3)-($B129:$O129=4)))-SUMPRODUCT(($B$1004:$O$1004='MPL ID'!$BF$1)*(2*($B129:$O129=1)+($B129:$O129=2)-2*($B129:$O129=3)-($B129:$O129=4)))</f>
        <v>9</v>
      </c>
      <c r="Z129">
        <f ca="1">'MPL ID'!$BH$2+SUMPRODUCT(($B$1003:$O$1003='MPL ID'!$BF$2)*(2*($B129:$O129=1)+($B129:$O129=2)-2*($B129:$O129=3)-($B129:$O129=4)))-SUMPRODUCT(($B$1004:$O$1004='MPL ID'!$BF$2)*(2*($B129:$O129=1)+($B129:$O129=2)-2*($B129:$O129=3)-($B129:$O129=4)))</f>
        <v>2</v>
      </c>
      <c r="AA129">
        <f ca="1">'MPL ID'!$BH$3+SUMPRODUCT(($B$1003:$O$1003='MPL ID'!$BF$3)*(2*($B129:$O129=1)+($B129:$O129=2)-2*($B129:$O129=3)-($B129:$O129=4)))-SUMPRODUCT(($B$1004:$O$1004='MPL ID'!$BF$3)*(2*($B129:$O129=1)+($B129:$O129=2)-2*($B129:$O129=3)-($B129:$O129=4)))</f>
        <v>-7</v>
      </c>
      <c r="AB129">
        <f ca="1">'MPL ID'!$BH$4+SUMPRODUCT(($B$1003:$O$1003='MPL ID'!$BF$4)*(2*($B129:$O129=1)+($B129:$O129=2)-2*($B129:$O129=3)-($B129:$O129=4)))-SUMPRODUCT(($B$1004:$O$1004='MPL ID'!$BF$4)*(2*($B129:$O129=1)+($B129:$O129=2)-2*($B129:$O129=3)-($B129:$O129=4)))</f>
        <v>-1</v>
      </c>
      <c r="AC129">
        <f ca="1">'MPL ID'!$BH$5+SUMPRODUCT(($B$1003:$O$1003='MPL ID'!$BF$5)*(2*($B129:$O129=1)+($B129:$O129=2)-2*($B129:$O129=3)-($B129:$O129=4)))-SUMPRODUCT(($B$1004:$O$1004='MPL ID'!$BF$5)*(2*($B129:$O129=1)+($B129:$O129=2)-2*($B129:$O129=3)-($B129:$O129=4)))</f>
        <v>-14</v>
      </c>
      <c r="AD129">
        <f ca="1">'MPL ID'!$BH$6+SUMPRODUCT(($B$1003:$O$1003='MPL ID'!$BF$6)*(2*($B129:$O129=1)+($B129:$O129=2)-2*($B129:$O129=3)-($B129:$O129=4)))-SUMPRODUCT(($B$1004:$O$1004='MPL ID'!$BF$6)*(2*($B129:$O129=1)+($B129:$O129=2)-2*($B129:$O129=3)-($B129:$O129=4)))</f>
        <v>10</v>
      </c>
      <c r="AE129">
        <f ca="1">'MPL ID'!$BH$7+SUMPRODUCT(($B$1003:$O$1003='MPL ID'!$BF$7)*(2*($B129:$O129=1)+($B129:$O129=2)-2*($B129:$O129=3)-($B129:$O129=4)))-SUMPRODUCT(($B$1004:$O$1004='MPL ID'!$BF$7)*(2*($B129:$O129=1)+($B129:$O129=2)-2*($B129:$O129=3)-($B129:$O129=4)))</f>
        <v>-1</v>
      </c>
      <c r="AF129">
        <f ca="1">'MPL ID'!$BH$8+SUMPRODUCT(($B$1003:$O$1003='MPL ID'!$BF$8)*(2*($B129:$O129=1)+($B129:$O129=2)-2*($B129:$O129=3)-($B129:$O129=4)))-SUMPRODUCT(($B$1004:$O$1004='MPL ID'!$BF$8)*(2*($B129:$O129=1)+($B129:$O129=2)-2*($B129:$O129=3)-($B129:$O129=4)))</f>
        <v>-10</v>
      </c>
      <c r="AG129">
        <f ca="1">'MPL ID'!$BH$9+SUMPRODUCT(($B$1003:$O$1003='MPL ID'!$BF$9)*(2*($B129:$O129=1)+($B129:$O129=2)-2*($B129:$O129=3)-($B129:$O129=4)))-SUMPRODUCT(($B$1004:$O$1004='MPL ID'!$BF$9)*(2*($B129:$O129=1)+($B129:$O129=2)-2*($B129:$O129=3)-($B129:$O129=4)))</f>
        <v>12</v>
      </c>
      <c r="AH129">
        <f ca="1">SUMPRODUCT(--($P129:$X129=P129),--($Y129:$AG129=Y129),'MPL ID'!$BG$13:$BO$13)+IF(AND($I129&gt;=3,T129=P129,AC129=Y129),1,0)+IF(AND($M129&gt;=3,S129=P129,AB129=Y129),1,0)</f>
        <v>0</v>
      </c>
      <c r="AI129">
        <f ca="1">SUMPRODUCT(--($P129:$X129=Q129),--($Y129:$AG129=Z129),'MPL ID'!$BG$14:$BO$14)+IF(AND($G129&gt;=3,R129=Q129,AA129=Z129),1,0)+IF(AND($K129&gt;0,$K129&lt;=2,S129=Q129,AB129=Z129),1,0)+IF(AND($N129&gt;=3,U129=Q129,AD129=Z129),1,0)</f>
        <v>0</v>
      </c>
      <c r="AJ129">
        <f ca="1">SUMPRODUCT(--($P129:$X129=R129),--($Y129:$AG129=AA129),'MPL ID'!$BG$15:$BO$15)+IF(AND($D129&gt;0,$D129&lt;=2,U129=R129,AD129=AA129),1,0)+IF(AND($G129&gt;0,$G129&lt;=2,Q129=R129,Z129=AA129),1,0)+IF(AND($J129&gt;=3,V129=R129,AE129=AA129),1,0)</f>
        <v>0</v>
      </c>
      <c r="AK129">
        <f ca="1">SUMPRODUCT(--($P129:$X129=S129),--($Y129:$AG129=AB129),'MPL ID'!$BG$16:$BO$16)+IF(AND($B129&gt;0,$B129&lt;=2,V129=S129,AE129=AB129),1,0)+IF(AND($E129&gt;0,$E129&lt;=2,T129=S129,AC129=AB129),1,0)+IF(AND($K129&gt;=3,Q129=S129,Z129=AB129),1,0)+IF(AND($M129&gt;0,$M129&lt;=2,P129=S129,Y129=AB129),1,0)</f>
        <v>0</v>
      </c>
      <c r="AL129">
        <f ca="1">SUMPRODUCT(--($P129:$X129=T129),--($Y129:$AG129=AC129),'MPL ID'!$BG$17:$BO$17)+IF(AND($E129&gt;=3,S129=T129,AB129=AC129),1,0)+IF(AND($I129&gt;0,$I129&lt;=2,P129=T129,Y129=AC129),1,0)+IF(AND($L129&gt;=3,W129=T129,AF129=AC129),1,0)</f>
        <v>0</v>
      </c>
      <c r="AM129">
        <f ca="1">SUMPRODUCT(--($P129:$X129=U129),--($Y129:$AG129=AD129),'MPL ID'!$BG$18:$BO$18)+IF(AND($D129&gt;=3,R129=U129,AA129=AD129),1,0)+IF(AND($H129&gt;0,$H129&lt;=2,W129=U129,AF129=AD129),1,0)+IF(AND($N129&gt;0,$N129&lt;=2,Q129=U129,Z129=AD129),1,0)</f>
        <v>0</v>
      </c>
      <c r="AN129">
        <f ca="1">SUMPRODUCT(--($P129:$X129=V129),--($Y129:$AG129=AE129),'MPL ID'!$BG$19:$BO$19)+IF(AND($B129&gt;=3,S129=V129,AB129=AE129),1,0)+IF(AND($F129&gt;=3,W129=V129,AF129=AE129),1,0)+IF(AND($J129&gt;0,$J129&lt;=2,R129=V129,AA129=AE129),1,0)+IF(AND($O129&gt;0,$O129&lt;=2,X129=V129,AG129=AE129),1,0)</f>
        <v>0</v>
      </c>
      <c r="AO129">
        <f ca="1">SUMPRODUCT(--($P129:$X129=W129),--($Y129:$AG129=AF129),'MPL ID'!$BG$20:$BO$20)+IF(AND($C129&gt;0,$C129&lt;=2,X129=W129,AG129=AF129),1,0)+IF(AND($F129&gt;0,$F129&lt;=2,V129=W129,AE129=AF129),1,0)+IF(AND($H129&gt;=3,U129=W129,AD129=AF129),1,0)+IF(AND($L129&gt;0,$L129&lt;=2,T129=W129,AC129=AF129),1,0)</f>
        <v>0</v>
      </c>
      <c r="AP129">
        <f ca="1">SUMPRODUCT(--($P129:$X129=X129),--($Y129:$AG129=AG129),'MPL ID'!$BG$21:$BO$21)+IF(AND($C129&gt;=3,W129=X129,AF129=AG129),1,0)+IF(AND($O129&gt;=3,V129=X129,AE129=AG129),1,0)</f>
        <v>0</v>
      </c>
      <c r="AQ129">
        <f t="shared" ca="1" si="9"/>
        <v>3</v>
      </c>
      <c r="AR129">
        <f t="shared" ca="1" si="10"/>
        <v>4</v>
      </c>
      <c r="AS129">
        <f t="shared" ca="1" si="11"/>
        <v>7</v>
      </c>
      <c r="AT129">
        <f t="shared" ca="1" si="12"/>
        <v>5</v>
      </c>
      <c r="AU129">
        <f t="shared" ca="1" si="13"/>
        <v>9</v>
      </c>
      <c r="AV129">
        <f t="shared" ca="1" si="14"/>
        <v>2</v>
      </c>
      <c r="AW129">
        <f t="shared" ca="1" si="15"/>
        <v>6</v>
      </c>
      <c r="AX129">
        <f t="shared" ca="1" si="16"/>
        <v>8</v>
      </c>
      <c r="AY129">
        <f t="shared" ca="1" si="17"/>
        <v>1</v>
      </c>
    </row>
    <row r="130" spans="1:51" x14ac:dyDescent="0.25">
      <c r="A130">
        <v>129</v>
      </c>
      <c r="B130">
        <f ca="1">IF(AND(ISNUMBER('MPL ID'!$J$39),ISNUMBER('MPL ID'!$K$39)),0,RANDBETWEEN(1,4))</f>
        <v>0</v>
      </c>
      <c r="C130">
        <f ca="1">IF(AND(ISNUMBER('MPL ID'!$J$40),ISNUMBER('MPL ID'!$K$40)),0,RANDBETWEEN(1,4))</f>
        <v>0</v>
      </c>
      <c r="D130">
        <f ca="1">IF(AND(ISNUMBER('MPL ID'!$J$41),ISNUMBER('MPL ID'!$K$41)),0,RANDBETWEEN(1,4))</f>
        <v>4</v>
      </c>
      <c r="E130">
        <f ca="1">IF(AND(ISNUMBER('MPL ID'!$J$42),ISNUMBER('MPL ID'!$K$42)),0,RANDBETWEEN(1,4))</f>
        <v>2</v>
      </c>
      <c r="F130">
        <f ca="1">IF(AND(ISNUMBER('MPL ID'!$J$43),ISNUMBER('MPL ID'!$K$43)),0,RANDBETWEEN(1,4))</f>
        <v>1</v>
      </c>
      <c r="G130">
        <f ca="1">IF(AND(ISNUMBER('MPL ID'!$J$44),ISNUMBER('MPL ID'!$K$44)),0,RANDBETWEEN(1,4))</f>
        <v>1</v>
      </c>
      <c r="H130">
        <f ca="1">IF(AND(ISNUMBER('MPL ID'!$P$36),ISNUMBER('MPL ID'!$Q$36)),0,RANDBETWEEN(1,4))</f>
        <v>2</v>
      </c>
      <c r="I130">
        <f ca="1">IF(AND(ISNUMBER('MPL ID'!$P$37),ISNUMBER('MPL ID'!$Q$37)),0,RANDBETWEEN(1,4))</f>
        <v>4</v>
      </c>
      <c r="J130">
        <f ca="1">IF(AND(ISNUMBER('MPL ID'!$P$39),ISNUMBER('MPL ID'!$Q$39)),0,RANDBETWEEN(1,4))</f>
        <v>2</v>
      </c>
      <c r="K130">
        <f ca="1">IF(AND(ISNUMBER('MPL ID'!$P$40),ISNUMBER('MPL ID'!$Q$40)),0,RANDBETWEEN(1,4))</f>
        <v>3</v>
      </c>
      <c r="L130">
        <f ca="1">IF(AND(ISNUMBER('MPL ID'!$P$41),ISNUMBER('MPL ID'!$Q$41)),0,RANDBETWEEN(1,4))</f>
        <v>3</v>
      </c>
      <c r="M130">
        <f ca="1">IF(AND(ISNUMBER('MPL ID'!$P$42),ISNUMBER('MPL ID'!$Q$42)),0,RANDBETWEEN(1,4))</f>
        <v>1</v>
      </c>
      <c r="N130">
        <f ca="1">IF(AND(ISNUMBER('MPL ID'!$P$43),ISNUMBER('MPL ID'!$Q$43)),0,RANDBETWEEN(1,4))</f>
        <v>4</v>
      </c>
      <c r="O130">
        <f ca="1">IF(AND(ISNUMBER('MPL ID'!$P$44),ISNUMBER('MPL ID'!$Q$44)),0,RANDBETWEEN(1,4))</f>
        <v>1</v>
      </c>
      <c r="P130">
        <f ca="1">'MPL ID'!$BG$1+SUMPRODUCT(($B$1003:$O$1003='MPL ID'!$BF$1)*(($B130:$O130=1)+($B130:$O130=2)))+SUMPRODUCT(($B$1004:$O$1004='MPL ID'!$BF$1)*(($B130:$O130=3)+($B130:$O130=4)))</f>
        <v>10</v>
      </c>
      <c r="Q130">
        <f ca="1">'MPL ID'!$BG$2+SUMPRODUCT(($B$1003:$O$1003='MPL ID'!$BF$2)*(($B130:$O130=1)+($B130:$O130=2)))+SUMPRODUCT(($B$1004:$O$1004='MPL ID'!$BF$2)*(($B130:$O130=3)+($B130:$O130=4)))</f>
        <v>8</v>
      </c>
      <c r="R130">
        <f ca="1">'MPL ID'!$BG$3+SUMPRODUCT(($B$1003:$O$1003='MPL ID'!$BF$3)*(($B130:$O130=1)+($B130:$O130=2)))+SUMPRODUCT(($B$1004:$O$1004='MPL ID'!$BF$3)*(($B130:$O130=3)+($B130:$O130=4)))</f>
        <v>6</v>
      </c>
      <c r="S130">
        <f ca="1">'MPL ID'!$BG$4+SUMPRODUCT(($B$1003:$O$1003='MPL ID'!$BF$4)*(($B130:$O130=1)+($B130:$O130=2)))+SUMPRODUCT(($B$1004:$O$1004='MPL ID'!$BF$4)*(($B130:$O130=3)+($B130:$O130=4)))</f>
        <v>10</v>
      </c>
      <c r="T130">
        <f ca="1">'MPL ID'!$BG$5+SUMPRODUCT(($B$1003:$O$1003='MPL ID'!$BF$5)*(($B130:$O130=1)+($B130:$O130=2)))+SUMPRODUCT(($B$1004:$O$1004='MPL ID'!$BF$5)*(($B130:$O130=3)+($B130:$O130=4)))</f>
        <v>4</v>
      </c>
      <c r="U130">
        <f ca="1">'MPL ID'!$BG$6+SUMPRODUCT(($B$1003:$O$1003='MPL ID'!$BF$6)*(($B130:$O130=1)+($B130:$O130=2)))+SUMPRODUCT(($B$1004:$O$1004='MPL ID'!$BF$6)*(($B130:$O130=3)+($B130:$O130=4)))</f>
        <v>12</v>
      </c>
      <c r="V130">
        <f ca="1">'MPL ID'!$BG$7+SUMPRODUCT(($B$1003:$O$1003='MPL ID'!$BF$7)*(($B130:$O130=1)+($B130:$O130=2)))+SUMPRODUCT(($B$1004:$O$1004='MPL ID'!$BF$7)*(($B130:$O130=3)+($B130:$O130=4)))</f>
        <v>7</v>
      </c>
      <c r="W130">
        <f ca="1">'MPL ID'!$BG$8+SUMPRODUCT(($B$1003:$O$1003='MPL ID'!$BF$8)*(($B130:$O130=1)+($B130:$O130=2)))+SUMPRODUCT(($B$1004:$O$1004='MPL ID'!$BF$8)*(($B130:$O130=3)+($B130:$O130=4)))</f>
        <v>4</v>
      </c>
      <c r="X130">
        <f ca="1">'MPL ID'!$BG$9+SUMPRODUCT(($B$1003:$O$1003='MPL ID'!$BF$9)*(($B130:$O130=1)+($B130:$O130=2)))+SUMPRODUCT(($B$1004:$O$1004='MPL ID'!$BF$9)*(($B130:$O130=3)+($B130:$O130=4)))</f>
        <v>11</v>
      </c>
      <c r="Y130">
        <f ca="1">'MPL ID'!$BH$1+SUMPRODUCT(($B$1003:$O$1003='MPL ID'!$BF$1)*(2*($B130:$O130=1)+($B130:$O130=2)-2*($B130:$O130=3)-($B130:$O130=4)))-SUMPRODUCT(($B$1004:$O$1004='MPL ID'!$BF$1)*(2*($B130:$O130=1)+($B130:$O130=2)-2*($B130:$O130=3)-($B130:$O130=4)))</f>
        <v>8</v>
      </c>
      <c r="Z130">
        <f ca="1">'MPL ID'!$BH$2+SUMPRODUCT(($B$1003:$O$1003='MPL ID'!$BF$2)*(2*($B130:$O130=1)+($B130:$O130=2)-2*($B130:$O130=3)-($B130:$O130=4)))-SUMPRODUCT(($B$1004:$O$1004='MPL ID'!$BF$2)*(2*($B130:$O130=1)+($B130:$O130=2)-2*($B130:$O130=3)-($B130:$O130=4)))</f>
        <v>-5</v>
      </c>
      <c r="AA130">
        <f ca="1">'MPL ID'!$BH$3+SUMPRODUCT(($B$1003:$O$1003='MPL ID'!$BF$3)*(2*($B130:$O130=1)+($B130:$O130=2)-2*($B130:$O130=3)-($B130:$O130=4)))-SUMPRODUCT(($B$1004:$O$1004='MPL ID'!$BF$3)*(2*($B130:$O130=1)+($B130:$O130=2)-2*($B130:$O130=3)-($B130:$O130=4)))</f>
        <v>-6</v>
      </c>
      <c r="AB130">
        <f ca="1">'MPL ID'!$BH$4+SUMPRODUCT(($B$1003:$O$1003='MPL ID'!$BF$4)*(2*($B130:$O130=1)+($B130:$O130=2)-2*($B130:$O130=3)-($B130:$O130=4)))-SUMPRODUCT(($B$1004:$O$1004='MPL ID'!$BF$4)*(2*($B130:$O130=1)+($B130:$O130=2)-2*($B130:$O130=3)-($B130:$O130=4)))</f>
        <v>5</v>
      </c>
      <c r="AC130">
        <f ca="1">'MPL ID'!$BH$5+SUMPRODUCT(($B$1003:$O$1003='MPL ID'!$BF$5)*(2*($B130:$O130=1)+($B130:$O130=2)-2*($B130:$O130=3)-($B130:$O130=4)))-SUMPRODUCT(($B$1004:$O$1004='MPL ID'!$BF$5)*(2*($B130:$O130=1)+($B130:$O130=2)-2*($B130:$O130=3)-($B130:$O130=4)))</f>
        <v>-12</v>
      </c>
      <c r="AD130">
        <f ca="1">'MPL ID'!$BH$6+SUMPRODUCT(($B$1003:$O$1003='MPL ID'!$BF$6)*(2*($B130:$O130=1)+($B130:$O130=2)-2*($B130:$O130=3)-($B130:$O130=4)))-SUMPRODUCT(($B$1004:$O$1004='MPL ID'!$BF$6)*(2*($B130:$O130=1)+($B130:$O130=2)-2*($B130:$O130=3)-($B130:$O130=4)))</f>
        <v>13</v>
      </c>
      <c r="AE130">
        <f ca="1">'MPL ID'!$BH$7+SUMPRODUCT(($B$1003:$O$1003='MPL ID'!$BF$7)*(2*($B130:$O130=1)+($B130:$O130=2)-2*($B130:$O130=3)-($B130:$O130=4)))-SUMPRODUCT(($B$1004:$O$1004='MPL ID'!$BF$7)*(2*($B130:$O130=1)+($B130:$O130=2)-2*($B130:$O130=3)-($B130:$O130=4)))</f>
        <v>-1</v>
      </c>
      <c r="AF130">
        <f ca="1">'MPL ID'!$BH$8+SUMPRODUCT(($B$1003:$O$1003='MPL ID'!$BF$8)*(2*($B130:$O130=1)+($B130:$O130=2)-2*($B130:$O130=3)-($B130:$O130=4)))-SUMPRODUCT(($B$1004:$O$1004='MPL ID'!$BF$8)*(2*($B130:$O130=1)+($B130:$O130=2)-2*($B130:$O130=3)-($B130:$O130=4)))</f>
        <v>-13</v>
      </c>
      <c r="AG130">
        <f ca="1">'MPL ID'!$BH$9+SUMPRODUCT(($B$1003:$O$1003='MPL ID'!$BF$9)*(2*($B130:$O130=1)+($B130:$O130=2)-2*($B130:$O130=3)-($B130:$O130=4)))-SUMPRODUCT(($B$1004:$O$1004='MPL ID'!$BF$9)*(2*($B130:$O130=1)+($B130:$O130=2)-2*($B130:$O130=3)-($B130:$O130=4)))</f>
        <v>11</v>
      </c>
      <c r="AH130">
        <f ca="1">SUMPRODUCT(--($P130:$X130=P130),--($Y130:$AG130=Y130),'MPL ID'!$BG$13:$BO$13)+IF(AND($I130&gt;=3,T130=P130,AC130=Y130),1,0)+IF(AND($M130&gt;=3,S130=P130,AB130=Y130),1,0)</f>
        <v>0</v>
      </c>
      <c r="AI130">
        <f ca="1">SUMPRODUCT(--($P130:$X130=Q130),--($Y130:$AG130=Z130),'MPL ID'!$BG$14:$BO$14)+IF(AND($G130&gt;=3,R130=Q130,AA130=Z130),1,0)+IF(AND($K130&gt;0,$K130&lt;=2,S130=Q130,AB130=Z130),1,0)+IF(AND($N130&gt;=3,U130=Q130,AD130=Z130),1,0)</f>
        <v>0</v>
      </c>
      <c r="AJ130">
        <f ca="1">SUMPRODUCT(--($P130:$X130=R130),--($Y130:$AG130=AA130),'MPL ID'!$BG$15:$BO$15)+IF(AND($D130&gt;0,$D130&lt;=2,U130=R130,AD130=AA130),1,0)+IF(AND($G130&gt;0,$G130&lt;=2,Q130=R130,Z130=AA130),1,0)+IF(AND($J130&gt;=3,V130=R130,AE130=AA130),1,0)</f>
        <v>0</v>
      </c>
      <c r="AK130">
        <f ca="1">SUMPRODUCT(--($P130:$X130=S130),--($Y130:$AG130=AB130),'MPL ID'!$BG$16:$BO$16)+IF(AND($B130&gt;0,$B130&lt;=2,V130=S130,AE130=AB130),1,0)+IF(AND($E130&gt;0,$E130&lt;=2,T130=S130,AC130=AB130),1,0)+IF(AND($K130&gt;=3,Q130=S130,Z130=AB130),1,0)+IF(AND($M130&gt;0,$M130&lt;=2,P130=S130,Y130=AB130),1,0)</f>
        <v>0</v>
      </c>
      <c r="AL130">
        <f ca="1">SUMPRODUCT(--($P130:$X130=T130),--($Y130:$AG130=AC130),'MPL ID'!$BG$17:$BO$17)+IF(AND($E130&gt;=3,S130=T130,AB130=AC130),1,0)+IF(AND($I130&gt;0,$I130&lt;=2,P130=T130,Y130=AC130),1,0)+IF(AND($L130&gt;=3,W130=T130,AF130=AC130),1,0)</f>
        <v>0</v>
      </c>
      <c r="AM130">
        <f ca="1">SUMPRODUCT(--($P130:$X130=U130),--($Y130:$AG130=AD130),'MPL ID'!$BG$18:$BO$18)+IF(AND($D130&gt;=3,R130=U130,AA130=AD130),1,0)+IF(AND($H130&gt;0,$H130&lt;=2,W130=U130,AF130=AD130),1,0)+IF(AND($N130&gt;0,$N130&lt;=2,Q130=U130,Z130=AD130),1,0)</f>
        <v>0</v>
      </c>
      <c r="AN130">
        <f ca="1">SUMPRODUCT(--($P130:$X130=V130),--($Y130:$AG130=AE130),'MPL ID'!$BG$19:$BO$19)+IF(AND($B130&gt;=3,S130=V130,AB130=AE130),1,0)+IF(AND($F130&gt;=3,W130=V130,AF130=AE130),1,0)+IF(AND($J130&gt;0,$J130&lt;=2,R130=V130,AA130=AE130),1,0)+IF(AND($O130&gt;0,$O130&lt;=2,X130=V130,AG130=AE130),1,0)</f>
        <v>0</v>
      </c>
      <c r="AO130">
        <f ca="1">SUMPRODUCT(--($P130:$X130=W130),--($Y130:$AG130=AF130),'MPL ID'!$BG$20:$BO$20)+IF(AND($C130&gt;0,$C130&lt;=2,X130=W130,AG130=AF130),1,0)+IF(AND($F130&gt;0,$F130&lt;=2,V130=W130,AE130=AF130),1,0)+IF(AND($H130&gt;=3,U130=W130,AD130=AF130),1,0)+IF(AND($L130&gt;0,$L130&lt;=2,T130=W130,AC130=AF130),1,0)</f>
        <v>0</v>
      </c>
      <c r="AP130">
        <f ca="1">SUMPRODUCT(--($P130:$X130=X130),--($Y130:$AG130=AG130),'MPL ID'!$BG$21:$BO$21)+IF(AND($C130&gt;=3,W130=X130,AF130=AG130),1,0)+IF(AND($O130&gt;=3,V130=X130,AE130=AG130),1,0)</f>
        <v>0</v>
      </c>
      <c r="AQ130">
        <f t="shared" ref="AQ130:AQ193" ca="1" si="18">1+SUMPRODUCT(--($P130:$X130&gt;P130))+SUMPRODUCT(--($P130:$X130=P130),--($Y130:$AG130&gt;Y130))+SUMPRODUCT(--($P130:$X130=P130),--($Y130:$AG130=Y130),--($AH130:$AP130&gt;AH130))</f>
        <v>3</v>
      </c>
      <c r="AR130">
        <f t="shared" ref="AR130:AR193" ca="1" si="19">1+SUMPRODUCT(--($P130:$X130&gt;Q130))+SUMPRODUCT(--($P130:$X130=Q130),--($Y130:$AG130&gt;Z130))+SUMPRODUCT(--($P130:$X130=Q130),--($Y130:$AG130=Z130),--($AH130:$AP130&gt;AI130))+IF(AND(P130=Q130,Y130=Z130,AH130=AI130),1,0)</f>
        <v>5</v>
      </c>
      <c r="AS130">
        <f t="shared" ref="AS130:AS193" ca="1" si="20">1+SUMPRODUCT(--($P130:$X130&gt;R130))+SUMPRODUCT(--($P130:$X130=R130),--($Y130:$AG130&gt;AA130))+SUMPRODUCT(--($P130:$X130=R130),--($Y130:$AG130=AA130),--($AH130:$AP130&gt;AJ130))+IF(AND(P130=R130,Y130=AA130,AH130=AJ130),1,0)+IF(AND(Q130=R130,Z130=AA130,AI130=AJ130),1,0)</f>
        <v>7</v>
      </c>
      <c r="AT130">
        <f t="shared" ref="AT130:AT193" ca="1" si="21">1+SUMPRODUCT(--($P130:$X130&gt;S130))+SUMPRODUCT(--($P130:$X130=S130),--($Y130:$AG130&gt;AB130))+SUMPRODUCT(--($P130:$X130=S130),--($Y130:$AG130=AB130),--($AH130:$AP130&gt;AK130))+IF(AND(P130=S130,Y130=AB130,AH130=AK130),1,0)+IF(AND(Q130=S130,Z130=AB130,AI130=AK130),1,0)+IF(AND(R130=S130,AA130=AB130,AJ130=AK130),1,0)</f>
        <v>4</v>
      </c>
      <c r="AU130">
        <f t="shared" ref="AU130:AU193" ca="1" si="22">1+SUMPRODUCT(--($P130:$X130&gt;T130))+SUMPRODUCT(--($P130:$X130=T130),--($Y130:$AG130&gt;AC130))+SUMPRODUCT(--($P130:$X130=T130),--($Y130:$AG130=AC130),--($AH130:$AP130&gt;AL130))+IF(AND(P130=T130,Y130=AC130,AH130=AL130),1,0)+IF(AND(Q130=T130,Z130=AC130,AI130=AL130),1,0)+IF(AND(R130=T130,AA130=AC130,AJ130=AL130),1,0)+IF(AND(S130=T130,AB130=AC130,AK130=AL130),1,0)</f>
        <v>8</v>
      </c>
      <c r="AV130">
        <f t="shared" ref="AV130:AV193" ca="1" si="23">1+SUMPRODUCT(--($P130:$X130&gt;U130))+SUMPRODUCT(--($P130:$X130=U130),--($Y130:$AG130&gt;AD130))+SUMPRODUCT(--($P130:$X130=U130),--($Y130:$AG130=AD130),--($AH130:$AP130&gt;AM130))+IF(AND(P130=U130,Y130=AD130,AH130=AM130),1,0)+IF(AND(Q130=U130,Z130=AD130,AI130=AM130),1,0)+IF(AND(R130=U130,AA130=AD130,AJ130=AM130),1,0)+IF(AND(S130=U130,AB130=AD130,AK130=AM130),1,0)+IF(AND(T130=U130,AC130=AD130,AL130=AM130),1,0)</f>
        <v>1</v>
      </c>
      <c r="AW130">
        <f t="shared" ref="AW130:AW193" ca="1" si="24">1+SUMPRODUCT(--($P130:$X130&gt;V130))+SUMPRODUCT(--($P130:$X130=V130),--($Y130:$AG130&gt;AE130))+SUMPRODUCT(--($P130:$X130=V130),--($Y130:$AG130=AE130),--($AH130:$AP130&gt;AN130))+IF(AND(P130=V130,Y130=AE130,AH130=AN130),1,0)+IF(AND(Q130=V130,Z130=AE130,AI130=AN130),1,0)+IF(AND(R130=V130,AA130=AE130,AJ130=AN130),1,0)+IF(AND(S130=V130,AB130=AE130,AK130=AN130),1,0)+IF(AND(T130=V130,AC130=AE130,AL130=AN130),1,0)+IF(AND(U130=V130,AD130=AE130,AM130=AN130),1,0)</f>
        <v>6</v>
      </c>
      <c r="AX130">
        <f t="shared" ref="AX130:AX193" ca="1" si="25">1+SUMPRODUCT(--($P130:$X130&gt;W130))+SUMPRODUCT(--($P130:$X130=W130),--($Y130:$AG130&gt;AF130))+SUMPRODUCT(--($P130:$X130=W130),--($Y130:$AG130=AF130),--($AH130:$AP130&gt;AO130))+IF(AND(P130=W130,Y130=AF130,AH130=AO130),1,0)+IF(AND(Q130=W130,Z130=AF130,AI130=AO130),1,0)+IF(AND(R130=W130,AA130=AF130,AJ130=AO130),1,0)+IF(AND(S130=W130,AB130=AF130,AK130=AO130),1,0)+IF(AND(T130=W130,AC130=AF130,AL130=AO130),1,0)+IF(AND(U130=W130,AD130=AF130,AM130=AO130),1,0)+IF(AND(V130=W130,AE130=AF130,AN130=AO130),1,0)</f>
        <v>9</v>
      </c>
      <c r="AY130">
        <f t="shared" ref="AY130:AY193" ca="1" si="26">1+SUMPRODUCT(--($P130:$X130&gt;X130))+SUMPRODUCT(--($P130:$X130=X130),--($Y130:$AG130&gt;AG130))+SUMPRODUCT(--($P130:$X130=X130),--($Y130:$AG130=AG130),--($AH130:$AP130&gt;AP130))+IF(AND(P130=X130,Y130=AG130,AH130=AP130),1,0)+IF(AND(Q130=X130,Z130=AG130,AI130=AP130),1,0)+IF(AND(R130=X130,AA130=AG130,AJ130=AP130),1,0)+IF(AND(S130=X130,AB130=AG130,AK130=AP130),1,0)+IF(AND(T130=X130,AC130=AG130,AL130=AP130),1,0)+IF(AND(U130=X130,AD130=AG130,AM130=AP130),1,0)+IF(AND(V130=X130,AE130=AG130,AN130=AP130),1,0)+IF(AND(W130=X130,AF130=AG130,AO130=AP130),1,0)</f>
        <v>2</v>
      </c>
    </row>
    <row r="131" spans="1:51" x14ac:dyDescent="0.25">
      <c r="A131">
        <v>130</v>
      </c>
      <c r="B131">
        <f ca="1">IF(AND(ISNUMBER('MPL ID'!$J$39),ISNUMBER('MPL ID'!$K$39)),0,RANDBETWEEN(1,4))</f>
        <v>0</v>
      </c>
      <c r="C131">
        <f ca="1">IF(AND(ISNUMBER('MPL ID'!$J$40),ISNUMBER('MPL ID'!$K$40)),0,RANDBETWEEN(1,4))</f>
        <v>0</v>
      </c>
      <c r="D131">
        <f ca="1">IF(AND(ISNUMBER('MPL ID'!$J$41),ISNUMBER('MPL ID'!$K$41)),0,RANDBETWEEN(1,4))</f>
        <v>2</v>
      </c>
      <c r="E131">
        <f ca="1">IF(AND(ISNUMBER('MPL ID'!$J$42),ISNUMBER('MPL ID'!$K$42)),0,RANDBETWEEN(1,4))</f>
        <v>2</v>
      </c>
      <c r="F131">
        <f ca="1">IF(AND(ISNUMBER('MPL ID'!$J$43),ISNUMBER('MPL ID'!$K$43)),0,RANDBETWEEN(1,4))</f>
        <v>3</v>
      </c>
      <c r="G131">
        <f ca="1">IF(AND(ISNUMBER('MPL ID'!$J$44),ISNUMBER('MPL ID'!$K$44)),0,RANDBETWEEN(1,4))</f>
        <v>2</v>
      </c>
      <c r="H131">
        <f ca="1">IF(AND(ISNUMBER('MPL ID'!$P$36),ISNUMBER('MPL ID'!$Q$36)),0,RANDBETWEEN(1,4))</f>
        <v>4</v>
      </c>
      <c r="I131">
        <f ca="1">IF(AND(ISNUMBER('MPL ID'!$P$37),ISNUMBER('MPL ID'!$Q$37)),0,RANDBETWEEN(1,4))</f>
        <v>4</v>
      </c>
      <c r="J131">
        <f ca="1">IF(AND(ISNUMBER('MPL ID'!$P$39),ISNUMBER('MPL ID'!$Q$39)),0,RANDBETWEEN(1,4))</f>
        <v>2</v>
      </c>
      <c r="K131">
        <f ca="1">IF(AND(ISNUMBER('MPL ID'!$P$40),ISNUMBER('MPL ID'!$Q$40)),0,RANDBETWEEN(1,4))</f>
        <v>2</v>
      </c>
      <c r="L131">
        <f ca="1">IF(AND(ISNUMBER('MPL ID'!$P$41),ISNUMBER('MPL ID'!$Q$41)),0,RANDBETWEEN(1,4))</f>
        <v>4</v>
      </c>
      <c r="M131">
        <f ca="1">IF(AND(ISNUMBER('MPL ID'!$P$42),ISNUMBER('MPL ID'!$Q$42)),0,RANDBETWEEN(1,4))</f>
        <v>3</v>
      </c>
      <c r="N131">
        <f ca="1">IF(AND(ISNUMBER('MPL ID'!$P$43),ISNUMBER('MPL ID'!$Q$43)),0,RANDBETWEEN(1,4))</f>
        <v>2</v>
      </c>
      <c r="O131">
        <f ca="1">IF(AND(ISNUMBER('MPL ID'!$P$44),ISNUMBER('MPL ID'!$Q$44)),0,RANDBETWEEN(1,4))</f>
        <v>2</v>
      </c>
      <c r="P131">
        <f ca="1">'MPL ID'!$BG$1+SUMPRODUCT(($B$1003:$O$1003='MPL ID'!$BF$1)*(($B131:$O131=1)+($B131:$O131=2)))+SUMPRODUCT(($B$1004:$O$1004='MPL ID'!$BF$1)*(($B131:$O131=3)+($B131:$O131=4)))</f>
        <v>11</v>
      </c>
      <c r="Q131">
        <f ca="1">'MPL ID'!$BG$2+SUMPRODUCT(($B$1003:$O$1003='MPL ID'!$BF$2)*(($B131:$O131=1)+($B131:$O131=2)))+SUMPRODUCT(($B$1004:$O$1004='MPL ID'!$BF$2)*(($B131:$O131=3)+($B131:$O131=4)))</f>
        <v>8</v>
      </c>
      <c r="R131">
        <f ca="1">'MPL ID'!$BG$3+SUMPRODUCT(($B$1003:$O$1003='MPL ID'!$BF$3)*(($B131:$O131=1)+($B131:$O131=2)))+SUMPRODUCT(($B$1004:$O$1004='MPL ID'!$BF$3)*(($B131:$O131=3)+($B131:$O131=4)))</f>
        <v>7</v>
      </c>
      <c r="S131">
        <f ca="1">'MPL ID'!$BG$4+SUMPRODUCT(($B$1003:$O$1003='MPL ID'!$BF$4)*(($B131:$O131=1)+($B131:$O131=2)))+SUMPRODUCT(($B$1004:$O$1004='MPL ID'!$BF$4)*(($B131:$O131=3)+($B131:$O131=4)))</f>
        <v>8</v>
      </c>
      <c r="T131">
        <f ca="1">'MPL ID'!$BG$5+SUMPRODUCT(($B$1003:$O$1003='MPL ID'!$BF$5)*(($B131:$O131=1)+($B131:$O131=2)))+SUMPRODUCT(($B$1004:$O$1004='MPL ID'!$BF$5)*(($B131:$O131=3)+($B131:$O131=4)))</f>
        <v>4</v>
      </c>
      <c r="U131">
        <f ca="1">'MPL ID'!$BG$6+SUMPRODUCT(($B$1003:$O$1003='MPL ID'!$BF$6)*(($B131:$O131=1)+($B131:$O131=2)))+SUMPRODUCT(($B$1004:$O$1004='MPL ID'!$BF$6)*(($B131:$O131=3)+($B131:$O131=4)))</f>
        <v>11</v>
      </c>
      <c r="V131">
        <f ca="1">'MPL ID'!$BG$7+SUMPRODUCT(($B$1003:$O$1003='MPL ID'!$BF$7)*(($B131:$O131=1)+($B131:$O131=2)))+SUMPRODUCT(($B$1004:$O$1004='MPL ID'!$BF$7)*(($B131:$O131=3)+($B131:$O131=4)))</f>
        <v>8</v>
      </c>
      <c r="W131">
        <f ca="1">'MPL ID'!$BG$8+SUMPRODUCT(($B$1003:$O$1003='MPL ID'!$BF$8)*(($B131:$O131=1)+($B131:$O131=2)))+SUMPRODUCT(($B$1004:$O$1004='MPL ID'!$BF$8)*(($B131:$O131=3)+($B131:$O131=4)))</f>
        <v>4</v>
      </c>
      <c r="X131">
        <f ca="1">'MPL ID'!$BG$9+SUMPRODUCT(($B$1003:$O$1003='MPL ID'!$BF$9)*(($B131:$O131=1)+($B131:$O131=2)))+SUMPRODUCT(($B$1004:$O$1004='MPL ID'!$BF$9)*(($B131:$O131=3)+($B131:$O131=4)))</f>
        <v>11</v>
      </c>
      <c r="Y131">
        <f ca="1">'MPL ID'!$BH$1+SUMPRODUCT(($B$1003:$O$1003='MPL ID'!$BF$1)*(2*($B131:$O131=1)+($B131:$O131=2)-2*($B131:$O131=3)-($B131:$O131=4)))-SUMPRODUCT(($B$1004:$O$1004='MPL ID'!$BF$1)*(2*($B131:$O131=1)+($B131:$O131=2)-2*($B131:$O131=3)-($B131:$O131=4)))</f>
        <v>12</v>
      </c>
      <c r="Z131">
        <f ca="1">'MPL ID'!$BH$2+SUMPRODUCT(($B$1003:$O$1003='MPL ID'!$BF$2)*(2*($B131:$O131=1)+($B131:$O131=2)-2*($B131:$O131=3)-($B131:$O131=4)))-SUMPRODUCT(($B$1004:$O$1004='MPL ID'!$BF$2)*(2*($B131:$O131=1)+($B131:$O131=2)-2*($B131:$O131=3)-($B131:$O131=4)))</f>
        <v>-3</v>
      </c>
      <c r="AA131">
        <f ca="1">'MPL ID'!$BH$3+SUMPRODUCT(($B$1003:$O$1003='MPL ID'!$BF$3)*(2*($B131:$O131=1)+($B131:$O131=2)-2*($B131:$O131=3)-($B131:$O131=4)))-SUMPRODUCT(($B$1004:$O$1004='MPL ID'!$BF$3)*(2*($B131:$O131=1)+($B131:$O131=2)-2*($B131:$O131=3)-($B131:$O131=4)))</f>
        <v>-5</v>
      </c>
      <c r="AB131">
        <f ca="1">'MPL ID'!$BH$4+SUMPRODUCT(($B$1003:$O$1003='MPL ID'!$BF$4)*(2*($B131:$O131=1)+($B131:$O131=2)-2*($B131:$O131=3)-($B131:$O131=4)))-SUMPRODUCT(($B$1004:$O$1004='MPL ID'!$BF$4)*(2*($B131:$O131=1)+($B131:$O131=2)-2*($B131:$O131=3)-($B131:$O131=4)))</f>
        <v>-2</v>
      </c>
      <c r="AC131">
        <f ca="1">'MPL ID'!$BH$5+SUMPRODUCT(($B$1003:$O$1003='MPL ID'!$BF$5)*(2*($B131:$O131=1)+($B131:$O131=2)-2*($B131:$O131=3)-($B131:$O131=4)))-SUMPRODUCT(($B$1004:$O$1004='MPL ID'!$BF$5)*(2*($B131:$O131=1)+($B131:$O131=2)-2*($B131:$O131=3)-($B131:$O131=4)))</f>
        <v>-13</v>
      </c>
      <c r="AD131">
        <f ca="1">'MPL ID'!$BH$6+SUMPRODUCT(($B$1003:$O$1003='MPL ID'!$BF$6)*(2*($B131:$O131=1)+($B131:$O131=2)-2*($B131:$O131=3)-($B131:$O131=4)))-SUMPRODUCT(($B$1004:$O$1004='MPL ID'!$BF$6)*(2*($B131:$O131=1)+($B131:$O131=2)-2*($B131:$O131=3)-($B131:$O131=4)))</f>
        <v>11</v>
      </c>
      <c r="AE131">
        <f ca="1">'MPL ID'!$BH$7+SUMPRODUCT(($B$1003:$O$1003='MPL ID'!$BF$7)*(2*($B131:$O131=1)+($B131:$O131=2)-2*($B131:$O131=3)-($B131:$O131=4)))-SUMPRODUCT(($B$1004:$O$1004='MPL ID'!$BF$7)*(2*($B131:$O131=1)+($B131:$O131=2)-2*($B131:$O131=3)-($B131:$O131=4)))</f>
        <v>2</v>
      </c>
      <c r="AF131">
        <f ca="1">'MPL ID'!$BH$8+SUMPRODUCT(($B$1003:$O$1003='MPL ID'!$BF$8)*(2*($B131:$O131=1)+($B131:$O131=2)-2*($B131:$O131=3)-($B131:$O131=4)))-SUMPRODUCT(($B$1004:$O$1004='MPL ID'!$BF$8)*(2*($B131:$O131=1)+($B131:$O131=2)-2*($B131:$O131=3)-($B131:$O131=4)))</f>
        <v>-14</v>
      </c>
      <c r="AG131">
        <f ca="1">'MPL ID'!$BH$9+SUMPRODUCT(($B$1003:$O$1003='MPL ID'!$BF$9)*(2*($B131:$O131=1)+($B131:$O131=2)-2*($B131:$O131=3)-($B131:$O131=4)))-SUMPRODUCT(($B$1004:$O$1004='MPL ID'!$BF$9)*(2*($B131:$O131=1)+($B131:$O131=2)-2*($B131:$O131=3)-($B131:$O131=4)))</f>
        <v>12</v>
      </c>
      <c r="AH131">
        <f ca="1">SUMPRODUCT(--($P131:$X131=P131),--($Y131:$AG131=Y131),'MPL ID'!$BG$13:$BO$13)+IF(AND($I131&gt;=3,T131=P131,AC131=Y131),1,0)+IF(AND($M131&gt;=3,S131=P131,AB131=Y131),1,0)</f>
        <v>0</v>
      </c>
      <c r="AI131">
        <f ca="1">SUMPRODUCT(--($P131:$X131=Q131),--($Y131:$AG131=Z131),'MPL ID'!$BG$14:$BO$14)+IF(AND($G131&gt;=3,R131=Q131,AA131=Z131),1,0)+IF(AND($K131&gt;0,$K131&lt;=2,S131=Q131,AB131=Z131),1,0)+IF(AND($N131&gt;=3,U131=Q131,AD131=Z131),1,0)</f>
        <v>0</v>
      </c>
      <c r="AJ131">
        <f ca="1">SUMPRODUCT(--($P131:$X131=R131),--($Y131:$AG131=AA131),'MPL ID'!$BG$15:$BO$15)+IF(AND($D131&gt;0,$D131&lt;=2,U131=R131,AD131=AA131),1,0)+IF(AND($G131&gt;0,$G131&lt;=2,Q131=R131,Z131=AA131),1,0)+IF(AND($J131&gt;=3,V131=R131,AE131=AA131),1,0)</f>
        <v>0</v>
      </c>
      <c r="AK131">
        <f ca="1">SUMPRODUCT(--($P131:$X131=S131),--($Y131:$AG131=AB131),'MPL ID'!$BG$16:$BO$16)+IF(AND($B131&gt;0,$B131&lt;=2,V131=S131,AE131=AB131),1,0)+IF(AND($E131&gt;0,$E131&lt;=2,T131=S131,AC131=AB131),1,0)+IF(AND($K131&gt;=3,Q131=S131,Z131=AB131),1,0)+IF(AND($M131&gt;0,$M131&lt;=2,P131=S131,Y131=AB131),1,0)</f>
        <v>0</v>
      </c>
      <c r="AL131">
        <f ca="1">SUMPRODUCT(--($P131:$X131=T131),--($Y131:$AG131=AC131),'MPL ID'!$BG$17:$BO$17)+IF(AND($E131&gt;=3,S131=T131,AB131=AC131),1,0)+IF(AND($I131&gt;0,$I131&lt;=2,P131=T131,Y131=AC131),1,0)+IF(AND($L131&gt;=3,W131=T131,AF131=AC131),1,0)</f>
        <v>0</v>
      </c>
      <c r="AM131">
        <f ca="1">SUMPRODUCT(--($P131:$X131=U131),--($Y131:$AG131=AD131),'MPL ID'!$BG$18:$BO$18)+IF(AND($D131&gt;=3,R131=U131,AA131=AD131),1,0)+IF(AND($H131&gt;0,$H131&lt;=2,W131=U131,AF131=AD131),1,0)+IF(AND($N131&gt;0,$N131&lt;=2,Q131=U131,Z131=AD131),1,0)</f>
        <v>0</v>
      </c>
      <c r="AN131">
        <f ca="1">SUMPRODUCT(--($P131:$X131=V131),--($Y131:$AG131=AE131),'MPL ID'!$BG$19:$BO$19)+IF(AND($B131&gt;=3,S131=V131,AB131=AE131),1,0)+IF(AND($F131&gt;=3,W131=V131,AF131=AE131),1,0)+IF(AND($J131&gt;0,$J131&lt;=2,R131=V131,AA131=AE131),1,0)+IF(AND($O131&gt;0,$O131&lt;=2,X131=V131,AG131=AE131),1,0)</f>
        <v>0</v>
      </c>
      <c r="AO131">
        <f ca="1">SUMPRODUCT(--($P131:$X131=W131),--($Y131:$AG131=AF131),'MPL ID'!$BG$20:$BO$20)+IF(AND($C131&gt;0,$C131&lt;=2,X131=W131,AG131=AF131),1,0)+IF(AND($F131&gt;0,$F131&lt;=2,V131=W131,AE131=AF131),1,0)+IF(AND($H131&gt;=3,U131=W131,AD131=AF131),1,0)+IF(AND($L131&gt;0,$L131&lt;=2,T131=W131,AC131=AF131),1,0)</f>
        <v>0</v>
      </c>
      <c r="AP131">
        <f ca="1">SUMPRODUCT(--($P131:$X131=X131),--($Y131:$AG131=AG131),'MPL ID'!$BG$21:$BO$21)+IF(AND($C131&gt;=3,W131=X131,AF131=AG131),1,0)+IF(AND($O131&gt;=3,V131=X131,AE131=AG131),1,0)</f>
        <v>2</v>
      </c>
      <c r="AQ131">
        <f t="shared" ca="1" si="18"/>
        <v>2</v>
      </c>
      <c r="AR131">
        <f t="shared" ca="1" si="19"/>
        <v>6</v>
      </c>
      <c r="AS131">
        <f t="shared" ca="1" si="20"/>
        <v>7</v>
      </c>
      <c r="AT131">
        <f t="shared" ca="1" si="21"/>
        <v>5</v>
      </c>
      <c r="AU131">
        <f t="shared" ca="1" si="22"/>
        <v>8</v>
      </c>
      <c r="AV131">
        <f t="shared" ca="1" si="23"/>
        <v>3</v>
      </c>
      <c r="AW131">
        <f t="shared" ca="1" si="24"/>
        <v>4</v>
      </c>
      <c r="AX131">
        <f t="shared" ca="1" si="25"/>
        <v>9</v>
      </c>
      <c r="AY131">
        <f t="shared" ca="1" si="26"/>
        <v>1</v>
      </c>
    </row>
    <row r="132" spans="1:51" x14ac:dyDescent="0.25">
      <c r="A132">
        <v>131</v>
      </c>
      <c r="B132">
        <f ca="1">IF(AND(ISNUMBER('MPL ID'!$J$39),ISNUMBER('MPL ID'!$K$39)),0,RANDBETWEEN(1,4))</f>
        <v>0</v>
      </c>
      <c r="C132">
        <f ca="1">IF(AND(ISNUMBER('MPL ID'!$J$40),ISNUMBER('MPL ID'!$K$40)),0,RANDBETWEEN(1,4))</f>
        <v>0</v>
      </c>
      <c r="D132">
        <f ca="1">IF(AND(ISNUMBER('MPL ID'!$J$41),ISNUMBER('MPL ID'!$K$41)),0,RANDBETWEEN(1,4))</f>
        <v>1</v>
      </c>
      <c r="E132">
        <f ca="1">IF(AND(ISNUMBER('MPL ID'!$J$42),ISNUMBER('MPL ID'!$K$42)),0,RANDBETWEEN(1,4))</f>
        <v>1</v>
      </c>
      <c r="F132">
        <f ca="1">IF(AND(ISNUMBER('MPL ID'!$J$43),ISNUMBER('MPL ID'!$K$43)),0,RANDBETWEEN(1,4))</f>
        <v>2</v>
      </c>
      <c r="G132">
        <f ca="1">IF(AND(ISNUMBER('MPL ID'!$J$44),ISNUMBER('MPL ID'!$K$44)),0,RANDBETWEEN(1,4))</f>
        <v>2</v>
      </c>
      <c r="H132">
        <f ca="1">IF(AND(ISNUMBER('MPL ID'!$P$36),ISNUMBER('MPL ID'!$Q$36)),0,RANDBETWEEN(1,4))</f>
        <v>2</v>
      </c>
      <c r="I132">
        <f ca="1">IF(AND(ISNUMBER('MPL ID'!$P$37),ISNUMBER('MPL ID'!$Q$37)),0,RANDBETWEEN(1,4))</f>
        <v>2</v>
      </c>
      <c r="J132">
        <f ca="1">IF(AND(ISNUMBER('MPL ID'!$P$39),ISNUMBER('MPL ID'!$Q$39)),0,RANDBETWEEN(1,4))</f>
        <v>2</v>
      </c>
      <c r="K132">
        <f ca="1">IF(AND(ISNUMBER('MPL ID'!$P$40),ISNUMBER('MPL ID'!$Q$40)),0,RANDBETWEEN(1,4))</f>
        <v>2</v>
      </c>
      <c r="L132">
        <f ca="1">IF(AND(ISNUMBER('MPL ID'!$P$41),ISNUMBER('MPL ID'!$Q$41)),0,RANDBETWEEN(1,4))</f>
        <v>3</v>
      </c>
      <c r="M132">
        <f ca="1">IF(AND(ISNUMBER('MPL ID'!$P$42),ISNUMBER('MPL ID'!$Q$42)),0,RANDBETWEEN(1,4))</f>
        <v>4</v>
      </c>
      <c r="N132">
        <f ca="1">IF(AND(ISNUMBER('MPL ID'!$P$43),ISNUMBER('MPL ID'!$Q$43)),0,RANDBETWEEN(1,4))</f>
        <v>4</v>
      </c>
      <c r="O132">
        <f ca="1">IF(AND(ISNUMBER('MPL ID'!$P$44),ISNUMBER('MPL ID'!$Q$44)),0,RANDBETWEEN(1,4))</f>
        <v>1</v>
      </c>
      <c r="P132">
        <f ca="1">'MPL ID'!$BG$1+SUMPRODUCT(($B$1003:$O$1003='MPL ID'!$BF$1)*(($B132:$O132=1)+($B132:$O132=2)))+SUMPRODUCT(($B$1004:$O$1004='MPL ID'!$BF$1)*(($B132:$O132=3)+($B132:$O132=4)))</f>
        <v>10</v>
      </c>
      <c r="Q132">
        <f ca="1">'MPL ID'!$BG$2+SUMPRODUCT(($B$1003:$O$1003='MPL ID'!$BF$2)*(($B132:$O132=1)+($B132:$O132=2)))+SUMPRODUCT(($B$1004:$O$1004='MPL ID'!$BF$2)*(($B132:$O132=3)+($B132:$O132=4)))</f>
        <v>9</v>
      </c>
      <c r="R132">
        <f ca="1">'MPL ID'!$BG$3+SUMPRODUCT(($B$1003:$O$1003='MPL ID'!$BF$3)*(($B132:$O132=1)+($B132:$O132=2)))+SUMPRODUCT(($B$1004:$O$1004='MPL ID'!$BF$3)*(($B132:$O132=3)+($B132:$O132=4)))</f>
        <v>7</v>
      </c>
      <c r="S132">
        <f ca="1">'MPL ID'!$BG$4+SUMPRODUCT(($B$1003:$O$1003='MPL ID'!$BF$4)*(($B132:$O132=1)+($B132:$O132=2)))+SUMPRODUCT(($B$1004:$O$1004='MPL ID'!$BF$4)*(($B132:$O132=3)+($B132:$O132=4)))</f>
        <v>8</v>
      </c>
      <c r="T132">
        <f ca="1">'MPL ID'!$BG$5+SUMPRODUCT(($B$1003:$O$1003='MPL ID'!$BF$5)*(($B132:$O132=1)+($B132:$O132=2)))+SUMPRODUCT(($B$1004:$O$1004='MPL ID'!$BF$5)*(($B132:$O132=3)+($B132:$O132=4)))</f>
        <v>5</v>
      </c>
      <c r="U132">
        <f ca="1">'MPL ID'!$BG$6+SUMPRODUCT(($B$1003:$O$1003='MPL ID'!$BF$6)*(($B132:$O132=1)+($B132:$O132=2)))+SUMPRODUCT(($B$1004:$O$1004='MPL ID'!$BF$6)*(($B132:$O132=3)+($B132:$O132=4)))</f>
        <v>11</v>
      </c>
      <c r="V132">
        <f ca="1">'MPL ID'!$BG$7+SUMPRODUCT(($B$1003:$O$1003='MPL ID'!$BF$7)*(($B132:$O132=1)+($B132:$O132=2)))+SUMPRODUCT(($B$1004:$O$1004='MPL ID'!$BF$7)*(($B132:$O132=3)+($B132:$O132=4)))</f>
        <v>7</v>
      </c>
      <c r="W132">
        <f ca="1">'MPL ID'!$BG$8+SUMPRODUCT(($B$1003:$O$1003='MPL ID'!$BF$8)*(($B132:$O132=1)+($B132:$O132=2)))+SUMPRODUCT(($B$1004:$O$1004='MPL ID'!$BF$8)*(($B132:$O132=3)+($B132:$O132=4)))</f>
        <v>4</v>
      </c>
      <c r="X132">
        <f ca="1">'MPL ID'!$BG$9+SUMPRODUCT(($B$1003:$O$1003='MPL ID'!$BF$9)*(($B132:$O132=1)+($B132:$O132=2)))+SUMPRODUCT(($B$1004:$O$1004='MPL ID'!$BF$9)*(($B132:$O132=3)+($B132:$O132=4)))</f>
        <v>11</v>
      </c>
      <c r="Y132">
        <f ca="1">'MPL ID'!$BH$1+SUMPRODUCT(($B$1003:$O$1003='MPL ID'!$BF$1)*(2*($B132:$O132=1)+($B132:$O132=2)-2*($B132:$O132=3)-($B132:$O132=4)))-SUMPRODUCT(($B$1004:$O$1004='MPL ID'!$BF$1)*(2*($B132:$O132=1)+($B132:$O132=2)-2*($B132:$O132=3)-($B132:$O132=4)))</f>
        <v>9</v>
      </c>
      <c r="Z132">
        <f ca="1">'MPL ID'!$BH$2+SUMPRODUCT(($B$1003:$O$1003='MPL ID'!$BF$2)*(2*($B132:$O132=1)+($B132:$O132=2)-2*($B132:$O132=3)-($B132:$O132=4)))-SUMPRODUCT(($B$1004:$O$1004='MPL ID'!$BF$2)*(2*($B132:$O132=1)+($B132:$O132=2)-2*($B132:$O132=3)-($B132:$O132=4)))</f>
        <v>-1</v>
      </c>
      <c r="AA132">
        <f ca="1">'MPL ID'!$BH$3+SUMPRODUCT(($B$1003:$O$1003='MPL ID'!$BF$3)*(2*($B132:$O132=1)+($B132:$O132=2)-2*($B132:$O132=3)-($B132:$O132=4)))-SUMPRODUCT(($B$1004:$O$1004='MPL ID'!$BF$3)*(2*($B132:$O132=1)+($B132:$O132=2)-2*($B132:$O132=3)-($B132:$O132=4)))</f>
        <v>-4</v>
      </c>
      <c r="AB132">
        <f ca="1">'MPL ID'!$BH$4+SUMPRODUCT(($B$1003:$O$1003='MPL ID'!$BF$4)*(2*($B132:$O132=1)+($B132:$O132=2)-2*($B132:$O132=3)-($B132:$O132=4)))-SUMPRODUCT(($B$1004:$O$1004='MPL ID'!$BF$4)*(2*($B132:$O132=1)+($B132:$O132=2)-2*($B132:$O132=3)-($B132:$O132=4)))</f>
        <v>0</v>
      </c>
      <c r="AC132">
        <f ca="1">'MPL ID'!$BH$5+SUMPRODUCT(($B$1003:$O$1003='MPL ID'!$BF$5)*(2*($B132:$O132=1)+($B132:$O132=2)-2*($B132:$O132=3)-($B132:$O132=4)))-SUMPRODUCT(($B$1004:$O$1004='MPL ID'!$BF$5)*(2*($B132:$O132=1)+($B132:$O132=2)-2*($B132:$O132=3)-($B132:$O132=4)))</f>
        <v>-11</v>
      </c>
      <c r="AD132">
        <f ca="1">'MPL ID'!$BH$6+SUMPRODUCT(($B$1003:$O$1003='MPL ID'!$BF$6)*(2*($B132:$O132=1)+($B132:$O132=2)-2*($B132:$O132=3)-($B132:$O132=4)))-SUMPRODUCT(($B$1004:$O$1004='MPL ID'!$BF$6)*(2*($B132:$O132=1)+($B132:$O132=2)-2*($B132:$O132=3)-($B132:$O132=4)))</f>
        <v>10</v>
      </c>
      <c r="AE132">
        <f ca="1">'MPL ID'!$BH$7+SUMPRODUCT(($B$1003:$O$1003='MPL ID'!$BF$7)*(2*($B132:$O132=1)+($B132:$O132=2)-2*($B132:$O132=3)-($B132:$O132=4)))-SUMPRODUCT(($B$1004:$O$1004='MPL ID'!$BF$7)*(2*($B132:$O132=1)+($B132:$O132=2)-2*($B132:$O132=3)-($B132:$O132=4)))</f>
        <v>0</v>
      </c>
      <c r="AF132">
        <f ca="1">'MPL ID'!$BH$8+SUMPRODUCT(($B$1003:$O$1003='MPL ID'!$BF$8)*(2*($B132:$O132=1)+($B132:$O132=2)-2*($B132:$O132=3)-($B132:$O132=4)))-SUMPRODUCT(($B$1004:$O$1004='MPL ID'!$BF$8)*(2*($B132:$O132=1)+($B132:$O132=2)-2*($B132:$O132=3)-($B132:$O132=4)))</f>
        <v>-14</v>
      </c>
      <c r="AG132">
        <f ca="1">'MPL ID'!$BH$9+SUMPRODUCT(($B$1003:$O$1003='MPL ID'!$BF$9)*(2*($B132:$O132=1)+($B132:$O132=2)-2*($B132:$O132=3)-($B132:$O132=4)))-SUMPRODUCT(($B$1004:$O$1004='MPL ID'!$BF$9)*(2*($B132:$O132=1)+($B132:$O132=2)-2*($B132:$O132=3)-($B132:$O132=4)))</f>
        <v>11</v>
      </c>
      <c r="AH132">
        <f ca="1">SUMPRODUCT(--($P132:$X132=P132),--($Y132:$AG132=Y132),'MPL ID'!$BG$13:$BO$13)+IF(AND($I132&gt;=3,T132=P132,AC132=Y132),1,0)+IF(AND($M132&gt;=3,S132=P132,AB132=Y132),1,0)</f>
        <v>0</v>
      </c>
      <c r="AI132">
        <f ca="1">SUMPRODUCT(--($P132:$X132=Q132),--($Y132:$AG132=Z132),'MPL ID'!$BG$14:$BO$14)+IF(AND($G132&gt;=3,R132=Q132,AA132=Z132),1,0)+IF(AND($K132&gt;0,$K132&lt;=2,S132=Q132,AB132=Z132),1,0)+IF(AND($N132&gt;=3,U132=Q132,AD132=Z132),1,0)</f>
        <v>0</v>
      </c>
      <c r="AJ132">
        <f ca="1">SUMPRODUCT(--($P132:$X132=R132),--($Y132:$AG132=AA132),'MPL ID'!$BG$15:$BO$15)+IF(AND($D132&gt;0,$D132&lt;=2,U132=R132,AD132=AA132),1,0)+IF(AND($G132&gt;0,$G132&lt;=2,Q132=R132,Z132=AA132),1,0)+IF(AND($J132&gt;=3,V132=R132,AE132=AA132),1,0)</f>
        <v>0</v>
      </c>
      <c r="AK132">
        <f ca="1">SUMPRODUCT(--($P132:$X132=S132),--($Y132:$AG132=AB132),'MPL ID'!$BG$16:$BO$16)+IF(AND($B132&gt;0,$B132&lt;=2,V132=S132,AE132=AB132),1,0)+IF(AND($E132&gt;0,$E132&lt;=2,T132=S132,AC132=AB132),1,0)+IF(AND($K132&gt;=3,Q132=S132,Z132=AB132),1,0)+IF(AND($M132&gt;0,$M132&lt;=2,P132=S132,Y132=AB132),1,0)</f>
        <v>0</v>
      </c>
      <c r="AL132">
        <f ca="1">SUMPRODUCT(--($P132:$X132=T132),--($Y132:$AG132=AC132),'MPL ID'!$BG$17:$BO$17)+IF(AND($E132&gt;=3,S132=T132,AB132=AC132),1,0)+IF(AND($I132&gt;0,$I132&lt;=2,P132=T132,Y132=AC132),1,0)+IF(AND($L132&gt;=3,W132=T132,AF132=AC132),1,0)</f>
        <v>0</v>
      </c>
      <c r="AM132">
        <f ca="1">SUMPRODUCT(--($P132:$X132=U132),--($Y132:$AG132=AD132),'MPL ID'!$BG$18:$BO$18)+IF(AND($D132&gt;=3,R132=U132,AA132=AD132),1,0)+IF(AND($H132&gt;0,$H132&lt;=2,W132=U132,AF132=AD132),1,0)+IF(AND($N132&gt;0,$N132&lt;=2,Q132=U132,Z132=AD132),1,0)</f>
        <v>0</v>
      </c>
      <c r="AN132">
        <f ca="1">SUMPRODUCT(--($P132:$X132=V132),--($Y132:$AG132=AE132),'MPL ID'!$BG$19:$BO$19)+IF(AND($B132&gt;=3,S132=V132,AB132=AE132),1,0)+IF(AND($F132&gt;=3,W132=V132,AF132=AE132),1,0)+IF(AND($J132&gt;0,$J132&lt;=2,R132=V132,AA132=AE132),1,0)+IF(AND($O132&gt;0,$O132&lt;=2,X132=V132,AG132=AE132),1,0)</f>
        <v>0</v>
      </c>
      <c r="AO132">
        <f ca="1">SUMPRODUCT(--($P132:$X132=W132),--($Y132:$AG132=AF132),'MPL ID'!$BG$20:$BO$20)+IF(AND($C132&gt;0,$C132&lt;=2,X132=W132,AG132=AF132),1,0)+IF(AND($F132&gt;0,$F132&lt;=2,V132=W132,AE132=AF132),1,0)+IF(AND($H132&gt;=3,U132=W132,AD132=AF132),1,0)+IF(AND($L132&gt;0,$L132&lt;=2,T132=W132,AC132=AF132),1,0)</f>
        <v>0</v>
      </c>
      <c r="AP132">
        <f ca="1">SUMPRODUCT(--($P132:$X132=X132),--($Y132:$AG132=AG132),'MPL ID'!$BG$21:$BO$21)+IF(AND($C132&gt;=3,W132=X132,AF132=AG132),1,0)+IF(AND($O132&gt;=3,V132=X132,AE132=AG132),1,0)</f>
        <v>0</v>
      </c>
      <c r="AQ132">
        <f t="shared" ca="1" si="18"/>
        <v>3</v>
      </c>
      <c r="AR132">
        <f t="shared" ca="1" si="19"/>
        <v>4</v>
      </c>
      <c r="AS132">
        <f t="shared" ca="1" si="20"/>
        <v>7</v>
      </c>
      <c r="AT132">
        <f t="shared" ca="1" si="21"/>
        <v>5</v>
      </c>
      <c r="AU132">
        <f t="shared" ca="1" si="22"/>
        <v>8</v>
      </c>
      <c r="AV132">
        <f t="shared" ca="1" si="23"/>
        <v>2</v>
      </c>
      <c r="AW132">
        <f t="shared" ca="1" si="24"/>
        <v>6</v>
      </c>
      <c r="AX132">
        <f t="shared" ca="1" si="25"/>
        <v>9</v>
      </c>
      <c r="AY132">
        <f t="shared" ca="1" si="26"/>
        <v>1</v>
      </c>
    </row>
    <row r="133" spans="1:51" x14ac:dyDescent="0.25">
      <c r="A133">
        <v>132</v>
      </c>
      <c r="B133">
        <f ca="1">IF(AND(ISNUMBER('MPL ID'!$J$39),ISNUMBER('MPL ID'!$K$39)),0,RANDBETWEEN(1,4))</f>
        <v>0</v>
      </c>
      <c r="C133">
        <f ca="1">IF(AND(ISNUMBER('MPL ID'!$J$40),ISNUMBER('MPL ID'!$K$40)),0,RANDBETWEEN(1,4))</f>
        <v>0</v>
      </c>
      <c r="D133">
        <f ca="1">IF(AND(ISNUMBER('MPL ID'!$J$41),ISNUMBER('MPL ID'!$K$41)),0,RANDBETWEEN(1,4))</f>
        <v>3</v>
      </c>
      <c r="E133">
        <f ca="1">IF(AND(ISNUMBER('MPL ID'!$J$42),ISNUMBER('MPL ID'!$K$42)),0,RANDBETWEEN(1,4))</f>
        <v>3</v>
      </c>
      <c r="F133">
        <f ca="1">IF(AND(ISNUMBER('MPL ID'!$J$43),ISNUMBER('MPL ID'!$K$43)),0,RANDBETWEEN(1,4))</f>
        <v>1</v>
      </c>
      <c r="G133">
        <f ca="1">IF(AND(ISNUMBER('MPL ID'!$J$44),ISNUMBER('MPL ID'!$K$44)),0,RANDBETWEEN(1,4))</f>
        <v>4</v>
      </c>
      <c r="H133">
        <f ca="1">IF(AND(ISNUMBER('MPL ID'!$P$36),ISNUMBER('MPL ID'!$Q$36)),0,RANDBETWEEN(1,4))</f>
        <v>2</v>
      </c>
      <c r="I133">
        <f ca="1">IF(AND(ISNUMBER('MPL ID'!$P$37),ISNUMBER('MPL ID'!$Q$37)),0,RANDBETWEEN(1,4))</f>
        <v>1</v>
      </c>
      <c r="J133">
        <f ca="1">IF(AND(ISNUMBER('MPL ID'!$P$39),ISNUMBER('MPL ID'!$Q$39)),0,RANDBETWEEN(1,4))</f>
        <v>1</v>
      </c>
      <c r="K133">
        <f ca="1">IF(AND(ISNUMBER('MPL ID'!$P$40),ISNUMBER('MPL ID'!$Q$40)),0,RANDBETWEEN(1,4))</f>
        <v>4</v>
      </c>
      <c r="L133">
        <f ca="1">IF(AND(ISNUMBER('MPL ID'!$P$41),ISNUMBER('MPL ID'!$Q$41)),0,RANDBETWEEN(1,4))</f>
        <v>2</v>
      </c>
      <c r="M133">
        <f ca="1">IF(AND(ISNUMBER('MPL ID'!$P$42),ISNUMBER('MPL ID'!$Q$42)),0,RANDBETWEEN(1,4))</f>
        <v>4</v>
      </c>
      <c r="N133">
        <f ca="1">IF(AND(ISNUMBER('MPL ID'!$P$43),ISNUMBER('MPL ID'!$Q$43)),0,RANDBETWEEN(1,4))</f>
        <v>3</v>
      </c>
      <c r="O133">
        <f ca="1">IF(AND(ISNUMBER('MPL ID'!$P$44),ISNUMBER('MPL ID'!$Q$44)),0,RANDBETWEEN(1,4))</f>
        <v>3</v>
      </c>
      <c r="P133">
        <f ca="1">'MPL ID'!$BG$1+SUMPRODUCT(($B$1003:$O$1003='MPL ID'!$BF$1)*(($B133:$O133=1)+($B133:$O133=2)))+SUMPRODUCT(($B$1004:$O$1004='MPL ID'!$BF$1)*(($B133:$O133=3)+($B133:$O133=4)))</f>
        <v>10</v>
      </c>
      <c r="Q133">
        <f ca="1">'MPL ID'!$BG$2+SUMPRODUCT(($B$1003:$O$1003='MPL ID'!$BF$2)*(($B133:$O133=1)+($B133:$O133=2)))+SUMPRODUCT(($B$1004:$O$1004='MPL ID'!$BF$2)*(($B133:$O133=3)+($B133:$O133=4)))</f>
        <v>9</v>
      </c>
      <c r="R133">
        <f ca="1">'MPL ID'!$BG$3+SUMPRODUCT(($B$1003:$O$1003='MPL ID'!$BF$3)*(($B133:$O133=1)+($B133:$O133=2)))+SUMPRODUCT(($B$1004:$O$1004='MPL ID'!$BF$3)*(($B133:$O133=3)+($B133:$O133=4)))</f>
        <v>5</v>
      </c>
      <c r="S133">
        <f ca="1">'MPL ID'!$BG$4+SUMPRODUCT(($B$1003:$O$1003='MPL ID'!$BF$4)*(($B133:$O133=1)+($B133:$O133=2)))+SUMPRODUCT(($B$1004:$O$1004='MPL ID'!$BF$4)*(($B133:$O133=3)+($B133:$O133=4)))</f>
        <v>8</v>
      </c>
      <c r="T133">
        <f ca="1">'MPL ID'!$BG$5+SUMPRODUCT(($B$1003:$O$1003='MPL ID'!$BF$5)*(($B133:$O133=1)+($B133:$O133=2)))+SUMPRODUCT(($B$1004:$O$1004='MPL ID'!$BF$5)*(($B133:$O133=3)+($B133:$O133=4)))</f>
        <v>5</v>
      </c>
      <c r="U133">
        <f ca="1">'MPL ID'!$BG$6+SUMPRODUCT(($B$1003:$O$1003='MPL ID'!$BF$6)*(($B133:$O133=1)+($B133:$O133=2)))+SUMPRODUCT(($B$1004:$O$1004='MPL ID'!$BF$6)*(($B133:$O133=3)+($B133:$O133=4)))</f>
        <v>12</v>
      </c>
      <c r="V133">
        <f ca="1">'MPL ID'!$BG$7+SUMPRODUCT(($B$1003:$O$1003='MPL ID'!$BF$7)*(($B133:$O133=1)+($B133:$O133=2)))+SUMPRODUCT(($B$1004:$O$1004='MPL ID'!$BF$7)*(($B133:$O133=3)+($B133:$O133=4)))</f>
        <v>6</v>
      </c>
      <c r="W133">
        <f ca="1">'MPL ID'!$BG$8+SUMPRODUCT(($B$1003:$O$1003='MPL ID'!$BF$8)*(($B133:$O133=1)+($B133:$O133=2)))+SUMPRODUCT(($B$1004:$O$1004='MPL ID'!$BF$8)*(($B133:$O133=3)+($B133:$O133=4)))</f>
        <v>5</v>
      </c>
      <c r="X133">
        <f ca="1">'MPL ID'!$BG$9+SUMPRODUCT(($B$1003:$O$1003='MPL ID'!$BF$9)*(($B133:$O133=1)+($B133:$O133=2)))+SUMPRODUCT(($B$1004:$O$1004='MPL ID'!$BF$9)*(($B133:$O133=3)+($B133:$O133=4)))</f>
        <v>12</v>
      </c>
      <c r="Y133">
        <f ca="1">'MPL ID'!$BH$1+SUMPRODUCT(($B$1003:$O$1003='MPL ID'!$BF$1)*(2*($B133:$O133=1)+($B133:$O133=2)-2*($B133:$O133=3)-($B133:$O133=4)))-SUMPRODUCT(($B$1004:$O$1004='MPL ID'!$BF$1)*(2*($B133:$O133=1)+($B133:$O133=2)-2*($B133:$O133=3)-($B133:$O133=4)))</f>
        <v>8</v>
      </c>
      <c r="Z133">
        <f ca="1">'MPL ID'!$BH$2+SUMPRODUCT(($B$1003:$O$1003='MPL ID'!$BF$2)*(2*($B133:$O133=1)+($B133:$O133=2)-2*($B133:$O133=3)-($B133:$O133=4)))-SUMPRODUCT(($B$1004:$O$1004='MPL ID'!$BF$2)*(2*($B133:$O133=1)+($B133:$O133=2)-2*($B133:$O133=3)-($B133:$O133=4)))</f>
        <v>0</v>
      </c>
      <c r="AA133">
        <f ca="1">'MPL ID'!$BH$3+SUMPRODUCT(($B$1003:$O$1003='MPL ID'!$BF$3)*(2*($B133:$O133=1)+($B133:$O133=2)-2*($B133:$O133=3)-($B133:$O133=4)))-SUMPRODUCT(($B$1004:$O$1004='MPL ID'!$BF$3)*(2*($B133:$O133=1)+($B133:$O133=2)-2*($B133:$O133=3)-($B133:$O133=4)))</f>
        <v>-11</v>
      </c>
      <c r="AB133">
        <f ca="1">'MPL ID'!$BH$4+SUMPRODUCT(($B$1003:$O$1003='MPL ID'!$BF$4)*(2*($B133:$O133=1)+($B133:$O133=2)-2*($B133:$O133=3)-($B133:$O133=4)))-SUMPRODUCT(($B$1004:$O$1004='MPL ID'!$BF$4)*(2*($B133:$O133=1)+($B133:$O133=2)-2*($B133:$O133=3)-($B133:$O133=4)))</f>
        <v>-2</v>
      </c>
      <c r="AC133">
        <f ca="1">'MPL ID'!$BH$5+SUMPRODUCT(($B$1003:$O$1003='MPL ID'!$BF$5)*(2*($B133:$O133=1)+($B133:$O133=2)-2*($B133:$O133=3)-($B133:$O133=4)))-SUMPRODUCT(($B$1004:$O$1004='MPL ID'!$BF$5)*(2*($B133:$O133=1)+($B133:$O133=2)-2*($B133:$O133=3)-($B133:$O133=4)))</f>
        <v>-9</v>
      </c>
      <c r="AD133">
        <f ca="1">'MPL ID'!$BH$6+SUMPRODUCT(($B$1003:$O$1003='MPL ID'!$BF$6)*(2*($B133:$O133=1)+($B133:$O133=2)-2*($B133:$O133=3)-($B133:$O133=4)))-SUMPRODUCT(($B$1004:$O$1004='MPL ID'!$BF$6)*(2*($B133:$O133=1)+($B133:$O133=2)-2*($B133:$O133=3)-($B133:$O133=4)))</f>
        <v>13</v>
      </c>
      <c r="AE133">
        <f ca="1">'MPL ID'!$BH$7+SUMPRODUCT(($B$1003:$O$1003='MPL ID'!$BF$7)*(2*($B133:$O133=1)+($B133:$O133=2)-2*($B133:$O133=3)-($B133:$O133=4)))-SUMPRODUCT(($B$1004:$O$1004='MPL ID'!$BF$7)*(2*($B133:$O133=1)+($B133:$O133=2)-2*($B133:$O133=3)-($B133:$O133=4)))</f>
        <v>-4</v>
      </c>
      <c r="AF133">
        <f ca="1">'MPL ID'!$BH$8+SUMPRODUCT(($B$1003:$O$1003='MPL ID'!$BF$8)*(2*($B133:$O133=1)+($B133:$O133=2)-2*($B133:$O133=3)-($B133:$O133=4)))-SUMPRODUCT(($B$1004:$O$1004='MPL ID'!$BF$8)*(2*($B133:$O133=1)+($B133:$O133=2)-2*($B133:$O133=3)-($B133:$O133=4)))</f>
        <v>-10</v>
      </c>
      <c r="AG133">
        <f ca="1">'MPL ID'!$BH$9+SUMPRODUCT(($B$1003:$O$1003='MPL ID'!$BF$9)*(2*($B133:$O133=1)+($B133:$O133=2)-2*($B133:$O133=3)-($B133:$O133=4)))-SUMPRODUCT(($B$1004:$O$1004='MPL ID'!$BF$9)*(2*($B133:$O133=1)+($B133:$O133=2)-2*($B133:$O133=3)-($B133:$O133=4)))</f>
        <v>15</v>
      </c>
      <c r="AH133">
        <f ca="1">SUMPRODUCT(--($P133:$X133=P133),--($Y133:$AG133=Y133),'MPL ID'!$BG$13:$BO$13)+IF(AND($I133&gt;=3,T133=P133,AC133=Y133),1,0)+IF(AND($M133&gt;=3,S133=P133,AB133=Y133),1,0)</f>
        <v>0</v>
      </c>
      <c r="AI133">
        <f ca="1">SUMPRODUCT(--($P133:$X133=Q133),--($Y133:$AG133=Z133),'MPL ID'!$BG$14:$BO$14)+IF(AND($G133&gt;=3,R133=Q133,AA133=Z133),1,0)+IF(AND($K133&gt;0,$K133&lt;=2,S133=Q133,AB133=Z133),1,0)+IF(AND($N133&gt;=3,U133=Q133,AD133=Z133),1,0)</f>
        <v>0</v>
      </c>
      <c r="AJ133">
        <f ca="1">SUMPRODUCT(--($P133:$X133=R133),--($Y133:$AG133=AA133),'MPL ID'!$BG$15:$BO$15)+IF(AND($D133&gt;0,$D133&lt;=2,U133=R133,AD133=AA133),1,0)+IF(AND($G133&gt;0,$G133&lt;=2,Q133=R133,Z133=AA133),1,0)+IF(AND($J133&gt;=3,V133=R133,AE133=AA133),1,0)</f>
        <v>0</v>
      </c>
      <c r="AK133">
        <f ca="1">SUMPRODUCT(--($P133:$X133=S133),--($Y133:$AG133=AB133),'MPL ID'!$BG$16:$BO$16)+IF(AND($B133&gt;0,$B133&lt;=2,V133=S133,AE133=AB133),1,0)+IF(AND($E133&gt;0,$E133&lt;=2,T133=S133,AC133=AB133),1,0)+IF(AND($K133&gt;=3,Q133=S133,Z133=AB133),1,0)+IF(AND($M133&gt;0,$M133&lt;=2,P133=S133,Y133=AB133),1,0)</f>
        <v>0</v>
      </c>
      <c r="AL133">
        <f ca="1">SUMPRODUCT(--($P133:$X133=T133),--($Y133:$AG133=AC133),'MPL ID'!$BG$17:$BO$17)+IF(AND($E133&gt;=3,S133=T133,AB133=AC133),1,0)+IF(AND($I133&gt;0,$I133&lt;=2,P133=T133,Y133=AC133),1,0)+IF(AND($L133&gt;=3,W133=T133,AF133=AC133),1,0)</f>
        <v>0</v>
      </c>
      <c r="AM133">
        <f ca="1">SUMPRODUCT(--($P133:$X133=U133),--($Y133:$AG133=AD133),'MPL ID'!$BG$18:$BO$18)+IF(AND($D133&gt;=3,R133=U133,AA133=AD133),1,0)+IF(AND($H133&gt;0,$H133&lt;=2,W133=U133,AF133=AD133),1,0)+IF(AND($N133&gt;0,$N133&lt;=2,Q133=U133,Z133=AD133),1,0)</f>
        <v>0</v>
      </c>
      <c r="AN133">
        <f ca="1">SUMPRODUCT(--($P133:$X133=V133),--($Y133:$AG133=AE133),'MPL ID'!$BG$19:$BO$19)+IF(AND($B133&gt;=3,S133=V133,AB133=AE133),1,0)+IF(AND($F133&gt;=3,W133=V133,AF133=AE133),1,0)+IF(AND($J133&gt;0,$J133&lt;=2,R133=V133,AA133=AE133),1,0)+IF(AND($O133&gt;0,$O133&lt;=2,X133=V133,AG133=AE133),1,0)</f>
        <v>0</v>
      </c>
      <c r="AO133">
        <f ca="1">SUMPRODUCT(--($P133:$X133=W133),--($Y133:$AG133=AF133),'MPL ID'!$BG$20:$BO$20)+IF(AND($C133&gt;0,$C133&lt;=2,X133=W133,AG133=AF133),1,0)+IF(AND($F133&gt;0,$F133&lt;=2,V133=W133,AE133=AF133),1,0)+IF(AND($H133&gt;=3,U133=W133,AD133=AF133),1,0)+IF(AND($L133&gt;0,$L133&lt;=2,T133=W133,AC133=AF133),1,0)</f>
        <v>0</v>
      </c>
      <c r="AP133">
        <f ca="1">SUMPRODUCT(--($P133:$X133=X133),--($Y133:$AG133=AG133),'MPL ID'!$BG$21:$BO$21)+IF(AND($C133&gt;=3,W133=X133,AF133=AG133),1,0)+IF(AND($O133&gt;=3,V133=X133,AE133=AG133),1,0)</f>
        <v>0</v>
      </c>
      <c r="AQ133">
        <f t="shared" ca="1" si="18"/>
        <v>3</v>
      </c>
      <c r="AR133">
        <f t="shared" ca="1" si="19"/>
        <v>4</v>
      </c>
      <c r="AS133">
        <f t="shared" ca="1" si="20"/>
        <v>9</v>
      </c>
      <c r="AT133">
        <f t="shared" ca="1" si="21"/>
        <v>5</v>
      </c>
      <c r="AU133">
        <f t="shared" ca="1" si="22"/>
        <v>7</v>
      </c>
      <c r="AV133">
        <f t="shared" ca="1" si="23"/>
        <v>2</v>
      </c>
      <c r="AW133">
        <f t="shared" ca="1" si="24"/>
        <v>6</v>
      </c>
      <c r="AX133">
        <f t="shared" ca="1" si="25"/>
        <v>8</v>
      </c>
      <c r="AY133">
        <f t="shared" ca="1" si="26"/>
        <v>1</v>
      </c>
    </row>
    <row r="134" spans="1:51" x14ac:dyDescent="0.25">
      <c r="A134">
        <v>133</v>
      </c>
      <c r="B134">
        <f ca="1">IF(AND(ISNUMBER('MPL ID'!$J$39),ISNUMBER('MPL ID'!$K$39)),0,RANDBETWEEN(1,4))</f>
        <v>0</v>
      </c>
      <c r="C134">
        <f ca="1">IF(AND(ISNUMBER('MPL ID'!$J$40),ISNUMBER('MPL ID'!$K$40)),0,RANDBETWEEN(1,4))</f>
        <v>0</v>
      </c>
      <c r="D134">
        <f ca="1">IF(AND(ISNUMBER('MPL ID'!$J$41),ISNUMBER('MPL ID'!$K$41)),0,RANDBETWEEN(1,4))</f>
        <v>4</v>
      </c>
      <c r="E134">
        <f ca="1">IF(AND(ISNUMBER('MPL ID'!$J$42),ISNUMBER('MPL ID'!$K$42)),0,RANDBETWEEN(1,4))</f>
        <v>4</v>
      </c>
      <c r="F134">
        <f ca="1">IF(AND(ISNUMBER('MPL ID'!$J$43),ISNUMBER('MPL ID'!$K$43)),0,RANDBETWEEN(1,4))</f>
        <v>3</v>
      </c>
      <c r="G134">
        <f ca="1">IF(AND(ISNUMBER('MPL ID'!$J$44),ISNUMBER('MPL ID'!$K$44)),0,RANDBETWEEN(1,4))</f>
        <v>4</v>
      </c>
      <c r="H134">
        <f ca="1">IF(AND(ISNUMBER('MPL ID'!$P$36),ISNUMBER('MPL ID'!$Q$36)),0,RANDBETWEEN(1,4))</f>
        <v>1</v>
      </c>
      <c r="I134">
        <f ca="1">IF(AND(ISNUMBER('MPL ID'!$P$37),ISNUMBER('MPL ID'!$Q$37)),0,RANDBETWEEN(1,4))</f>
        <v>2</v>
      </c>
      <c r="J134">
        <f ca="1">IF(AND(ISNUMBER('MPL ID'!$P$39),ISNUMBER('MPL ID'!$Q$39)),0,RANDBETWEEN(1,4))</f>
        <v>3</v>
      </c>
      <c r="K134">
        <f ca="1">IF(AND(ISNUMBER('MPL ID'!$P$40),ISNUMBER('MPL ID'!$Q$40)),0,RANDBETWEEN(1,4))</f>
        <v>3</v>
      </c>
      <c r="L134">
        <f ca="1">IF(AND(ISNUMBER('MPL ID'!$P$41),ISNUMBER('MPL ID'!$Q$41)),0,RANDBETWEEN(1,4))</f>
        <v>1</v>
      </c>
      <c r="M134">
        <f ca="1">IF(AND(ISNUMBER('MPL ID'!$P$42),ISNUMBER('MPL ID'!$Q$42)),0,RANDBETWEEN(1,4))</f>
        <v>4</v>
      </c>
      <c r="N134">
        <f ca="1">IF(AND(ISNUMBER('MPL ID'!$P$43),ISNUMBER('MPL ID'!$Q$43)),0,RANDBETWEEN(1,4))</f>
        <v>3</v>
      </c>
      <c r="O134">
        <f ca="1">IF(AND(ISNUMBER('MPL ID'!$P$44),ISNUMBER('MPL ID'!$Q$44)),0,RANDBETWEEN(1,4))</f>
        <v>4</v>
      </c>
      <c r="P134">
        <f ca="1">'MPL ID'!$BG$1+SUMPRODUCT(($B$1003:$O$1003='MPL ID'!$BF$1)*(($B134:$O134=1)+($B134:$O134=2)))+SUMPRODUCT(($B$1004:$O$1004='MPL ID'!$BF$1)*(($B134:$O134=3)+($B134:$O134=4)))</f>
        <v>10</v>
      </c>
      <c r="Q134">
        <f ca="1">'MPL ID'!$BG$2+SUMPRODUCT(($B$1003:$O$1003='MPL ID'!$BF$2)*(($B134:$O134=1)+($B134:$O134=2)))+SUMPRODUCT(($B$1004:$O$1004='MPL ID'!$BF$2)*(($B134:$O134=3)+($B134:$O134=4)))</f>
        <v>9</v>
      </c>
      <c r="R134">
        <f ca="1">'MPL ID'!$BG$3+SUMPRODUCT(($B$1003:$O$1003='MPL ID'!$BF$3)*(($B134:$O134=1)+($B134:$O134=2)))+SUMPRODUCT(($B$1004:$O$1004='MPL ID'!$BF$3)*(($B134:$O134=3)+($B134:$O134=4)))</f>
        <v>6</v>
      </c>
      <c r="S134">
        <f ca="1">'MPL ID'!$BG$4+SUMPRODUCT(($B$1003:$O$1003='MPL ID'!$BF$4)*(($B134:$O134=1)+($B134:$O134=2)))+SUMPRODUCT(($B$1004:$O$1004='MPL ID'!$BF$4)*(($B134:$O134=3)+($B134:$O134=4)))</f>
        <v>8</v>
      </c>
      <c r="T134">
        <f ca="1">'MPL ID'!$BG$5+SUMPRODUCT(($B$1003:$O$1003='MPL ID'!$BF$5)*(($B134:$O134=1)+($B134:$O134=2)))+SUMPRODUCT(($B$1004:$O$1004='MPL ID'!$BF$5)*(($B134:$O134=3)+($B134:$O134=4)))</f>
        <v>5</v>
      </c>
      <c r="U134">
        <f ca="1">'MPL ID'!$BG$6+SUMPRODUCT(($B$1003:$O$1003='MPL ID'!$BF$6)*(($B134:$O134=1)+($B134:$O134=2)))+SUMPRODUCT(($B$1004:$O$1004='MPL ID'!$BF$6)*(($B134:$O134=3)+($B134:$O134=4)))</f>
        <v>12</v>
      </c>
      <c r="V134">
        <f ca="1">'MPL ID'!$BG$7+SUMPRODUCT(($B$1003:$O$1003='MPL ID'!$BF$7)*(($B134:$O134=1)+($B134:$O134=2)))+SUMPRODUCT(($B$1004:$O$1004='MPL ID'!$BF$7)*(($B134:$O134=3)+($B134:$O134=4)))</f>
        <v>6</v>
      </c>
      <c r="W134">
        <f ca="1">'MPL ID'!$BG$8+SUMPRODUCT(($B$1003:$O$1003='MPL ID'!$BF$8)*(($B134:$O134=1)+($B134:$O134=2)))+SUMPRODUCT(($B$1004:$O$1004='MPL ID'!$BF$8)*(($B134:$O134=3)+($B134:$O134=4)))</f>
        <v>4</v>
      </c>
      <c r="X134">
        <f ca="1">'MPL ID'!$BG$9+SUMPRODUCT(($B$1003:$O$1003='MPL ID'!$BF$9)*(($B134:$O134=1)+($B134:$O134=2)))+SUMPRODUCT(($B$1004:$O$1004='MPL ID'!$BF$9)*(($B134:$O134=3)+($B134:$O134=4)))</f>
        <v>12</v>
      </c>
      <c r="Y134">
        <f ca="1">'MPL ID'!$BH$1+SUMPRODUCT(($B$1003:$O$1003='MPL ID'!$BF$1)*(2*($B134:$O134=1)+($B134:$O134=2)-2*($B134:$O134=3)-($B134:$O134=4)))-SUMPRODUCT(($B$1004:$O$1004='MPL ID'!$BF$1)*(2*($B134:$O134=1)+($B134:$O134=2)-2*($B134:$O134=3)-($B134:$O134=4)))</f>
        <v>9</v>
      </c>
      <c r="Z134">
        <f ca="1">'MPL ID'!$BH$2+SUMPRODUCT(($B$1003:$O$1003='MPL ID'!$BF$2)*(2*($B134:$O134=1)+($B134:$O134=2)-2*($B134:$O134=3)-($B134:$O134=4)))-SUMPRODUCT(($B$1004:$O$1004='MPL ID'!$BF$2)*(2*($B134:$O134=1)+($B134:$O134=2)-2*($B134:$O134=3)-($B134:$O134=4)))</f>
        <v>-1</v>
      </c>
      <c r="AA134">
        <f ca="1">'MPL ID'!$BH$3+SUMPRODUCT(($B$1003:$O$1003='MPL ID'!$BF$3)*(2*($B134:$O134=1)+($B134:$O134=2)-2*($B134:$O134=3)-($B134:$O134=4)))-SUMPRODUCT(($B$1004:$O$1004='MPL ID'!$BF$3)*(2*($B134:$O134=1)+($B134:$O134=2)-2*($B134:$O134=3)-($B134:$O134=4)))</f>
        <v>-6</v>
      </c>
      <c r="AB134">
        <f ca="1">'MPL ID'!$BH$4+SUMPRODUCT(($B$1003:$O$1003='MPL ID'!$BF$4)*(2*($B134:$O134=1)+($B134:$O134=2)-2*($B134:$O134=3)-($B134:$O134=4)))-SUMPRODUCT(($B$1004:$O$1004='MPL ID'!$BF$4)*(2*($B134:$O134=1)+($B134:$O134=2)-2*($B134:$O134=3)-($B134:$O134=4)))</f>
        <v>0</v>
      </c>
      <c r="AC134">
        <f ca="1">'MPL ID'!$BH$5+SUMPRODUCT(($B$1003:$O$1003='MPL ID'!$BF$5)*(2*($B134:$O134=1)+($B134:$O134=2)-2*($B134:$O134=3)-($B134:$O134=4)))-SUMPRODUCT(($B$1004:$O$1004='MPL ID'!$BF$5)*(2*($B134:$O134=1)+($B134:$O134=2)-2*($B134:$O134=3)-($B134:$O134=4)))</f>
        <v>-12</v>
      </c>
      <c r="AD134">
        <f ca="1">'MPL ID'!$BH$6+SUMPRODUCT(($B$1003:$O$1003='MPL ID'!$BF$6)*(2*($B134:$O134=1)+($B134:$O134=2)-2*($B134:$O134=3)-($B134:$O134=4)))-SUMPRODUCT(($B$1004:$O$1004='MPL ID'!$BF$6)*(2*($B134:$O134=1)+($B134:$O134=2)-2*($B134:$O134=3)-($B134:$O134=4)))</f>
        <v>13</v>
      </c>
      <c r="AE134">
        <f ca="1">'MPL ID'!$BH$7+SUMPRODUCT(($B$1003:$O$1003='MPL ID'!$BF$7)*(2*($B134:$O134=1)+($B134:$O134=2)-2*($B134:$O134=3)-($B134:$O134=4)))-SUMPRODUCT(($B$1004:$O$1004='MPL ID'!$BF$7)*(2*($B134:$O134=1)+($B134:$O134=2)-2*($B134:$O134=3)-($B134:$O134=4)))</f>
        <v>-3</v>
      </c>
      <c r="AF134">
        <f ca="1">'MPL ID'!$BH$8+SUMPRODUCT(($B$1003:$O$1003='MPL ID'!$BF$8)*(2*($B134:$O134=1)+($B134:$O134=2)-2*($B134:$O134=3)-($B134:$O134=4)))-SUMPRODUCT(($B$1004:$O$1004='MPL ID'!$BF$8)*(2*($B134:$O134=1)+($B134:$O134=2)-2*($B134:$O134=3)-($B134:$O134=4)))</f>
        <v>-14</v>
      </c>
      <c r="AG134">
        <f ca="1">'MPL ID'!$BH$9+SUMPRODUCT(($B$1003:$O$1003='MPL ID'!$BF$9)*(2*($B134:$O134=1)+($B134:$O134=2)-2*($B134:$O134=3)-($B134:$O134=4)))-SUMPRODUCT(($B$1004:$O$1004='MPL ID'!$BF$9)*(2*($B134:$O134=1)+($B134:$O134=2)-2*($B134:$O134=3)-($B134:$O134=4)))</f>
        <v>14</v>
      </c>
      <c r="AH134">
        <f ca="1">SUMPRODUCT(--($P134:$X134=P134),--($Y134:$AG134=Y134),'MPL ID'!$BG$13:$BO$13)+IF(AND($I134&gt;=3,T134=P134,AC134=Y134),1,0)+IF(AND($M134&gt;=3,S134=P134,AB134=Y134),1,0)</f>
        <v>0</v>
      </c>
      <c r="AI134">
        <f ca="1">SUMPRODUCT(--($P134:$X134=Q134),--($Y134:$AG134=Z134),'MPL ID'!$BG$14:$BO$14)+IF(AND($G134&gt;=3,R134=Q134,AA134=Z134),1,0)+IF(AND($K134&gt;0,$K134&lt;=2,S134=Q134,AB134=Z134),1,0)+IF(AND($N134&gt;=3,U134=Q134,AD134=Z134),1,0)</f>
        <v>0</v>
      </c>
      <c r="AJ134">
        <f ca="1">SUMPRODUCT(--($P134:$X134=R134),--($Y134:$AG134=AA134),'MPL ID'!$BG$15:$BO$15)+IF(AND($D134&gt;0,$D134&lt;=2,U134=R134,AD134=AA134),1,0)+IF(AND($G134&gt;0,$G134&lt;=2,Q134=R134,Z134=AA134),1,0)+IF(AND($J134&gt;=3,V134=R134,AE134=AA134),1,0)</f>
        <v>0</v>
      </c>
      <c r="AK134">
        <f ca="1">SUMPRODUCT(--($P134:$X134=S134),--($Y134:$AG134=AB134),'MPL ID'!$BG$16:$BO$16)+IF(AND($B134&gt;0,$B134&lt;=2,V134=S134,AE134=AB134),1,0)+IF(AND($E134&gt;0,$E134&lt;=2,T134=S134,AC134=AB134),1,0)+IF(AND($K134&gt;=3,Q134=S134,Z134=AB134),1,0)+IF(AND($M134&gt;0,$M134&lt;=2,P134=S134,Y134=AB134),1,0)</f>
        <v>0</v>
      </c>
      <c r="AL134">
        <f ca="1">SUMPRODUCT(--($P134:$X134=T134),--($Y134:$AG134=AC134),'MPL ID'!$BG$17:$BO$17)+IF(AND($E134&gt;=3,S134=T134,AB134=AC134),1,0)+IF(AND($I134&gt;0,$I134&lt;=2,P134=T134,Y134=AC134),1,0)+IF(AND($L134&gt;=3,W134=T134,AF134=AC134),1,0)</f>
        <v>0</v>
      </c>
      <c r="AM134">
        <f ca="1">SUMPRODUCT(--($P134:$X134=U134),--($Y134:$AG134=AD134),'MPL ID'!$BG$18:$BO$18)+IF(AND($D134&gt;=3,R134=U134,AA134=AD134),1,0)+IF(AND($H134&gt;0,$H134&lt;=2,W134=U134,AF134=AD134),1,0)+IF(AND($N134&gt;0,$N134&lt;=2,Q134=U134,Z134=AD134),1,0)</f>
        <v>0</v>
      </c>
      <c r="AN134">
        <f ca="1">SUMPRODUCT(--($P134:$X134=V134),--($Y134:$AG134=AE134),'MPL ID'!$BG$19:$BO$19)+IF(AND($B134&gt;=3,S134=V134,AB134=AE134),1,0)+IF(AND($F134&gt;=3,W134=V134,AF134=AE134),1,0)+IF(AND($J134&gt;0,$J134&lt;=2,R134=V134,AA134=AE134),1,0)+IF(AND($O134&gt;0,$O134&lt;=2,X134=V134,AG134=AE134),1,0)</f>
        <v>0</v>
      </c>
      <c r="AO134">
        <f ca="1">SUMPRODUCT(--($P134:$X134=W134),--($Y134:$AG134=AF134),'MPL ID'!$BG$20:$BO$20)+IF(AND($C134&gt;0,$C134&lt;=2,X134=W134,AG134=AF134),1,0)+IF(AND($F134&gt;0,$F134&lt;=2,V134=W134,AE134=AF134),1,0)+IF(AND($H134&gt;=3,U134=W134,AD134=AF134),1,0)+IF(AND($L134&gt;0,$L134&lt;=2,T134=W134,AC134=AF134),1,0)</f>
        <v>0</v>
      </c>
      <c r="AP134">
        <f ca="1">SUMPRODUCT(--($P134:$X134=X134),--($Y134:$AG134=AG134),'MPL ID'!$BG$21:$BO$21)+IF(AND($C134&gt;=3,W134=X134,AF134=AG134),1,0)+IF(AND($O134&gt;=3,V134=X134,AE134=AG134),1,0)</f>
        <v>0</v>
      </c>
      <c r="AQ134">
        <f t="shared" ca="1" si="18"/>
        <v>3</v>
      </c>
      <c r="AR134">
        <f t="shared" ca="1" si="19"/>
        <v>4</v>
      </c>
      <c r="AS134">
        <f t="shared" ca="1" si="20"/>
        <v>7</v>
      </c>
      <c r="AT134">
        <f t="shared" ca="1" si="21"/>
        <v>5</v>
      </c>
      <c r="AU134">
        <f t="shared" ca="1" si="22"/>
        <v>8</v>
      </c>
      <c r="AV134">
        <f t="shared" ca="1" si="23"/>
        <v>2</v>
      </c>
      <c r="AW134">
        <f t="shared" ca="1" si="24"/>
        <v>6</v>
      </c>
      <c r="AX134">
        <f t="shared" ca="1" si="25"/>
        <v>9</v>
      </c>
      <c r="AY134">
        <f t="shared" ca="1" si="26"/>
        <v>1</v>
      </c>
    </row>
    <row r="135" spans="1:51" x14ac:dyDescent="0.25">
      <c r="A135">
        <v>134</v>
      </c>
      <c r="B135">
        <f ca="1">IF(AND(ISNUMBER('MPL ID'!$J$39),ISNUMBER('MPL ID'!$K$39)),0,RANDBETWEEN(1,4))</f>
        <v>0</v>
      </c>
      <c r="C135">
        <f ca="1">IF(AND(ISNUMBER('MPL ID'!$J$40),ISNUMBER('MPL ID'!$K$40)),0,RANDBETWEEN(1,4))</f>
        <v>0</v>
      </c>
      <c r="D135">
        <f ca="1">IF(AND(ISNUMBER('MPL ID'!$J$41),ISNUMBER('MPL ID'!$K$41)),0,RANDBETWEEN(1,4))</f>
        <v>3</v>
      </c>
      <c r="E135">
        <f ca="1">IF(AND(ISNUMBER('MPL ID'!$J$42),ISNUMBER('MPL ID'!$K$42)),0,RANDBETWEEN(1,4))</f>
        <v>1</v>
      </c>
      <c r="F135">
        <f ca="1">IF(AND(ISNUMBER('MPL ID'!$J$43),ISNUMBER('MPL ID'!$K$43)),0,RANDBETWEEN(1,4))</f>
        <v>3</v>
      </c>
      <c r="G135">
        <f ca="1">IF(AND(ISNUMBER('MPL ID'!$J$44),ISNUMBER('MPL ID'!$K$44)),0,RANDBETWEEN(1,4))</f>
        <v>2</v>
      </c>
      <c r="H135">
        <f ca="1">IF(AND(ISNUMBER('MPL ID'!$P$36),ISNUMBER('MPL ID'!$Q$36)),0,RANDBETWEEN(1,4))</f>
        <v>4</v>
      </c>
      <c r="I135">
        <f ca="1">IF(AND(ISNUMBER('MPL ID'!$P$37),ISNUMBER('MPL ID'!$Q$37)),0,RANDBETWEEN(1,4))</f>
        <v>3</v>
      </c>
      <c r="J135">
        <f ca="1">IF(AND(ISNUMBER('MPL ID'!$P$39),ISNUMBER('MPL ID'!$Q$39)),0,RANDBETWEEN(1,4))</f>
        <v>3</v>
      </c>
      <c r="K135">
        <f ca="1">IF(AND(ISNUMBER('MPL ID'!$P$40),ISNUMBER('MPL ID'!$Q$40)),0,RANDBETWEEN(1,4))</f>
        <v>2</v>
      </c>
      <c r="L135">
        <f ca="1">IF(AND(ISNUMBER('MPL ID'!$P$41),ISNUMBER('MPL ID'!$Q$41)),0,RANDBETWEEN(1,4))</f>
        <v>2</v>
      </c>
      <c r="M135">
        <f ca="1">IF(AND(ISNUMBER('MPL ID'!$P$42),ISNUMBER('MPL ID'!$Q$42)),0,RANDBETWEEN(1,4))</f>
        <v>1</v>
      </c>
      <c r="N135">
        <f ca="1">IF(AND(ISNUMBER('MPL ID'!$P$43),ISNUMBER('MPL ID'!$Q$43)),0,RANDBETWEEN(1,4))</f>
        <v>2</v>
      </c>
      <c r="O135">
        <f ca="1">IF(AND(ISNUMBER('MPL ID'!$P$44),ISNUMBER('MPL ID'!$Q$44)),0,RANDBETWEEN(1,4))</f>
        <v>2</v>
      </c>
      <c r="P135">
        <f ca="1">'MPL ID'!$BG$1+SUMPRODUCT(($B$1003:$O$1003='MPL ID'!$BF$1)*(($B135:$O135=1)+($B135:$O135=2)))+SUMPRODUCT(($B$1004:$O$1004='MPL ID'!$BF$1)*(($B135:$O135=3)+($B135:$O135=4)))</f>
        <v>10</v>
      </c>
      <c r="Q135">
        <f ca="1">'MPL ID'!$BG$2+SUMPRODUCT(($B$1003:$O$1003='MPL ID'!$BF$2)*(($B135:$O135=1)+($B135:$O135=2)))+SUMPRODUCT(($B$1004:$O$1004='MPL ID'!$BF$2)*(($B135:$O135=3)+($B135:$O135=4)))</f>
        <v>8</v>
      </c>
      <c r="R135">
        <f ca="1">'MPL ID'!$BG$3+SUMPRODUCT(($B$1003:$O$1003='MPL ID'!$BF$3)*(($B135:$O135=1)+($B135:$O135=2)))+SUMPRODUCT(($B$1004:$O$1004='MPL ID'!$BF$3)*(($B135:$O135=3)+($B135:$O135=4)))</f>
        <v>7</v>
      </c>
      <c r="S135">
        <f ca="1">'MPL ID'!$BG$4+SUMPRODUCT(($B$1003:$O$1003='MPL ID'!$BF$4)*(($B135:$O135=1)+($B135:$O135=2)))+SUMPRODUCT(($B$1004:$O$1004='MPL ID'!$BF$4)*(($B135:$O135=3)+($B135:$O135=4)))</f>
        <v>9</v>
      </c>
      <c r="T135">
        <f ca="1">'MPL ID'!$BG$5+SUMPRODUCT(($B$1003:$O$1003='MPL ID'!$BF$5)*(($B135:$O135=1)+($B135:$O135=2)))+SUMPRODUCT(($B$1004:$O$1004='MPL ID'!$BF$5)*(($B135:$O135=3)+($B135:$O135=4)))</f>
        <v>3</v>
      </c>
      <c r="U135">
        <f ca="1">'MPL ID'!$BG$6+SUMPRODUCT(($B$1003:$O$1003='MPL ID'!$BF$6)*(($B135:$O135=1)+($B135:$O135=2)))+SUMPRODUCT(($B$1004:$O$1004='MPL ID'!$BF$6)*(($B135:$O135=3)+($B135:$O135=4)))</f>
        <v>12</v>
      </c>
      <c r="V135">
        <f ca="1">'MPL ID'!$BG$7+SUMPRODUCT(($B$1003:$O$1003='MPL ID'!$BF$7)*(($B135:$O135=1)+($B135:$O135=2)))+SUMPRODUCT(($B$1004:$O$1004='MPL ID'!$BF$7)*(($B135:$O135=3)+($B135:$O135=4)))</f>
        <v>7</v>
      </c>
      <c r="W135">
        <f ca="1">'MPL ID'!$BG$8+SUMPRODUCT(($B$1003:$O$1003='MPL ID'!$BF$8)*(($B135:$O135=1)+($B135:$O135=2)))+SUMPRODUCT(($B$1004:$O$1004='MPL ID'!$BF$8)*(($B135:$O135=3)+($B135:$O135=4)))</f>
        <v>5</v>
      </c>
      <c r="X135">
        <f ca="1">'MPL ID'!$BG$9+SUMPRODUCT(($B$1003:$O$1003='MPL ID'!$BF$9)*(($B135:$O135=1)+($B135:$O135=2)))+SUMPRODUCT(($B$1004:$O$1004='MPL ID'!$BF$9)*(($B135:$O135=3)+($B135:$O135=4)))</f>
        <v>11</v>
      </c>
      <c r="Y135">
        <f ca="1">'MPL ID'!$BH$1+SUMPRODUCT(($B$1003:$O$1003='MPL ID'!$BF$1)*(2*($B135:$O135=1)+($B135:$O135=2)-2*($B135:$O135=3)-($B135:$O135=4)))-SUMPRODUCT(($B$1004:$O$1004='MPL ID'!$BF$1)*(2*($B135:$O135=1)+($B135:$O135=2)-2*($B135:$O135=3)-($B135:$O135=4)))</f>
        <v>9</v>
      </c>
      <c r="Z135">
        <f ca="1">'MPL ID'!$BH$2+SUMPRODUCT(($B$1003:$O$1003='MPL ID'!$BF$2)*(2*($B135:$O135=1)+($B135:$O135=2)-2*($B135:$O135=3)-($B135:$O135=4)))-SUMPRODUCT(($B$1004:$O$1004='MPL ID'!$BF$2)*(2*($B135:$O135=1)+($B135:$O135=2)-2*($B135:$O135=3)-($B135:$O135=4)))</f>
        <v>-3</v>
      </c>
      <c r="AA135">
        <f ca="1">'MPL ID'!$BH$3+SUMPRODUCT(($B$1003:$O$1003='MPL ID'!$BF$3)*(2*($B135:$O135=1)+($B135:$O135=2)-2*($B135:$O135=3)-($B135:$O135=4)))-SUMPRODUCT(($B$1004:$O$1004='MPL ID'!$BF$3)*(2*($B135:$O135=1)+($B135:$O135=2)-2*($B135:$O135=3)-($B135:$O135=4)))</f>
        <v>-5</v>
      </c>
      <c r="AB135">
        <f ca="1">'MPL ID'!$BH$4+SUMPRODUCT(($B$1003:$O$1003='MPL ID'!$BF$4)*(2*($B135:$O135=1)+($B135:$O135=2)-2*($B135:$O135=3)-($B135:$O135=4)))-SUMPRODUCT(($B$1004:$O$1004='MPL ID'!$BF$4)*(2*($B135:$O135=1)+($B135:$O135=2)-2*($B135:$O135=3)-($B135:$O135=4)))</f>
        <v>3</v>
      </c>
      <c r="AC135">
        <f ca="1">'MPL ID'!$BH$5+SUMPRODUCT(($B$1003:$O$1003='MPL ID'!$BF$5)*(2*($B135:$O135=1)+($B135:$O135=2)-2*($B135:$O135=3)-($B135:$O135=4)))-SUMPRODUCT(($B$1004:$O$1004='MPL ID'!$BF$5)*(2*($B135:$O135=1)+($B135:$O135=2)-2*($B135:$O135=3)-($B135:$O135=4)))</f>
        <v>-17</v>
      </c>
      <c r="AD135">
        <f ca="1">'MPL ID'!$BH$6+SUMPRODUCT(($B$1003:$O$1003='MPL ID'!$BF$6)*(2*($B135:$O135=1)+($B135:$O135=2)-2*($B135:$O135=3)-($B135:$O135=4)))-SUMPRODUCT(($B$1004:$O$1004='MPL ID'!$BF$6)*(2*($B135:$O135=1)+($B135:$O135=2)-2*($B135:$O135=3)-($B135:$O135=4)))</f>
        <v>14</v>
      </c>
      <c r="AE135">
        <f ca="1">'MPL ID'!$BH$7+SUMPRODUCT(($B$1003:$O$1003='MPL ID'!$BF$7)*(2*($B135:$O135=1)+($B135:$O135=2)-2*($B135:$O135=3)-($B135:$O135=4)))-SUMPRODUCT(($B$1004:$O$1004='MPL ID'!$BF$7)*(2*($B135:$O135=1)+($B135:$O135=2)-2*($B135:$O135=3)-($B135:$O135=4)))</f>
        <v>-1</v>
      </c>
      <c r="AF135">
        <f ca="1">'MPL ID'!$BH$8+SUMPRODUCT(($B$1003:$O$1003='MPL ID'!$BF$8)*(2*($B135:$O135=1)+($B135:$O135=2)-2*($B135:$O135=3)-($B135:$O135=4)))-SUMPRODUCT(($B$1004:$O$1004='MPL ID'!$BF$8)*(2*($B135:$O135=1)+($B135:$O135=2)-2*($B135:$O135=3)-($B135:$O135=4)))</f>
        <v>-12</v>
      </c>
      <c r="AG135">
        <f ca="1">'MPL ID'!$BH$9+SUMPRODUCT(($B$1003:$O$1003='MPL ID'!$BF$9)*(2*($B135:$O135=1)+($B135:$O135=2)-2*($B135:$O135=3)-($B135:$O135=4)))-SUMPRODUCT(($B$1004:$O$1004='MPL ID'!$BF$9)*(2*($B135:$O135=1)+($B135:$O135=2)-2*($B135:$O135=3)-($B135:$O135=4)))</f>
        <v>12</v>
      </c>
      <c r="AH135">
        <f ca="1">SUMPRODUCT(--($P135:$X135=P135),--($Y135:$AG135=Y135),'MPL ID'!$BG$13:$BO$13)+IF(AND($I135&gt;=3,T135=P135,AC135=Y135),1,0)+IF(AND($M135&gt;=3,S135=P135,AB135=Y135),1,0)</f>
        <v>0</v>
      </c>
      <c r="AI135">
        <f ca="1">SUMPRODUCT(--($P135:$X135=Q135),--($Y135:$AG135=Z135),'MPL ID'!$BG$14:$BO$14)+IF(AND($G135&gt;=3,R135=Q135,AA135=Z135),1,0)+IF(AND($K135&gt;0,$K135&lt;=2,S135=Q135,AB135=Z135),1,0)+IF(AND($N135&gt;=3,U135=Q135,AD135=Z135),1,0)</f>
        <v>0</v>
      </c>
      <c r="AJ135">
        <f ca="1">SUMPRODUCT(--($P135:$X135=R135),--($Y135:$AG135=AA135),'MPL ID'!$BG$15:$BO$15)+IF(AND($D135&gt;0,$D135&lt;=2,U135=R135,AD135=AA135),1,0)+IF(AND($G135&gt;0,$G135&lt;=2,Q135=R135,Z135=AA135),1,0)+IF(AND($J135&gt;=3,V135=R135,AE135=AA135),1,0)</f>
        <v>0</v>
      </c>
      <c r="AK135">
        <f ca="1">SUMPRODUCT(--($P135:$X135=S135),--($Y135:$AG135=AB135),'MPL ID'!$BG$16:$BO$16)+IF(AND($B135&gt;0,$B135&lt;=2,V135=S135,AE135=AB135),1,0)+IF(AND($E135&gt;0,$E135&lt;=2,T135=S135,AC135=AB135),1,0)+IF(AND($K135&gt;=3,Q135=S135,Z135=AB135),1,0)+IF(AND($M135&gt;0,$M135&lt;=2,P135=S135,Y135=AB135),1,0)</f>
        <v>0</v>
      </c>
      <c r="AL135">
        <f ca="1">SUMPRODUCT(--($P135:$X135=T135),--($Y135:$AG135=AC135),'MPL ID'!$BG$17:$BO$17)+IF(AND($E135&gt;=3,S135=T135,AB135=AC135),1,0)+IF(AND($I135&gt;0,$I135&lt;=2,P135=T135,Y135=AC135),1,0)+IF(AND($L135&gt;=3,W135=T135,AF135=AC135),1,0)</f>
        <v>0</v>
      </c>
      <c r="AM135">
        <f ca="1">SUMPRODUCT(--($P135:$X135=U135),--($Y135:$AG135=AD135),'MPL ID'!$BG$18:$BO$18)+IF(AND($D135&gt;=3,R135=U135,AA135=AD135),1,0)+IF(AND($H135&gt;0,$H135&lt;=2,W135=U135,AF135=AD135),1,0)+IF(AND($N135&gt;0,$N135&lt;=2,Q135=U135,Z135=AD135),1,0)</f>
        <v>0</v>
      </c>
      <c r="AN135">
        <f ca="1">SUMPRODUCT(--($P135:$X135=V135),--($Y135:$AG135=AE135),'MPL ID'!$BG$19:$BO$19)+IF(AND($B135&gt;=3,S135=V135,AB135=AE135),1,0)+IF(AND($F135&gt;=3,W135=V135,AF135=AE135),1,0)+IF(AND($J135&gt;0,$J135&lt;=2,R135=V135,AA135=AE135),1,0)+IF(AND($O135&gt;0,$O135&lt;=2,X135=V135,AG135=AE135),1,0)</f>
        <v>0</v>
      </c>
      <c r="AO135">
        <f ca="1">SUMPRODUCT(--($P135:$X135=W135),--($Y135:$AG135=AF135),'MPL ID'!$BG$20:$BO$20)+IF(AND($C135&gt;0,$C135&lt;=2,X135=W135,AG135=AF135),1,0)+IF(AND($F135&gt;0,$F135&lt;=2,V135=W135,AE135=AF135),1,0)+IF(AND($H135&gt;=3,U135=W135,AD135=AF135),1,0)+IF(AND($L135&gt;0,$L135&lt;=2,T135=W135,AC135=AF135),1,0)</f>
        <v>0</v>
      </c>
      <c r="AP135">
        <f ca="1">SUMPRODUCT(--($P135:$X135=X135),--($Y135:$AG135=AG135),'MPL ID'!$BG$21:$BO$21)+IF(AND($C135&gt;=3,W135=X135,AF135=AG135),1,0)+IF(AND($O135&gt;=3,V135=X135,AE135=AG135),1,0)</f>
        <v>0</v>
      </c>
      <c r="AQ135">
        <f t="shared" ca="1" si="18"/>
        <v>3</v>
      </c>
      <c r="AR135">
        <f t="shared" ca="1" si="19"/>
        <v>5</v>
      </c>
      <c r="AS135">
        <f t="shared" ca="1" si="20"/>
        <v>7</v>
      </c>
      <c r="AT135">
        <f t="shared" ca="1" si="21"/>
        <v>4</v>
      </c>
      <c r="AU135">
        <f t="shared" ca="1" si="22"/>
        <v>9</v>
      </c>
      <c r="AV135">
        <f t="shared" ca="1" si="23"/>
        <v>1</v>
      </c>
      <c r="AW135">
        <f t="shared" ca="1" si="24"/>
        <v>6</v>
      </c>
      <c r="AX135">
        <f t="shared" ca="1" si="25"/>
        <v>8</v>
      </c>
      <c r="AY135">
        <f t="shared" ca="1" si="26"/>
        <v>2</v>
      </c>
    </row>
    <row r="136" spans="1:51" x14ac:dyDescent="0.25">
      <c r="A136">
        <v>135</v>
      </c>
      <c r="B136">
        <f ca="1">IF(AND(ISNUMBER('MPL ID'!$J$39),ISNUMBER('MPL ID'!$K$39)),0,RANDBETWEEN(1,4))</f>
        <v>0</v>
      </c>
      <c r="C136">
        <f ca="1">IF(AND(ISNUMBER('MPL ID'!$J$40),ISNUMBER('MPL ID'!$K$40)),0,RANDBETWEEN(1,4))</f>
        <v>0</v>
      </c>
      <c r="D136">
        <f ca="1">IF(AND(ISNUMBER('MPL ID'!$J$41),ISNUMBER('MPL ID'!$K$41)),0,RANDBETWEEN(1,4))</f>
        <v>1</v>
      </c>
      <c r="E136">
        <f ca="1">IF(AND(ISNUMBER('MPL ID'!$J$42),ISNUMBER('MPL ID'!$K$42)),0,RANDBETWEEN(1,4))</f>
        <v>1</v>
      </c>
      <c r="F136">
        <f ca="1">IF(AND(ISNUMBER('MPL ID'!$J$43),ISNUMBER('MPL ID'!$K$43)),0,RANDBETWEEN(1,4))</f>
        <v>3</v>
      </c>
      <c r="G136">
        <f ca="1">IF(AND(ISNUMBER('MPL ID'!$J$44),ISNUMBER('MPL ID'!$K$44)),0,RANDBETWEEN(1,4))</f>
        <v>4</v>
      </c>
      <c r="H136">
        <f ca="1">IF(AND(ISNUMBER('MPL ID'!$P$36),ISNUMBER('MPL ID'!$Q$36)),0,RANDBETWEEN(1,4))</f>
        <v>1</v>
      </c>
      <c r="I136">
        <f ca="1">IF(AND(ISNUMBER('MPL ID'!$P$37),ISNUMBER('MPL ID'!$Q$37)),0,RANDBETWEEN(1,4))</f>
        <v>2</v>
      </c>
      <c r="J136">
        <f ca="1">IF(AND(ISNUMBER('MPL ID'!$P$39),ISNUMBER('MPL ID'!$Q$39)),0,RANDBETWEEN(1,4))</f>
        <v>1</v>
      </c>
      <c r="K136">
        <f ca="1">IF(AND(ISNUMBER('MPL ID'!$P$40),ISNUMBER('MPL ID'!$Q$40)),0,RANDBETWEEN(1,4))</f>
        <v>4</v>
      </c>
      <c r="L136">
        <f ca="1">IF(AND(ISNUMBER('MPL ID'!$P$41),ISNUMBER('MPL ID'!$Q$41)),0,RANDBETWEEN(1,4))</f>
        <v>3</v>
      </c>
      <c r="M136">
        <f ca="1">IF(AND(ISNUMBER('MPL ID'!$P$42),ISNUMBER('MPL ID'!$Q$42)),0,RANDBETWEEN(1,4))</f>
        <v>4</v>
      </c>
      <c r="N136">
        <f ca="1">IF(AND(ISNUMBER('MPL ID'!$P$43),ISNUMBER('MPL ID'!$Q$43)),0,RANDBETWEEN(1,4))</f>
        <v>2</v>
      </c>
      <c r="O136">
        <f ca="1">IF(AND(ISNUMBER('MPL ID'!$P$44),ISNUMBER('MPL ID'!$Q$44)),0,RANDBETWEEN(1,4))</f>
        <v>2</v>
      </c>
      <c r="P136">
        <f ca="1">'MPL ID'!$BG$1+SUMPRODUCT(($B$1003:$O$1003='MPL ID'!$BF$1)*(($B136:$O136=1)+($B136:$O136=2)))+SUMPRODUCT(($B$1004:$O$1004='MPL ID'!$BF$1)*(($B136:$O136=3)+($B136:$O136=4)))</f>
        <v>10</v>
      </c>
      <c r="Q136">
        <f ca="1">'MPL ID'!$BG$2+SUMPRODUCT(($B$1003:$O$1003='MPL ID'!$BF$2)*(($B136:$O136=1)+($B136:$O136=2)))+SUMPRODUCT(($B$1004:$O$1004='MPL ID'!$BF$2)*(($B136:$O136=3)+($B136:$O136=4)))</f>
        <v>8</v>
      </c>
      <c r="R136">
        <f ca="1">'MPL ID'!$BG$3+SUMPRODUCT(($B$1003:$O$1003='MPL ID'!$BF$3)*(($B136:$O136=1)+($B136:$O136=2)))+SUMPRODUCT(($B$1004:$O$1004='MPL ID'!$BF$3)*(($B136:$O136=3)+($B136:$O136=4)))</f>
        <v>6</v>
      </c>
      <c r="S136">
        <f ca="1">'MPL ID'!$BG$4+SUMPRODUCT(($B$1003:$O$1003='MPL ID'!$BF$4)*(($B136:$O136=1)+($B136:$O136=2)))+SUMPRODUCT(($B$1004:$O$1004='MPL ID'!$BF$4)*(($B136:$O136=3)+($B136:$O136=4)))</f>
        <v>9</v>
      </c>
      <c r="T136">
        <f ca="1">'MPL ID'!$BG$5+SUMPRODUCT(($B$1003:$O$1003='MPL ID'!$BF$5)*(($B136:$O136=1)+($B136:$O136=2)))+SUMPRODUCT(($B$1004:$O$1004='MPL ID'!$BF$5)*(($B136:$O136=3)+($B136:$O136=4)))</f>
        <v>5</v>
      </c>
      <c r="U136">
        <f ca="1">'MPL ID'!$BG$6+SUMPRODUCT(($B$1003:$O$1003='MPL ID'!$BF$6)*(($B136:$O136=1)+($B136:$O136=2)))+SUMPRODUCT(($B$1004:$O$1004='MPL ID'!$BF$6)*(($B136:$O136=3)+($B136:$O136=4)))</f>
        <v>12</v>
      </c>
      <c r="V136">
        <f ca="1">'MPL ID'!$BG$7+SUMPRODUCT(($B$1003:$O$1003='MPL ID'!$BF$7)*(($B136:$O136=1)+($B136:$O136=2)))+SUMPRODUCT(($B$1004:$O$1004='MPL ID'!$BF$7)*(($B136:$O136=3)+($B136:$O136=4)))</f>
        <v>8</v>
      </c>
      <c r="W136">
        <f ca="1">'MPL ID'!$BG$8+SUMPRODUCT(($B$1003:$O$1003='MPL ID'!$BF$8)*(($B136:$O136=1)+($B136:$O136=2)))+SUMPRODUCT(($B$1004:$O$1004='MPL ID'!$BF$8)*(($B136:$O136=3)+($B136:$O136=4)))</f>
        <v>3</v>
      </c>
      <c r="X136">
        <f ca="1">'MPL ID'!$BG$9+SUMPRODUCT(($B$1003:$O$1003='MPL ID'!$BF$9)*(($B136:$O136=1)+($B136:$O136=2)))+SUMPRODUCT(($B$1004:$O$1004='MPL ID'!$BF$9)*(($B136:$O136=3)+($B136:$O136=4)))</f>
        <v>11</v>
      </c>
      <c r="Y136">
        <f ca="1">'MPL ID'!$BH$1+SUMPRODUCT(($B$1003:$O$1003='MPL ID'!$BF$1)*(2*($B136:$O136=1)+($B136:$O136=2)-2*($B136:$O136=3)-($B136:$O136=4)))-SUMPRODUCT(($B$1004:$O$1004='MPL ID'!$BF$1)*(2*($B136:$O136=1)+($B136:$O136=2)-2*($B136:$O136=3)-($B136:$O136=4)))</f>
        <v>9</v>
      </c>
      <c r="Z136">
        <f ca="1">'MPL ID'!$BH$2+SUMPRODUCT(($B$1003:$O$1003='MPL ID'!$BF$2)*(2*($B136:$O136=1)+($B136:$O136=2)-2*($B136:$O136=3)-($B136:$O136=4)))-SUMPRODUCT(($B$1004:$O$1004='MPL ID'!$BF$2)*(2*($B136:$O136=1)+($B136:$O136=2)-2*($B136:$O136=3)-($B136:$O136=4)))</f>
        <v>-3</v>
      </c>
      <c r="AA136">
        <f ca="1">'MPL ID'!$BH$3+SUMPRODUCT(($B$1003:$O$1003='MPL ID'!$BF$3)*(2*($B136:$O136=1)+($B136:$O136=2)-2*($B136:$O136=3)-($B136:$O136=4)))-SUMPRODUCT(($B$1004:$O$1004='MPL ID'!$BF$3)*(2*($B136:$O136=1)+($B136:$O136=2)-2*($B136:$O136=3)-($B136:$O136=4)))</f>
        <v>-7</v>
      </c>
      <c r="AB136">
        <f ca="1">'MPL ID'!$BH$4+SUMPRODUCT(($B$1003:$O$1003='MPL ID'!$BF$4)*(2*($B136:$O136=1)+($B136:$O136=2)-2*($B136:$O136=3)-($B136:$O136=4)))-SUMPRODUCT(($B$1004:$O$1004='MPL ID'!$BF$4)*(2*($B136:$O136=1)+($B136:$O136=2)-2*($B136:$O136=3)-($B136:$O136=4)))</f>
        <v>2</v>
      </c>
      <c r="AC136">
        <f ca="1">'MPL ID'!$BH$5+SUMPRODUCT(($B$1003:$O$1003='MPL ID'!$BF$5)*(2*($B136:$O136=1)+($B136:$O136=2)-2*($B136:$O136=3)-($B136:$O136=4)))-SUMPRODUCT(($B$1004:$O$1004='MPL ID'!$BF$5)*(2*($B136:$O136=1)+($B136:$O136=2)-2*($B136:$O136=3)-($B136:$O136=4)))</f>
        <v>-11</v>
      </c>
      <c r="AD136">
        <f ca="1">'MPL ID'!$BH$6+SUMPRODUCT(($B$1003:$O$1003='MPL ID'!$BF$6)*(2*($B136:$O136=1)+($B136:$O136=2)-2*($B136:$O136=3)-($B136:$O136=4)))-SUMPRODUCT(($B$1004:$O$1004='MPL ID'!$BF$6)*(2*($B136:$O136=1)+($B136:$O136=2)-2*($B136:$O136=3)-($B136:$O136=4)))</f>
        <v>13</v>
      </c>
      <c r="AE136">
        <f ca="1">'MPL ID'!$BH$7+SUMPRODUCT(($B$1003:$O$1003='MPL ID'!$BF$7)*(2*($B136:$O136=1)+($B136:$O136=2)-2*($B136:$O136=3)-($B136:$O136=4)))-SUMPRODUCT(($B$1004:$O$1004='MPL ID'!$BF$7)*(2*($B136:$O136=1)+($B136:$O136=2)-2*($B136:$O136=3)-($B136:$O136=4)))</f>
        <v>3</v>
      </c>
      <c r="AF136">
        <f ca="1">'MPL ID'!$BH$8+SUMPRODUCT(($B$1003:$O$1003='MPL ID'!$BF$8)*(2*($B136:$O136=1)+($B136:$O136=2)-2*($B136:$O136=3)-($B136:$O136=4)))-SUMPRODUCT(($B$1004:$O$1004='MPL ID'!$BF$8)*(2*($B136:$O136=1)+($B136:$O136=2)-2*($B136:$O136=3)-($B136:$O136=4)))</f>
        <v>-18</v>
      </c>
      <c r="AG136">
        <f ca="1">'MPL ID'!$BH$9+SUMPRODUCT(($B$1003:$O$1003='MPL ID'!$BF$9)*(2*($B136:$O136=1)+($B136:$O136=2)-2*($B136:$O136=3)-($B136:$O136=4)))-SUMPRODUCT(($B$1004:$O$1004='MPL ID'!$BF$9)*(2*($B136:$O136=1)+($B136:$O136=2)-2*($B136:$O136=3)-($B136:$O136=4)))</f>
        <v>12</v>
      </c>
      <c r="AH136">
        <f ca="1">SUMPRODUCT(--($P136:$X136=P136),--($Y136:$AG136=Y136),'MPL ID'!$BG$13:$BO$13)+IF(AND($I136&gt;=3,T136=P136,AC136=Y136),1,0)+IF(AND($M136&gt;=3,S136=P136,AB136=Y136),1,0)</f>
        <v>0</v>
      </c>
      <c r="AI136">
        <f ca="1">SUMPRODUCT(--($P136:$X136=Q136),--($Y136:$AG136=Z136),'MPL ID'!$BG$14:$BO$14)+IF(AND($G136&gt;=3,R136=Q136,AA136=Z136),1,0)+IF(AND($K136&gt;0,$K136&lt;=2,S136=Q136,AB136=Z136),1,0)+IF(AND($N136&gt;=3,U136=Q136,AD136=Z136),1,0)</f>
        <v>0</v>
      </c>
      <c r="AJ136">
        <f ca="1">SUMPRODUCT(--($P136:$X136=R136),--($Y136:$AG136=AA136),'MPL ID'!$BG$15:$BO$15)+IF(AND($D136&gt;0,$D136&lt;=2,U136=R136,AD136=AA136),1,0)+IF(AND($G136&gt;0,$G136&lt;=2,Q136=R136,Z136=AA136),1,0)+IF(AND($J136&gt;=3,V136=R136,AE136=AA136),1,0)</f>
        <v>0</v>
      </c>
      <c r="AK136">
        <f ca="1">SUMPRODUCT(--($P136:$X136=S136),--($Y136:$AG136=AB136),'MPL ID'!$BG$16:$BO$16)+IF(AND($B136&gt;0,$B136&lt;=2,V136=S136,AE136=AB136),1,0)+IF(AND($E136&gt;0,$E136&lt;=2,T136=S136,AC136=AB136),1,0)+IF(AND($K136&gt;=3,Q136=S136,Z136=AB136),1,0)+IF(AND($M136&gt;0,$M136&lt;=2,P136=S136,Y136=AB136),1,0)</f>
        <v>0</v>
      </c>
      <c r="AL136">
        <f ca="1">SUMPRODUCT(--($P136:$X136=T136),--($Y136:$AG136=AC136),'MPL ID'!$BG$17:$BO$17)+IF(AND($E136&gt;=3,S136=T136,AB136=AC136),1,0)+IF(AND($I136&gt;0,$I136&lt;=2,P136=T136,Y136=AC136),1,0)+IF(AND($L136&gt;=3,W136=T136,AF136=AC136),1,0)</f>
        <v>0</v>
      </c>
      <c r="AM136">
        <f ca="1">SUMPRODUCT(--($P136:$X136=U136),--($Y136:$AG136=AD136),'MPL ID'!$BG$18:$BO$18)+IF(AND($D136&gt;=3,R136=U136,AA136=AD136),1,0)+IF(AND($H136&gt;0,$H136&lt;=2,W136=U136,AF136=AD136),1,0)+IF(AND($N136&gt;0,$N136&lt;=2,Q136=U136,Z136=AD136),1,0)</f>
        <v>0</v>
      </c>
      <c r="AN136">
        <f ca="1">SUMPRODUCT(--($P136:$X136=V136),--($Y136:$AG136=AE136),'MPL ID'!$BG$19:$BO$19)+IF(AND($B136&gt;=3,S136=V136,AB136=AE136),1,0)+IF(AND($F136&gt;=3,W136=V136,AF136=AE136),1,0)+IF(AND($J136&gt;0,$J136&lt;=2,R136=V136,AA136=AE136),1,0)+IF(AND($O136&gt;0,$O136&lt;=2,X136=V136,AG136=AE136),1,0)</f>
        <v>0</v>
      </c>
      <c r="AO136">
        <f ca="1">SUMPRODUCT(--($P136:$X136=W136),--($Y136:$AG136=AF136),'MPL ID'!$BG$20:$BO$20)+IF(AND($C136&gt;0,$C136&lt;=2,X136=W136,AG136=AF136),1,0)+IF(AND($F136&gt;0,$F136&lt;=2,V136=W136,AE136=AF136),1,0)+IF(AND($H136&gt;=3,U136=W136,AD136=AF136),1,0)+IF(AND($L136&gt;0,$L136&lt;=2,T136=W136,AC136=AF136),1,0)</f>
        <v>0</v>
      </c>
      <c r="AP136">
        <f ca="1">SUMPRODUCT(--($P136:$X136=X136),--($Y136:$AG136=AG136),'MPL ID'!$BG$21:$BO$21)+IF(AND($C136&gt;=3,W136=X136,AF136=AG136),1,0)+IF(AND($O136&gt;=3,V136=X136,AE136=AG136),1,0)</f>
        <v>0</v>
      </c>
      <c r="AQ136">
        <f t="shared" ca="1" si="18"/>
        <v>3</v>
      </c>
      <c r="AR136">
        <f t="shared" ca="1" si="19"/>
        <v>6</v>
      </c>
      <c r="AS136">
        <f t="shared" ca="1" si="20"/>
        <v>7</v>
      </c>
      <c r="AT136">
        <f t="shared" ca="1" si="21"/>
        <v>4</v>
      </c>
      <c r="AU136">
        <f t="shared" ca="1" si="22"/>
        <v>8</v>
      </c>
      <c r="AV136">
        <f t="shared" ca="1" si="23"/>
        <v>1</v>
      </c>
      <c r="AW136">
        <f t="shared" ca="1" si="24"/>
        <v>5</v>
      </c>
      <c r="AX136">
        <f t="shared" ca="1" si="25"/>
        <v>9</v>
      </c>
      <c r="AY136">
        <f t="shared" ca="1" si="26"/>
        <v>2</v>
      </c>
    </row>
    <row r="137" spans="1:51" x14ac:dyDescent="0.25">
      <c r="A137">
        <v>136</v>
      </c>
      <c r="B137">
        <f ca="1">IF(AND(ISNUMBER('MPL ID'!$J$39),ISNUMBER('MPL ID'!$K$39)),0,RANDBETWEEN(1,4))</f>
        <v>0</v>
      </c>
      <c r="C137">
        <f ca="1">IF(AND(ISNUMBER('MPL ID'!$J$40),ISNUMBER('MPL ID'!$K$40)),0,RANDBETWEEN(1,4))</f>
        <v>0</v>
      </c>
      <c r="D137">
        <f ca="1">IF(AND(ISNUMBER('MPL ID'!$J$41),ISNUMBER('MPL ID'!$K$41)),0,RANDBETWEEN(1,4))</f>
        <v>1</v>
      </c>
      <c r="E137">
        <f ca="1">IF(AND(ISNUMBER('MPL ID'!$J$42),ISNUMBER('MPL ID'!$K$42)),0,RANDBETWEEN(1,4))</f>
        <v>3</v>
      </c>
      <c r="F137">
        <f ca="1">IF(AND(ISNUMBER('MPL ID'!$J$43),ISNUMBER('MPL ID'!$K$43)),0,RANDBETWEEN(1,4))</f>
        <v>4</v>
      </c>
      <c r="G137">
        <f ca="1">IF(AND(ISNUMBER('MPL ID'!$J$44),ISNUMBER('MPL ID'!$K$44)),0,RANDBETWEEN(1,4))</f>
        <v>2</v>
      </c>
      <c r="H137">
        <f ca="1">IF(AND(ISNUMBER('MPL ID'!$P$36),ISNUMBER('MPL ID'!$Q$36)),0,RANDBETWEEN(1,4))</f>
        <v>1</v>
      </c>
      <c r="I137">
        <f ca="1">IF(AND(ISNUMBER('MPL ID'!$P$37),ISNUMBER('MPL ID'!$Q$37)),0,RANDBETWEEN(1,4))</f>
        <v>4</v>
      </c>
      <c r="J137">
        <f ca="1">IF(AND(ISNUMBER('MPL ID'!$P$39),ISNUMBER('MPL ID'!$Q$39)),0,RANDBETWEEN(1,4))</f>
        <v>2</v>
      </c>
      <c r="K137">
        <f ca="1">IF(AND(ISNUMBER('MPL ID'!$P$40),ISNUMBER('MPL ID'!$Q$40)),0,RANDBETWEEN(1,4))</f>
        <v>1</v>
      </c>
      <c r="L137">
        <f ca="1">IF(AND(ISNUMBER('MPL ID'!$P$41),ISNUMBER('MPL ID'!$Q$41)),0,RANDBETWEEN(1,4))</f>
        <v>2</v>
      </c>
      <c r="M137">
        <f ca="1">IF(AND(ISNUMBER('MPL ID'!$P$42),ISNUMBER('MPL ID'!$Q$42)),0,RANDBETWEEN(1,4))</f>
        <v>2</v>
      </c>
      <c r="N137">
        <f ca="1">IF(AND(ISNUMBER('MPL ID'!$P$43),ISNUMBER('MPL ID'!$Q$43)),0,RANDBETWEEN(1,4))</f>
        <v>3</v>
      </c>
      <c r="O137">
        <f ca="1">IF(AND(ISNUMBER('MPL ID'!$P$44),ISNUMBER('MPL ID'!$Q$44)),0,RANDBETWEEN(1,4))</f>
        <v>3</v>
      </c>
      <c r="P137">
        <f ca="1">'MPL ID'!$BG$1+SUMPRODUCT(($B$1003:$O$1003='MPL ID'!$BF$1)*(($B137:$O137=1)+($B137:$O137=2)))+SUMPRODUCT(($B$1004:$O$1004='MPL ID'!$BF$1)*(($B137:$O137=3)+($B137:$O137=4)))</f>
        <v>10</v>
      </c>
      <c r="Q137">
        <f ca="1">'MPL ID'!$BG$2+SUMPRODUCT(($B$1003:$O$1003='MPL ID'!$BF$2)*(($B137:$O137=1)+($B137:$O137=2)))+SUMPRODUCT(($B$1004:$O$1004='MPL ID'!$BF$2)*(($B137:$O137=3)+($B137:$O137=4)))</f>
        <v>9</v>
      </c>
      <c r="R137">
        <f ca="1">'MPL ID'!$BG$3+SUMPRODUCT(($B$1003:$O$1003='MPL ID'!$BF$3)*(($B137:$O137=1)+($B137:$O137=2)))+SUMPRODUCT(($B$1004:$O$1004='MPL ID'!$BF$3)*(($B137:$O137=3)+($B137:$O137=4)))</f>
        <v>7</v>
      </c>
      <c r="S137">
        <f ca="1">'MPL ID'!$BG$4+SUMPRODUCT(($B$1003:$O$1003='MPL ID'!$BF$4)*(($B137:$O137=1)+($B137:$O137=2)))+SUMPRODUCT(($B$1004:$O$1004='MPL ID'!$BF$4)*(($B137:$O137=3)+($B137:$O137=4)))</f>
        <v>8</v>
      </c>
      <c r="T137">
        <f ca="1">'MPL ID'!$BG$5+SUMPRODUCT(($B$1003:$O$1003='MPL ID'!$BF$5)*(($B137:$O137=1)+($B137:$O137=2)))+SUMPRODUCT(($B$1004:$O$1004='MPL ID'!$BF$5)*(($B137:$O137=3)+($B137:$O137=4)))</f>
        <v>4</v>
      </c>
      <c r="U137">
        <f ca="1">'MPL ID'!$BG$6+SUMPRODUCT(($B$1003:$O$1003='MPL ID'!$BF$6)*(($B137:$O137=1)+($B137:$O137=2)))+SUMPRODUCT(($B$1004:$O$1004='MPL ID'!$BF$6)*(($B137:$O137=3)+($B137:$O137=4)))</f>
        <v>11</v>
      </c>
      <c r="V137">
        <f ca="1">'MPL ID'!$BG$7+SUMPRODUCT(($B$1003:$O$1003='MPL ID'!$BF$7)*(($B137:$O137=1)+($B137:$O137=2)))+SUMPRODUCT(($B$1004:$O$1004='MPL ID'!$BF$7)*(($B137:$O137=3)+($B137:$O137=4)))</f>
        <v>7</v>
      </c>
      <c r="W137">
        <f ca="1">'MPL ID'!$BG$8+SUMPRODUCT(($B$1003:$O$1003='MPL ID'!$BF$8)*(($B137:$O137=1)+($B137:$O137=2)))+SUMPRODUCT(($B$1004:$O$1004='MPL ID'!$BF$8)*(($B137:$O137=3)+($B137:$O137=4)))</f>
        <v>4</v>
      </c>
      <c r="X137">
        <f ca="1">'MPL ID'!$BG$9+SUMPRODUCT(($B$1003:$O$1003='MPL ID'!$BF$9)*(($B137:$O137=1)+($B137:$O137=2)))+SUMPRODUCT(($B$1004:$O$1004='MPL ID'!$BF$9)*(($B137:$O137=3)+($B137:$O137=4)))</f>
        <v>12</v>
      </c>
      <c r="Y137">
        <f ca="1">'MPL ID'!$BH$1+SUMPRODUCT(($B$1003:$O$1003='MPL ID'!$BF$1)*(2*($B137:$O137=1)+($B137:$O137=2)-2*($B137:$O137=3)-($B137:$O137=4)))-SUMPRODUCT(($B$1004:$O$1004='MPL ID'!$BF$1)*(2*($B137:$O137=1)+($B137:$O137=2)-2*($B137:$O137=3)-($B137:$O137=4)))</f>
        <v>9</v>
      </c>
      <c r="Z137">
        <f ca="1">'MPL ID'!$BH$2+SUMPRODUCT(($B$1003:$O$1003='MPL ID'!$BF$2)*(2*($B137:$O137=1)+($B137:$O137=2)-2*($B137:$O137=3)-($B137:$O137=4)))-SUMPRODUCT(($B$1004:$O$1004='MPL ID'!$BF$2)*(2*($B137:$O137=1)+($B137:$O137=2)-2*($B137:$O137=3)-($B137:$O137=4)))</f>
        <v>1</v>
      </c>
      <c r="AA137">
        <f ca="1">'MPL ID'!$BH$3+SUMPRODUCT(($B$1003:$O$1003='MPL ID'!$BF$3)*(2*($B137:$O137=1)+($B137:$O137=2)-2*($B137:$O137=3)-($B137:$O137=4)))-SUMPRODUCT(($B$1004:$O$1004='MPL ID'!$BF$3)*(2*($B137:$O137=1)+($B137:$O137=2)-2*($B137:$O137=3)-($B137:$O137=4)))</f>
        <v>-4</v>
      </c>
      <c r="AB137">
        <f ca="1">'MPL ID'!$BH$4+SUMPRODUCT(($B$1003:$O$1003='MPL ID'!$BF$4)*(2*($B137:$O137=1)+($B137:$O137=2)-2*($B137:$O137=3)-($B137:$O137=4)))-SUMPRODUCT(($B$1004:$O$1004='MPL ID'!$BF$4)*(2*($B137:$O137=1)+($B137:$O137=2)-2*($B137:$O137=3)-($B137:$O137=4)))</f>
        <v>-3</v>
      </c>
      <c r="AC137">
        <f ca="1">'MPL ID'!$BH$5+SUMPRODUCT(($B$1003:$O$1003='MPL ID'!$BF$5)*(2*($B137:$O137=1)+($B137:$O137=2)-2*($B137:$O137=3)-($B137:$O137=4)))-SUMPRODUCT(($B$1004:$O$1004='MPL ID'!$BF$5)*(2*($B137:$O137=1)+($B137:$O137=2)-2*($B137:$O137=3)-($B137:$O137=4)))</f>
        <v>-12</v>
      </c>
      <c r="AD137">
        <f ca="1">'MPL ID'!$BH$6+SUMPRODUCT(($B$1003:$O$1003='MPL ID'!$BF$6)*(2*($B137:$O137=1)+($B137:$O137=2)-2*($B137:$O137=3)-($B137:$O137=4)))-SUMPRODUCT(($B$1004:$O$1004='MPL ID'!$BF$6)*(2*($B137:$O137=1)+($B137:$O137=2)-2*($B137:$O137=3)-($B137:$O137=4)))</f>
        <v>10</v>
      </c>
      <c r="AE137">
        <f ca="1">'MPL ID'!$BH$7+SUMPRODUCT(($B$1003:$O$1003='MPL ID'!$BF$7)*(2*($B137:$O137=1)+($B137:$O137=2)-2*($B137:$O137=3)-($B137:$O137=4)))-SUMPRODUCT(($B$1004:$O$1004='MPL ID'!$BF$7)*(2*($B137:$O137=1)+($B137:$O137=2)-2*($B137:$O137=3)-($B137:$O137=4)))</f>
        <v>-2</v>
      </c>
      <c r="AF137">
        <f ca="1">'MPL ID'!$BH$8+SUMPRODUCT(($B$1003:$O$1003='MPL ID'!$BF$8)*(2*($B137:$O137=1)+($B137:$O137=2)-2*($B137:$O137=3)-($B137:$O137=4)))-SUMPRODUCT(($B$1004:$O$1004='MPL ID'!$BF$8)*(2*($B137:$O137=1)+($B137:$O137=2)-2*($B137:$O137=3)-($B137:$O137=4)))</f>
        <v>-14</v>
      </c>
      <c r="AG137">
        <f ca="1">'MPL ID'!$BH$9+SUMPRODUCT(($B$1003:$O$1003='MPL ID'!$BF$9)*(2*($B137:$O137=1)+($B137:$O137=2)-2*($B137:$O137=3)-($B137:$O137=4)))-SUMPRODUCT(($B$1004:$O$1004='MPL ID'!$BF$9)*(2*($B137:$O137=1)+($B137:$O137=2)-2*($B137:$O137=3)-($B137:$O137=4)))</f>
        <v>15</v>
      </c>
      <c r="AH137">
        <f ca="1">SUMPRODUCT(--($P137:$X137=P137),--($Y137:$AG137=Y137),'MPL ID'!$BG$13:$BO$13)+IF(AND($I137&gt;=3,T137=P137,AC137=Y137),1,0)+IF(AND($M137&gt;=3,S137=P137,AB137=Y137),1,0)</f>
        <v>0</v>
      </c>
      <c r="AI137">
        <f ca="1">SUMPRODUCT(--($P137:$X137=Q137),--($Y137:$AG137=Z137),'MPL ID'!$BG$14:$BO$14)+IF(AND($G137&gt;=3,R137=Q137,AA137=Z137),1,0)+IF(AND($K137&gt;0,$K137&lt;=2,S137=Q137,AB137=Z137),1,0)+IF(AND($N137&gt;=3,U137=Q137,AD137=Z137),1,0)</f>
        <v>0</v>
      </c>
      <c r="AJ137">
        <f ca="1">SUMPRODUCT(--($P137:$X137=R137),--($Y137:$AG137=AA137),'MPL ID'!$BG$15:$BO$15)+IF(AND($D137&gt;0,$D137&lt;=2,U137=R137,AD137=AA137),1,0)+IF(AND($G137&gt;0,$G137&lt;=2,Q137=R137,Z137=AA137),1,0)+IF(AND($J137&gt;=3,V137=R137,AE137=AA137),1,0)</f>
        <v>0</v>
      </c>
      <c r="AK137">
        <f ca="1">SUMPRODUCT(--($P137:$X137=S137),--($Y137:$AG137=AB137),'MPL ID'!$BG$16:$BO$16)+IF(AND($B137&gt;0,$B137&lt;=2,V137=S137,AE137=AB137),1,0)+IF(AND($E137&gt;0,$E137&lt;=2,T137=S137,AC137=AB137),1,0)+IF(AND($K137&gt;=3,Q137=S137,Z137=AB137),1,0)+IF(AND($M137&gt;0,$M137&lt;=2,P137=S137,Y137=AB137),1,0)</f>
        <v>0</v>
      </c>
      <c r="AL137">
        <f ca="1">SUMPRODUCT(--($P137:$X137=T137),--($Y137:$AG137=AC137),'MPL ID'!$BG$17:$BO$17)+IF(AND($E137&gt;=3,S137=T137,AB137=AC137),1,0)+IF(AND($I137&gt;0,$I137&lt;=2,P137=T137,Y137=AC137),1,0)+IF(AND($L137&gt;=3,W137=T137,AF137=AC137),1,0)</f>
        <v>0</v>
      </c>
      <c r="AM137">
        <f ca="1">SUMPRODUCT(--($P137:$X137=U137),--($Y137:$AG137=AD137),'MPL ID'!$BG$18:$BO$18)+IF(AND($D137&gt;=3,R137=U137,AA137=AD137),1,0)+IF(AND($H137&gt;0,$H137&lt;=2,W137=U137,AF137=AD137),1,0)+IF(AND($N137&gt;0,$N137&lt;=2,Q137=U137,Z137=AD137),1,0)</f>
        <v>0</v>
      </c>
      <c r="AN137">
        <f ca="1">SUMPRODUCT(--($P137:$X137=V137),--($Y137:$AG137=AE137),'MPL ID'!$BG$19:$BO$19)+IF(AND($B137&gt;=3,S137=V137,AB137=AE137),1,0)+IF(AND($F137&gt;=3,W137=V137,AF137=AE137),1,0)+IF(AND($J137&gt;0,$J137&lt;=2,R137=V137,AA137=AE137),1,0)+IF(AND($O137&gt;0,$O137&lt;=2,X137=V137,AG137=AE137),1,0)</f>
        <v>0</v>
      </c>
      <c r="AO137">
        <f ca="1">SUMPRODUCT(--($P137:$X137=W137),--($Y137:$AG137=AF137),'MPL ID'!$BG$20:$BO$20)+IF(AND($C137&gt;0,$C137&lt;=2,X137=W137,AG137=AF137),1,0)+IF(AND($F137&gt;0,$F137&lt;=2,V137=W137,AE137=AF137),1,0)+IF(AND($H137&gt;=3,U137=W137,AD137=AF137),1,0)+IF(AND($L137&gt;0,$L137&lt;=2,T137=W137,AC137=AF137),1,0)</f>
        <v>0</v>
      </c>
      <c r="AP137">
        <f ca="1">SUMPRODUCT(--($P137:$X137=X137),--($Y137:$AG137=AG137),'MPL ID'!$BG$21:$BO$21)+IF(AND($C137&gt;=3,W137=X137,AF137=AG137),1,0)+IF(AND($O137&gt;=3,V137=X137,AE137=AG137),1,0)</f>
        <v>0</v>
      </c>
      <c r="AQ137">
        <f t="shared" ca="1" si="18"/>
        <v>3</v>
      </c>
      <c r="AR137">
        <f t="shared" ca="1" si="19"/>
        <v>4</v>
      </c>
      <c r="AS137">
        <f t="shared" ca="1" si="20"/>
        <v>7</v>
      </c>
      <c r="AT137">
        <f t="shared" ca="1" si="21"/>
        <v>5</v>
      </c>
      <c r="AU137">
        <f t="shared" ca="1" si="22"/>
        <v>8</v>
      </c>
      <c r="AV137">
        <f t="shared" ca="1" si="23"/>
        <v>2</v>
      </c>
      <c r="AW137">
        <f t="shared" ca="1" si="24"/>
        <v>6</v>
      </c>
      <c r="AX137">
        <f t="shared" ca="1" si="25"/>
        <v>9</v>
      </c>
      <c r="AY137">
        <f t="shared" ca="1" si="26"/>
        <v>1</v>
      </c>
    </row>
    <row r="138" spans="1:51" x14ac:dyDescent="0.25">
      <c r="A138">
        <v>137</v>
      </c>
      <c r="B138">
        <f ca="1">IF(AND(ISNUMBER('MPL ID'!$J$39),ISNUMBER('MPL ID'!$K$39)),0,RANDBETWEEN(1,4))</f>
        <v>0</v>
      </c>
      <c r="C138">
        <f ca="1">IF(AND(ISNUMBER('MPL ID'!$J$40),ISNUMBER('MPL ID'!$K$40)),0,RANDBETWEEN(1,4))</f>
        <v>0</v>
      </c>
      <c r="D138">
        <f ca="1">IF(AND(ISNUMBER('MPL ID'!$J$41),ISNUMBER('MPL ID'!$K$41)),0,RANDBETWEEN(1,4))</f>
        <v>1</v>
      </c>
      <c r="E138">
        <f ca="1">IF(AND(ISNUMBER('MPL ID'!$J$42),ISNUMBER('MPL ID'!$K$42)),0,RANDBETWEEN(1,4))</f>
        <v>4</v>
      </c>
      <c r="F138">
        <f ca="1">IF(AND(ISNUMBER('MPL ID'!$J$43),ISNUMBER('MPL ID'!$K$43)),0,RANDBETWEEN(1,4))</f>
        <v>3</v>
      </c>
      <c r="G138">
        <f ca="1">IF(AND(ISNUMBER('MPL ID'!$J$44),ISNUMBER('MPL ID'!$K$44)),0,RANDBETWEEN(1,4))</f>
        <v>3</v>
      </c>
      <c r="H138">
        <f ca="1">IF(AND(ISNUMBER('MPL ID'!$P$36),ISNUMBER('MPL ID'!$Q$36)),0,RANDBETWEEN(1,4))</f>
        <v>4</v>
      </c>
      <c r="I138">
        <f ca="1">IF(AND(ISNUMBER('MPL ID'!$P$37),ISNUMBER('MPL ID'!$Q$37)),0,RANDBETWEEN(1,4))</f>
        <v>1</v>
      </c>
      <c r="J138">
        <f ca="1">IF(AND(ISNUMBER('MPL ID'!$P$39),ISNUMBER('MPL ID'!$Q$39)),0,RANDBETWEEN(1,4))</f>
        <v>4</v>
      </c>
      <c r="K138">
        <f ca="1">IF(AND(ISNUMBER('MPL ID'!$P$40),ISNUMBER('MPL ID'!$Q$40)),0,RANDBETWEEN(1,4))</f>
        <v>1</v>
      </c>
      <c r="L138">
        <f ca="1">IF(AND(ISNUMBER('MPL ID'!$P$41),ISNUMBER('MPL ID'!$Q$41)),0,RANDBETWEEN(1,4))</f>
        <v>4</v>
      </c>
      <c r="M138">
        <f ca="1">IF(AND(ISNUMBER('MPL ID'!$P$42),ISNUMBER('MPL ID'!$Q$42)),0,RANDBETWEEN(1,4))</f>
        <v>1</v>
      </c>
      <c r="N138">
        <f ca="1">IF(AND(ISNUMBER('MPL ID'!$P$43),ISNUMBER('MPL ID'!$Q$43)),0,RANDBETWEEN(1,4))</f>
        <v>3</v>
      </c>
      <c r="O138">
        <f ca="1">IF(AND(ISNUMBER('MPL ID'!$P$44),ISNUMBER('MPL ID'!$Q$44)),0,RANDBETWEEN(1,4))</f>
        <v>2</v>
      </c>
      <c r="P138">
        <f ca="1">'MPL ID'!$BG$1+SUMPRODUCT(($B$1003:$O$1003='MPL ID'!$BF$1)*(($B138:$O138=1)+($B138:$O138=2)))+SUMPRODUCT(($B$1004:$O$1004='MPL ID'!$BF$1)*(($B138:$O138=3)+($B138:$O138=4)))</f>
        <v>9</v>
      </c>
      <c r="Q138">
        <f ca="1">'MPL ID'!$BG$2+SUMPRODUCT(($B$1003:$O$1003='MPL ID'!$BF$2)*(($B138:$O138=1)+($B138:$O138=2)))+SUMPRODUCT(($B$1004:$O$1004='MPL ID'!$BF$2)*(($B138:$O138=3)+($B138:$O138=4)))</f>
        <v>10</v>
      </c>
      <c r="R138">
        <f ca="1">'MPL ID'!$BG$3+SUMPRODUCT(($B$1003:$O$1003='MPL ID'!$BF$3)*(($B138:$O138=1)+($B138:$O138=2)))+SUMPRODUCT(($B$1004:$O$1004='MPL ID'!$BF$3)*(($B138:$O138=3)+($B138:$O138=4)))</f>
        <v>7</v>
      </c>
      <c r="S138">
        <f ca="1">'MPL ID'!$BG$4+SUMPRODUCT(($B$1003:$O$1003='MPL ID'!$BF$4)*(($B138:$O138=1)+($B138:$O138=2)))+SUMPRODUCT(($B$1004:$O$1004='MPL ID'!$BF$4)*(($B138:$O138=3)+($B138:$O138=4)))</f>
        <v>8</v>
      </c>
      <c r="T138">
        <f ca="1">'MPL ID'!$BG$5+SUMPRODUCT(($B$1003:$O$1003='MPL ID'!$BF$5)*(($B138:$O138=1)+($B138:$O138=2)))+SUMPRODUCT(($B$1004:$O$1004='MPL ID'!$BF$5)*(($B138:$O138=3)+($B138:$O138=4)))</f>
        <v>6</v>
      </c>
      <c r="U138">
        <f ca="1">'MPL ID'!$BG$6+SUMPRODUCT(($B$1003:$O$1003='MPL ID'!$BF$6)*(($B138:$O138=1)+($B138:$O138=2)))+SUMPRODUCT(($B$1004:$O$1004='MPL ID'!$BF$6)*(($B138:$O138=3)+($B138:$O138=4)))</f>
        <v>10</v>
      </c>
      <c r="V138">
        <f ca="1">'MPL ID'!$BG$7+SUMPRODUCT(($B$1003:$O$1003='MPL ID'!$BF$7)*(($B138:$O138=1)+($B138:$O138=2)))+SUMPRODUCT(($B$1004:$O$1004='MPL ID'!$BF$7)*(($B138:$O138=3)+($B138:$O138=4)))</f>
        <v>7</v>
      </c>
      <c r="W138">
        <f ca="1">'MPL ID'!$BG$8+SUMPRODUCT(($B$1003:$O$1003='MPL ID'!$BF$8)*(($B138:$O138=1)+($B138:$O138=2)))+SUMPRODUCT(($B$1004:$O$1004='MPL ID'!$BF$8)*(($B138:$O138=3)+($B138:$O138=4)))</f>
        <v>4</v>
      </c>
      <c r="X138">
        <f ca="1">'MPL ID'!$BG$9+SUMPRODUCT(($B$1003:$O$1003='MPL ID'!$BF$9)*(($B138:$O138=1)+($B138:$O138=2)))+SUMPRODUCT(($B$1004:$O$1004='MPL ID'!$BF$9)*(($B138:$O138=3)+($B138:$O138=4)))</f>
        <v>11</v>
      </c>
      <c r="Y138">
        <f ca="1">'MPL ID'!$BH$1+SUMPRODUCT(($B$1003:$O$1003='MPL ID'!$BF$1)*(2*($B138:$O138=1)+($B138:$O138=2)-2*($B138:$O138=3)-($B138:$O138=4)))-SUMPRODUCT(($B$1004:$O$1004='MPL ID'!$BF$1)*(2*($B138:$O138=1)+($B138:$O138=2)-2*($B138:$O138=3)-($B138:$O138=4)))</f>
        <v>5</v>
      </c>
      <c r="Z138">
        <f ca="1">'MPL ID'!$BH$2+SUMPRODUCT(($B$1003:$O$1003='MPL ID'!$BF$2)*(2*($B138:$O138=1)+($B138:$O138=2)-2*($B138:$O138=3)-($B138:$O138=4)))-SUMPRODUCT(($B$1004:$O$1004='MPL ID'!$BF$2)*(2*($B138:$O138=1)+($B138:$O138=2)-2*($B138:$O138=3)-($B138:$O138=4)))</f>
        <v>4</v>
      </c>
      <c r="AA138">
        <f ca="1">'MPL ID'!$BH$3+SUMPRODUCT(($B$1003:$O$1003='MPL ID'!$BF$3)*(2*($B138:$O138=1)+($B138:$O138=2)-2*($B138:$O138=3)-($B138:$O138=4)))-SUMPRODUCT(($B$1004:$O$1004='MPL ID'!$BF$3)*(2*($B138:$O138=1)+($B138:$O138=2)-2*($B138:$O138=3)-($B138:$O138=4)))</f>
        <v>-5</v>
      </c>
      <c r="AB138">
        <f ca="1">'MPL ID'!$BH$4+SUMPRODUCT(($B$1003:$O$1003='MPL ID'!$BF$4)*(2*($B138:$O138=1)+($B138:$O138=2)-2*($B138:$O138=3)-($B138:$O138=4)))-SUMPRODUCT(($B$1004:$O$1004='MPL ID'!$BF$4)*(2*($B138:$O138=1)+($B138:$O138=2)-2*($B138:$O138=3)-($B138:$O138=4)))</f>
        <v>-1</v>
      </c>
      <c r="AC138">
        <f ca="1">'MPL ID'!$BH$5+SUMPRODUCT(($B$1003:$O$1003='MPL ID'!$BF$5)*(2*($B138:$O138=1)+($B138:$O138=2)-2*($B138:$O138=3)-($B138:$O138=4)))-SUMPRODUCT(($B$1004:$O$1004='MPL ID'!$BF$5)*(2*($B138:$O138=1)+($B138:$O138=2)-2*($B138:$O138=3)-($B138:$O138=4)))</f>
        <v>-8</v>
      </c>
      <c r="AD138">
        <f ca="1">'MPL ID'!$BH$6+SUMPRODUCT(($B$1003:$O$1003='MPL ID'!$BF$6)*(2*($B138:$O138=1)+($B138:$O138=2)-2*($B138:$O138=3)-($B138:$O138=4)))-SUMPRODUCT(($B$1004:$O$1004='MPL ID'!$BF$6)*(2*($B138:$O138=1)+($B138:$O138=2)-2*($B138:$O138=3)-($B138:$O138=4)))</f>
        <v>7</v>
      </c>
      <c r="AE138">
        <f ca="1">'MPL ID'!$BH$7+SUMPRODUCT(($B$1003:$O$1003='MPL ID'!$BF$7)*(2*($B138:$O138=1)+($B138:$O138=2)-2*($B138:$O138=3)-($B138:$O138=4)))-SUMPRODUCT(($B$1004:$O$1004='MPL ID'!$BF$7)*(2*($B138:$O138=1)+($B138:$O138=2)-2*($B138:$O138=3)-($B138:$O138=4)))</f>
        <v>0</v>
      </c>
      <c r="AF138">
        <f ca="1">'MPL ID'!$BH$8+SUMPRODUCT(($B$1003:$O$1003='MPL ID'!$BF$8)*(2*($B138:$O138=1)+($B138:$O138=2)-2*($B138:$O138=3)-($B138:$O138=4)))-SUMPRODUCT(($B$1004:$O$1004='MPL ID'!$BF$8)*(2*($B138:$O138=1)+($B138:$O138=2)-2*($B138:$O138=3)-($B138:$O138=4)))</f>
        <v>-14</v>
      </c>
      <c r="AG138">
        <f ca="1">'MPL ID'!$BH$9+SUMPRODUCT(($B$1003:$O$1003='MPL ID'!$BF$9)*(2*($B138:$O138=1)+($B138:$O138=2)-2*($B138:$O138=3)-($B138:$O138=4)))-SUMPRODUCT(($B$1004:$O$1004='MPL ID'!$BF$9)*(2*($B138:$O138=1)+($B138:$O138=2)-2*($B138:$O138=3)-($B138:$O138=4)))</f>
        <v>12</v>
      </c>
      <c r="AH138">
        <f ca="1">SUMPRODUCT(--($P138:$X138=P138),--($Y138:$AG138=Y138),'MPL ID'!$BG$13:$BO$13)+IF(AND($I138&gt;=3,T138=P138,AC138=Y138),1,0)+IF(AND($M138&gt;=3,S138=P138,AB138=Y138),1,0)</f>
        <v>0</v>
      </c>
      <c r="AI138">
        <f ca="1">SUMPRODUCT(--($P138:$X138=Q138),--($Y138:$AG138=Z138),'MPL ID'!$BG$14:$BO$14)+IF(AND($G138&gt;=3,R138=Q138,AA138=Z138),1,0)+IF(AND($K138&gt;0,$K138&lt;=2,S138=Q138,AB138=Z138),1,0)+IF(AND($N138&gt;=3,U138=Q138,AD138=Z138),1,0)</f>
        <v>0</v>
      </c>
      <c r="AJ138">
        <f ca="1">SUMPRODUCT(--($P138:$X138=R138),--($Y138:$AG138=AA138),'MPL ID'!$BG$15:$BO$15)+IF(AND($D138&gt;0,$D138&lt;=2,U138=R138,AD138=AA138),1,0)+IF(AND($G138&gt;0,$G138&lt;=2,Q138=R138,Z138=AA138),1,0)+IF(AND($J138&gt;=3,V138=R138,AE138=AA138),1,0)</f>
        <v>0</v>
      </c>
      <c r="AK138">
        <f ca="1">SUMPRODUCT(--($P138:$X138=S138),--($Y138:$AG138=AB138),'MPL ID'!$BG$16:$BO$16)+IF(AND($B138&gt;0,$B138&lt;=2,V138=S138,AE138=AB138),1,0)+IF(AND($E138&gt;0,$E138&lt;=2,T138=S138,AC138=AB138),1,0)+IF(AND($K138&gt;=3,Q138=S138,Z138=AB138),1,0)+IF(AND($M138&gt;0,$M138&lt;=2,P138=S138,Y138=AB138),1,0)</f>
        <v>0</v>
      </c>
      <c r="AL138">
        <f ca="1">SUMPRODUCT(--($P138:$X138=T138),--($Y138:$AG138=AC138),'MPL ID'!$BG$17:$BO$17)+IF(AND($E138&gt;=3,S138=T138,AB138=AC138),1,0)+IF(AND($I138&gt;0,$I138&lt;=2,P138=T138,Y138=AC138),1,0)+IF(AND($L138&gt;=3,W138=T138,AF138=AC138),1,0)</f>
        <v>0</v>
      </c>
      <c r="AM138">
        <f ca="1">SUMPRODUCT(--($P138:$X138=U138),--($Y138:$AG138=AD138),'MPL ID'!$BG$18:$BO$18)+IF(AND($D138&gt;=3,R138=U138,AA138=AD138),1,0)+IF(AND($H138&gt;0,$H138&lt;=2,W138=U138,AF138=AD138),1,0)+IF(AND($N138&gt;0,$N138&lt;=2,Q138=U138,Z138=AD138),1,0)</f>
        <v>0</v>
      </c>
      <c r="AN138">
        <f ca="1">SUMPRODUCT(--($P138:$X138=V138),--($Y138:$AG138=AE138),'MPL ID'!$BG$19:$BO$19)+IF(AND($B138&gt;=3,S138=V138,AB138=AE138),1,0)+IF(AND($F138&gt;=3,W138=V138,AF138=AE138),1,0)+IF(AND($J138&gt;0,$J138&lt;=2,R138=V138,AA138=AE138),1,0)+IF(AND($O138&gt;0,$O138&lt;=2,X138=V138,AG138=AE138),1,0)</f>
        <v>0</v>
      </c>
      <c r="AO138">
        <f ca="1">SUMPRODUCT(--($P138:$X138=W138),--($Y138:$AG138=AF138),'MPL ID'!$BG$20:$BO$20)+IF(AND($C138&gt;0,$C138&lt;=2,X138=W138,AG138=AF138),1,0)+IF(AND($F138&gt;0,$F138&lt;=2,V138=W138,AE138=AF138),1,0)+IF(AND($H138&gt;=3,U138=W138,AD138=AF138),1,0)+IF(AND($L138&gt;0,$L138&lt;=2,T138=W138,AC138=AF138),1,0)</f>
        <v>0</v>
      </c>
      <c r="AP138">
        <f ca="1">SUMPRODUCT(--($P138:$X138=X138),--($Y138:$AG138=AG138),'MPL ID'!$BG$21:$BO$21)+IF(AND($C138&gt;=3,W138=X138,AF138=AG138),1,0)+IF(AND($O138&gt;=3,V138=X138,AE138=AG138),1,0)</f>
        <v>0</v>
      </c>
      <c r="AQ138">
        <f t="shared" ca="1" si="18"/>
        <v>4</v>
      </c>
      <c r="AR138">
        <f t="shared" ca="1" si="19"/>
        <v>3</v>
      </c>
      <c r="AS138">
        <f t="shared" ca="1" si="20"/>
        <v>7</v>
      </c>
      <c r="AT138">
        <f t="shared" ca="1" si="21"/>
        <v>5</v>
      </c>
      <c r="AU138">
        <f t="shared" ca="1" si="22"/>
        <v>8</v>
      </c>
      <c r="AV138">
        <f t="shared" ca="1" si="23"/>
        <v>2</v>
      </c>
      <c r="AW138">
        <f t="shared" ca="1" si="24"/>
        <v>6</v>
      </c>
      <c r="AX138">
        <f t="shared" ca="1" si="25"/>
        <v>9</v>
      </c>
      <c r="AY138">
        <f t="shared" ca="1" si="26"/>
        <v>1</v>
      </c>
    </row>
    <row r="139" spans="1:51" x14ac:dyDescent="0.25">
      <c r="A139">
        <v>138</v>
      </c>
      <c r="B139">
        <f ca="1">IF(AND(ISNUMBER('MPL ID'!$J$39),ISNUMBER('MPL ID'!$K$39)),0,RANDBETWEEN(1,4))</f>
        <v>0</v>
      </c>
      <c r="C139">
        <f ca="1">IF(AND(ISNUMBER('MPL ID'!$J$40),ISNUMBER('MPL ID'!$K$40)),0,RANDBETWEEN(1,4))</f>
        <v>0</v>
      </c>
      <c r="D139">
        <f ca="1">IF(AND(ISNUMBER('MPL ID'!$J$41),ISNUMBER('MPL ID'!$K$41)),0,RANDBETWEEN(1,4))</f>
        <v>4</v>
      </c>
      <c r="E139">
        <f ca="1">IF(AND(ISNUMBER('MPL ID'!$J$42),ISNUMBER('MPL ID'!$K$42)),0,RANDBETWEEN(1,4))</f>
        <v>1</v>
      </c>
      <c r="F139">
        <f ca="1">IF(AND(ISNUMBER('MPL ID'!$J$43),ISNUMBER('MPL ID'!$K$43)),0,RANDBETWEEN(1,4))</f>
        <v>2</v>
      </c>
      <c r="G139">
        <f ca="1">IF(AND(ISNUMBER('MPL ID'!$J$44),ISNUMBER('MPL ID'!$K$44)),0,RANDBETWEEN(1,4))</f>
        <v>4</v>
      </c>
      <c r="H139">
        <f ca="1">IF(AND(ISNUMBER('MPL ID'!$P$36),ISNUMBER('MPL ID'!$Q$36)),0,RANDBETWEEN(1,4))</f>
        <v>1</v>
      </c>
      <c r="I139">
        <f ca="1">IF(AND(ISNUMBER('MPL ID'!$P$37),ISNUMBER('MPL ID'!$Q$37)),0,RANDBETWEEN(1,4))</f>
        <v>4</v>
      </c>
      <c r="J139">
        <f ca="1">IF(AND(ISNUMBER('MPL ID'!$P$39),ISNUMBER('MPL ID'!$Q$39)),0,RANDBETWEEN(1,4))</f>
        <v>3</v>
      </c>
      <c r="K139">
        <f ca="1">IF(AND(ISNUMBER('MPL ID'!$P$40),ISNUMBER('MPL ID'!$Q$40)),0,RANDBETWEEN(1,4))</f>
        <v>1</v>
      </c>
      <c r="L139">
        <f ca="1">IF(AND(ISNUMBER('MPL ID'!$P$41),ISNUMBER('MPL ID'!$Q$41)),0,RANDBETWEEN(1,4))</f>
        <v>4</v>
      </c>
      <c r="M139">
        <f ca="1">IF(AND(ISNUMBER('MPL ID'!$P$42),ISNUMBER('MPL ID'!$Q$42)),0,RANDBETWEEN(1,4))</f>
        <v>4</v>
      </c>
      <c r="N139">
        <f ca="1">IF(AND(ISNUMBER('MPL ID'!$P$43),ISNUMBER('MPL ID'!$Q$43)),0,RANDBETWEEN(1,4))</f>
        <v>4</v>
      </c>
      <c r="O139">
        <f ca="1">IF(AND(ISNUMBER('MPL ID'!$P$44),ISNUMBER('MPL ID'!$Q$44)),0,RANDBETWEEN(1,4))</f>
        <v>3</v>
      </c>
      <c r="P139">
        <f ca="1">'MPL ID'!$BG$1+SUMPRODUCT(($B$1003:$O$1003='MPL ID'!$BF$1)*(($B139:$O139=1)+($B139:$O139=2)))+SUMPRODUCT(($B$1004:$O$1004='MPL ID'!$BF$1)*(($B139:$O139=3)+($B139:$O139=4)))</f>
        <v>11</v>
      </c>
      <c r="Q139">
        <f ca="1">'MPL ID'!$BG$2+SUMPRODUCT(($B$1003:$O$1003='MPL ID'!$BF$2)*(($B139:$O139=1)+($B139:$O139=2)))+SUMPRODUCT(($B$1004:$O$1004='MPL ID'!$BF$2)*(($B139:$O139=3)+($B139:$O139=4)))</f>
        <v>10</v>
      </c>
      <c r="R139">
        <f ca="1">'MPL ID'!$BG$3+SUMPRODUCT(($B$1003:$O$1003='MPL ID'!$BF$3)*(($B139:$O139=1)+($B139:$O139=2)))+SUMPRODUCT(($B$1004:$O$1004='MPL ID'!$BF$3)*(($B139:$O139=3)+($B139:$O139=4)))</f>
        <v>6</v>
      </c>
      <c r="S139">
        <f ca="1">'MPL ID'!$BG$4+SUMPRODUCT(($B$1003:$O$1003='MPL ID'!$BF$4)*(($B139:$O139=1)+($B139:$O139=2)))+SUMPRODUCT(($B$1004:$O$1004='MPL ID'!$BF$4)*(($B139:$O139=3)+($B139:$O139=4)))</f>
        <v>8</v>
      </c>
      <c r="T139">
        <f ca="1">'MPL ID'!$BG$5+SUMPRODUCT(($B$1003:$O$1003='MPL ID'!$BF$5)*(($B139:$O139=1)+($B139:$O139=2)))+SUMPRODUCT(($B$1004:$O$1004='MPL ID'!$BF$5)*(($B139:$O139=3)+($B139:$O139=4)))</f>
        <v>4</v>
      </c>
      <c r="U139">
        <f ca="1">'MPL ID'!$BG$6+SUMPRODUCT(($B$1003:$O$1003='MPL ID'!$BF$6)*(($B139:$O139=1)+($B139:$O139=2)))+SUMPRODUCT(($B$1004:$O$1004='MPL ID'!$BF$6)*(($B139:$O139=3)+($B139:$O139=4)))</f>
        <v>12</v>
      </c>
      <c r="V139">
        <f ca="1">'MPL ID'!$BG$7+SUMPRODUCT(($B$1003:$O$1003='MPL ID'!$BF$7)*(($B139:$O139=1)+($B139:$O139=2)))+SUMPRODUCT(($B$1004:$O$1004='MPL ID'!$BF$7)*(($B139:$O139=3)+($B139:$O139=4)))</f>
        <v>5</v>
      </c>
      <c r="W139">
        <f ca="1">'MPL ID'!$BG$8+SUMPRODUCT(($B$1003:$O$1003='MPL ID'!$BF$8)*(($B139:$O139=1)+($B139:$O139=2)))+SUMPRODUCT(($B$1004:$O$1004='MPL ID'!$BF$8)*(($B139:$O139=3)+($B139:$O139=4)))</f>
        <v>4</v>
      </c>
      <c r="X139">
        <f ca="1">'MPL ID'!$BG$9+SUMPRODUCT(($B$1003:$O$1003='MPL ID'!$BF$9)*(($B139:$O139=1)+($B139:$O139=2)))+SUMPRODUCT(($B$1004:$O$1004='MPL ID'!$BF$9)*(($B139:$O139=3)+($B139:$O139=4)))</f>
        <v>12</v>
      </c>
      <c r="Y139">
        <f ca="1">'MPL ID'!$BH$1+SUMPRODUCT(($B$1003:$O$1003='MPL ID'!$BF$1)*(2*($B139:$O139=1)+($B139:$O139=2)-2*($B139:$O139=3)-($B139:$O139=4)))-SUMPRODUCT(($B$1004:$O$1004='MPL ID'!$BF$1)*(2*($B139:$O139=1)+($B139:$O139=2)-2*($B139:$O139=3)-($B139:$O139=4)))</f>
        <v>11</v>
      </c>
      <c r="Z139">
        <f ca="1">'MPL ID'!$BH$2+SUMPRODUCT(($B$1003:$O$1003='MPL ID'!$BF$2)*(2*($B139:$O139=1)+($B139:$O139=2)-2*($B139:$O139=3)-($B139:$O139=4)))-SUMPRODUCT(($B$1004:$O$1004='MPL ID'!$BF$2)*(2*($B139:$O139=1)+($B139:$O139=2)-2*($B139:$O139=3)-($B139:$O139=4)))</f>
        <v>2</v>
      </c>
      <c r="AA139">
        <f ca="1">'MPL ID'!$BH$3+SUMPRODUCT(($B$1003:$O$1003='MPL ID'!$BF$3)*(2*($B139:$O139=1)+($B139:$O139=2)-2*($B139:$O139=3)-($B139:$O139=4)))-SUMPRODUCT(($B$1004:$O$1004='MPL ID'!$BF$3)*(2*($B139:$O139=1)+($B139:$O139=2)-2*($B139:$O139=3)-($B139:$O139=4)))</f>
        <v>-6</v>
      </c>
      <c r="AB139">
        <f ca="1">'MPL ID'!$BH$4+SUMPRODUCT(($B$1003:$O$1003='MPL ID'!$BF$4)*(2*($B139:$O139=1)+($B139:$O139=2)-2*($B139:$O139=3)-($B139:$O139=4)))-SUMPRODUCT(($B$1004:$O$1004='MPL ID'!$BF$4)*(2*($B139:$O139=1)+($B139:$O139=2)-2*($B139:$O139=3)-($B139:$O139=4)))</f>
        <v>-1</v>
      </c>
      <c r="AC139">
        <f ca="1">'MPL ID'!$BH$5+SUMPRODUCT(($B$1003:$O$1003='MPL ID'!$BF$5)*(2*($B139:$O139=1)+($B139:$O139=2)-2*($B139:$O139=3)-($B139:$O139=4)))-SUMPRODUCT(($B$1004:$O$1004='MPL ID'!$BF$5)*(2*($B139:$O139=1)+($B139:$O139=2)-2*($B139:$O139=3)-($B139:$O139=4)))</f>
        <v>-14</v>
      </c>
      <c r="AD139">
        <f ca="1">'MPL ID'!$BH$6+SUMPRODUCT(($B$1003:$O$1003='MPL ID'!$BF$6)*(2*($B139:$O139=1)+($B139:$O139=2)-2*($B139:$O139=3)-($B139:$O139=4)))-SUMPRODUCT(($B$1004:$O$1004='MPL ID'!$BF$6)*(2*($B139:$O139=1)+($B139:$O139=2)-2*($B139:$O139=3)-($B139:$O139=4)))</f>
        <v>14</v>
      </c>
      <c r="AE139">
        <f ca="1">'MPL ID'!$BH$7+SUMPRODUCT(($B$1003:$O$1003='MPL ID'!$BF$7)*(2*($B139:$O139=1)+($B139:$O139=2)-2*($B139:$O139=3)-($B139:$O139=4)))-SUMPRODUCT(($B$1004:$O$1004='MPL ID'!$BF$7)*(2*($B139:$O139=1)+($B139:$O139=2)-2*($B139:$O139=3)-($B139:$O139=4)))</f>
        <v>-7</v>
      </c>
      <c r="AF139">
        <f ca="1">'MPL ID'!$BH$8+SUMPRODUCT(($B$1003:$O$1003='MPL ID'!$BF$8)*(2*($B139:$O139=1)+($B139:$O139=2)-2*($B139:$O139=3)-($B139:$O139=4)))-SUMPRODUCT(($B$1004:$O$1004='MPL ID'!$BF$8)*(2*($B139:$O139=1)+($B139:$O139=2)-2*($B139:$O139=3)-($B139:$O139=4)))</f>
        <v>-14</v>
      </c>
      <c r="AG139">
        <f ca="1">'MPL ID'!$BH$9+SUMPRODUCT(($B$1003:$O$1003='MPL ID'!$BF$9)*(2*($B139:$O139=1)+($B139:$O139=2)-2*($B139:$O139=3)-($B139:$O139=4)))-SUMPRODUCT(($B$1004:$O$1004='MPL ID'!$BF$9)*(2*($B139:$O139=1)+($B139:$O139=2)-2*($B139:$O139=3)-($B139:$O139=4)))</f>
        <v>15</v>
      </c>
      <c r="AH139">
        <f ca="1">SUMPRODUCT(--($P139:$X139=P139),--($Y139:$AG139=Y139),'MPL ID'!$BG$13:$BO$13)+IF(AND($I139&gt;=3,T139=P139,AC139=Y139),1,0)+IF(AND($M139&gt;=3,S139=P139,AB139=Y139),1,0)</f>
        <v>0</v>
      </c>
      <c r="AI139">
        <f ca="1">SUMPRODUCT(--($P139:$X139=Q139),--($Y139:$AG139=Z139),'MPL ID'!$BG$14:$BO$14)+IF(AND($G139&gt;=3,R139=Q139,AA139=Z139),1,0)+IF(AND($K139&gt;0,$K139&lt;=2,S139=Q139,AB139=Z139),1,0)+IF(AND($N139&gt;=3,U139=Q139,AD139=Z139),1,0)</f>
        <v>0</v>
      </c>
      <c r="AJ139">
        <f ca="1">SUMPRODUCT(--($P139:$X139=R139),--($Y139:$AG139=AA139),'MPL ID'!$BG$15:$BO$15)+IF(AND($D139&gt;0,$D139&lt;=2,U139=R139,AD139=AA139),1,0)+IF(AND($G139&gt;0,$G139&lt;=2,Q139=R139,Z139=AA139),1,0)+IF(AND($J139&gt;=3,V139=R139,AE139=AA139),1,0)</f>
        <v>0</v>
      </c>
      <c r="AK139">
        <f ca="1">SUMPRODUCT(--($P139:$X139=S139),--($Y139:$AG139=AB139),'MPL ID'!$BG$16:$BO$16)+IF(AND($B139&gt;0,$B139&lt;=2,V139=S139,AE139=AB139),1,0)+IF(AND($E139&gt;0,$E139&lt;=2,T139=S139,AC139=AB139),1,0)+IF(AND($K139&gt;=3,Q139=S139,Z139=AB139),1,0)+IF(AND($M139&gt;0,$M139&lt;=2,P139=S139,Y139=AB139),1,0)</f>
        <v>0</v>
      </c>
      <c r="AL139">
        <f ca="1">SUMPRODUCT(--($P139:$X139=T139),--($Y139:$AG139=AC139),'MPL ID'!$BG$17:$BO$17)+IF(AND($E139&gt;=3,S139=T139,AB139=AC139),1,0)+IF(AND($I139&gt;0,$I139&lt;=2,P139=T139,Y139=AC139),1,0)+IF(AND($L139&gt;=3,W139=T139,AF139=AC139),1,0)</f>
        <v>1</v>
      </c>
      <c r="AM139">
        <f ca="1">SUMPRODUCT(--($P139:$X139=U139),--($Y139:$AG139=AD139),'MPL ID'!$BG$18:$BO$18)+IF(AND($D139&gt;=3,R139=U139,AA139=AD139),1,0)+IF(AND($H139&gt;0,$H139&lt;=2,W139=U139,AF139=AD139),1,0)+IF(AND($N139&gt;0,$N139&lt;=2,Q139=U139,Z139=AD139),1,0)</f>
        <v>0</v>
      </c>
      <c r="AN139">
        <f ca="1">SUMPRODUCT(--($P139:$X139=V139),--($Y139:$AG139=AE139),'MPL ID'!$BG$19:$BO$19)+IF(AND($B139&gt;=3,S139=V139,AB139=AE139),1,0)+IF(AND($F139&gt;=3,W139=V139,AF139=AE139),1,0)+IF(AND($J139&gt;0,$J139&lt;=2,R139=V139,AA139=AE139),1,0)+IF(AND($O139&gt;0,$O139&lt;=2,X139=V139,AG139=AE139),1,0)</f>
        <v>0</v>
      </c>
      <c r="AO139">
        <f ca="1">SUMPRODUCT(--($P139:$X139=W139),--($Y139:$AG139=AF139),'MPL ID'!$BG$20:$BO$20)+IF(AND($C139&gt;0,$C139&lt;=2,X139=W139,AG139=AF139),1,0)+IF(AND($F139&gt;0,$F139&lt;=2,V139=W139,AE139=AF139),1,0)+IF(AND($H139&gt;=3,U139=W139,AD139=AF139),1,0)+IF(AND($L139&gt;0,$L139&lt;=2,T139=W139,AC139=AF139),1,0)</f>
        <v>1</v>
      </c>
      <c r="AP139">
        <f ca="1">SUMPRODUCT(--($P139:$X139=X139),--($Y139:$AG139=AG139),'MPL ID'!$BG$21:$BO$21)+IF(AND($C139&gt;=3,W139=X139,AF139=AG139),1,0)+IF(AND($O139&gt;=3,V139=X139,AE139=AG139),1,0)</f>
        <v>0</v>
      </c>
      <c r="AQ139">
        <f t="shared" ca="1" si="18"/>
        <v>3</v>
      </c>
      <c r="AR139">
        <f t="shared" ca="1" si="19"/>
        <v>4</v>
      </c>
      <c r="AS139">
        <f t="shared" ca="1" si="20"/>
        <v>6</v>
      </c>
      <c r="AT139">
        <f t="shared" ca="1" si="21"/>
        <v>5</v>
      </c>
      <c r="AU139">
        <f t="shared" ca="1" si="22"/>
        <v>8</v>
      </c>
      <c r="AV139">
        <f t="shared" ca="1" si="23"/>
        <v>2</v>
      </c>
      <c r="AW139">
        <f t="shared" ca="1" si="24"/>
        <v>7</v>
      </c>
      <c r="AX139">
        <f t="shared" ca="1" si="25"/>
        <v>9</v>
      </c>
      <c r="AY139">
        <f t="shared" ca="1" si="26"/>
        <v>1</v>
      </c>
    </row>
    <row r="140" spans="1:51" x14ac:dyDescent="0.25">
      <c r="A140">
        <v>139</v>
      </c>
      <c r="B140">
        <f ca="1">IF(AND(ISNUMBER('MPL ID'!$J$39),ISNUMBER('MPL ID'!$K$39)),0,RANDBETWEEN(1,4))</f>
        <v>0</v>
      </c>
      <c r="C140">
        <f ca="1">IF(AND(ISNUMBER('MPL ID'!$J$40),ISNUMBER('MPL ID'!$K$40)),0,RANDBETWEEN(1,4))</f>
        <v>0</v>
      </c>
      <c r="D140">
        <f ca="1">IF(AND(ISNUMBER('MPL ID'!$J$41),ISNUMBER('MPL ID'!$K$41)),0,RANDBETWEEN(1,4))</f>
        <v>2</v>
      </c>
      <c r="E140">
        <f ca="1">IF(AND(ISNUMBER('MPL ID'!$J$42),ISNUMBER('MPL ID'!$K$42)),0,RANDBETWEEN(1,4))</f>
        <v>3</v>
      </c>
      <c r="F140">
        <f ca="1">IF(AND(ISNUMBER('MPL ID'!$J$43),ISNUMBER('MPL ID'!$K$43)),0,RANDBETWEEN(1,4))</f>
        <v>2</v>
      </c>
      <c r="G140">
        <f ca="1">IF(AND(ISNUMBER('MPL ID'!$J$44),ISNUMBER('MPL ID'!$K$44)),0,RANDBETWEEN(1,4))</f>
        <v>2</v>
      </c>
      <c r="H140">
        <f ca="1">IF(AND(ISNUMBER('MPL ID'!$P$36),ISNUMBER('MPL ID'!$Q$36)),0,RANDBETWEEN(1,4))</f>
        <v>4</v>
      </c>
      <c r="I140">
        <f ca="1">IF(AND(ISNUMBER('MPL ID'!$P$37),ISNUMBER('MPL ID'!$Q$37)),0,RANDBETWEEN(1,4))</f>
        <v>1</v>
      </c>
      <c r="J140">
        <f ca="1">IF(AND(ISNUMBER('MPL ID'!$P$39),ISNUMBER('MPL ID'!$Q$39)),0,RANDBETWEEN(1,4))</f>
        <v>4</v>
      </c>
      <c r="K140">
        <f ca="1">IF(AND(ISNUMBER('MPL ID'!$P$40),ISNUMBER('MPL ID'!$Q$40)),0,RANDBETWEEN(1,4))</f>
        <v>1</v>
      </c>
      <c r="L140">
        <f ca="1">IF(AND(ISNUMBER('MPL ID'!$P$41),ISNUMBER('MPL ID'!$Q$41)),0,RANDBETWEEN(1,4))</f>
        <v>2</v>
      </c>
      <c r="M140">
        <f ca="1">IF(AND(ISNUMBER('MPL ID'!$P$42),ISNUMBER('MPL ID'!$Q$42)),0,RANDBETWEEN(1,4))</f>
        <v>2</v>
      </c>
      <c r="N140">
        <f ca="1">IF(AND(ISNUMBER('MPL ID'!$P$43),ISNUMBER('MPL ID'!$Q$43)),0,RANDBETWEEN(1,4))</f>
        <v>2</v>
      </c>
      <c r="O140">
        <f ca="1">IF(AND(ISNUMBER('MPL ID'!$P$44),ISNUMBER('MPL ID'!$Q$44)),0,RANDBETWEEN(1,4))</f>
        <v>2</v>
      </c>
      <c r="P140">
        <f ca="1">'MPL ID'!$BG$1+SUMPRODUCT(($B$1003:$O$1003='MPL ID'!$BF$1)*(($B140:$O140=1)+($B140:$O140=2)))+SUMPRODUCT(($B$1004:$O$1004='MPL ID'!$BF$1)*(($B140:$O140=3)+($B140:$O140=4)))</f>
        <v>9</v>
      </c>
      <c r="Q140">
        <f ca="1">'MPL ID'!$BG$2+SUMPRODUCT(($B$1003:$O$1003='MPL ID'!$BF$2)*(($B140:$O140=1)+($B140:$O140=2)))+SUMPRODUCT(($B$1004:$O$1004='MPL ID'!$BF$2)*(($B140:$O140=3)+($B140:$O140=4)))</f>
        <v>8</v>
      </c>
      <c r="R140">
        <f ca="1">'MPL ID'!$BG$3+SUMPRODUCT(($B$1003:$O$1003='MPL ID'!$BF$3)*(($B140:$O140=1)+($B140:$O140=2)))+SUMPRODUCT(($B$1004:$O$1004='MPL ID'!$BF$3)*(($B140:$O140=3)+($B140:$O140=4)))</f>
        <v>8</v>
      </c>
      <c r="S140">
        <f ca="1">'MPL ID'!$BG$4+SUMPRODUCT(($B$1003:$O$1003='MPL ID'!$BF$4)*(($B140:$O140=1)+($B140:$O140=2)))+SUMPRODUCT(($B$1004:$O$1004='MPL ID'!$BF$4)*(($B140:$O140=3)+($B140:$O140=4)))</f>
        <v>8</v>
      </c>
      <c r="T140">
        <f ca="1">'MPL ID'!$BG$5+SUMPRODUCT(($B$1003:$O$1003='MPL ID'!$BF$5)*(($B140:$O140=1)+($B140:$O140=2)))+SUMPRODUCT(($B$1004:$O$1004='MPL ID'!$BF$5)*(($B140:$O140=3)+($B140:$O140=4)))</f>
        <v>5</v>
      </c>
      <c r="U140">
        <f ca="1">'MPL ID'!$BG$6+SUMPRODUCT(($B$1003:$O$1003='MPL ID'!$BF$6)*(($B140:$O140=1)+($B140:$O140=2)))+SUMPRODUCT(($B$1004:$O$1004='MPL ID'!$BF$6)*(($B140:$O140=3)+($B140:$O140=4)))</f>
        <v>11</v>
      </c>
      <c r="V140">
        <f ca="1">'MPL ID'!$BG$7+SUMPRODUCT(($B$1003:$O$1003='MPL ID'!$BF$7)*(($B140:$O140=1)+($B140:$O140=2)))+SUMPRODUCT(($B$1004:$O$1004='MPL ID'!$BF$7)*(($B140:$O140=3)+($B140:$O140=4)))</f>
        <v>6</v>
      </c>
      <c r="W140">
        <f ca="1">'MPL ID'!$BG$8+SUMPRODUCT(($B$1003:$O$1003='MPL ID'!$BF$8)*(($B140:$O140=1)+($B140:$O140=2)))+SUMPRODUCT(($B$1004:$O$1004='MPL ID'!$BF$8)*(($B140:$O140=3)+($B140:$O140=4)))</f>
        <v>6</v>
      </c>
      <c r="X140">
        <f ca="1">'MPL ID'!$BG$9+SUMPRODUCT(($B$1003:$O$1003='MPL ID'!$BF$9)*(($B140:$O140=1)+($B140:$O140=2)))+SUMPRODUCT(($B$1004:$O$1004='MPL ID'!$BF$9)*(($B140:$O140=3)+($B140:$O140=4)))</f>
        <v>11</v>
      </c>
      <c r="Y140">
        <f ca="1">'MPL ID'!$BH$1+SUMPRODUCT(($B$1003:$O$1003='MPL ID'!$BF$1)*(2*($B140:$O140=1)+($B140:$O140=2)-2*($B140:$O140=3)-($B140:$O140=4)))-SUMPRODUCT(($B$1004:$O$1004='MPL ID'!$BF$1)*(2*($B140:$O140=1)+($B140:$O140=2)-2*($B140:$O140=3)-($B140:$O140=4)))</f>
        <v>6</v>
      </c>
      <c r="Z140">
        <f ca="1">'MPL ID'!$BH$2+SUMPRODUCT(($B$1003:$O$1003='MPL ID'!$BF$2)*(2*($B140:$O140=1)+($B140:$O140=2)-2*($B140:$O140=3)-($B140:$O140=4)))-SUMPRODUCT(($B$1004:$O$1004='MPL ID'!$BF$2)*(2*($B140:$O140=1)+($B140:$O140=2)-2*($B140:$O140=3)-($B140:$O140=4)))</f>
        <v>-2</v>
      </c>
      <c r="AA140">
        <f ca="1">'MPL ID'!$BH$3+SUMPRODUCT(($B$1003:$O$1003='MPL ID'!$BF$3)*(2*($B140:$O140=1)+($B140:$O140=2)-2*($B140:$O140=3)-($B140:$O140=4)))-SUMPRODUCT(($B$1004:$O$1004='MPL ID'!$BF$3)*(2*($B140:$O140=1)+($B140:$O140=2)-2*($B140:$O140=3)-($B140:$O140=4)))</f>
        <v>-3</v>
      </c>
      <c r="AB140">
        <f ca="1">'MPL ID'!$BH$4+SUMPRODUCT(($B$1003:$O$1003='MPL ID'!$BF$4)*(2*($B140:$O140=1)+($B140:$O140=2)-2*($B140:$O140=3)-($B140:$O140=4)))-SUMPRODUCT(($B$1004:$O$1004='MPL ID'!$BF$4)*(2*($B140:$O140=1)+($B140:$O140=2)-2*($B140:$O140=3)-($B140:$O140=4)))</f>
        <v>-3</v>
      </c>
      <c r="AC140">
        <f ca="1">'MPL ID'!$BH$5+SUMPRODUCT(($B$1003:$O$1003='MPL ID'!$BF$5)*(2*($B140:$O140=1)+($B140:$O140=2)-2*($B140:$O140=3)-($B140:$O140=4)))-SUMPRODUCT(($B$1004:$O$1004='MPL ID'!$BF$5)*(2*($B140:$O140=1)+($B140:$O140=2)-2*($B140:$O140=3)-($B140:$O140=4)))</f>
        <v>-9</v>
      </c>
      <c r="AD140">
        <f ca="1">'MPL ID'!$BH$6+SUMPRODUCT(($B$1003:$O$1003='MPL ID'!$BF$6)*(2*($B140:$O140=1)+($B140:$O140=2)-2*($B140:$O140=3)-($B140:$O140=4)))-SUMPRODUCT(($B$1004:$O$1004='MPL ID'!$BF$6)*(2*($B140:$O140=1)+($B140:$O140=2)-2*($B140:$O140=3)-($B140:$O140=4)))</f>
        <v>11</v>
      </c>
      <c r="AE140">
        <f ca="1">'MPL ID'!$BH$7+SUMPRODUCT(($B$1003:$O$1003='MPL ID'!$BF$7)*(2*($B140:$O140=1)+($B140:$O140=2)-2*($B140:$O140=3)-($B140:$O140=4)))-SUMPRODUCT(($B$1004:$O$1004='MPL ID'!$BF$7)*(2*($B140:$O140=1)+($B140:$O140=2)-2*($B140:$O140=3)-($B140:$O140=4)))</f>
        <v>-3</v>
      </c>
      <c r="AF140">
        <f ca="1">'MPL ID'!$BH$8+SUMPRODUCT(($B$1003:$O$1003='MPL ID'!$BF$8)*(2*($B140:$O140=1)+($B140:$O140=2)-2*($B140:$O140=3)-($B140:$O140=4)))-SUMPRODUCT(($B$1004:$O$1004='MPL ID'!$BF$8)*(2*($B140:$O140=1)+($B140:$O140=2)-2*($B140:$O140=3)-($B140:$O140=4)))</f>
        <v>-9</v>
      </c>
      <c r="AG140">
        <f ca="1">'MPL ID'!$BH$9+SUMPRODUCT(($B$1003:$O$1003='MPL ID'!$BF$9)*(2*($B140:$O140=1)+($B140:$O140=2)-2*($B140:$O140=3)-($B140:$O140=4)))-SUMPRODUCT(($B$1004:$O$1004='MPL ID'!$BF$9)*(2*($B140:$O140=1)+($B140:$O140=2)-2*($B140:$O140=3)-($B140:$O140=4)))</f>
        <v>12</v>
      </c>
      <c r="AH140">
        <f ca="1">SUMPRODUCT(--($P140:$X140=P140),--($Y140:$AG140=Y140),'MPL ID'!$BG$13:$BO$13)+IF(AND($I140&gt;=3,T140=P140,AC140=Y140),1,0)+IF(AND($M140&gt;=3,S140=P140,AB140=Y140),1,0)</f>
        <v>0</v>
      </c>
      <c r="AI140">
        <f ca="1">SUMPRODUCT(--($P140:$X140=Q140),--($Y140:$AG140=Z140),'MPL ID'!$BG$14:$BO$14)+IF(AND($G140&gt;=3,R140=Q140,AA140=Z140),1,0)+IF(AND($K140&gt;0,$K140&lt;=2,S140=Q140,AB140=Z140),1,0)+IF(AND($N140&gt;=3,U140=Q140,AD140=Z140),1,0)</f>
        <v>0</v>
      </c>
      <c r="AJ140">
        <f ca="1">SUMPRODUCT(--($P140:$X140=R140),--($Y140:$AG140=AA140),'MPL ID'!$BG$15:$BO$15)+IF(AND($D140&gt;0,$D140&lt;=2,U140=R140,AD140=AA140),1,0)+IF(AND($G140&gt;0,$G140&lt;=2,Q140=R140,Z140=AA140),1,0)+IF(AND($J140&gt;=3,V140=R140,AE140=AA140),1,0)</f>
        <v>0</v>
      </c>
      <c r="AK140">
        <f ca="1">SUMPRODUCT(--($P140:$X140=S140),--($Y140:$AG140=AB140),'MPL ID'!$BG$16:$BO$16)+IF(AND($B140&gt;0,$B140&lt;=2,V140=S140,AE140=AB140),1,0)+IF(AND($E140&gt;0,$E140&lt;=2,T140=S140,AC140=AB140),1,0)+IF(AND($K140&gt;=3,Q140=S140,Z140=AB140),1,0)+IF(AND($M140&gt;0,$M140&lt;=2,P140=S140,Y140=AB140),1,0)</f>
        <v>2</v>
      </c>
      <c r="AL140">
        <f ca="1">SUMPRODUCT(--($P140:$X140=T140),--($Y140:$AG140=AC140),'MPL ID'!$BG$17:$BO$17)+IF(AND($E140&gt;=3,S140=T140,AB140=AC140),1,0)+IF(AND($I140&gt;0,$I140&lt;=2,P140=T140,Y140=AC140),1,0)+IF(AND($L140&gt;=3,W140=T140,AF140=AC140),1,0)</f>
        <v>0</v>
      </c>
      <c r="AM140">
        <f ca="1">SUMPRODUCT(--($P140:$X140=U140),--($Y140:$AG140=AD140),'MPL ID'!$BG$18:$BO$18)+IF(AND($D140&gt;=3,R140=U140,AA140=AD140),1,0)+IF(AND($H140&gt;0,$H140&lt;=2,W140=U140,AF140=AD140),1,0)+IF(AND($N140&gt;0,$N140&lt;=2,Q140=U140,Z140=AD140),1,0)</f>
        <v>0</v>
      </c>
      <c r="AN140">
        <f ca="1">SUMPRODUCT(--($P140:$X140=V140),--($Y140:$AG140=AE140),'MPL ID'!$BG$19:$BO$19)+IF(AND($B140&gt;=3,S140=V140,AB140=AE140),1,0)+IF(AND($F140&gt;=3,W140=V140,AF140=AE140),1,0)+IF(AND($J140&gt;0,$J140&lt;=2,R140=V140,AA140=AE140),1,0)+IF(AND($O140&gt;0,$O140&lt;=2,X140=V140,AG140=AE140),1,0)</f>
        <v>0</v>
      </c>
      <c r="AO140">
        <f ca="1">SUMPRODUCT(--($P140:$X140=W140),--($Y140:$AG140=AF140),'MPL ID'!$BG$20:$BO$20)+IF(AND($C140&gt;0,$C140&lt;=2,X140=W140,AG140=AF140),1,0)+IF(AND($F140&gt;0,$F140&lt;=2,V140=W140,AE140=AF140),1,0)+IF(AND($H140&gt;=3,U140=W140,AD140=AF140),1,0)+IF(AND($L140&gt;0,$L140&lt;=2,T140=W140,AC140=AF140),1,0)</f>
        <v>0</v>
      </c>
      <c r="AP140">
        <f ca="1">SUMPRODUCT(--($P140:$X140=X140),--($Y140:$AG140=AG140),'MPL ID'!$BG$21:$BO$21)+IF(AND($C140&gt;=3,W140=X140,AF140=AG140),1,0)+IF(AND($O140&gt;=3,V140=X140,AE140=AG140),1,0)</f>
        <v>0</v>
      </c>
      <c r="AQ140">
        <f t="shared" ca="1" si="18"/>
        <v>3</v>
      </c>
      <c r="AR140">
        <f t="shared" ca="1" si="19"/>
        <v>4</v>
      </c>
      <c r="AS140">
        <f t="shared" ca="1" si="20"/>
        <v>6</v>
      </c>
      <c r="AT140">
        <f t="shared" ca="1" si="21"/>
        <v>5</v>
      </c>
      <c r="AU140">
        <f t="shared" ca="1" si="22"/>
        <v>9</v>
      </c>
      <c r="AV140">
        <f t="shared" ca="1" si="23"/>
        <v>2</v>
      </c>
      <c r="AW140">
        <f t="shared" ca="1" si="24"/>
        <v>7</v>
      </c>
      <c r="AX140">
        <f t="shared" ca="1" si="25"/>
        <v>8</v>
      </c>
      <c r="AY140">
        <f t="shared" ca="1" si="26"/>
        <v>1</v>
      </c>
    </row>
    <row r="141" spans="1:51" x14ac:dyDescent="0.25">
      <c r="A141">
        <v>140</v>
      </c>
      <c r="B141">
        <f ca="1">IF(AND(ISNUMBER('MPL ID'!$J$39),ISNUMBER('MPL ID'!$K$39)),0,RANDBETWEEN(1,4))</f>
        <v>0</v>
      </c>
      <c r="C141">
        <f ca="1">IF(AND(ISNUMBER('MPL ID'!$J$40),ISNUMBER('MPL ID'!$K$40)),0,RANDBETWEEN(1,4))</f>
        <v>0</v>
      </c>
      <c r="D141">
        <f ca="1">IF(AND(ISNUMBER('MPL ID'!$J$41),ISNUMBER('MPL ID'!$K$41)),0,RANDBETWEEN(1,4))</f>
        <v>4</v>
      </c>
      <c r="E141">
        <f ca="1">IF(AND(ISNUMBER('MPL ID'!$J$42),ISNUMBER('MPL ID'!$K$42)),0,RANDBETWEEN(1,4))</f>
        <v>3</v>
      </c>
      <c r="F141">
        <f ca="1">IF(AND(ISNUMBER('MPL ID'!$J$43),ISNUMBER('MPL ID'!$K$43)),0,RANDBETWEEN(1,4))</f>
        <v>2</v>
      </c>
      <c r="G141">
        <f ca="1">IF(AND(ISNUMBER('MPL ID'!$J$44),ISNUMBER('MPL ID'!$K$44)),0,RANDBETWEEN(1,4))</f>
        <v>3</v>
      </c>
      <c r="H141">
        <f ca="1">IF(AND(ISNUMBER('MPL ID'!$P$36),ISNUMBER('MPL ID'!$Q$36)),0,RANDBETWEEN(1,4))</f>
        <v>1</v>
      </c>
      <c r="I141">
        <f ca="1">IF(AND(ISNUMBER('MPL ID'!$P$37),ISNUMBER('MPL ID'!$Q$37)),0,RANDBETWEEN(1,4))</f>
        <v>4</v>
      </c>
      <c r="J141">
        <f ca="1">IF(AND(ISNUMBER('MPL ID'!$P$39),ISNUMBER('MPL ID'!$Q$39)),0,RANDBETWEEN(1,4))</f>
        <v>2</v>
      </c>
      <c r="K141">
        <f ca="1">IF(AND(ISNUMBER('MPL ID'!$P$40),ISNUMBER('MPL ID'!$Q$40)),0,RANDBETWEEN(1,4))</f>
        <v>3</v>
      </c>
      <c r="L141">
        <f ca="1">IF(AND(ISNUMBER('MPL ID'!$P$41),ISNUMBER('MPL ID'!$Q$41)),0,RANDBETWEEN(1,4))</f>
        <v>1</v>
      </c>
      <c r="M141">
        <f ca="1">IF(AND(ISNUMBER('MPL ID'!$P$42),ISNUMBER('MPL ID'!$Q$42)),0,RANDBETWEEN(1,4))</f>
        <v>2</v>
      </c>
      <c r="N141">
        <f ca="1">IF(AND(ISNUMBER('MPL ID'!$P$43),ISNUMBER('MPL ID'!$Q$43)),0,RANDBETWEEN(1,4))</f>
        <v>2</v>
      </c>
      <c r="O141">
        <f ca="1">IF(AND(ISNUMBER('MPL ID'!$P$44),ISNUMBER('MPL ID'!$Q$44)),0,RANDBETWEEN(1,4))</f>
        <v>2</v>
      </c>
      <c r="P141">
        <f ca="1">'MPL ID'!$BG$1+SUMPRODUCT(($B$1003:$O$1003='MPL ID'!$BF$1)*(($B141:$O141=1)+($B141:$O141=2)))+SUMPRODUCT(($B$1004:$O$1004='MPL ID'!$BF$1)*(($B141:$O141=3)+($B141:$O141=4)))</f>
        <v>10</v>
      </c>
      <c r="Q141">
        <f ca="1">'MPL ID'!$BG$2+SUMPRODUCT(($B$1003:$O$1003='MPL ID'!$BF$2)*(($B141:$O141=1)+($B141:$O141=2)))+SUMPRODUCT(($B$1004:$O$1004='MPL ID'!$BF$2)*(($B141:$O141=3)+($B141:$O141=4)))</f>
        <v>8</v>
      </c>
      <c r="R141">
        <f ca="1">'MPL ID'!$BG$3+SUMPRODUCT(($B$1003:$O$1003='MPL ID'!$BF$3)*(($B141:$O141=1)+($B141:$O141=2)))+SUMPRODUCT(($B$1004:$O$1004='MPL ID'!$BF$3)*(($B141:$O141=3)+($B141:$O141=4)))</f>
        <v>5</v>
      </c>
      <c r="S141">
        <f ca="1">'MPL ID'!$BG$4+SUMPRODUCT(($B$1003:$O$1003='MPL ID'!$BF$4)*(($B141:$O141=1)+($B141:$O141=2)))+SUMPRODUCT(($B$1004:$O$1004='MPL ID'!$BF$4)*(($B141:$O141=3)+($B141:$O141=4)))</f>
        <v>9</v>
      </c>
      <c r="T141">
        <f ca="1">'MPL ID'!$BG$5+SUMPRODUCT(($B$1003:$O$1003='MPL ID'!$BF$5)*(($B141:$O141=1)+($B141:$O141=2)))+SUMPRODUCT(($B$1004:$O$1004='MPL ID'!$BF$5)*(($B141:$O141=3)+($B141:$O141=4)))</f>
        <v>4</v>
      </c>
      <c r="U141">
        <f ca="1">'MPL ID'!$BG$6+SUMPRODUCT(($B$1003:$O$1003='MPL ID'!$BF$6)*(($B141:$O141=1)+($B141:$O141=2)))+SUMPRODUCT(($B$1004:$O$1004='MPL ID'!$BF$6)*(($B141:$O141=3)+($B141:$O141=4)))</f>
        <v>13</v>
      </c>
      <c r="V141">
        <f ca="1">'MPL ID'!$BG$7+SUMPRODUCT(($B$1003:$O$1003='MPL ID'!$BF$7)*(($B141:$O141=1)+($B141:$O141=2)))+SUMPRODUCT(($B$1004:$O$1004='MPL ID'!$BF$7)*(($B141:$O141=3)+($B141:$O141=4)))</f>
        <v>7</v>
      </c>
      <c r="W141">
        <f ca="1">'MPL ID'!$BG$8+SUMPRODUCT(($B$1003:$O$1003='MPL ID'!$BF$8)*(($B141:$O141=1)+($B141:$O141=2)))+SUMPRODUCT(($B$1004:$O$1004='MPL ID'!$BF$8)*(($B141:$O141=3)+($B141:$O141=4)))</f>
        <v>5</v>
      </c>
      <c r="X141">
        <f ca="1">'MPL ID'!$BG$9+SUMPRODUCT(($B$1003:$O$1003='MPL ID'!$BF$9)*(($B141:$O141=1)+($B141:$O141=2)))+SUMPRODUCT(($B$1004:$O$1004='MPL ID'!$BF$9)*(($B141:$O141=3)+($B141:$O141=4)))</f>
        <v>11</v>
      </c>
      <c r="Y141">
        <f ca="1">'MPL ID'!$BH$1+SUMPRODUCT(($B$1003:$O$1003='MPL ID'!$BF$1)*(2*($B141:$O141=1)+($B141:$O141=2)-2*($B141:$O141=3)-($B141:$O141=4)))-SUMPRODUCT(($B$1004:$O$1004='MPL ID'!$BF$1)*(2*($B141:$O141=1)+($B141:$O141=2)-2*($B141:$O141=3)-($B141:$O141=4)))</f>
        <v>9</v>
      </c>
      <c r="Z141">
        <f ca="1">'MPL ID'!$BH$2+SUMPRODUCT(($B$1003:$O$1003='MPL ID'!$BF$2)*(2*($B141:$O141=1)+($B141:$O141=2)-2*($B141:$O141=3)-($B141:$O141=4)))-SUMPRODUCT(($B$1004:$O$1004='MPL ID'!$BF$2)*(2*($B141:$O141=1)+($B141:$O141=2)-2*($B141:$O141=3)-($B141:$O141=4)))</f>
        <v>-3</v>
      </c>
      <c r="AA141">
        <f ca="1">'MPL ID'!$BH$3+SUMPRODUCT(($B$1003:$O$1003='MPL ID'!$BF$3)*(2*($B141:$O141=1)+($B141:$O141=2)-2*($B141:$O141=3)-($B141:$O141=4)))-SUMPRODUCT(($B$1004:$O$1004='MPL ID'!$BF$3)*(2*($B141:$O141=1)+($B141:$O141=2)-2*($B141:$O141=3)-($B141:$O141=4)))</f>
        <v>-10</v>
      </c>
      <c r="AB141">
        <f ca="1">'MPL ID'!$BH$4+SUMPRODUCT(($B$1003:$O$1003='MPL ID'!$BF$4)*(2*($B141:$O141=1)+($B141:$O141=2)-2*($B141:$O141=3)-($B141:$O141=4)))-SUMPRODUCT(($B$1004:$O$1004='MPL ID'!$BF$4)*(2*($B141:$O141=1)+($B141:$O141=2)-2*($B141:$O141=3)-($B141:$O141=4)))</f>
        <v>1</v>
      </c>
      <c r="AC141">
        <f ca="1">'MPL ID'!$BH$5+SUMPRODUCT(($B$1003:$O$1003='MPL ID'!$BF$5)*(2*($B141:$O141=1)+($B141:$O141=2)-2*($B141:$O141=3)-($B141:$O141=4)))-SUMPRODUCT(($B$1004:$O$1004='MPL ID'!$BF$5)*(2*($B141:$O141=1)+($B141:$O141=2)-2*($B141:$O141=3)-($B141:$O141=4)))</f>
        <v>-13</v>
      </c>
      <c r="AD141">
        <f ca="1">'MPL ID'!$BH$6+SUMPRODUCT(($B$1003:$O$1003='MPL ID'!$BF$6)*(2*($B141:$O141=1)+($B141:$O141=2)-2*($B141:$O141=3)-($B141:$O141=4)))-SUMPRODUCT(($B$1004:$O$1004='MPL ID'!$BF$6)*(2*($B141:$O141=1)+($B141:$O141=2)-2*($B141:$O141=3)-($B141:$O141=4)))</f>
        <v>16</v>
      </c>
      <c r="AE141">
        <f ca="1">'MPL ID'!$BH$7+SUMPRODUCT(($B$1003:$O$1003='MPL ID'!$BF$7)*(2*($B141:$O141=1)+($B141:$O141=2)-2*($B141:$O141=3)-($B141:$O141=4)))-SUMPRODUCT(($B$1004:$O$1004='MPL ID'!$BF$7)*(2*($B141:$O141=1)+($B141:$O141=2)-2*($B141:$O141=3)-($B141:$O141=4)))</f>
        <v>-1</v>
      </c>
      <c r="AF141">
        <f ca="1">'MPL ID'!$BH$8+SUMPRODUCT(($B$1003:$O$1003='MPL ID'!$BF$8)*(2*($B141:$O141=1)+($B141:$O141=2)-2*($B141:$O141=3)-($B141:$O141=4)))-SUMPRODUCT(($B$1004:$O$1004='MPL ID'!$BF$8)*(2*($B141:$O141=1)+($B141:$O141=2)-2*($B141:$O141=3)-($B141:$O141=4)))</f>
        <v>-11</v>
      </c>
      <c r="AG141">
        <f ca="1">'MPL ID'!$BH$9+SUMPRODUCT(($B$1003:$O$1003='MPL ID'!$BF$9)*(2*($B141:$O141=1)+($B141:$O141=2)-2*($B141:$O141=3)-($B141:$O141=4)))-SUMPRODUCT(($B$1004:$O$1004='MPL ID'!$BF$9)*(2*($B141:$O141=1)+($B141:$O141=2)-2*($B141:$O141=3)-($B141:$O141=4)))</f>
        <v>12</v>
      </c>
      <c r="AH141">
        <f ca="1">SUMPRODUCT(--($P141:$X141=P141),--($Y141:$AG141=Y141),'MPL ID'!$BG$13:$BO$13)+IF(AND($I141&gt;=3,T141=P141,AC141=Y141),1,0)+IF(AND($M141&gt;=3,S141=P141,AB141=Y141),1,0)</f>
        <v>0</v>
      </c>
      <c r="AI141">
        <f ca="1">SUMPRODUCT(--($P141:$X141=Q141),--($Y141:$AG141=Z141),'MPL ID'!$BG$14:$BO$14)+IF(AND($G141&gt;=3,R141=Q141,AA141=Z141),1,0)+IF(AND($K141&gt;0,$K141&lt;=2,S141=Q141,AB141=Z141),1,0)+IF(AND($N141&gt;=3,U141=Q141,AD141=Z141),1,0)</f>
        <v>0</v>
      </c>
      <c r="AJ141">
        <f ca="1">SUMPRODUCT(--($P141:$X141=R141),--($Y141:$AG141=AA141),'MPL ID'!$BG$15:$BO$15)+IF(AND($D141&gt;0,$D141&lt;=2,U141=R141,AD141=AA141),1,0)+IF(AND($G141&gt;0,$G141&lt;=2,Q141=R141,Z141=AA141),1,0)+IF(AND($J141&gt;=3,V141=R141,AE141=AA141),1,0)</f>
        <v>0</v>
      </c>
      <c r="AK141">
        <f ca="1">SUMPRODUCT(--($P141:$X141=S141),--($Y141:$AG141=AB141),'MPL ID'!$BG$16:$BO$16)+IF(AND($B141&gt;0,$B141&lt;=2,V141=S141,AE141=AB141),1,0)+IF(AND($E141&gt;0,$E141&lt;=2,T141=S141,AC141=AB141),1,0)+IF(AND($K141&gt;=3,Q141=S141,Z141=AB141),1,0)+IF(AND($M141&gt;0,$M141&lt;=2,P141=S141,Y141=AB141),1,0)</f>
        <v>0</v>
      </c>
      <c r="AL141">
        <f ca="1">SUMPRODUCT(--($P141:$X141=T141),--($Y141:$AG141=AC141),'MPL ID'!$BG$17:$BO$17)+IF(AND($E141&gt;=3,S141=T141,AB141=AC141),1,0)+IF(AND($I141&gt;0,$I141&lt;=2,P141=T141,Y141=AC141),1,0)+IF(AND($L141&gt;=3,W141=T141,AF141=AC141),1,0)</f>
        <v>0</v>
      </c>
      <c r="AM141">
        <f ca="1">SUMPRODUCT(--($P141:$X141=U141),--($Y141:$AG141=AD141),'MPL ID'!$BG$18:$BO$18)+IF(AND($D141&gt;=3,R141=U141,AA141=AD141),1,0)+IF(AND($H141&gt;0,$H141&lt;=2,W141=U141,AF141=AD141),1,0)+IF(AND($N141&gt;0,$N141&lt;=2,Q141=U141,Z141=AD141),1,0)</f>
        <v>0</v>
      </c>
      <c r="AN141">
        <f ca="1">SUMPRODUCT(--($P141:$X141=V141),--($Y141:$AG141=AE141),'MPL ID'!$BG$19:$BO$19)+IF(AND($B141&gt;=3,S141=V141,AB141=AE141),1,0)+IF(AND($F141&gt;=3,W141=V141,AF141=AE141),1,0)+IF(AND($J141&gt;0,$J141&lt;=2,R141=V141,AA141=AE141),1,0)+IF(AND($O141&gt;0,$O141&lt;=2,X141=V141,AG141=AE141),1,0)</f>
        <v>0</v>
      </c>
      <c r="AO141">
        <f ca="1">SUMPRODUCT(--($P141:$X141=W141),--($Y141:$AG141=AF141),'MPL ID'!$BG$20:$BO$20)+IF(AND($C141&gt;0,$C141&lt;=2,X141=W141,AG141=AF141),1,0)+IF(AND($F141&gt;0,$F141&lt;=2,V141=W141,AE141=AF141),1,0)+IF(AND($H141&gt;=3,U141=W141,AD141=AF141),1,0)+IF(AND($L141&gt;0,$L141&lt;=2,T141=W141,AC141=AF141),1,0)</f>
        <v>0</v>
      </c>
      <c r="AP141">
        <f ca="1">SUMPRODUCT(--($P141:$X141=X141),--($Y141:$AG141=AG141),'MPL ID'!$BG$21:$BO$21)+IF(AND($C141&gt;=3,W141=X141,AF141=AG141),1,0)+IF(AND($O141&gt;=3,V141=X141,AE141=AG141),1,0)</f>
        <v>0</v>
      </c>
      <c r="AQ141">
        <f t="shared" ca="1" si="18"/>
        <v>3</v>
      </c>
      <c r="AR141">
        <f t="shared" ca="1" si="19"/>
        <v>5</v>
      </c>
      <c r="AS141">
        <f t="shared" ca="1" si="20"/>
        <v>7</v>
      </c>
      <c r="AT141">
        <f t="shared" ca="1" si="21"/>
        <v>4</v>
      </c>
      <c r="AU141">
        <f t="shared" ca="1" si="22"/>
        <v>9</v>
      </c>
      <c r="AV141">
        <f t="shared" ca="1" si="23"/>
        <v>1</v>
      </c>
      <c r="AW141">
        <f t="shared" ca="1" si="24"/>
        <v>6</v>
      </c>
      <c r="AX141">
        <f t="shared" ca="1" si="25"/>
        <v>8</v>
      </c>
      <c r="AY141">
        <f t="shared" ca="1" si="26"/>
        <v>2</v>
      </c>
    </row>
    <row r="142" spans="1:51" x14ac:dyDescent="0.25">
      <c r="A142">
        <v>141</v>
      </c>
      <c r="B142">
        <f ca="1">IF(AND(ISNUMBER('MPL ID'!$J$39),ISNUMBER('MPL ID'!$K$39)),0,RANDBETWEEN(1,4))</f>
        <v>0</v>
      </c>
      <c r="C142">
        <f ca="1">IF(AND(ISNUMBER('MPL ID'!$J$40),ISNUMBER('MPL ID'!$K$40)),0,RANDBETWEEN(1,4))</f>
        <v>0</v>
      </c>
      <c r="D142">
        <f ca="1">IF(AND(ISNUMBER('MPL ID'!$J$41),ISNUMBER('MPL ID'!$K$41)),0,RANDBETWEEN(1,4))</f>
        <v>4</v>
      </c>
      <c r="E142">
        <f ca="1">IF(AND(ISNUMBER('MPL ID'!$J$42),ISNUMBER('MPL ID'!$K$42)),0,RANDBETWEEN(1,4))</f>
        <v>3</v>
      </c>
      <c r="F142">
        <f ca="1">IF(AND(ISNUMBER('MPL ID'!$J$43),ISNUMBER('MPL ID'!$K$43)),0,RANDBETWEEN(1,4))</f>
        <v>1</v>
      </c>
      <c r="G142">
        <f ca="1">IF(AND(ISNUMBER('MPL ID'!$J$44),ISNUMBER('MPL ID'!$K$44)),0,RANDBETWEEN(1,4))</f>
        <v>3</v>
      </c>
      <c r="H142">
        <f ca="1">IF(AND(ISNUMBER('MPL ID'!$P$36),ISNUMBER('MPL ID'!$Q$36)),0,RANDBETWEEN(1,4))</f>
        <v>4</v>
      </c>
      <c r="I142">
        <f ca="1">IF(AND(ISNUMBER('MPL ID'!$P$37),ISNUMBER('MPL ID'!$Q$37)),0,RANDBETWEEN(1,4))</f>
        <v>3</v>
      </c>
      <c r="J142">
        <f ca="1">IF(AND(ISNUMBER('MPL ID'!$P$39),ISNUMBER('MPL ID'!$Q$39)),0,RANDBETWEEN(1,4))</f>
        <v>1</v>
      </c>
      <c r="K142">
        <f ca="1">IF(AND(ISNUMBER('MPL ID'!$P$40),ISNUMBER('MPL ID'!$Q$40)),0,RANDBETWEEN(1,4))</f>
        <v>1</v>
      </c>
      <c r="L142">
        <f ca="1">IF(AND(ISNUMBER('MPL ID'!$P$41),ISNUMBER('MPL ID'!$Q$41)),0,RANDBETWEEN(1,4))</f>
        <v>4</v>
      </c>
      <c r="M142">
        <f ca="1">IF(AND(ISNUMBER('MPL ID'!$P$42),ISNUMBER('MPL ID'!$Q$42)),0,RANDBETWEEN(1,4))</f>
        <v>1</v>
      </c>
      <c r="N142">
        <f ca="1">IF(AND(ISNUMBER('MPL ID'!$P$43),ISNUMBER('MPL ID'!$Q$43)),0,RANDBETWEEN(1,4))</f>
        <v>3</v>
      </c>
      <c r="O142">
        <f ca="1">IF(AND(ISNUMBER('MPL ID'!$P$44),ISNUMBER('MPL ID'!$Q$44)),0,RANDBETWEEN(1,4))</f>
        <v>2</v>
      </c>
      <c r="P142">
        <f ca="1">'MPL ID'!$BG$1+SUMPRODUCT(($B$1003:$O$1003='MPL ID'!$BF$1)*(($B142:$O142=1)+($B142:$O142=2)))+SUMPRODUCT(($B$1004:$O$1004='MPL ID'!$BF$1)*(($B142:$O142=3)+($B142:$O142=4)))</f>
        <v>10</v>
      </c>
      <c r="Q142">
        <f ca="1">'MPL ID'!$BG$2+SUMPRODUCT(($B$1003:$O$1003='MPL ID'!$BF$2)*(($B142:$O142=1)+($B142:$O142=2)))+SUMPRODUCT(($B$1004:$O$1004='MPL ID'!$BF$2)*(($B142:$O142=3)+($B142:$O142=4)))</f>
        <v>10</v>
      </c>
      <c r="R142">
        <f ca="1">'MPL ID'!$BG$3+SUMPRODUCT(($B$1003:$O$1003='MPL ID'!$BF$3)*(($B142:$O142=1)+($B142:$O142=2)))+SUMPRODUCT(($B$1004:$O$1004='MPL ID'!$BF$3)*(($B142:$O142=3)+($B142:$O142=4)))</f>
        <v>5</v>
      </c>
      <c r="S142">
        <f ca="1">'MPL ID'!$BG$4+SUMPRODUCT(($B$1003:$O$1003='MPL ID'!$BF$4)*(($B142:$O142=1)+($B142:$O142=2)))+SUMPRODUCT(($B$1004:$O$1004='MPL ID'!$BF$4)*(($B142:$O142=3)+($B142:$O142=4)))</f>
        <v>8</v>
      </c>
      <c r="T142">
        <f ca="1">'MPL ID'!$BG$5+SUMPRODUCT(($B$1003:$O$1003='MPL ID'!$BF$5)*(($B142:$O142=1)+($B142:$O142=2)))+SUMPRODUCT(($B$1004:$O$1004='MPL ID'!$BF$5)*(($B142:$O142=3)+($B142:$O142=4)))</f>
        <v>5</v>
      </c>
      <c r="U142">
        <f ca="1">'MPL ID'!$BG$6+SUMPRODUCT(($B$1003:$O$1003='MPL ID'!$BF$6)*(($B142:$O142=1)+($B142:$O142=2)))+SUMPRODUCT(($B$1004:$O$1004='MPL ID'!$BF$6)*(($B142:$O142=3)+($B142:$O142=4)))</f>
        <v>11</v>
      </c>
      <c r="V142">
        <f ca="1">'MPL ID'!$BG$7+SUMPRODUCT(($B$1003:$O$1003='MPL ID'!$BF$7)*(($B142:$O142=1)+($B142:$O142=2)))+SUMPRODUCT(($B$1004:$O$1004='MPL ID'!$BF$7)*(($B142:$O142=3)+($B142:$O142=4)))</f>
        <v>7</v>
      </c>
      <c r="W142">
        <f ca="1">'MPL ID'!$BG$8+SUMPRODUCT(($B$1003:$O$1003='MPL ID'!$BF$8)*(($B142:$O142=1)+($B142:$O142=2)))+SUMPRODUCT(($B$1004:$O$1004='MPL ID'!$BF$8)*(($B142:$O142=3)+($B142:$O142=4)))</f>
        <v>5</v>
      </c>
      <c r="X142">
        <f ca="1">'MPL ID'!$BG$9+SUMPRODUCT(($B$1003:$O$1003='MPL ID'!$BF$9)*(($B142:$O142=1)+($B142:$O142=2)))+SUMPRODUCT(($B$1004:$O$1004='MPL ID'!$BF$9)*(($B142:$O142=3)+($B142:$O142=4)))</f>
        <v>11</v>
      </c>
      <c r="Y142">
        <f ca="1">'MPL ID'!$BH$1+SUMPRODUCT(($B$1003:$O$1003='MPL ID'!$BF$1)*(2*($B142:$O142=1)+($B142:$O142=2)-2*($B142:$O142=3)-($B142:$O142=4)))-SUMPRODUCT(($B$1004:$O$1004='MPL ID'!$BF$1)*(2*($B142:$O142=1)+($B142:$O142=2)-2*($B142:$O142=3)-($B142:$O142=4)))</f>
        <v>9</v>
      </c>
      <c r="Z142">
        <f ca="1">'MPL ID'!$BH$2+SUMPRODUCT(($B$1003:$O$1003='MPL ID'!$BF$2)*(2*($B142:$O142=1)+($B142:$O142=2)-2*($B142:$O142=3)-($B142:$O142=4)))-SUMPRODUCT(($B$1004:$O$1004='MPL ID'!$BF$2)*(2*($B142:$O142=1)+($B142:$O142=2)-2*($B142:$O142=3)-($B142:$O142=4)))</f>
        <v>4</v>
      </c>
      <c r="AA142">
        <f ca="1">'MPL ID'!$BH$3+SUMPRODUCT(($B$1003:$O$1003='MPL ID'!$BF$3)*(2*($B142:$O142=1)+($B142:$O142=2)-2*($B142:$O142=3)-($B142:$O142=4)))-SUMPRODUCT(($B$1004:$O$1004='MPL ID'!$BF$3)*(2*($B142:$O142=1)+($B142:$O142=2)-2*($B142:$O142=3)-($B142:$O142=4)))</f>
        <v>-11</v>
      </c>
      <c r="AB142">
        <f ca="1">'MPL ID'!$BH$4+SUMPRODUCT(($B$1003:$O$1003='MPL ID'!$BF$4)*(2*($B142:$O142=1)+($B142:$O142=2)-2*($B142:$O142=3)-($B142:$O142=4)))-SUMPRODUCT(($B$1004:$O$1004='MPL ID'!$BF$4)*(2*($B142:$O142=1)+($B142:$O142=2)-2*($B142:$O142=3)-($B142:$O142=4)))</f>
        <v>-2</v>
      </c>
      <c r="AC142">
        <f ca="1">'MPL ID'!$BH$5+SUMPRODUCT(($B$1003:$O$1003='MPL ID'!$BF$5)*(2*($B142:$O142=1)+($B142:$O142=2)-2*($B142:$O142=3)-($B142:$O142=4)))-SUMPRODUCT(($B$1004:$O$1004='MPL ID'!$BF$5)*(2*($B142:$O142=1)+($B142:$O142=2)-2*($B142:$O142=3)-($B142:$O142=4)))</f>
        <v>-11</v>
      </c>
      <c r="AD142">
        <f ca="1">'MPL ID'!$BH$6+SUMPRODUCT(($B$1003:$O$1003='MPL ID'!$BF$6)*(2*($B142:$O142=1)+($B142:$O142=2)-2*($B142:$O142=3)-($B142:$O142=4)))-SUMPRODUCT(($B$1004:$O$1004='MPL ID'!$BF$6)*(2*($B142:$O142=1)+($B142:$O142=2)-2*($B142:$O142=3)-($B142:$O142=4)))</f>
        <v>10</v>
      </c>
      <c r="AE142">
        <f ca="1">'MPL ID'!$BH$7+SUMPRODUCT(($B$1003:$O$1003='MPL ID'!$BF$7)*(2*($B142:$O142=1)+($B142:$O142=2)-2*($B142:$O142=3)-($B142:$O142=4)))-SUMPRODUCT(($B$1004:$O$1004='MPL ID'!$BF$7)*(2*($B142:$O142=1)+($B142:$O142=2)-2*($B142:$O142=3)-($B142:$O142=4)))</f>
        <v>-1</v>
      </c>
      <c r="AF142">
        <f ca="1">'MPL ID'!$BH$8+SUMPRODUCT(($B$1003:$O$1003='MPL ID'!$BF$8)*(2*($B142:$O142=1)+($B142:$O142=2)-2*($B142:$O142=3)-($B142:$O142=4)))-SUMPRODUCT(($B$1004:$O$1004='MPL ID'!$BF$8)*(2*($B142:$O142=1)+($B142:$O142=2)-2*($B142:$O142=3)-($B142:$O142=4)))</f>
        <v>-10</v>
      </c>
      <c r="AG142">
        <f ca="1">'MPL ID'!$BH$9+SUMPRODUCT(($B$1003:$O$1003='MPL ID'!$BF$9)*(2*($B142:$O142=1)+($B142:$O142=2)-2*($B142:$O142=3)-($B142:$O142=4)))-SUMPRODUCT(($B$1004:$O$1004='MPL ID'!$BF$9)*(2*($B142:$O142=1)+($B142:$O142=2)-2*($B142:$O142=3)-($B142:$O142=4)))</f>
        <v>12</v>
      </c>
      <c r="AH142">
        <f ca="1">SUMPRODUCT(--($P142:$X142=P142),--($Y142:$AG142=Y142),'MPL ID'!$BG$13:$BO$13)+IF(AND($I142&gt;=3,T142=P142,AC142=Y142),1,0)+IF(AND($M142&gt;=3,S142=P142,AB142=Y142),1,0)</f>
        <v>0</v>
      </c>
      <c r="AI142">
        <f ca="1">SUMPRODUCT(--($P142:$X142=Q142),--($Y142:$AG142=Z142),'MPL ID'!$BG$14:$BO$14)+IF(AND($G142&gt;=3,R142=Q142,AA142=Z142),1,0)+IF(AND($K142&gt;0,$K142&lt;=2,S142=Q142,AB142=Z142),1,0)+IF(AND($N142&gt;=3,U142=Q142,AD142=Z142),1,0)</f>
        <v>0</v>
      </c>
      <c r="AJ142">
        <f ca="1">SUMPRODUCT(--($P142:$X142=R142),--($Y142:$AG142=AA142),'MPL ID'!$BG$15:$BO$15)+IF(AND($D142&gt;0,$D142&lt;=2,U142=R142,AD142=AA142),1,0)+IF(AND($G142&gt;0,$G142&lt;=2,Q142=R142,Z142=AA142),1,0)+IF(AND($J142&gt;=3,V142=R142,AE142=AA142),1,0)</f>
        <v>1</v>
      </c>
      <c r="AK142">
        <f ca="1">SUMPRODUCT(--($P142:$X142=S142),--($Y142:$AG142=AB142),'MPL ID'!$BG$16:$BO$16)+IF(AND($B142&gt;0,$B142&lt;=2,V142=S142,AE142=AB142),1,0)+IF(AND($E142&gt;0,$E142&lt;=2,T142=S142,AC142=AB142),1,0)+IF(AND($K142&gt;=3,Q142=S142,Z142=AB142),1,0)+IF(AND($M142&gt;0,$M142&lt;=2,P142=S142,Y142=AB142),1,0)</f>
        <v>0</v>
      </c>
      <c r="AL142">
        <f ca="1">SUMPRODUCT(--($P142:$X142=T142),--($Y142:$AG142=AC142),'MPL ID'!$BG$17:$BO$17)+IF(AND($E142&gt;=3,S142=T142,AB142=AC142),1,0)+IF(AND($I142&gt;0,$I142&lt;=2,P142=T142,Y142=AC142),1,0)+IF(AND($L142&gt;=3,W142=T142,AF142=AC142),1,0)</f>
        <v>1</v>
      </c>
      <c r="AM142">
        <f ca="1">SUMPRODUCT(--($P142:$X142=U142),--($Y142:$AG142=AD142),'MPL ID'!$BG$18:$BO$18)+IF(AND($D142&gt;=3,R142=U142,AA142=AD142),1,0)+IF(AND($H142&gt;0,$H142&lt;=2,W142=U142,AF142=AD142),1,0)+IF(AND($N142&gt;0,$N142&lt;=2,Q142=U142,Z142=AD142),1,0)</f>
        <v>0</v>
      </c>
      <c r="AN142">
        <f ca="1">SUMPRODUCT(--($P142:$X142=V142),--($Y142:$AG142=AE142),'MPL ID'!$BG$19:$BO$19)+IF(AND($B142&gt;=3,S142=V142,AB142=AE142),1,0)+IF(AND($F142&gt;=3,W142=V142,AF142=AE142),1,0)+IF(AND($J142&gt;0,$J142&lt;=2,R142=V142,AA142=AE142),1,0)+IF(AND($O142&gt;0,$O142&lt;=2,X142=V142,AG142=AE142),1,0)</f>
        <v>0</v>
      </c>
      <c r="AO142">
        <f ca="1">SUMPRODUCT(--($P142:$X142=W142),--($Y142:$AG142=AF142),'MPL ID'!$BG$20:$BO$20)+IF(AND($C142&gt;0,$C142&lt;=2,X142=W142,AG142=AF142),1,0)+IF(AND($F142&gt;0,$F142&lt;=2,V142=W142,AE142=AF142),1,0)+IF(AND($H142&gt;=3,U142=W142,AD142=AF142),1,0)+IF(AND($L142&gt;0,$L142&lt;=2,T142=W142,AC142=AF142),1,0)</f>
        <v>0</v>
      </c>
      <c r="AP142">
        <f ca="1">SUMPRODUCT(--($P142:$X142=X142),--($Y142:$AG142=AG142),'MPL ID'!$BG$21:$BO$21)+IF(AND($C142&gt;=3,W142=X142,AF142=AG142),1,0)+IF(AND($O142&gt;=3,V142=X142,AE142=AG142),1,0)</f>
        <v>0</v>
      </c>
      <c r="AQ142">
        <f t="shared" ca="1" si="18"/>
        <v>3</v>
      </c>
      <c r="AR142">
        <f t="shared" ca="1" si="19"/>
        <v>4</v>
      </c>
      <c r="AS142">
        <f t="shared" ca="1" si="20"/>
        <v>8</v>
      </c>
      <c r="AT142">
        <f t="shared" ca="1" si="21"/>
        <v>5</v>
      </c>
      <c r="AU142">
        <f t="shared" ca="1" si="22"/>
        <v>9</v>
      </c>
      <c r="AV142">
        <f t="shared" ca="1" si="23"/>
        <v>2</v>
      </c>
      <c r="AW142">
        <f t="shared" ca="1" si="24"/>
        <v>6</v>
      </c>
      <c r="AX142">
        <f t="shared" ca="1" si="25"/>
        <v>7</v>
      </c>
      <c r="AY142">
        <f t="shared" ca="1" si="26"/>
        <v>1</v>
      </c>
    </row>
    <row r="143" spans="1:51" x14ac:dyDescent="0.25">
      <c r="A143">
        <v>142</v>
      </c>
      <c r="B143">
        <f ca="1">IF(AND(ISNUMBER('MPL ID'!$J$39),ISNUMBER('MPL ID'!$K$39)),0,RANDBETWEEN(1,4))</f>
        <v>0</v>
      </c>
      <c r="C143">
        <f ca="1">IF(AND(ISNUMBER('MPL ID'!$J$40),ISNUMBER('MPL ID'!$K$40)),0,RANDBETWEEN(1,4))</f>
        <v>0</v>
      </c>
      <c r="D143">
        <f ca="1">IF(AND(ISNUMBER('MPL ID'!$J$41),ISNUMBER('MPL ID'!$K$41)),0,RANDBETWEEN(1,4))</f>
        <v>4</v>
      </c>
      <c r="E143">
        <f ca="1">IF(AND(ISNUMBER('MPL ID'!$J$42),ISNUMBER('MPL ID'!$K$42)),0,RANDBETWEEN(1,4))</f>
        <v>3</v>
      </c>
      <c r="F143">
        <f ca="1">IF(AND(ISNUMBER('MPL ID'!$J$43),ISNUMBER('MPL ID'!$K$43)),0,RANDBETWEEN(1,4))</f>
        <v>3</v>
      </c>
      <c r="G143">
        <f ca="1">IF(AND(ISNUMBER('MPL ID'!$J$44),ISNUMBER('MPL ID'!$K$44)),0,RANDBETWEEN(1,4))</f>
        <v>4</v>
      </c>
      <c r="H143">
        <f ca="1">IF(AND(ISNUMBER('MPL ID'!$P$36),ISNUMBER('MPL ID'!$Q$36)),0,RANDBETWEEN(1,4))</f>
        <v>1</v>
      </c>
      <c r="I143">
        <f ca="1">IF(AND(ISNUMBER('MPL ID'!$P$37),ISNUMBER('MPL ID'!$Q$37)),0,RANDBETWEEN(1,4))</f>
        <v>4</v>
      </c>
      <c r="J143">
        <f ca="1">IF(AND(ISNUMBER('MPL ID'!$P$39),ISNUMBER('MPL ID'!$Q$39)),0,RANDBETWEEN(1,4))</f>
        <v>1</v>
      </c>
      <c r="K143">
        <f ca="1">IF(AND(ISNUMBER('MPL ID'!$P$40),ISNUMBER('MPL ID'!$Q$40)),0,RANDBETWEEN(1,4))</f>
        <v>2</v>
      </c>
      <c r="L143">
        <f ca="1">IF(AND(ISNUMBER('MPL ID'!$P$41),ISNUMBER('MPL ID'!$Q$41)),0,RANDBETWEEN(1,4))</f>
        <v>1</v>
      </c>
      <c r="M143">
        <f ca="1">IF(AND(ISNUMBER('MPL ID'!$P$42),ISNUMBER('MPL ID'!$Q$42)),0,RANDBETWEEN(1,4))</f>
        <v>3</v>
      </c>
      <c r="N143">
        <f ca="1">IF(AND(ISNUMBER('MPL ID'!$P$43),ISNUMBER('MPL ID'!$Q$43)),0,RANDBETWEEN(1,4))</f>
        <v>4</v>
      </c>
      <c r="O143">
        <f ca="1">IF(AND(ISNUMBER('MPL ID'!$P$44),ISNUMBER('MPL ID'!$Q$44)),0,RANDBETWEEN(1,4))</f>
        <v>3</v>
      </c>
      <c r="P143">
        <f ca="1">'MPL ID'!$BG$1+SUMPRODUCT(($B$1003:$O$1003='MPL ID'!$BF$1)*(($B143:$O143=1)+($B143:$O143=2)))+SUMPRODUCT(($B$1004:$O$1004='MPL ID'!$BF$1)*(($B143:$O143=3)+($B143:$O143=4)))</f>
        <v>11</v>
      </c>
      <c r="Q143">
        <f ca="1">'MPL ID'!$BG$2+SUMPRODUCT(($B$1003:$O$1003='MPL ID'!$BF$2)*(($B143:$O143=1)+($B143:$O143=2)))+SUMPRODUCT(($B$1004:$O$1004='MPL ID'!$BF$2)*(($B143:$O143=3)+($B143:$O143=4)))</f>
        <v>10</v>
      </c>
      <c r="R143">
        <f ca="1">'MPL ID'!$BG$3+SUMPRODUCT(($B$1003:$O$1003='MPL ID'!$BF$3)*(($B143:$O143=1)+($B143:$O143=2)))+SUMPRODUCT(($B$1004:$O$1004='MPL ID'!$BF$3)*(($B143:$O143=3)+($B143:$O143=4)))</f>
        <v>5</v>
      </c>
      <c r="S143">
        <f ca="1">'MPL ID'!$BG$4+SUMPRODUCT(($B$1003:$O$1003='MPL ID'!$BF$4)*(($B143:$O143=1)+($B143:$O143=2)))+SUMPRODUCT(($B$1004:$O$1004='MPL ID'!$BF$4)*(($B143:$O143=3)+($B143:$O143=4)))</f>
        <v>7</v>
      </c>
      <c r="T143">
        <f ca="1">'MPL ID'!$BG$5+SUMPRODUCT(($B$1003:$O$1003='MPL ID'!$BF$5)*(($B143:$O143=1)+($B143:$O143=2)))+SUMPRODUCT(($B$1004:$O$1004='MPL ID'!$BF$5)*(($B143:$O143=3)+($B143:$O143=4)))</f>
        <v>4</v>
      </c>
      <c r="U143">
        <f ca="1">'MPL ID'!$BG$6+SUMPRODUCT(($B$1003:$O$1003='MPL ID'!$BF$6)*(($B143:$O143=1)+($B143:$O143=2)))+SUMPRODUCT(($B$1004:$O$1004='MPL ID'!$BF$6)*(($B143:$O143=3)+($B143:$O143=4)))</f>
        <v>12</v>
      </c>
      <c r="V143">
        <f ca="1">'MPL ID'!$BG$7+SUMPRODUCT(($B$1003:$O$1003='MPL ID'!$BF$7)*(($B143:$O143=1)+($B143:$O143=2)))+SUMPRODUCT(($B$1004:$O$1004='MPL ID'!$BF$7)*(($B143:$O143=3)+($B143:$O143=4)))</f>
        <v>7</v>
      </c>
      <c r="W143">
        <f ca="1">'MPL ID'!$BG$8+SUMPRODUCT(($B$1003:$O$1003='MPL ID'!$BF$8)*(($B143:$O143=1)+($B143:$O143=2)))+SUMPRODUCT(($B$1004:$O$1004='MPL ID'!$BF$8)*(($B143:$O143=3)+($B143:$O143=4)))</f>
        <v>4</v>
      </c>
      <c r="X143">
        <f ca="1">'MPL ID'!$BG$9+SUMPRODUCT(($B$1003:$O$1003='MPL ID'!$BF$9)*(($B143:$O143=1)+($B143:$O143=2)))+SUMPRODUCT(($B$1004:$O$1004='MPL ID'!$BF$9)*(($B143:$O143=3)+($B143:$O143=4)))</f>
        <v>12</v>
      </c>
      <c r="Y143">
        <f ca="1">'MPL ID'!$BH$1+SUMPRODUCT(($B$1003:$O$1003='MPL ID'!$BF$1)*(2*($B143:$O143=1)+($B143:$O143=2)-2*($B143:$O143=3)-($B143:$O143=4)))-SUMPRODUCT(($B$1004:$O$1004='MPL ID'!$BF$1)*(2*($B143:$O143=1)+($B143:$O143=2)-2*($B143:$O143=3)-($B143:$O143=4)))</f>
        <v>12</v>
      </c>
      <c r="Z143">
        <f ca="1">'MPL ID'!$BH$2+SUMPRODUCT(($B$1003:$O$1003='MPL ID'!$BF$2)*(2*($B143:$O143=1)+($B143:$O143=2)-2*($B143:$O143=3)-($B143:$O143=4)))-SUMPRODUCT(($B$1004:$O$1004='MPL ID'!$BF$2)*(2*($B143:$O143=1)+($B143:$O143=2)-2*($B143:$O143=3)-($B143:$O143=4)))</f>
        <v>1</v>
      </c>
      <c r="AA143">
        <f ca="1">'MPL ID'!$BH$3+SUMPRODUCT(($B$1003:$O$1003='MPL ID'!$BF$3)*(2*($B143:$O143=1)+($B143:$O143=2)-2*($B143:$O143=3)-($B143:$O143=4)))-SUMPRODUCT(($B$1004:$O$1004='MPL ID'!$BF$3)*(2*($B143:$O143=1)+($B143:$O143=2)-2*($B143:$O143=3)-($B143:$O143=4)))</f>
        <v>-10</v>
      </c>
      <c r="AB143">
        <f ca="1">'MPL ID'!$BH$4+SUMPRODUCT(($B$1003:$O$1003='MPL ID'!$BF$4)*(2*($B143:$O143=1)+($B143:$O143=2)-2*($B143:$O143=3)-($B143:$O143=4)))-SUMPRODUCT(($B$1004:$O$1004='MPL ID'!$BF$4)*(2*($B143:$O143=1)+($B143:$O143=2)-2*($B143:$O143=3)-($B143:$O143=4)))</f>
        <v>-5</v>
      </c>
      <c r="AC143">
        <f ca="1">'MPL ID'!$BH$5+SUMPRODUCT(($B$1003:$O$1003='MPL ID'!$BF$5)*(2*($B143:$O143=1)+($B143:$O143=2)-2*($B143:$O143=3)-($B143:$O143=4)))-SUMPRODUCT(($B$1004:$O$1004='MPL ID'!$BF$5)*(2*($B143:$O143=1)+($B143:$O143=2)-2*($B143:$O143=3)-($B143:$O143=4)))</f>
        <v>-13</v>
      </c>
      <c r="AD143">
        <f ca="1">'MPL ID'!$BH$6+SUMPRODUCT(($B$1003:$O$1003='MPL ID'!$BF$6)*(2*($B143:$O143=1)+($B143:$O143=2)-2*($B143:$O143=3)-($B143:$O143=4)))-SUMPRODUCT(($B$1004:$O$1004='MPL ID'!$BF$6)*(2*($B143:$O143=1)+($B143:$O143=2)-2*($B143:$O143=3)-($B143:$O143=4)))</f>
        <v>14</v>
      </c>
      <c r="AE143">
        <f ca="1">'MPL ID'!$BH$7+SUMPRODUCT(($B$1003:$O$1003='MPL ID'!$BF$7)*(2*($B143:$O143=1)+($B143:$O143=2)-2*($B143:$O143=3)-($B143:$O143=4)))-SUMPRODUCT(($B$1004:$O$1004='MPL ID'!$BF$7)*(2*($B143:$O143=1)+($B143:$O143=2)-2*($B143:$O143=3)-($B143:$O143=4)))</f>
        <v>0</v>
      </c>
      <c r="AF143">
        <f ca="1">'MPL ID'!$BH$8+SUMPRODUCT(($B$1003:$O$1003='MPL ID'!$BF$8)*(2*($B143:$O143=1)+($B143:$O143=2)-2*($B143:$O143=3)-($B143:$O143=4)))-SUMPRODUCT(($B$1004:$O$1004='MPL ID'!$BF$8)*(2*($B143:$O143=1)+($B143:$O143=2)-2*($B143:$O143=3)-($B143:$O143=4)))</f>
        <v>-14</v>
      </c>
      <c r="AG143">
        <f ca="1">'MPL ID'!$BH$9+SUMPRODUCT(($B$1003:$O$1003='MPL ID'!$BF$9)*(2*($B143:$O143=1)+($B143:$O143=2)-2*($B143:$O143=3)-($B143:$O143=4)))-SUMPRODUCT(($B$1004:$O$1004='MPL ID'!$BF$9)*(2*($B143:$O143=1)+($B143:$O143=2)-2*($B143:$O143=3)-($B143:$O143=4)))</f>
        <v>15</v>
      </c>
      <c r="AH143">
        <f ca="1">SUMPRODUCT(--($P143:$X143=P143),--($Y143:$AG143=Y143),'MPL ID'!$BG$13:$BO$13)+IF(AND($I143&gt;=3,T143=P143,AC143=Y143),1,0)+IF(AND($M143&gt;=3,S143=P143,AB143=Y143),1,0)</f>
        <v>0</v>
      </c>
      <c r="AI143">
        <f ca="1">SUMPRODUCT(--($P143:$X143=Q143),--($Y143:$AG143=Z143),'MPL ID'!$BG$14:$BO$14)+IF(AND($G143&gt;=3,R143=Q143,AA143=Z143),1,0)+IF(AND($K143&gt;0,$K143&lt;=2,S143=Q143,AB143=Z143),1,0)+IF(AND($N143&gt;=3,U143=Q143,AD143=Z143),1,0)</f>
        <v>0</v>
      </c>
      <c r="AJ143">
        <f ca="1">SUMPRODUCT(--($P143:$X143=R143),--($Y143:$AG143=AA143),'MPL ID'!$BG$15:$BO$15)+IF(AND($D143&gt;0,$D143&lt;=2,U143=R143,AD143=AA143),1,0)+IF(AND($G143&gt;0,$G143&lt;=2,Q143=R143,Z143=AA143),1,0)+IF(AND($J143&gt;=3,V143=R143,AE143=AA143),1,0)</f>
        <v>0</v>
      </c>
      <c r="AK143">
        <f ca="1">SUMPRODUCT(--($P143:$X143=S143),--($Y143:$AG143=AB143),'MPL ID'!$BG$16:$BO$16)+IF(AND($B143&gt;0,$B143&lt;=2,V143=S143,AE143=AB143),1,0)+IF(AND($E143&gt;0,$E143&lt;=2,T143=S143,AC143=AB143),1,0)+IF(AND($K143&gt;=3,Q143=S143,Z143=AB143),1,0)+IF(AND($M143&gt;0,$M143&lt;=2,P143=S143,Y143=AB143),1,0)</f>
        <v>0</v>
      </c>
      <c r="AL143">
        <f ca="1">SUMPRODUCT(--($P143:$X143=T143),--($Y143:$AG143=AC143),'MPL ID'!$BG$17:$BO$17)+IF(AND($E143&gt;=3,S143=T143,AB143=AC143),1,0)+IF(AND($I143&gt;0,$I143&lt;=2,P143=T143,Y143=AC143),1,0)+IF(AND($L143&gt;=3,W143=T143,AF143=AC143),1,0)</f>
        <v>0</v>
      </c>
      <c r="AM143">
        <f ca="1">SUMPRODUCT(--($P143:$X143=U143),--($Y143:$AG143=AD143),'MPL ID'!$BG$18:$BO$18)+IF(AND($D143&gt;=3,R143=U143,AA143=AD143),1,0)+IF(AND($H143&gt;0,$H143&lt;=2,W143=U143,AF143=AD143),1,0)+IF(AND($N143&gt;0,$N143&lt;=2,Q143=U143,Z143=AD143),1,0)</f>
        <v>0</v>
      </c>
      <c r="AN143">
        <f ca="1">SUMPRODUCT(--($P143:$X143=V143),--($Y143:$AG143=AE143),'MPL ID'!$BG$19:$BO$19)+IF(AND($B143&gt;=3,S143=V143,AB143=AE143),1,0)+IF(AND($F143&gt;=3,W143=V143,AF143=AE143),1,0)+IF(AND($J143&gt;0,$J143&lt;=2,R143=V143,AA143=AE143),1,0)+IF(AND($O143&gt;0,$O143&lt;=2,X143=V143,AG143=AE143),1,0)</f>
        <v>0</v>
      </c>
      <c r="AO143">
        <f ca="1">SUMPRODUCT(--($P143:$X143=W143),--($Y143:$AG143=AF143),'MPL ID'!$BG$20:$BO$20)+IF(AND($C143&gt;0,$C143&lt;=2,X143=W143,AG143=AF143),1,0)+IF(AND($F143&gt;0,$F143&lt;=2,V143=W143,AE143=AF143),1,0)+IF(AND($H143&gt;=3,U143=W143,AD143=AF143),1,0)+IF(AND($L143&gt;0,$L143&lt;=2,T143=W143,AC143=AF143),1,0)</f>
        <v>0</v>
      </c>
      <c r="AP143">
        <f ca="1">SUMPRODUCT(--($P143:$X143=X143),--($Y143:$AG143=AG143),'MPL ID'!$BG$21:$BO$21)+IF(AND($C143&gt;=3,W143=X143,AF143=AG143),1,0)+IF(AND($O143&gt;=3,V143=X143,AE143=AG143),1,0)</f>
        <v>0</v>
      </c>
      <c r="AQ143">
        <f t="shared" ca="1" si="18"/>
        <v>3</v>
      </c>
      <c r="AR143">
        <f t="shared" ca="1" si="19"/>
        <v>4</v>
      </c>
      <c r="AS143">
        <f t="shared" ca="1" si="20"/>
        <v>7</v>
      </c>
      <c r="AT143">
        <f t="shared" ca="1" si="21"/>
        <v>6</v>
      </c>
      <c r="AU143">
        <f t="shared" ca="1" si="22"/>
        <v>8</v>
      </c>
      <c r="AV143">
        <f t="shared" ca="1" si="23"/>
        <v>2</v>
      </c>
      <c r="AW143">
        <f t="shared" ca="1" si="24"/>
        <v>5</v>
      </c>
      <c r="AX143">
        <f t="shared" ca="1" si="25"/>
        <v>9</v>
      </c>
      <c r="AY143">
        <f t="shared" ca="1" si="26"/>
        <v>1</v>
      </c>
    </row>
    <row r="144" spans="1:51" x14ac:dyDescent="0.25">
      <c r="A144">
        <v>143</v>
      </c>
      <c r="B144">
        <f ca="1">IF(AND(ISNUMBER('MPL ID'!$J$39),ISNUMBER('MPL ID'!$K$39)),0,RANDBETWEEN(1,4))</f>
        <v>0</v>
      </c>
      <c r="C144">
        <f ca="1">IF(AND(ISNUMBER('MPL ID'!$J$40),ISNUMBER('MPL ID'!$K$40)),0,RANDBETWEEN(1,4))</f>
        <v>0</v>
      </c>
      <c r="D144">
        <f ca="1">IF(AND(ISNUMBER('MPL ID'!$J$41),ISNUMBER('MPL ID'!$K$41)),0,RANDBETWEEN(1,4))</f>
        <v>2</v>
      </c>
      <c r="E144">
        <f ca="1">IF(AND(ISNUMBER('MPL ID'!$J$42),ISNUMBER('MPL ID'!$K$42)),0,RANDBETWEEN(1,4))</f>
        <v>3</v>
      </c>
      <c r="F144">
        <f ca="1">IF(AND(ISNUMBER('MPL ID'!$J$43),ISNUMBER('MPL ID'!$K$43)),0,RANDBETWEEN(1,4))</f>
        <v>2</v>
      </c>
      <c r="G144">
        <f ca="1">IF(AND(ISNUMBER('MPL ID'!$J$44),ISNUMBER('MPL ID'!$K$44)),0,RANDBETWEEN(1,4))</f>
        <v>4</v>
      </c>
      <c r="H144">
        <f ca="1">IF(AND(ISNUMBER('MPL ID'!$P$36),ISNUMBER('MPL ID'!$Q$36)),0,RANDBETWEEN(1,4))</f>
        <v>1</v>
      </c>
      <c r="I144">
        <f ca="1">IF(AND(ISNUMBER('MPL ID'!$P$37),ISNUMBER('MPL ID'!$Q$37)),0,RANDBETWEEN(1,4))</f>
        <v>2</v>
      </c>
      <c r="J144">
        <f ca="1">IF(AND(ISNUMBER('MPL ID'!$P$39),ISNUMBER('MPL ID'!$Q$39)),0,RANDBETWEEN(1,4))</f>
        <v>2</v>
      </c>
      <c r="K144">
        <f ca="1">IF(AND(ISNUMBER('MPL ID'!$P$40),ISNUMBER('MPL ID'!$Q$40)),0,RANDBETWEEN(1,4))</f>
        <v>4</v>
      </c>
      <c r="L144">
        <f ca="1">IF(AND(ISNUMBER('MPL ID'!$P$41),ISNUMBER('MPL ID'!$Q$41)),0,RANDBETWEEN(1,4))</f>
        <v>4</v>
      </c>
      <c r="M144">
        <f ca="1">IF(AND(ISNUMBER('MPL ID'!$P$42),ISNUMBER('MPL ID'!$Q$42)),0,RANDBETWEEN(1,4))</f>
        <v>4</v>
      </c>
      <c r="N144">
        <f ca="1">IF(AND(ISNUMBER('MPL ID'!$P$43),ISNUMBER('MPL ID'!$Q$43)),0,RANDBETWEEN(1,4))</f>
        <v>3</v>
      </c>
      <c r="O144">
        <f ca="1">IF(AND(ISNUMBER('MPL ID'!$P$44),ISNUMBER('MPL ID'!$Q$44)),0,RANDBETWEEN(1,4))</f>
        <v>4</v>
      </c>
      <c r="P144">
        <f ca="1">'MPL ID'!$BG$1+SUMPRODUCT(($B$1003:$O$1003='MPL ID'!$BF$1)*(($B144:$O144=1)+($B144:$O144=2)))+SUMPRODUCT(($B$1004:$O$1004='MPL ID'!$BF$1)*(($B144:$O144=3)+($B144:$O144=4)))</f>
        <v>10</v>
      </c>
      <c r="Q144">
        <f ca="1">'MPL ID'!$BG$2+SUMPRODUCT(($B$1003:$O$1003='MPL ID'!$BF$2)*(($B144:$O144=1)+($B144:$O144=2)))+SUMPRODUCT(($B$1004:$O$1004='MPL ID'!$BF$2)*(($B144:$O144=3)+($B144:$O144=4)))</f>
        <v>9</v>
      </c>
      <c r="R144">
        <f ca="1">'MPL ID'!$BG$3+SUMPRODUCT(($B$1003:$O$1003='MPL ID'!$BF$3)*(($B144:$O144=1)+($B144:$O144=2)))+SUMPRODUCT(($B$1004:$O$1004='MPL ID'!$BF$3)*(($B144:$O144=3)+($B144:$O144=4)))</f>
        <v>6</v>
      </c>
      <c r="S144">
        <f ca="1">'MPL ID'!$BG$4+SUMPRODUCT(($B$1003:$O$1003='MPL ID'!$BF$4)*(($B144:$O144=1)+($B144:$O144=2)))+SUMPRODUCT(($B$1004:$O$1004='MPL ID'!$BF$4)*(($B144:$O144=3)+($B144:$O144=4)))</f>
        <v>8</v>
      </c>
      <c r="T144">
        <f ca="1">'MPL ID'!$BG$5+SUMPRODUCT(($B$1003:$O$1003='MPL ID'!$BF$5)*(($B144:$O144=1)+($B144:$O144=2)))+SUMPRODUCT(($B$1004:$O$1004='MPL ID'!$BF$5)*(($B144:$O144=3)+($B144:$O144=4)))</f>
        <v>6</v>
      </c>
      <c r="U144">
        <f ca="1">'MPL ID'!$BG$6+SUMPRODUCT(($B$1003:$O$1003='MPL ID'!$BF$6)*(($B144:$O144=1)+($B144:$O144=2)))+SUMPRODUCT(($B$1004:$O$1004='MPL ID'!$BF$6)*(($B144:$O144=3)+($B144:$O144=4)))</f>
        <v>11</v>
      </c>
      <c r="V144">
        <f ca="1">'MPL ID'!$BG$7+SUMPRODUCT(($B$1003:$O$1003='MPL ID'!$BF$7)*(($B144:$O144=1)+($B144:$O144=2)))+SUMPRODUCT(($B$1004:$O$1004='MPL ID'!$BF$7)*(($B144:$O144=3)+($B144:$O144=4)))</f>
        <v>6</v>
      </c>
      <c r="W144">
        <f ca="1">'MPL ID'!$BG$8+SUMPRODUCT(($B$1003:$O$1003='MPL ID'!$BF$8)*(($B144:$O144=1)+($B144:$O144=2)))+SUMPRODUCT(($B$1004:$O$1004='MPL ID'!$BF$8)*(($B144:$O144=3)+($B144:$O144=4)))</f>
        <v>4</v>
      </c>
      <c r="X144">
        <f ca="1">'MPL ID'!$BG$9+SUMPRODUCT(($B$1003:$O$1003='MPL ID'!$BF$9)*(($B144:$O144=1)+($B144:$O144=2)))+SUMPRODUCT(($B$1004:$O$1004='MPL ID'!$BF$9)*(($B144:$O144=3)+($B144:$O144=4)))</f>
        <v>12</v>
      </c>
      <c r="Y144">
        <f ca="1">'MPL ID'!$BH$1+SUMPRODUCT(($B$1003:$O$1003='MPL ID'!$BF$1)*(2*($B144:$O144=1)+($B144:$O144=2)-2*($B144:$O144=3)-($B144:$O144=4)))-SUMPRODUCT(($B$1004:$O$1004='MPL ID'!$BF$1)*(2*($B144:$O144=1)+($B144:$O144=2)-2*($B144:$O144=3)-($B144:$O144=4)))</f>
        <v>9</v>
      </c>
      <c r="Z144">
        <f ca="1">'MPL ID'!$BH$2+SUMPRODUCT(($B$1003:$O$1003='MPL ID'!$BF$2)*(2*($B144:$O144=1)+($B144:$O144=2)-2*($B144:$O144=3)-($B144:$O144=4)))-SUMPRODUCT(($B$1004:$O$1004='MPL ID'!$BF$2)*(2*($B144:$O144=1)+($B144:$O144=2)-2*($B144:$O144=3)-($B144:$O144=4)))</f>
        <v>0</v>
      </c>
      <c r="AA144">
        <f ca="1">'MPL ID'!$BH$3+SUMPRODUCT(($B$1003:$O$1003='MPL ID'!$BF$3)*(2*($B144:$O144=1)+($B144:$O144=2)-2*($B144:$O144=3)-($B144:$O144=4)))-SUMPRODUCT(($B$1004:$O$1004='MPL ID'!$BF$3)*(2*($B144:$O144=1)+($B144:$O144=2)-2*($B144:$O144=3)-($B144:$O144=4)))</f>
        <v>-7</v>
      </c>
      <c r="AB144">
        <f ca="1">'MPL ID'!$BH$4+SUMPRODUCT(($B$1003:$O$1003='MPL ID'!$BF$4)*(2*($B144:$O144=1)+($B144:$O144=2)-2*($B144:$O144=3)-($B144:$O144=4)))-SUMPRODUCT(($B$1004:$O$1004='MPL ID'!$BF$4)*(2*($B144:$O144=1)+($B144:$O144=2)-2*($B144:$O144=3)-($B144:$O144=4)))</f>
        <v>-2</v>
      </c>
      <c r="AC144">
        <f ca="1">'MPL ID'!$BH$5+SUMPRODUCT(($B$1003:$O$1003='MPL ID'!$BF$5)*(2*($B144:$O144=1)+($B144:$O144=2)-2*($B144:$O144=3)-($B144:$O144=4)))-SUMPRODUCT(($B$1004:$O$1004='MPL ID'!$BF$5)*(2*($B144:$O144=1)+($B144:$O144=2)-2*($B144:$O144=3)-($B144:$O144=4)))</f>
        <v>-8</v>
      </c>
      <c r="AD144">
        <f ca="1">'MPL ID'!$BH$6+SUMPRODUCT(($B$1003:$O$1003='MPL ID'!$BF$6)*(2*($B144:$O144=1)+($B144:$O144=2)-2*($B144:$O144=3)-($B144:$O144=4)))-SUMPRODUCT(($B$1004:$O$1004='MPL ID'!$BF$6)*(2*($B144:$O144=1)+($B144:$O144=2)-2*($B144:$O144=3)-($B144:$O144=4)))</f>
        <v>11</v>
      </c>
      <c r="AE144">
        <f ca="1">'MPL ID'!$BH$7+SUMPRODUCT(($B$1003:$O$1003='MPL ID'!$BF$7)*(2*($B144:$O144=1)+($B144:$O144=2)-2*($B144:$O144=3)-($B144:$O144=4)))-SUMPRODUCT(($B$1004:$O$1004='MPL ID'!$BF$7)*(2*($B144:$O144=1)+($B144:$O144=2)-2*($B144:$O144=3)-($B144:$O144=4)))</f>
        <v>-3</v>
      </c>
      <c r="AF144">
        <f ca="1">'MPL ID'!$BH$8+SUMPRODUCT(($B$1003:$O$1003='MPL ID'!$BF$8)*(2*($B144:$O144=1)+($B144:$O144=2)-2*($B144:$O144=3)-($B144:$O144=4)))-SUMPRODUCT(($B$1004:$O$1004='MPL ID'!$BF$8)*(2*($B144:$O144=1)+($B144:$O144=2)-2*($B144:$O144=3)-($B144:$O144=4)))</f>
        <v>-14</v>
      </c>
      <c r="AG144">
        <f ca="1">'MPL ID'!$BH$9+SUMPRODUCT(($B$1003:$O$1003='MPL ID'!$BF$9)*(2*($B144:$O144=1)+($B144:$O144=2)-2*($B144:$O144=3)-($B144:$O144=4)))-SUMPRODUCT(($B$1004:$O$1004='MPL ID'!$BF$9)*(2*($B144:$O144=1)+($B144:$O144=2)-2*($B144:$O144=3)-($B144:$O144=4)))</f>
        <v>14</v>
      </c>
      <c r="AH144">
        <f ca="1">SUMPRODUCT(--($P144:$X144=P144),--($Y144:$AG144=Y144),'MPL ID'!$BG$13:$BO$13)+IF(AND($I144&gt;=3,T144=P144,AC144=Y144),1,0)+IF(AND($M144&gt;=3,S144=P144,AB144=Y144),1,0)</f>
        <v>0</v>
      </c>
      <c r="AI144">
        <f ca="1">SUMPRODUCT(--($P144:$X144=Q144),--($Y144:$AG144=Z144),'MPL ID'!$BG$14:$BO$14)+IF(AND($G144&gt;=3,R144=Q144,AA144=Z144),1,0)+IF(AND($K144&gt;0,$K144&lt;=2,S144=Q144,AB144=Z144),1,0)+IF(AND($N144&gt;=3,U144=Q144,AD144=Z144),1,0)</f>
        <v>0</v>
      </c>
      <c r="AJ144">
        <f ca="1">SUMPRODUCT(--($P144:$X144=R144),--($Y144:$AG144=AA144),'MPL ID'!$BG$15:$BO$15)+IF(AND($D144&gt;0,$D144&lt;=2,U144=R144,AD144=AA144),1,0)+IF(AND($G144&gt;0,$G144&lt;=2,Q144=R144,Z144=AA144),1,0)+IF(AND($J144&gt;=3,V144=R144,AE144=AA144),1,0)</f>
        <v>0</v>
      </c>
      <c r="AK144">
        <f ca="1">SUMPRODUCT(--($P144:$X144=S144),--($Y144:$AG144=AB144),'MPL ID'!$BG$16:$BO$16)+IF(AND($B144&gt;0,$B144&lt;=2,V144=S144,AE144=AB144),1,0)+IF(AND($E144&gt;0,$E144&lt;=2,T144=S144,AC144=AB144),1,0)+IF(AND($K144&gt;=3,Q144=S144,Z144=AB144),1,0)+IF(AND($M144&gt;0,$M144&lt;=2,P144=S144,Y144=AB144),1,0)</f>
        <v>0</v>
      </c>
      <c r="AL144">
        <f ca="1">SUMPRODUCT(--($P144:$X144=T144),--($Y144:$AG144=AC144),'MPL ID'!$BG$17:$BO$17)+IF(AND($E144&gt;=3,S144=T144,AB144=AC144),1,0)+IF(AND($I144&gt;0,$I144&lt;=2,P144=T144,Y144=AC144),1,0)+IF(AND($L144&gt;=3,W144=T144,AF144=AC144),1,0)</f>
        <v>0</v>
      </c>
      <c r="AM144">
        <f ca="1">SUMPRODUCT(--($P144:$X144=U144),--($Y144:$AG144=AD144),'MPL ID'!$BG$18:$BO$18)+IF(AND($D144&gt;=3,R144=U144,AA144=AD144),1,0)+IF(AND($H144&gt;0,$H144&lt;=2,W144=U144,AF144=AD144),1,0)+IF(AND($N144&gt;0,$N144&lt;=2,Q144=U144,Z144=AD144),1,0)</f>
        <v>0</v>
      </c>
      <c r="AN144">
        <f ca="1">SUMPRODUCT(--($P144:$X144=V144),--($Y144:$AG144=AE144),'MPL ID'!$BG$19:$BO$19)+IF(AND($B144&gt;=3,S144=V144,AB144=AE144),1,0)+IF(AND($F144&gt;=3,W144=V144,AF144=AE144),1,0)+IF(AND($J144&gt;0,$J144&lt;=2,R144=V144,AA144=AE144),1,0)+IF(AND($O144&gt;0,$O144&lt;=2,X144=V144,AG144=AE144),1,0)</f>
        <v>0</v>
      </c>
      <c r="AO144">
        <f ca="1">SUMPRODUCT(--($P144:$X144=W144),--($Y144:$AG144=AF144),'MPL ID'!$BG$20:$BO$20)+IF(AND($C144&gt;0,$C144&lt;=2,X144=W144,AG144=AF144),1,0)+IF(AND($F144&gt;0,$F144&lt;=2,V144=W144,AE144=AF144),1,0)+IF(AND($H144&gt;=3,U144=W144,AD144=AF144),1,0)+IF(AND($L144&gt;0,$L144&lt;=2,T144=W144,AC144=AF144),1,0)</f>
        <v>0</v>
      </c>
      <c r="AP144">
        <f ca="1">SUMPRODUCT(--($P144:$X144=X144),--($Y144:$AG144=AG144),'MPL ID'!$BG$21:$BO$21)+IF(AND($C144&gt;=3,W144=X144,AF144=AG144),1,0)+IF(AND($O144&gt;=3,V144=X144,AE144=AG144),1,0)</f>
        <v>0</v>
      </c>
      <c r="AQ144">
        <f t="shared" ca="1" si="18"/>
        <v>3</v>
      </c>
      <c r="AR144">
        <f t="shared" ca="1" si="19"/>
        <v>4</v>
      </c>
      <c r="AS144">
        <f t="shared" ca="1" si="20"/>
        <v>7</v>
      </c>
      <c r="AT144">
        <f t="shared" ca="1" si="21"/>
        <v>5</v>
      </c>
      <c r="AU144">
        <f t="shared" ca="1" si="22"/>
        <v>8</v>
      </c>
      <c r="AV144">
        <f t="shared" ca="1" si="23"/>
        <v>2</v>
      </c>
      <c r="AW144">
        <f t="shared" ca="1" si="24"/>
        <v>6</v>
      </c>
      <c r="AX144">
        <f t="shared" ca="1" si="25"/>
        <v>9</v>
      </c>
      <c r="AY144">
        <f t="shared" ca="1" si="26"/>
        <v>1</v>
      </c>
    </row>
    <row r="145" spans="1:51" x14ac:dyDescent="0.25">
      <c r="A145">
        <v>144</v>
      </c>
      <c r="B145">
        <f ca="1">IF(AND(ISNUMBER('MPL ID'!$J$39),ISNUMBER('MPL ID'!$K$39)),0,RANDBETWEEN(1,4))</f>
        <v>0</v>
      </c>
      <c r="C145">
        <f ca="1">IF(AND(ISNUMBER('MPL ID'!$J$40),ISNUMBER('MPL ID'!$K$40)),0,RANDBETWEEN(1,4))</f>
        <v>0</v>
      </c>
      <c r="D145">
        <f ca="1">IF(AND(ISNUMBER('MPL ID'!$J$41),ISNUMBER('MPL ID'!$K$41)),0,RANDBETWEEN(1,4))</f>
        <v>1</v>
      </c>
      <c r="E145">
        <f ca="1">IF(AND(ISNUMBER('MPL ID'!$J$42),ISNUMBER('MPL ID'!$K$42)),0,RANDBETWEEN(1,4))</f>
        <v>4</v>
      </c>
      <c r="F145">
        <f ca="1">IF(AND(ISNUMBER('MPL ID'!$J$43),ISNUMBER('MPL ID'!$K$43)),0,RANDBETWEEN(1,4))</f>
        <v>3</v>
      </c>
      <c r="G145">
        <f ca="1">IF(AND(ISNUMBER('MPL ID'!$J$44),ISNUMBER('MPL ID'!$K$44)),0,RANDBETWEEN(1,4))</f>
        <v>1</v>
      </c>
      <c r="H145">
        <f ca="1">IF(AND(ISNUMBER('MPL ID'!$P$36),ISNUMBER('MPL ID'!$Q$36)),0,RANDBETWEEN(1,4))</f>
        <v>1</v>
      </c>
      <c r="I145">
        <f ca="1">IF(AND(ISNUMBER('MPL ID'!$P$37),ISNUMBER('MPL ID'!$Q$37)),0,RANDBETWEEN(1,4))</f>
        <v>4</v>
      </c>
      <c r="J145">
        <f ca="1">IF(AND(ISNUMBER('MPL ID'!$P$39),ISNUMBER('MPL ID'!$Q$39)),0,RANDBETWEEN(1,4))</f>
        <v>3</v>
      </c>
      <c r="K145">
        <f ca="1">IF(AND(ISNUMBER('MPL ID'!$P$40),ISNUMBER('MPL ID'!$Q$40)),0,RANDBETWEEN(1,4))</f>
        <v>1</v>
      </c>
      <c r="L145">
        <f ca="1">IF(AND(ISNUMBER('MPL ID'!$P$41),ISNUMBER('MPL ID'!$Q$41)),0,RANDBETWEEN(1,4))</f>
        <v>3</v>
      </c>
      <c r="M145">
        <f ca="1">IF(AND(ISNUMBER('MPL ID'!$P$42),ISNUMBER('MPL ID'!$Q$42)),0,RANDBETWEEN(1,4))</f>
        <v>3</v>
      </c>
      <c r="N145">
        <f ca="1">IF(AND(ISNUMBER('MPL ID'!$P$43),ISNUMBER('MPL ID'!$Q$43)),0,RANDBETWEEN(1,4))</f>
        <v>2</v>
      </c>
      <c r="O145">
        <f ca="1">IF(AND(ISNUMBER('MPL ID'!$P$44),ISNUMBER('MPL ID'!$Q$44)),0,RANDBETWEEN(1,4))</f>
        <v>1</v>
      </c>
      <c r="P145">
        <f ca="1">'MPL ID'!$BG$1+SUMPRODUCT(($B$1003:$O$1003='MPL ID'!$BF$1)*(($B145:$O145=1)+($B145:$O145=2)))+SUMPRODUCT(($B$1004:$O$1004='MPL ID'!$BF$1)*(($B145:$O145=3)+($B145:$O145=4)))</f>
        <v>11</v>
      </c>
      <c r="Q145">
        <f ca="1">'MPL ID'!$BG$2+SUMPRODUCT(($B$1003:$O$1003='MPL ID'!$BF$2)*(($B145:$O145=1)+($B145:$O145=2)))+SUMPRODUCT(($B$1004:$O$1004='MPL ID'!$BF$2)*(($B145:$O145=3)+($B145:$O145=4)))</f>
        <v>8</v>
      </c>
      <c r="R145">
        <f ca="1">'MPL ID'!$BG$3+SUMPRODUCT(($B$1003:$O$1003='MPL ID'!$BF$3)*(($B145:$O145=1)+($B145:$O145=2)))+SUMPRODUCT(($B$1004:$O$1004='MPL ID'!$BF$3)*(($B145:$O145=3)+($B145:$O145=4)))</f>
        <v>8</v>
      </c>
      <c r="S145">
        <f ca="1">'MPL ID'!$BG$4+SUMPRODUCT(($B$1003:$O$1003='MPL ID'!$BF$4)*(($B145:$O145=1)+($B145:$O145=2)))+SUMPRODUCT(($B$1004:$O$1004='MPL ID'!$BF$4)*(($B145:$O145=3)+($B145:$O145=4)))</f>
        <v>7</v>
      </c>
      <c r="T145">
        <f ca="1">'MPL ID'!$BG$5+SUMPRODUCT(($B$1003:$O$1003='MPL ID'!$BF$5)*(($B145:$O145=1)+($B145:$O145=2)))+SUMPRODUCT(($B$1004:$O$1004='MPL ID'!$BF$5)*(($B145:$O145=3)+($B145:$O145=4)))</f>
        <v>5</v>
      </c>
      <c r="U145">
        <f ca="1">'MPL ID'!$BG$6+SUMPRODUCT(($B$1003:$O$1003='MPL ID'!$BF$6)*(($B145:$O145=1)+($B145:$O145=2)))+SUMPRODUCT(($B$1004:$O$1004='MPL ID'!$BF$6)*(($B145:$O145=3)+($B145:$O145=4)))</f>
        <v>12</v>
      </c>
      <c r="V145">
        <f ca="1">'MPL ID'!$BG$7+SUMPRODUCT(($B$1003:$O$1003='MPL ID'!$BF$7)*(($B145:$O145=1)+($B145:$O145=2)))+SUMPRODUCT(($B$1004:$O$1004='MPL ID'!$BF$7)*(($B145:$O145=3)+($B145:$O145=4)))</f>
        <v>7</v>
      </c>
      <c r="W145">
        <f ca="1">'MPL ID'!$BG$8+SUMPRODUCT(($B$1003:$O$1003='MPL ID'!$BF$8)*(($B145:$O145=1)+($B145:$O145=2)))+SUMPRODUCT(($B$1004:$O$1004='MPL ID'!$BF$8)*(($B145:$O145=3)+($B145:$O145=4)))</f>
        <v>3</v>
      </c>
      <c r="X145">
        <f ca="1">'MPL ID'!$BG$9+SUMPRODUCT(($B$1003:$O$1003='MPL ID'!$BF$9)*(($B145:$O145=1)+($B145:$O145=2)))+SUMPRODUCT(($B$1004:$O$1004='MPL ID'!$BF$9)*(($B145:$O145=3)+($B145:$O145=4)))</f>
        <v>11</v>
      </c>
      <c r="Y145">
        <f ca="1">'MPL ID'!$BH$1+SUMPRODUCT(($B$1003:$O$1003='MPL ID'!$BF$1)*(2*($B145:$O145=1)+($B145:$O145=2)-2*($B145:$O145=3)-($B145:$O145=4)))-SUMPRODUCT(($B$1004:$O$1004='MPL ID'!$BF$1)*(2*($B145:$O145=1)+($B145:$O145=2)-2*($B145:$O145=3)-($B145:$O145=4)))</f>
        <v>12</v>
      </c>
      <c r="Z145">
        <f ca="1">'MPL ID'!$BH$2+SUMPRODUCT(($B$1003:$O$1003='MPL ID'!$BF$2)*(2*($B145:$O145=1)+($B145:$O145=2)-2*($B145:$O145=3)-($B145:$O145=4)))-SUMPRODUCT(($B$1004:$O$1004='MPL ID'!$BF$2)*(2*($B145:$O145=1)+($B145:$O145=2)-2*($B145:$O145=3)-($B145:$O145=4)))</f>
        <v>-3</v>
      </c>
      <c r="AA145">
        <f ca="1">'MPL ID'!$BH$3+SUMPRODUCT(($B$1003:$O$1003='MPL ID'!$BF$3)*(2*($B145:$O145=1)+($B145:$O145=2)-2*($B145:$O145=3)-($B145:$O145=4)))-SUMPRODUCT(($B$1004:$O$1004='MPL ID'!$BF$3)*(2*($B145:$O145=1)+($B145:$O145=2)-2*($B145:$O145=3)-($B145:$O145=4)))</f>
        <v>0</v>
      </c>
      <c r="AB145">
        <f ca="1">'MPL ID'!$BH$4+SUMPRODUCT(($B$1003:$O$1003='MPL ID'!$BF$4)*(2*($B145:$O145=1)+($B145:$O145=2)-2*($B145:$O145=3)-($B145:$O145=4)))-SUMPRODUCT(($B$1004:$O$1004='MPL ID'!$BF$4)*(2*($B145:$O145=1)+($B145:$O145=2)-2*($B145:$O145=3)-($B145:$O145=4)))</f>
        <v>-5</v>
      </c>
      <c r="AC145">
        <f ca="1">'MPL ID'!$BH$5+SUMPRODUCT(($B$1003:$O$1003='MPL ID'!$BF$5)*(2*($B145:$O145=1)+($B145:$O145=2)-2*($B145:$O145=3)-($B145:$O145=4)))-SUMPRODUCT(($B$1004:$O$1004='MPL ID'!$BF$5)*(2*($B145:$O145=1)+($B145:$O145=2)-2*($B145:$O145=3)-($B145:$O145=4)))</f>
        <v>-10</v>
      </c>
      <c r="AD145">
        <f ca="1">'MPL ID'!$BH$6+SUMPRODUCT(($B$1003:$O$1003='MPL ID'!$BF$6)*(2*($B145:$O145=1)+($B145:$O145=2)-2*($B145:$O145=3)-($B145:$O145=4)))-SUMPRODUCT(($B$1004:$O$1004='MPL ID'!$BF$6)*(2*($B145:$O145=1)+($B145:$O145=2)-2*($B145:$O145=3)-($B145:$O145=4)))</f>
        <v>13</v>
      </c>
      <c r="AE145">
        <f ca="1">'MPL ID'!$BH$7+SUMPRODUCT(($B$1003:$O$1003='MPL ID'!$BF$7)*(2*($B145:$O145=1)+($B145:$O145=2)-2*($B145:$O145=3)-($B145:$O145=4)))-SUMPRODUCT(($B$1004:$O$1004='MPL ID'!$BF$7)*(2*($B145:$O145=1)+($B145:$O145=2)-2*($B145:$O145=3)-($B145:$O145=4)))</f>
        <v>0</v>
      </c>
      <c r="AF145">
        <f ca="1">'MPL ID'!$BH$8+SUMPRODUCT(($B$1003:$O$1003='MPL ID'!$BF$8)*(2*($B145:$O145=1)+($B145:$O145=2)-2*($B145:$O145=3)-($B145:$O145=4)))-SUMPRODUCT(($B$1004:$O$1004='MPL ID'!$BF$8)*(2*($B145:$O145=1)+($B145:$O145=2)-2*($B145:$O145=3)-($B145:$O145=4)))</f>
        <v>-18</v>
      </c>
      <c r="AG145">
        <f ca="1">'MPL ID'!$BH$9+SUMPRODUCT(($B$1003:$O$1003='MPL ID'!$BF$9)*(2*($B145:$O145=1)+($B145:$O145=2)-2*($B145:$O145=3)-($B145:$O145=4)))-SUMPRODUCT(($B$1004:$O$1004='MPL ID'!$BF$9)*(2*($B145:$O145=1)+($B145:$O145=2)-2*($B145:$O145=3)-($B145:$O145=4)))</f>
        <v>11</v>
      </c>
      <c r="AH145">
        <f ca="1">SUMPRODUCT(--($P145:$X145=P145),--($Y145:$AG145=Y145),'MPL ID'!$BG$13:$BO$13)+IF(AND($I145&gt;=3,T145=P145,AC145=Y145),1,0)+IF(AND($M145&gt;=3,S145=P145,AB145=Y145),1,0)</f>
        <v>0</v>
      </c>
      <c r="AI145">
        <f ca="1">SUMPRODUCT(--($P145:$X145=Q145),--($Y145:$AG145=Z145),'MPL ID'!$BG$14:$BO$14)+IF(AND($G145&gt;=3,R145=Q145,AA145=Z145),1,0)+IF(AND($K145&gt;0,$K145&lt;=2,S145=Q145,AB145=Z145),1,0)+IF(AND($N145&gt;=3,U145=Q145,AD145=Z145),1,0)</f>
        <v>0</v>
      </c>
      <c r="AJ145">
        <f ca="1">SUMPRODUCT(--($P145:$X145=R145),--($Y145:$AG145=AA145),'MPL ID'!$BG$15:$BO$15)+IF(AND($D145&gt;0,$D145&lt;=2,U145=R145,AD145=AA145),1,0)+IF(AND($G145&gt;0,$G145&lt;=2,Q145=R145,Z145=AA145),1,0)+IF(AND($J145&gt;=3,V145=R145,AE145=AA145),1,0)</f>
        <v>0</v>
      </c>
      <c r="AK145">
        <f ca="1">SUMPRODUCT(--($P145:$X145=S145),--($Y145:$AG145=AB145),'MPL ID'!$BG$16:$BO$16)+IF(AND($B145&gt;0,$B145&lt;=2,V145=S145,AE145=AB145),1,0)+IF(AND($E145&gt;0,$E145&lt;=2,T145=S145,AC145=AB145),1,0)+IF(AND($K145&gt;=3,Q145=S145,Z145=AB145),1,0)+IF(AND($M145&gt;0,$M145&lt;=2,P145=S145,Y145=AB145),1,0)</f>
        <v>0</v>
      </c>
      <c r="AL145">
        <f ca="1">SUMPRODUCT(--($P145:$X145=T145),--($Y145:$AG145=AC145),'MPL ID'!$BG$17:$BO$17)+IF(AND($E145&gt;=3,S145=T145,AB145=AC145),1,0)+IF(AND($I145&gt;0,$I145&lt;=2,P145=T145,Y145=AC145),1,0)+IF(AND($L145&gt;=3,W145=T145,AF145=AC145),1,0)</f>
        <v>0</v>
      </c>
      <c r="AM145">
        <f ca="1">SUMPRODUCT(--($P145:$X145=U145),--($Y145:$AG145=AD145),'MPL ID'!$BG$18:$BO$18)+IF(AND($D145&gt;=3,R145=U145,AA145=AD145),1,0)+IF(AND($H145&gt;0,$H145&lt;=2,W145=U145,AF145=AD145),1,0)+IF(AND($N145&gt;0,$N145&lt;=2,Q145=U145,Z145=AD145),1,0)</f>
        <v>0</v>
      </c>
      <c r="AN145">
        <f ca="1">SUMPRODUCT(--($P145:$X145=V145),--($Y145:$AG145=AE145),'MPL ID'!$BG$19:$BO$19)+IF(AND($B145&gt;=3,S145=V145,AB145=AE145),1,0)+IF(AND($F145&gt;=3,W145=V145,AF145=AE145),1,0)+IF(AND($J145&gt;0,$J145&lt;=2,R145=V145,AA145=AE145),1,0)+IF(AND($O145&gt;0,$O145&lt;=2,X145=V145,AG145=AE145),1,0)</f>
        <v>0</v>
      </c>
      <c r="AO145">
        <f ca="1">SUMPRODUCT(--($P145:$X145=W145),--($Y145:$AG145=AF145),'MPL ID'!$BG$20:$BO$20)+IF(AND($C145&gt;0,$C145&lt;=2,X145=W145,AG145=AF145),1,0)+IF(AND($F145&gt;0,$F145&lt;=2,V145=W145,AE145=AF145),1,0)+IF(AND($H145&gt;=3,U145=W145,AD145=AF145),1,0)+IF(AND($L145&gt;0,$L145&lt;=2,T145=W145,AC145=AF145),1,0)</f>
        <v>0</v>
      </c>
      <c r="AP145">
        <f ca="1">SUMPRODUCT(--($P145:$X145=X145),--($Y145:$AG145=AG145),'MPL ID'!$BG$21:$BO$21)+IF(AND($C145&gt;=3,W145=X145,AF145=AG145),1,0)+IF(AND($O145&gt;=3,V145=X145,AE145=AG145),1,0)</f>
        <v>0</v>
      </c>
      <c r="AQ145">
        <f t="shared" ca="1" si="18"/>
        <v>2</v>
      </c>
      <c r="AR145">
        <f t="shared" ca="1" si="19"/>
        <v>5</v>
      </c>
      <c r="AS145">
        <f t="shared" ca="1" si="20"/>
        <v>4</v>
      </c>
      <c r="AT145">
        <f t="shared" ca="1" si="21"/>
        <v>7</v>
      </c>
      <c r="AU145">
        <f t="shared" ca="1" si="22"/>
        <v>8</v>
      </c>
      <c r="AV145">
        <f t="shared" ca="1" si="23"/>
        <v>1</v>
      </c>
      <c r="AW145">
        <f t="shared" ca="1" si="24"/>
        <v>6</v>
      </c>
      <c r="AX145">
        <f t="shared" ca="1" si="25"/>
        <v>9</v>
      </c>
      <c r="AY145">
        <f t="shared" ca="1" si="26"/>
        <v>3</v>
      </c>
    </row>
    <row r="146" spans="1:51" x14ac:dyDescent="0.25">
      <c r="A146">
        <v>145</v>
      </c>
      <c r="B146">
        <f ca="1">IF(AND(ISNUMBER('MPL ID'!$J$39),ISNUMBER('MPL ID'!$K$39)),0,RANDBETWEEN(1,4))</f>
        <v>0</v>
      </c>
      <c r="C146">
        <f ca="1">IF(AND(ISNUMBER('MPL ID'!$J$40),ISNUMBER('MPL ID'!$K$40)),0,RANDBETWEEN(1,4))</f>
        <v>0</v>
      </c>
      <c r="D146">
        <f ca="1">IF(AND(ISNUMBER('MPL ID'!$J$41),ISNUMBER('MPL ID'!$K$41)),0,RANDBETWEEN(1,4))</f>
        <v>3</v>
      </c>
      <c r="E146">
        <f ca="1">IF(AND(ISNUMBER('MPL ID'!$J$42),ISNUMBER('MPL ID'!$K$42)),0,RANDBETWEEN(1,4))</f>
        <v>2</v>
      </c>
      <c r="F146">
        <f ca="1">IF(AND(ISNUMBER('MPL ID'!$J$43),ISNUMBER('MPL ID'!$K$43)),0,RANDBETWEEN(1,4))</f>
        <v>2</v>
      </c>
      <c r="G146">
        <f ca="1">IF(AND(ISNUMBER('MPL ID'!$J$44),ISNUMBER('MPL ID'!$K$44)),0,RANDBETWEEN(1,4))</f>
        <v>3</v>
      </c>
      <c r="H146">
        <f ca="1">IF(AND(ISNUMBER('MPL ID'!$P$36),ISNUMBER('MPL ID'!$Q$36)),0,RANDBETWEEN(1,4))</f>
        <v>1</v>
      </c>
      <c r="I146">
        <f ca="1">IF(AND(ISNUMBER('MPL ID'!$P$37),ISNUMBER('MPL ID'!$Q$37)),0,RANDBETWEEN(1,4))</f>
        <v>1</v>
      </c>
      <c r="J146">
        <f ca="1">IF(AND(ISNUMBER('MPL ID'!$P$39),ISNUMBER('MPL ID'!$Q$39)),0,RANDBETWEEN(1,4))</f>
        <v>1</v>
      </c>
      <c r="K146">
        <f ca="1">IF(AND(ISNUMBER('MPL ID'!$P$40),ISNUMBER('MPL ID'!$Q$40)),0,RANDBETWEEN(1,4))</f>
        <v>3</v>
      </c>
      <c r="L146">
        <f ca="1">IF(AND(ISNUMBER('MPL ID'!$P$41),ISNUMBER('MPL ID'!$Q$41)),0,RANDBETWEEN(1,4))</f>
        <v>3</v>
      </c>
      <c r="M146">
        <f ca="1">IF(AND(ISNUMBER('MPL ID'!$P$42),ISNUMBER('MPL ID'!$Q$42)),0,RANDBETWEEN(1,4))</f>
        <v>2</v>
      </c>
      <c r="N146">
        <f ca="1">IF(AND(ISNUMBER('MPL ID'!$P$43),ISNUMBER('MPL ID'!$Q$43)),0,RANDBETWEEN(1,4))</f>
        <v>3</v>
      </c>
      <c r="O146">
        <f ca="1">IF(AND(ISNUMBER('MPL ID'!$P$44),ISNUMBER('MPL ID'!$Q$44)),0,RANDBETWEEN(1,4))</f>
        <v>2</v>
      </c>
      <c r="P146">
        <f ca="1">'MPL ID'!$BG$1+SUMPRODUCT(($B$1003:$O$1003='MPL ID'!$BF$1)*(($B146:$O146=1)+($B146:$O146=2)))+SUMPRODUCT(($B$1004:$O$1004='MPL ID'!$BF$1)*(($B146:$O146=3)+($B146:$O146=4)))</f>
        <v>9</v>
      </c>
      <c r="Q146">
        <f ca="1">'MPL ID'!$BG$2+SUMPRODUCT(($B$1003:$O$1003='MPL ID'!$BF$2)*(($B146:$O146=1)+($B146:$O146=2)))+SUMPRODUCT(($B$1004:$O$1004='MPL ID'!$BF$2)*(($B146:$O146=3)+($B146:$O146=4)))</f>
        <v>9</v>
      </c>
      <c r="R146">
        <f ca="1">'MPL ID'!$BG$3+SUMPRODUCT(($B$1003:$O$1003='MPL ID'!$BF$3)*(($B146:$O146=1)+($B146:$O146=2)))+SUMPRODUCT(($B$1004:$O$1004='MPL ID'!$BF$3)*(($B146:$O146=3)+($B146:$O146=4)))</f>
        <v>5</v>
      </c>
      <c r="S146">
        <f ca="1">'MPL ID'!$BG$4+SUMPRODUCT(($B$1003:$O$1003='MPL ID'!$BF$4)*(($B146:$O146=1)+($B146:$O146=2)))+SUMPRODUCT(($B$1004:$O$1004='MPL ID'!$BF$4)*(($B146:$O146=3)+($B146:$O146=4)))</f>
        <v>10</v>
      </c>
      <c r="T146">
        <f ca="1">'MPL ID'!$BG$5+SUMPRODUCT(($B$1003:$O$1003='MPL ID'!$BF$5)*(($B146:$O146=1)+($B146:$O146=2)))+SUMPRODUCT(($B$1004:$O$1004='MPL ID'!$BF$5)*(($B146:$O146=3)+($B146:$O146=4)))</f>
        <v>5</v>
      </c>
      <c r="U146">
        <f ca="1">'MPL ID'!$BG$6+SUMPRODUCT(($B$1003:$O$1003='MPL ID'!$BF$6)*(($B146:$O146=1)+($B146:$O146=2)))+SUMPRODUCT(($B$1004:$O$1004='MPL ID'!$BF$6)*(($B146:$O146=3)+($B146:$O146=4)))</f>
        <v>12</v>
      </c>
      <c r="V146">
        <f ca="1">'MPL ID'!$BG$7+SUMPRODUCT(($B$1003:$O$1003='MPL ID'!$BF$7)*(($B146:$O146=1)+($B146:$O146=2)))+SUMPRODUCT(($B$1004:$O$1004='MPL ID'!$BF$7)*(($B146:$O146=3)+($B146:$O146=4)))</f>
        <v>7</v>
      </c>
      <c r="W146">
        <f ca="1">'MPL ID'!$BG$8+SUMPRODUCT(($B$1003:$O$1003='MPL ID'!$BF$8)*(($B146:$O146=1)+($B146:$O146=2)))+SUMPRODUCT(($B$1004:$O$1004='MPL ID'!$BF$8)*(($B146:$O146=3)+($B146:$O146=4)))</f>
        <v>4</v>
      </c>
      <c r="X146">
        <f ca="1">'MPL ID'!$BG$9+SUMPRODUCT(($B$1003:$O$1003='MPL ID'!$BF$9)*(($B146:$O146=1)+($B146:$O146=2)))+SUMPRODUCT(($B$1004:$O$1004='MPL ID'!$BF$9)*(($B146:$O146=3)+($B146:$O146=4)))</f>
        <v>11</v>
      </c>
      <c r="Y146">
        <f ca="1">'MPL ID'!$BH$1+SUMPRODUCT(($B$1003:$O$1003='MPL ID'!$BF$1)*(2*($B146:$O146=1)+($B146:$O146=2)-2*($B146:$O146=3)-($B146:$O146=4)))-SUMPRODUCT(($B$1004:$O$1004='MPL ID'!$BF$1)*(2*($B146:$O146=1)+($B146:$O146=2)-2*($B146:$O146=3)-($B146:$O146=4)))</f>
        <v>6</v>
      </c>
      <c r="Z146">
        <f ca="1">'MPL ID'!$BH$2+SUMPRODUCT(($B$1003:$O$1003='MPL ID'!$BF$2)*(2*($B146:$O146=1)+($B146:$O146=2)-2*($B146:$O146=3)-($B146:$O146=4)))-SUMPRODUCT(($B$1004:$O$1004='MPL ID'!$BF$2)*(2*($B146:$O146=1)+($B146:$O146=2)-2*($B146:$O146=3)-($B146:$O146=4)))</f>
        <v>0</v>
      </c>
      <c r="AA146">
        <f ca="1">'MPL ID'!$BH$3+SUMPRODUCT(($B$1003:$O$1003='MPL ID'!$BF$3)*(2*($B146:$O146=1)+($B146:$O146=2)-2*($B146:$O146=3)-($B146:$O146=4)))-SUMPRODUCT(($B$1004:$O$1004='MPL ID'!$BF$3)*(2*($B146:$O146=1)+($B146:$O146=2)-2*($B146:$O146=3)-($B146:$O146=4)))</f>
        <v>-12</v>
      </c>
      <c r="AB146">
        <f ca="1">'MPL ID'!$BH$4+SUMPRODUCT(($B$1003:$O$1003='MPL ID'!$BF$4)*(2*($B146:$O146=1)+($B146:$O146=2)-2*($B146:$O146=3)-($B146:$O146=4)))-SUMPRODUCT(($B$1004:$O$1004='MPL ID'!$BF$4)*(2*($B146:$O146=1)+($B146:$O146=2)-2*($B146:$O146=3)-($B146:$O146=4)))</f>
        <v>4</v>
      </c>
      <c r="AC146">
        <f ca="1">'MPL ID'!$BH$5+SUMPRODUCT(($B$1003:$O$1003='MPL ID'!$BF$5)*(2*($B146:$O146=1)+($B146:$O146=2)-2*($B146:$O146=3)-($B146:$O146=4)))-SUMPRODUCT(($B$1004:$O$1004='MPL ID'!$BF$5)*(2*($B146:$O146=1)+($B146:$O146=2)-2*($B146:$O146=3)-($B146:$O146=4)))</f>
        <v>-9</v>
      </c>
      <c r="AD146">
        <f ca="1">'MPL ID'!$BH$6+SUMPRODUCT(($B$1003:$O$1003='MPL ID'!$BF$6)*(2*($B146:$O146=1)+($B146:$O146=2)-2*($B146:$O146=3)-($B146:$O146=4)))-SUMPRODUCT(($B$1004:$O$1004='MPL ID'!$BF$6)*(2*($B146:$O146=1)+($B146:$O146=2)-2*($B146:$O146=3)-($B146:$O146=4)))</f>
        <v>14</v>
      </c>
      <c r="AE146">
        <f ca="1">'MPL ID'!$BH$7+SUMPRODUCT(($B$1003:$O$1003='MPL ID'!$BF$7)*(2*($B146:$O146=1)+($B146:$O146=2)-2*($B146:$O146=3)-($B146:$O146=4)))-SUMPRODUCT(($B$1004:$O$1004='MPL ID'!$BF$7)*(2*($B146:$O146=1)+($B146:$O146=2)-2*($B146:$O146=3)-($B146:$O146=4)))</f>
        <v>0</v>
      </c>
      <c r="AF146">
        <f ca="1">'MPL ID'!$BH$8+SUMPRODUCT(($B$1003:$O$1003='MPL ID'!$BF$8)*(2*($B146:$O146=1)+($B146:$O146=2)-2*($B146:$O146=3)-($B146:$O146=4)))-SUMPRODUCT(($B$1004:$O$1004='MPL ID'!$BF$8)*(2*($B146:$O146=1)+($B146:$O146=2)-2*($B146:$O146=3)-($B146:$O146=4)))</f>
        <v>-15</v>
      </c>
      <c r="AG146">
        <f ca="1">'MPL ID'!$BH$9+SUMPRODUCT(($B$1003:$O$1003='MPL ID'!$BF$9)*(2*($B146:$O146=1)+($B146:$O146=2)-2*($B146:$O146=3)-($B146:$O146=4)))-SUMPRODUCT(($B$1004:$O$1004='MPL ID'!$BF$9)*(2*($B146:$O146=1)+($B146:$O146=2)-2*($B146:$O146=3)-($B146:$O146=4)))</f>
        <v>12</v>
      </c>
      <c r="AH146">
        <f ca="1">SUMPRODUCT(--($P146:$X146=P146),--($Y146:$AG146=Y146),'MPL ID'!$BG$13:$BO$13)+IF(AND($I146&gt;=3,T146=P146,AC146=Y146),1,0)+IF(AND($M146&gt;=3,S146=P146,AB146=Y146),1,0)</f>
        <v>0</v>
      </c>
      <c r="AI146">
        <f ca="1">SUMPRODUCT(--($P146:$X146=Q146),--($Y146:$AG146=Z146),'MPL ID'!$BG$14:$BO$14)+IF(AND($G146&gt;=3,R146=Q146,AA146=Z146),1,0)+IF(AND($K146&gt;0,$K146&lt;=2,S146=Q146,AB146=Z146),1,0)+IF(AND($N146&gt;=3,U146=Q146,AD146=Z146),1,0)</f>
        <v>0</v>
      </c>
      <c r="AJ146">
        <f ca="1">SUMPRODUCT(--($P146:$X146=R146),--($Y146:$AG146=AA146),'MPL ID'!$BG$15:$BO$15)+IF(AND($D146&gt;0,$D146&lt;=2,U146=R146,AD146=AA146),1,0)+IF(AND($G146&gt;0,$G146&lt;=2,Q146=R146,Z146=AA146),1,0)+IF(AND($J146&gt;=3,V146=R146,AE146=AA146),1,0)</f>
        <v>0</v>
      </c>
      <c r="AK146">
        <f ca="1">SUMPRODUCT(--($P146:$X146=S146),--($Y146:$AG146=AB146),'MPL ID'!$BG$16:$BO$16)+IF(AND($B146&gt;0,$B146&lt;=2,V146=S146,AE146=AB146),1,0)+IF(AND($E146&gt;0,$E146&lt;=2,T146=S146,AC146=AB146),1,0)+IF(AND($K146&gt;=3,Q146=S146,Z146=AB146),1,0)+IF(AND($M146&gt;0,$M146&lt;=2,P146=S146,Y146=AB146),1,0)</f>
        <v>0</v>
      </c>
      <c r="AL146">
        <f ca="1">SUMPRODUCT(--($P146:$X146=T146),--($Y146:$AG146=AC146),'MPL ID'!$BG$17:$BO$17)+IF(AND($E146&gt;=3,S146=T146,AB146=AC146),1,0)+IF(AND($I146&gt;0,$I146&lt;=2,P146=T146,Y146=AC146),1,0)+IF(AND($L146&gt;=3,W146=T146,AF146=AC146),1,0)</f>
        <v>0</v>
      </c>
      <c r="AM146">
        <f ca="1">SUMPRODUCT(--($P146:$X146=U146),--($Y146:$AG146=AD146),'MPL ID'!$BG$18:$BO$18)+IF(AND($D146&gt;=3,R146=U146,AA146=AD146),1,0)+IF(AND($H146&gt;0,$H146&lt;=2,W146=U146,AF146=AD146),1,0)+IF(AND($N146&gt;0,$N146&lt;=2,Q146=U146,Z146=AD146),1,0)</f>
        <v>0</v>
      </c>
      <c r="AN146">
        <f ca="1">SUMPRODUCT(--($P146:$X146=V146),--($Y146:$AG146=AE146),'MPL ID'!$BG$19:$BO$19)+IF(AND($B146&gt;=3,S146=V146,AB146=AE146),1,0)+IF(AND($F146&gt;=3,W146=V146,AF146=AE146),1,0)+IF(AND($J146&gt;0,$J146&lt;=2,R146=V146,AA146=AE146),1,0)+IF(AND($O146&gt;0,$O146&lt;=2,X146=V146,AG146=AE146),1,0)</f>
        <v>0</v>
      </c>
      <c r="AO146">
        <f ca="1">SUMPRODUCT(--($P146:$X146=W146),--($Y146:$AG146=AF146),'MPL ID'!$BG$20:$BO$20)+IF(AND($C146&gt;0,$C146&lt;=2,X146=W146,AG146=AF146),1,0)+IF(AND($F146&gt;0,$F146&lt;=2,V146=W146,AE146=AF146),1,0)+IF(AND($H146&gt;=3,U146=W146,AD146=AF146),1,0)+IF(AND($L146&gt;0,$L146&lt;=2,T146=W146,AC146=AF146),1,0)</f>
        <v>0</v>
      </c>
      <c r="AP146">
        <f ca="1">SUMPRODUCT(--($P146:$X146=X146),--($Y146:$AG146=AG146),'MPL ID'!$BG$21:$BO$21)+IF(AND($C146&gt;=3,W146=X146,AF146=AG146),1,0)+IF(AND($O146&gt;=3,V146=X146,AE146=AG146),1,0)</f>
        <v>0</v>
      </c>
      <c r="AQ146">
        <f t="shared" ca="1" si="18"/>
        <v>4</v>
      </c>
      <c r="AR146">
        <f t="shared" ca="1" si="19"/>
        <v>5</v>
      </c>
      <c r="AS146">
        <f t="shared" ca="1" si="20"/>
        <v>8</v>
      </c>
      <c r="AT146">
        <f t="shared" ca="1" si="21"/>
        <v>3</v>
      </c>
      <c r="AU146">
        <f t="shared" ca="1" si="22"/>
        <v>7</v>
      </c>
      <c r="AV146">
        <f t="shared" ca="1" si="23"/>
        <v>1</v>
      </c>
      <c r="AW146">
        <f t="shared" ca="1" si="24"/>
        <v>6</v>
      </c>
      <c r="AX146">
        <f t="shared" ca="1" si="25"/>
        <v>9</v>
      </c>
      <c r="AY146">
        <f t="shared" ca="1" si="26"/>
        <v>2</v>
      </c>
    </row>
    <row r="147" spans="1:51" x14ac:dyDescent="0.25">
      <c r="A147">
        <v>146</v>
      </c>
      <c r="B147">
        <f ca="1">IF(AND(ISNUMBER('MPL ID'!$J$39),ISNUMBER('MPL ID'!$K$39)),0,RANDBETWEEN(1,4))</f>
        <v>0</v>
      </c>
      <c r="C147">
        <f ca="1">IF(AND(ISNUMBER('MPL ID'!$J$40),ISNUMBER('MPL ID'!$K$40)),0,RANDBETWEEN(1,4))</f>
        <v>0</v>
      </c>
      <c r="D147">
        <f ca="1">IF(AND(ISNUMBER('MPL ID'!$J$41),ISNUMBER('MPL ID'!$K$41)),0,RANDBETWEEN(1,4))</f>
        <v>1</v>
      </c>
      <c r="E147">
        <f ca="1">IF(AND(ISNUMBER('MPL ID'!$J$42),ISNUMBER('MPL ID'!$K$42)),0,RANDBETWEEN(1,4))</f>
        <v>1</v>
      </c>
      <c r="F147">
        <f ca="1">IF(AND(ISNUMBER('MPL ID'!$J$43),ISNUMBER('MPL ID'!$K$43)),0,RANDBETWEEN(1,4))</f>
        <v>2</v>
      </c>
      <c r="G147">
        <f ca="1">IF(AND(ISNUMBER('MPL ID'!$J$44),ISNUMBER('MPL ID'!$K$44)),0,RANDBETWEEN(1,4))</f>
        <v>4</v>
      </c>
      <c r="H147">
        <f ca="1">IF(AND(ISNUMBER('MPL ID'!$P$36),ISNUMBER('MPL ID'!$Q$36)),0,RANDBETWEEN(1,4))</f>
        <v>1</v>
      </c>
      <c r="I147">
        <f ca="1">IF(AND(ISNUMBER('MPL ID'!$P$37),ISNUMBER('MPL ID'!$Q$37)),0,RANDBETWEEN(1,4))</f>
        <v>2</v>
      </c>
      <c r="J147">
        <f ca="1">IF(AND(ISNUMBER('MPL ID'!$P$39),ISNUMBER('MPL ID'!$Q$39)),0,RANDBETWEEN(1,4))</f>
        <v>3</v>
      </c>
      <c r="K147">
        <f ca="1">IF(AND(ISNUMBER('MPL ID'!$P$40),ISNUMBER('MPL ID'!$Q$40)),0,RANDBETWEEN(1,4))</f>
        <v>1</v>
      </c>
      <c r="L147">
        <f ca="1">IF(AND(ISNUMBER('MPL ID'!$P$41),ISNUMBER('MPL ID'!$Q$41)),0,RANDBETWEEN(1,4))</f>
        <v>4</v>
      </c>
      <c r="M147">
        <f ca="1">IF(AND(ISNUMBER('MPL ID'!$P$42),ISNUMBER('MPL ID'!$Q$42)),0,RANDBETWEEN(1,4))</f>
        <v>4</v>
      </c>
      <c r="N147">
        <f ca="1">IF(AND(ISNUMBER('MPL ID'!$P$43),ISNUMBER('MPL ID'!$Q$43)),0,RANDBETWEEN(1,4))</f>
        <v>4</v>
      </c>
      <c r="O147">
        <f ca="1">IF(AND(ISNUMBER('MPL ID'!$P$44),ISNUMBER('MPL ID'!$Q$44)),0,RANDBETWEEN(1,4))</f>
        <v>3</v>
      </c>
      <c r="P147">
        <f ca="1">'MPL ID'!$BG$1+SUMPRODUCT(($B$1003:$O$1003='MPL ID'!$BF$1)*(($B147:$O147=1)+($B147:$O147=2)))+SUMPRODUCT(($B$1004:$O$1004='MPL ID'!$BF$1)*(($B147:$O147=3)+($B147:$O147=4)))</f>
        <v>10</v>
      </c>
      <c r="Q147">
        <f ca="1">'MPL ID'!$BG$2+SUMPRODUCT(($B$1003:$O$1003='MPL ID'!$BF$2)*(($B147:$O147=1)+($B147:$O147=2)))+SUMPRODUCT(($B$1004:$O$1004='MPL ID'!$BF$2)*(($B147:$O147=3)+($B147:$O147=4)))</f>
        <v>10</v>
      </c>
      <c r="R147">
        <f ca="1">'MPL ID'!$BG$3+SUMPRODUCT(($B$1003:$O$1003='MPL ID'!$BF$3)*(($B147:$O147=1)+($B147:$O147=2)))+SUMPRODUCT(($B$1004:$O$1004='MPL ID'!$BF$3)*(($B147:$O147=3)+($B147:$O147=4)))</f>
        <v>7</v>
      </c>
      <c r="S147">
        <f ca="1">'MPL ID'!$BG$4+SUMPRODUCT(($B$1003:$O$1003='MPL ID'!$BF$4)*(($B147:$O147=1)+($B147:$O147=2)))+SUMPRODUCT(($B$1004:$O$1004='MPL ID'!$BF$4)*(($B147:$O147=3)+($B147:$O147=4)))</f>
        <v>8</v>
      </c>
      <c r="T147">
        <f ca="1">'MPL ID'!$BG$5+SUMPRODUCT(($B$1003:$O$1003='MPL ID'!$BF$5)*(($B147:$O147=1)+($B147:$O147=2)))+SUMPRODUCT(($B$1004:$O$1004='MPL ID'!$BF$5)*(($B147:$O147=3)+($B147:$O147=4)))</f>
        <v>5</v>
      </c>
      <c r="U147">
        <f ca="1">'MPL ID'!$BG$6+SUMPRODUCT(($B$1003:$O$1003='MPL ID'!$BF$6)*(($B147:$O147=1)+($B147:$O147=2)))+SUMPRODUCT(($B$1004:$O$1004='MPL ID'!$BF$6)*(($B147:$O147=3)+($B147:$O147=4)))</f>
        <v>11</v>
      </c>
      <c r="V147">
        <f ca="1">'MPL ID'!$BG$7+SUMPRODUCT(($B$1003:$O$1003='MPL ID'!$BF$7)*(($B147:$O147=1)+($B147:$O147=2)))+SUMPRODUCT(($B$1004:$O$1004='MPL ID'!$BF$7)*(($B147:$O147=3)+($B147:$O147=4)))</f>
        <v>5</v>
      </c>
      <c r="W147">
        <f ca="1">'MPL ID'!$BG$8+SUMPRODUCT(($B$1003:$O$1003='MPL ID'!$BF$8)*(($B147:$O147=1)+($B147:$O147=2)))+SUMPRODUCT(($B$1004:$O$1004='MPL ID'!$BF$8)*(($B147:$O147=3)+($B147:$O147=4)))</f>
        <v>4</v>
      </c>
      <c r="X147">
        <f ca="1">'MPL ID'!$BG$9+SUMPRODUCT(($B$1003:$O$1003='MPL ID'!$BF$9)*(($B147:$O147=1)+($B147:$O147=2)))+SUMPRODUCT(($B$1004:$O$1004='MPL ID'!$BF$9)*(($B147:$O147=3)+($B147:$O147=4)))</f>
        <v>12</v>
      </c>
      <c r="Y147">
        <f ca="1">'MPL ID'!$BH$1+SUMPRODUCT(($B$1003:$O$1003='MPL ID'!$BF$1)*(2*($B147:$O147=1)+($B147:$O147=2)-2*($B147:$O147=3)-($B147:$O147=4)))-SUMPRODUCT(($B$1004:$O$1004='MPL ID'!$BF$1)*(2*($B147:$O147=1)+($B147:$O147=2)-2*($B147:$O147=3)-($B147:$O147=4)))</f>
        <v>9</v>
      </c>
      <c r="Z147">
        <f ca="1">'MPL ID'!$BH$2+SUMPRODUCT(($B$1003:$O$1003='MPL ID'!$BF$2)*(2*($B147:$O147=1)+($B147:$O147=2)-2*($B147:$O147=3)-($B147:$O147=4)))-SUMPRODUCT(($B$1004:$O$1004='MPL ID'!$BF$2)*(2*($B147:$O147=1)+($B147:$O147=2)-2*($B147:$O147=3)-($B147:$O147=4)))</f>
        <v>2</v>
      </c>
      <c r="AA147">
        <f ca="1">'MPL ID'!$BH$3+SUMPRODUCT(($B$1003:$O$1003='MPL ID'!$BF$3)*(2*($B147:$O147=1)+($B147:$O147=2)-2*($B147:$O147=3)-($B147:$O147=4)))-SUMPRODUCT(($B$1004:$O$1004='MPL ID'!$BF$3)*(2*($B147:$O147=1)+($B147:$O147=2)-2*($B147:$O147=3)-($B147:$O147=4)))</f>
        <v>-3</v>
      </c>
      <c r="AB147">
        <f ca="1">'MPL ID'!$BH$4+SUMPRODUCT(($B$1003:$O$1003='MPL ID'!$BF$4)*(2*($B147:$O147=1)+($B147:$O147=2)-2*($B147:$O147=3)-($B147:$O147=4)))-SUMPRODUCT(($B$1004:$O$1004='MPL ID'!$BF$4)*(2*($B147:$O147=1)+($B147:$O147=2)-2*($B147:$O147=3)-($B147:$O147=4)))</f>
        <v>-1</v>
      </c>
      <c r="AC147">
        <f ca="1">'MPL ID'!$BH$5+SUMPRODUCT(($B$1003:$O$1003='MPL ID'!$BF$5)*(2*($B147:$O147=1)+($B147:$O147=2)-2*($B147:$O147=3)-($B147:$O147=4)))-SUMPRODUCT(($B$1004:$O$1004='MPL ID'!$BF$5)*(2*($B147:$O147=1)+($B147:$O147=2)-2*($B147:$O147=3)-($B147:$O147=4)))</f>
        <v>-12</v>
      </c>
      <c r="AD147">
        <f ca="1">'MPL ID'!$BH$6+SUMPRODUCT(($B$1003:$O$1003='MPL ID'!$BF$6)*(2*($B147:$O147=1)+($B147:$O147=2)-2*($B147:$O147=3)-($B147:$O147=4)))-SUMPRODUCT(($B$1004:$O$1004='MPL ID'!$BF$6)*(2*($B147:$O147=1)+($B147:$O147=2)-2*($B147:$O147=3)-($B147:$O147=4)))</f>
        <v>11</v>
      </c>
      <c r="AE147">
        <f ca="1">'MPL ID'!$BH$7+SUMPRODUCT(($B$1003:$O$1003='MPL ID'!$BF$7)*(2*($B147:$O147=1)+($B147:$O147=2)-2*($B147:$O147=3)-($B147:$O147=4)))-SUMPRODUCT(($B$1004:$O$1004='MPL ID'!$BF$7)*(2*($B147:$O147=1)+($B147:$O147=2)-2*($B147:$O147=3)-($B147:$O147=4)))</f>
        <v>-7</v>
      </c>
      <c r="AF147">
        <f ca="1">'MPL ID'!$BH$8+SUMPRODUCT(($B$1003:$O$1003='MPL ID'!$BF$8)*(2*($B147:$O147=1)+($B147:$O147=2)-2*($B147:$O147=3)-($B147:$O147=4)))-SUMPRODUCT(($B$1004:$O$1004='MPL ID'!$BF$8)*(2*($B147:$O147=1)+($B147:$O147=2)-2*($B147:$O147=3)-($B147:$O147=4)))</f>
        <v>-14</v>
      </c>
      <c r="AG147">
        <f ca="1">'MPL ID'!$BH$9+SUMPRODUCT(($B$1003:$O$1003='MPL ID'!$BF$9)*(2*($B147:$O147=1)+($B147:$O147=2)-2*($B147:$O147=3)-($B147:$O147=4)))-SUMPRODUCT(($B$1004:$O$1004='MPL ID'!$BF$9)*(2*($B147:$O147=1)+($B147:$O147=2)-2*($B147:$O147=3)-($B147:$O147=4)))</f>
        <v>15</v>
      </c>
      <c r="AH147">
        <f ca="1">SUMPRODUCT(--($P147:$X147=P147),--($Y147:$AG147=Y147),'MPL ID'!$BG$13:$BO$13)+IF(AND($I147&gt;=3,T147=P147,AC147=Y147),1,0)+IF(AND($M147&gt;=3,S147=P147,AB147=Y147),1,0)</f>
        <v>0</v>
      </c>
      <c r="AI147">
        <f ca="1">SUMPRODUCT(--($P147:$X147=Q147),--($Y147:$AG147=Z147),'MPL ID'!$BG$14:$BO$14)+IF(AND($G147&gt;=3,R147=Q147,AA147=Z147),1,0)+IF(AND($K147&gt;0,$K147&lt;=2,S147=Q147,AB147=Z147),1,0)+IF(AND($N147&gt;=3,U147=Q147,AD147=Z147),1,0)</f>
        <v>0</v>
      </c>
      <c r="AJ147">
        <f ca="1">SUMPRODUCT(--($P147:$X147=R147),--($Y147:$AG147=AA147),'MPL ID'!$BG$15:$BO$15)+IF(AND($D147&gt;0,$D147&lt;=2,U147=R147,AD147=AA147),1,0)+IF(AND($G147&gt;0,$G147&lt;=2,Q147=R147,Z147=AA147),1,0)+IF(AND($J147&gt;=3,V147=R147,AE147=AA147),1,0)</f>
        <v>0</v>
      </c>
      <c r="AK147">
        <f ca="1">SUMPRODUCT(--($P147:$X147=S147),--($Y147:$AG147=AB147),'MPL ID'!$BG$16:$BO$16)+IF(AND($B147&gt;0,$B147&lt;=2,V147=S147,AE147=AB147),1,0)+IF(AND($E147&gt;0,$E147&lt;=2,T147=S147,AC147=AB147),1,0)+IF(AND($K147&gt;=3,Q147=S147,Z147=AB147),1,0)+IF(AND($M147&gt;0,$M147&lt;=2,P147=S147,Y147=AB147),1,0)</f>
        <v>0</v>
      </c>
      <c r="AL147">
        <f ca="1">SUMPRODUCT(--($P147:$X147=T147),--($Y147:$AG147=AC147),'MPL ID'!$BG$17:$BO$17)+IF(AND($E147&gt;=3,S147=T147,AB147=AC147),1,0)+IF(AND($I147&gt;0,$I147&lt;=2,P147=T147,Y147=AC147),1,0)+IF(AND($L147&gt;=3,W147=T147,AF147=AC147),1,0)</f>
        <v>0</v>
      </c>
      <c r="AM147">
        <f ca="1">SUMPRODUCT(--($P147:$X147=U147),--($Y147:$AG147=AD147),'MPL ID'!$BG$18:$BO$18)+IF(AND($D147&gt;=3,R147=U147,AA147=AD147),1,0)+IF(AND($H147&gt;0,$H147&lt;=2,W147=U147,AF147=AD147),1,0)+IF(AND($N147&gt;0,$N147&lt;=2,Q147=U147,Z147=AD147),1,0)</f>
        <v>0</v>
      </c>
      <c r="AN147">
        <f ca="1">SUMPRODUCT(--($P147:$X147=V147),--($Y147:$AG147=AE147),'MPL ID'!$BG$19:$BO$19)+IF(AND($B147&gt;=3,S147=V147,AB147=AE147),1,0)+IF(AND($F147&gt;=3,W147=V147,AF147=AE147),1,0)+IF(AND($J147&gt;0,$J147&lt;=2,R147=V147,AA147=AE147),1,0)+IF(AND($O147&gt;0,$O147&lt;=2,X147=V147,AG147=AE147),1,0)</f>
        <v>0</v>
      </c>
      <c r="AO147">
        <f ca="1">SUMPRODUCT(--($P147:$X147=W147),--($Y147:$AG147=AF147),'MPL ID'!$BG$20:$BO$20)+IF(AND($C147&gt;0,$C147&lt;=2,X147=W147,AG147=AF147),1,0)+IF(AND($F147&gt;0,$F147&lt;=2,V147=W147,AE147=AF147),1,0)+IF(AND($H147&gt;=3,U147=W147,AD147=AF147),1,0)+IF(AND($L147&gt;0,$L147&lt;=2,T147=W147,AC147=AF147),1,0)</f>
        <v>0</v>
      </c>
      <c r="AP147">
        <f ca="1">SUMPRODUCT(--($P147:$X147=X147),--($Y147:$AG147=AG147),'MPL ID'!$BG$21:$BO$21)+IF(AND($C147&gt;=3,W147=X147,AF147=AG147),1,0)+IF(AND($O147&gt;=3,V147=X147,AE147=AG147),1,0)</f>
        <v>0</v>
      </c>
      <c r="AQ147">
        <f t="shared" ca="1" si="18"/>
        <v>3</v>
      </c>
      <c r="AR147">
        <f t="shared" ca="1" si="19"/>
        <v>4</v>
      </c>
      <c r="AS147">
        <f t="shared" ca="1" si="20"/>
        <v>6</v>
      </c>
      <c r="AT147">
        <f t="shared" ca="1" si="21"/>
        <v>5</v>
      </c>
      <c r="AU147">
        <f t="shared" ca="1" si="22"/>
        <v>8</v>
      </c>
      <c r="AV147">
        <f t="shared" ca="1" si="23"/>
        <v>2</v>
      </c>
      <c r="AW147">
        <f t="shared" ca="1" si="24"/>
        <v>7</v>
      </c>
      <c r="AX147">
        <f t="shared" ca="1" si="25"/>
        <v>9</v>
      </c>
      <c r="AY147">
        <f t="shared" ca="1" si="26"/>
        <v>1</v>
      </c>
    </row>
    <row r="148" spans="1:51" x14ac:dyDescent="0.25">
      <c r="A148">
        <v>147</v>
      </c>
      <c r="B148">
        <f ca="1">IF(AND(ISNUMBER('MPL ID'!$J$39),ISNUMBER('MPL ID'!$K$39)),0,RANDBETWEEN(1,4))</f>
        <v>0</v>
      </c>
      <c r="C148">
        <f ca="1">IF(AND(ISNUMBER('MPL ID'!$J$40),ISNUMBER('MPL ID'!$K$40)),0,RANDBETWEEN(1,4))</f>
        <v>0</v>
      </c>
      <c r="D148">
        <f ca="1">IF(AND(ISNUMBER('MPL ID'!$J$41),ISNUMBER('MPL ID'!$K$41)),0,RANDBETWEEN(1,4))</f>
        <v>3</v>
      </c>
      <c r="E148">
        <f ca="1">IF(AND(ISNUMBER('MPL ID'!$J$42),ISNUMBER('MPL ID'!$K$42)),0,RANDBETWEEN(1,4))</f>
        <v>1</v>
      </c>
      <c r="F148">
        <f ca="1">IF(AND(ISNUMBER('MPL ID'!$J$43),ISNUMBER('MPL ID'!$K$43)),0,RANDBETWEEN(1,4))</f>
        <v>4</v>
      </c>
      <c r="G148">
        <f ca="1">IF(AND(ISNUMBER('MPL ID'!$J$44),ISNUMBER('MPL ID'!$K$44)),0,RANDBETWEEN(1,4))</f>
        <v>1</v>
      </c>
      <c r="H148">
        <f ca="1">IF(AND(ISNUMBER('MPL ID'!$P$36),ISNUMBER('MPL ID'!$Q$36)),0,RANDBETWEEN(1,4))</f>
        <v>2</v>
      </c>
      <c r="I148">
        <f ca="1">IF(AND(ISNUMBER('MPL ID'!$P$37),ISNUMBER('MPL ID'!$Q$37)),0,RANDBETWEEN(1,4))</f>
        <v>1</v>
      </c>
      <c r="J148">
        <f ca="1">IF(AND(ISNUMBER('MPL ID'!$P$39),ISNUMBER('MPL ID'!$Q$39)),0,RANDBETWEEN(1,4))</f>
        <v>3</v>
      </c>
      <c r="K148">
        <f ca="1">IF(AND(ISNUMBER('MPL ID'!$P$40),ISNUMBER('MPL ID'!$Q$40)),0,RANDBETWEEN(1,4))</f>
        <v>3</v>
      </c>
      <c r="L148">
        <f ca="1">IF(AND(ISNUMBER('MPL ID'!$P$41),ISNUMBER('MPL ID'!$Q$41)),0,RANDBETWEEN(1,4))</f>
        <v>4</v>
      </c>
      <c r="M148">
        <f ca="1">IF(AND(ISNUMBER('MPL ID'!$P$42),ISNUMBER('MPL ID'!$Q$42)),0,RANDBETWEEN(1,4))</f>
        <v>1</v>
      </c>
      <c r="N148">
        <f ca="1">IF(AND(ISNUMBER('MPL ID'!$P$43),ISNUMBER('MPL ID'!$Q$43)),0,RANDBETWEEN(1,4))</f>
        <v>1</v>
      </c>
      <c r="O148">
        <f ca="1">IF(AND(ISNUMBER('MPL ID'!$P$44),ISNUMBER('MPL ID'!$Q$44)),0,RANDBETWEEN(1,4))</f>
        <v>3</v>
      </c>
      <c r="P148">
        <f ca="1">'MPL ID'!$BG$1+SUMPRODUCT(($B$1003:$O$1003='MPL ID'!$BF$1)*(($B148:$O148=1)+($B148:$O148=2)))+SUMPRODUCT(($B$1004:$O$1004='MPL ID'!$BF$1)*(($B148:$O148=3)+($B148:$O148=4)))</f>
        <v>9</v>
      </c>
      <c r="Q148">
        <f ca="1">'MPL ID'!$BG$2+SUMPRODUCT(($B$1003:$O$1003='MPL ID'!$BF$2)*(($B148:$O148=1)+($B148:$O148=2)))+SUMPRODUCT(($B$1004:$O$1004='MPL ID'!$BF$2)*(($B148:$O148=3)+($B148:$O148=4)))</f>
        <v>7</v>
      </c>
      <c r="R148">
        <f ca="1">'MPL ID'!$BG$3+SUMPRODUCT(($B$1003:$O$1003='MPL ID'!$BF$3)*(($B148:$O148=1)+($B148:$O148=2)))+SUMPRODUCT(($B$1004:$O$1004='MPL ID'!$BF$3)*(($B148:$O148=3)+($B148:$O148=4)))</f>
        <v>7</v>
      </c>
      <c r="S148">
        <f ca="1">'MPL ID'!$BG$4+SUMPRODUCT(($B$1003:$O$1003='MPL ID'!$BF$4)*(($B148:$O148=1)+($B148:$O148=2)))+SUMPRODUCT(($B$1004:$O$1004='MPL ID'!$BF$4)*(($B148:$O148=3)+($B148:$O148=4)))</f>
        <v>10</v>
      </c>
      <c r="T148">
        <f ca="1">'MPL ID'!$BG$5+SUMPRODUCT(($B$1003:$O$1003='MPL ID'!$BF$5)*(($B148:$O148=1)+($B148:$O148=2)))+SUMPRODUCT(($B$1004:$O$1004='MPL ID'!$BF$5)*(($B148:$O148=3)+($B148:$O148=4)))</f>
        <v>5</v>
      </c>
      <c r="U148">
        <f ca="1">'MPL ID'!$BG$6+SUMPRODUCT(($B$1003:$O$1003='MPL ID'!$BF$6)*(($B148:$O148=1)+($B148:$O148=2)))+SUMPRODUCT(($B$1004:$O$1004='MPL ID'!$BF$6)*(($B148:$O148=3)+($B148:$O148=4)))</f>
        <v>13</v>
      </c>
      <c r="V148">
        <f ca="1">'MPL ID'!$BG$7+SUMPRODUCT(($B$1003:$O$1003='MPL ID'!$BF$7)*(($B148:$O148=1)+($B148:$O148=2)))+SUMPRODUCT(($B$1004:$O$1004='MPL ID'!$BF$7)*(($B148:$O148=3)+($B148:$O148=4)))</f>
        <v>6</v>
      </c>
      <c r="W148">
        <f ca="1">'MPL ID'!$BG$8+SUMPRODUCT(($B$1003:$O$1003='MPL ID'!$BF$8)*(($B148:$O148=1)+($B148:$O148=2)))+SUMPRODUCT(($B$1004:$O$1004='MPL ID'!$BF$8)*(($B148:$O148=3)+($B148:$O148=4)))</f>
        <v>3</v>
      </c>
      <c r="X148">
        <f ca="1">'MPL ID'!$BG$9+SUMPRODUCT(($B$1003:$O$1003='MPL ID'!$BF$9)*(($B148:$O148=1)+($B148:$O148=2)))+SUMPRODUCT(($B$1004:$O$1004='MPL ID'!$BF$9)*(($B148:$O148=3)+($B148:$O148=4)))</f>
        <v>12</v>
      </c>
      <c r="Y148">
        <f ca="1">'MPL ID'!$BH$1+SUMPRODUCT(($B$1003:$O$1003='MPL ID'!$BF$1)*(2*($B148:$O148=1)+($B148:$O148=2)-2*($B148:$O148=3)-($B148:$O148=4)))-SUMPRODUCT(($B$1004:$O$1004='MPL ID'!$BF$1)*(2*($B148:$O148=1)+($B148:$O148=2)-2*($B148:$O148=3)-($B148:$O148=4)))</f>
        <v>5</v>
      </c>
      <c r="Z148">
        <f ca="1">'MPL ID'!$BH$2+SUMPRODUCT(($B$1003:$O$1003='MPL ID'!$BF$2)*(2*($B148:$O148=1)+($B148:$O148=2)-2*($B148:$O148=3)-($B148:$O148=4)))-SUMPRODUCT(($B$1004:$O$1004='MPL ID'!$BF$2)*(2*($B148:$O148=1)+($B148:$O148=2)-2*($B148:$O148=3)-($B148:$O148=4)))</f>
        <v>-8</v>
      </c>
      <c r="AA148">
        <f ca="1">'MPL ID'!$BH$3+SUMPRODUCT(($B$1003:$O$1003='MPL ID'!$BF$3)*(2*($B148:$O148=1)+($B148:$O148=2)-2*($B148:$O148=3)-($B148:$O148=4)))-SUMPRODUCT(($B$1004:$O$1004='MPL ID'!$BF$3)*(2*($B148:$O148=1)+($B148:$O148=2)-2*($B148:$O148=3)-($B148:$O148=4)))</f>
        <v>-4</v>
      </c>
      <c r="AB148">
        <f ca="1">'MPL ID'!$BH$4+SUMPRODUCT(($B$1003:$O$1003='MPL ID'!$BF$4)*(2*($B148:$O148=1)+($B148:$O148=2)-2*($B148:$O148=3)-($B148:$O148=4)))-SUMPRODUCT(($B$1004:$O$1004='MPL ID'!$BF$4)*(2*($B148:$O148=1)+($B148:$O148=2)-2*($B148:$O148=3)-($B148:$O148=4)))</f>
        <v>6</v>
      </c>
      <c r="AC148">
        <f ca="1">'MPL ID'!$BH$5+SUMPRODUCT(($B$1003:$O$1003='MPL ID'!$BF$5)*(2*($B148:$O148=1)+($B148:$O148=2)-2*($B148:$O148=3)-($B148:$O148=4)))-SUMPRODUCT(($B$1004:$O$1004='MPL ID'!$BF$5)*(2*($B148:$O148=1)+($B148:$O148=2)-2*($B148:$O148=3)-($B148:$O148=4)))</f>
        <v>-11</v>
      </c>
      <c r="AD148">
        <f ca="1">'MPL ID'!$BH$6+SUMPRODUCT(($B$1003:$O$1003='MPL ID'!$BF$6)*(2*($B148:$O148=1)+($B148:$O148=2)-2*($B148:$O148=3)-($B148:$O148=4)))-SUMPRODUCT(($B$1004:$O$1004='MPL ID'!$BF$6)*(2*($B148:$O148=1)+($B148:$O148=2)-2*($B148:$O148=3)-($B148:$O148=4)))</f>
        <v>17</v>
      </c>
      <c r="AE148">
        <f ca="1">'MPL ID'!$BH$7+SUMPRODUCT(($B$1003:$O$1003='MPL ID'!$BF$7)*(2*($B148:$O148=1)+($B148:$O148=2)-2*($B148:$O148=3)-($B148:$O148=4)))-SUMPRODUCT(($B$1004:$O$1004='MPL ID'!$BF$7)*(2*($B148:$O148=1)+($B148:$O148=2)-2*($B148:$O148=3)-($B148:$O148=4)))</f>
        <v>-5</v>
      </c>
      <c r="AF148">
        <f ca="1">'MPL ID'!$BH$8+SUMPRODUCT(($B$1003:$O$1003='MPL ID'!$BF$8)*(2*($B148:$O148=1)+($B148:$O148=2)-2*($B148:$O148=3)-($B148:$O148=4)))-SUMPRODUCT(($B$1004:$O$1004='MPL ID'!$BF$8)*(2*($B148:$O148=1)+($B148:$O148=2)-2*($B148:$O148=3)-($B148:$O148=4)))</f>
        <v>-15</v>
      </c>
      <c r="AG148">
        <f ca="1">'MPL ID'!$BH$9+SUMPRODUCT(($B$1003:$O$1003='MPL ID'!$BF$9)*(2*($B148:$O148=1)+($B148:$O148=2)-2*($B148:$O148=3)-($B148:$O148=4)))-SUMPRODUCT(($B$1004:$O$1004='MPL ID'!$BF$9)*(2*($B148:$O148=1)+($B148:$O148=2)-2*($B148:$O148=3)-($B148:$O148=4)))</f>
        <v>15</v>
      </c>
      <c r="AH148">
        <f ca="1">SUMPRODUCT(--($P148:$X148=P148),--($Y148:$AG148=Y148),'MPL ID'!$BG$13:$BO$13)+IF(AND($I148&gt;=3,T148=P148,AC148=Y148),1,0)+IF(AND($M148&gt;=3,S148=P148,AB148=Y148),1,0)</f>
        <v>0</v>
      </c>
      <c r="AI148">
        <f ca="1">SUMPRODUCT(--($P148:$X148=Q148),--($Y148:$AG148=Z148),'MPL ID'!$BG$14:$BO$14)+IF(AND($G148&gt;=3,R148=Q148,AA148=Z148),1,0)+IF(AND($K148&gt;0,$K148&lt;=2,S148=Q148,AB148=Z148),1,0)+IF(AND($N148&gt;=3,U148=Q148,AD148=Z148),1,0)</f>
        <v>0</v>
      </c>
      <c r="AJ148">
        <f ca="1">SUMPRODUCT(--($P148:$X148=R148),--($Y148:$AG148=AA148),'MPL ID'!$BG$15:$BO$15)+IF(AND($D148&gt;0,$D148&lt;=2,U148=R148,AD148=AA148),1,0)+IF(AND($G148&gt;0,$G148&lt;=2,Q148=R148,Z148=AA148),1,0)+IF(AND($J148&gt;=3,V148=R148,AE148=AA148),1,0)</f>
        <v>0</v>
      </c>
      <c r="AK148">
        <f ca="1">SUMPRODUCT(--($P148:$X148=S148),--($Y148:$AG148=AB148),'MPL ID'!$BG$16:$BO$16)+IF(AND($B148&gt;0,$B148&lt;=2,V148=S148,AE148=AB148),1,0)+IF(AND($E148&gt;0,$E148&lt;=2,T148=S148,AC148=AB148),1,0)+IF(AND($K148&gt;=3,Q148=S148,Z148=AB148),1,0)+IF(AND($M148&gt;0,$M148&lt;=2,P148=S148,Y148=AB148),1,0)</f>
        <v>0</v>
      </c>
      <c r="AL148">
        <f ca="1">SUMPRODUCT(--($P148:$X148=T148),--($Y148:$AG148=AC148),'MPL ID'!$BG$17:$BO$17)+IF(AND($E148&gt;=3,S148=T148,AB148=AC148),1,0)+IF(AND($I148&gt;0,$I148&lt;=2,P148=T148,Y148=AC148),1,0)+IF(AND($L148&gt;=3,W148=T148,AF148=AC148),1,0)</f>
        <v>0</v>
      </c>
      <c r="AM148">
        <f ca="1">SUMPRODUCT(--($P148:$X148=U148),--($Y148:$AG148=AD148),'MPL ID'!$BG$18:$BO$18)+IF(AND($D148&gt;=3,R148=U148,AA148=AD148),1,0)+IF(AND($H148&gt;0,$H148&lt;=2,W148=U148,AF148=AD148),1,0)+IF(AND($N148&gt;0,$N148&lt;=2,Q148=U148,Z148=AD148),1,0)</f>
        <v>0</v>
      </c>
      <c r="AN148">
        <f ca="1">SUMPRODUCT(--($P148:$X148=V148),--($Y148:$AG148=AE148),'MPL ID'!$BG$19:$BO$19)+IF(AND($B148&gt;=3,S148=V148,AB148=AE148),1,0)+IF(AND($F148&gt;=3,W148=V148,AF148=AE148),1,0)+IF(AND($J148&gt;0,$J148&lt;=2,R148=V148,AA148=AE148),1,0)+IF(AND($O148&gt;0,$O148&lt;=2,X148=V148,AG148=AE148),1,0)</f>
        <v>0</v>
      </c>
      <c r="AO148">
        <f ca="1">SUMPRODUCT(--($P148:$X148=W148),--($Y148:$AG148=AF148),'MPL ID'!$BG$20:$BO$20)+IF(AND($C148&gt;0,$C148&lt;=2,X148=W148,AG148=AF148),1,0)+IF(AND($F148&gt;0,$F148&lt;=2,V148=W148,AE148=AF148),1,0)+IF(AND($H148&gt;=3,U148=W148,AD148=AF148),1,0)+IF(AND($L148&gt;0,$L148&lt;=2,T148=W148,AC148=AF148),1,0)</f>
        <v>0</v>
      </c>
      <c r="AP148">
        <f ca="1">SUMPRODUCT(--($P148:$X148=X148),--($Y148:$AG148=AG148),'MPL ID'!$BG$21:$BO$21)+IF(AND($C148&gt;=3,W148=X148,AF148=AG148),1,0)+IF(AND($O148&gt;=3,V148=X148,AE148=AG148),1,0)</f>
        <v>0</v>
      </c>
      <c r="AQ148">
        <f t="shared" ca="1" si="18"/>
        <v>4</v>
      </c>
      <c r="AR148">
        <f t="shared" ca="1" si="19"/>
        <v>6</v>
      </c>
      <c r="AS148">
        <f t="shared" ca="1" si="20"/>
        <v>5</v>
      </c>
      <c r="AT148">
        <f t="shared" ca="1" si="21"/>
        <v>3</v>
      </c>
      <c r="AU148">
        <f t="shared" ca="1" si="22"/>
        <v>8</v>
      </c>
      <c r="AV148">
        <f t="shared" ca="1" si="23"/>
        <v>1</v>
      </c>
      <c r="AW148">
        <f t="shared" ca="1" si="24"/>
        <v>7</v>
      </c>
      <c r="AX148">
        <f t="shared" ca="1" si="25"/>
        <v>9</v>
      </c>
      <c r="AY148">
        <f t="shared" ca="1" si="26"/>
        <v>2</v>
      </c>
    </row>
    <row r="149" spans="1:51" x14ac:dyDescent="0.25">
      <c r="A149">
        <v>148</v>
      </c>
      <c r="B149">
        <f ca="1">IF(AND(ISNUMBER('MPL ID'!$J$39),ISNUMBER('MPL ID'!$K$39)),0,RANDBETWEEN(1,4))</f>
        <v>0</v>
      </c>
      <c r="C149">
        <f ca="1">IF(AND(ISNUMBER('MPL ID'!$J$40),ISNUMBER('MPL ID'!$K$40)),0,RANDBETWEEN(1,4))</f>
        <v>0</v>
      </c>
      <c r="D149">
        <f ca="1">IF(AND(ISNUMBER('MPL ID'!$J$41),ISNUMBER('MPL ID'!$K$41)),0,RANDBETWEEN(1,4))</f>
        <v>4</v>
      </c>
      <c r="E149">
        <f ca="1">IF(AND(ISNUMBER('MPL ID'!$J$42),ISNUMBER('MPL ID'!$K$42)),0,RANDBETWEEN(1,4))</f>
        <v>1</v>
      </c>
      <c r="F149">
        <f ca="1">IF(AND(ISNUMBER('MPL ID'!$J$43),ISNUMBER('MPL ID'!$K$43)),0,RANDBETWEEN(1,4))</f>
        <v>2</v>
      </c>
      <c r="G149">
        <f ca="1">IF(AND(ISNUMBER('MPL ID'!$J$44),ISNUMBER('MPL ID'!$K$44)),0,RANDBETWEEN(1,4))</f>
        <v>4</v>
      </c>
      <c r="H149">
        <f ca="1">IF(AND(ISNUMBER('MPL ID'!$P$36),ISNUMBER('MPL ID'!$Q$36)),0,RANDBETWEEN(1,4))</f>
        <v>3</v>
      </c>
      <c r="I149">
        <f ca="1">IF(AND(ISNUMBER('MPL ID'!$P$37),ISNUMBER('MPL ID'!$Q$37)),0,RANDBETWEEN(1,4))</f>
        <v>1</v>
      </c>
      <c r="J149">
        <f ca="1">IF(AND(ISNUMBER('MPL ID'!$P$39),ISNUMBER('MPL ID'!$Q$39)),0,RANDBETWEEN(1,4))</f>
        <v>2</v>
      </c>
      <c r="K149">
        <f ca="1">IF(AND(ISNUMBER('MPL ID'!$P$40),ISNUMBER('MPL ID'!$Q$40)),0,RANDBETWEEN(1,4))</f>
        <v>1</v>
      </c>
      <c r="L149">
        <f ca="1">IF(AND(ISNUMBER('MPL ID'!$P$41),ISNUMBER('MPL ID'!$Q$41)),0,RANDBETWEEN(1,4))</f>
        <v>3</v>
      </c>
      <c r="M149">
        <f ca="1">IF(AND(ISNUMBER('MPL ID'!$P$42),ISNUMBER('MPL ID'!$Q$42)),0,RANDBETWEEN(1,4))</f>
        <v>3</v>
      </c>
      <c r="N149">
        <f ca="1">IF(AND(ISNUMBER('MPL ID'!$P$43),ISNUMBER('MPL ID'!$Q$43)),0,RANDBETWEEN(1,4))</f>
        <v>4</v>
      </c>
      <c r="O149">
        <f ca="1">IF(AND(ISNUMBER('MPL ID'!$P$44),ISNUMBER('MPL ID'!$Q$44)),0,RANDBETWEEN(1,4))</f>
        <v>1</v>
      </c>
      <c r="P149">
        <f ca="1">'MPL ID'!$BG$1+SUMPRODUCT(($B$1003:$O$1003='MPL ID'!$BF$1)*(($B149:$O149=1)+($B149:$O149=2)))+SUMPRODUCT(($B$1004:$O$1004='MPL ID'!$BF$1)*(($B149:$O149=3)+($B149:$O149=4)))</f>
        <v>10</v>
      </c>
      <c r="Q149">
        <f ca="1">'MPL ID'!$BG$2+SUMPRODUCT(($B$1003:$O$1003='MPL ID'!$BF$2)*(($B149:$O149=1)+($B149:$O149=2)))+SUMPRODUCT(($B$1004:$O$1004='MPL ID'!$BF$2)*(($B149:$O149=3)+($B149:$O149=4)))</f>
        <v>10</v>
      </c>
      <c r="R149">
        <f ca="1">'MPL ID'!$BG$3+SUMPRODUCT(($B$1003:$O$1003='MPL ID'!$BF$3)*(($B149:$O149=1)+($B149:$O149=2)))+SUMPRODUCT(($B$1004:$O$1004='MPL ID'!$BF$3)*(($B149:$O149=3)+($B149:$O149=4)))</f>
        <v>5</v>
      </c>
      <c r="S149">
        <f ca="1">'MPL ID'!$BG$4+SUMPRODUCT(($B$1003:$O$1003='MPL ID'!$BF$4)*(($B149:$O149=1)+($B149:$O149=2)))+SUMPRODUCT(($B$1004:$O$1004='MPL ID'!$BF$4)*(($B149:$O149=3)+($B149:$O149=4)))</f>
        <v>8</v>
      </c>
      <c r="T149">
        <f ca="1">'MPL ID'!$BG$5+SUMPRODUCT(($B$1003:$O$1003='MPL ID'!$BF$5)*(($B149:$O149=1)+($B149:$O149=2)))+SUMPRODUCT(($B$1004:$O$1004='MPL ID'!$BF$5)*(($B149:$O149=3)+($B149:$O149=4)))</f>
        <v>5</v>
      </c>
      <c r="U149">
        <f ca="1">'MPL ID'!$BG$6+SUMPRODUCT(($B$1003:$O$1003='MPL ID'!$BF$6)*(($B149:$O149=1)+($B149:$O149=2)))+SUMPRODUCT(($B$1004:$O$1004='MPL ID'!$BF$6)*(($B149:$O149=3)+($B149:$O149=4)))</f>
        <v>11</v>
      </c>
      <c r="V149">
        <f ca="1">'MPL ID'!$BG$7+SUMPRODUCT(($B$1003:$O$1003='MPL ID'!$BF$7)*(($B149:$O149=1)+($B149:$O149=2)))+SUMPRODUCT(($B$1004:$O$1004='MPL ID'!$BF$7)*(($B149:$O149=3)+($B149:$O149=4)))</f>
        <v>7</v>
      </c>
      <c r="W149">
        <f ca="1">'MPL ID'!$BG$8+SUMPRODUCT(($B$1003:$O$1003='MPL ID'!$BF$8)*(($B149:$O149=1)+($B149:$O149=2)))+SUMPRODUCT(($B$1004:$O$1004='MPL ID'!$BF$8)*(($B149:$O149=3)+($B149:$O149=4)))</f>
        <v>5</v>
      </c>
      <c r="X149">
        <f ca="1">'MPL ID'!$BG$9+SUMPRODUCT(($B$1003:$O$1003='MPL ID'!$BF$9)*(($B149:$O149=1)+($B149:$O149=2)))+SUMPRODUCT(($B$1004:$O$1004='MPL ID'!$BF$9)*(($B149:$O149=3)+($B149:$O149=4)))</f>
        <v>11</v>
      </c>
      <c r="Y149">
        <f ca="1">'MPL ID'!$BH$1+SUMPRODUCT(($B$1003:$O$1003='MPL ID'!$BF$1)*(2*($B149:$O149=1)+($B149:$O149=2)-2*($B149:$O149=3)-($B149:$O149=4)))-SUMPRODUCT(($B$1004:$O$1004='MPL ID'!$BF$1)*(2*($B149:$O149=1)+($B149:$O149=2)-2*($B149:$O149=3)-($B149:$O149=4)))</f>
        <v>9</v>
      </c>
      <c r="Z149">
        <f ca="1">'MPL ID'!$BH$2+SUMPRODUCT(($B$1003:$O$1003='MPL ID'!$BF$2)*(2*($B149:$O149=1)+($B149:$O149=2)-2*($B149:$O149=3)-($B149:$O149=4)))-SUMPRODUCT(($B$1004:$O$1004='MPL ID'!$BF$2)*(2*($B149:$O149=1)+($B149:$O149=2)-2*($B149:$O149=3)-($B149:$O149=4)))</f>
        <v>2</v>
      </c>
      <c r="AA149">
        <f ca="1">'MPL ID'!$BH$3+SUMPRODUCT(($B$1003:$O$1003='MPL ID'!$BF$3)*(2*($B149:$O149=1)+($B149:$O149=2)-2*($B149:$O149=3)-($B149:$O149=4)))-SUMPRODUCT(($B$1004:$O$1004='MPL ID'!$BF$3)*(2*($B149:$O149=1)+($B149:$O149=2)-2*($B149:$O149=3)-($B149:$O149=4)))</f>
        <v>-9</v>
      </c>
      <c r="AB149">
        <f ca="1">'MPL ID'!$BH$4+SUMPRODUCT(($B$1003:$O$1003='MPL ID'!$BF$4)*(2*($B149:$O149=1)+($B149:$O149=2)-2*($B149:$O149=3)-($B149:$O149=4)))-SUMPRODUCT(($B$1004:$O$1004='MPL ID'!$BF$4)*(2*($B149:$O149=1)+($B149:$O149=2)-2*($B149:$O149=3)-($B149:$O149=4)))</f>
        <v>-2</v>
      </c>
      <c r="AC149">
        <f ca="1">'MPL ID'!$BH$5+SUMPRODUCT(($B$1003:$O$1003='MPL ID'!$BF$5)*(2*($B149:$O149=1)+($B149:$O149=2)-2*($B149:$O149=3)-($B149:$O149=4)))-SUMPRODUCT(($B$1004:$O$1004='MPL ID'!$BF$5)*(2*($B149:$O149=1)+($B149:$O149=2)-2*($B149:$O149=3)-($B149:$O149=4)))</f>
        <v>-10</v>
      </c>
      <c r="AD149">
        <f ca="1">'MPL ID'!$BH$6+SUMPRODUCT(($B$1003:$O$1003='MPL ID'!$BF$6)*(2*($B149:$O149=1)+($B149:$O149=2)-2*($B149:$O149=3)-($B149:$O149=4)))-SUMPRODUCT(($B$1004:$O$1004='MPL ID'!$BF$6)*(2*($B149:$O149=1)+($B149:$O149=2)-2*($B149:$O149=3)-($B149:$O149=4)))</f>
        <v>10</v>
      </c>
      <c r="AE149">
        <f ca="1">'MPL ID'!$BH$7+SUMPRODUCT(($B$1003:$O$1003='MPL ID'!$BF$7)*(2*($B149:$O149=1)+($B149:$O149=2)-2*($B149:$O149=3)-($B149:$O149=4)))-SUMPRODUCT(($B$1004:$O$1004='MPL ID'!$BF$7)*(2*($B149:$O149=1)+($B149:$O149=2)-2*($B149:$O149=3)-($B149:$O149=4)))</f>
        <v>0</v>
      </c>
      <c r="AF149">
        <f ca="1">'MPL ID'!$BH$8+SUMPRODUCT(($B$1003:$O$1003='MPL ID'!$BF$8)*(2*($B149:$O149=1)+($B149:$O149=2)-2*($B149:$O149=3)-($B149:$O149=4)))-SUMPRODUCT(($B$1004:$O$1004='MPL ID'!$BF$8)*(2*($B149:$O149=1)+($B149:$O149=2)-2*($B149:$O149=3)-($B149:$O149=4)))</f>
        <v>-11</v>
      </c>
      <c r="AG149">
        <f ca="1">'MPL ID'!$BH$9+SUMPRODUCT(($B$1003:$O$1003='MPL ID'!$BF$9)*(2*($B149:$O149=1)+($B149:$O149=2)-2*($B149:$O149=3)-($B149:$O149=4)))-SUMPRODUCT(($B$1004:$O$1004='MPL ID'!$BF$9)*(2*($B149:$O149=1)+($B149:$O149=2)-2*($B149:$O149=3)-($B149:$O149=4)))</f>
        <v>11</v>
      </c>
      <c r="AH149">
        <f ca="1">SUMPRODUCT(--($P149:$X149=P149),--($Y149:$AG149=Y149),'MPL ID'!$BG$13:$BO$13)+IF(AND($I149&gt;=3,T149=P149,AC149=Y149),1,0)+IF(AND($M149&gt;=3,S149=P149,AB149=Y149),1,0)</f>
        <v>0</v>
      </c>
      <c r="AI149">
        <f ca="1">SUMPRODUCT(--($P149:$X149=Q149),--($Y149:$AG149=Z149),'MPL ID'!$BG$14:$BO$14)+IF(AND($G149&gt;=3,R149=Q149,AA149=Z149),1,0)+IF(AND($K149&gt;0,$K149&lt;=2,S149=Q149,AB149=Z149),1,0)+IF(AND($N149&gt;=3,U149=Q149,AD149=Z149),1,0)</f>
        <v>0</v>
      </c>
      <c r="AJ149">
        <f ca="1">SUMPRODUCT(--($P149:$X149=R149),--($Y149:$AG149=AA149),'MPL ID'!$BG$15:$BO$15)+IF(AND($D149&gt;0,$D149&lt;=2,U149=R149,AD149=AA149),1,0)+IF(AND($G149&gt;0,$G149&lt;=2,Q149=R149,Z149=AA149),1,0)+IF(AND($J149&gt;=3,V149=R149,AE149=AA149),1,0)</f>
        <v>0</v>
      </c>
      <c r="AK149">
        <f ca="1">SUMPRODUCT(--($P149:$X149=S149),--($Y149:$AG149=AB149),'MPL ID'!$BG$16:$BO$16)+IF(AND($B149&gt;0,$B149&lt;=2,V149=S149,AE149=AB149),1,0)+IF(AND($E149&gt;0,$E149&lt;=2,T149=S149,AC149=AB149),1,0)+IF(AND($K149&gt;=3,Q149=S149,Z149=AB149),1,0)+IF(AND($M149&gt;0,$M149&lt;=2,P149=S149,Y149=AB149),1,0)</f>
        <v>0</v>
      </c>
      <c r="AL149">
        <f ca="1">SUMPRODUCT(--($P149:$X149=T149),--($Y149:$AG149=AC149),'MPL ID'!$BG$17:$BO$17)+IF(AND($E149&gt;=3,S149=T149,AB149=AC149),1,0)+IF(AND($I149&gt;0,$I149&lt;=2,P149=T149,Y149=AC149),1,0)+IF(AND($L149&gt;=3,W149=T149,AF149=AC149),1,0)</f>
        <v>0</v>
      </c>
      <c r="AM149">
        <f ca="1">SUMPRODUCT(--($P149:$X149=U149),--($Y149:$AG149=AD149),'MPL ID'!$BG$18:$BO$18)+IF(AND($D149&gt;=3,R149=U149,AA149=AD149),1,0)+IF(AND($H149&gt;0,$H149&lt;=2,W149=U149,AF149=AD149),1,0)+IF(AND($N149&gt;0,$N149&lt;=2,Q149=U149,Z149=AD149),1,0)</f>
        <v>0</v>
      </c>
      <c r="AN149">
        <f ca="1">SUMPRODUCT(--($P149:$X149=V149),--($Y149:$AG149=AE149),'MPL ID'!$BG$19:$BO$19)+IF(AND($B149&gt;=3,S149=V149,AB149=AE149),1,0)+IF(AND($F149&gt;=3,W149=V149,AF149=AE149),1,0)+IF(AND($J149&gt;0,$J149&lt;=2,R149=V149,AA149=AE149),1,0)+IF(AND($O149&gt;0,$O149&lt;=2,X149=V149,AG149=AE149),1,0)</f>
        <v>0</v>
      </c>
      <c r="AO149">
        <f ca="1">SUMPRODUCT(--($P149:$X149=W149),--($Y149:$AG149=AF149),'MPL ID'!$BG$20:$BO$20)+IF(AND($C149&gt;0,$C149&lt;=2,X149=W149,AG149=AF149),1,0)+IF(AND($F149&gt;0,$F149&lt;=2,V149=W149,AE149=AF149),1,0)+IF(AND($H149&gt;=3,U149=W149,AD149=AF149),1,0)+IF(AND($L149&gt;0,$L149&lt;=2,T149=W149,AC149=AF149),1,0)</f>
        <v>0</v>
      </c>
      <c r="AP149">
        <f ca="1">SUMPRODUCT(--($P149:$X149=X149),--($Y149:$AG149=AG149),'MPL ID'!$BG$21:$BO$21)+IF(AND($C149&gt;=3,W149=X149,AF149=AG149),1,0)+IF(AND($O149&gt;=3,V149=X149,AE149=AG149),1,0)</f>
        <v>0</v>
      </c>
      <c r="AQ149">
        <f t="shared" ca="1" si="18"/>
        <v>3</v>
      </c>
      <c r="AR149">
        <f t="shared" ca="1" si="19"/>
        <v>4</v>
      </c>
      <c r="AS149">
        <f t="shared" ca="1" si="20"/>
        <v>7</v>
      </c>
      <c r="AT149">
        <f t="shared" ca="1" si="21"/>
        <v>5</v>
      </c>
      <c r="AU149">
        <f t="shared" ca="1" si="22"/>
        <v>8</v>
      </c>
      <c r="AV149">
        <f t="shared" ca="1" si="23"/>
        <v>2</v>
      </c>
      <c r="AW149">
        <f t="shared" ca="1" si="24"/>
        <v>6</v>
      </c>
      <c r="AX149">
        <f t="shared" ca="1" si="25"/>
        <v>9</v>
      </c>
      <c r="AY149">
        <f t="shared" ca="1" si="26"/>
        <v>1</v>
      </c>
    </row>
    <row r="150" spans="1:51" x14ac:dyDescent="0.25">
      <c r="A150">
        <v>149</v>
      </c>
      <c r="B150">
        <f ca="1">IF(AND(ISNUMBER('MPL ID'!$J$39),ISNUMBER('MPL ID'!$K$39)),0,RANDBETWEEN(1,4))</f>
        <v>0</v>
      </c>
      <c r="C150">
        <f ca="1">IF(AND(ISNUMBER('MPL ID'!$J$40),ISNUMBER('MPL ID'!$K$40)),0,RANDBETWEEN(1,4))</f>
        <v>0</v>
      </c>
      <c r="D150">
        <f ca="1">IF(AND(ISNUMBER('MPL ID'!$J$41),ISNUMBER('MPL ID'!$K$41)),0,RANDBETWEEN(1,4))</f>
        <v>4</v>
      </c>
      <c r="E150">
        <f ca="1">IF(AND(ISNUMBER('MPL ID'!$J$42),ISNUMBER('MPL ID'!$K$42)),0,RANDBETWEEN(1,4))</f>
        <v>4</v>
      </c>
      <c r="F150">
        <f ca="1">IF(AND(ISNUMBER('MPL ID'!$J$43),ISNUMBER('MPL ID'!$K$43)),0,RANDBETWEEN(1,4))</f>
        <v>3</v>
      </c>
      <c r="G150">
        <f ca="1">IF(AND(ISNUMBER('MPL ID'!$J$44),ISNUMBER('MPL ID'!$K$44)),0,RANDBETWEEN(1,4))</f>
        <v>2</v>
      </c>
      <c r="H150">
        <f ca="1">IF(AND(ISNUMBER('MPL ID'!$P$36),ISNUMBER('MPL ID'!$Q$36)),0,RANDBETWEEN(1,4))</f>
        <v>3</v>
      </c>
      <c r="I150">
        <f ca="1">IF(AND(ISNUMBER('MPL ID'!$P$37),ISNUMBER('MPL ID'!$Q$37)),0,RANDBETWEEN(1,4))</f>
        <v>3</v>
      </c>
      <c r="J150">
        <f ca="1">IF(AND(ISNUMBER('MPL ID'!$P$39),ISNUMBER('MPL ID'!$Q$39)),0,RANDBETWEEN(1,4))</f>
        <v>1</v>
      </c>
      <c r="K150">
        <f ca="1">IF(AND(ISNUMBER('MPL ID'!$P$40),ISNUMBER('MPL ID'!$Q$40)),0,RANDBETWEEN(1,4))</f>
        <v>4</v>
      </c>
      <c r="L150">
        <f ca="1">IF(AND(ISNUMBER('MPL ID'!$P$41),ISNUMBER('MPL ID'!$Q$41)),0,RANDBETWEEN(1,4))</f>
        <v>4</v>
      </c>
      <c r="M150">
        <f ca="1">IF(AND(ISNUMBER('MPL ID'!$P$42),ISNUMBER('MPL ID'!$Q$42)),0,RANDBETWEEN(1,4))</f>
        <v>3</v>
      </c>
      <c r="N150">
        <f ca="1">IF(AND(ISNUMBER('MPL ID'!$P$43),ISNUMBER('MPL ID'!$Q$43)),0,RANDBETWEEN(1,4))</f>
        <v>1</v>
      </c>
      <c r="O150">
        <f ca="1">IF(AND(ISNUMBER('MPL ID'!$P$44),ISNUMBER('MPL ID'!$Q$44)),0,RANDBETWEEN(1,4))</f>
        <v>3</v>
      </c>
      <c r="P150">
        <f ca="1">'MPL ID'!$BG$1+SUMPRODUCT(($B$1003:$O$1003='MPL ID'!$BF$1)*(($B150:$O150=1)+($B150:$O150=2)))+SUMPRODUCT(($B$1004:$O$1004='MPL ID'!$BF$1)*(($B150:$O150=3)+($B150:$O150=4)))</f>
        <v>11</v>
      </c>
      <c r="Q150">
        <f ca="1">'MPL ID'!$BG$2+SUMPRODUCT(($B$1003:$O$1003='MPL ID'!$BF$2)*(($B150:$O150=1)+($B150:$O150=2)))+SUMPRODUCT(($B$1004:$O$1004='MPL ID'!$BF$2)*(($B150:$O150=3)+($B150:$O150=4)))</f>
        <v>7</v>
      </c>
      <c r="R150">
        <f ca="1">'MPL ID'!$BG$3+SUMPRODUCT(($B$1003:$O$1003='MPL ID'!$BF$3)*(($B150:$O150=1)+($B150:$O150=2)))+SUMPRODUCT(($B$1004:$O$1004='MPL ID'!$BF$3)*(($B150:$O150=3)+($B150:$O150=4)))</f>
        <v>6</v>
      </c>
      <c r="S150">
        <f ca="1">'MPL ID'!$BG$4+SUMPRODUCT(($B$1003:$O$1003='MPL ID'!$BF$4)*(($B150:$O150=1)+($B150:$O150=2)))+SUMPRODUCT(($B$1004:$O$1004='MPL ID'!$BF$4)*(($B150:$O150=3)+($B150:$O150=4)))</f>
        <v>8</v>
      </c>
      <c r="T150">
        <f ca="1">'MPL ID'!$BG$5+SUMPRODUCT(($B$1003:$O$1003='MPL ID'!$BF$5)*(($B150:$O150=1)+($B150:$O150=2)))+SUMPRODUCT(($B$1004:$O$1004='MPL ID'!$BF$5)*(($B150:$O150=3)+($B150:$O150=4)))</f>
        <v>5</v>
      </c>
      <c r="U150">
        <f ca="1">'MPL ID'!$BG$6+SUMPRODUCT(($B$1003:$O$1003='MPL ID'!$BF$6)*(($B150:$O150=1)+($B150:$O150=2)))+SUMPRODUCT(($B$1004:$O$1004='MPL ID'!$BF$6)*(($B150:$O150=3)+($B150:$O150=4)))</f>
        <v>12</v>
      </c>
      <c r="V150">
        <f ca="1">'MPL ID'!$BG$7+SUMPRODUCT(($B$1003:$O$1003='MPL ID'!$BF$7)*(($B150:$O150=1)+($B150:$O150=2)))+SUMPRODUCT(($B$1004:$O$1004='MPL ID'!$BF$7)*(($B150:$O150=3)+($B150:$O150=4)))</f>
        <v>7</v>
      </c>
      <c r="W150">
        <f ca="1">'MPL ID'!$BG$8+SUMPRODUCT(($B$1003:$O$1003='MPL ID'!$BF$8)*(($B150:$O150=1)+($B150:$O150=2)))+SUMPRODUCT(($B$1004:$O$1004='MPL ID'!$BF$8)*(($B150:$O150=3)+($B150:$O150=4)))</f>
        <v>4</v>
      </c>
      <c r="X150">
        <f ca="1">'MPL ID'!$BG$9+SUMPRODUCT(($B$1003:$O$1003='MPL ID'!$BF$9)*(($B150:$O150=1)+($B150:$O150=2)))+SUMPRODUCT(($B$1004:$O$1004='MPL ID'!$BF$9)*(($B150:$O150=3)+($B150:$O150=4)))</f>
        <v>12</v>
      </c>
      <c r="Y150">
        <f ca="1">'MPL ID'!$BH$1+SUMPRODUCT(($B$1003:$O$1003='MPL ID'!$BF$1)*(2*($B150:$O150=1)+($B150:$O150=2)-2*($B150:$O150=3)-($B150:$O150=4)))-SUMPRODUCT(($B$1004:$O$1004='MPL ID'!$BF$1)*(2*($B150:$O150=1)+($B150:$O150=2)-2*($B150:$O150=3)-($B150:$O150=4)))</f>
        <v>13</v>
      </c>
      <c r="Z150">
        <f ca="1">'MPL ID'!$BH$2+SUMPRODUCT(($B$1003:$O$1003='MPL ID'!$BF$2)*(2*($B150:$O150=1)+($B150:$O150=2)-2*($B150:$O150=3)-($B150:$O150=4)))-SUMPRODUCT(($B$1004:$O$1004='MPL ID'!$BF$2)*(2*($B150:$O150=1)+($B150:$O150=2)-2*($B150:$O150=3)-($B150:$O150=4)))</f>
        <v>-6</v>
      </c>
      <c r="AA150">
        <f ca="1">'MPL ID'!$BH$3+SUMPRODUCT(($B$1003:$O$1003='MPL ID'!$BF$3)*(2*($B150:$O150=1)+($B150:$O150=2)-2*($B150:$O150=3)-($B150:$O150=4)))-SUMPRODUCT(($B$1004:$O$1004='MPL ID'!$BF$3)*(2*($B150:$O150=1)+($B150:$O150=2)-2*($B150:$O150=3)-($B150:$O150=4)))</f>
        <v>-8</v>
      </c>
      <c r="AB150">
        <f ca="1">'MPL ID'!$BH$4+SUMPRODUCT(($B$1003:$O$1003='MPL ID'!$BF$4)*(2*($B150:$O150=1)+($B150:$O150=2)-2*($B150:$O150=3)-($B150:$O150=4)))-SUMPRODUCT(($B$1004:$O$1004='MPL ID'!$BF$4)*(2*($B150:$O150=1)+($B150:$O150=2)-2*($B150:$O150=3)-($B150:$O150=4)))</f>
        <v>-2</v>
      </c>
      <c r="AC150">
        <f ca="1">'MPL ID'!$BH$5+SUMPRODUCT(($B$1003:$O$1003='MPL ID'!$BF$5)*(2*($B150:$O150=1)+($B150:$O150=2)-2*($B150:$O150=3)-($B150:$O150=4)))-SUMPRODUCT(($B$1004:$O$1004='MPL ID'!$BF$5)*(2*($B150:$O150=1)+($B150:$O150=2)-2*($B150:$O150=3)-($B150:$O150=4)))</f>
        <v>-12</v>
      </c>
      <c r="AD150">
        <f ca="1">'MPL ID'!$BH$6+SUMPRODUCT(($B$1003:$O$1003='MPL ID'!$BF$6)*(2*($B150:$O150=1)+($B150:$O150=2)-2*($B150:$O150=3)-($B150:$O150=4)))-SUMPRODUCT(($B$1004:$O$1004='MPL ID'!$BF$6)*(2*($B150:$O150=1)+($B150:$O150=2)-2*($B150:$O150=3)-($B150:$O150=4)))</f>
        <v>13</v>
      </c>
      <c r="AE150">
        <f ca="1">'MPL ID'!$BH$7+SUMPRODUCT(($B$1003:$O$1003='MPL ID'!$BF$7)*(2*($B150:$O150=1)+($B150:$O150=2)-2*($B150:$O150=3)-($B150:$O150=4)))-SUMPRODUCT(($B$1004:$O$1004='MPL ID'!$BF$7)*(2*($B150:$O150=1)+($B150:$O150=2)-2*($B150:$O150=3)-($B150:$O150=4)))</f>
        <v>0</v>
      </c>
      <c r="AF150">
        <f ca="1">'MPL ID'!$BH$8+SUMPRODUCT(($B$1003:$O$1003='MPL ID'!$BF$8)*(2*($B150:$O150=1)+($B150:$O150=2)-2*($B150:$O150=3)-($B150:$O150=4)))-SUMPRODUCT(($B$1004:$O$1004='MPL ID'!$BF$8)*(2*($B150:$O150=1)+($B150:$O150=2)-2*($B150:$O150=3)-($B150:$O150=4)))</f>
        <v>-13</v>
      </c>
      <c r="AG150">
        <f ca="1">'MPL ID'!$BH$9+SUMPRODUCT(($B$1003:$O$1003='MPL ID'!$BF$9)*(2*($B150:$O150=1)+($B150:$O150=2)-2*($B150:$O150=3)-($B150:$O150=4)))-SUMPRODUCT(($B$1004:$O$1004='MPL ID'!$BF$9)*(2*($B150:$O150=1)+($B150:$O150=2)-2*($B150:$O150=3)-($B150:$O150=4)))</f>
        <v>15</v>
      </c>
      <c r="AH150">
        <f ca="1">SUMPRODUCT(--($P150:$X150=P150),--($Y150:$AG150=Y150),'MPL ID'!$BG$13:$BO$13)+IF(AND($I150&gt;=3,T150=P150,AC150=Y150),1,0)+IF(AND($M150&gt;=3,S150=P150,AB150=Y150),1,0)</f>
        <v>0</v>
      </c>
      <c r="AI150">
        <f ca="1">SUMPRODUCT(--($P150:$X150=Q150),--($Y150:$AG150=Z150),'MPL ID'!$BG$14:$BO$14)+IF(AND($G150&gt;=3,R150=Q150,AA150=Z150),1,0)+IF(AND($K150&gt;0,$K150&lt;=2,S150=Q150,AB150=Z150),1,0)+IF(AND($N150&gt;=3,U150=Q150,AD150=Z150),1,0)</f>
        <v>0</v>
      </c>
      <c r="AJ150">
        <f ca="1">SUMPRODUCT(--($P150:$X150=R150),--($Y150:$AG150=AA150),'MPL ID'!$BG$15:$BO$15)+IF(AND($D150&gt;0,$D150&lt;=2,U150=R150,AD150=AA150),1,0)+IF(AND($G150&gt;0,$G150&lt;=2,Q150=R150,Z150=AA150),1,0)+IF(AND($J150&gt;=3,V150=R150,AE150=AA150),1,0)</f>
        <v>0</v>
      </c>
      <c r="AK150">
        <f ca="1">SUMPRODUCT(--($P150:$X150=S150),--($Y150:$AG150=AB150),'MPL ID'!$BG$16:$BO$16)+IF(AND($B150&gt;0,$B150&lt;=2,V150=S150,AE150=AB150),1,0)+IF(AND($E150&gt;0,$E150&lt;=2,T150=S150,AC150=AB150),1,0)+IF(AND($K150&gt;=3,Q150=S150,Z150=AB150),1,0)+IF(AND($M150&gt;0,$M150&lt;=2,P150=S150,Y150=AB150),1,0)</f>
        <v>0</v>
      </c>
      <c r="AL150">
        <f ca="1">SUMPRODUCT(--($P150:$X150=T150),--($Y150:$AG150=AC150),'MPL ID'!$BG$17:$BO$17)+IF(AND($E150&gt;=3,S150=T150,AB150=AC150),1,0)+IF(AND($I150&gt;0,$I150&lt;=2,P150=T150,Y150=AC150),1,0)+IF(AND($L150&gt;=3,W150=T150,AF150=AC150),1,0)</f>
        <v>0</v>
      </c>
      <c r="AM150">
        <f ca="1">SUMPRODUCT(--($P150:$X150=U150),--($Y150:$AG150=AD150),'MPL ID'!$BG$18:$BO$18)+IF(AND($D150&gt;=3,R150=U150,AA150=AD150),1,0)+IF(AND($H150&gt;0,$H150&lt;=2,W150=U150,AF150=AD150),1,0)+IF(AND($N150&gt;0,$N150&lt;=2,Q150=U150,Z150=AD150),1,0)</f>
        <v>0</v>
      </c>
      <c r="AN150">
        <f ca="1">SUMPRODUCT(--($P150:$X150=V150),--($Y150:$AG150=AE150),'MPL ID'!$BG$19:$BO$19)+IF(AND($B150&gt;=3,S150=V150,AB150=AE150),1,0)+IF(AND($F150&gt;=3,W150=V150,AF150=AE150),1,0)+IF(AND($J150&gt;0,$J150&lt;=2,R150=V150,AA150=AE150),1,0)+IF(AND($O150&gt;0,$O150&lt;=2,X150=V150,AG150=AE150),1,0)</f>
        <v>0</v>
      </c>
      <c r="AO150">
        <f ca="1">SUMPRODUCT(--($P150:$X150=W150),--($Y150:$AG150=AF150),'MPL ID'!$BG$20:$BO$20)+IF(AND($C150&gt;0,$C150&lt;=2,X150=W150,AG150=AF150),1,0)+IF(AND($F150&gt;0,$F150&lt;=2,V150=W150,AE150=AF150),1,0)+IF(AND($H150&gt;=3,U150=W150,AD150=AF150),1,0)+IF(AND($L150&gt;0,$L150&lt;=2,T150=W150,AC150=AF150),1,0)</f>
        <v>0</v>
      </c>
      <c r="AP150">
        <f ca="1">SUMPRODUCT(--($P150:$X150=X150),--($Y150:$AG150=AG150),'MPL ID'!$BG$21:$BO$21)+IF(AND($C150&gt;=3,W150=X150,AF150=AG150),1,0)+IF(AND($O150&gt;=3,V150=X150,AE150=AG150),1,0)</f>
        <v>0</v>
      </c>
      <c r="AQ150">
        <f t="shared" ca="1" si="18"/>
        <v>3</v>
      </c>
      <c r="AR150">
        <f t="shared" ca="1" si="19"/>
        <v>6</v>
      </c>
      <c r="AS150">
        <f t="shared" ca="1" si="20"/>
        <v>7</v>
      </c>
      <c r="AT150">
        <f t="shared" ca="1" si="21"/>
        <v>4</v>
      </c>
      <c r="AU150">
        <f t="shared" ca="1" si="22"/>
        <v>8</v>
      </c>
      <c r="AV150">
        <f t="shared" ca="1" si="23"/>
        <v>2</v>
      </c>
      <c r="AW150">
        <f t="shared" ca="1" si="24"/>
        <v>5</v>
      </c>
      <c r="AX150">
        <f t="shared" ca="1" si="25"/>
        <v>9</v>
      </c>
      <c r="AY150">
        <f t="shared" ca="1" si="26"/>
        <v>1</v>
      </c>
    </row>
    <row r="151" spans="1:51" x14ac:dyDescent="0.25">
      <c r="A151">
        <v>150</v>
      </c>
      <c r="B151">
        <f ca="1">IF(AND(ISNUMBER('MPL ID'!$J$39),ISNUMBER('MPL ID'!$K$39)),0,RANDBETWEEN(1,4))</f>
        <v>0</v>
      </c>
      <c r="C151">
        <f ca="1">IF(AND(ISNUMBER('MPL ID'!$J$40),ISNUMBER('MPL ID'!$K$40)),0,RANDBETWEEN(1,4))</f>
        <v>0</v>
      </c>
      <c r="D151">
        <f ca="1">IF(AND(ISNUMBER('MPL ID'!$J$41),ISNUMBER('MPL ID'!$K$41)),0,RANDBETWEEN(1,4))</f>
        <v>1</v>
      </c>
      <c r="E151">
        <f ca="1">IF(AND(ISNUMBER('MPL ID'!$J$42),ISNUMBER('MPL ID'!$K$42)),0,RANDBETWEEN(1,4))</f>
        <v>1</v>
      </c>
      <c r="F151">
        <f ca="1">IF(AND(ISNUMBER('MPL ID'!$J$43),ISNUMBER('MPL ID'!$K$43)),0,RANDBETWEEN(1,4))</f>
        <v>3</v>
      </c>
      <c r="G151">
        <f ca="1">IF(AND(ISNUMBER('MPL ID'!$J$44),ISNUMBER('MPL ID'!$K$44)),0,RANDBETWEEN(1,4))</f>
        <v>2</v>
      </c>
      <c r="H151">
        <f ca="1">IF(AND(ISNUMBER('MPL ID'!$P$36),ISNUMBER('MPL ID'!$Q$36)),0,RANDBETWEEN(1,4))</f>
        <v>4</v>
      </c>
      <c r="I151">
        <f ca="1">IF(AND(ISNUMBER('MPL ID'!$P$37),ISNUMBER('MPL ID'!$Q$37)),0,RANDBETWEEN(1,4))</f>
        <v>1</v>
      </c>
      <c r="J151">
        <f ca="1">IF(AND(ISNUMBER('MPL ID'!$P$39),ISNUMBER('MPL ID'!$Q$39)),0,RANDBETWEEN(1,4))</f>
        <v>1</v>
      </c>
      <c r="K151">
        <f ca="1">IF(AND(ISNUMBER('MPL ID'!$P$40),ISNUMBER('MPL ID'!$Q$40)),0,RANDBETWEEN(1,4))</f>
        <v>2</v>
      </c>
      <c r="L151">
        <f ca="1">IF(AND(ISNUMBER('MPL ID'!$P$41),ISNUMBER('MPL ID'!$Q$41)),0,RANDBETWEEN(1,4))</f>
        <v>2</v>
      </c>
      <c r="M151">
        <f ca="1">IF(AND(ISNUMBER('MPL ID'!$P$42),ISNUMBER('MPL ID'!$Q$42)),0,RANDBETWEEN(1,4))</f>
        <v>4</v>
      </c>
      <c r="N151">
        <f ca="1">IF(AND(ISNUMBER('MPL ID'!$P$43),ISNUMBER('MPL ID'!$Q$43)),0,RANDBETWEEN(1,4))</f>
        <v>4</v>
      </c>
      <c r="O151">
        <f ca="1">IF(AND(ISNUMBER('MPL ID'!$P$44),ISNUMBER('MPL ID'!$Q$44)),0,RANDBETWEEN(1,4))</f>
        <v>3</v>
      </c>
      <c r="P151">
        <f ca="1">'MPL ID'!$BG$1+SUMPRODUCT(($B$1003:$O$1003='MPL ID'!$BF$1)*(($B151:$O151=1)+($B151:$O151=2)))+SUMPRODUCT(($B$1004:$O$1004='MPL ID'!$BF$1)*(($B151:$O151=3)+($B151:$O151=4)))</f>
        <v>10</v>
      </c>
      <c r="Q151">
        <f ca="1">'MPL ID'!$BG$2+SUMPRODUCT(($B$1003:$O$1003='MPL ID'!$BF$2)*(($B151:$O151=1)+($B151:$O151=2)))+SUMPRODUCT(($B$1004:$O$1004='MPL ID'!$BF$2)*(($B151:$O151=3)+($B151:$O151=4)))</f>
        <v>9</v>
      </c>
      <c r="R151">
        <f ca="1">'MPL ID'!$BG$3+SUMPRODUCT(($B$1003:$O$1003='MPL ID'!$BF$3)*(($B151:$O151=1)+($B151:$O151=2)))+SUMPRODUCT(($B$1004:$O$1004='MPL ID'!$BF$3)*(($B151:$O151=3)+($B151:$O151=4)))</f>
        <v>7</v>
      </c>
      <c r="S151">
        <f ca="1">'MPL ID'!$BG$4+SUMPRODUCT(($B$1003:$O$1003='MPL ID'!$BF$4)*(($B151:$O151=1)+($B151:$O151=2)))+SUMPRODUCT(($B$1004:$O$1004='MPL ID'!$BF$4)*(($B151:$O151=3)+($B151:$O151=4)))</f>
        <v>8</v>
      </c>
      <c r="T151">
        <f ca="1">'MPL ID'!$BG$5+SUMPRODUCT(($B$1003:$O$1003='MPL ID'!$BF$5)*(($B151:$O151=1)+($B151:$O151=2)))+SUMPRODUCT(($B$1004:$O$1004='MPL ID'!$BF$5)*(($B151:$O151=3)+($B151:$O151=4)))</f>
        <v>4</v>
      </c>
      <c r="U151">
        <f ca="1">'MPL ID'!$BG$6+SUMPRODUCT(($B$1003:$O$1003='MPL ID'!$BF$6)*(($B151:$O151=1)+($B151:$O151=2)))+SUMPRODUCT(($B$1004:$O$1004='MPL ID'!$BF$6)*(($B151:$O151=3)+($B151:$O151=4)))</f>
        <v>10</v>
      </c>
      <c r="V151">
        <f ca="1">'MPL ID'!$BG$7+SUMPRODUCT(($B$1003:$O$1003='MPL ID'!$BF$7)*(($B151:$O151=1)+($B151:$O151=2)))+SUMPRODUCT(($B$1004:$O$1004='MPL ID'!$BF$7)*(($B151:$O151=3)+($B151:$O151=4)))</f>
        <v>7</v>
      </c>
      <c r="W151">
        <f ca="1">'MPL ID'!$BG$8+SUMPRODUCT(($B$1003:$O$1003='MPL ID'!$BF$8)*(($B151:$O151=1)+($B151:$O151=2)))+SUMPRODUCT(($B$1004:$O$1004='MPL ID'!$BF$8)*(($B151:$O151=3)+($B151:$O151=4)))</f>
        <v>5</v>
      </c>
      <c r="X151">
        <f ca="1">'MPL ID'!$BG$9+SUMPRODUCT(($B$1003:$O$1003='MPL ID'!$BF$9)*(($B151:$O151=1)+($B151:$O151=2)))+SUMPRODUCT(($B$1004:$O$1004='MPL ID'!$BF$9)*(($B151:$O151=3)+($B151:$O151=4)))</f>
        <v>12</v>
      </c>
      <c r="Y151">
        <f ca="1">'MPL ID'!$BH$1+SUMPRODUCT(($B$1003:$O$1003='MPL ID'!$BF$1)*(2*($B151:$O151=1)+($B151:$O151=2)-2*($B151:$O151=3)-($B151:$O151=4)))-SUMPRODUCT(($B$1004:$O$1004='MPL ID'!$BF$1)*(2*($B151:$O151=1)+($B151:$O151=2)-2*($B151:$O151=3)-($B151:$O151=4)))</f>
        <v>8</v>
      </c>
      <c r="Z151">
        <f ca="1">'MPL ID'!$BH$2+SUMPRODUCT(($B$1003:$O$1003='MPL ID'!$BF$2)*(2*($B151:$O151=1)+($B151:$O151=2)-2*($B151:$O151=3)-($B151:$O151=4)))-SUMPRODUCT(($B$1004:$O$1004='MPL ID'!$BF$2)*(2*($B151:$O151=1)+($B151:$O151=2)-2*($B151:$O151=3)-($B151:$O151=4)))</f>
        <v>-1</v>
      </c>
      <c r="AA151">
        <f ca="1">'MPL ID'!$BH$3+SUMPRODUCT(($B$1003:$O$1003='MPL ID'!$BF$3)*(2*($B151:$O151=1)+($B151:$O151=2)-2*($B151:$O151=3)-($B151:$O151=4)))-SUMPRODUCT(($B$1004:$O$1004='MPL ID'!$BF$3)*(2*($B151:$O151=1)+($B151:$O151=2)-2*($B151:$O151=3)-($B151:$O151=4)))</f>
        <v>-5</v>
      </c>
      <c r="AB151">
        <f ca="1">'MPL ID'!$BH$4+SUMPRODUCT(($B$1003:$O$1003='MPL ID'!$BF$4)*(2*($B151:$O151=1)+($B151:$O151=2)-2*($B151:$O151=3)-($B151:$O151=4)))-SUMPRODUCT(($B$1004:$O$1004='MPL ID'!$BF$4)*(2*($B151:$O151=1)+($B151:$O151=2)-2*($B151:$O151=3)-($B151:$O151=4)))</f>
        <v>0</v>
      </c>
      <c r="AC151">
        <f ca="1">'MPL ID'!$BH$5+SUMPRODUCT(($B$1003:$O$1003='MPL ID'!$BF$5)*(2*($B151:$O151=1)+($B151:$O151=2)-2*($B151:$O151=3)-($B151:$O151=4)))-SUMPRODUCT(($B$1004:$O$1004='MPL ID'!$BF$5)*(2*($B151:$O151=1)+($B151:$O151=2)-2*($B151:$O151=3)-($B151:$O151=4)))</f>
        <v>-13</v>
      </c>
      <c r="AD151">
        <f ca="1">'MPL ID'!$BH$6+SUMPRODUCT(($B$1003:$O$1003='MPL ID'!$BF$6)*(2*($B151:$O151=1)+($B151:$O151=2)-2*($B151:$O151=3)-($B151:$O151=4)))-SUMPRODUCT(($B$1004:$O$1004='MPL ID'!$BF$6)*(2*($B151:$O151=1)+($B151:$O151=2)-2*($B151:$O151=3)-($B151:$O151=4)))</f>
        <v>8</v>
      </c>
      <c r="AE151">
        <f ca="1">'MPL ID'!$BH$7+SUMPRODUCT(($B$1003:$O$1003='MPL ID'!$BF$7)*(2*($B151:$O151=1)+($B151:$O151=2)-2*($B151:$O151=3)-($B151:$O151=4)))-SUMPRODUCT(($B$1004:$O$1004='MPL ID'!$BF$7)*(2*($B151:$O151=1)+($B151:$O151=2)-2*($B151:$O151=3)-($B151:$O151=4)))</f>
        <v>0</v>
      </c>
      <c r="AF151">
        <f ca="1">'MPL ID'!$BH$8+SUMPRODUCT(($B$1003:$O$1003='MPL ID'!$BF$8)*(2*($B151:$O151=1)+($B151:$O151=2)-2*($B151:$O151=3)-($B151:$O151=4)))-SUMPRODUCT(($B$1004:$O$1004='MPL ID'!$BF$8)*(2*($B151:$O151=1)+($B151:$O151=2)-2*($B151:$O151=3)-($B151:$O151=4)))</f>
        <v>-12</v>
      </c>
      <c r="AG151">
        <f ca="1">'MPL ID'!$BH$9+SUMPRODUCT(($B$1003:$O$1003='MPL ID'!$BF$9)*(2*($B151:$O151=1)+($B151:$O151=2)-2*($B151:$O151=3)-($B151:$O151=4)))-SUMPRODUCT(($B$1004:$O$1004='MPL ID'!$BF$9)*(2*($B151:$O151=1)+($B151:$O151=2)-2*($B151:$O151=3)-($B151:$O151=4)))</f>
        <v>15</v>
      </c>
      <c r="AH151">
        <f ca="1">SUMPRODUCT(--($P151:$X151=P151),--($Y151:$AG151=Y151),'MPL ID'!$BG$13:$BO$13)+IF(AND($I151&gt;=3,T151=P151,AC151=Y151),1,0)+IF(AND($M151&gt;=3,S151=P151,AB151=Y151),1,0)</f>
        <v>1</v>
      </c>
      <c r="AI151">
        <f ca="1">SUMPRODUCT(--($P151:$X151=Q151),--($Y151:$AG151=Z151),'MPL ID'!$BG$14:$BO$14)+IF(AND($G151&gt;=3,R151=Q151,AA151=Z151),1,0)+IF(AND($K151&gt;0,$K151&lt;=2,S151=Q151,AB151=Z151),1,0)+IF(AND($N151&gt;=3,U151=Q151,AD151=Z151),1,0)</f>
        <v>0</v>
      </c>
      <c r="AJ151">
        <f ca="1">SUMPRODUCT(--($P151:$X151=R151),--($Y151:$AG151=AA151),'MPL ID'!$BG$15:$BO$15)+IF(AND($D151&gt;0,$D151&lt;=2,U151=R151,AD151=AA151),1,0)+IF(AND($G151&gt;0,$G151&lt;=2,Q151=R151,Z151=AA151),1,0)+IF(AND($J151&gt;=3,V151=R151,AE151=AA151),1,0)</f>
        <v>0</v>
      </c>
      <c r="AK151">
        <f ca="1">SUMPRODUCT(--($P151:$X151=S151),--($Y151:$AG151=AB151),'MPL ID'!$BG$16:$BO$16)+IF(AND($B151&gt;0,$B151&lt;=2,V151=S151,AE151=AB151),1,0)+IF(AND($E151&gt;0,$E151&lt;=2,T151=S151,AC151=AB151),1,0)+IF(AND($K151&gt;=3,Q151=S151,Z151=AB151),1,0)+IF(AND($M151&gt;0,$M151&lt;=2,P151=S151,Y151=AB151),1,0)</f>
        <v>0</v>
      </c>
      <c r="AL151">
        <f ca="1">SUMPRODUCT(--($P151:$X151=T151),--($Y151:$AG151=AC151),'MPL ID'!$BG$17:$BO$17)+IF(AND($E151&gt;=3,S151=T151,AB151=AC151),1,0)+IF(AND($I151&gt;0,$I151&lt;=2,P151=T151,Y151=AC151),1,0)+IF(AND($L151&gt;=3,W151=T151,AF151=AC151),1,0)</f>
        <v>0</v>
      </c>
      <c r="AM151">
        <f ca="1">SUMPRODUCT(--($P151:$X151=U151),--($Y151:$AG151=AD151),'MPL ID'!$BG$18:$BO$18)+IF(AND($D151&gt;=3,R151=U151,AA151=AD151),1,0)+IF(AND($H151&gt;0,$H151&lt;=2,W151=U151,AF151=AD151),1,0)+IF(AND($N151&gt;0,$N151&lt;=2,Q151=U151,Z151=AD151),1,0)</f>
        <v>1</v>
      </c>
      <c r="AN151">
        <f ca="1">SUMPRODUCT(--($P151:$X151=V151),--($Y151:$AG151=AE151),'MPL ID'!$BG$19:$BO$19)+IF(AND($B151&gt;=3,S151=V151,AB151=AE151),1,0)+IF(AND($F151&gt;=3,W151=V151,AF151=AE151),1,0)+IF(AND($J151&gt;0,$J151&lt;=2,R151=V151,AA151=AE151),1,0)+IF(AND($O151&gt;0,$O151&lt;=2,X151=V151,AG151=AE151),1,0)</f>
        <v>0</v>
      </c>
      <c r="AO151">
        <f ca="1">SUMPRODUCT(--($P151:$X151=W151),--($Y151:$AG151=AF151),'MPL ID'!$BG$20:$BO$20)+IF(AND($C151&gt;0,$C151&lt;=2,X151=W151,AG151=AF151),1,0)+IF(AND($F151&gt;0,$F151&lt;=2,V151=W151,AE151=AF151),1,0)+IF(AND($H151&gt;=3,U151=W151,AD151=AF151),1,0)+IF(AND($L151&gt;0,$L151&lt;=2,T151=W151,AC151=AF151),1,0)</f>
        <v>0</v>
      </c>
      <c r="AP151">
        <f ca="1">SUMPRODUCT(--($P151:$X151=X151),--($Y151:$AG151=AG151),'MPL ID'!$BG$21:$BO$21)+IF(AND($C151&gt;=3,W151=X151,AF151=AG151),1,0)+IF(AND($O151&gt;=3,V151=X151,AE151=AG151),1,0)</f>
        <v>0</v>
      </c>
      <c r="AQ151">
        <f t="shared" ca="1" si="18"/>
        <v>2</v>
      </c>
      <c r="AR151">
        <f t="shared" ca="1" si="19"/>
        <v>4</v>
      </c>
      <c r="AS151">
        <f t="shared" ca="1" si="20"/>
        <v>7</v>
      </c>
      <c r="AT151">
        <f t="shared" ca="1" si="21"/>
        <v>5</v>
      </c>
      <c r="AU151">
        <f t="shared" ca="1" si="22"/>
        <v>9</v>
      </c>
      <c r="AV151">
        <f t="shared" ca="1" si="23"/>
        <v>3</v>
      </c>
      <c r="AW151">
        <f t="shared" ca="1" si="24"/>
        <v>6</v>
      </c>
      <c r="AX151">
        <f t="shared" ca="1" si="25"/>
        <v>8</v>
      </c>
      <c r="AY151">
        <f t="shared" ca="1" si="26"/>
        <v>1</v>
      </c>
    </row>
    <row r="152" spans="1:51" x14ac:dyDescent="0.25">
      <c r="A152">
        <v>151</v>
      </c>
      <c r="B152">
        <f ca="1">IF(AND(ISNUMBER('MPL ID'!$J$39),ISNUMBER('MPL ID'!$K$39)),0,RANDBETWEEN(1,4))</f>
        <v>0</v>
      </c>
      <c r="C152">
        <f ca="1">IF(AND(ISNUMBER('MPL ID'!$J$40),ISNUMBER('MPL ID'!$K$40)),0,RANDBETWEEN(1,4))</f>
        <v>0</v>
      </c>
      <c r="D152">
        <f ca="1">IF(AND(ISNUMBER('MPL ID'!$J$41),ISNUMBER('MPL ID'!$K$41)),0,RANDBETWEEN(1,4))</f>
        <v>1</v>
      </c>
      <c r="E152">
        <f ca="1">IF(AND(ISNUMBER('MPL ID'!$J$42),ISNUMBER('MPL ID'!$K$42)),0,RANDBETWEEN(1,4))</f>
        <v>3</v>
      </c>
      <c r="F152">
        <f ca="1">IF(AND(ISNUMBER('MPL ID'!$J$43),ISNUMBER('MPL ID'!$K$43)),0,RANDBETWEEN(1,4))</f>
        <v>4</v>
      </c>
      <c r="G152">
        <f ca="1">IF(AND(ISNUMBER('MPL ID'!$J$44),ISNUMBER('MPL ID'!$K$44)),0,RANDBETWEEN(1,4))</f>
        <v>1</v>
      </c>
      <c r="H152">
        <f ca="1">IF(AND(ISNUMBER('MPL ID'!$P$36),ISNUMBER('MPL ID'!$Q$36)),0,RANDBETWEEN(1,4))</f>
        <v>2</v>
      </c>
      <c r="I152">
        <f ca="1">IF(AND(ISNUMBER('MPL ID'!$P$37),ISNUMBER('MPL ID'!$Q$37)),0,RANDBETWEEN(1,4))</f>
        <v>3</v>
      </c>
      <c r="J152">
        <f ca="1">IF(AND(ISNUMBER('MPL ID'!$P$39),ISNUMBER('MPL ID'!$Q$39)),0,RANDBETWEEN(1,4))</f>
        <v>4</v>
      </c>
      <c r="K152">
        <f ca="1">IF(AND(ISNUMBER('MPL ID'!$P$40),ISNUMBER('MPL ID'!$Q$40)),0,RANDBETWEEN(1,4))</f>
        <v>2</v>
      </c>
      <c r="L152">
        <f ca="1">IF(AND(ISNUMBER('MPL ID'!$P$41),ISNUMBER('MPL ID'!$Q$41)),0,RANDBETWEEN(1,4))</f>
        <v>3</v>
      </c>
      <c r="M152">
        <f ca="1">IF(AND(ISNUMBER('MPL ID'!$P$42),ISNUMBER('MPL ID'!$Q$42)),0,RANDBETWEEN(1,4))</f>
        <v>3</v>
      </c>
      <c r="N152">
        <f ca="1">IF(AND(ISNUMBER('MPL ID'!$P$43),ISNUMBER('MPL ID'!$Q$43)),0,RANDBETWEEN(1,4))</f>
        <v>4</v>
      </c>
      <c r="O152">
        <f ca="1">IF(AND(ISNUMBER('MPL ID'!$P$44),ISNUMBER('MPL ID'!$Q$44)),0,RANDBETWEEN(1,4))</f>
        <v>4</v>
      </c>
      <c r="P152">
        <f ca="1">'MPL ID'!$BG$1+SUMPRODUCT(($B$1003:$O$1003='MPL ID'!$BF$1)*(($B152:$O152=1)+($B152:$O152=2)))+SUMPRODUCT(($B$1004:$O$1004='MPL ID'!$BF$1)*(($B152:$O152=3)+($B152:$O152=4)))</f>
        <v>11</v>
      </c>
      <c r="Q152">
        <f ca="1">'MPL ID'!$BG$2+SUMPRODUCT(($B$1003:$O$1003='MPL ID'!$BF$2)*(($B152:$O152=1)+($B152:$O152=2)))+SUMPRODUCT(($B$1004:$O$1004='MPL ID'!$BF$2)*(($B152:$O152=3)+($B152:$O152=4)))</f>
        <v>9</v>
      </c>
      <c r="R152">
        <f ca="1">'MPL ID'!$BG$3+SUMPRODUCT(($B$1003:$O$1003='MPL ID'!$BF$3)*(($B152:$O152=1)+($B152:$O152=2)))+SUMPRODUCT(($B$1004:$O$1004='MPL ID'!$BF$3)*(($B152:$O152=3)+($B152:$O152=4)))</f>
        <v>8</v>
      </c>
      <c r="S152">
        <f ca="1">'MPL ID'!$BG$4+SUMPRODUCT(($B$1003:$O$1003='MPL ID'!$BF$4)*(($B152:$O152=1)+($B152:$O152=2)))+SUMPRODUCT(($B$1004:$O$1004='MPL ID'!$BF$4)*(($B152:$O152=3)+($B152:$O152=4)))</f>
        <v>7</v>
      </c>
      <c r="T152">
        <f ca="1">'MPL ID'!$BG$5+SUMPRODUCT(($B$1003:$O$1003='MPL ID'!$BF$5)*(($B152:$O152=1)+($B152:$O152=2)))+SUMPRODUCT(($B$1004:$O$1004='MPL ID'!$BF$5)*(($B152:$O152=3)+($B152:$O152=4)))</f>
        <v>5</v>
      </c>
      <c r="U152">
        <f ca="1">'MPL ID'!$BG$6+SUMPRODUCT(($B$1003:$O$1003='MPL ID'!$BF$6)*(($B152:$O152=1)+($B152:$O152=2)))+SUMPRODUCT(($B$1004:$O$1004='MPL ID'!$BF$6)*(($B152:$O152=3)+($B152:$O152=4)))</f>
        <v>11</v>
      </c>
      <c r="V152">
        <f ca="1">'MPL ID'!$BG$7+SUMPRODUCT(($B$1003:$O$1003='MPL ID'!$BF$7)*(($B152:$O152=1)+($B152:$O152=2)))+SUMPRODUCT(($B$1004:$O$1004='MPL ID'!$BF$7)*(($B152:$O152=3)+($B152:$O152=4)))</f>
        <v>6</v>
      </c>
      <c r="W152">
        <f ca="1">'MPL ID'!$BG$8+SUMPRODUCT(($B$1003:$O$1003='MPL ID'!$BF$8)*(($B152:$O152=1)+($B152:$O152=2)))+SUMPRODUCT(($B$1004:$O$1004='MPL ID'!$BF$8)*(($B152:$O152=3)+($B152:$O152=4)))</f>
        <v>3</v>
      </c>
      <c r="X152">
        <f ca="1">'MPL ID'!$BG$9+SUMPRODUCT(($B$1003:$O$1003='MPL ID'!$BF$9)*(($B152:$O152=1)+($B152:$O152=2)))+SUMPRODUCT(($B$1004:$O$1004='MPL ID'!$BF$9)*(($B152:$O152=3)+($B152:$O152=4)))</f>
        <v>12</v>
      </c>
      <c r="Y152">
        <f ca="1">'MPL ID'!$BH$1+SUMPRODUCT(($B$1003:$O$1003='MPL ID'!$BF$1)*(2*($B152:$O152=1)+($B152:$O152=2)-2*($B152:$O152=3)-($B152:$O152=4)))-SUMPRODUCT(($B$1004:$O$1004='MPL ID'!$BF$1)*(2*($B152:$O152=1)+($B152:$O152=2)-2*($B152:$O152=3)-($B152:$O152=4)))</f>
        <v>13</v>
      </c>
      <c r="Z152">
        <f ca="1">'MPL ID'!$BH$2+SUMPRODUCT(($B$1003:$O$1003='MPL ID'!$BF$2)*(2*($B152:$O152=1)+($B152:$O152=2)-2*($B152:$O152=3)-($B152:$O152=4)))-SUMPRODUCT(($B$1004:$O$1004='MPL ID'!$BF$2)*(2*($B152:$O152=1)+($B152:$O152=2)-2*($B152:$O152=3)-($B152:$O152=4)))</f>
        <v>-2</v>
      </c>
      <c r="AA152">
        <f ca="1">'MPL ID'!$BH$3+SUMPRODUCT(($B$1003:$O$1003='MPL ID'!$BF$3)*(2*($B152:$O152=1)+($B152:$O152=2)-2*($B152:$O152=3)-($B152:$O152=4)))-SUMPRODUCT(($B$1004:$O$1004='MPL ID'!$BF$3)*(2*($B152:$O152=1)+($B152:$O152=2)-2*($B152:$O152=3)-($B152:$O152=4)))</f>
        <v>-1</v>
      </c>
      <c r="AB152">
        <f ca="1">'MPL ID'!$BH$4+SUMPRODUCT(($B$1003:$O$1003='MPL ID'!$BF$4)*(2*($B152:$O152=1)+($B152:$O152=2)-2*($B152:$O152=3)-($B152:$O152=4)))-SUMPRODUCT(($B$1004:$O$1004='MPL ID'!$BF$4)*(2*($B152:$O152=1)+($B152:$O152=2)-2*($B152:$O152=3)-($B152:$O152=4)))</f>
        <v>-5</v>
      </c>
      <c r="AC152">
        <f ca="1">'MPL ID'!$BH$5+SUMPRODUCT(($B$1003:$O$1003='MPL ID'!$BF$5)*(2*($B152:$O152=1)+($B152:$O152=2)-2*($B152:$O152=3)-($B152:$O152=4)))-SUMPRODUCT(($B$1004:$O$1004='MPL ID'!$BF$5)*(2*($B152:$O152=1)+($B152:$O152=2)-2*($B152:$O152=3)-($B152:$O152=4)))</f>
        <v>-10</v>
      </c>
      <c r="AD152">
        <f ca="1">'MPL ID'!$BH$6+SUMPRODUCT(($B$1003:$O$1003='MPL ID'!$BF$6)*(2*($B152:$O152=1)+($B152:$O152=2)-2*($B152:$O152=3)-($B152:$O152=4)))-SUMPRODUCT(($B$1004:$O$1004='MPL ID'!$BF$6)*(2*($B152:$O152=1)+($B152:$O152=2)-2*($B152:$O152=3)-($B152:$O152=4)))</f>
        <v>10</v>
      </c>
      <c r="AE152">
        <f ca="1">'MPL ID'!$BH$7+SUMPRODUCT(($B$1003:$O$1003='MPL ID'!$BF$7)*(2*($B152:$O152=1)+($B152:$O152=2)-2*($B152:$O152=3)-($B152:$O152=4)))-SUMPRODUCT(($B$1004:$O$1004='MPL ID'!$BF$7)*(2*($B152:$O152=1)+($B152:$O152=2)-2*($B152:$O152=3)-($B152:$O152=4)))</f>
        <v>-3</v>
      </c>
      <c r="AF152">
        <f ca="1">'MPL ID'!$BH$8+SUMPRODUCT(($B$1003:$O$1003='MPL ID'!$BF$8)*(2*($B152:$O152=1)+($B152:$O152=2)-2*($B152:$O152=3)-($B152:$O152=4)))-SUMPRODUCT(($B$1004:$O$1004='MPL ID'!$BF$8)*(2*($B152:$O152=1)+($B152:$O152=2)-2*($B152:$O152=3)-($B152:$O152=4)))</f>
        <v>-16</v>
      </c>
      <c r="AG152">
        <f ca="1">'MPL ID'!$BH$9+SUMPRODUCT(($B$1003:$O$1003='MPL ID'!$BF$9)*(2*($B152:$O152=1)+($B152:$O152=2)-2*($B152:$O152=3)-($B152:$O152=4)))-SUMPRODUCT(($B$1004:$O$1004='MPL ID'!$BF$9)*(2*($B152:$O152=1)+($B152:$O152=2)-2*($B152:$O152=3)-($B152:$O152=4)))</f>
        <v>14</v>
      </c>
      <c r="AH152">
        <f ca="1">SUMPRODUCT(--($P152:$X152=P152),--($Y152:$AG152=Y152),'MPL ID'!$BG$13:$BO$13)+IF(AND($I152&gt;=3,T152=P152,AC152=Y152),1,0)+IF(AND($M152&gt;=3,S152=P152,AB152=Y152),1,0)</f>
        <v>0</v>
      </c>
      <c r="AI152">
        <f ca="1">SUMPRODUCT(--($P152:$X152=Q152),--($Y152:$AG152=Z152),'MPL ID'!$BG$14:$BO$14)+IF(AND($G152&gt;=3,R152=Q152,AA152=Z152),1,0)+IF(AND($K152&gt;0,$K152&lt;=2,S152=Q152,AB152=Z152),1,0)+IF(AND($N152&gt;=3,U152=Q152,AD152=Z152),1,0)</f>
        <v>0</v>
      </c>
      <c r="AJ152">
        <f ca="1">SUMPRODUCT(--($P152:$X152=R152),--($Y152:$AG152=AA152),'MPL ID'!$BG$15:$BO$15)+IF(AND($D152&gt;0,$D152&lt;=2,U152=R152,AD152=AA152),1,0)+IF(AND($G152&gt;0,$G152&lt;=2,Q152=R152,Z152=AA152),1,0)+IF(AND($J152&gt;=3,V152=R152,AE152=AA152),1,0)</f>
        <v>0</v>
      </c>
      <c r="AK152">
        <f ca="1">SUMPRODUCT(--($P152:$X152=S152),--($Y152:$AG152=AB152),'MPL ID'!$BG$16:$BO$16)+IF(AND($B152&gt;0,$B152&lt;=2,V152=S152,AE152=AB152),1,0)+IF(AND($E152&gt;0,$E152&lt;=2,T152=S152,AC152=AB152),1,0)+IF(AND($K152&gt;=3,Q152=S152,Z152=AB152),1,0)+IF(AND($M152&gt;0,$M152&lt;=2,P152=S152,Y152=AB152),1,0)</f>
        <v>0</v>
      </c>
      <c r="AL152">
        <f ca="1">SUMPRODUCT(--($P152:$X152=T152),--($Y152:$AG152=AC152),'MPL ID'!$BG$17:$BO$17)+IF(AND($E152&gt;=3,S152=T152,AB152=AC152),1,0)+IF(AND($I152&gt;0,$I152&lt;=2,P152=T152,Y152=AC152),1,0)+IF(AND($L152&gt;=3,W152=T152,AF152=AC152),1,0)</f>
        <v>0</v>
      </c>
      <c r="AM152">
        <f ca="1">SUMPRODUCT(--($P152:$X152=U152),--($Y152:$AG152=AD152),'MPL ID'!$BG$18:$BO$18)+IF(AND($D152&gt;=3,R152=U152,AA152=AD152),1,0)+IF(AND($H152&gt;0,$H152&lt;=2,W152=U152,AF152=AD152),1,0)+IF(AND($N152&gt;0,$N152&lt;=2,Q152=U152,Z152=AD152),1,0)</f>
        <v>0</v>
      </c>
      <c r="AN152">
        <f ca="1">SUMPRODUCT(--($P152:$X152=V152),--($Y152:$AG152=AE152),'MPL ID'!$BG$19:$BO$19)+IF(AND($B152&gt;=3,S152=V152,AB152=AE152),1,0)+IF(AND($F152&gt;=3,W152=V152,AF152=AE152),1,0)+IF(AND($J152&gt;0,$J152&lt;=2,R152=V152,AA152=AE152),1,0)+IF(AND($O152&gt;0,$O152&lt;=2,X152=V152,AG152=AE152),1,0)</f>
        <v>0</v>
      </c>
      <c r="AO152">
        <f ca="1">SUMPRODUCT(--($P152:$X152=W152),--($Y152:$AG152=AF152),'MPL ID'!$BG$20:$BO$20)+IF(AND($C152&gt;0,$C152&lt;=2,X152=W152,AG152=AF152),1,0)+IF(AND($F152&gt;0,$F152&lt;=2,V152=W152,AE152=AF152),1,0)+IF(AND($H152&gt;=3,U152=W152,AD152=AF152),1,0)+IF(AND($L152&gt;0,$L152&lt;=2,T152=W152,AC152=AF152),1,0)</f>
        <v>0</v>
      </c>
      <c r="AP152">
        <f ca="1">SUMPRODUCT(--($P152:$X152=X152),--($Y152:$AG152=AG152),'MPL ID'!$BG$21:$BO$21)+IF(AND($C152&gt;=3,W152=X152,AF152=AG152),1,0)+IF(AND($O152&gt;=3,V152=X152,AE152=AG152),1,0)</f>
        <v>0</v>
      </c>
      <c r="AQ152">
        <f t="shared" ca="1" si="18"/>
        <v>2</v>
      </c>
      <c r="AR152">
        <f t="shared" ca="1" si="19"/>
        <v>4</v>
      </c>
      <c r="AS152">
        <f t="shared" ca="1" si="20"/>
        <v>5</v>
      </c>
      <c r="AT152">
        <f t="shared" ca="1" si="21"/>
        <v>6</v>
      </c>
      <c r="AU152">
        <f t="shared" ca="1" si="22"/>
        <v>8</v>
      </c>
      <c r="AV152">
        <f t="shared" ca="1" si="23"/>
        <v>3</v>
      </c>
      <c r="AW152">
        <f t="shared" ca="1" si="24"/>
        <v>7</v>
      </c>
      <c r="AX152">
        <f t="shared" ca="1" si="25"/>
        <v>9</v>
      </c>
      <c r="AY152">
        <f t="shared" ca="1" si="26"/>
        <v>1</v>
      </c>
    </row>
    <row r="153" spans="1:51" x14ac:dyDescent="0.25">
      <c r="A153">
        <v>152</v>
      </c>
      <c r="B153">
        <f ca="1">IF(AND(ISNUMBER('MPL ID'!$J$39),ISNUMBER('MPL ID'!$K$39)),0,RANDBETWEEN(1,4))</f>
        <v>0</v>
      </c>
      <c r="C153">
        <f ca="1">IF(AND(ISNUMBER('MPL ID'!$J$40),ISNUMBER('MPL ID'!$K$40)),0,RANDBETWEEN(1,4))</f>
        <v>0</v>
      </c>
      <c r="D153">
        <f ca="1">IF(AND(ISNUMBER('MPL ID'!$J$41),ISNUMBER('MPL ID'!$K$41)),0,RANDBETWEEN(1,4))</f>
        <v>3</v>
      </c>
      <c r="E153">
        <f ca="1">IF(AND(ISNUMBER('MPL ID'!$J$42),ISNUMBER('MPL ID'!$K$42)),0,RANDBETWEEN(1,4))</f>
        <v>1</v>
      </c>
      <c r="F153">
        <f ca="1">IF(AND(ISNUMBER('MPL ID'!$J$43),ISNUMBER('MPL ID'!$K$43)),0,RANDBETWEEN(1,4))</f>
        <v>3</v>
      </c>
      <c r="G153">
        <f ca="1">IF(AND(ISNUMBER('MPL ID'!$J$44),ISNUMBER('MPL ID'!$K$44)),0,RANDBETWEEN(1,4))</f>
        <v>1</v>
      </c>
      <c r="H153">
        <f ca="1">IF(AND(ISNUMBER('MPL ID'!$P$36),ISNUMBER('MPL ID'!$Q$36)),0,RANDBETWEEN(1,4))</f>
        <v>3</v>
      </c>
      <c r="I153">
        <f ca="1">IF(AND(ISNUMBER('MPL ID'!$P$37),ISNUMBER('MPL ID'!$Q$37)),0,RANDBETWEEN(1,4))</f>
        <v>3</v>
      </c>
      <c r="J153">
        <f ca="1">IF(AND(ISNUMBER('MPL ID'!$P$39),ISNUMBER('MPL ID'!$Q$39)),0,RANDBETWEEN(1,4))</f>
        <v>1</v>
      </c>
      <c r="K153">
        <f ca="1">IF(AND(ISNUMBER('MPL ID'!$P$40),ISNUMBER('MPL ID'!$Q$40)),0,RANDBETWEEN(1,4))</f>
        <v>3</v>
      </c>
      <c r="L153">
        <f ca="1">IF(AND(ISNUMBER('MPL ID'!$P$41),ISNUMBER('MPL ID'!$Q$41)),0,RANDBETWEEN(1,4))</f>
        <v>2</v>
      </c>
      <c r="M153">
        <f ca="1">IF(AND(ISNUMBER('MPL ID'!$P$42),ISNUMBER('MPL ID'!$Q$42)),0,RANDBETWEEN(1,4))</f>
        <v>2</v>
      </c>
      <c r="N153">
        <f ca="1">IF(AND(ISNUMBER('MPL ID'!$P$43),ISNUMBER('MPL ID'!$Q$43)),0,RANDBETWEEN(1,4))</f>
        <v>1</v>
      </c>
      <c r="O153">
        <f ca="1">IF(AND(ISNUMBER('MPL ID'!$P$44),ISNUMBER('MPL ID'!$Q$44)),0,RANDBETWEEN(1,4))</f>
        <v>4</v>
      </c>
      <c r="P153">
        <f ca="1">'MPL ID'!$BG$1+SUMPRODUCT(($B$1003:$O$1003='MPL ID'!$BF$1)*(($B153:$O153=1)+($B153:$O153=2)))+SUMPRODUCT(($B$1004:$O$1004='MPL ID'!$BF$1)*(($B153:$O153=3)+($B153:$O153=4)))</f>
        <v>10</v>
      </c>
      <c r="Q153">
        <f ca="1">'MPL ID'!$BG$2+SUMPRODUCT(($B$1003:$O$1003='MPL ID'!$BF$2)*(($B153:$O153=1)+($B153:$O153=2)))+SUMPRODUCT(($B$1004:$O$1004='MPL ID'!$BF$2)*(($B153:$O153=3)+($B153:$O153=4)))</f>
        <v>7</v>
      </c>
      <c r="R153">
        <f ca="1">'MPL ID'!$BG$3+SUMPRODUCT(($B$1003:$O$1003='MPL ID'!$BF$3)*(($B153:$O153=1)+($B153:$O153=2)))+SUMPRODUCT(($B$1004:$O$1004='MPL ID'!$BF$3)*(($B153:$O153=3)+($B153:$O153=4)))</f>
        <v>6</v>
      </c>
      <c r="S153">
        <f ca="1">'MPL ID'!$BG$4+SUMPRODUCT(($B$1003:$O$1003='MPL ID'!$BF$4)*(($B153:$O153=1)+($B153:$O153=2)))+SUMPRODUCT(($B$1004:$O$1004='MPL ID'!$BF$4)*(($B153:$O153=3)+($B153:$O153=4)))</f>
        <v>10</v>
      </c>
      <c r="T153">
        <f ca="1">'MPL ID'!$BG$5+SUMPRODUCT(($B$1003:$O$1003='MPL ID'!$BF$5)*(($B153:$O153=1)+($B153:$O153=2)))+SUMPRODUCT(($B$1004:$O$1004='MPL ID'!$BF$5)*(($B153:$O153=3)+($B153:$O153=4)))</f>
        <v>3</v>
      </c>
      <c r="U153">
        <f ca="1">'MPL ID'!$BG$6+SUMPRODUCT(($B$1003:$O$1003='MPL ID'!$BF$6)*(($B153:$O153=1)+($B153:$O153=2)))+SUMPRODUCT(($B$1004:$O$1004='MPL ID'!$BF$6)*(($B153:$O153=3)+($B153:$O153=4)))</f>
        <v>12</v>
      </c>
      <c r="V153">
        <f ca="1">'MPL ID'!$BG$7+SUMPRODUCT(($B$1003:$O$1003='MPL ID'!$BF$7)*(($B153:$O153=1)+($B153:$O153=2)))+SUMPRODUCT(($B$1004:$O$1004='MPL ID'!$BF$7)*(($B153:$O153=3)+($B153:$O153=4)))</f>
        <v>7</v>
      </c>
      <c r="W153">
        <f ca="1">'MPL ID'!$BG$8+SUMPRODUCT(($B$1003:$O$1003='MPL ID'!$BF$8)*(($B153:$O153=1)+($B153:$O153=2)))+SUMPRODUCT(($B$1004:$O$1004='MPL ID'!$BF$8)*(($B153:$O153=3)+($B153:$O153=4)))</f>
        <v>5</v>
      </c>
      <c r="X153">
        <f ca="1">'MPL ID'!$BG$9+SUMPRODUCT(($B$1003:$O$1003='MPL ID'!$BF$9)*(($B153:$O153=1)+($B153:$O153=2)))+SUMPRODUCT(($B$1004:$O$1004='MPL ID'!$BF$9)*(($B153:$O153=3)+($B153:$O153=4)))</f>
        <v>12</v>
      </c>
      <c r="Y153">
        <f ca="1">'MPL ID'!$BH$1+SUMPRODUCT(($B$1003:$O$1003='MPL ID'!$BF$1)*(2*($B153:$O153=1)+($B153:$O153=2)-2*($B153:$O153=3)-($B153:$O153=4)))-SUMPRODUCT(($B$1004:$O$1004='MPL ID'!$BF$1)*(2*($B153:$O153=1)+($B153:$O153=2)-2*($B153:$O153=3)-($B153:$O153=4)))</f>
        <v>10</v>
      </c>
      <c r="Z153">
        <f ca="1">'MPL ID'!$BH$2+SUMPRODUCT(($B$1003:$O$1003='MPL ID'!$BF$2)*(2*($B153:$O153=1)+($B153:$O153=2)-2*($B153:$O153=3)-($B153:$O153=4)))-SUMPRODUCT(($B$1004:$O$1004='MPL ID'!$BF$2)*(2*($B153:$O153=1)+($B153:$O153=2)-2*($B153:$O153=3)-($B153:$O153=4)))</f>
        <v>-8</v>
      </c>
      <c r="AA153">
        <f ca="1">'MPL ID'!$BH$3+SUMPRODUCT(($B$1003:$O$1003='MPL ID'!$BF$3)*(2*($B153:$O153=1)+($B153:$O153=2)-2*($B153:$O153=3)-($B153:$O153=4)))-SUMPRODUCT(($B$1004:$O$1004='MPL ID'!$BF$3)*(2*($B153:$O153=1)+($B153:$O153=2)-2*($B153:$O153=3)-($B153:$O153=4)))</f>
        <v>-8</v>
      </c>
      <c r="AB153">
        <f ca="1">'MPL ID'!$BH$4+SUMPRODUCT(($B$1003:$O$1003='MPL ID'!$BF$4)*(2*($B153:$O153=1)+($B153:$O153=2)-2*($B153:$O153=3)-($B153:$O153=4)))-SUMPRODUCT(($B$1004:$O$1004='MPL ID'!$BF$4)*(2*($B153:$O153=1)+($B153:$O153=2)-2*($B153:$O153=3)-($B153:$O153=4)))</f>
        <v>5</v>
      </c>
      <c r="AC153">
        <f ca="1">'MPL ID'!$BH$5+SUMPRODUCT(($B$1003:$O$1003='MPL ID'!$BF$5)*(2*($B153:$O153=1)+($B153:$O153=2)-2*($B153:$O153=3)-($B153:$O153=4)))-SUMPRODUCT(($B$1004:$O$1004='MPL ID'!$BF$5)*(2*($B153:$O153=1)+($B153:$O153=2)-2*($B153:$O153=3)-($B153:$O153=4)))</f>
        <v>-17</v>
      </c>
      <c r="AD153">
        <f ca="1">'MPL ID'!$BH$6+SUMPRODUCT(($B$1003:$O$1003='MPL ID'!$BF$6)*(2*($B153:$O153=1)+($B153:$O153=2)-2*($B153:$O153=3)-($B153:$O153=4)))-SUMPRODUCT(($B$1004:$O$1004='MPL ID'!$BF$6)*(2*($B153:$O153=1)+($B153:$O153=2)-2*($B153:$O153=3)-($B153:$O153=4)))</f>
        <v>14</v>
      </c>
      <c r="AE153">
        <f ca="1">'MPL ID'!$BH$7+SUMPRODUCT(($B$1003:$O$1003='MPL ID'!$BF$7)*(2*($B153:$O153=1)+($B153:$O153=2)-2*($B153:$O153=3)-($B153:$O153=4)))-SUMPRODUCT(($B$1004:$O$1004='MPL ID'!$BF$7)*(2*($B153:$O153=1)+($B153:$O153=2)-2*($B153:$O153=3)-($B153:$O153=4)))</f>
        <v>1</v>
      </c>
      <c r="AF153">
        <f ca="1">'MPL ID'!$BH$8+SUMPRODUCT(($B$1003:$O$1003='MPL ID'!$BF$8)*(2*($B153:$O153=1)+($B153:$O153=2)-2*($B153:$O153=3)-($B153:$O153=4)))-SUMPRODUCT(($B$1004:$O$1004='MPL ID'!$BF$8)*(2*($B153:$O153=1)+($B153:$O153=2)-2*($B153:$O153=3)-($B153:$O153=4)))</f>
        <v>-11</v>
      </c>
      <c r="AG153">
        <f ca="1">'MPL ID'!$BH$9+SUMPRODUCT(($B$1003:$O$1003='MPL ID'!$BF$9)*(2*($B153:$O153=1)+($B153:$O153=2)-2*($B153:$O153=3)-($B153:$O153=4)))-SUMPRODUCT(($B$1004:$O$1004='MPL ID'!$BF$9)*(2*($B153:$O153=1)+($B153:$O153=2)-2*($B153:$O153=3)-($B153:$O153=4)))</f>
        <v>14</v>
      </c>
      <c r="AH153">
        <f ca="1">SUMPRODUCT(--($P153:$X153=P153),--($Y153:$AG153=Y153),'MPL ID'!$BG$13:$BO$13)+IF(AND($I153&gt;=3,T153=P153,AC153=Y153),1,0)+IF(AND($M153&gt;=3,S153=P153,AB153=Y153),1,0)</f>
        <v>0</v>
      </c>
      <c r="AI153">
        <f ca="1">SUMPRODUCT(--($P153:$X153=Q153),--($Y153:$AG153=Z153),'MPL ID'!$BG$14:$BO$14)+IF(AND($G153&gt;=3,R153=Q153,AA153=Z153),1,0)+IF(AND($K153&gt;0,$K153&lt;=2,S153=Q153,AB153=Z153),1,0)+IF(AND($N153&gt;=3,U153=Q153,AD153=Z153),1,0)</f>
        <v>0</v>
      </c>
      <c r="AJ153">
        <f ca="1">SUMPRODUCT(--($P153:$X153=R153),--($Y153:$AG153=AA153),'MPL ID'!$BG$15:$BO$15)+IF(AND($D153&gt;0,$D153&lt;=2,U153=R153,AD153=AA153),1,0)+IF(AND($G153&gt;0,$G153&lt;=2,Q153=R153,Z153=AA153),1,0)+IF(AND($J153&gt;=3,V153=R153,AE153=AA153),1,0)</f>
        <v>0</v>
      </c>
      <c r="AK153">
        <f ca="1">SUMPRODUCT(--($P153:$X153=S153),--($Y153:$AG153=AB153),'MPL ID'!$BG$16:$BO$16)+IF(AND($B153&gt;0,$B153&lt;=2,V153=S153,AE153=AB153),1,0)+IF(AND($E153&gt;0,$E153&lt;=2,T153=S153,AC153=AB153),1,0)+IF(AND($K153&gt;=3,Q153=S153,Z153=AB153),1,0)+IF(AND($M153&gt;0,$M153&lt;=2,P153=S153,Y153=AB153),1,0)</f>
        <v>0</v>
      </c>
      <c r="AL153">
        <f ca="1">SUMPRODUCT(--($P153:$X153=T153),--($Y153:$AG153=AC153),'MPL ID'!$BG$17:$BO$17)+IF(AND($E153&gt;=3,S153=T153,AB153=AC153),1,0)+IF(AND($I153&gt;0,$I153&lt;=2,P153=T153,Y153=AC153),1,0)+IF(AND($L153&gt;=3,W153=T153,AF153=AC153),1,0)</f>
        <v>0</v>
      </c>
      <c r="AM153">
        <f ca="1">SUMPRODUCT(--($P153:$X153=U153),--($Y153:$AG153=AD153),'MPL ID'!$BG$18:$BO$18)+IF(AND($D153&gt;=3,R153=U153,AA153=AD153),1,0)+IF(AND($H153&gt;0,$H153&lt;=2,W153=U153,AF153=AD153),1,0)+IF(AND($N153&gt;0,$N153&lt;=2,Q153=U153,Z153=AD153),1,0)</f>
        <v>2</v>
      </c>
      <c r="AN153">
        <f ca="1">SUMPRODUCT(--($P153:$X153=V153),--($Y153:$AG153=AE153),'MPL ID'!$BG$19:$BO$19)+IF(AND($B153&gt;=3,S153=V153,AB153=AE153),1,0)+IF(AND($F153&gt;=3,W153=V153,AF153=AE153),1,0)+IF(AND($J153&gt;0,$J153&lt;=2,R153=V153,AA153=AE153),1,0)+IF(AND($O153&gt;0,$O153&lt;=2,X153=V153,AG153=AE153),1,0)</f>
        <v>0</v>
      </c>
      <c r="AO153">
        <f ca="1">SUMPRODUCT(--($P153:$X153=W153),--($Y153:$AG153=AF153),'MPL ID'!$BG$20:$BO$20)+IF(AND($C153&gt;0,$C153&lt;=2,X153=W153,AG153=AF153),1,0)+IF(AND($F153&gt;0,$F153&lt;=2,V153=W153,AE153=AF153),1,0)+IF(AND($H153&gt;=3,U153=W153,AD153=AF153),1,0)+IF(AND($L153&gt;0,$L153&lt;=2,T153=W153,AC153=AF153),1,0)</f>
        <v>0</v>
      </c>
      <c r="AP153">
        <f ca="1">SUMPRODUCT(--($P153:$X153=X153),--($Y153:$AG153=AG153),'MPL ID'!$BG$21:$BO$21)+IF(AND($C153&gt;=3,W153=X153,AF153=AG153),1,0)+IF(AND($O153&gt;=3,V153=X153,AE153=AG153),1,0)</f>
        <v>0</v>
      </c>
      <c r="AQ153">
        <f t="shared" ca="1" si="18"/>
        <v>3</v>
      </c>
      <c r="AR153">
        <f t="shared" ca="1" si="19"/>
        <v>6</v>
      </c>
      <c r="AS153">
        <f t="shared" ca="1" si="20"/>
        <v>7</v>
      </c>
      <c r="AT153">
        <f t="shared" ca="1" si="21"/>
        <v>4</v>
      </c>
      <c r="AU153">
        <f t="shared" ca="1" si="22"/>
        <v>9</v>
      </c>
      <c r="AV153">
        <f t="shared" ca="1" si="23"/>
        <v>1</v>
      </c>
      <c r="AW153">
        <f t="shared" ca="1" si="24"/>
        <v>5</v>
      </c>
      <c r="AX153">
        <f t="shared" ca="1" si="25"/>
        <v>8</v>
      </c>
      <c r="AY153">
        <f t="shared" ca="1" si="26"/>
        <v>2</v>
      </c>
    </row>
    <row r="154" spans="1:51" x14ac:dyDescent="0.25">
      <c r="A154">
        <v>153</v>
      </c>
      <c r="B154">
        <f ca="1">IF(AND(ISNUMBER('MPL ID'!$J$39),ISNUMBER('MPL ID'!$K$39)),0,RANDBETWEEN(1,4))</f>
        <v>0</v>
      </c>
      <c r="C154">
        <f ca="1">IF(AND(ISNUMBER('MPL ID'!$J$40),ISNUMBER('MPL ID'!$K$40)),0,RANDBETWEEN(1,4))</f>
        <v>0</v>
      </c>
      <c r="D154">
        <f ca="1">IF(AND(ISNUMBER('MPL ID'!$J$41),ISNUMBER('MPL ID'!$K$41)),0,RANDBETWEEN(1,4))</f>
        <v>2</v>
      </c>
      <c r="E154">
        <f ca="1">IF(AND(ISNUMBER('MPL ID'!$J$42),ISNUMBER('MPL ID'!$K$42)),0,RANDBETWEEN(1,4))</f>
        <v>2</v>
      </c>
      <c r="F154">
        <f ca="1">IF(AND(ISNUMBER('MPL ID'!$J$43),ISNUMBER('MPL ID'!$K$43)),0,RANDBETWEEN(1,4))</f>
        <v>4</v>
      </c>
      <c r="G154">
        <f ca="1">IF(AND(ISNUMBER('MPL ID'!$J$44),ISNUMBER('MPL ID'!$K$44)),0,RANDBETWEEN(1,4))</f>
        <v>4</v>
      </c>
      <c r="H154">
        <f ca="1">IF(AND(ISNUMBER('MPL ID'!$P$36),ISNUMBER('MPL ID'!$Q$36)),0,RANDBETWEEN(1,4))</f>
        <v>1</v>
      </c>
      <c r="I154">
        <f ca="1">IF(AND(ISNUMBER('MPL ID'!$P$37),ISNUMBER('MPL ID'!$Q$37)),0,RANDBETWEEN(1,4))</f>
        <v>1</v>
      </c>
      <c r="J154">
        <f ca="1">IF(AND(ISNUMBER('MPL ID'!$P$39),ISNUMBER('MPL ID'!$Q$39)),0,RANDBETWEEN(1,4))</f>
        <v>4</v>
      </c>
      <c r="K154">
        <f ca="1">IF(AND(ISNUMBER('MPL ID'!$P$40),ISNUMBER('MPL ID'!$Q$40)),0,RANDBETWEEN(1,4))</f>
        <v>3</v>
      </c>
      <c r="L154">
        <f ca="1">IF(AND(ISNUMBER('MPL ID'!$P$41),ISNUMBER('MPL ID'!$Q$41)),0,RANDBETWEEN(1,4))</f>
        <v>2</v>
      </c>
      <c r="M154">
        <f ca="1">IF(AND(ISNUMBER('MPL ID'!$P$42),ISNUMBER('MPL ID'!$Q$42)),0,RANDBETWEEN(1,4))</f>
        <v>3</v>
      </c>
      <c r="N154">
        <f ca="1">IF(AND(ISNUMBER('MPL ID'!$P$43),ISNUMBER('MPL ID'!$Q$43)),0,RANDBETWEEN(1,4))</f>
        <v>4</v>
      </c>
      <c r="O154">
        <f ca="1">IF(AND(ISNUMBER('MPL ID'!$P$44),ISNUMBER('MPL ID'!$Q$44)),0,RANDBETWEEN(1,4))</f>
        <v>4</v>
      </c>
      <c r="P154">
        <f ca="1">'MPL ID'!$BG$1+SUMPRODUCT(($B$1003:$O$1003='MPL ID'!$BF$1)*(($B154:$O154=1)+($B154:$O154=2)))+SUMPRODUCT(($B$1004:$O$1004='MPL ID'!$BF$1)*(($B154:$O154=3)+($B154:$O154=4)))</f>
        <v>10</v>
      </c>
      <c r="Q154">
        <f ca="1">'MPL ID'!$BG$2+SUMPRODUCT(($B$1003:$O$1003='MPL ID'!$BF$2)*(($B154:$O154=1)+($B154:$O154=2)))+SUMPRODUCT(($B$1004:$O$1004='MPL ID'!$BF$2)*(($B154:$O154=3)+($B154:$O154=4)))</f>
        <v>9</v>
      </c>
      <c r="R154">
        <f ca="1">'MPL ID'!$BG$3+SUMPRODUCT(($B$1003:$O$1003='MPL ID'!$BF$3)*(($B154:$O154=1)+($B154:$O154=2)))+SUMPRODUCT(($B$1004:$O$1004='MPL ID'!$BF$3)*(($B154:$O154=3)+($B154:$O154=4)))</f>
        <v>7</v>
      </c>
      <c r="S154">
        <f ca="1">'MPL ID'!$BG$4+SUMPRODUCT(($B$1003:$O$1003='MPL ID'!$BF$4)*(($B154:$O154=1)+($B154:$O154=2)))+SUMPRODUCT(($B$1004:$O$1004='MPL ID'!$BF$4)*(($B154:$O154=3)+($B154:$O154=4)))</f>
        <v>9</v>
      </c>
      <c r="T154">
        <f ca="1">'MPL ID'!$BG$5+SUMPRODUCT(($B$1003:$O$1003='MPL ID'!$BF$5)*(($B154:$O154=1)+($B154:$O154=2)))+SUMPRODUCT(($B$1004:$O$1004='MPL ID'!$BF$5)*(($B154:$O154=3)+($B154:$O154=4)))</f>
        <v>4</v>
      </c>
      <c r="U154">
        <f ca="1">'MPL ID'!$BG$6+SUMPRODUCT(($B$1003:$O$1003='MPL ID'!$BF$6)*(($B154:$O154=1)+($B154:$O154=2)))+SUMPRODUCT(($B$1004:$O$1004='MPL ID'!$BF$6)*(($B154:$O154=3)+($B154:$O154=4)))</f>
        <v>11</v>
      </c>
      <c r="V154">
        <f ca="1">'MPL ID'!$BG$7+SUMPRODUCT(($B$1003:$O$1003='MPL ID'!$BF$7)*(($B154:$O154=1)+($B154:$O154=2)))+SUMPRODUCT(($B$1004:$O$1004='MPL ID'!$BF$7)*(($B154:$O154=3)+($B154:$O154=4)))</f>
        <v>6</v>
      </c>
      <c r="W154">
        <f ca="1">'MPL ID'!$BG$8+SUMPRODUCT(($B$1003:$O$1003='MPL ID'!$BF$8)*(($B154:$O154=1)+($B154:$O154=2)))+SUMPRODUCT(($B$1004:$O$1004='MPL ID'!$BF$8)*(($B154:$O154=3)+($B154:$O154=4)))</f>
        <v>4</v>
      </c>
      <c r="X154">
        <f ca="1">'MPL ID'!$BG$9+SUMPRODUCT(($B$1003:$O$1003='MPL ID'!$BF$9)*(($B154:$O154=1)+($B154:$O154=2)))+SUMPRODUCT(($B$1004:$O$1004='MPL ID'!$BF$9)*(($B154:$O154=3)+($B154:$O154=4)))</f>
        <v>12</v>
      </c>
      <c r="Y154">
        <f ca="1">'MPL ID'!$BH$1+SUMPRODUCT(($B$1003:$O$1003='MPL ID'!$BF$1)*(2*($B154:$O154=1)+($B154:$O154=2)-2*($B154:$O154=3)-($B154:$O154=4)))-SUMPRODUCT(($B$1004:$O$1004='MPL ID'!$BF$1)*(2*($B154:$O154=1)+($B154:$O154=2)-2*($B154:$O154=3)-($B154:$O154=4)))</f>
        <v>9</v>
      </c>
      <c r="Z154">
        <f ca="1">'MPL ID'!$BH$2+SUMPRODUCT(($B$1003:$O$1003='MPL ID'!$BF$2)*(2*($B154:$O154=1)+($B154:$O154=2)-2*($B154:$O154=3)-($B154:$O154=4)))-SUMPRODUCT(($B$1004:$O$1004='MPL ID'!$BF$2)*(2*($B154:$O154=1)+($B154:$O154=2)-2*($B154:$O154=3)-($B154:$O154=4)))</f>
        <v>-2</v>
      </c>
      <c r="AA154">
        <f ca="1">'MPL ID'!$BH$3+SUMPRODUCT(($B$1003:$O$1003='MPL ID'!$BF$3)*(2*($B154:$O154=1)+($B154:$O154=2)-2*($B154:$O154=3)-($B154:$O154=4)))-SUMPRODUCT(($B$1004:$O$1004='MPL ID'!$BF$3)*(2*($B154:$O154=1)+($B154:$O154=2)-2*($B154:$O154=3)-($B154:$O154=4)))</f>
        <v>-5</v>
      </c>
      <c r="AB154">
        <f ca="1">'MPL ID'!$BH$4+SUMPRODUCT(($B$1003:$O$1003='MPL ID'!$BF$4)*(2*($B154:$O154=1)+($B154:$O154=2)-2*($B154:$O154=3)-($B154:$O154=4)))-SUMPRODUCT(($B$1004:$O$1004='MPL ID'!$BF$4)*(2*($B154:$O154=1)+($B154:$O154=2)-2*($B154:$O154=3)-($B154:$O154=4)))</f>
        <v>1</v>
      </c>
      <c r="AC154">
        <f ca="1">'MPL ID'!$BH$5+SUMPRODUCT(($B$1003:$O$1003='MPL ID'!$BF$5)*(2*($B154:$O154=1)+($B154:$O154=2)-2*($B154:$O154=3)-($B154:$O154=4)))-SUMPRODUCT(($B$1004:$O$1004='MPL ID'!$BF$5)*(2*($B154:$O154=1)+($B154:$O154=2)-2*($B154:$O154=3)-($B154:$O154=4)))</f>
        <v>-12</v>
      </c>
      <c r="AD154">
        <f ca="1">'MPL ID'!$BH$6+SUMPRODUCT(($B$1003:$O$1003='MPL ID'!$BF$6)*(2*($B154:$O154=1)+($B154:$O154=2)-2*($B154:$O154=3)-($B154:$O154=4)))-SUMPRODUCT(($B$1004:$O$1004='MPL ID'!$BF$6)*(2*($B154:$O154=1)+($B154:$O154=2)-2*($B154:$O154=3)-($B154:$O154=4)))</f>
        <v>12</v>
      </c>
      <c r="AE154">
        <f ca="1">'MPL ID'!$BH$7+SUMPRODUCT(($B$1003:$O$1003='MPL ID'!$BF$7)*(2*($B154:$O154=1)+($B154:$O154=2)-2*($B154:$O154=3)-($B154:$O154=4)))-SUMPRODUCT(($B$1004:$O$1004='MPL ID'!$BF$7)*(2*($B154:$O154=1)+($B154:$O154=2)-2*($B154:$O154=3)-($B154:$O154=4)))</f>
        <v>-3</v>
      </c>
      <c r="AF154">
        <f ca="1">'MPL ID'!$BH$8+SUMPRODUCT(($B$1003:$O$1003='MPL ID'!$BF$8)*(2*($B154:$O154=1)+($B154:$O154=2)-2*($B154:$O154=3)-($B154:$O154=4)))-SUMPRODUCT(($B$1004:$O$1004='MPL ID'!$BF$8)*(2*($B154:$O154=1)+($B154:$O154=2)-2*($B154:$O154=3)-($B154:$O154=4)))</f>
        <v>-14</v>
      </c>
      <c r="AG154">
        <f ca="1">'MPL ID'!$BH$9+SUMPRODUCT(($B$1003:$O$1003='MPL ID'!$BF$9)*(2*($B154:$O154=1)+($B154:$O154=2)-2*($B154:$O154=3)-($B154:$O154=4)))-SUMPRODUCT(($B$1004:$O$1004='MPL ID'!$BF$9)*(2*($B154:$O154=1)+($B154:$O154=2)-2*($B154:$O154=3)-($B154:$O154=4)))</f>
        <v>14</v>
      </c>
      <c r="AH154">
        <f ca="1">SUMPRODUCT(--($P154:$X154=P154),--($Y154:$AG154=Y154),'MPL ID'!$BG$13:$BO$13)+IF(AND($I154&gt;=3,T154=P154,AC154=Y154),1,0)+IF(AND($M154&gt;=3,S154=P154,AB154=Y154),1,0)</f>
        <v>0</v>
      </c>
      <c r="AI154">
        <f ca="1">SUMPRODUCT(--($P154:$X154=Q154),--($Y154:$AG154=Z154),'MPL ID'!$BG$14:$BO$14)+IF(AND($G154&gt;=3,R154=Q154,AA154=Z154),1,0)+IF(AND($K154&gt;0,$K154&lt;=2,S154=Q154,AB154=Z154),1,0)+IF(AND($N154&gt;=3,U154=Q154,AD154=Z154),1,0)</f>
        <v>0</v>
      </c>
      <c r="AJ154">
        <f ca="1">SUMPRODUCT(--($P154:$X154=R154),--($Y154:$AG154=AA154),'MPL ID'!$BG$15:$BO$15)+IF(AND($D154&gt;0,$D154&lt;=2,U154=R154,AD154=AA154),1,0)+IF(AND($G154&gt;0,$G154&lt;=2,Q154=R154,Z154=AA154),1,0)+IF(AND($J154&gt;=3,V154=R154,AE154=AA154),1,0)</f>
        <v>0</v>
      </c>
      <c r="AK154">
        <f ca="1">SUMPRODUCT(--($P154:$X154=S154),--($Y154:$AG154=AB154),'MPL ID'!$BG$16:$BO$16)+IF(AND($B154&gt;0,$B154&lt;=2,V154=S154,AE154=AB154),1,0)+IF(AND($E154&gt;0,$E154&lt;=2,T154=S154,AC154=AB154),1,0)+IF(AND($K154&gt;=3,Q154=S154,Z154=AB154),1,0)+IF(AND($M154&gt;0,$M154&lt;=2,P154=S154,Y154=AB154),1,0)</f>
        <v>0</v>
      </c>
      <c r="AL154">
        <f ca="1">SUMPRODUCT(--($P154:$X154=T154),--($Y154:$AG154=AC154),'MPL ID'!$BG$17:$BO$17)+IF(AND($E154&gt;=3,S154=T154,AB154=AC154),1,0)+IF(AND($I154&gt;0,$I154&lt;=2,P154=T154,Y154=AC154),1,0)+IF(AND($L154&gt;=3,W154=T154,AF154=AC154),1,0)</f>
        <v>0</v>
      </c>
      <c r="AM154">
        <f ca="1">SUMPRODUCT(--($P154:$X154=U154),--($Y154:$AG154=AD154),'MPL ID'!$BG$18:$BO$18)+IF(AND($D154&gt;=3,R154=U154,AA154=AD154),1,0)+IF(AND($H154&gt;0,$H154&lt;=2,W154=U154,AF154=AD154),1,0)+IF(AND($N154&gt;0,$N154&lt;=2,Q154=U154,Z154=AD154),1,0)</f>
        <v>0</v>
      </c>
      <c r="AN154">
        <f ca="1">SUMPRODUCT(--($P154:$X154=V154),--($Y154:$AG154=AE154),'MPL ID'!$BG$19:$BO$19)+IF(AND($B154&gt;=3,S154=V154,AB154=AE154),1,0)+IF(AND($F154&gt;=3,W154=V154,AF154=AE154),1,0)+IF(AND($J154&gt;0,$J154&lt;=2,R154=V154,AA154=AE154),1,0)+IF(AND($O154&gt;0,$O154&lt;=2,X154=V154,AG154=AE154),1,0)</f>
        <v>0</v>
      </c>
      <c r="AO154">
        <f ca="1">SUMPRODUCT(--($P154:$X154=W154),--($Y154:$AG154=AF154),'MPL ID'!$BG$20:$BO$20)+IF(AND($C154&gt;0,$C154&lt;=2,X154=W154,AG154=AF154),1,0)+IF(AND($F154&gt;0,$F154&lt;=2,V154=W154,AE154=AF154),1,0)+IF(AND($H154&gt;=3,U154=W154,AD154=AF154),1,0)+IF(AND($L154&gt;0,$L154&lt;=2,T154=W154,AC154=AF154),1,0)</f>
        <v>0</v>
      </c>
      <c r="AP154">
        <f ca="1">SUMPRODUCT(--($P154:$X154=X154),--($Y154:$AG154=AG154),'MPL ID'!$BG$21:$BO$21)+IF(AND($C154&gt;=3,W154=X154,AF154=AG154),1,0)+IF(AND($O154&gt;=3,V154=X154,AE154=AG154),1,0)</f>
        <v>0</v>
      </c>
      <c r="AQ154">
        <f t="shared" ca="1" si="18"/>
        <v>3</v>
      </c>
      <c r="AR154">
        <f t="shared" ca="1" si="19"/>
        <v>5</v>
      </c>
      <c r="AS154">
        <f t="shared" ca="1" si="20"/>
        <v>6</v>
      </c>
      <c r="AT154">
        <f t="shared" ca="1" si="21"/>
        <v>4</v>
      </c>
      <c r="AU154">
        <f t="shared" ca="1" si="22"/>
        <v>8</v>
      </c>
      <c r="AV154">
        <f t="shared" ca="1" si="23"/>
        <v>2</v>
      </c>
      <c r="AW154">
        <f t="shared" ca="1" si="24"/>
        <v>7</v>
      </c>
      <c r="AX154">
        <f t="shared" ca="1" si="25"/>
        <v>9</v>
      </c>
      <c r="AY154">
        <f t="shared" ca="1" si="26"/>
        <v>1</v>
      </c>
    </row>
    <row r="155" spans="1:51" x14ac:dyDescent="0.25">
      <c r="A155">
        <v>154</v>
      </c>
      <c r="B155">
        <f ca="1">IF(AND(ISNUMBER('MPL ID'!$J$39),ISNUMBER('MPL ID'!$K$39)),0,RANDBETWEEN(1,4))</f>
        <v>0</v>
      </c>
      <c r="C155">
        <f ca="1">IF(AND(ISNUMBER('MPL ID'!$J$40),ISNUMBER('MPL ID'!$K$40)),0,RANDBETWEEN(1,4))</f>
        <v>0</v>
      </c>
      <c r="D155">
        <f ca="1">IF(AND(ISNUMBER('MPL ID'!$J$41),ISNUMBER('MPL ID'!$K$41)),0,RANDBETWEEN(1,4))</f>
        <v>2</v>
      </c>
      <c r="E155">
        <f ca="1">IF(AND(ISNUMBER('MPL ID'!$J$42),ISNUMBER('MPL ID'!$K$42)),0,RANDBETWEEN(1,4))</f>
        <v>3</v>
      </c>
      <c r="F155">
        <f ca="1">IF(AND(ISNUMBER('MPL ID'!$J$43),ISNUMBER('MPL ID'!$K$43)),0,RANDBETWEEN(1,4))</f>
        <v>3</v>
      </c>
      <c r="G155">
        <f ca="1">IF(AND(ISNUMBER('MPL ID'!$J$44),ISNUMBER('MPL ID'!$K$44)),0,RANDBETWEEN(1,4))</f>
        <v>1</v>
      </c>
      <c r="H155">
        <f ca="1">IF(AND(ISNUMBER('MPL ID'!$P$36),ISNUMBER('MPL ID'!$Q$36)),0,RANDBETWEEN(1,4))</f>
        <v>3</v>
      </c>
      <c r="I155">
        <f ca="1">IF(AND(ISNUMBER('MPL ID'!$P$37),ISNUMBER('MPL ID'!$Q$37)),0,RANDBETWEEN(1,4))</f>
        <v>4</v>
      </c>
      <c r="J155">
        <f ca="1">IF(AND(ISNUMBER('MPL ID'!$P$39),ISNUMBER('MPL ID'!$Q$39)),0,RANDBETWEEN(1,4))</f>
        <v>1</v>
      </c>
      <c r="K155">
        <f ca="1">IF(AND(ISNUMBER('MPL ID'!$P$40),ISNUMBER('MPL ID'!$Q$40)),0,RANDBETWEEN(1,4))</f>
        <v>4</v>
      </c>
      <c r="L155">
        <f ca="1">IF(AND(ISNUMBER('MPL ID'!$P$41),ISNUMBER('MPL ID'!$Q$41)),0,RANDBETWEEN(1,4))</f>
        <v>2</v>
      </c>
      <c r="M155">
        <f ca="1">IF(AND(ISNUMBER('MPL ID'!$P$42),ISNUMBER('MPL ID'!$Q$42)),0,RANDBETWEEN(1,4))</f>
        <v>3</v>
      </c>
      <c r="N155">
        <f ca="1">IF(AND(ISNUMBER('MPL ID'!$P$43),ISNUMBER('MPL ID'!$Q$43)),0,RANDBETWEEN(1,4))</f>
        <v>1</v>
      </c>
      <c r="O155">
        <f ca="1">IF(AND(ISNUMBER('MPL ID'!$P$44),ISNUMBER('MPL ID'!$Q$44)),0,RANDBETWEEN(1,4))</f>
        <v>4</v>
      </c>
      <c r="P155">
        <f ca="1">'MPL ID'!$BG$1+SUMPRODUCT(($B$1003:$O$1003='MPL ID'!$BF$1)*(($B155:$O155=1)+($B155:$O155=2)))+SUMPRODUCT(($B$1004:$O$1004='MPL ID'!$BF$1)*(($B155:$O155=3)+($B155:$O155=4)))</f>
        <v>11</v>
      </c>
      <c r="Q155">
        <f ca="1">'MPL ID'!$BG$2+SUMPRODUCT(($B$1003:$O$1003='MPL ID'!$BF$2)*(($B155:$O155=1)+($B155:$O155=2)))+SUMPRODUCT(($B$1004:$O$1004='MPL ID'!$BF$2)*(($B155:$O155=3)+($B155:$O155=4)))</f>
        <v>7</v>
      </c>
      <c r="R155">
        <f ca="1">'MPL ID'!$BG$3+SUMPRODUCT(($B$1003:$O$1003='MPL ID'!$BF$3)*(($B155:$O155=1)+($B155:$O155=2)))+SUMPRODUCT(($B$1004:$O$1004='MPL ID'!$BF$3)*(($B155:$O155=3)+($B155:$O155=4)))</f>
        <v>7</v>
      </c>
      <c r="S155">
        <f ca="1">'MPL ID'!$BG$4+SUMPRODUCT(($B$1003:$O$1003='MPL ID'!$BF$4)*(($B155:$O155=1)+($B155:$O155=2)))+SUMPRODUCT(($B$1004:$O$1004='MPL ID'!$BF$4)*(($B155:$O155=3)+($B155:$O155=4)))</f>
        <v>8</v>
      </c>
      <c r="T155">
        <f ca="1">'MPL ID'!$BG$5+SUMPRODUCT(($B$1003:$O$1003='MPL ID'!$BF$5)*(($B155:$O155=1)+($B155:$O155=2)))+SUMPRODUCT(($B$1004:$O$1004='MPL ID'!$BF$5)*(($B155:$O155=3)+($B155:$O155=4)))</f>
        <v>4</v>
      </c>
      <c r="U155">
        <f ca="1">'MPL ID'!$BG$6+SUMPRODUCT(($B$1003:$O$1003='MPL ID'!$BF$6)*(($B155:$O155=1)+($B155:$O155=2)))+SUMPRODUCT(($B$1004:$O$1004='MPL ID'!$BF$6)*(($B155:$O155=3)+($B155:$O155=4)))</f>
        <v>11</v>
      </c>
      <c r="V155">
        <f ca="1">'MPL ID'!$BG$7+SUMPRODUCT(($B$1003:$O$1003='MPL ID'!$BF$7)*(($B155:$O155=1)+($B155:$O155=2)))+SUMPRODUCT(($B$1004:$O$1004='MPL ID'!$BF$7)*(($B155:$O155=3)+($B155:$O155=4)))</f>
        <v>7</v>
      </c>
      <c r="W155">
        <f ca="1">'MPL ID'!$BG$8+SUMPRODUCT(($B$1003:$O$1003='MPL ID'!$BF$8)*(($B155:$O155=1)+($B155:$O155=2)))+SUMPRODUCT(($B$1004:$O$1004='MPL ID'!$BF$8)*(($B155:$O155=3)+($B155:$O155=4)))</f>
        <v>5</v>
      </c>
      <c r="X155">
        <f ca="1">'MPL ID'!$BG$9+SUMPRODUCT(($B$1003:$O$1003='MPL ID'!$BF$9)*(($B155:$O155=1)+($B155:$O155=2)))+SUMPRODUCT(($B$1004:$O$1004='MPL ID'!$BF$9)*(($B155:$O155=3)+($B155:$O155=4)))</f>
        <v>12</v>
      </c>
      <c r="Y155">
        <f ca="1">'MPL ID'!$BH$1+SUMPRODUCT(($B$1003:$O$1003='MPL ID'!$BF$1)*(2*($B155:$O155=1)+($B155:$O155=2)-2*($B155:$O155=3)-($B155:$O155=4)))-SUMPRODUCT(($B$1004:$O$1004='MPL ID'!$BF$1)*(2*($B155:$O155=1)+($B155:$O155=2)-2*($B155:$O155=3)-($B155:$O155=4)))</f>
        <v>12</v>
      </c>
      <c r="Z155">
        <f ca="1">'MPL ID'!$BH$2+SUMPRODUCT(($B$1003:$O$1003='MPL ID'!$BF$2)*(2*($B155:$O155=1)+($B155:$O155=2)-2*($B155:$O155=3)-($B155:$O155=4)))-SUMPRODUCT(($B$1004:$O$1004='MPL ID'!$BF$2)*(2*($B155:$O155=1)+($B155:$O155=2)-2*($B155:$O155=3)-($B155:$O155=4)))</f>
        <v>-7</v>
      </c>
      <c r="AA155">
        <f ca="1">'MPL ID'!$BH$3+SUMPRODUCT(($B$1003:$O$1003='MPL ID'!$BF$3)*(2*($B155:$O155=1)+($B155:$O155=2)-2*($B155:$O155=3)-($B155:$O155=4)))-SUMPRODUCT(($B$1004:$O$1004='MPL ID'!$BF$3)*(2*($B155:$O155=1)+($B155:$O155=2)-2*($B155:$O155=3)-($B155:$O155=4)))</f>
        <v>-5</v>
      </c>
      <c r="AB155">
        <f ca="1">'MPL ID'!$BH$4+SUMPRODUCT(($B$1003:$O$1003='MPL ID'!$BF$4)*(2*($B155:$O155=1)+($B155:$O155=2)-2*($B155:$O155=3)-($B155:$O155=4)))-SUMPRODUCT(($B$1004:$O$1004='MPL ID'!$BF$4)*(2*($B155:$O155=1)+($B155:$O155=2)-2*($B155:$O155=3)-($B155:$O155=4)))</f>
        <v>-3</v>
      </c>
      <c r="AC155">
        <f ca="1">'MPL ID'!$BH$5+SUMPRODUCT(($B$1003:$O$1003='MPL ID'!$BF$5)*(2*($B155:$O155=1)+($B155:$O155=2)-2*($B155:$O155=3)-($B155:$O155=4)))-SUMPRODUCT(($B$1004:$O$1004='MPL ID'!$BF$5)*(2*($B155:$O155=1)+($B155:$O155=2)-2*($B155:$O155=3)-($B155:$O155=4)))</f>
        <v>-12</v>
      </c>
      <c r="AD155">
        <f ca="1">'MPL ID'!$BH$6+SUMPRODUCT(($B$1003:$O$1003='MPL ID'!$BF$6)*(2*($B155:$O155=1)+($B155:$O155=2)-2*($B155:$O155=3)-($B155:$O155=4)))-SUMPRODUCT(($B$1004:$O$1004='MPL ID'!$BF$6)*(2*($B155:$O155=1)+($B155:$O155=2)-2*($B155:$O155=3)-($B155:$O155=4)))</f>
        <v>11</v>
      </c>
      <c r="AE155">
        <f ca="1">'MPL ID'!$BH$7+SUMPRODUCT(($B$1003:$O$1003='MPL ID'!$BF$7)*(2*($B155:$O155=1)+($B155:$O155=2)-2*($B155:$O155=3)-($B155:$O155=4)))-SUMPRODUCT(($B$1004:$O$1004='MPL ID'!$BF$7)*(2*($B155:$O155=1)+($B155:$O155=2)-2*($B155:$O155=3)-($B155:$O155=4)))</f>
        <v>1</v>
      </c>
      <c r="AF155">
        <f ca="1">'MPL ID'!$BH$8+SUMPRODUCT(($B$1003:$O$1003='MPL ID'!$BF$8)*(2*($B155:$O155=1)+($B155:$O155=2)-2*($B155:$O155=3)-($B155:$O155=4)))-SUMPRODUCT(($B$1004:$O$1004='MPL ID'!$BF$8)*(2*($B155:$O155=1)+($B155:$O155=2)-2*($B155:$O155=3)-($B155:$O155=4)))</f>
        <v>-11</v>
      </c>
      <c r="AG155">
        <f ca="1">'MPL ID'!$BH$9+SUMPRODUCT(($B$1003:$O$1003='MPL ID'!$BF$9)*(2*($B155:$O155=1)+($B155:$O155=2)-2*($B155:$O155=3)-($B155:$O155=4)))-SUMPRODUCT(($B$1004:$O$1004='MPL ID'!$BF$9)*(2*($B155:$O155=1)+($B155:$O155=2)-2*($B155:$O155=3)-($B155:$O155=4)))</f>
        <v>14</v>
      </c>
      <c r="AH155">
        <f ca="1">SUMPRODUCT(--($P155:$X155=P155),--($Y155:$AG155=Y155),'MPL ID'!$BG$13:$BO$13)+IF(AND($I155&gt;=3,T155=P155,AC155=Y155),1,0)+IF(AND($M155&gt;=3,S155=P155,AB155=Y155),1,0)</f>
        <v>0</v>
      </c>
      <c r="AI155">
        <f ca="1">SUMPRODUCT(--($P155:$X155=Q155),--($Y155:$AG155=Z155),'MPL ID'!$BG$14:$BO$14)+IF(AND($G155&gt;=3,R155=Q155,AA155=Z155),1,0)+IF(AND($K155&gt;0,$K155&lt;=2,S155=Q155,AB155=Z155),1,0)+IF(AND($N155&gt;=3,U155=Q155,AD155=Z155),1,0)</f>
        <v>0</v>
      </c>
      <c r="AJ155">
        <f ca="1">SUMPRODUCT(--($P155:$X155=R155),--($Y155:$AG155=AA155),'MPL ID'!$BG$15:$BO$15)+IF(AND($D155&gt;0,$D155&lt;=2,U155=R155,AD155=AA155),1,0)+IF(AND($G155&gt;0,$G155&lt;=2,Q155=R155,Z155=AA155),1,0)+IF(AND($J155&gt;=3,V155=R155,AE155=AA155),1,0)</f>
        <v>0</v>
      </c>
      <c r="AK155">
        <f ca="1">SUMPRODUCT(--($P155:$X155=S155),--($Y155:$AG155=AB155),'MPL ID'!$BG$16:$BO$16)+IF(AND($B155&gt;0,$B155&lt;=2,V155=S155,AE155=AB155),1,0)+IF(AND($E155&gt;0,$E155&lt;=2,T155=S155,AC155=AB155),1,0)+IF(AND($K155&gt;=3,Q155=S155,Z155=AB155),1,0)+IF(AND($M155&gt;0,$M155&lt;=2,P155=S155,Y155=AB155),1,0)</f>
        <v>0</v>
      </c>
      <c r="AL155">
        <f ca="1">SUMPRODUCT(--($P155:$X155=T155),--($Y155:$AG155=AC155),'MPL ID'!$BG$17:$BO$17)+IF(AND($E155&gt;=3,S155=T155,AB155=AC155),1,0)+IF(AND($I155&gt;0,$I155&lt;=2,P155=T155,Y155=AC155),1,0)+IF(AND($L155&gt;=3,W155=T155,AF155=AC155),1,0)</f>
        <v>0</v>
      </c>
      <c r="AM155">
        <f ca="1">SUMPRODUCT(--($P155:$X155=U155),--($Y155:$AG155=AD155),'MPL ID'!$BG$18:$BO$18)+IF(AND($D155&gt;=3,R155=U155,AA155=AD155),1,0)+IF(AND($H155&gt;0,$H155&lt;=2,W155=U155,AF155=AD155),1,0)+IF(AND($N155&gt;0,$N155&lt;=2,Q155=U155,Z155=AD155),1,0)</f>
        <v>0</v>
      </c>
      <c r="AN155">
        <f ca="1">SUMPRODUCT(--($P155:$X155=V155),--($Y155:$AG155=AE155),'MPL ID'!$BG$19:$BO$19)+IF(AND($B155&gt;=3,S155=V155,AB155=AE155),1,0)+IF(AND($F155&gt;=3,W155=V155,AF155=AE155),1,0)+IF(AND($J155&gt;0,$J155&lt;=2,R155=V155,AA155=AE155),1,0)+IF(AND($O155&gt;0,$O155&lt;=2,X155=V155,AG155=AE155),1,0)</f>
        <v>0</v>
      </c>
      <c r="AO155">
        <f ca="1">SUMPRODUCT(--($P155:$X155=W155),--($Y155:$AG155=AF155),'MPL ID'!$BG$20:$BO$20)+IF(AND($C155&gt;0,$C155&lt;=2,X155=W155,AG155=AF155),1,0)+IF(AND($F155&gt;0,$F155&lt;=2,V155=W155,AE155=AF155),1,0)+IF(AND($H155&gt;=3,U155=W155,AD155=AF155),1,0)+IF(AND($L155&gt;0,$L155&lt;=2,T155=W155,AC155=AF155),1,0)</f>
        <v>0</v>
      </c>
      <c r="AP155">
        <f ca="1">SUMPRODUCT(--($P155:$X155=X155),--($Y155:$AG155=AG155),'MPL ID'!$BG$21:$BO$21)+IF(AND($C155&gt;=3,W155=X155,AF155=AG155),1,0)+IF(AND($O155&gt;=3,V155=X155,AE155=AG155),1,0)</f>
        <v>0</v>
      </c>
      <c r="AQ155">
        <f t="shared" ca="1" si="18"/>
        <v>2</v>
      </c>
      <c r="AR155">
        <f t="shared" ca="1" si="19"/>
        <v>7</v>
      </c>
      <c r="AS155">
        <f t="shared" ca="1" si="20"/>
        <v>6</v>
      </c>
      <c r="AT155">
        <f t="shared" ca="1" si="21"/>
        <v>4</v>
      </c>
      <c r="AU155">
        <f t="shared" ca="1" si="22"/>
        <v>9</v>
      </c>
      <c r="AV155">
        <f t="shared" ca="1" si="23"/>
        <v>3</v>
      </c>
      <c r="AW155">
        <f t="shared" ca="1" si="24"/>
        <v>5</v>
      </c>
      <c r="AX155">
        <f t="shared" ca="1" si="25"/>
        <v>8</v>
      </c>
      <c r="AY155">
        <f t="shared" ca="1" si="26"/>
        <v>1</v>
      </c>
    </row>
    <row r="156" spans="1:51" x14ac:dyDescent="0.25">
      <c r="A156">
        <v>155</v>
      </c>
      <c r="B156">
        <f ca="1">IF(AND(ISNUMBER('MPL ID'!$J$39),ISNUMBER('MPL ID'!$K$39)),0,RANDBETWEEN(1,4))</f>
        <v>0</v>
      </c>
      <c r="C156">
        <f ca="1">IF(AND(ISNUMBER('MPL ID'!$J$40),ISNUMBER('MPL ID'!$K$40)),0,RANDBETWEEN(1,4))</f>
        <v>0</v>
      </c>
      <c r="D156">
        <f ca="1">IF(AND(ISNUMBER('MPL ID'!$J$41),ISNUMBER('MPL ID'!$K$41)),0,RANDBETWEEN(1,4))</f>
        <v>4</v>
      </c>
      <c r="E156">
        <f ca="1">IF(AND(ISNUMBER('MPL ID'!$J$42),ISNUMBER('MPL ID'!$K$42)),0,RANDBETWEEN(1,4))</f>
        <v>4</v>
      </c>
      <c r="F156">
        <f ca="1">IF(AND(ISNUMBER('MPL ID'!$J$43),ISNUMBER('MPL ID'!$K$43)),0,RANDBETWEEN(1,4))</f>
        <v>1</v>
      </c>
      <c r="G156">
        <f ca="1">IF(AND(ISNUMBER('MPL ID'!$J$44),ISNUMBER('MPL ID'!$K$44)),0,RANDBETWEEN(1,4))</f>
        <v>4</v>
      </c>
      <c r="H156">
        <f ca="1">IF(AND(ISNUMBER('MPL ID'!$P$36),ISNUMBER('MPL ID'!$Q$36)),0,RANDBETWEEN(1,4))</f>
        <v>4</v>
      </c>
      <c r="I156">
        <f ca="1">IF(AND(ISNUMBER('MPL ID'!$P$37),ISNUMBER('MPL ID'!$Q$37)),0,RANDBETWEEN(1,4))</f>
        <v>2</v>
      </c>
      <c r="J156">
        <f ca="1">IF(AND(ISNUMBER('MPL ID'!$P$39),ISNUMBER('MPL ID'!$Q$39)),0,RANDBETWEEN(1,4))</f>
        <v>4</v>
      </c>
      <c r="K156">
        <f ca="1">IF(AND(ISNUMBER('MPL ID'!$P$40),ISNUMBER('MPL ID'!$Q$40)),0,RANDBETWEEN(1,4))</f>
        <v>4</v>
      </c>
      <c r="L156">
        <f ca="1">IF(AND(ISNUMBER('MPL ID'!$P$41),ISNUMBER('MPL ID'!$Q$41)),0,RANDBETWEEN(1,4))</f>
        <v>2</v>
      </c>
      <c r="M156">
        <f ca="1">IF(AND(ISNUMBER('MPL ID'!$P$42),ISNUMBER('MPL ID'!$Q$42)),0,RANDBETWEEN(1,4))</f>
        <v>1</v>
      </c>
      <c r="N156">
        <f ca="1">IF(AND(ISNUMBER('MPL ID'!$P$43),ISNUMBER('MPL ID'!$Q$43)),0,RANDBETWEEN(1,4))</f>
        <v>1</v>
      </c>
      <c r="O156">
        <f ca="1">IF(AND(ISNUMBER('MPL ID'!$P$44),ISNUMBER('MPL ID'!$Q$44)),0,RANDBETWEEN(1,4))</f>
        <v>3</v>
      </c>
      <c r="P156">
        <f ca="1">'MPL ID'!$BG$1+SUMPRODUCT(($B$1003:$O$1003='MPL ID'!$BF$1)*(($B156:$O156=1)+($B156:$O156=2)))+SUMPRODUCT(($B$1004:$O$1004='MPL ID'!$BF$1)*(($B156:$O156=3)+($B156:$O156=4)))</f>
        <v>9</v>
      </c>
      <c r="Q156">
        <f ca="1">'MPL ID'!$BG$2+SUMPRODUCT(($B$1003:$O$1003='MPL ID'!$BF$2)*(($B156:$O156=1)+($B156:$O156=2)))+SUMPRODUCT(($B$1004:$O$1004='MPL ID'!$BF$2)*(($B156:$O156=3)+($B156:$O156=4)))</f>
        <v>8</v>
      </c>
      <c r="R156">
        <f ca="1">'MPL ID'!$BG$3+SUMPRODUCT(($B$1003:$O$1003='MPL ID'!$BF$3)*(($B156:$O156=1)+($B156:$O156=2)))+SUMPRODUCT(($B$1004:$O$1004='MPL ID'!$BF$3)*(($B156:$O156=3)+($B156:$O156=4)))</f>
        <v>6</v>
      </c>
      <c r="S156">
        <f ca="1">'MPL ID'!$BG$4+SUMPRODUCT(($B$1003:$O$1003='MPL ID'!$BF$4)*(($B156:$O156=1)+($B156:$O156=2)))+SUMPRODUCT(($B$1004:$O$1004='MPL ID'!$BF$4)*(($B156:$O156=3)+($B156:$O156=4)))</f>
        <v>9</v>
      </c>
      <c r="T156">
        <f ca="1">'MPL ID'!$BG$5+SUMPRODUCT(($B$1003:$O$1003='MPL ID'!$BF$5)*(($B156:$O156=1)+($B156:$O156=2)))+SUMPRODUCT(($B$1004:$O$1004='MPL ID'!$BF$5)*(($B156:$O156=3)+($B156:$O156=4)))</f>
        <v>5</v>
      </c>
      <c r="U156">
        <f ca="1">'MPL ID'!$BG$6+SUMPRODUCT(($B$1003:$O$1003='MPL ID'!$BF$6)*(($B156:$O156=1)+($B156:$O156=2)))+SUMPRODUCT(($B$1004:$O$1004='MPL ID'!$BF$6)*(($B156:$O156=3)+($B156:$O156=4)))</f>
        <v>12</v>
      </c>
      <c r="V156">
        <f ca="1">'MPL ID'!$BG$7+SUMPRODUCT(($B$1003:$O$1003='MPL ID'!$BF$7)*(($B156:$O156=1)+($B156:$O156=2)))+SUMPRODUCT(($B$1004:$O$1004='MPL ID'!$BF$7)*(($B156:$O156=3)+($B156:$O156=4)))</f>
        <v>5</v>
      </c>
      <c r="W156">
        <f ca="1">'MPL ID'!$BG$8+SUMPRODUCT(($B$1003:$O$1003='MPL ID'!$BF$8)*(($B156:$O156=1)+($B156:$O156=2)))+SUMPRODUCT(($B$1004:$O$1004='MPL ID'!$BF$8)*(($B156:$O156=3)+($B156:$O156=4)))</f>
        <v>6</v>
      </c>
      <c r="X156">
        <f ca="1">'MPL ID'!$BG$9+SUMPRODUCT(($B$1003:$O$1003='MPL ID'!$BF$9)*(($B156:$O156=1)+($B156:$O156=2)))+SUMPRODUCT(($B$1004:$O$1004='MPL ID'!$BF$9)*(($B156:$O156=3)+($B156:$O156=4)))</f>
        <v>12</v>
      </c>
      <c r="Y156">
        <f ca="1">'MPL ID'!$BH$1+SUMPRODUCT(($B$1003:$O$1003='MPL ID'!$BF$1)*(2*($B156:$O156=1)+($B156:$O156=2)-2*($B156:$O156=3)-($B156:$O156=4)))-SUMPRODUCT(($B$1004:$O$1004='MPL ID'!$BF$1)*(2*($B156:$O156=1)+($B156:$O156=2)-2*($B156:$O156=3)-($B156:$O156=4)))</f>
        <v>6</v>
      </c>
      <c r="Z156">
        <f ca="1">'MPL ID'!$BH$2+SUMPRODUCT(($B$1003:$O$1003='MPL ID'!$BF$2)*(2*($B156:$O156=1)+($B156:$O156=2)-2*($B156:$O156=3)-($B156:$O156=4)))-SUMPRODUCT(($B$1004:$O$1004='MPL ID'!$BF$2)*(2*($B156:$O156=1)+($B156:$O156=2)-2*($B156:$O156=3)-($B156:$O156=4)))</f>
        <v>-4</v>
      </c>
      <c r="AA156">
        <f ca="1">'MPL ID'!$BH$3+SUMPRODUCT(($B$1003:$O$1003='MPL ID'!$BF$3)*(2*($B156:$O156=1)+($B156:$O156=2)-2*($B156:$O156=3)-($B156:$O156=4)))-SUMPRODUCT(($B$1004:$O$1004='MPL ID'!$BF$3)*(2*($B156:$O156=1)+($B156:$O156=2)-2*($B156:$O156=3)-($B156:$O156=4)))</f>
        <v>-7</v>
      </c>
      <c r="AB156">
        <f ca="1">'MPL ID'!$BH$4+SUMPRODUCT(($B$1003:$O$1003='MPL ID'!$BF$4)*(2*($B156:$O156=1)+($B156:$O156=2)-2*($B156:$O156=3)-($B156:$O156=4)))-SUMPRODUCT(($B$1004:$O$1004='MPL ID'!$BF$4)*(2*($B156:$O156=1)+($B156:$O156=2)-2*($B156:$O156=3)-($B156:$O156=4)))</f>
        <v>2</v>
      </c>
      <c r="AC156">
        <f ca="1">'MPL ID'!$BH$5+SUMPRODUCT(($B$1003:$O$1003='MPL ID'!$BF$5)*(2*($B156:$O156=1)+($B156:$O156=2)-2*($B156:$O156=3)-($B156:$O156=4)))-SUMPRODUCT(($B$1004:$O$1004='MPL ID'!$BF$5)*(2*($B156:$O156=1)+($B156:$O156=2)-2*($B156:$O156=3)-($B156:$O156=4)))</f>
        <v>-11</v>
      </c>
      <c r="AD156">
        <f ca="1">'MPL ID'!$BH$6+SUMPRODUCT(($B$1003:$O$1003='MPL ID'!$BF$6)*(2*($B156:$O156=1)+($B156:$O156=2)-2*($B156:$O156=3)-($B156:$O156=4)))-SUMPRODUCT(($B$1004:$O$1004='MPL ID'!$BF$6)*(2*($B156:$O156=1)+($B156:$O156=2)-2*($B156:$O156=3)-($B156:$O156=4)))</f>
        <v>14</v>
      </c>
      <c r="AE156">
        <f ca="1">'MPL ID'!$BH$7+SUMPRODUCT(($B$1003:$O$1003='MPL ID'!$BF$7)*(2*($B156:$O156=1)+($B156:$O156=2)-2*($B156:$O156=3)-($B156:$O156=4)))-SUMPRODUCT(($B$1004:$O$1004='MPL ID'!$BF$7)*(2*($B156:$O156=1)+($B156:$O156=2)-2*($B156:$O156=3)-($B156:$O156=4)))</f>
        <v>-7</v>
      </c>
      <c r="AF156">
        <f ca="1">'MPL ID'!$BH$8+SUMPRODUCT(($B$1003:$O$1003='MPL ID'!$BF$8)*(2*($B156:$O156=1)+($B156:$O156=2)-2*($B156:$O156=3)-($B156:$O156=4)))-SUMPRODUCT(($B$1004:$O$1004='MPL ID'!$BF$8)*(2*($B156:$O156=1)+($B156:$O156=2)-2*($B156:$O156=3)-($B156:$O156=4)))</f>
        <v>-8</v>
      </c>
      <c r="AG156">
        <f ca="1">'MPL ID'!$BH$9+SUMPRODUCT(($B$1003:$O$1003='MPL ID'!$BF$9)*(2*($B156:$O156=1)+($B156:$O156=2)-2*($B156:$O156=3)-($B156:$O156=4)))-SUMPRODUCT(($B$1004:$O$1004='MPL ID'!$BF$9)*(2*($B156:$O156=1)+($B156:$O156=2)-2*($B156:$O156=3)-($B156:$O156=4)))</f>
        <v>15</v>
      </c>
      <c r="AH156">
        <f ca="1">SUMPRODUCT(--($P156:$X156=P156),--($Y156:$AG156=Y156),'MPL ID'!$BG$13:$BO$13)+IF(AND($I156&gt;=3,T156=P156,AC156=Y156),1,0)+IF(AND($M156&gt;=3,S156=P156,AB156=Y156),1,0)</f>
        <v>0</v>
      </c>
      <c r="AI156">
        <f ca="1">SUMPRODUCT(--($P156:$X156=Q156),--($Y156:$AG156=Z156),'MPL ID'!$BG$14:$BO$14)+IF(AND($G156&gt;=3,R156=Q156,AA156=Z156),1,0)+IF(AND($K156&gt;0,$K156&lt;=2,S156=Q156,AB156=Z156),1,0)+IF(AND($N156&gt;=3,U156=Q156,AD156=Z156),1,0)</f>
        <v>0</v>
      </c>
      <c r="AJ156">
        <f ca="1">SUMPRODUCT(--($P156:$X156=R156),--($Y156:$AG156=AA156),'MPL ID'!$BG$15:$BO$15)+IF(AND($D156&gt;0,$D156&lt;=2,U156=R156,AD156=AA156),1,0)+IF(AND($G156&gt;0,$G156&lt;=2,Q156=R156,Z156=AA156),1,0)+IF(AND($J156&gt;=3,V156=R156,AE156=AA156),1,0)</f>
        <v>0</v>
      </c>
      <c r="AK156">
        <f ca="1">SUMPRODUCT(--($P156:$X156=S156),--($Y156:$AG156=AB156),'MPL ID'!$BG$16:$BO$16)+IF(AND($B156&gt;0,$B156&lt;=2,V156=S156,AE156=AB156),1,0)+IF(AND($E156&gt;0,$E156&lt;=2,T156=S156,AC156=AB156),1,0)+IF(AND($K156&gt;=3,Q156=S156,Z156=AB156),1,0)+IF(AND($M156&gt;0,$M156&lt;=2,P156=S156,Y156=AB156),1,0)</f>
        <v>0</v>
      </c>
      <c r="AL156">
        <f ca="1">SUMPRODUCT(--($P156:$X156=T156),--($Y156:$AG156=AC156),'MPL ID'!$BG$17:$BO$17)+IF(AND($E156&gt;=3,S156=T156,AB156=AC156),1,0)+IF(AND($I156&gt;0,$I156&lt;=2,P156=T156,Y156=AC156),1,0)+IF(AND($L156&gt;=3,W156=T156,AF156=AC156),1,0)</f>
        <v>0</v>
      </c>
      <c r="AM156">
        <f ca="1">SUMPRODUCT(--($P156:$X156=U156),--($Y156:$AG156=AD156),'MPL ID'!$BG$18:$BO$18)+IF(AND($D156&gt;=3,R156=U156,AA156=AD156),1,0)+IF(AND($H156&gt;0,$H156&lt;=2,W156=U156,AF156=AD156),1,0)+IF(AND($N156&gt;0,$N156&lt;=2,Q156=U156,Z156=AD156),1,0)</f>
        <v>0</v>
      </c>
      <c r="AN156">
        <f ca="1">SUMPRODUCT(--($P156:$X156=V156),--($Y156:$AG156=AE156),'MPL ID'!$BG$19:$BO$19)+IF(AND($B156&gt;=3,S156=V156,AB156=AE156),1,0)+IF(AND($F156&gt;=3,W156=V156,AF156=AE156),1,0)+IF(AND($J156&gt;0,$J156&lt;=2,R156=V156,AA156=AE156),1,0)+IF(AND($O156&gt;0,$O156&lt;=2,X156=V156,AG156=AE156),1,0)</f>
        <v>0</v>
      </c>
      <c r="AO156">
        <f ca="1">SUMPRODUCT(--($P156:$X156=W156),--($Y156:$AG156=AF156),'MPL ID'!$BG$20:$BO$20)+IF(AND($C156&gt;0,$C156&lt;=2,X156=W156,AG156=AF156),1,0)+IF(AND($F156&gt;0,$F156&lt;=2,V156=W156,AE156=AF156),1,0)+IF(AND($H156&gt;=3,U156=W156,AD156=AF156),1,0)+IF(AND($L156&gt;0,$L156&lt;=2,T156=W156,AC156=AF156),1,0)</f>
        <v>0</v>
      </c>
      <c r="AP156">
        <f ca="1">SUMPRODUCT(--($P156:$X156=X156),--($Y156:$AG156=AG156),'MPL ID'!$BG$21:$BO$21)+IF(AND($C156&gt;=3,W156=X156,AF156=AG156),1,0)+IF(AND($O156&gt;=3,V156=X156,AE156=AG156),1,0)</f>
        <v>0</v>
      </c>
      <c r="AQ156">
        <f t="shared" ca="1" si="18"/>
        <v>3</v>
      </c>
      <c r="AR156">
        <f t="shared" ca="1" si="19"/>
        <v>5</v>
      </c>
      <c r="AS156">
        <f t="shared" ca="1" si="20"/>
        <v>6</v>
      </c>
      <c r="AT156">
        <f t="shared" ca="1" si="21"/>
        <v>4</v>
      </c>
      <c r="AU156">
        <f t="shared" ca="1" si="22"/>
        <v>9</v>
      </c>
      <c r="AV156">
        <f t="shared" ca="1" si="23"/>
        <v>2</v>
      </c>
      <c r="AW156">
        <f t="shared" ca="1" si="24"/>
        <v>8</v>
      </c>
      <c r="AX156">
        <f t="shared" ca="1" si="25"/>
        <v>7</v>
      </c>
      <c r="AY156">
        <f t="shared" ca="1" si="26"/>
        <v>1</v>
      </c>
    </row>
    <row r="157" spans="1:51" x14ac:dyDescent="0.25">
      <c r="A157">
        <v>156</v>
      </c>
      <c r="B157">
        <f ca="1">IF(AND(ISNUMBER('MPL ID'!$J$39),ISNUMBER('MPL ID'!$K$39)),0,RANDBETWEEN(1,4))</f>
        <v>0</v>
      </c>
      <c r="C157">
        <f ca="1">IF(AND(ISNUMBER('MPL ID'!$J$40),ISNUMBER('MPL ID'!$K$40)),0,RANDBETWEEN(1,4))</f>
        <v>0</v>
      </c>
      <c r="D157">
        <f ca="1">IF(AND(ISNUMBER('MPL ID'!$J$41),ISNUMBER('MPL ID'!$K$41)),0,RANDBETWEEN(1,4))</f>
        <v>4</v>
      </c>
      <c r="E157">
        <f ca="1">IF(AND(ISNUMBER('MPL ID'!$J$42),ISNUMBER('MPL ID'!$K$42)),0,RANDBETWEEN(1,4))</f>
        <v>3</v>
      </c>
      <c r="F157">
        <f ca="1">IF(AND(ISNUMBER('MPL ID'!$J$43),ISNUMBER('MPL ID'!$K$43)),0,RANDBETWEEN(1,4))</f>
        <v>2</v>
      </c>
      <c r="G157">
        <f ca="1">IF(AND(ISNUMBER('MPL ID'!$J$44),ISNUMBER('MPL ID'!$K$44)),0,RANDBETWEEN(1,4))</f>
        <v>3</v>
      </c>
      <c r="H157">
        <f ca="1">IF(AND(ISNUMBER('MPL ID'!$P$36),ISNUMBER('MPL ID'!$Q$36)),0,RANDBETWEEN(1,4))</f>
        <v>1</v>
      </c>
      <c r="I157">
        <f ca="1">IF(AND(ISNUMBER('MPL ID'!$P$37),ISNUMBER('MPL ID'!$Q$37)),0,RANDBETWEEN(1,4))</f>
        <v>2</v>
      </c>
      <c r="J157">
        <f ca="1">IF(AND(ISNUMBER('MPL ID'!$P$39),ISNUMBER('MPL ID'!$Q$39)),0,RANDBETWEEN(1,4))</f>
        <v>4</v>
      </c>
      <c r="K157">
        <f ca="1">IF(AND(ISNUMBER('MPL ID'!$P$40),ISNUMBER('MPL ID'!$Q$40)),0,RANDBETWEEN(1,4))</f>
        <v>1</v>
      </c>
      <c r="L157">
        <f ca="1">IF(AND(ISNUMBER('MPL ID'!$P$41),ISNUMBER('MPL ID'!$Q$41)),0,RANDBETWEEN(1,4))</f>
        <v>2</v>
      </c>
      <c r="M157">
        <f ca="1">IF(AND(ISNUMBER('MPL ID'!$P$42),ISNUMBER('MPL ID'!$Q$42)),0,RANDBETWEEN(1,4))</f>
        <v>3</v>
      </c>
      <c r="N157">
        <f ca="1">IF(AND(ISNUMBER('MPL ID'!$P$43),ISNUMBER('MPL ID'!$Q$43)),0,RANDBETWEEN(1,4))</f>
        <v>4</v>
      </c>
      <c r="O157">
        <f ca="1">IF(AND(ISNUMBER('MPL ID'!$P$44),ISNUMBER('MPL ID'!$Q$44)),0,RANDBETWEEN(1,4))</f>
        <v>4</v>
      </c>
      <c r="P157">
        <f ca="1">'MPL ID'!$BG$1+SUMPRODUCT(($B$1003:$O$1003='MPL ID'!$BF$1)*(($B157:$O157=1)+($B157:$O157=2)))+SUMPRODUCT(($B$1004:$O$1004='MPL ID'!$BF$1)*(($B157:$O157=3)+($B157:$O157=4)))</f>
        <v>10</v>
      </c>
      <c r="Q157">
        <f ca="1">'MPL ID'!$BG$2+SUMPRODUCT(($B$1003:$O$1003='MPL ID'!$BF$2)*(($B157:$O157=1)+($B157:$O157=2)))+SUMPRODUCT(($B$1004:$O$1004='MPL ID'!$BF$2)*(($B157:$O157=3)+($B157:$O157=4)))</f>
        <v>10</v>
      </c>
      <c r="R157">
        <f ca="1">'MPL ID'!$BG$3+SUMPRODUCT(($B$1003:$O$1003='MPL ID'!$BF$3)*(($B157:$O157=1)+($B157:$O157=2)))+SUMPRODUCT(($B$1004:$O$1004='MPL ID'!$BF$3)*(($B157:$O157=3)+($B157:$O157=4)))</f>
        <v>6</v>
      </c>
      <c r="S157">
        <f ca="1">'MPL ID'!$BG$4+SUMPRODUCT(($B$1003:$O$1003='MPL ID'!$BF$4)*(($B157:$O157=1)+($B157:$O157=2)))+SUMPRODUCT(($B$1004:$O$1004='MPL ID'!$BF$4)*(($B157:$O157=3)+($B157:$O157=4)))</f>
        <v>7</v>
      </c>
      <c r="T157">
        <f ca="1">'MPL ID'!$BG$5+SUMPRODUCT(($B$1003:$O$1003='MPL ID'!$BF$5)*(($B157:$O157=1)+($B157:$O157=2)))+SUMPRODUCT(($B$1004:$O$1004='MPL ID'!$BF$5)*(($B157:$O157=3)+($B157:$O157=4)))</f>
        <v>5</v>
      </c>
      <c r="U157">
        <f ca="1">'MPL ID'!$BG$6+SUMPRODUCT(($B$1003:$O$1003='MPL ID'!$BF$6)*(($B157:$O157=1)+($B157:$O157=2)))+SUMPRODUCT(($B$1004:$O$1004='MPL ID'!$BF$6)*(($B157:$O157=3)+($B157:$O157=4)))</f>
        <v>12</v>
      </c>
      <c r="V157">
        <f ca="1">'MPL ID'!$BG$7+SUMPRODUCT(($B$1003:$O$1003='MPL ID'!$BF$7)*(($B157:$O157=1)+($B157:$O157=2)))+SUMPRODUCT(($B$1004:$O$1004='MPL ID'!$BF$7)*(($B157:$O157=3)+($B157:$O157=4)))</f>
        <v>5</v>
      </c>
      <c r="W157">
        <f ca="1">'MPL ID'!$BG$8+SUMPRODUCT(($B$1003:$O$1003='MPL ID'!$BF$8)*(($B157:$O157=1)+($B157:$O157=2)))+SUMPRODUCT(($B$1004:$O$1004='MPL ID'!$BF$8)*(($B157:$O157=3)+($B157:$O157=4)))</f>
        <v>5</v>
      </c>
      <c r="X157">
        <f ca="1">'MPL ID'!$BG$9+SUMPRODUCT(($B$1003:$O$1003='MPL ID'!$BF$9)*(($B157:$O157=1)+($B157:$O157=2)))+SUMPRODUCT(($B$1004:$O$1004='MPL ID'!$BF$9)*(($B157:$O157=3)+($B157:$O157=4)))</f>
        <v>12</v>
      </c>
      <c r="Y157">
        <f ca="1">'MPL ID'!$BH$1+SUMPRODUCT(($B$1003:$O$1003='MPL ID'!$BF$1)*(2*($B157:$O157=1)+($B157:$O157=2)-2*($B157:$O157=3)-($B157:$O157=4)))-SUMPRODUCT(($B$1004:$O$1004='MPL ID'!$BF$1)*(2*($B157:$O157=1)+($B157:$O157=2)-2*($B157:$O157=3)-($B157:$O157=4)))</f>
        <v>10</v>
      </c>
      <c r="Z157">
        <f ca="1">'MPL ID'!$BH$2+SUMPRODUCT(($B$1003:$O$1003='MPL ID'!$BF$2)*(2*($B157:$O157=1)+($B157:$O157=2)-2*($B157:$O157=3)-($B157:$O157=4)))-SUMPRODUCT(($B$1004:$O$1004='MPL ID'!$BF$2)*(2*($B157:$O157=1)+($B157:$O157=2)-2*($B157:$O157=3)-($B157:$O157=4)))</f>
        <v>3</v>
      </c>
      <c r="AA157">
        <f ca="1">'MPL ID'!$BH$3+SUMPRODUCT(($B$1003:$O$1003='MPL ID'!$BF$3)*(2*($B157:$O157=1)+($B157:$O157=2)-2*($B157:$O157=3)-($B157:$O157=4)))-SUMPRODUCT(($B$1004:$O$1004='MPL ID'!$BF$3)*(2*($B157:$O157=1)+($B157:$O157=2)-2*($B157:$O157=3)-($B157:$O157=4)))</f>
        <v>-8</v>
      </c>
      <c r="AB157">
        <f ca="1">'MPL ID'!$BH$4+SUMPRODUCT(($B$1003:$O$1003='MPL ID'!$BF$4)*(2*($B157:$O157=1)+($B157:$O157=2)-2*($B157:$O157=3)-($B157:$O157=4)))-SUMPRODUCT(($B$1004:$O$1004='MPL ID'!$BF$4)*(2*($B157:$O157=1)+($B157:$O157=2)-2*($B157:$O157=3)-($B157:$O157=4)))</f>
        <v>-6</v>
      </c>
      <c r="AC157">
        <f ca="1">'MPL ID'!$BH$5+SUMPRODUCT(($B$1003:$O$1003='MPL ID'!$BF$5)*(2*($B157:$O157=1)+($B157:$O157=2)-2*($B157:$O157=3)-($B157:$O157=4)))-SUMPRODUCT(($B$1004:$O$1004='MPL ID'!$BF$5)*(2*($B157:$O157=1)+($B157:$O157=2)-2*($B157:$O157=3)-($B157:$O157=4)))</f>
        <v>-10</v>
      </c>
      <c r="AD157">
        <f ca="1">'MPL ID'!$BH$6+SUMPRODUCT(($B$1003:$O$1003='MPL ID'!$BF$6)*(2*($B157:$O157=1)+($B157:$O157=2)-2*($B157:$O157=3)-($B157:$O157=4)))-SUMPRODUCT(($B$1004:$O$1004='MPL ID'!$BF$6)*(2*($B157:$O157=1)+($B157:$O157=2)-2*($B157:$O157=3)-($B157:$O157=4)))</f>
        <v>14</v>
      </c>
      <c r="AE157">
        <f ca="1">'MPL ID'!$BH$7+SUMPRODUCT(($B$1003:$O$1003='MPL ID'!$BF$7)*(2*($B157:$O157=1)+($B157:$O157=2)-2*($B157:$O157=3)-($B157:$O157=4)))-SUMPRODUCT(($B$1004:$O$1004='MPL ID'!$BF$7)*(2*($B157:$O157=1)+($B157:$O157=2)-2*($B157:$O157=3)-($B157:$O157=4)))</f>
        <v>-5</v>
      </c>
      <c r="AF157">
        <f ca="1">'MPL ID'!$BH$8+SUMPRODUCT(($B$1003:$O$1003='MPL ID'!$BF$8)*(2*($B157:$O157=1)+($B157:$O157=2)-2*($B157:$O157=3)-($B157:$O157=4)))-SUMPRODUCT(($B$1004:$O$1004='MPL ID'!$BF$8)*(2*($B157:$O157=1)+($B157:$O157=2)-2*($B157:$O157=3)-($B157:$O157=4)))</f>
        <v>-12</v>
      </c>
      <c r="AG157">
        <f ca="1">'MPL ID'!$BH$9+SUMPRODUCT(($B$1003:$O$1003='MPL ID'!$BF$9)*(2*($B157:$O157=1)+($B157:$O157=2)-2*($B157:$O157=3)-($B157:$O157=4)))-SUMPRODUCT(($B$1004:$O$1004='MPL ID'!$BF$9)*(2*($B157:$O157=1)+($B157:$O157=2)-2*($B157:$O157=3)-($B157:$O157=4)))</f>
        <v>14</v>
      </c>
      <c r="AH157">
        <f ca="1">SUMPRODUCT(--($P157:$X157=P157),--($Y157:$AG157=Y157),'MPL ID'!$BG$13:$BO$13)+IF(AND($I157&gt;=3,T157=P157,AC157=Y157),1,0)+IF(AND($M157&gt;=3,S157=P157,AB157=Y157),1,0)</f>
        <v>0</v>
      </c>
      <c r="AI157">
        <f ca="1">SUMPRODUCT(--($P157:$X157=Q157),--($Y157:$AG157=Z157),'MPL ID'!$BG$14:$BO$14)+IF(AND($G157&gt;=3,R157=Q157,AA157=Z157),1,0)+IF(AND($K157&gt;0,$K157&lt;=2,S157=Q157,AB157=Z157),1,0)+IF(AND($N157&gt;=3,U157=Q157,AD157=Z157),1,0)</f>
        <v>0</v>
      </c>
      <c r="AJ157">
        <f ca="1">SUMPRODUCT(--($P157:$X157=R157),--($Y157:$AG157=AA157),'MPL ID'!$BG$15:$BO$15)+IF(AND($D157&gt;0,$D157&lt;=2,U157=R157,AD157=AA157),1,0)+IF(AND($G157&gt;0,$G157&lt;=2,Q157=R157,Z157=AA157),1,0)+IF(AND($J157&gt;=3,V157=R157,AE157=AA157),1,0)</f>
        <v>0</v>
      </c>
      <c r="AK157">
        <f ca="1">SUMPRODUCT(--($P157:$X157=S157),--($Y157:$AG157=AB157),'MPL ID'!$BG$16:$BO$16)+IF(AND($B157&gt;0,$B157&lt;=2,V157=S157,AE157=AB157),1,0)+IF(AND($E157&gt;0,$E157&lt;=2,T157=S157,AC157=AB157),1,0)+IF(AND($K157&gt;=3,Q157=S157,Z157=AB157),1,0)+IF(AND($M157&gt;0,$M157&lt;=2,P157=S157,Y157=AB157),1,0)</f>
        <v>0</v>
      </c>
      <c r="AL157">
        <f ca="1">SUMPRODUCT(--($P157:$X157=T157),--($Y157:$AG157=AC157),'MPL ID'!$BG$17:$BO$17)+IF(AND($E157&gt;=3,S157=T157,AB157=AC157),1,0)+IF(AND($I157&gt;0,$I157&lt;=2,P157=T157,Y157=AC157),1,0)+IF(AND($L157&gt;=3,W157=T157,AF157=AC157),1,0)</f>
        <v>0</v>
      </c>
      <c r="AM157">
        <f ca="1">SUMPRODUCT(--($P157:$X157=U157),--($Y157:$AG157=AD157),'MPL ID'!$BG$18:$BO$18)+IF(AND($D157&gt;=3,R157=U157,AA157=AD157),1,0)+IF(AND($H157&gt;0,$H157&lt;=2,W157=U157,AF157=AD157),1,0)+IF(AND($N157&gt;0,$N157&lt;=2,Q157=U157,Z157=AD157),1,0)</f>
        <v>2</v>
      </c>
      <c r="AN157">
        <f ca="1">SUMPRODUCT(--($P157:$X157=V157),--($Y157:$AG157=AE157),'MPL ID'!$BG$19:$BO$19)+IF(AND($B157&gt;=3,S157=V157,AB157=AE157),1,0)+IF(AND($F157&gt;=3,W157=V157,AF157=AE157),1,0)+IF(AND($J157&gt;0,$J157&lt;=2,R157=V157,AA157=AE157),1,0)+IF(AND($O157&gt;0,$O157&lt;=2,X157=V157,AG157=AE157),1,0)</f>
        <v>0</v>
      </c>
      <c r="AO157">
        <f ca="1">SUMPRODUCT(--($P157:$X157=W157),--($Y157:$AG157=AF157),'MPL ID'!$BG$20:$BO$20)+IF(AND($C157&gt;0,$C157&lt;=2,X157=W157,AG157=AF157),1,0)+IF(AND($F157&gt;0,$F157&lt;=2,V157=W157,AE157=AF157),1,0)+IF(AND($H157&gt;=3,U157=W157,AD157=AF157),1,0)+IF(AND($L157&gt;0,$L157&lt;=2,T157=W157,AC157=AF157),1,0)</f>
        <v>0</v>
      </c>
      <c r="AP157">
        <f ca="1">SUMPRODUCT(--($P157:$X157=X157),--($Y157:$AG157=AG157),'MPL ID'!$BG$21:$BO$21)+IF(AND($C157&gt;=3,W157=X157,AF157=AG157),1,0)+IF(AND($O157&gt;=3,V157=X157,AE157=AG157),1,0)</f>
        <v>0</v>
      </c>
      <c r="AQ157">
        <f t="shared" ca="1" si="18"/>
        <v>3</v>
      </c>
      <c r="AR157">
        <f t="shared" ca="1" si="19"/>
        <v>4</v>
      </c>
      <c r="AS157">
        <f t="shared" ca="1" si="20"/>
        <v>6</v>
      </c>
      <c r="AT157">
        <f t="shared" ca="1" si="21"/>
        <v>5</v>
      </c>
      <c r="AU157">
        <f t="shared" ca="1" si="22"/>
        <v>8</v>
      </c>
      <c r="AV157">
        <f t="shared" ca="1" si="23"/>
        <v>1</v>
      </c>
      <c r="AW157">
        <f t="shared" ca="1" si="24"/>
        <v>7</v>
      </c>
      <c r="AX157">
        <f t="shared" ca="1" si="25"/>
        <v>9</v>
      </c>
      <c r="AY157">
        <f t="shared" ca="1" si="26"/>
        <v>2</v>
      </c>
    </row>
    <row r="158" spans="1:51" x14ac:dyDescent="0.25">
      <c r="A158">
        <v>157</v>
      </c>
      <c r="B158">
        <f ca="1">IF(AND(ISNUMBER('MPL ID'!$J$39),ISNUMBER('MPL ID'!$K$39)),0,RANDBETWEEN(1,4))</f>
        <v>0</v>
      </c>
      <c r="C158">
        <f ca="1">IF(AND(ISNUMBER('MPL ID'!$J$40),ISNUMBER('MPL ID'!$K$40)),0,RANDBETWEEN(1,4))</f>
        <v>0</v>
      </c>
      <c r="D158">
        <f ca="1">IF(AND(ISNUMBER('MPL ID'!$J$41),ISNUMBER('MPL ID'!$K$41)),0,RANDBETWEEN(1,4))</f>
        <v>2</v>
      </c>
      <c r="E158">
        <f ca="1">IF(AND(ISNUMBER('MPL ID'!$J$42),ISNUMBER('MPL ID'!$K$42)),0,RANDBETWEEN(1,4))</f>
        <v>2</v>
      </c>
      <c r="F158">
        <f ca="1">IF(AND(ISNUMBER('MPL ID'!$J$43),ISNUMBER('MPL ID'!$K$43)),0,RANDBETWEEN(1,4))</f>
        <v>2</v>
      </c>
      <c r="G158">
        <f ca="1">IF(AND(ISNUMBER('MPL ID'!$J$44),ISNUMBER('MPL ID'!$K$44)),0,RANDBETWEEN(1,4))</f>
        <v>1</v>
      </c>
      <c r="H158">
        <f ca="1">IF(AND(ISNUMBER('MPL ID'!$P$36),ISNUMBER('MPL ID'!$Q$36)),0,RANDBETWEEN(1,4))</f>
        <v>3</v>
      </c>
      <c r="I158">
        <f ca="1">IF(AND(ISNUMBER('MPL ID'!$P$37),ISNUMBER('MPL ID'!$Q$37)),0,RANDBETWEEN(1,4))</f>
        <v>3</v>
      </c>
      <c r="J158">
        <f ca="1">IF(AND(ISNUMBER('MPL ID'!$P$39),ISNUMBER('MPL ID'!$Q$39)),0,RANDBETWEEN(1,4))</f>
        <v>4</v>
      </c>
      <c r="K158">
        <f ca="1">IF(AND(ISNUMBER('MPL ID'!$P$40),ISNUMBER('MPL ID'!$Q$40)),0,RANDBETWEEN(1,4))</f>
        <v>2</v>
      </c>
      <c r="L158">
        <f ca="1">IF(AND(ISNUMBER('MPL ID'!$P$41),ISNUMBER('MPL ID'!$Q$41)),0,RANDBETWEEN(1,4))</f>
        <v>3</v>
      </c>
      <c r="M158">
        <f ca="1">IF(AND(ISNUMBER('MPL ID'!$P$42),ISNUMBER('MPL ID'!$Q$42)),0,RANDBETWEEN(1,4))</f>
        <v>3</v>
      </c>
      <c r="N158">
        <f ca="1">IF(AND(ISNUMBER('MPL ID'!$P$43),ISNUMBER('MPL ID'!$Q$43)),0,RANDBETWEEN(1,4))</f>
        <v>3</v>
      </c>
      <c r="O158">
        <f ca="1">IF(AND(ISNUMBER('MPL ID'!$P$44),ISNUMBER('MPL ID'!$Q$44)),0,RANDBETWEEN(1,4))</f>
        <v>3</v>
      </c>
      <c r="P158">
        <f ca="1">'MPL ID'!$BG$1+SUMPRODUCT(($B$1003:$O$1003='MPL ID'!$BF$1)*(($B158:$O158=1)+($B158:$O158=2)))+SUMPRODUCT(($B$1004:$O$1004='MPL ID'!$BF$1)*(($B158:$O158=3)+($B158:$O158=4)))</f>
        <v>11</v>
      </c>
      <c r="Q158">
        <f ca="1">'MPL ID'!$BG$2+SUMPRODUCT(($B$1003:$O$1003='MPL ID'!$BF$2)*(($B158:$O158=1)+($B158:$O158=2)))+SUMPRODUCT(($B$1004:$O$1004='MPL ID'!$BF$2)*(($B158:$O158=3)+($B158:$O158=4)))</f>
        <v>9</v>
      </c>
      <c r="R158">
        <f ca="1">'MPL ID'!$BG$3+SUMPRODUCT(($B$1003:$O$1003='MPL ID'!$BF$3)*(($B158:$O158=1)+($B158:$O158=2)))+SUMPRODUCT(($B$1004:$O$1004='MPL ID'!$BF$3)*(($B158:$O158=3)+($B158:$O158=4)))</f>
        <v>8</v>
      </c>
      <c r="S158">
        <f ca="1">'MPL ID'!$BG$4+SUMPRODUCT(($B$1003:$O$1003='MPL ID'!$BF$4)*(($B158:$O158=1)+($B158:$O158=2)))+SUMPRODUCT(($B$1004:$O$1004='MPL ID'!$BF$4)*(($B158:$O158=3)+($B158:$O158=4)))</f>
        <v>8</v>
      </c>
      <c r="T158">
        <f ca="1">'MPL ID'!$BG$5+SUMPRODUCT(($B$1003:$O$1003='MPL ID'!$BF$5)*(($B158:$O158=1)+($B158:$O158=2)))+SUMPRODUCT(($B$1004:$O$1004='MPL ID'!$BF$5)*(($B158:$O158=3)+($B158:$O158=4)))</f>
        <v>4</v>
      </c>
      <c r="U158">
        <f ca="1">'MPL ID'!$BG$6+SUMPRODUCT(($B$1003:$O$1003='MPL ID'!$BF$6)*(($B158:$O158=1)+($B158:$O158=2)))+SUMPRODUCT(($B$1004:$O$1004='MPL ID'!$BF$6)*(($B158:$O158=3)+($B158:$O158=4)))</f>
        <v>10</v>
      </c>
      <c r="V158">
        <f ca="1">'MPL ID'!$BG$7+SUMPRODUCT(($B$1003:$O$1003='MPL ID'!$BF$7)*(($B158:$O158=1)+($B158:$O158=2)))+SUMPRODUCT(($B$1004:$O$1004='MPL ID'!$BF$7)*(($B158:$O158=3)+($B158:$O158=4)))</f>
        <v>5</v>
      </c>
      <c r="W158">
        <f ca="1">'MPL ID'!$BG$8+SUMPRODUCT(($B$1003:$O$1003='MPL ID'!$BF$8)*(($B158:$O158=1)+($B158:$O158=2)))+SUMPRODUCT(($B$1004:$O$1004='MPL ID'!$BF$8)*(($B158:$O158=3)+($B158:$O158=4)))</f>
        <v>5</v>
      </c>
      <c r="X158">
        <f ca="1">'MPL ID'!$BG$9+SUMPRODUCT(($B$1003:$O$1003='MPL ID'!$BF$9)*(($B158:$O158=1)+($B158:$O158=2)))+SUMPRODUCT(($B$1004:$O$1004='MPL ID'!$BF$9)*(($B158:$O158=3)+($B158:$O158=4)))</f>
        <v>12</v>
      </c>
      <c r="Y158">
        <f ca="1">'MPL ID'!$BH$1+SUMPRODUCT(($B$1003:$O$1003='MPL ID'!$BF$1)*(2*($B158:$O158=1)+($B158:$O158=2)-2*($B158:$O158=3)-($B158:$O158=4)))-SUMPRODUCT(($B$1004:$O$1004='MPL ID'!$BF$1)*(2*($B158:$O158=1)+($B158:$O158=2)-2*($B158:$O158=3)-($B158:$O158=4)))</f>
        <v>13</v>
      </c>
      <c r="Z158">
        <f ca="1">'MPL ID'!$BH$2+SUMPRODUCT(($B$1003:$O$1003='MPL ID'!$BF$2)*(2*($B158:$O158=1)+($B158:$O158=2)-2*($B158:$O158=3)-($B158:$O158=4)))-SUMPRODUCT(($B$1004:$O$1004='MPL ID'!$BF$2)*(2*($B158:$O158=1)+($B158:$O158=2)-2*($B158:$O158=3)-($B158:$O158=4)))</f>
        <v>-1</v>
      </c>
      <c r="AA158">
        <f ca="1">'MPL ID'!$BH$3+SUMPRODUCT(($B$1003:$O$1003='MPL ID'!$BF$3)*(2*($B158:$O158=1)+($B158:$O158=2)-2*($B158:$O158=3)-($B158:$O158=4)))-SUMPRODUCT(($B$1004:$O$1004='MPL ID'!$BF$3)*(2*($B158:$O158=1)+($B158:$O158=2)-2*($B158:$O158=3)-($B158:$O158=4)))</f>
        <v>-2</v>
      </c>
      <c r="AB158">
        <f ca="1">'MPL ID'!$BH$4+SUMPRODUCT(($B$1003:$O$1003='MPL ID'!$BF$4)*(2*($B158:$O158=1)+($B158:$O158=2)-2*($B158:$O158=3)-($B158:$O158=4)))-SUMPRODUCT(($B$1004:$O$1004='MPL ID'!$BF$4)*(2*($B158:$O158=1)+($B158:$O158=2)-2*($B158:$O158=3)-($B158:$O158=4)))</f>
        <v>-2</v>
      </c>
      <c r="AC158">
        <f ca="1">'MPL ID'!$BH$5+SUMPRODUCT(($B$1003:$O$1003='MPL ID'!$BF$5)*(2*($B158:$O158=1)+($B158:$O158=2)-2*($B158:$O158=3)-($B158:$O158=4)))-SUMPRODUCT(($B$1004:$O$1004='MPL ID'!$BF$5)*(2*($B158:$O158=1)+($B158:$O158=2)-2*($B158:$O158=3)-($B158:$O158=4)))</f>
        <v>-13</v>
      </c>
      <c r="AD158">
        <f ca="1">'MPL ID'!$BH$6+SUMPRODUCT(($B$1003:$O$1003='MPL ID'!$BF$6)*(2*($B158:$O158=1)+($B158:$O158=2)-2*($B158:$O158=3)-($B158:$O158=4)))-SUMPRODUCT(($B$1004:$O$1004='MPL ID'!$BF$6)*(2*($B158:$O158=1)+($B158:$O158=2)-2*($B158:$O158=3)-($B158:$O158=4)))</f>
        <v>7</v>
      </c>
      <c r="AE158">
        <f ca="1">'MPL ID'!$BH$7+SUMPRODUCT(($B$1003:$O$1003='MPL ID'!$BF$7)*(2*($B158:$O158=1)+($B158:$O158=2)-2*($B158:$O158=3)-($B158:$O158=4)))-SUMPRODUCT(($B$1004:$O$1004='MPL ID'!$BF$7)*(2*($B158:$O158=1)+($B158:$O158=2)-2*($B158:$O158=3)-($B158:$O158=4)))</f>
        <v>-6</v>
      </c>
      <c r="AF158">
        <f ca="1">'MPL ID'!$BH$8+SUMPRODUCT(($B$1003:$O$1003='MPL ID'!$BF$8)*(2*($B158:$O158=1)+($B158:$O158=2)-2*($B158:$O158=3)-($B158:$O158=4)))-SUMPRODUCT(($B$1004:$O$1004='MPL ID'!$BF$8)*(2*($B158:$O158=1)+($B158:$O158=2)-2*($B158:$O158=3)-($B158:$O158=4)))</f>
        <v>-11</v>
      </c>
      <c r="AG158">
        <f ca="1">'MPL ID'!$BH$9+SUMPRODUCT(($B$1003:$O$1003='MPL ID'!$BF$9)*(2*($B158:$O158=1)+($B158:$O158=2)-2*($B158:$O158=3)-($B158:$O158=4)))-SUMPRODUCT(($B$1004:$O$1004='MPL ID'!$BF$9)*(2*($B158:$O158=1)+($B158:$O158=2)-2*($B158:$O158=3)-($B158:$O158=4)))</f>
        <v>15</v>
      </c>
      <c r="AH158">
        <f ca="1">SUMPRODUCT(--($P158:$X158=P158),--($Y158:$AG158=Y158),'MPL ID'!$BG$13:$BO$13)+IF(AND($I158&gt;=3,T158=P158,AC158=Y158),1,0)+IF(AND($M158&gt;=3,S158=P158,AB158=Y158),1,0)</f>
        <v>0</v>
      </c>
      <c r="AI158">
        <f ca="1">SUMPRODUCT(--($P158:$X158=Q158),--($Y158:$AG158=Z158),'MPL ID'!$BG$14:$BO$14)+IF(AND($G158&gt;=3,R158=Q158,AA158=Z158),1,0)+IF(AND($K158&gt;0,$K158&lt;=2,S158=Q158,AB158=Z158),1,0)+IF(AND($N158&gt;=3,U158=Q158,AD158=Z158),1,0)</f>
        <v>0</v>
      </c>
      <c r="AJ158">
        <f ca="1">SUMPRODUCT(--($P158:$X158=R158),--($Y158:$AG158=AA158),'MPL ID'!$BG$15:$BO$15)+IF(AND($D158&gt;0,$D158&lt;=2,U158=R158,AD158=AA158),1,0)+IF(AND($G158&gt;0,$G158&lt;=2,Q158=R158,Z158=AA158),1,0)+IF(AND($J158&gt;=3,V158=R158,AE158=AA158),1,0)</f>
        <v>0</v>
      </c>
      <c r="AK158">
        <f ca="1">SUMPRODUCT(--($P158:$X158=S158),--($Y158:$AG158=AB158),'MPL ID'!$BG$16:$BO$16)+IF(AND($B158&gt;0,$B158&lt;=2,V158=S158,AE158=AB158),1,0)+IF(AND($E158&gt;0,$E158&lt;=2,T158=S158,AC158=AB158),1,0)+IF(AND($K158&gt;=3,Q158=S158,Z158=AB158),1,0)+IF(AND($M158&gt;0,$M158&lt;=2,P158=S158,Y158=AB158),1,0)</f>
        <v>2</v>
      </c>
      <c r="AL158">
        <f ca="1">SUMPRODUCT(--($P158:$X158=T158),--($Y158:$AG158=AC158),'MPL ID'!$BG$17:$BO$17)+IF(AND($E158&gt;=3,S158=T158,AB158=AC158),1,0)+IF(AND($I158&gt;0,$I158&lt;=2,P158=T158,Y158=AC158),1,0)+IF(AND($L158&gt;=3,W158=T158,AF158=AC158),1,0)</f>
        <v>0</v>
      </c>
      <c r="AM158">
        <f ca="1">SUMPRODUCT(--($P158:$X158=U158),--($Y158:$AG158=AD158),'MPL ID'!$BG$18:$BO$18)+IF(AND($D158&gt;=3,R158=U158,AA158=AD158),1,0)+IF(AND($H158&gt;0,$H158&lt;=2,W158=U158,AF158=AD158),1,0)+IF(AND($N158&gt;0,$N158&lt;=2,Q158=U158,Z158=AD158),1,0)</f>
        <v>0</v>
      </c>
      <c r="AN158">
        <f ca="1">SUMPRODUCT(--($P158:$X158=V158),--($Y158:$AG158=AE158),'MPL ID'!$BG$19:$BO$19)+IF(AND($B158&gt;=3,S158=V158,AB158=AE158),1,0)+IF(AND($F158&gt;=3,W158=V158,AF158=AE158),1,0)+IF(AND($J158&gt;0,$J158&lt;=2,R158=V158,AA158=AE158),1,0)+IF(AND($O158&gt;0,$O158&lt;=2,X158=V158,AG158=AE158),1,0)</f>
        <v>0</v>
      </c>
      <c r="AO158">
        <f ca="1">SUMPRODUCT(--($P158:$X158=W158),--($Y158:$AG158=AF158),'MPL ID'!$BG$20:$BO$20)+IF(AND($C158&gt;0,$C158&lt;=2,X158=W158,AG158=AF158),1,0)+IF(AND($F158&gt;0,$F158&lt;=2,V158=W158,AE158=AF158),1,0)+IF(AND($H158&gt;=3,U158=W158,AD158=AF158),1,0)+IF(AND($L158&gt;0,$L158&lt;=2,T158=W158,AC158=AF158),1,0)</f>
        <v>0</v>
      </c>
      <c r="AP158">
        <f ca="1">SUMPRODUCT(--($P158:$X158=X158),--($Y158:$AG158=AG158),'MPL ID'!$BG$21:$BO$21)+IF(AND($C158&gt;=3,W158=X158,AF158=AG158),1,0)+IF(AND($O158&gt;=3,V158=X158,AE158=AG158),1,0)</f>
        <v>0</v>
      </c>
      <c r="AQ158">
        <f t="shared" ca="1" si="18"/>
        <v>2</v>
      </c>
      <c r="AR158">
        <f t="shared" ca="1" si="19"/>
        <v>4</v>
      </c>
      <c r="AS158">
        <f t="shared" ca="1" si="20"/>
        <v>6</v>
      </c>
      <c r="AT158">
        <f t="shared" ca="1" si="21"/>
        <v>5</v>
      </c>
      <c r="AU158">
        <f t="shared" ca="1" si="22"/>
        <v>9</v>
      </c>
      <c r="AV158">
        <f t="shared" ca="1" si="23"/>
        <v>3</v>
      </c>
      <c r="AW158">
        <f t="shared" ca="1" si="24"/>
        <v>7</v>
      </c>
      <c r="AX158">
        <f t="shared" ca="1" si="25"/>
        <v>8</v>
      </c>
      <c r="AY158">
        <f t="shared" ca="1" si="26"/>
        <v>1</v>
      </c>
    </row>
    <row r="159" spans="1:51" x14ac:dyDescent="0.25">
      <c r="A159">
        <v>158</v>
      </c>
      <c r="B159">
        <f ca="1">IF(AND(ISNUMBER('MPL ID'!$J$39),ISNUMBER('MPL ID'!$K$39)),0,RANDBETWEEN(1,4))</f>
        <v>0</v>
      </c>
      <c r="C159">
        <f ca="1">IF(AND(ISNUMBER('MPL ID'!$J$40),ISNUMBER('MPL ID'!$K$40)),0,RANDBETWEEN(1,4))</f>
        <v>0</v>
      </c>
      <c r="D159">
        <f ca="1">IF(AND(ISNUMBER('MPL ID'!$J$41),ISNUMBER('MPL ID'!$K$41)),0,RANDBETWEEN(1,4))</f>
        <v>3</v>
      </c>
      <c r="E159">
        <f ca="1">IF(AND(ISNUMBER('MPL ID'!$J$42),ISNUMBER('MPL ID'!$K$42)),0,RANDBETWEEN(1,4))</f>
        <v>3</v>
      </c>
      <c r="F159">
        <f ca="1">IF(AND(ISNUMBER('MPL ID'!$J$43),ISNUMBER('MPL ID'!$K$43)),0,RANDBETWEEN(1,4))</f>
        <v>1</v>
      </c>
      <c r="G159">
        <f ca="1">IF(AND(ISNUMBER('MPL ID'!$J$44),ISNUMBER('MPL ID'!$K$44)),0,RANDBETWEEN(1,4))</f>
        <v>3</v>
      </c>
      <c r="H159">
        <f ca="1">IF(AND(ISNUMBER('MPL ID'!$P$36),ISNUMBER('MPL ID'!$Q$36)),0,RANDBETWEEN(1,4))</f>
        <v>4</v>
      </c>
      <c r="I159">
        <f ca="1">IF(AND(ISNUMBER('MPL ID'!$P$37),ISNUMBER('MPL ID'!$Q$37)),0,RANDBETWEEN(1,4))</f>
        <v>3</v>
      </c>
      <c r="J159">
        <f ca="1">IF(AND(ISNUMBER('MPL ID'!$P$39),ISNUMBER('MPL ID'!$Q$39)),0,RANDBETWEEN(1,4))</f>
        <v>2</v>
      </c>
      <c r="K159">
        <f ca="1">IF(AND(ISNUMBER('MPL ID'!$P$40),ISNUMBER('MPL ID'!$Q$40)),0,RANDBETWEEN(1,4))</f>
        <v>4</v>
      </c>
      <c r="L159">
        <f ca="1">IF(AND(ISNUMBER('MPL ID'!$P$41),ISNUMBER('MPL ID'!$Q$41)),0,RANDBETWEEN(1,4))</f>
        <v>1</v>
      </c>
      <c r="M159">
        <f ca="1">IF(AND(ISNUMBER('MPL ID'!$P$42),ISNUMBER('MPL ID'!$Q$42)),0,RANDBETWEEN(1,4))</f>
        <v>2</v>
      </c>
      <c r="N159">
        <f ca="1">IF(AND(ISNUMBER('MPL ID'!$P$43),ISNUMBER('MPL ID'!$Q$43)),0,RANDBETWEEN(1,4))</f>
        <v>2</v>
      </c>
      <c r="O159">
        <f ca="1">IF(AND(ISNUMBER('MPL ID'!$P$44),ISNUMBER('MPL ID'!$Q$44)),0,RANDBETWEEN(1,4))</f>
        <v>2</v>
      </c>
      <c r="P159">
        <f ca="1">'MPL ID'!$BG$1+SUMPRODUCT(($B$1003:$O$1003='MPL ID'!$BF$1)*(($B159:$O159=1)+($B159:$O159=2)))+SUMPRODUCT(($B$1004:$O$1004='MPL ID'!$BF$1)*(($B159:$O159=3)+($B159:$O159=4)))</f>
        <v>10</v>
      </c>
      <c r="Q159">
        <f ca="1">'MPL ID'!$BG$2+SUMPRODUCT(($B$1003:$O$1003='MPL ID'!$BF$2)*(($B159:$O159=1)+($B159:$O159=2)))+SUMPRODUCT(($B$1004:$O$1004='MPL ID'!$BF$2)*(($B159:$O159=3)+($B159:$O159=4)))</f>
        <v>8</v>
      </c>
      <c r="R159">
        <f ca="1">'MPL ID'!$BG$3+SUMPRODUCT(($B$1003:$O$1003='MPL ID'!$BF$3)*(($B159:$O159=1)+($B159:$O159=2)))+SUMPRODUCT(($B$1004:$O$1004='MPL ID'!$BF$3)*(($B159:$O159=3)+($B159:$O159=4)))</f>
        <v>5</v>
      </c>
      <c r="S159">
        <f ca="1">'MPL ID'!$BG$4+SUMPRODUCT(($B$1003:$O$1003='MPL ID'!$BF$4)*(($B159:$O159=1)+($B159:$O159=2)))+SUMPRODUCT(($B$1004:$O$1004='MPL ID'!$BF$4)*(($B159:$O159=3)+($B159:$O159=4)))</f>
        <v>9</v>
      </c>
      <c r="T159">
        <f ca="1">'MPL ID'!$BG$5+SUMPRODUCT(($B$1003:$O$1003='MPL ID'!$BF$5)*(($B159:$O159=1)+($B159:$O159=2)))+SUMPRODUCT(($B$1004:$O$1004='MPL ID'!$BF$5)*(($B159:$O159=3)+($B159:$O159=4)))</f>
        <v>4</v>
      </c>
      <c r="U159">
        <f ca="1">'MPL ID'!$BG$6+SUMPRODUCT(($B$1003:$O$1003='MPL ID'!$BF$6)*(($B159:$O159=1)+($B159:$O159=2)))+SUMPRODUCT(($B$1004:$O$1004='MPL ID'!$BF$6)*(($B159:$O159=3)+($B159:$O159=4)))</f>
        <v>12</v>
      </c>
      <c r="V159">
        <f ca="1">'MPL ID'!$BG$7+SUMPRODUCT(($B$1003:$O$1003='MPL ID'!$BF$7)*(($B159:$O159=1)+($B159:$O159=2)))+SUMPRODUCT(($B$1004:$O$1004='MPL ID'!$BF$7)*(($B159:$O159=3)+($B159:$O159=4)))</f>
        <v>7</v>
      </c>
      <c r="W159">
        <f ca="1">'MPL ID'!$BG$8+SUMPRODUCT(($B$1003:$O$1003='MPL ID'!$BF$8)*(($B159:$O159=1)+($B159:$O159=2)))+SUMPRODUCT(($B$1004:$O$1004='MPL ID'!$BF$8)*(($B159:$O159=3)+($B159:$O159=4)))</f>
        <v>6</v>
      </c>
      <c r="X159">
        <f ca="1">'MPL ID'!$BG$9+SUMPRODUCT(($B$1003:$O$1003='MPL ID'!$BF$9)*(($B159:$O159=1)+($B159:$O159=2)))+SUMPRODUCT(($B$1004:$O$1004='MPL ID'!$BF$9)*(($B159:$O159=3)+($B159:$O159=4)))</f>
        <v>11</v>
      </c>
      <c r="Y159">
        <f ca="1">'MPL ID'!$BH$1+SUMPRODUCT(($B$1003:$O$1003='MPL ID'!$BF$1)*(2*($B159:$O159=1)+($B159:$O159=2)-2*($B159:$O159=3)-($B159:$O159=4)))-SUMPRODUCT(($B$1004:$O$1004='MPL ID'!$BF$1)*(2*($B159:$O159=1)+($B159:$O159=2)-2*($B159:$O159=3)-($B159:$O159=4)))</f>
        <v>10</v>
      </c>
      <c r="Z159">
        <f ca="1">'MPL ID'!$BH$2+SUMPRODUCT(($B$1003:$O$1003='MPL ID'!$BF$2)*(2*($B159:$O159=1)+($B159:$O159=2)-2*($B159:$O159=3)-($B159:$O159=4)))-SUMPRODUCT(($B$1004:$O$1004='MPL ID'!$BF$2)*(2*($B159:$O159=1)+($B159:$O159=2)-2*($B159:$O159=3)-($B159:$O159=4)))</f>
        <v>-2</v>
      </c>
      <c r="AA159">
        <f ca="1">'MPL ID'!$BH$3+SUMPRODUCT(($B$1003:$O$1003='MPL ID'!$BF$3)*(2*($B159:$O159=1)+($B159:$O159=2)-2*($B159:$O159=3)-($B159:$O159=4)))-SUMPRODUCT(($B$1004:$O$1004='MPL ID'!$BF$3)*(2*($B159:$O159=1)+($B159:$O159=2)-2*($B159:$O159=3)-($B159:$O159=4)))</f>
        <v>-11</v>
      </c>
      <c r="AB159">
        <f ca="1">'MPL ID'!$BH$4+SUMPRODUCT(($B$1003:$O$1003='MPL ID'!$BF$4)*(2*($B159:$O159=1)+($B159:$O159=2)-2*($B159:$O159=3)-($B159:$O159=4)))-SUMPRODUCT(($B$1004:$O$1004='MPL ID'!$BF$4)*(2*($B159:$O159=1)+($B159:$O159=2)-2*($B159:$O159=3)-($B159:$O159=4)))</f>
        <v>0</v>
      </c>
      <c r="AC159">
        <f ca="1">'MPL ID'!$BH$5+SUMPRODUCT(($B$1003:$O$1003='MPL ID'!$BF$5)*(2*($B159:$O159=1)+($B159:$O159=2)-2*($B159:$O159=3)-($B159:$O159=4)))-SUMPRODUCT(($B$1004:$O$1004='MPL ID'!$BF$5)*(2*($B159:$O159=1)+($B159:$O159=2)-2*($B159:$O159=3)-($B159:$O159=4)))</f>
        <v>-14</v>
      </c>
      <c r="AD159">
        <f ca="1">'MPL ID'!$BH$6+SUMPRODUCT(($B$1003:$O$1003='MPL ID'!$BF$6)*(2*($B159:$O159=1)+($B159:$O159=2)-2*($B159:$O159=3)-($B159:$O159=4)))-SUMPRODUCT(($B$1004:$O$1004='MPL ID'!$BF$6)*(2*($B159:$O159=1)+($B159:$O159=2)-2*($B159:$O159=3)-($B159:$O159=4)))</f>
        <v>14</v>
      </c>
      <c r="AE159">
        <f ca="1">'MPL ID'!$BH$7+SUMPRODUCT(($B$1003:$O$1003='MPL ID'!$BF$7)*(2*($B159:$O159=1)+($B159:$O159=2)-2*($B159:$O159=3)-($B159:$O159=4)))-SUMPRODUCT(($B$1004:$O$1004='MPL ID'!$BF$7)*(2*($B159:$O159=1)+($B159:$O159=2)-2*($B159:$O159=3)-($B159:$O159=4)))</f>
        <v>-2</v>
      </c>
      <c r="AF159">
        <f ca="1">'MPL ID'!$BH$8+SUMPRODUCT(($B$1003:$O$1003='MPL ID'!$BF$8)*(2*($B159:$O159=1)+($B159:$O159=2)-2*($B159:$O159=3)-($B159:$O159=4)))-SUMPRODUCT(($B$1004:$O$1004='MPL ID'!$BF$8)*(2*($B159:$O159=1)+($B159:$O159=2)-2*($B159:$O159=3)-($B159:$O159=4)))</f>
        <v>-7</v>
      </c>
      <c r="AG159">
        <f ca="1">'MPL ID'!$BH$9+SUMPRODUCT(($B$1003:$O$1003='MPL ID'!$BF$9)*(2*($B159:$O159=1)+($B159:$O159=2)-2*($B159:$O159=3)-($B159:$O159=4)))-SUMPRODUCT(($B$1004:$O$1004='MPL ID'!$BF$9)*(2*($B159:$O159=1)+($B159:$O159=2)-2*($B159:$O159=3)-($B159:$O159=4)))</f>
        <v>12</v>
      </c>
      <c r="AH159">
        <f ca="1">SUMPRODUCT(--($P159:$X159=P159),--($Y159:$AG159=Y159),'MPL ID'!$BG$13:$BO$13)+IF(AND($I159&gt;=3,T159=P159,AC159=Y159),1,0)+IF(AND($M159&gt;=3,S159=P159,AB159=Y159),1,0)</f>
        <v>0</v>
      </c>
      <c r="AI159">
        <f ca="1">SUMPRODUCT(--($P159:$X159=Q159),--($Y159:$AG159=Z159),'MPL ID'!$BG$14:$BO$14)+IF(AND($G159&gt;=3,R159=Q159,AA159=Z159),1,0)+IF(AND($K159&gt;0,$K159&lt;=2,S159=Q159,AB159=Z159),1,0)+IF(AND($N159&gt;=3,U159=Q159,AD159=Z159),1,0)</f>
        <v>0</v>
      </c>
      <c r="AJ159">
        <f ca="1">SUMPRODUCT(--($P159:$X159=R159),--($Y159:$AG159=AA159),'MPL ID'!$BG$15:$BO$15)+IF(AND($D159&gt;0,$D159&lt;=2,U159=R159,AD159=AA159),1,0)+IF(AND($G159&gt;0,$G159&lt;=2,Q159=R159,Z159=AA159),1,0)+IF(AND($J159&gt;=3,V159=R159,AE159=AA159),1,0)</f>
        <v>0</v>
      </c>
      <c r="AK159">
        <f ca="1">SUMPRODUCT(--($P159:$X159=S159),--($Y159:$AG159=AB159),'MPL ID'!$BG$16:$BO$16)+IF(AND($B159&gt;0,$B159&lt;=2,V159=S159,AE159=AB159),1,0)+IF(AND($E159&gt;0,$E159&lt;=2,T159=S159,AC159=AB159),1,0)+IF(AND($K159&gt;=3,Q159=S159,Z159=AB159),1,0)+IF(AND($M159&gt;0,$M159&lt;=2,P159=S159,Y159=AB159),1,0)</f>
        <v>0</v>
      </c>
      <c r="AL159">
        <f ca="1">SUMPRODUCT(--($P159:$X159=T159),--($Y159:$AG159=AC159),'MPL ID'!$BG$17:$BO$17)+IF(AND($E159&gt;=3,S159=T159,AB159=AC159),1,0)+IF(AND($I159&gt;0,$I159&lt;=2,P159=T159,Y159=AC159),1,0)+IF(AND($L159&gt;=3,W159=T159,AF159=AC159),1,0)</f>
        <v>0</v>
      </c>
      <c r="AM159">
        <f ca="1">SUMPRODUCT(--($P159:$X159=U159),--($Y159:$AG159=AD159),'MPL ID'!$BG$18:$BO$18)+IF(AND($D159&gt;=3,R159=U159,AA159=AD159),1,0)+IF(AND($H159&gt;0,$H159&lt;=2,W159=U159,AF159=AD159),1,0)+IF(AND($N159&gt;0,$N159&lt;=2,Q159=U159,Z159=AD159),1,0)</f>
        <v>0</v>
      </c>
      <c r="AN159">
        <f ca="1">SUMPRODUCT(--($P159:$X159=V159),--($Y159:$AG159=AE159),'MPL ID'!$BG$19:$BO$19)+IF(AND($B159&gt;=3,S159=V159,AB159=AE159),1,0)+IF(AND($F159&gt;=3,W159=V159,AF159=AE159),1,0)+IF(AND($J159&gt;0,$J159&lt;=2,R159=V159,AA159=AE159),1,0)+IF(AND($O159&gt;0,$O159&lt;=2,X159=V159,AG159=AE159),1,0)</f>
        <v>0</v>
      </c>
      <c r="AO159">
        <f ca="1">SUMPRODUCT(--($P159:$X159=W159),--($Y159:$AG159=AF159),'MPL ID'!$BG$20:$BO$20)+IF(AND($C159&gt;0,$C159&lt;=2,X159=W159,AG159=AF159),1,0)+IF(AND($F159&gt;0,$F159&lt;=2,V159=W159,AE159=AF159),1,0)+IF(AND($H159&gt;=3,U159=W159,AD159=AF159),1,0)+IF(AND($L159&gt;0,$L159&lt;=2,T159=W159,AC159=AF159),1,0)</f>
        <v>0</v>
      </c>
      <c r="AP159">
        <f ca="1">SUMPRODUCT(--($P159:$X159=X159),--($Y159:$AG159=AG159),'MPL ID'!$BG$21:$BO$21)+IF(AND($C159&gt;=3,W159=X159,AF159=AG159),1,0)+IF(AND($O159&gt;=3,V159=X159,AE159=AG159),1,0)</f>
        <v>0</v>
      </c>
      <c r="AQ159">
        <f t="shared" ca="1" si="18"/>
        <v>3</v>
      </c>
      <c r="AR159">
        <f t="shared" ca="1" si="19"/>
        <v>5</v>
      </c>
      <c r="AS159">
        <f t="shared" ca="1" si="20"/>
        <v>8</v>
      </c>
      <c r="AT159">
        <f t="shared" ca="1" si="21"/>
        <v>4</v>
      </c>
      <c r="AU159">
        <f t="shared" ca="1" si="22"/>
        <v>9</v>
      </c>
      <c r="AV159">
        <f t="shared" ca="1" si="23"/>
        <v>1</v>
      </c>
      <c r="AW159">
        <f t="shared" ca="1" si="24"/>
        <v>6</v>
      </c>
      <c r="AX159">
        <f t="shared" ca="1" si="25"/>
        <v>7</v>
      </c>
      <c r="AY159">
        <f t="shared" ca="1" si="26"/>
        <v>2</v>
      </c>
    </row>
    <row r="160" spans="1:51" x14ac:dyDescent="0.25">
      <c r="A160">
        <v>159</v>
      </c>
      <c r="B160">
        <f ca="1">IF(AND(ISNUMBER('MPL ID'!$J$39),ISNUMBER('MPL ID'!$K$39)),0,RANDBETWEEN(1,4))</f>
        <v>0</v>
      </c>
      <c r="C160">
        <f ca="1">IF(AND(ISNUMBER('MPL ID'!$J$40),ISNUMBER('MPL ID'!$K$40)),0,RANDBETWEEN(1,4))</f>
        <v>0</v>
      </c>
      <c r="D160">
        <f ca="1">IF(AND(ISNUMBER('MPL ID'!$J$41),ISNUMBER('MPL ID'!$K$41)),0,RANDBETWEEN(1,4))</f>
        <v>1</v>
      </c>
      <c r="E160">
        <f ca="1">IF(AND(ISNUMBER('MPL ID'!$J$42),ISNUMBER('MPL ID'!$K$42)),0,RANDBETWEEN(1,4))</f>
        <v>1</v>
      </c>
      <c r="F160">
        <f ca="1">IF(AND(ISNUMBER('MPL ID'!$J$43),ISNUMBER('MPL ID'!$K$43)),0,RANDBETWEEN(1,4))</f>
        <v>3</v>
      </c>
      <c r="G160">
        <f ca="1">IF(AND(ISNUMBER('MPL ID'!$J$44),ISNUMBER('MPL ID'!$K$44)),0,RANDBETWEEN(1,4))</f>
        <v>2</v>
      </c>
      <c r="H160">
        <f ca="1">IF(AND(ISNUMBER('MPL ID'!$P$36),ISNUMBER('MPL ID'!$Q$36)),0,RANDBETWEEN(1,4))</f>
        <v>3</v>
      </c>
      <c r="I160">
        <f ca="1">IF(AND(ISNUMBER('MPL ID'!$P$37),ISNUMBER('MPL ID'!$Q$37)),0,RANDBETWEEN(1,4))</f>
        <v>1</v>
      </c>
      <c r="J160">
        <f ca="1">IF(AND(ISNUMBER('MPL ID'!$P$39),ISNUMBER('MPL ID'!$Q$39)),0,RANDBETWEEN(1,4))</f>
        <v>4</v>
      </c>
      <c r="K160">
        <f ca="1">IF(AND(ISNUMBER('MPL ID'!$P$40),ISNUMBER('MPL ID'!$Q$40)),0,RANDBETWEEN(1,4))</f>
        <v>3</v>
      </c>
      <c r="L160">
        <f ca="1">IF(AND(ISNUMBER('MPL ID'!$P$41),ISNUMBER('MPL ID'!$Q$41)),0,RANDBETWEEN(1,4))</f>
        <v>3</v>
      </c>
      <c r="M160">
        <f ca="1">IF(AND(ISNUMBER('MPL ID'!$P$42),ISNUMBER('MPL ID'!$Q$42)),0,RANDBETWEEN(1,4))</f>
        <v>3</v>
      </c>
      <c r="N160">
        <f ca="1">IF(AND(ISNUMBER('MPL ID'!$P$43),ISNUMBER('MPL ID'!$Q$43)),0,RANDBETWEEN(1,4))</f>
        <v>1</v>
      </c>
      <c r="O160">
        <f ca="1">IF(AND(ISNUMBER('MPL ID'!$P$44),ISNUMBER('MPL ID'!$Q$44)),0,RANDBETWEEN(1,4))</f>
        <v>1</v>
      </c>
      <c r="P160">
        <f ca="1">'MPL ID'!$BG$1+SUMPRODUCT(($B$1003:$O$1003='MPL ID'!$BF$1)*(($B160:$O160=1)+($B160:$O160=2)))+SUMPRODUCT(($B$1004:$O$1004='MPL ID'!$BF$1)*(($B160:$O160=3)+($B160:$O160=4)))</f>
        <v>10</v>
      </c>
      <c r="Q160">
        <f ca="1">'MPL ID'!$BG$2+SUMPRODUCT(($B$1003:$O$1003='MPL ID'!$BF$2)*(($B160:$O160=1)+($B160:$O160=2)))+SUMPRODUCT(($B$1004:$O$1004='MPL ID'!$BF$2)*(($B160:$O160=3)+($B160:$O160=4)))</f>
        <v>7</v>
      </c>
      <c r="R160">
        <f ca="1">'MPL ID'!$BG$3+SUMPRODUCT(($B$1003:$O$1003='MPL ID'!$BF$3)*(($B160:$O160=1)+($B160:$O160=2)))+SUMPRODUCT(($B$1004:$O$1004='MPL ID'!$BF$3)*(($B160:$O160=3)+($B160:$O160=4)))</f>
        <v>8</v>
      </c>
      <c r="S160">
        <f ca="1">'MPL ID'!$BG$4+SUMPRODUCT(($B$1003:$O$1003='MPL ID'!$BF$4)*(($B160:$O160=1)+($B160:$O160=2)))+SUMPRODUCT(($B$1004:$O$1004='MPL ID'!$BF$4)*(($B160:$O160=3)+($B160:$O160=4)))</f>
        <v>9</v>
      </c>
      <c r="T160">
        <f ca="1">'MPL ID'!$BG$5+SUMPRODUCT(($B$1003:$O$1003='MPL ID'!$BF$5)*(($B160:$O160=1)+($B160:$O160=2)))+SUMPRODUCT(($B$1004:$O$1004='MPL ID'!$BF$5)*(($B160:$O160=3)+($B160:$O160=4)))</f>
        <v>5</v>
      </c>
      <c r="U160">
        <f ca="1">'MPL ID'!$BG$6+SUMPRODUCT(($B$1003:$O$1003='MPL ID'!$BF$6)*(($B160:$O160=1)+($B160:$O160=2)))+SUMPRODUCT(($B$1004:$O$1004='MPL ID'!$BF$6)*(($B160:$O160=3)+($B160:$O160=4)))</f>
        <v>11</v>
      </c>
      <c r="V160">
        <f ca="1">'MPL ID'!$BG$7+SUMPRODUCT(($B$1003:$O$1003='MPL ID'!$BF$7)*(($B160:$O160=1)+($B160:$O160=2)))+SUMPRODUCT(($B$1004:$O$1004='MPL ID'!$BF$7)*(($B160:$O160=3)+($B160:$O160=4)))</f>
        <v>7</v>
      </c>
      <c r="W160">
        <f ca="1">'MPL ID'!$BG$8+SUMPRODUCT(($B$1003:$O$1003='MPL ID'!$BF$8)*(($B160:$O160=1)+($B160:$O160=2)))+SUMPRODUCT(($B$1004:$O$1004='MPL ID'!$BF$8)*(($B160:$O160=3)+($B160:$O160=4)))</f>
        <v>4</v>
      </c>
      <c r="X160">
        <f ca="1">'MPL ID'!$BG$9+SUMPRODUCT(($B$1003:$O$1003='MPL ID'!$BF$9)*(($B160:$O160=1)+($B160:$O160=2)))+SUMPRODUCT(($B$1004:$O$1004='MPL ID'!$BF$9)*(($B160:$O160=3)+($B160:$O160=4)))</f>
        <v>11</v>
      </c>
      <c r="Y160">
        <f ca="1">'MPL ID'!$BH$1+SUMPRODUCT(($B$1003:$O$1003='MPL ID'!$BF$1)*(2*($B160:$O160=1)+($B160:$O160=2)-2*($B160:$O160=3)-($B160:$O160=4)))-SUMPRODUCT(($B$1004:$O$1004='MPL ID'!$BF$1)*(2*($B160:$O160=1)+($B160:$O160=2)-2*($B160:$O160=3)-($B160:$O160=4)))</f>
        <v>9</v>
      </c>
      <c r="Z160">
        <f ca="1">'MPL ID'!$BH$2+SUMPRODUCT(($B$1003:$O$1003='MPL ID'!$BF$2)*(2*($B160:$O160=1)+($B160:$O160=2)-2*($B160:$O160=3)-($B160:$O160=4)))-SUMPRODUCT(($B$1004:$O$1004='MPL ID'!$BF$2)*(2*($B160:$O160=1)+($B160:$O160=2)-2*($B160:$O160=3)-($B160:$O160=4)))</f>
        <v>-7</v>
      </c>
      <c r="AA160">
        <f ca="1">'MPL ID'!$BH$3+SUMPRODUCT(($B$1003:$O$1003='MPL ID'!$BF$3)*(2*($B160:$O160=1)+($B160:$O160=2)-2*($B160:$O160=3)-($B160:$O160=4)))-SUMPRODUCT(($B$1004:$O$1004='MPL ID'!$BF$3)*(2*($B160:$O160=1)+($B160:$O160=2)-2*($B160:$O160=3)-($B160:$O160=4)))</f>
        <v>-2</v>
      </c>
      <c r="AB160">
        <f ca="1">'MPL ID'!$BH$4+SUMPRODUCT(($B$1003:$O$1003='MPL ID'!$BF$4)*(2*($B160:$O160=1)+($B160:$O160=2)-2*($B160:$O160=3)-($B160:$O160=4)))-SUMPRODUCT(($B$1004:$O$1004='MPL ID'!$BF$4)*(2*($B160:$O160=1)+($B160:$O160=2)-2*($B160:$O160=3)-($B160:$O160=4)))</f>
        <v>2</v>
      </c>
      <c r="AC160">
        <f ca="1">'MPL ID'!$BH$5+SUMPRODUCT(($B$1003:$O$1003='MPL ID'!$BF$5)*(2*($B160:$O160=1)+($B160:$O160=2)-2*($B160:$O160=3)-($B160:$O160=4)))-SUMPRODUCT(($B$1004:$O$1004='MPL ID'!$BF$5)*(2*($B160:$O160=1)+($B160:$O160=2)-2*($B160:$O160=3)-($B160:$O160=4)))</f>
        <v>-10</v>
      </c>
      <c r="AD160">
        <f ca="1">'MPL ID'!$BH$6+SUMPRODUCT(($B$1003:$O$1003='MPL ID'!$BF$6)*(2*($B160:$O160=1)+($B160:$O160=2)-2*($B160:$O160=3)-($B160:$O160=4)))-SUMPRODUCT(($B$1004:$O$1004='MPL ID'!$BF$6)*(2*($B160:$O160=1)+($B160:$O160=2)-2*($B160:$O160=3)-($B160:$O160=4)))</f>
        <v>10</v>
      </c>
      <c r="AE160">
        <f ca="1">'MPL ID'!$BH$7+SUMPRODUCT(($B$1003:$O$1003='MPL ID'!$BF$7)*(2*($B160:$O160=1)+($B160:$O160=2)-2*($B160:$O160=3)-($B160:$O160=4)))-SUMPRODUCT(($B$1004:$O$1004='MPL ID'!$BF$7)*(2*($B160:$O160=1)+($B160:$O160=2)-2*($B160:$O160=3)-($B160:$O160=4)))</f>
        <v>1</v>
      </c>
      <c r="AF160">
        <f ca="1">'MPL ID'!$BH$8+SUMPRODUCT(($B$1003:$O$1003='MPL ID'!$BF$8)*(2*($B160:$O160=1)+($B160:$O160=2)-2*($B160:$O160=3)-($B160:$O160=4)))-SUMPRODUCT(($B$1004:$O$1004='MPL ID'!$BF$8)*(2*($B160:$O160=1)+($B160:$O160=2)-2*($B160:$O160=3)-($B160:$O160=4)))</f>
        <v>-14</v>
      </c>
      <c r="AG160">
        <f ca="1">'MPL ID'!$BH$9+SUMPRODUCT(($B$1003:$O$1003='MPL ID'!$BF$9)*(2*($B160:$O160=1)+($B160:$O160=2)-2*($B160:$O160=3)-($B160:$O160=4)))-SUMPRODUCT(($B$1004:$O$1004='MPL ID'!$BF$9)*(2*($B160:$O160=1)+($B160:$O160=2)-2*($B160:$O160=3)-($B160:$O160=4)))</f>
        <v>11</v>
      </c>
      <c r="AH160">
        <f ca="1">SUMPRODUCT(--($P160:$X160=P160),--($Y160:$AG160=Y160),'MPL ID'!$BG$13:$BO$13)+IF(AND($I160&gt;=3,T160=P160,AC160=Y160),1,0)+IF(AND($M160&gt;=3,S160=P160,AB160=Y160),1,0)</f>
        <v>0</v>
      </c>
      <c r="AI160">
        <f ca="1">SUMPRODUCT(--($P160:$X160=Q160),--($Y160:$AG160=Z160),'MPL ID'!$BG$14:$BO$14)+IF(AND($G160&gt;=3,R160=Q160,AA160=Z160),1,0)+IF(AND($K160&gt;0,$K160&lt;=2,S160=Q160,AB160=Z160),1,0)+IF(AND($N160&gt;=3,U160=Q160,AD160=Z160),1,0)</f>
        <v>0</v>
      </c>
      <c r="AJ160">
        <f ca="1">SUMPRODUCT(--($P160:$X160=R160),--($Y160:$AG160=AA160),'MPL ID'!$BG$15:$BO$15)+IF(AND($D160&gt;0,$D160&lt;=2,U160=R160,AD160=AA160),1,0)+IF(AND($G160&gt;0,$G160&lt;=2,Q160=R160,Z160=AA160),1,0)+IF(AND($J160&gt;=3,V160=R160,AE160=AA160),1,0)</f>
        <v>0</v>
      </c>
      <c r="AK160">
        <f ca="1">SUMPRODUCT(--($P160:$X160=S160),--($Y160:$AG160=AB160),'MPL ID'!$BG$16:$BO$16)+IF(AND($B160&gt;0,$B160&lt;=2,V160=S160,AE160=AB160),1,0)+IF(AND($E160&gt;0,$E160&lt;=2,T160=S160,AC160=AB160),1,0)+IF(AND($K160&gt;=3,Q160=S160,Z160=AB160),1,0)+IF(AND($M160&gt;0,$M160&lt;=2,P160=S160,Y160=AB160),1,0)</f>
        <v>0</v>
      </c>
      <c r="AL160">
        <f ca="1">SUMPRODUCT(--($P160:$X160=T160),--($Y160:$AG160=AC160),'MPL ID'!$BG$17:$BO$17)+IF(AND($E160&gt;=3,S160=T160,AB160=AC160),1,0)+IF(AND($I160&gt;0,$I160&lt;=2,P160=T160,Y160=AC160),1,0)+IF(AND($L160&gt;=3,W160=T160,AF160=AC160),1,0)</f>
        <v>0</v>
      </c>
      <c r="AM160">
        <f ca="1">SUMPRODUCT(--($P160:$X160=U160),--($Y160:$AG160=AD160),'MPL ID'!$BG$18:$BO$18)+IF(AND($D160&gt;=3,R160=U160,AA160=AD160),1,0)+IF(AND($H160&gt;0,$H160&lt;=2,W160=U160,AF160=AD160),1,0)+IF(AND($N160&gt;0,$N160&lt;=2,Q160=U160,Z160=AD160),1,0)</f>
        <v>0</v>
      </c>
      <c r="AN160">
        <f ca="1">SUMPRODUCT(--($P160:$X160=V160),--($Y160:$AG160=AE160),'MPL ID'!$BG$19:$BO$19)+IF(AND($B160&gt;=3,S160=V160,AB160=AE160),1,0)+IF(AND($F160&gt;=3,W160=V160,AF160=AE160),1,0)+IF(AND($J160&gt;0,$J160&lt;=2,R160=V160,AA160=AE160),1,0)+IF(AND($O160&gt;0,$O160&lt;=2,X160=V160,AG160=AE160),1,0)</f>
        <v>0</v>
      </c>
      <c r="AO160">
        <f ca="1">SUMPRODUCT(--($P160:$X160=W160),--($Y160:$AG160=AF160),'MPL ID'!$BG$20:$BO$20)+IF(AND($C160&gt;0,$C160&lt;=2,X160=W160,AG160=AF160),1,0)+IF(AND($F160&gt;0,$F160&lt;=2,V160=W160,AE160=AF160),1,0)+IF(AND($H160&gt;=3,U160=W160,AD160=AF160),1,0)+IF(AND($L160&gt;0,$L160&lt;=2,T160=W160,AC160=AF160),1,0)</f>
        <v>0</v>
      </c>
      <c r="AP160">
        <f ca="1">SUMPRODUCT(--($P160:$X160=X160),--($Y160:$AG160=AG160),'MPL ID'!$BG$21:$BO$21)+IF(AND($C160&gt;=3,W160=X160,AF160=AG160),1,0)+IF(AND($O160&gt;=3,V160=X160,AE160=AG160),1,0)</f>
        <v>0</v>
      </c>
      <c r="AQ160">
        <f t="shared" ca="1" si="18"/>
        <v>3</v>
      </c>
      <c r="AR160">
        <f t="shared" ca="1" si="19"/>
        <v>7</v>
      </c>
      <c r="AS160">
        <f t="shared" ca="1" si="20"/>
        <v>5</v>
      </c>
      <c r="AT160">
        <f t="shared" ca="1" si="21"/>
        <v>4</v>
      </c>
      <c r="AU160">
        <f t="shared" ca="1" si="22"/>
        <v>8</v>
      </c>
      <c r="AV160">
        <f t="shared" ca="1" si="23"/>
        <v>2</v>
      </c>
      <c r="AW160">
        <f t="shared" ca="1" si="24"/>
        <v>6</v>
      </c>
      <c r="AX160">
        <f t="shared" ca="1" si="25"/>
        <v>9</v>
      </c>
      <c r="AY160">
        <f t="shared" ca="1" si="26"/>
        <v>1</v>
      </c>
    </row>
    <row r="161" spans="1:51" x14ac:dyDescent="0.25">
      <c r="A161">
        <v>160</v>
      </c>
      <c r="B161">
        <f ca="1">IF(AND(ISNUMBER('MPL ID'!$J$39),ISNUMBER('MPL ID'!$K$39)),0,RANDBETWEEN(1,4))</f>
        <v>0</v>
      </c>
      <c r="C161">
        <f ca="1">IF(AND(ISNUMBER('MPL ID'!$J$40),ISNUMBER('MPL ID'!$K$40)),0,RANDBETWEEN(1,4))</f>
        <v>0</v>
      </c>
      <c r="D161">
        <f ca="1">IF(AND(ISNUMBER('MPL ID'!$J$41),ISNUMBER('MPL ID'!$K$41)),0,RANDBETWEEN(1,4))</f>
        <v>1</v>
      </c>
      <c r="E161">
        <f ca="1">IF(AND(ISNUMBER('MPL ID'!$J$42),ISNUMBER('MPL ID'!$K$42)),0,RANDBETWEEN(1,4))</f>
        <v>2</v>
      </c>
      <c r="F161">
        <f ca="1">IF(AND(ISNUMBER('MPL ID'!$J$43),ISNUMBER('MPL ID'!$K$43)),0,RANDBETWEEN(1,4))</f>
        <v>4</v>
      </c>
      <c r="G161">
        <f ca="1">IF(AND(ISNUMBER('MPL ID'!$J$44),ISNUMBER('MPL ID'!$K$44)),0,RANDBETWEEN(1,4))</f>
        <v>3</v>
      </c>
      <c r="H161">
        <f ca="1">IF(AND(ISNUMBER('MPL ID'!$P$36),ISNUMBER('MPL ID'!$Q$36)),0,RANDBETWEEN(1,4))</f>
        <v>1</v>
      </c>
      <c r="I161">
        <f ca="1">IF(AND(ISNUMBER('MPL ID'!$P$37),ISNUMBER('MPL ID'!$Q$37)),0,RANDBETWEEN(1,4))</f>
        <v>2</v>
      </c>
      <c r="J161">
        <f ca="1">IF(AND(ISNUMBER('MPL ID'!$P$39),ISNUMBER('MPL ID'!$Q$39)),0,RANDBETWEEN(1,4))</f>
        <v>1</v>
      </c>
      <c r="K161">
        <f ca="1">IF(AND(ISNUMBER('MPL ID'!$P$40),ISNUMBER('MPL ID'!$Q$40)),0,RANDBETWEEN(1,4))</f>
        <v>2</v>
      </c>
      <c r="L161">
        <f ca="1">IF(AND(ISNUMBER('MPL ID'!$P$41),ISNUMBER('MPL ID'!$Q$41)),0,RANDBETWEEN(1,4))</f>
        <v>1</v>
      </c>
      <c r="M161">
        <f ca="1">IF(AND(ISNUMBER('MPL ID'!$P$42),ISNUMBER('MPL ID'!$Q$42)),0,RANDBETWEEN(1,4))</f>
        <v>1</v>
      </c>
      <c r="N161">
        <f ca="1">IF(AND(ISNUMBER('MPL ID'!$P$43),ISNUMBER('MPL ID'!$Q$43)),0,RANDBETWEEN(1,4))</f>
        <v>1</v>
      </c>
      <c r="O161">
        <f ca="1">IF(AND(ISNUMBER('MPL ID'!$P$44),ISNUMBER('MPL ID'!$Q$44)),0,RANDBETWEEN(1,4))</f>
        <v>2</v>
      </c>
      <c r="P161">
        <f ca="1">'MPL ID'!$BG$1+SUMPRODUCT(($B$1003:$O$1003='MPL ID'!$BF$1)*(($B161:$O161=1)+($B161:$O161=2)))+SUMPRODUCT(($B$1004:$O$1004='MPL ID'!$BF$1)*(($B161:$O161=3)+($B161:$O161=4)))</f>
        <v>9</v>
      </c>
      <c r="Q161">
        <f ca="1">'MPL ID'!$BG$2+SUMPRODUCT(($B$1003:$O$1003='MPL ID'!$BF$2)*(($B161:$O161=1)+($B161:$O161=2)))+SUMPRODUCT(($B$1004:$O$1004='MPL ID'!$BF$2)*(($B161:$O161=3)+($B161:$O161=4)))</f>
        <v>9</v>
      </c>
      <c r="R161">
        <f ca="1">'MPL ID'!$BG$3+SUMPRODUCT(($B$1003:$O$1003='MPL ID'!$BF$3)*(($B161:$O161=1)+($B161:$O161=2)))+SUMPRODUCT(($B$1004:$O$1004='MPL ID'!$BF$3)*(($B161:$O161=3)+($B161:$O161=4)))</f>
        <v>6</v>
      </c>
      <c r="S161">
        <f ca="1">'MPL ID'!$BG$4+SUMPRODUCT(($B$1003:$O$1003='MPL ID'!$BF$4)*(($B161:$O161=1)+($B161:$O161=2)))+SUMPRODUCT(($B$1004:$O$1004='MPL ID'!$BF$4)*(($B161:$O161=3)+($B161:$O161=4)))</f>
        <v>9</v>
      </c>
      <c r="T161">
        <f ca="1">'MPL ID'!$BG$5+SUMPRODUCT(($B$1003:$O$1003='MPL ID'!$BF$5)*(($B161:$O161=1)+($B161:$O161=2)))+SUMPRODUCT(($B$1004:$O$1004='MPL ID'!$BF$5)*(($B161:$O161=3)+($B161:$O161=4)))</f>
        <v>4</v>
      </c>
      <c r="U161">
        <f ca="1">'MPL ID'!$BG$6+SUMPRODUCT(($B$1003:$O$1003='MPL ID'!$BF$6)*(($B161:$O161=1)+($B161:$O161=2)))+SUMPRODUCT(($B$1004:$O$1004='MPL ID'!$BF$6)*(($B161:$O161=3)+($B161:$O161=4)))</f>
        <v>12</v>
      </c>
      <c r="V161">
        <f ca="1">'MPL ID'!$BG$7+SUMPRODUCT(($B$1003:$O$1003='MPL ID'!$BF$7)*(($B161:$O161=1)+($B161:$O161=2)))+SUMPRODUCT(($B$1004:$O$1004='MPL ID'!$BF$7)*(($B161:$O161=3)+($B161:$O161=4)))</f>
        <v>8</v>
      </c>
      <c r="W161">
        <f ca="1">'MPL ID'!$BG$8+SUMPRODUCT(($B$1003:$O$1003='MPL ID'!$BF$8)*(($B161:$O161=1)+($B161:$O161=2)))+SUMPRODUCT(($B$1004:$O$1004='MPL ID'!$BF$8)*(($B161:$O161=3)+($B161:$O161=4)))</f>
        <v>4</v>
      </c>
      <c r="X161">
        <f ca="1">'MPL ID'!$BG$9+SUMPRODUCT(($B$1003:$O$1003='MPL ID'!$BF$9)*(($B161:$O161=1)+($B161:$O161=2)))+SUMPRODUCT(($B$1004:$O$1004='MPL ID'!$BF$9)*(($B161:$O161=3)+($B161:$O161=4)))</f>
        <v>11</v>
      </c>
      <c r="Y161">
        <f ca="1">'MPL ID'!$BH$1+SUMPRODUCT(($B$1003:$O$1003='MPL ID'!$BF$1)*(2*($B161:$O161=1)+($B161:$O161=2)-2*($B161:$O161=3)-($B161:$O161=4)))-SUMPRODUCT(($B$1004:$O$1004='MPL ID'!$BF$1)*(2*($B161:$O161=1)+($B161:$O161=2)-2*($B161:$O161=3)-($B161:$O161=4)))</f>
        <v>6</v>
      </c>
      <c r="Z161">
        <f ca="1">'MPL ID'!$BH$2+SUMPRODUCT(($B$1003:$O$1003='MPL ID'!$BF$2)*(2*($B161:$O161=1)+($B161:$O161=2)-2*($B161:$O161=3)-($B161:$O161=4)))-SUMPRODUCT(($B$1004:$O$1004='MPL ID'!$BF$2)*(2*($B161:$O161=1)+($B161:$O161=2)-2*($B161:$O161=3)-($B161:$O161=4)))</f>
        <v>-1</v>
      </c>
      <c r="AA161">
        <f ca="1">'MPL ID'!$BH$3+SUMPRODUCT(($B$1003:$O$1003='MPL ID'!$BF$3)*(2*($B161:$O161=1)+($B161:$O161=2)-2*($B161:$O161=3)-($B161:$O161=4)))-SUMPRODUCT(($B$1004:$O$1004='MPL ID'!$BF$3)*(2*($B161:$O161=1)+($B161:$O161=2)-2*($B161:$O161=3)-($B161:$O161=4)))</f>
        <v>-8</v>
      </c>
      <c r="AB161">
        <f ca="1">'MPL ID'!$BH$4+SUMPRODUCT(($B$1003:$O$1003='MPL ID'!$BF$4)*(2*($B161:$O161=1)+($B161:$O161=2)-2*($B161:$O161=3)-($B161:$O161=4)))-SUMPRODUCT(($B$1004:$O$1004='MPL ID'!$BF$4)*(2*($B161:$O161=1)+($B161:$O161=2)-2*($B161:$O161=3)-($B161:$O161=4)))</f>
        <v>2</v>
      </c>
      <c r="AC161">
        <f ca="1">'MPL ID'!$BH$5+SUMPRODUCT(($B$1003:$O$1003='MPL ID'!$BF$5)*(2*($B161:$O161=1)+($B161:$O161=2)-2*($B161:$O161=3)-($B161:$O161=4)))-SUMPRODUCT(($B$1004:$O$1004='MPL ID'!$BF$5)*(2*($B161:$O161=1)+($B161:$O161=2)-2*($B161:$O161=3)-($B161:$O161=4)))</f>
        <v>-14</v>
      </c>
      <c r="AD161">
        <f ca="1">'MPL ID'!$BH$6+SUMPRODUCT(($B$1003:$O$1003='MPL ID'!$BF$6)*(2*($B161:$O161=1)+($B161:$O161=2)-2*($B161:$O161=3)-($B161:$O161=4)))-SUMPRODUCT(($B$1004:$O$1004='MPL ID'!$BF$6)*(2*($B161:$O161=1)+($B161:$O161=2)-2*($B161:$O161=3)-($B161:$O161=4)))</f>
        <v>14</v>
      </c>
      <c r="AE161">
        <f ca="1">'MPL ID'!$BH$7+SUMPRODUCT(($B$1003:$O$1003='MPL ID'!$BF$7)*(2*($B161:$O161=1)+($B161:$O161=2)-2*($B161:$O161=3)-($B161:$O161=4)))-SUMPRODUCT(($B$1004:$O$1004='MPL ID'!$BF$7)*(2*($B161:$O161=1)+($B161:$O161=2)-2*($B161:$O161=3)-($B161:$O161=4)))</f>
        <v>2</v>
      </c>
      <c r="AF161">
        <f ca="1">'MPL ID'!$BH$8+SUMPRODUCT(($B$1003:$O$1003='MPL ID'!$BF$8)*(2*($B161:$O161=1)+($B161:$O161=2)-2*($B161:$O161=3)-($B161:$O161=4)))-SUMPRODUCT(($B$1004:$O$1004='MPL ID'!$BF$8)*(2*($B161:$O161=1)+($B161:$O161=2)-2*($B161:$O161=3)-($B161:$O161=4)))</f>
        <v>-13</v>
      </c>
      <c r="AG161">
        <f ca="1">'MPL ID'!$BH$9+SUMPRODUCT(($B$1003:$O$1003='MPL ID'!$BF$9)*(2*($B161:$O161=1)+($B161:$O161=2)-2*($B161:$O161=3)-($B161:$O161=4)))-SUMPRODUCT(($B$1004:$O$1004='MPL ID'!$BF$9)*(2*($B161:$O161=1)+($B161:$O161=2)-2*($B161:$O161=3)-($B161:$O161=4)))</f>
        <v>12</v>
      </c>
      <c r="AH161">
        <f ca="1">SUMPRODUCT(--($P161:$X161=P161),--($Y161:$AG161=Y161),'MPL ID'!$BG$13:$BO$13)+IF(AND($I161&gt;=3,T161=P161,AC161=Y161),1,0)+IF(AND($M161&gt;=3,S161=P161,AB161=Y161),1,0)</f>
        <v>0</v>
      </c>
      <c r="AI161">
        <f ca="1">SUMPRODUCT(--($P161:$X161=Q161),--($Y161:$AG161=Z161),'MPL ID'!$BG$14:$BO$14)+IF(AND($G161&gt;=3,R161=Q161,AA161=Z161),1,0)+IF(AND($K161&gt;0,$K161&lt;=2,S161=Q161,AB161=Z161),1,0)+IF(AND($N161&gt;=3,U161=Q161,AD161=Z161),1,0)</f>
        <v>0</v>
      </c>
      <c r="AJ161">
        <f ca="1">SUMPRODUCT(--($P161:$X161=R161),--($Y161:$AG161=AA161),'MPL ID'!$BG$15:$BO$15)+IF(AND($D161&gt;0,$D161&lt;=2,U161=R161,AD161=AA161),1,0)+IF(AND($G161&gt;0,$G161&lt;=2,Q161=R161,Z161=AA161),1,0)+IF(AND($J161&gt;=3,V161=R161,AE161=AA161),1,0)</f>
        <v>0</v>
      </c>
      <c r="AK161">
        <f ca="1">SUMPRODUCT(--($P161:$X161=S161),--($Y161:$AG161=AB161),'MPL ID'!$BG$16:$BO$16)+IF(AND($B161&gt;0,$B161&lt;=2,V161=S161,AE161=AB161),1,0)+IF(AND($E161&gt;0,$E161&lt;=2,T161=S161,AC161=AB161),1,0)+IF(AND($K161&gt;=3,Q161=S161,Z161=AB161),1,0)+IF(AND($M161&gt;0,$M161&lt;=2,P161=S161,Y161=AB161),1,0)</f>
        <v>0</v>
      </c>
      <c r="AL161">
        <f ca="1">SUMPRODUCT(--($P161:$X161=T161),--($Y161:$AG161=AC161),'MPL ID'!$BG$17:$BO$17)+IF(AND($E161&gt;=3,S161=T161,AB161=AC161),1,0)+IF(AND($I161&gt;0,$I161&lt;=2,P161=T161,Y161=AC161),1,0)+IF(AND($L161&gt;=3,W161=T161,AF161=AC161),1,0)</f>
        <v>0</v>
      </c>
      <c r="AM161">
        <f ca="1">SUMPRODUCT(--($P161:$X161=U161),--($Y161:$AG161=AD161),'MPL ID'!$BG$18:$BO$18)+IF(AND($D161&gt;=3,R161=U161,AA161=AD161),1,0)+IF(AND($H161&gt;0,$H161&lt;=2,W161=U161,AF161=AD161),1,0)+IF(AND($N161&gt;0,$N161&lt;=2,Q161=U161,Z161=AD161),1,0)</f>
        <v>0</v>
      </c>
      <c r="AN161">
        <f ca="1">SUMPRODUCT(--($P161:$X161=V161),--($Y161:$AG161=AE161),'MPL ID'!$BG$19:$BO$19)+IF(AND($B161&gt;=3,S161=V161,AB161=AE161),1,0)+IF(AND($F161&gt;=3,W161=V161,AF161=AE161),1,0)+IF(AND($J161&gt;0,$J161&lt;=2,R161=V161,AA161=AE161),1,0)+IF(AND($O161&gt;0,$O161&lt;=2,X161=V161,AG161=AE161),1,0)</f>
        <v>0</v>
      </c>
      <c r="AO161">
        <f ca="1">SUMPRODUCT(--($P161:$X161=W161),--($Y161:$AG161=AF161),'MPL ID'!$BG$20:$BO$20)+IF(AND($C161&gt;0,$C161&lt;=2,X161=W161,AG161=AF161),1,0)+IF(AND($F161&gt;0,$F161&lt;=2,V161=W161,AE161=AF161),1,0)+IF(AND($H161&gt;=3,U161=W161,AD161=AF161),1,0)+IF(AND($L161&gt;0,$L161&lt;=2,T161=W161,AC161=AF161),1,0)</f>
        <v>0</v>
      </c>
      <c r="AP161">
        <f ca="1">SUMPRODUCT(--($P161:$X161=X161),--($Y161:$AG161=AG161),'MPL ID'!$BG$21:$BO$21)+IF(AND($C161&gt;=3,W161=X161,AF161=AG161),1,0)+IF(AND($O161&gt;=3,V161=X161,AE161=AG161),1,0)</f>
        <v>0</v>
      </c>
      <c r="AQ161">
        <f t="shared" ca="1" si="18"/>
        <v>3</v>
      </c>
      <c r="AR161">
        <f t="shared" ca="1" si="19"/>
        <v>5</v>
      </c>
      <c r="AS161">
        <f t="shared" ca="1" si="20"/>
        <v>7</v>
      </c>
      <c r="AT161">
        <f t="shared" ca="1" si="21"/>
        <v>4</v>
      </c>
      <c r="AU161">
        <f t="shared" ca="1" si="22"/>
        <v>9</v>
      </c>
      <c r="AV161">
        <f t="shared" ca="1" si="23"/>
        <v>1</v>
      </c>
      <c r="AW161">
        <f t="shared" ca="1" si="24"/>
        <v>6</v>
      </c>
      <c r="AX161">
        <f t="shared" ca="1" si="25"/>
        <v>8</v>
      </c>
      <c r="AY161">
        <f t="shared" ca="1" si="26"/>
        <v>2</v>
      </c>
    </row>
    <row r="162" spans="1:51" x14ac:dyDescent="0.25">
      <c r="A162">
        <v>161</v>
      </c>
      <c r="B162">
        <f ca="1">IF(AND(ISNUMBER('MPL ID'!$J$39),ISNUMBER('MPL ID'!$K$39)),0,RANDBETWEEN(1,4))</f>
        <v>0</v>
      </c>
      <c r="C162">
        <f ca="1">IF(AND(ISNUMBER('MPL ID'!$J$40),ISNUMBER('MPL ID'!$K$40)),0,RANDBETWEEN(1,4))</f>
        <v>0</v>
      </c>
      <c r="D162">
        <f ca="1">IF(AND(ISNUMBER('MPL ID'!$J$41),ISNUMBER('MPL ID'!$K$41)),0,RANDBETWEEN(1,4))</f>
        <v>3</v>
      </c>
      <c r="E162">
        <f ca="1">IF(AND(ISNUMBER('MPL ID'!$J$42),ISNUMBER('MPL ID'!$K$42)),0,RANDBETWEEN(1,4))</f>
        <v>4</v>
      </c>
      <c r="F162">
        <f ca="1">IF(AND(ISNUMBER('MPL ID'!$J$43),ISNUMBER('MPL ID'!$K$43)),0,RANDBETWEEN(1,4))</f>
        <v>2</v>
      </c>
      <c r="G162">
        <f ca="1">IF(AND(ISNUMBER('MPL ID'!$J$44),ISNUMBER('MPL ID'!$K$44)),0,RANDBETWEEN(1,4))</f>
        <v>3</v>
      </c>
      <c r="H162">
        <f ca="1">IF(AND(ISNUMBER('MPL ID'!$P$36),ISNUMBER('MPL ID'!$Q$36)),0,RANDBETWEEN(1,4))</f>
        <v>1</v>
      </c>
      <c r="I162">
        <f ca="1">IF(AND(ISNUMBER('MPL ID'!$P$37),ISNUMBER('MPL ID'!$Q$37)),0,RANDBETWEEN(1,4))</f>
        <v>1</v>
      </c>
      <c r="J162">
        <f ca="1">IF(AND(ISNUMBER('MPL ID'!$P$39),ISNUMBER('MPL ID'!$Q$39)),0,RANDBETWEEN(1,4))</f>
        <v>2</v>
      </c>
      <c r="K162">
        <f ca="1">IF(AND(ISNUMBER('MPL ID'!$P$40),ISNUMBER('MPL ID'!$Q$40)),0,RANDBETWEEN(1,4))</f>
        <v>4</v>
      </c>
      <c r="L162">
        <f ca="1">IF(AND(ISNUMBER('MPL ID'!$P$41),ISNUMBER('MPL ID'!$Q$41)),0,RANDBETWEEN(1,4))</f>
        <v>4</v>
      </c>
      <c r="M162">
        <f ca="1">IF(AND(ISNUMBER('MPL ID'!$P$42),ISNUMBER('MPL ID'!$Q$42)),0,RANDBETWEEN(1,4))</f>
        <v>2</v>
      </c>
      <c r="N162">
        <f ca="1">IF(AND(ISNUMBER('MPL ID'!$P$43),ISNUMBER('MPL ID'!$Q$43)),0,RANDBETWEEN(1,4))</f>
        <v>4</v>
      </c>
      <c r="O162">
        <f ca="1">IF(AND(ISNUMBER('MPL ID'!$P$44),ISNUMBER('MPL ID'!$Q$44)),0,RANDBETWEEN(1,4))</f>
        <v>3</v>
      </c>
      <c r="P162">
        <f ca="1">'MPL ID'!$BG$1+SUMPRODUCT(($B$1003:$O$1003='MPL ID'!$BF$1)*(($B162:$O162=1)+($B162:$O162=2)))+SUMPRODUCT(($B$1004:$O$1004='MPL ID'!$BF$1)*(($B162:$O162=3)+($B162:$O162=4)))</f>
        <v>9</v>
      </c>
      <c r="Q162">
        <f ca="1">'MPL ID'!$BG$2+SUMPRODUCT(($B$1003:$O$1003='MPL ID'!$BF$2)*(($B162:$O162=1)+($B162:$O162=2)))+SUMPRODUCT(($B$1004:$O$1004='MPL ID'!$BF$2)*(($B162:$O162=3)+($B162:$O162=4)))</f>
        <v>9</v>
      </c>
      <c r="R162">
        <f ca="1">'MPL ID'!$BG$3+SUMPRODUCT(($B$1003:$O$1003='MPL ID'!$BF$3)*(($B162:$O162=1)+($B162:$O162=2)))+SUMPRODUCT(($B$1004:$O$1004='MPL ID'!$BF$3)*(($B162:$O162=3)+($B162:$O162=4)))</f>
        <v>5</v>
      </c>
      <c r="S162">
        <f ca="1">'MPL ID'!$BG$4+SUMPRODUCT(($B$1003:$O$1003='MPL ID'!$BF$4)*(($B162:$O162=1)+($B162:$O162=2)))+SUMPRODUCT(($B$1004:$O$1004='MPL ID'!$BF$4)*(($B162:$O162=3)+($B162:$O162=4)))</f>
        <v>9</v>
      </c>
      <c r="T162">
        <f ca="1">'MPL ID'!$BG$5+SUMPRODUCT(($B$1003:$O$1003='MPL ID'!$BF$5)*(($B162:$O162=1)+($B162:$O162=2)))+SUMPRODUCT(($B$1004:$O$1004='MPL ID'!$BF$5)*(($B162:$O162=3)+($B162:$O162=4)))</f>
        <v>6</v>
      </c>
      <c r="U162">
        <f ca="1">'MPL ID'!$BG$6+SUMPRODUCT(($B$1003:$O$1003='MPL ID'!$BF$6)*(($B162:$O162=1)+($B162:$O162=2)))+SUMPRODUCT(($B$1004:$O$1004='MPL ID'!$BF$6)*(($B162:$O162=3)+($B162:$O162=4)))</f>
        <v>12</v>
      </c>
      <c r="V162">
        <f ca="1">'MPL ID'!$BG$7+SUMPRODUCT(($B$1003:$O$1003='MPL ID'!$BF$7)*(($B162:$O162=1)+($B162:$O162=2)))+SUMPRODUCT(($B$1004:$O$1004='MPL ID'!$BF$7)*(($B162:$O162=3)+($B162:$O162=4)))</f>
        <v>6</v>
      </c>
      <c r="W162">
        <f ca="1">'MPL ID'!$BG$8+SUMPRODUCT(($B$1003:$O$1003='MPL ID'!$BF$8)*(($B162:$O162=1)+($B162:$O162=2)))+SUMPRODUCT(($B$1004:$O$1004='MPL ID'!$BF$8)*(($B162:$O162=3)+($B162:$O162=4)))</f>
        <v>4</v>
      </c>
      <c r="X162">
        <f ca="1">'MPL ID'!$BG$9+SUMPRODUCT(($B$1003:$O$1003='MPL ID'!$BF$9)*(($B162:$O162=1)+($B162:$O162=2)))+SUMPRODUCT(($B$1004:$O$1004='MPL ID'!$BF$9)*(($B162:$O162=3)+($B162:$O162=4)))</f>
        <v>12</v>
      </c>
      <c r="Y162">
        <f ca="1">'MPL ID'!$BH$1+SUMPRODUCT(($B$1003:$O$1003='MPL ID'!$BF$1)*(2*($B162:$O162=1)+($B162:$O162=2)-2*($B162:$O162=3)-($B162:$O162=4)))-SUMPRODUCT(($B$1004:$O$1004='MPL ID'!$BF$1)*(2*($B162:$O162=1)+($B162:$O162=2)-2*($B162:$O162=3)-($B162:$O162=4)))</f>
        <v>6</v>
      </c>
      <c r="Z162">
        <f ca="1">'MPL ID'!$BH$2+SUMPRODUCT(($B$1003:$O$1003='MPL ID'!$BF$2)*(2*($B162:$O162=1)+($B162:$O162=2)-2*($B162:$O162=3)-($B162:$O162=4)))-SUMPRODUCT(($B$1004:$O$1004='MPL ID'!$BF$2)*(2*($B162:$O162=1)+($B162:$O162=2)-2*($B162:$O162=3)-($B162:$O162=4)))</f>
        <v>0</v>
      </c>
      <c r="AA162">
        <f ca="1">'MPL ID'!$BH$3+SUMPRODUCT(($B$1003:$O$1003='MPL ID'!$BF$3)*(2*($B162:$O162=1)+($B162:$O162=2)-2*($B162:$O162=3)-($B162:$O162=4)))-SUMPRODUCT(($B$1004:$O$1004='MPL ID'!$BF$3)*(2*($B162:$O162=1)+($B162:$O162=2)-2*($B162:$O162=3)-($B162:$O162=4)))</f>
        <v>-11</v>
      </c>
      <c r="AB162">
        <f ca="1">'MPL ID'!$BH$4+SUMPRODUCT(($B$1003:$O$1003='MPL ID'!$BF$4)*(2*($B162:$O162=1)+($B162:$O162=2)-2*($B162:$O162=3)-($B162:$O162=4)))-SUMPRODUCT(($B$1004:$O$1004='MPL ID'!$BF$4)*(2*($B162:$O162=1)+($B162:$O162=2)-2*($B162:$O162=3)-($B162:$O162=4)))</f>
        <v>1</v>
      </c>
      <c r="AC162">
        <f ca="1">'MPL ID'!$BH$5+SUMPRODUCT(($B$1003:$O$1003='MPL ID'!$BF$5)*(2*($B162:$O162=1)+($B162:$O162=2)-2*($B162:$O162=3)-($B162:$O162=4)))-SUMPRODUCT(($B$1004:$O$1004='MPL ID'!$BF$5)*(2*($B162:$O162=1)+($B162:$O162=2)-2*($B162:$O162=3)-($B162:$O162=4)))</f>
        <v>-8</v>
      </c>
      <c r="AD162">
        <f ca="1">'MPL ID'!$BH$6+SUMPRODUCT(($B$1003:$O$1003='MPL ID'!$BF$6)*(2*($B162:$O162=1)+($B162:$O162=2)-2*($B162:$O162=3)-($B162:$O162=4)))-SUMPRODUCT(($B$1004:$O$1004='MPL ID'!$BF$6)*(2*($B162:$O162=1)+($B162:$O162=2)-2*($B162:$O162=3)-($B162:$O162=4)))</f>
        <v>15</v>
      </c>
      <c r="AE162">
        <f ca="1">'MPL ID'!$BH$7+SUMPRODUCT(($B$1003:$O$1003='MPL ID'!$BF$7)*(2*($B162:$O162=1)+($B162:$O162=2)-2*($B162:$O162=3)-($B162:$O162=4)))-SUMPRODUCT(($B$1004:$O$1004='MPL ID'!$BF$7)*(2*($B162:$O162=1)+($B162:$O162=2)-2*($B162:$O162=3)-($B162:$O162=4)))</f>
        <v>-4</v>
      </c>
      <c r="AF162">
        <f ca="1">'MPL ID'!$BH$8+SUMPRODUCT(($B$1003:$O$1003='MPL ID'!$BF$8)*(2*($B162:$O162=1)+($B162:$O162=2)-2*($B162:$O162=3)-($B162:$O162=4)))-SUMPRODUCT(($B$1004:$O$1004='MPL ID'!$BF$8)*(2*($B162:$O162=1)+($B162:$O162=2)-2*($B162:$O162=3)-($B162:$O162=4)))</f>
        <v>-14</v>
      </c>
      <c r="AG162">
        <f ca="1">'MPL ID'!$BH$9+SUMPRODUCT(($B$1003:$O$1003='MPL ID'!$BF$9)*(2*($B162:$O162=1)+($B162:$O162=2)-2*($B162:$O162=3)-($B162:$O162=4)))-SUMPRODUCT(($B$1004:$O$1004='MPL ID'!$BF$9)*(2*($B162:$O162=1)+($B162:$O162=2)-2*($B162:$O162=3)-($B162:$O162=4)))</f>
        <v>15</v>
      </c>
      <c r="AH162">
        <f ca="1">SUMPRODUCT(--($P162:$X162=P162),--($Y162:$AG162=Y162),'MPL ID'!$BG$13:$BO$13)+IF(AND($I162&gt;=3,T162=P162,AC162=Y162),1,0)+IF(AND($M162&gt;=3,S162=P162,AB162=Y162),1,0)</f>
        <v>0</v>
      </c>
      <c r="AI162">
        <f ca="1">SUMPRODUCT(--($P162:$X162=Q162),--($Y162:$AG162=Z162),'MPL ID'!$BG$14:$BO$14)+IF(AND($G162&gt;=3,R162=Q162,AA162=Z162),1,0)+IF(AND($K162&gt;0,$K162&lt;=2,S162=Q162,AB162=Z162),1,0)+IF(AND($N162&gt;=3,U162=Q162,AD162=Z162),1,0)</f>
        <v>0</v>
      </c>
      <c r="AJ162">
        <f ca="1">SUMPRODUCT(--($P162:$X162=R162),--($Y162:$AG162=AA162),'MPL ID'!$BG$15:$BO$15)+IF(AND($D162&gt;0,$D162&lt;=2,U162=R162,AD162=AA162),1,0)+IF(AND($G162&gt;0,$G162&lt;=2,Q162=R162,Z162=AA162),1,0)+IF(AND($J162&gt;=3,V162=R162,AE162=AA162),1,0)</f>
        <v>0</v>
      </c>
      <c r="AK162">
        <f ca="1">SUMPRODUCT(--($P162:$X162=S162),--($Y162:$AG162=AB162),'MPL ID'!$BG$16:$BO$16)+IF(AND($B162&gt;0,$B162&lt;=2,V162=S162,AE162=AB162),1,0)+IF(AND($E162&gt;0,$E162&lt;=2,T162=S162,AC162=AB162),1,0)+IF(AND($K162&gt;=3,Q162=S162,Z162=AB162),1,0)+IF(AND($M162&gt;0,$M162&lt;=2,P162=S162,Y162=AB162),1,0)</f>
        <v>0</v>
      </c>
      <c r="AL162">
        <f ca="1">SUMPRODUCT(--($P162:$X162=T162),--($Y162:$AG162=AC162),'MPL ID'!$BG$17:$BO$17)+IF(AND($E162&gt;=3,S162=T162,AB162=AC162),1,0)+IF(AND($I162&gt;0,$I162&lt;=2,P162=T162,Y162=AC162),1,0)+IF(AND($L162&gt;=3,W162=T162,AF162=AC162),1,0)</f>
        <v>0</v>
      </c>
      <c r="AM162">
        <f ca="1">SUMPRODUCT(--($P162:$X162=U162),--($Y162:$AG162=AD162),'MPL ID'!$BG$18:$BO$18)+IF(AND($D162&gt;=3,R162=U162,AA162=AD162),1,0)+IF(AND($H162&gt;0,$H162&lt;=2,W162=U162,AF162=AD162),1,0)+IF(AND($N162&gt;0,$N162&lt;=2,Q162=U162,Z162=AD162),1,0)</f>
        <v>2</v>
      </c>
      <c r="AN162">
        <f ca="1">SUMPRODUCT(--($P162:$X162=V162),--($Y162:$AG162=AE162),'MPL ID'!$BG$19:$BO$19)+IF(AND($B162&gt;=3,S162=V162,AB162=AE162),1,0)+IF(AND($F162&gt;=3,W162=V162,AF162=AE162),1,0)+IF(AND($J162&gt;0,$J162&lt;=2,R162=V162,AA162=AE162),1,0)+IF(AND($O162&gt;0,$O162&lt;=2,X162=V162,AG162=AE162),1,0)</f>
        <v>0</v>
      </c>
      <c r="AO162">
        <f ca="1">SUMPRODUCT(--($P162:$X162=W162),--($Y162:$AG162=AF162),'MPL ID'!$BG$20:$BO$20)+IF(AND($C162&gt;0,$C162&lt;=2,X162=W162,AG162=AF162),1,0)+IF(AND($F162&gt;0,$F162&lt;=2,V162=W162,AE162=AF162),1,0)+IF(AND($H162&gt;=3,U162=W162,AD162=AF162),1,0)+IF(AND($L162&gt;0,$L162&lt;=2,T162=W162,AC162=AF162),1,0)</f>
        <v>0</v>
      </c>
      <c r="AP162">
        <f ca="1">SUMPRODUCT(--($P162:$X162=X162),--($Y162:$AG162=AG162),'MPL ID'!$BG$21:$BO$21)+IF(AND($C162&gt;=3,W162=X162,AF162=AG162),1,0)+IF(AND($O162&gt;=3,V162=X162,AE162=AG162),1,0)</f>
        <v>0</v>
      </c>
      <c r="AQ162">
        <f t="shared" ca="1" si="18"/>
        <v>3</v>
      </c>
      <c r="AR162">
        <f t="shared" ca="1" si="19"/>
        <v>5</v>
      </c>
      <c r="AS162">
        <f t="shared" ca="1" si="20"/>
        <v>8</v>
      </c>
      <c r="AT162">
        <f t="shared" ca="1" si="21"/>
        <v>4</v>
      </c>
      <c r="AU162">
        <f t="shared" ca="1" si="22"/>
        <v>7</v>
      </c>
      <c r="AV162">
        <f t="shared" ca="1" si="23"/>
        <v>1</v>
      </c>
      <c r="AW162">
        <f t="shared" ca="1" si="24"/>
        <v>6</v>
      </c>
      <c r="AX162">
        <f t="shared" ca="1" si="25"/>
        <v>9</v>
      </c>
      <c r="AY162">
        <f t="shared" ca="1" si="26"/>
        <v>2</v>
      </c>
    </row>
    <row r="163" spans="1:51" x14ac:dyDescent="0.25">
      <c r="A163">
        <v>162</v>
      </c>
      <c r="B163">
        <f ca="1">IF(AND(ISNUMBER('MPL ID'!$J$39),ISNUMBER('MPL ID'!$K$39)),0,RANDBETWEEN(1,4))</f>
        <v>0</v>
      </c>
      <c r="C163">
        <f ca="1">IF(AND(ISNUMBER('MPL ID'!$J$40),ISNUMBER('MPL ID'!$K$40)),0,RANDBETWEEN(1,4))</f>
        <v>0</v>
      </c>
      <c r="D163">
        <f ca="1">IF(AND(ISNUMBER('MPL ID'!$J$41),ISNUMBER('MPL ID'!$K$41)),0,RANDBETWEEN(1,4))</f>
        <v>2</v>
      </c>
      <c r="E163">
        <f ca="1">IF(AND(ISNUMBER('MPL ID'!$J$42),ISNUMBER('MPL ID'!$K$42)),0,RANDBETWEEN(1,4))</f>
        <v>4</v>
      </c>
      <c r="F163">
        <f ca="1">IF(AND(ISNUMBER('MPL ID'!$J$43),ISNUMBER('MPL ID'!$K$43)),0,RANDBETWEEN(1,4))</f>
        <v>2</v>
      </c>
      <c r="G163">
        <f ca="1">IF(AND(ISNUMBER('MPL ID'!$J$44),ISNUMBER('MPL ID'!$K$44)),0,RANDBETWEEN(1,4))</f>
        <v>2</v>
      </c>
      <c r="H163">
        <f ca="1">IF(AND(ISNUMBER('MPL ID'!$P$36),ISNUMBER('MPL ID'!$Q$36)),0,RANDBETWEEN(1,4))</f>
        <v>1</v>
      </c>
      <c r="I163">
        <f ca="1">IF(AND(ISNUMBER('MPL ID'!$P$37),ISNUMBER('MPL ID'!$Q$37)),0,RANDBETWEEN(1,4))</f>
        <v>2</v>
      </c>
      <c r="J163">
        <f ca="1">IF(AND(ISNUMBER('MPL ID'!$P$39),ISNUMBER('MPL ID'!$Q$39)),0,RANDBETWEEN(1,4))</f>
        <v>4</v>
      </c>
      <c r="K163">
        <f ca="1">IF(AND(ISNUMBER('MPL ID'!$P$40),ISNUMBER('MPL ID'!$Q$40)),0,RANDBETWEEN(1,4))</f>
        <v>4</v>
      </c>
      <c r="L163">
        <f ca="1">IF(AND(ISNUMBER('MPL ID'!$P$41),ISNUMBER('MPL ID'!$Q$41)),0,RANDBETWEEN(1,4))</f>
        <v>4</v>
      </c>
      <c r="M163">
        <f ca="1">IF(AND(ISNUMBER('MPL ID'!$P$42),ISNUMBER('MPL ID'!$Q$42)),0,RANDBETWEEN(1,4))</f>
        <v>1</v>
      </c>
      <c r="N163">
        <f ca="1">IF(AND(ISNUMBER('MPL ID'!$P$43),ISNUMBER('MPL ID'!$Q$43)),0,RANDBETWEEN(1,4))</f>
        <v>1</v>
      </c>
      <c r="O163">
        <f ca="1">IF(AND(ISNUMBER('MPL ID'!$P$44),ISNUMBER('MPL ID'!$Q$44)),0,RANDBETWEEN(1,4))</f>
        <v>1</v>
      </c>
      <c r="P163">
        <f ca="1">'MPL ID'!$BG$1+SUMPRODUCT(($B$1003:$O$1003='MPL ID'!$BF$1)*(($B163:$O163=1)+($B163:$O163=2)))+SUMPRODUCT(($B$1004:$O$1004='MPL ID'!$BF$1)*(($B163:$O163=3)+($B163:$O163=4)))</f>
        <v>9</v>
      </c>
      <c r="Q163">
        <f ca="1">'MPL ID'!$BG$2+SUMPRODUCT(($B$1003:$O$1003='MPL ID'!$BF$2)*(($B163:$O163=1)+($B163:$O163=2)))+SUMPRODUCT(($B$1004:$O$1004='MPL ID'!$BF$2)*(($B163:$O163=3)+($B163:$O163=4)))</f>
        <v>7</v>
      </c>
      <c r="R163">
        <f ca="1">'MPL ID'!$BG$3+SUMPRODUCT(($B$1003:$O$1003='MPL ID'!$BF$3)*(($B163:$O163=1)+($B163:$O163=2)))+SUMPRODUCT(($B$1004:$O$1004='MPL ID'!$BF$3)*(($B163:$O163=3)+($B163:$O163=4)))</f>
        <v>8</v>
      </c>
      <c r="S163">
        <f ca="1">'MPL ID'!$BG$4+SUMPRODUCT(($B$1003:$O$1003='MPL ID'!$BF$4)*(($B163:$O163=1)+($B163:$O163=2)))+SUMPRODUCT(($B$1004:$O$1004='MPL ID'!$BF$4)*(($B163:$O163=3)+($B163:$O163=4)))</f>
        <v>9</v>
      </c>
      <c r="T163">
        <f ca="1">'MPL ID'!$BG$5+SUMPRODUCT(($B$1003:$O$1003='MPL ID'!$BF$5)*(($B163:$O163=1)+($B163:$O163=2)))+SUMPRODUCT(($B$1004:$O$1004='MPL ID'!$BF$5)*(($B163:$O163=3)+($B163:$O163=4)))</f>
        <v>6</v>
      </c>
      <c r="U163">
        <f ca="1">'MPL ID'!$BG$6+SUMPRODUCT(($B$1003:$O$1003='MPL ID'!$BF$6)*(($B163:$O163=1)+($B163:$O163=2)))+SUMPRODUCT(($B$1004:$O$1004='MPL ID'!$BF$6)*(($B163:$O163=3)+($B163:$O163=4)))</f>
        <v>12</v>
      </c>
      <c r="V163">
        <f ca="1">'MPL ID'!$BG$7+SUMPRODUCT(($B$1003:$O$1003='MPL ID'!$BF$7)*(($B163:$O163=1)+($B163:$O163=2)))+SUMPRODUCT(($B$1004:$O$1004='MPL ID'!$BF$7)*(($B163:$O163=3)+($B163:$O163=4)))</f>
        <v>6</v>
      </c>
      <c r="W163">
        <f ca="1">'MPL ID'!$BG$8+SUMPRODUCT(($B$1003:$O$1003='MPL ID'!$BF$8)*(($B163:$O163=1)+($B163:$O163=2)))+SUMPRODUCT(($B$1004:$O$1004='MPL ID'!$BF$8)*(($B163:$O163=3)+($B163:$O163=4)))</f>
        <v>4</v>
      </c>
      <c r="X163">
        <f ca="1">'MPL ID'!$BG$9+SUMPRODUCT(($B$1003:$O$1003='MPL ID'!$BF$9)*(($B163:$O163=1)+($B163:$O163=2)))+SUMPRODUCT(($B$1004:$O$1004='MPL ID'!$BF$9)*(($B163:$O163=3)+($B163:$O163=4)))</f>
        <v>11</v>
      </c>
      <c r="Y163">
        <f ca="1">'MPL ID'!$BH$1+SUMPRODUCT(($B$1003:$O$1003='MPL ID'!$BF$1)*(2*($B163:$O163=1)+($B163:$O163=2)-2*($B163:$O163=3)-($B163:$O163=4)))-SUMPRODUCT(($B$1004:$O$1004='MPL ID'!$BF$1)*(2*($B163:$O163=1)+($B163:$O163=2)-2*($B163:$O163=3)-($B163:$O163=4)))</f>
        <v>6</v>
      </c>
      <c r="Z163">
        <f ca="1">'MPL ID'!$BH$2+SUMPRODUCT(($B$1003:$O$1003='MPL ID'!$BF$2)*(2*($B163:$O163=1)+($B163:$O163=2)-2*($B163:$O163=3)-($B163:$O163=4)))-SUMPRODUCT(($B$1004:$O$1004='MPL ID'!$BF$2)*(2*($B163:$O163=1)+($B163:$O163=2)-2*($B163:$O163=3)-($B163:$O163=4)))</f>
        <v>-6</v>
      </c>
      <c r="AA163">
        <f ca="1">'MPL ID'!$BH$3+SUMPRODUCT(($B$1003:$O$1003='MPL ID'!$BF$3)*(2*($B163:$O163=1)+($B163:$O163=2)-2*($B163:$O163=3)-($B163:$O163=4)))-SUMPRODUCT(($B$1004:$O$1004='MPL ID'!$BF$3)*(2*($B163:$O163=1)+($B163:$O163=2)-2*($B163:$O163=3)-($B163:$O163=4)))</f>
        <v>-3</v>
      </c>
      <c r="AB163">
        <f ca="1">'MPL ID'!$BH$4+SUMPRODUCT(($B$1003:$O$1003='MPL ID'!$BF$4)*(2*($B163:$O163=1)+($B163:$O163=2)-2*($B163:$O163=3)-($B163:$O163=4)))-SUMPRODUCT(($B$1004:$O$1004='MPL ID'!$BF$4)*(2*($B163:$O163=1)+($B163:$O163=2)-2*($B163:$O163=3)-($B163:$O163=4)))</f>
        <v>2</v>
      </c>
      <c r="AC163">
        <f ca="1">'MPL ID'!$BH$5+SUMPRODUCT(($B$1003:$O$1003='MPL ID'!$BF$5)*(2*($B163:$O163=1)+($B163:$O163=2)-2*($B163:$O163=3)-($B163:$O163=4)))-SUMPRODUCT(($B$1004:$O$1004='MPL ID'!$BF$5)*(2*($B163:$O163=1)+($B163:$O163=2)-2*($B163:$O163=3)-($B163:$O163=4)))</f>
        <v>-9</v>
      </c>
      <c r="AD163">
        <f ca="1">'MPL ID'!$BH$6+SUMPRODUCT(($B$1003:$O$1003='MPL ID'!$BF$6)*(2*($B163:$O163=1)+($B163:$O163=2)-2*($B163:$O163=3)-($B163:$O163=4)))-SUMPRODUCT(($B$1004:$O$1004='MPL ID'!$BF$6)*(2*($B163:$O163=1)+($B163:$O163=2)-2*($B163:$O163=3)-($B163:$O163=4)))</f>
        <v>15</v>
      </c>
      <c r="AE163">
        <f ca="1">'MPL ID'!$BH$7+SUMPRODUCT(($B$1003:$O$1003='MPL ID'!$BF$7)*(2*($B163:$O163=1)+($B163:$O163=2)-2*($B163:$O163=3)-($B163:$O163=4)))-SUMPRODUCT(($B$1004:$O$1004='MPL ID'!$BF$7)*(2*($B163:$O163=1)+($B163:$O163=2)-2*($B163:$O163=3)-($B163:$O163=4)))</f>
        <v>-2</v>
      </c>
      <c r="AF163">
        <f ca="1">'MPL ID'!$BH$8+SUMPRODUCT(($B$1003:$O$1003='MPL ID'!$BF$8)*(2*($B163:$O163=1)+($B163:$O163=2)-2*($B163:$O163=3)-($B163:$O163=4)))-SUMPRODUCT(($B$1004:$O$1004='MPL ID'!$BF$8)*(2*($B163:$O163=1)+($B163:$O163=2)-2*($B163:$O163=3)-($B163:$O163=4)))</f>
        <v>-14</v>
      </c>
      <c r="AG163">
        <f ca="1">'MPL ID'!$BH$9+SUMPRODUCT(($B$1003:$O$1003='MPL ID'!$BF$9)*(2*($B163:$O163=1)+($B163:$O163=2)-2*($B163:$O163=3)-($B163:$O163=4)))-SUMPRODUCT(($B$1004:$O$1004='MPL ID'!$BF$9)*(2*($B163:$O163=1)+($B163:$O163=2)-2*($B163:$O163=3)-($B163:$O163=4)))</f>
        <v>11</v>
      </c>
      <c r="AH163">
        <f ca="1">SUMPRODUCT(--($P163:$X163=P163),--($Y163:$AG163=Y163),'MPL ID'!$BG$13:$BO$13)+IF(AND($I163&gt;=3,T163=P163,AC163=Y163),1,0)+IF(AND($M163&gt;=3,S163=P163,AB163=Y163),1,0)</f>
        <v>0</v>
      </c>
      <c r="AI163">
        <f ca="1">SUMPRODUCT(--($P163:$X163=Q163),--($Y163:$AG163=Z163),'MPL ID'!$BG$14:$BO$14)+IF(AND($G163&gt;=3,R163=Q163,AA163=Z163),1,0)+IF(AND($K163&gt;0,$K163&lt;=2,S163=Q163,AB163=Z163),1,0)+IF(AND($N163&gt;=3,U163=Q163,AD163=Z163),1,0)</f>
        <v>0</v>
      </c>
      <c r="AJ163">
        <f ca="1">SUMPRODUCT(--($P163:$X163=R163),--($Y163:$AG163=AA163),'MPL ID'!$BG$15:$BO$15)+IF(AND($D163&gt;0,$D163&lt;=2,U163=R163,AD163=AA163),1,0)+IF(AND($G163&gt;0,$G163&lt;=2,Q163=R163,Z163=AA163),1,0)+IF(AND($J163&gt;=3,V163=R163,AE163=AA163),1,0)</f>
        <v>0</v>
      </c>
      <c r="AK163">
        <f ca="1">SUMPRODUCT(--($P163:$X163=S163),--($Y163:$AG163=AB163),'MPL ID'!$BG$16:$BO$16)+IF(AND($B163&gt;0,$B163&lt;=2,V163=S163,AE163=AB163),1,0)+IF(AND($E163&gt;0,$E163&lt;=2,T163=S163,AC163=AB163),1,0)+IF(AND($K163&gt;=3,Q163=S163,Z163=AB163),1,0)+IF(AND($M163&gt;0,$M163&lt;=2,P163=S163,Y163=AB163),1,0)</f>
        <v>0</v>
      </c>
      <c r="AL163">
        <f ca="1">SUMPRODUCT(--($P163:$X163=T163),--($Y163:$AG163=AC163),'MPL ID'!$BG$17:$BO$17)+IF(AND($E163&gt;=3,S163=T163,AB163=AC163),1,0)+IF(AND($I163&gt;0,$I163&lt;=2,P163=T163,Y163=AC163),1,0)+IF(AND($L163&gt;=3,W163=T163,AF163=AC163),1,0)</f>
        <v>0</v>
      </c>
      <c r="AM163">
        <f ca="1">SUMPRODUCT(--($P163:$X163=U163),--($Y163:$AG163=AD163),'MPL ID'!$BG$18:$BO$18)+IF(AND($D163&gt;=3,R163=U163,AA163=AD163),1,0)+IF(AND($H163&gt;0,$H163&lt;=2,W163=U163,AF163=AD163),1,0)+IF(AND($N163&gt;0,$N163&lt;=2,Q163=U163,Z163=AD163),1,0)</f>
        <v>0</v>
      </c>
      <c r="AN163">
        <f ca="1">SUMPRODUCT(--($P163:$X163=V163),--($Y163:$AG163=AE163),'MPL ID'!$BG$19:$BO$19)+IF(AND($B163&gt;=3,S163=V163,AB163=AE163),1,0)+IF(AND($F163&gt;=3,W163=V163,AF163=AE163),1,0)+IF(AND($J163&gt;0,$J163&lt;=2,R163=V163,AA163=AE163),1,0)+IF(AND($O163&gt;0,$O163&lt;=2,X163=V163,AG163=AE163),1,0)</f>
        <v>0</v>
      </c>
      <c r="AO163">
        <f ca="1">SUMPRODUCT(--($P163:$X163=W163),--($Y163:$AG163=AF163),'MPL ID'!$BG$20:$BO$20)+IF(AND($C163&gt;0,$C163&lt;=2,X163=W163,AG163=AF163),1,0)+IF(AND($F163&gt;0,$F163&lt;=2,V163=W163,AE163=AF163),1,0)+IF(AND($H163&gt;=3,U163=W163,AD163=AF163),1,0)+IF(AND($L163&gt;0,$L163&lt;=2,T163=W163,AC163=AF163),1,0)</f>
        <v>0</v>
      </c>
      <c r="AP163">
        <f ca="1">SUMPRODUCT(--($P163:$X163=X163),--($Y163:$AG163=AG163),'MPL ID'!$BG$21:$BO$21)+IF(AND($C163&gt;=3,W163=X163,AF163=AG163),1,0)+IF(AND($O163&gt;=3,V163=X163,AE163=AG163),1,0)</f>
        <v>0</v>
      </c>
      <c r="AQ163">
        <f t="shared" ca="1" si="18"/>
        <v>3</v>
      </c>
      <c r="AR163">
        <f t="shared" ca="1" si="19"/>
        <v>6</v>
      </c>
      <c r="AS163">
        <f t="shared" ca="1" si="20"/>
        <v>5</v>
      </c>
      <c r="AT163">
        <f t="shared" ca="1" si="21"/>
        <v>4</v>
      </c>
      <c r="AU163">
        <f t="shared" ca="1" si="22"/>
        <v>8</v>
      </c>
      <c r="AV163">
        <f t="shared" ca="1" si="23"/>
        <v>1</v>
      </c>
      <c r="AW163">
        <f t="shared" ca="1" si="24"/>
        <v>7</v>
      </c>
      <c r="AX163">
        <f t="shared" ca="1" si="25"/>
        <v>9</v>
      </c>
      <c r="AY163">
        <f t="shared" ca="1" si="26"/>
        <v>2</v>
      </c>
    </row>
    <row r="164" spans="1:51" x14ac:dyDescent="0.25">
      <c r="A164">
        <v>163</v>
      </c>
      <c r="B164">
        <f ca="1">IF(AND(ISNUMBER('MPL ID'!$J$39),ISNUMBER('MPL ID'!$K$39)),0,RANDBETWEEN(1,4))</f>
        <v>0</v>
      </c>
      <c r="C164">
        <f ca="1">IF(AND(ISNUMBER('MPL ID'!$J$40),ISNUMBER('MPL ID'!$K$40)),0,RANDBETWEEN(1,4))</f>
        <v>0</v>
      </c>
      <c r="D164">
        <f ca="1">IF(AND(ISNUMBER('MPL ID'!$J$41),ISNUMBER('MPL ID'!$K$41)),0,RANDBETWEEN(1,4))</f>
        <v>4</v>
      </c>
      <c r="E164">
        <f ca="1">IF(AND(ISNUMBER('MPL ID'!$J$42),ISNUMBER('MPL ID'!$K$42)),0,RANDBETWEEN(1,4))</f>
        <v>4</v>
      </c>
      <c r="F164">
        <f ca="1">IF(AND(ISNUMBER('MPL ID'!$J$43),ISNUMBER('MPL ID'!$K$43)),0,RANDBETWEEN(1,4))</f>
        <v>4</v>
      </c>
      <c r="G164">
        <f ca="1">IF(AND(ISNUMBER('MPL ID'!$J$44),ISNUMBER('MPL ID'!$K$44)),0,RANDBETWEEN(1,4))</f>
        <v>4</v>
      </c>
      <c r="H164">
        <f ca="1">IF(AND(ISNUMBER('MPL ID'!$P$36),ISNUMBER('MPL ID'!$Q$36)),0,RANDBETWEEN(1,4))</f>
        <v>2</v>
      </c>
      <c r="I164">
        <f ca="1">IF(AND(ISNUMBER('MPL ID'!$P$37),ISNUMBER('MPL ID'!$Q$37)),0,RANDBETWEEN(1,4))</f>
        <v>2</v>
      </c>
      <c r="J164">
        <f ca="1">IF(AND(ISNUMBER('MPL ID'!$P$39),ISNUMBER('MPL ID'!$Q$39)),0,RANDBETWEEN(1,4))</f>
        <v>3</v>
      </c>
      <c r="K164">
        <f ca="1">IF(AND(ISNUMBER('MPL ID'!$P$40),ISNUMBER('MPL ID'!$Q$40)),0,RANDBETWEEN(1,4))</f>
        <v>4</v>
      </c>
      <c r="L164">
        <f ca="1">IF(AND(ISNUMBER('MPL ID'!$P$41),ISNUMBER('MPL ID'!$Q$41)),0,RANDBETWEEN(1,4))</f>
        <v>1</v>
      </c>
      <c r="M164">
        <f ca="1">IF(AND(ISNUMBER('MPL ID'!$P$42),ISNUMBER('MPL ID'!$Q$42)),0,RANDBETWEEN(1,4))</f>
        <v>1</v>
      </c>
      <c r="N164">
        <f ca="1">IF(AND(ISNUMBER('MPL ID'!$P$43),ISNUMBER('MPL ID'!$Q$43)),0,RANDBETWEEN(1,4))</f>
        <v>1</v>
      </c>
      <c r="O164">
        <f ca="1">IF(AND(ISNUMBER('MPL ID'!$P$44),ISNUMBER('MPL ID'!$Q$44)),0,RANDBETWEEN(1,4))</f>
        <v>3</v>
      </c>
      <c r="P164">
        <f ca="1">'MPL ID'!$BG$1+SUMPRODUCT(($B$1003:$O$1003='MPL ID'!$BF$1)*(($B164:$O164=1)+($B164:$O164=2)))+SUMPRODUCT(($B$1004:$O$1004='MPL ID'!$BF$1)*(($B164:$O164=3)+($B164:$O164=4)))</f>
        <v>9</v>
      </c>
      <c r="Q164">
        <f ca="1">'MPL ID'!$BG$2+SUMPRODUCT(($B$1003:$O$1003='MPL ID'!$BF$2)*(($B164:$O164=1)+($B164:$O164=2)))+SUMPRODUCT(($B$1004:$O$1004='MPL ID'!$BF$2)*(($B164:$O164=3)+($B164:$O164=4)))</f>
        <v>8</v>
      </c>
      <c r="R164">
        <f ca="1">'MPL ID'!$BG$3+SUMPRODUCT(($B$1003:$O$1003='MPL ID'!$BF$3)*(($B164:$O164=1)+($B164:$O164=2)))+SUMPRODUCT(($B$1004:$O$1004='MPL ID'!$BF$3)*(($B164:$O164=3)+($B164:$O164=4)))</f>
        <v>6</v>
      </c>
      <c r="S164">
        <f ca="1">'MPL ID'!$BG$4+SUMPRODUCT(($B$1003:$O$1003='MPL ID'!$BF$4)*(($B164:$O164=1)+($B164:$O164=2)))+SUMPRODUCT(($B$1004:$O$1004='MPL ID'!$BF$4)*(($B164:$O164=3)+($B164:$O164=4)))</f>
        <v>9</v>
      </c>
      <c r="T164">
        <f ca="1">'MPL ID'!$BG$5+SUMPRODUCT(($B$1003:$O$1003='MPL ID'!$BF$5)*(($B164:$O164=1)+($B164:$O164=2)))+SUMPRODUCT(($B$1004:$O$1004='MPL ID'!$BF$5)*(($B164:$O164=3)+($B164:$O164=4)))</f>
        <v>5</v>
      </c>
      <c r="U164">
        <f ca="1">'MPL ID'!$BG$6+SUMPRODUCT(($B$1003:$O$1003='MPL ID'!$BF$6)*(($B164:$O164=1)+($B164:$O164=2)))+SUMPRODUCT(($B$1004:$O$1004='MPL ID'!$BF$6)*(($B164:$O164=3)+($B164:$O164=4)))</f>
        <v>13</v>
      </c>
      <c r="V164">
        <f ca="1">'MPL ID'!$BG$7+SUMPRODUCT(($B$1003:$O$1003='MPL ID'!$BF$7)*(($B164:$O164=1)+($B164:$O164=2)))+SUMPRODUCT(($B$1004:$O$1004='MPL ID'!$BF$7)*(($B164:$O164=3)+($B164:$O164=4)))</f>
        <v>6</v>
      </c>
      <c r="W164">
        <f ca="1">'MPL ID'!$BG$8+SUMPRODUCT(($B$1003:$O$1003='MPL ID'!$BF$8)*(($B164:$O164=1)+($B164:$O164=2)))+SUMPRODUCT(($B$1004:$O$1004='MPL ID'!$BF$8)*(($B164:$O164=3)+($B164:$O164=4)))</f>
        <v>4</v>
      </c>
      <c r="X164">
        <f ca="1">'MPL ID'!$BG$9+SUMPRODUCT(($B$1003:$O$1003='MPL ID'!$BF$9)*(($B164:$O164=1)+($B164:$O164=2)))+SUMPRODUCT(($B$1004:$O$1004='MPL ID'!$BF$9)*(($B164:$O164=3)+($B164:$O164=4)))</f>
        <v>12</v>
      </c>
      <c r="Y164">
        <f ca="1">'MPL ID'!$BH$1+SUMPRODUCT(($B$1003:$O$1003='MPL ID'!$BF$1)*(2*($B164:$O164=1)+($B164:$O164=2)-2*($B164:$O164=3)-($B164:$O164=4)))-SUMPRODUCT(($B$1004:$O$1004='MPL ID'!$BF$1)*(2*($B164:$O164=1)+($B164:$O164=2)-2*($B164:$O164=3)-($B164:$O164=4)))</f>
        <v>6</v>
      </c>
      <c r="Z164">
        <f ca="1">'MPL ID'!$BH$2+SUMPRODUCT(($B$1003:$O$1003='MPL ID'!$BF$2)*(2*($B164:$O164=1)+($B164:$O164=2)-2*($B164:$O164=3)-($B164:$O164=4)))-SUMPRODUCT(($B$1004:$O$1004='MPL ID'!$BF$2)*(2*($B164:$O164=1)+($B164:$O164=2)-2*($B164:$O164=3)-($B164:$O164=4)))</f>
        <v>-4</v>
      </c>
      <c r="AA164">
        <f ca="1">'MPL ID'!$BH$3+SUMPRODUCT(($B$1003:$O$1003='MPL ID'!$BF$3)*(2*($B164:$O164=1)+($B164:$O164=2)-2*($B164:$O164=3)-($B164:$O164=4)))-SUMPRODUCT(($B$1004:$O$1004='MPL ID'!$BF$3)*(2*($B164:$O164=1)+($B164:$O164=2)-2*($B164:$O164=3)-($B164:$O164=4)))</f>
        <v>-6</v>
      </c>
      <c r="AB164">
        <f ca="1">'MPL ID'!$BH$4+SUMPRODUCT(($B$1003:$O$1003='MPL ID'!$BF$4)*(2*($B164:$O164=1)+($B164:$O164=2)-2*($B164:$O164=3)-($B164:$O164=4)))-SUMPRODUCT(($B$1004:$O$1004='MPL ID'!$BF$4)*(2*($B164:$O164=1)+($B164:$O164=2)-2*($B164:$O164=3)-($B164:$O164=4)))</f>
        <v>2</v>
      </c>
      <c r="AC164">
        <f ca="1">'MPL ID'!$BH$5+SUMPRODUCT(($B$1003:$O$1003='MPL ID'!$BF$5)*(2*($B164:$O164=1)+($B164:$O164=2)-2*($B164:$O164=3)-($B164:$O164=4)))-SUMPRODUCT(($B$1004:$O$1004='MPL ID'!$BF$5)*(2*($B164:$O164=1)+($B164:$O164=2)-2*($B164:$O164=3)-($B164:$O164=4)))</f>
        <v>-12</v>
      </c>
      <c r="AD164">
        <f ca="1">'MPL ID'!$BH$6+SUMPRODUCT(($B$1003:$O$1003='MPL ID'!$BF$6)*(2*($B164:$O164=1)+($B164:$O164=2)-2*($B164:$O164=3)-($B164:$O164=4)))-SUMPRODUCT(($B$1004:$O$1004='MPL ID'!$BF$6)*(2*($B164:$O164=1)+($B164:$O164=2)-2*($B164:$O164=3)-($B164:$O164=4)))</f>
        <v>16</v>
      </c>
      <c r="AE164">
        <f ca="1">'MPL ID'!$BH$7+SUMPRODUCT(($B$1003:$O$1003='MPL ID'!$BF$7)*(2*($B164:$O164=1)+($B164:$O164=2)-2*($B164:$O164=3)-($B164:$O164=4)))-SUMPRODUCT(($B$1004:$O$1004='MPL ID'!$BF$7)*(2*($B164:$O164=1)+($B164:$O164=2)-2*($B164:$O164=3)-($B164:$O164=4)))</f>
        <v>-5</v>
      </c>
      <c r="AF164">
        <f ca="1">'MPL ID'!$BH$8+SUMPRODUCT(($B$1003:$O$1003='MPL ID'!$BF$8)*(2*($B164:$O164=1)+($B164:$O164=2)-2*($B164:$O164=3)-($B164:$O164=4)))-SUMPRODUCT(($B$1004:$O$1004='MPL ID'!$BF$8)*(2*($B164:$O164=1)+($B164:$O164=2)-2*($B164:$O164=3)-($B164:$O164=4)))</f>
        <v>-12</v>
      </c>
      <c r="AG164">
        <f ca="1">'MPL ID'!$BH$9+SUMPRODUCT(($B$1003:$O$1003='MPL ID'!$BF$9)*(2*($B164:$O164=1)+($B164:$O164=2)-2*($B164:$O164=3)-($B164:$O164=4)))-SUMPRODUCT(($B$1004:$O$1004='MPL ID'!$BF$9)*(2*($B164:$O164=1)+($B164:$O164=2)-2*($B164:$O164=3)-($B164:$O164=4)))</f>
        <v>15</v>
      </c>
      <c r="AH164">
        <f ca="1">SUMPRODUCT(--($P164:$X164=P164),--($Y164:$AG164=Y164),'MPL ID'!$BG$13:$BO$13)+IF(AND($I164&gt;=3,T164=P164,AC164=Y164),1,0)+IF(AND($M164&gt;=3,S164=P164,AB164=Y164),1,0)</f>
        <v>0</v>
      </c>
      <c r="AI164">
        <f ca="1">SUMPRODUCT(--($P164:$X164=Q164),--($Y164:$AG164=Z164),'MPL ID'!$BG$14:$BO$14)+IF(AND($G164&gt;=3,R164=Q164,AA164=Z164),1,0)+IF(AND($K164&gt;0,$K164&lt;=2,S164=Q164,AB164=Z164),1,0)+IF(AND($N164&gt;=3,U164=Q164,AD164=Z164),1,0)</f>
        <v>0</v>
      </c>
      <c r="AJ164">
        <f ca="1">SUMPRODUCT(--($P164:$X164=R164),--($Y164:$AG164=AA164),'MPL ID'!$BG$15:$BO$15)+IF(AND($D164&gt;0,$D164&lt;=2,U164=R164,AD164=AA164),1,0)+IF(AND($G164&gt;0,$G164&lt;=2,Q164=R164,Z164=AA164),1,0)+IF(AND($J164&gt;=3,V164=R164,AE164=AA164),1,0)</f>
        <v>0</v>
      </c>
      <c r="AK164">
        <f ca="1">SUMPRODUCT(--($P164:$X164=S164),--($Y164:$AG164=AB164),'MPL ID'!$BG$16:$BO$16)+IF(AND($B164&gt;0,$B164&lt;=2,V164=S164,AE164=AB164),1,0)+IF(AND($E164&gt;0,$E164&lt;=2,T164=S164,AC164=AB164),1,0)+IF(AND($K164&gt;=3,Q164=S164,Z164=AB164),1,0)+IF(AND($M164&gt;0,$M164&lt;=2,P164=S164,Y164=AB164),1,0)</f>
        <v>0</v>
      </c>
      <c r="AL164">
        <f ca="1">SUMPRODUCT(--($P164:$X164=T164),--($Y164:$AG164=AC164),'MPL ID'!$BG$17:$BO$17)+IF(AND($E164&gt;=3,S164=T164,AB164=AC164),1,0)+IF(AND($I164&gt;0,$I164&lt;=2,P164=T164,Y164=AC164),1,0)+IF(AND($L164&gt;=3,W164=T164,AF164=AC164),1,0)</f>
        <v>0</v>
      </c>
      <c r="AM164">
        <f ca="1">SUMPRODUCT(--($P164:$X164=U164),--($Y164:$AG164=AD164),'MPL ID'!$BG$18:$BO$18)+IF(AND($D164&gt;=3,R164=U164,AA164=AD164),1,0)+IF(AND($H164&gt;0,$H164&lt;=2,W164=U164,AF164=AD164),1,0)+IF(AND($N164&gt;0,$N164&lt;=2,Q164=U164,Z164=AD164),1,0)</f>
        <v>0</v>
      </c>
      <c r="AN164">
        <f ca="1">SUMPRODUCT(--($P164:$X164=V164),--($Y164:$AG164=AE164),'MPL ID'!$BG$19:$BO$19)+IF(AND($B164&gt;=3,S164=V164,AB164=AE164),1,0)+IF(AND($F164&gt;=3,W164=V164,AF164=AE164),1,0)+IF(AND($J164&gt;0,$J164&lt;=2,R164=V164,AA164=AE164),1,0)+IF(AND($O164&gt;0,$O164&lt;=2,X164=V164,AG164=AE164),1,0)</f>
        <v>0</v>
      </c>
      <c r="AO164">
        <f ca="1">SUMPRODUCT(--($P164:$X164=W164),--($Y164:$AG164=AF164),'MPL ID'!$BG$20:$BO$20)+IF(AND($C164&gt;0,$C164&lt;=2,X164=W164,AG164=AF164),1,0)+IF(AND($F164&gt;0,$F164&lt;=2,V164=W164,AE164=AF164),1,0)+IF(AND($H164&gt;=3,U164=W164,AD164=AF164),1,0)+IF(AND($L164&gt;0,$L164&lt;=2,T164=W164,AC164=AF164),1,0)</f>
        <v>0</v>
      </c>
      <c r="AP164">
        <f ca="1">SUMPRODUCT(--($P164:$X164=X164),--($Y164:$AG164=AG164),'MPL ID'!$BG$21:$BO$21)+IF(AND($C164&gt;=3,W164=X164,AF164=AG164),1,0)+IF(AND($O164&gt;=3,V164=X164,AE164=AG164),1,0)</f>
        <v>0</v>
      </c>
      <c r="AQ164">
        <f t="shared" ca="1" si="18"/>
        <v>3</v>
      </c>
      <c r="AR164">
        <f t="shared" ca="1" si="19"/>
        <v>5</v>
      </c>
      <c r="AS164">
        <f t="shared" ca="1" si="20"/>
        <v>7</v>
      </c>
      <c r="AT164">
        <f t="shared" ca="1" si="21"/>
        <v>4</v>
      </c>
      <c r="AU164">
        <f t="shared" ca="1" si="22"/>
        <v>8</v>
      </c>
      <c r="AV164">
        <f t="shared" ca="1" si="23"/>
        <v>1</v>
      </c>
      <c r="AW164">
        <f t="shared" ca="1" si="24"/>
        <v>6</v>
      </c>
      <c r="AX164">
        <f t="shared" ca="1" si="25"/>
        <v>9</v>
      </c>
      <c r="AY164">
        <f t="shared" ca="1" si="26"/>
        <v>2</v>
      </c>
    </row>
    <row r="165" spans="1:51" x14ac:dyDescent="0.25">
      <c r="A165">
        <v>164</v>
      </c>
      <c r="B165">
        <f ca="1">IF(AND(ISNUMBER('MPL ID'!$J$39),ISNUMBER('MPL ID'!$K$39)),0,RANDBETWEEN(1,4))</f>
        <v>0</v>
      </c>
      <c r="C165">
        <f ca="1">IF(AND(ISNUMBER('MPL ID'!$J$40),ISNUMBER('MPL ID'!$K$40)),0,RANDBETWEEN(1,4))</f>
        <v>0</v>
      </c>
      <c r="D165">
        <f ca="1">IF(AND(ISNUMBER('MPL ID'!$J$41),ISNUMBER('MPL ID'!$K$41)),0,RANDBETWEEN(1,4))</f>
        <v>4</v>
      </c>
      <c r="E165">
        <f ca="1">IF(AND(ISNUMBER('MPL ID'!$J$42),ISNUMBER('MPL ID'!$K$42)),0,RANDBETWEEN(1,4))</f>
        <v>3</v>
      </c>
      <c r="F165">
        <f ca="1">IF(AND(ISNUMBER('MPL ID'!$J$43),ISNUMBER('MPL ID'!$K$43)),0,RANDBETWEEN(1,4))</f>
        <v>2</v>
      </c>
      <c r="G165">
        <f ca="1">IF(AND(ISNUMBER('MPL ID'!$J$44),ISNUMBER('MPL ID'!$K$44)),0,RANDBETWEEN(1,4))</f>
        <v>2</v>
      </c>
      <c r="H165">
        <f ca="1">IF(AND(ISNUMBER('MPL ID'!$P$36),ISNUMBER('MPL ID'!$Q$36)),0,RANDBETWEEN(1,4))</f>
        <v>4</v>
      </c>
      <c r="I165">
        <f ca="1">IF(AND(ISNUMBER('MPL ID'!$P$37),ISNUMBER('MPL ID'!$Q$37)),0,RANDBETWEEN(1,4))</f>
        <v>2</v>
      </c>
      <c r="J165">
        <f ca="1">IF(AND(ISNUMBER('MPL ID'!$P$39),ISNUMBER('MPL ID'!$Q$39)),0,RANDBETWEEN(1,4))</f>
        <v>1</v>
      </c>
      <c r="K165">
        <f ca="1">IF(AND(ISNUMBER('MPL ID'!$P$40),ISNUMBER('MPL ID'!$Q$40)),0,RANDBETWEEN(1,4))</f>
        <v>1</v>
      </c>
      <c r="L165">
        <f ca="1">IF(AND(ISNUMBER('MPL ID'!$P$41),ISNUMBER('MPL ID'!$Q$41)),0,RANDBETWEEN(1,4))</f>
        <v>4</v>
      </c>
      <c r="M165">
        <f ca="1">IF(AND(ISNUMBER('MPL ID'!$P$42),ISNUMBER('MPL ID'!$Q$42)),0,RANDBETWEEN(1,4))</f>
        <v>2</v>
      </c>
      <c r="N165">
        <f ca="1">IF(AND(ISNUMBER('MPL ID'!$P$43),ISNUMBER('MPL ID'!$Q$43)),0,RANDBETWEEN(1,4))</f>
        <v>4</v>
      </c>
      <c r="O165">
        <f ca="1">IF(AND(ISNUMBER('MPL ID'!$P$44),ISNUMBER('MPL ID'!$Q$44)),0,RANDBETWEEN(1,4))</f>
        <v>1</v>
      </c>
      <c r="P165">
        <f ca="1">'MPL ID'!$BG$1+SUMPRODUCT(($B$1003:$O$1003='MPL ID'!$BF$1)*(($B165:$O165=1)+($B165:$O165=2)))+SUMPRODUCT(($B$1004:$O$1004='MPL ID'!$BF$1)*(($B165:$O165=3)+($B165:$O165=4)))</f>
        <v>9</v>
      </c>
      <c r="Q165">
        <f ca="1">'MPL ID'!$BG$2+SUMPRODUCT(($B$1003:$O$1003='MPL ID'!$BF$2)*(($B165:$O165=1)+($B165:$O165=2)))+SUMPRODUCT(($B$1004:$O$1004='MPL ID'!$BF$2)*(($B165:$O165=3)+($B165:$O165=4)))</f>
        <v>9</v>
      </c>
      <c r="R165">
        <f ca="1">'MPL ID'!$BG$3+SUMPRODUCT(($B$1003:$O$1003='MPL ID'!$BF$3)*(($B165:$O165=1)+($B165:$O165=2)))+SUMPRODUCT(($B$1004:$O$1004='MPL ID'!$BF$3)*(($B165:$O165=3)+($B165:$O165=4)))</f>
        <v>6</v>
      </c>
      <c r="S165">
        <f ca="1">'MPL ID'!$BG$4+SUMPRODUCT(($B$1003:$O$1003='MPL ID'!$BF$4)*(($B165:$O165=1)+($B165:$O165=2)))+SUMPRODUCT(($B$1004:$O$1004='MPL ID'!$BF$4)*(($B165:$O165=3)+($B165:$O165=4)))</f>
        <v>8</v>
      </c>
      <c r="T165">
        <f ca="1">'MPL ID'!$BG$5+SUMPRODUCT(($B$1003:$O$1003='MPL ID'!$BF$5)*(($B165:$O165=1)+($B165:$O165=2)))+SUMPRODUCT(($B$1004:$O$1004='MPL ID'!$BF$5)*(($B165:$O165=3)+($B165:$O165=4)))</f>
        <v>6</v>
      </c>
      <c r="U165">
        <f ca="1">'MPL ID'!$BG$6+SUMPRODUCT(($B$1003:$O$1003='MPL ID'!$BF$6)*(($B165:$O165=1)+($B165:$O165=2)))+SUMPRODUCT(($B$1004:$O$1004='MPL ID'!$BF$6)*(($B165:$O165=3)+($B165:$O165=4)))</f>
        <v>11</v>
      </c>
      <c r="V165">
        <f ca="1">'MPL ID'!$BG$7+SUMPRODUCT(($B$1003:$O$1003='MPL ID'!$BF$7)*(($B165:$O165=1)+($B165:$O165=2)))+SUMPRODUCT(($B$1004:$O$1004='MPL ID'!$BF$7)*(($B165:$O165=3)+($B165:$O165=4)))</f>
        <v>7</v>
      </c>
      <c r="W165">
        <f ca="1">'MPL ID'!$BG$8+SUMPRODUCT(($B$1003:$O$1003='MPL ID'!$BF$8)*(($B165:$O165=1)+($B165:$O165=2)))+SUMPRODUCT(($B$1004:$O$1004='MPL ID'!$BF$8)*(($B165:$O165=3)+($B165:$O165=4)))</f>
        <v>5</v>
      </c>
      <c r="X165">
        <f ca="1">'MPL ID'!$BG$9+SUMPRODUCT(($B$1003:$O$1003='MPL ID'!$BF$9)*(($B165:$O165=1)+($B165:$O165=2)))+SUMPRODUCT(($B$1004:$O$1004='MPL ID'!$BF$9)*(($B165:$O165=3)+($B165:$O165=4)))</f>
        <v>11</v>
      </c>
      <c r="Y165">
        <f ca="1">'MPL ID'!$BH$1+SUMPRODUCT(($B$1003:$O$1003='MPL ID'!$BF$1)*(2*($B165:$O165=1)+($B165:$O165=2)-2*($B165:$O165=3)-($B165:$O165=4)))-SUMPRODUCT(($B$1004:$O$1004='MPL ID'!$BF$1)*(2*($B165:$O165=1)+($B165:$O165=2)-2*($B165:$O165=3)-($B165:$O165=4)))</f>
        <v>7</v>
      </c>
      <c r="Z165">
        <f ca="1">'MPL ID'!$BH$2+SUMPRODUCT(($B$1003:$O$1003='MPL ID'!$BF$2)*(2*($B165:$O165=1)+($B165:$O165=2)-2*($B165:$O165=3)-($B165:$O165=4)))-SUMPRODUCT(($B$1004:$O$1004='MPL ID'!$BF$2)*(2*($B165:$O165=1)+($B165:$O165=2)-2*($B165:$O165=3)-($B165:$O165=4)))</f>
        <v>0</v>
      </c>
      <c r="AA165">
        <f ca="1">'MPL ID'!$BH$3+SUMPRODUCT(($B$1003:$O$1003='MPL ID'!$BF$3)*(2*($B165:$O165=1)+($B165:$O165=2)-2*($B165:$O165=3)-($B165:$O165=4)))-SUMPRODUCT(($B$1004:$O$1004='MPL ID'!$BF$3)*(2*($B165:$O165=1)+($B165:$O165=2)-2*($B165:$O165=3)-($B165:$O165=4)))</f>
        <v>-8</v>
      </c>
      <c r="AB165">
        <f ca="1">'MPL ID'!$BH$4+SUMPRODUCT(($B$1003:$O$1003='MPL ID'!$BF$4)*(2*($B165:$O165=1)+($B165:$O165=2)-2*($B165:$O165=3)-($B165:$O165=4)))-SUMPRODUCT(($B$1004:$O$1004='MPL ID'!$BF$4)*(2*($B165:$O165=1)+($B165:$O165=2)-2*($B165:$O165=3)-($B165:$O165=4)))</f>
        <v>-3</v>
      </c>
      <c r="AC165">
        <f ca="1">'MPL ID'!$BH$5+SUMPRODUCT(($B$1003:$O$1003='MPL ID'!$BF$5)*(2*($B165:$O165=1)+($B165:$O165=2)-2*($B165:$O165=3)-($B165:$O165=4)))-SUMPRODUCT(($B$1004:$O$1004='MPL ID'!$BF$5)*(2*($B165:$O165=1)+($B165:$O165=2)-2*($B165:$O165=3)-($B165:$O165=4)))</f>
        <v>-8</v>
      </c>
      <c r="AD165">
        <f ca="1">'MPL ID'!$BH$6+SUMPRODUCT(($B$1003:$O$1003='MPL ID'!$BF$6)*(2*($B165:$O165=1)+($B165:$O165=2)-2*($B165:$O165=3)-($B165:$O165=4)))-SUMPRODUCT(($B$1004:$O$1004='MPL ID'!$BF$6)*(2*($B165:$O165=1)+($B165:$O165=2)-2*($B165:$O165=3)-($B165:$O165=4)))</f>
        <v>11</v>
      </c>
      <c r="AE165">
        <f ca="1">'MPL ID'!$BH$7+SUMPRODUCT(($B$1003:$O$1003='MPL ID'!$BF$7)*(2*($B165:$O165=1)+($B165:$O165=2)-2*($B165:$O165=3)-($B165:$O165=4)))-SUMPRODUCT(($B$1004:$O$1004='MPL ID'!$BF$7)*(2*($B165:$O165=1)+($B165:$O165=2)-2*($B165:$O165=3)-($B165:$O165=4)))</f>
        <v>1</v>
      </c>
      <c r="AF165">
        <f ca="1">'MPL ID'!$BH$8+SUMPRODUCT(($B$1003:$O$1003='MPL ID'!$BF$8)*(2*($B165:$O165=1)+($B165:$O165=2)-2*($B165:$O165=3)-($B165:$O165=4)))-SUMPRODUCT(($B$1004:$O$1004='MPL ID'!$BF$8)*(2*($B165:$O165=1)+($B165:$O165=2)-2*($B165:$O165=3)-($B165:$O165=4)))</f>
        <v>-11</v>
      </c>
      <c r="AG165">
        <f ca="1">'MPL ID'!$BH$9+SUMPRODUCT(($B$1003:$O$1003='MPL ID'!$BF$9)*(2*($B165:$O165=1)+($B165:$O165=2)-2*($B165:$O165=3)-($B165:$O165=4)))-SUMPRODUCT(($B$1004:$O$1004='MPL ID'!$BF$9)*(2*($B165:$O165=1)+($B165:$O165=2)-2*($B165:$O165=3)-($B165:$O165=4)))</f>
        <v>11</v>
      </c>
      <c r="AH165">
        <f ca="1">SUMPRODUCT(--($P165:$X165=P165),--($Y165:$AG165=Y165),'MPL ID'!$BG$13:$BO$13)+IF(AND($I165&gt;=3,T165=P165,AC165=Y165),1,0)+IF(AND($M165&gt;=3,S165=P165,AB165=Y165),1,0)</f>
        <v>0</v>
      </c>
      <c r="AI165">
        <f ca="1">SUMPRODUCT(--($P165:$X165=Q165),--($Y165:$AG165=Z165),'MPL ID'!$BG$14:$BO$14)+IF(AND($G165&gt;=3,R165=Q165,AA165=Z165),1,0)+IF(AND($K165&gt;0,$K165&lt;=2,S165=Q165,AB165=Z165),1,0)+IF(AND($N165&gt;=3,U165=Q165,AD165=Z165),1,0)</f>
        <v>0</v>
      </c>
      <c r="AJ165">
        <f ca="1">SUMPRODUCT(--($P165:$X165=R165),--($Y165:$AG165=AA165),'MPL ID'!$BG$15:$BO$15)+IF(AND($D165&gt;0,$D165&lt;=2,U165=R165,AD165=AA165),1,0)+IF(AND($G165&gt;0,$G165&lt;=2,Q165=R165,Z165=AA165),1,0)+IF(AND($J165&gt;=3,V165=R165,AE165=AA165),1,0)</f>
        <v>1</v>
      </c>
      <c r="AK165">
        <f ca="1">SUMPRODUCT(--($P165:$X165=S165),--($Y165:$AG165=AB165),'MPL ID'!$BG$16:$BO$16)+IF(AND($B165&gt;0,$B165&lt;=2,V165=S165,AE165=AB165),1,0)+IF(AND($E165&gt;0,$E165&lt;=2,T165=S165,AC165=AB165),1,0)+IF(AND($K165&gt;=3,Q165=S165,Z165=AB165),1,0)+IF(AND($M165&gt;0,$M165&lt;=2,P165=S165,Y165=AB165),1,0)</f>
        <v>0</v>
      </c>
      <c r="AL165">
        <f ca="1">SUMPRODUCT(--($P165:$X165=T165),--($Y165:$AG165=AC165),'MPL ID'!$BG$17:$BO$17)+IF(AND($E165&gt;=3,S165=T165,AB165=AC165),1,0)+IF(AND($I165&gt;0,$I165&lt;=2,P165=T165,Y165=AC165),1,0)+IF(AND($L165&gt;=3,W165=T165,AF165=AC165),1,0)</f>
        <v>1</v>
      </c>
      <c r="AM165">
        <f ca="1">SUMPRODUCT(--($P165:$X165=U165),--($Y165:$AG165=AD165),'MPL ID'!$BG$18:$BO$18)+IF(AND($D165&gt;=3,R165=U165,AA165=AD165),1,0)+IF(AND($H165&gt;0,$H165&lt;=2,W165=U165,AF165=AD165),1,0)+IF(AND($N165&gt;0,$N165&lt;=2,Q165=U165,Z165=AD165),1,0)</f>
        <v>2</v>
      </c>
      <c r="AN165">
        <f ca="1">SUMPRODUCT(--($P165:$X165=V165),--($Y165:$AG165=AE165),'MPL ID'!$BG$19:$BO$19)+IF(AND($B165&gt;=3,S165=V165,AB165=AE165),1,0)+IF(AND($F165&gt;=3,W165=V165,AF165=AE165),1,0)+IF(AND($J165&gt;0,$J165&lt;=2,R165=V165,AA165=AE165),1,0)+IF(AND($O165&gt;0,$O165&lt;=2,X165=V165,AG165=AE165),1,0)</f>
        <v>0</v>
      </c>
      <c r="AO165">
        <f ca="1">SUMPRODUCT(--($P165:$X165=W165),--($Y165:$AG165=AF165),'MPL ID'!$BG$20:$BO$20)+IF(AND($C165&gt;0,$C165&lt;=2,X165=W165,AG165=AF165),1,0)+IF(AND($F165&gt;0,$F165&lt;=2,V165=W165,AE165=AF165),1,0)+IF(AND($H165&gt;=3,U165=W165,AD165=AF165),1,0)+IF(AND($L165&gt;0,$L165&lt;=2,T165=W165,AC165=AF165),1,0)</f>
        <v>0</v>
      </c>
      <c r="AP165">
        <f ca="1">SUMPRODUCT(--($P165:$X165=X165),--($Y165:$AG165=AG165),'MPL ID'!$BG$21:$BO$21)+IF(AND($C165&gt;=3,W165=X165,AF165=AG165),1,0)+IF(AND($O165&gt;=3,V165=X165,AE165=AG165),1,0)</f>
        <v>0</v>
      </c>
      <c r="AQ165">
        <f t="shared" ca="1" si="18"/>
        <v>3</v>
      </c>
      <c r="AR165">
        <f t="shared" ca="1" si="19"/>
        <v>4</v>
      </c>
      <c r="AS165">
        <f t="shared" ca="1" si="20"/>
        <v>7</v>
      </c>
      <c r="AT165">
        <f t="shared" ca="1" si="21"/>
        <v>5</v>
      </c>
      <c r="AU165">
        <f t="shared" ca="1" si="22"/>
        <v>8</v>
      </c>
      <c r="AV165">
        <f t="shared" ca="1" si="23"/>
        <v>1</v>
      </c>
      <c r="AW165">
        <f t="shared" ca="1" si="24"/>
        <v>6</v>
      </c>
      <c r="AX165">
        <f t="shared" ca="1" si="25"/>
        <v>9</v>
      </c>
      <c r="AY165">
        <f t="shared" ca="1" si="26"/>
        <v>2</v>
      </c>
    </row>
    <row r="166" spans="1:51" x14ac:dyDescent="0.25">
      <c r="A166">
        <v>165</v>
      </c>
      <c r="B166">
        <f ca="1">IF(AND(ISNUMBER('MPL ID'!$J$39),ISNUMBER('MPL ID'!$K$39)),0,RANDBETWEEN(1,4))</f>
        <v>0</v>
      </c>
      <c r="C166">
        <f ca="1">IF(AND(ISNUMBER('MPL ID'!$J$40),ISNUMBER('MPL ID'!$K$40)),0,RANDBETWEEN(1,4))</f>
        <v>0</v>
      </c>
      <c r="D166">
        <f ca="1">IF(AND(ISNUMBER('MPL ID'!$J$41),ISNUMBER('MPL ID'!$K$41)),0,RANDBETWEEN(1,4))</f>
        <v>2</v>
      </c>
      <c r="E166">
        <f ca="1">IF(AND(ISNUMBER('MPL ID'!$J$42),ISNUMBER('MPL ID'!$K$42)),0,RANDBETWEEN(1,4))</f>
        <v>2</v>
      </c>
      <c r="F166">
        <f ca="1">IF(AND(ISNUMBER('MPL ID'!$J$43),ISNUMBER('MPL ID'!$K$43)),0,RANDBETWEEN(1,4))</f>
        <v>3</v>
      </c>
      <c r="G166">
        <f ca="1">IF(AND(ISNUMBER('MPL ID'!$J$44),ISNUMBER('MPL ID'!$K$44)),0,RANDBETWEEN(1,4))</f>
        <v>3</v>
      </c>
      <c r="H166">
        <f ca="1">IF(AND(ISNUMBER('MPL ID'!$P$36),ISNUMBER('MPL ID'!$Q$36)),0,RANDBETWEEN(1,4))</f>
        <v>2</v>
      </c>
      <c r="I166">
        <f ca="1">IF(AND(ISNUMBER('MPL ID'!$P$37),ISNUMBER('MPL ID'!$Q$37)),0,RANDBETWEEN(1,4))</f>
        <v>2</v>
      </c>
      <c r="J166">
        <f ca="1">IF(AND(ISNUMBER('MPL ID'!$P$39),ISNUMBER('MPL ID'!$Q$39)),0,RANDBETWEEN(1,4))</f>
        <v>3</v>
      </c>
      <c r="K166">
        <f ca="1">IF(AND(ISNUMBER('MPL ID'!$P$40),ISNUMBER('MPL ID'!$Q$40)),0,RANDBETWEEN(1,4))</f>
        <v>3</v>
      </c>
      <c r="L166">
        <f ca="1">IF(AND(ISNUMBER('MPL ID'!$P$41),ISNUMBER('MPL ID'!$Q$41)),0,RANDBETWEEN(1,4))</f>
        <v>3</v>
      </c>
      <c r="M166">
        <f ca="1">IF(AND(ISNUMBER('MPL ID'!$P$42),ISNUMBER('MPL ID'!$Q$42)),0,RANDBETWEEN(1,4))</f>
        <v>3</v>
      </c>
      <c r="N166">
        <f ca="1">IF(AND(ISNUMBER('MPL ID'!$P$43),ISNUMBER('MPL ID'!$Q$43)),0,RANDBETWEEN(1,4))</f>
        <v>2</v>
      </c>
      <c r="O166">
        <f ca="1">IF(AND(ISNUMBER('MPL ID'!$P$44),ISNUMBER('MPL ID'!$Q$44)),0,RANDBETWEEN(1,4))</f>
        <v>4</v>
      </c>
      <c r="P166">
        <f ca="1">'MPL ID'!$BG$1+SUMPRODUCT(($B$1003:$O$1003='MPL ID'!$BF$1)*(($B166:$O166=1)+($B166:$O166=2)))+SUMPRODUCT(($B$1004:$O$1004='MPL ID'!$BF$1)*(($B166:$O166=3)+($B166:$O166=4)))</f>
        <v>10</v>
      </c>
      <c r="Q166">
        <f ca="1">'MPL ID'!$BG$2+SUMPRODUCT(($B$1003:$O$1003='MPL ID'!$BF$2)*(($B166:$O166=1)+($B166:$O166=2)))+SUMPRODUCT(($B$1004:$O$1004='MPL ID'!$BF$2)*(($B166:$O166=3)+($B166:$O166=4)))</f>
        <v>8</v>
      </c>
      <c r="R166">
        <f ca="1">'MPL ID'!$BG$3+SUMPRODUCT(($B$1003:$O$1003='MPL ID'!$BF$3)*(($B166:$O166=1)+($B166:$O166=2)))+SUMPRODUCT(($B$1004:$O$1004='MPL ID'!$BF$3)*(($B166:$O166=3)+($B166:$O166=4)))</f>
        <v>7</v>
      </c>
      <c r="S166">
        <f ca="1">'MPL ID'!$BG$4+SUMPRODUCT(($B$1003:$O$1003='MPL ID'!$BF$4)*(($B166:$O166=1)+($B166:$O166=2)))+SUMPRODUCT(($B$1004:$O$1004='MPL ID'!$BF$4)*(($B166:$O166=3)+($B166:$O166=4)))</f>
        <v>9</v>
      </c>
      <c r="T166">
        <f ca="1">'MPL ID'!$BG$5+SUMPRODUCT(($B$1003:$O$1003='MPL ID'!$BF$5)*(($B166:$O166=1)+($B166:$O166=2)))+SUMPRODUCT(($B$1004:$O$1004='MPL ID'!$BF$5)*(($B166:$O166=3)+($B166:$O166=4)))</f>
        <v>5</v>
      </c>
      <c r="U166">
        <f ca="1">'MPL ID'!$BG$6+SUMPRODUCT(($B$1003:$O$1003='MPL ID'!$BF$6)*(($B166:$O166=1)+($B166:$O166=2)))+SUMPRODUCT(($B$1004:$O$1004='MPL ID'!$BF$6)*(($B166:$O166=3)+($B166:$O166=4)))</f>
        <v>12</v>
      </c>
      <c r="V166">
        <f ca="1">'MPL ID'!$BG$7+SUMPRODUCT(($B$1003:$O$1003='MPL ID'!$BF$7)*(($B166:$O166=1)+($B166:$O166=2)))+SUMPRODUCT(($B$1004:$O$1004='MPL ID'!$BF$7)*(($B166:$O166=3)+($B166:$O166=4)))</f>
        <v>6</v>
      </c>
      <c r="W166">
        <f ca="1">'MPL ID'!$BG$8+SUMPRODUCT(($B$1003:$O$1003='MPL ID'!$BF$8)*(($B166:$O166=1)+($B166:$O166=2)))+SUMPRODUCT(($B$1004:$O$1004='MPL ID'!$BF$8)*(($B166:$O166=3)+($B166:$O166=4)))</f>
        <v>3</v>
      </c>
      <c r="X166">
        <f ca="1">'MPL ID'!$BG$9+SUMPRODUCT(($B$1003:$O$1003='MPL ID'!$BF$9)*(($B166:$O166=1)+($B166:$O166=2)))+SUMPRODUCT(($B$1004:$O$1004='MPL ID'!$BF$9)*(($B166:$O166=3)+($B166:$O166=4)))</f>
        <v>12</v>
      </c>
      <c r="Y166">
        <f ca="1">'MPL ID'!$BH$1+SUMPRODUCT(($B$1003:$O$1003='MPL ID'!$BF$1)*(2*($B166:$O166=1)+($B166:$O166=2)-2*($B166:$O166=3)-($B166:$O166=4)))-SUMPRODUCT(($B$1004:$O$1004='MPL ID'!$BF$1)*(2*($B166:$O166=1)+($B166:$O166=2)-2*($B166:$O166=3)-($B166:$O166=4)))</f>
        <v>10</v>
      </c>
      <c r="Z166">
        <f ca="1">'MPL ID'!$BH$2+SUMPRODUCT(($B$1003:$O$1003='MPL ID'!$BF$2)*(2*($B166:$O166=1)+($B166:$O166=2)-2*($B166:$O166=3)-($B166:$O166=4)))-SUMPRODUCT(($B$1004:$O$1004='MPL ID'!$BF$2)*(2*($B166:$O166=1)+($B166:$O166=2)-2*($B166:$O166=3)-($B166:$O166=4)))</f>
        <v>-3</v>
      </c>
      <c r="AA166">
        <f ca="1">'MPL ID'!$BH$3+SUMPRODUCT(($B$1003:$O$1003='MPL ID'!$BF$3)*(2*($B166:$O166=1)+($B166:$O166=2)-2*($B166:$O166=3)-($B166:$O166=4)))-SUMPRODUCT(($B$1004:$O$1004='MPL ID'!$BF$3)*(2*($B166:$O166=1)+($B166:$O166=2)-2*($B166:$O166=3)-($B166:$O166=4)))</f>
        <v>-5</v>
      </c>
      <c r="AB166">
        <f ca="1">'MPL ID'!$BH$4+SUMPRODUCT(($B$1003:$O$1003='MPL ID'!$BF$4)*(2*($B166:$O166=1)+($B166:$O166=2)-2*($B166:$O166=3)-($B166:$O166=4)))-SUMPRODUCT(($B$1004:$O$1004='MPL ID'!$BF$4)*(2*($B166:$O166=1)+($B166:$O166=2)-2*($B166:$O166=3)-($B166:$O166=4)))</f>
        <v>1</v>
      </c>
      <c r="AC166">
        <f ca="1">'MPL ID'!$BH$5+SUMPRODUCT(($B$1003:$O$1003='MPL ID'!$BF$5)*(2*($B166:$O166=1)+($B166:$O166=2)-2*($B166:$O166=3)-($B166:$O166=4)))-SUMPRODUCT(($B$1004:$O$1004='MPL ID'!$BF$5)*(2*($B166:$O166=1)+($B166:$O166=2)-2*($B166:$O166=3)-($B166:$O166=4)))</f>
        <v>-10</v>
      </c>
      <c r="AD166">
        <f ca="1">'MPL ID'!$BH$6+SUMPRODUCT(($B$1003:$O$1003='MPL ID'!$BF$6)*(2*($B166:$O166=1)+($B166:$O166=2)-2*($B166:$O166=3)-($B166:$O166=4)))-SUMPRODUCT(($B$1004:$O$1004='MPL ID'!$BF$6)*(2*($B166:$O166=1)+($B166:$O166=2)-2*($B166:$O166=3)-($B166:$O166=4)))</f>
        <v>13</v>
      </c>
      <c r="AE166">
        <f ca="1">'MPL ID'!$BH$7+SUMPRODUCT(($B$1003:$O$1003='MPL ID'!$BF$7)*(2*($B166:$O166=1)+($B166:$O166=2)-2*($B166:$O166=3)-($B166:$O166=4)))-SUMPRODUCT(($B$1004:$O$1004='MPL ID'!$BF$7)*(2*($B166:$O166=1)+($B166:$O166=2)-2*($B166:$O166=3)-($B166:$O166=4)))</f>
        <v>-3</v>
      </c>
      <c r="AF166">
        <f ca="1">'MPL ID'!$BH$8+SUMPRODUCT(($B$1003:$O$1003='MPL ID'!$BF$8)*(2*($B166:$O166=1)+($B166:$O166=2)-2*($B166:$O166=3)-($B166:$O166=4)))-SUMPRODUCT(($B$1004:$O$1004='MPL ID'!$BF$8)*(2*($B166:$O166=1)+($B166:$O166=2)-2*($B166:$O166=3)-($B166:$O166=4)))</f>
        <v>-17</v>
      </c>
      <c r="AG166">
        <f ca="1">'MPL ID'!$BH$9+SUMPRODUCT(($B$1003:$O$1003='MPL ID'!$BF$9)*(2*($B166:$O166=1)+($B166:$O166=2)-2*($B166:$O166=3)-($B166:$O166=4)))-SUMPRODUCT(($B$1004:$O$1004='MPL ID'!$BF$9)*(2*($B166:$O166=1)+($B166:$O166=2)-2*($B166:$O166=3)-($B166:$O166=4)))</f>
        <v>14</v>
      </c>
      <c r="AH166">
        <f ca="1">SUMPRODUCT(--($P166:$X166=P166),--($Y166:$AG166=Y166),'MPL ID'!$BG$13:$BO$13)+IF(AND($I166&gt;=3,T166=P166,AC166=Y166),1,0)+IF(AND($M166&gt;=3,S166=P166,AB166=Y166),1,0)</f>
        <v>0</v>
      </c>
      <c r="AI166">
        <f ca="1">SUMPRODUCT(--($P166:$X166=Q166),--($Y166:$AG166=Z166),'MPL ID'!$BG$14:$BO$14)+IF(AND($G166&gt;=3,R166=Q166,AA166=Z166),1,0)+IF(AND($K166&gt;0,$K166&lt;=2,S166=Q166,AB166=Z166),1,0)+IF(AND($N166&gt;=3,U166=Q166,AD166=Z166),1,0)</f>
        <v>0</v>
      </c>
      <c r="AJ166">
        <f ca="1">SUMPRODUCT(--($P166:$X166=R166),--($Y166:$AG166=AA166),'MPL ID'!$BG$15:$BO$15)+IF(AND($D166&gt;0,$D166&lt;=2,U166=R166,AD166=AA166),1,0)+IF(AND($G166&gt;0,$G166&lt;=2,Q166=R166,Z166=AA166),1,0)+IF(AND($J166&gt;=3,V166=R166,AE166=AA166),1,0)</f>
        <v>0</v>
      </c>
      <c r="AK166">
        <f ca="1">SUMPRODUCT(--($P166:$X166=S166),--($Y166:$AG166=AB166),'MPL ID'!$BG$16:$BO$16)+IF(AND($B166&gt;0,$B166&lt;=2,V166=S166,AE166=AB166),1,0)+IF(AND($E166&gt;0,$E166&lt;=2,T166=S166,AC166=AB166),1,0)+IF(AND($K166&gt;=3,Q166=S166,Z166=AB166),1,0)+IF(AND($M166&gt;0,$M166&lt;=2,P166=S166,Y166=AB166),1,0)</f>
        <v>0</v>
      </c>
      <c r="AL166">
        <f ca="1">SUMPRODUCT(--($P166:$X166=T166),--($Y166:$AG166=AC166),'MPL ID'!$BG$17:$BO$17)+IF(AND($E166&gt;=3,S166=T166,AB166=AC166),1,0)+IF(AND($I166&gt;0,$I166&lt;=2,P166=T166,Y166=AC166),1,0)+IF(AND($L166&gt;=3,W166=T166,AF166=AC166),1,0)</f>
        <v>0</v>
      </c>
      <c r="AM166">
        <f ca="1">SUMPRODUCT(--($P166:$X166=U166),--($Y166:$AG166=AD166),'MPL ID'!$BG$18:$BO$18)+IF(AND($D166&gt;=3,R166=U166,AA166=AD166),1,0)+IF(AND($H166&gt;0,$H166&lt;=2,W166=U166,AF166=AD166),1,0)+IF(AND($N166&gt;0,$N166&lt;=2,Q166=U166,Z166=AD166),1,0)</f>
        <v>0</v>
      </c>
      <c r="AN166">
        <f ca="1">SUMPRODUCT(--($P166:$X166=V166),--($Y166:$AG166=AE166),'MPL ID'!$BG$19:$BO$19)+IF(AND($B166&gt;=3,S166=V166,AB166=AE166),1,0)+IF(AND($F166&gt;=3,W166=V166,AF166=AE166),1,0)+IF(AND($J166&gt;0,$J166&lt;=2,R166=V166,AA166=AE166),1,0)+IF(AND($O166&gt;0,$O166&lt;=2,X166=V166,AG166=AE166),1,0)</f>
        <v>0</v>
      </c>
      <c r="AO166">
        <f ca="1">SUMPRODUCT(--($P166:$X166=W166),--($Y166:$AG166=AF166),'MPL ID'!$BG$20:$BO$20)+IF(AND($C166&gt;0,$C166&lt;=2,X166=W166,AG166=AF166),1,0)+IF(AND($F166&gt;0,$F166&lt;=2,V166=W166,AE166=AF166),1,0)+IF(AND($H166&gt;=3,U166=W166,AD166=AF166),1,0)+IF(AND($L166&gt;0,$L166&lt;=2,T166=W166,AC166=AF166),1,0)</f>
        <v>0</v>
      </c>
      <c r="AP166">
        <f ca="1">SUMPRODUCT(--($P166:$X166=X166),--($Y166:$AG166=AG166),'MPL ID'!$BG$21:$BO$21)+IF(AND($C166&gt;=3,W166=X166,AF166=AG166),1,0)+IF(AND($O166&gt;=3,V166=X166,AE166=AG166),1,0)</f>
        <v>0</v>
      </c>
      <c r="AQ166">
        <f t="shared" ca="1" si="18"/>
        <v>3</v>
      </c>
      <c r="AR166">
        <f t="shared" ca="1" si="19"/>
        <v>5</v>
      </c>
      <c r="AS166">
        <f t="shared" ca="1" si="20"/>
        <v>6</v>
      </c>
      <c r="AT166">
        <f t="shared" ca="1" si="21"/>
        <v>4</v>
      </c>
      <c r="AU166">
        <f t="shared" ca="1" si="22"/>
        <v>8</v>
      </c>
      <c r="AV166">
        <f t="shared" ca="1" si="23"/>
        <v>2</v>
      </c>
      <c r="AW166">
        <f t="shared" ca="1" si="24"/>
        <v>7</v>
      </c>
      <c r="AX166">
        <f t="shared" ca="1" si="25"/>
        <v>9</v>
      </c>
      <c r="AY166">
        <f t="shared" ca="1" si="26"/>
        <v>1</v>
      </c>
    </row>
    <row r="167" spans="1:51" x14ac:dyDescent="0.25">
      <c r="A167">
        <v>166</v>
      </c>
      <c r="B167">
        <f ca="1">IF(AND(ISNUMBER('MPL ID'!$J$39),ISNUMBER('MPL ID'!$K$39)),0,RANDBETWEEN(1,4))</f>
        <v>0</v>
      </c>
      <c r="C167">
        <f ca="1">IF(AND(ISNUMBER('MPL ID'!$J$40),ISNUMBER('MPL ID'!$K$40)),0,RANDBETWEEN(1,4))</f>
        <v>0</v>
      </c>
      <c r="D167">
        <f ca="1">IF(AND(ISNUMBER('MPL ID'!$J$41),ISNUMBER('MPL ID'!$K$41)),0,RANDBETWEEN(1,4))</f>
        <v>1</v>
      </c>
      <c r="E167">
        <f ca="1">IF(AND(ISNUMBER('MPL ID'!$J$42),ISNUMBER('MPL ID'!$K$42)),0,RANDBETWEEN(1,4))</f>
        <v>1</v>
      </c>
      <c r="F167">
        <f ca="1">IF(AND(ISNUMBER('MPL ID'!$J$43),ISNUMBER('MPL ID'!$K$43)),0,RANDBETWEEN(1,4))</f>
        <v>4</v>
      </c>
      <c r="G167">
        <f ca="1">IF(AND(ISNUMBER('MPL ID'!$J$44),ISNUMBER('MPL ID'!$K$44)),0,RANDBETWEEN(1,4))</f>
        <v>3</v>
      </c>
      <c r="H167">
        <f ca="1">IF(AND(ISNUMBER('MPL ID'!$P$36),ISNUMBER('MPL ID'!$Q$36)),0,RANDBETWEEN(1,4))</f>
        <v>2</v>
      </c>
      <c r="I167">
        <f ca="1">IF(AND(ISNUMBER('MPL ID'!$P$37),ISNUMBER('MPL ID'!$Q$37)),0,RANDBETWEEN(1,4))</f>
        <v>3</v>
      </c>
      <c r="J167">
        <f ca="1">IF(AND(ISNUMBER('MPL ID'!$P$39),ISNUMBER('MPL ID'!$Q$39)),0,RANDBETWEEN(1,4))</f>
        <v>2</v>
      </c>
      <c r="K167">
        <f ca="1">IF(AND(ISNUMBER('MPL ID'!$P$40),ISNUMBER('MPL ID'!$Q$40)),0,RANDBETWEEN(1,4))</f>
        <v>1</v>
      </c>
      <c r="L167">
        <f ca="1">IF(AND(ISNUMBER('MPL ID'!$P$41),ISNUMBER('MPL ID'!$Q$41)),0,RANDBETWEEN(1,4))</f>
        <v>4</v>
      </c>
      <c r="M167">
        <f ca="1">IF(AND(ISNUMBER('MPL ID'!$P$42),ISNUMBER('MPL ID'!$Q$42)),0,RANDBETWEEN(1,4))</f>
        <v>4</v>
      </c>
      <c r="N167">
        <f ca="1">IF(AND(ISNUMBER('MPL ID'!$P$43),ISNUMBER('MPL ID'!$Q$43)),0,RANDBETWEEN(1,4))</f>
        <v>2</v>
      </c>
      <c r="O167">
        <f ca="1">IF(AND(ISNUMBER('MPL ID'!$P$44),ISNUMBER('MPL ID'!$Q$44)),0,RANDBETWEEN(1,4))</f>
        <v>2</v>
      </c>
      <c r="P167">
        <f ca="1">'MPL ID'!$BG$1+SUMPRODUCT(($B$1003:$O$1003='MPL ID'!$BF$1)*(($B167:$O167=1)+($B167:$O167=2)))+SUMPRODUCT(($B$1004:$O$1004='MPL ID'!$BF$1)*(($B167:$O167=3)+($B167:$O167=4)))</f>
        <v>11</v>
      </c>
      <c r="Q167">
        <f ca="1">'MPL ID'!$BG$2+SUMPRODUCT(($B$1003:$O$1003='MPL ID'!$BF$2)*(($B167:$O167=1)+($B167:$O167=2)))+SUMPRODUCT(($B$1004:$O$1004='MPL ID'!$BF$2)*(($B167:$O167=3)+($B167:$O167=4)))</f>
        <v>9</v>
      </c>
      <c r="R167">
        <f ca="1">'MPL ID'!$BG$3+SUMPRODUCT(($B$1003:$O$1003='MPL ID'!$BF$3)*(($B167:$O167=1)+($B167:$O167=2)))+SUMPRODUCT(($B$1004:$O$1004='MPL ID'!$BF$3)*(($B167:$O167=3)+($B167:$O167=4)))</f>
        <v>6</v>
      </c>
      <c r="S167">
        <f ca="1">'MPL ID'!$BG$4+SUMPRODUCT(($B$1003:$O$1003='MPL ID'!$BF$4)*(($B167:$O167=1)+($B167:$O167=2)))+SUMPRODUCT(($B$1004:$O$1004='MPL ID'!$BF$4)*(($B167:$O167=3)+($B167:$O167=4)))</f>
        <v>8</v>
      </c>
      <c r="T167">
        <f ca="1">'MPL ID'!$BG$5+SUMPRODUCT(($B$1003:$O$1003='MPL ID'!$BF$5)*(($B167:$O167=1)+($B167:$O167=2)))+SUMPRODUCT(($B$1004:$O$1004='MPL ID'!$BF$5)*(($B167:$O167=3)+($B167:$O167=4)))</f>
        <v>4</v>
      </c>
      <c r="U167">
        <f ca="1">'MPL ID'!$BG$6+SUMPRODUCT(($B$1003:$O$1003='MPL ID'!$BF$6)*(($B167:$O167=1)+($B167:$O167=2)))+SUMPRODUCT(($B$1004:$O$1004='MPL ID'!$BF$6)*(($B167:$O167=3)+($B167:$O167=4)))</f>
        <v>12</v>
      </c>
      <c r="V167">
        <f ca="1">'MPL ID'!$BG$7+SUMPRODUCT(($B$1003:$O$1003='MPL ID'!$BF$7)*(($B167:$O167=1)+($B167:$O167=2)))+SUMPRODUCT(($B$1004:$O$1004='MPL ID'!$BF$7)*(($B167:$O167=3)+($B167:$O167=4)))</f>
        <v>8</v>
      </c>
      <c r="W167">
        <f ca="1">'MPL ID'!$BG$8+SUMPRODUCT(($B$1003:$O$1003='MPL ID'!$BF$8)*(($B167:$O167=1)+($B167:$O167=2)))+SUMPRODUCT(($B$1004:$O$1004='MPL ID'!$BF$8)*(($B167:$O167=3)+($B167:$O167=4)))</f>
        <v>3</v>
      </c>
      <c r="X167">
        <f ca="1">'MPL ID'!$BG$9+SUMPRODUCT(($B$1003:$O$1003='MPL ID'!$BF$9)*(($B167:$O167=1)+($B167:$O167=2)))+SUMPRODUCT(($B$1004:$O$1004='MPL ID'!$BF$9)*(($B167:$O167=3)+($B167:$O167=4)))</f>
        <v>11</v>
      </c>
      <c r="Y167">
        <f ca="1">'MPL ID'!$BH$1+SUMPRODUCT(($B$1003:$O$1003='MPL ID'!$BF$1)*(2*($B167:$O167=1)+($B167:$O167=2)-2*($B167:$O167=3)-($B167:$O167=4)))-SUMPRODUCT(($B$1004:$O$1004='MPL ID'!$BF$1)*(2*($B167:$O167=1)+($B167:$O167=2)-2*($B167:$O167=3)-($B167:$O167=4)))</f>
        <v>12</v>
      </c>
      <c r="Z167">
        <f ca="1">'MPL ID'!$BH$2+SUMPRODUCT(($B$1003:$O$1003='MPL ID'!$BF$2)*(2*($B167:$O167=1)+($B167:$O167=2)-2*($B167:$O167=3)-($B167:$O167=4)))-SUMPRODUCT(($B$1004:$O$1004='MPL ID'!$BF$2)*(2*($B167:$O167=1)+($B167:$O167=2)-2*($B167:$O167=3)-($B167:$O167=4)))</f>
        <v>1</v>
      </c>
      <c r="AA167">
        <f ca="1">'MPL ID'!$BH$3+SUMPRODUCT(($B$1003:$O$1003='MPL ID'!$BF$3)*(2*($B167:$O167=1)+($B167:$O167=2)-2*($B167:$O167=3)-($B167:$O167=4)))-SUMPRODUCT(($B$1004:$O$1004='MPL ID'!$BF$3)*(2*($B167:$O167=1)+($B167:$O167=2)-2*($B167:$O167=3)-($B167:$O167=4)))</f>
        <v>-7</v>
      </c>
      <c r="AB167">
        <f ca="1">'MPL ID'!$BH$4+SUMPRODUCT(($B$1003:$O$1003='MPL ID'!$BF$4)*(2*($B167:$O167=1)+($B167:$O167=2)-2*($B167:$O167=3)-($B167:$O167=4)))-SUMPRODUCT(($B$1004:$O$1004='MPL ID'!$BF$4)*(2*($B167:$O167=1)+($B167:$O167=2)-2*($B167:$O167=3)-($B167:$O167=4)))</f>
        <v>-1</v>
      </c>
      <c r="AC167">
        <f ca="1">'MPL ID'!$BH$5+SUMPRODUCT(($B$1003:$O$1003='MPL ID'!$BF$5)*(2*($B167:$O167=1)+($B167:$O167=2)-2*($B167:$O167=3)-($B167:$O167=4)))-SUMPRODUCT(($B$1004:$O$1004='MPL ID'!$BF$5)*(2*($B167:$O167=1)+($B167:$O167=2)-2*($B167:$O167=3)-($B167:$O167=4)))</f>
        <v>-15</v>
      </c>
      <c r="AD167">
        <f ca="1">'MPL ID'!$BH$6+SUMPRODUCT(($B$1003:$O$1003='MPL ID'!$BF$6)*(2*($B167:$O167=1)+($B167:$O167=2)-2*($B167:$O167=3)-($B167:$O167=4)))-SUMPRODUCT(($B$1004:$O$1004='MPL ID'!$BF$6)*(2*($B167:$O167=1)+($B167:$O167=2)-2*($B167:$O167=3)-($B167:$O167=4)))</f>
        <v>12</v>
      </c>
      <c r="AE167">
        <f ca="1">'MPL ID'!$BH$7+SUMPRODUCT(($B$1003:$O$1003='MPL ID'!$BF$7)*(2*($B167:$O167=1)+($B167:$O167=2)-2*($B167:$O167=3)-($B167:$O167=4)))-SUMPRODUCT(($B$1004:$O$1004='MPL ID'!$BF$7)*(2*($B167:$O167=1)+($B167:$O167=2)-2*($B167:$O167=3)-($B167:$O167=4)))</f>
        <v>1</v>
      </c>
      <c r="AF167">
        <f ca="1">'MPL ID'!$BH$8+SUMPRODUCT(($B$1003:$O$1003='MPL ID'!$BF$8)*(2*($B167:$O167=1)+($B167:$O167=2)-2*($B167:$O167=3)-($B167:$O167=4)))-SUMPRODUCT(($B$1004:$O$1004='MPL ID'!$BF$8)*(2*($B167:$O167=1)+($B167:$O167=2)-2*($B167:$O167=3)-($B167:$O167=4)))</f>
        <v>-15</v>
      </c>
      <c r="AG167">
        <f ca="1">'MPL ID'!$BH$9+SUMPRODUCT(($B$1003:$O$1003='MPL ID'!$BF$9)*(2*($B167:$O167=1)+($B167:$O167=2)-2*($B167:$O167=3)-($B167:$O167=4)))-SUMPRODUCT(($B$1004:$O$1004='MPL ID'!$BF$9)*(2*($B167:$O167=1)+($B167:$O167=2)-2*($B167:$O167=3)-($B167:$O167=4)))</f>
        <v>12</v>
      </c>
      <c r="AH167">
        <f ca="1">SUMPRODUCT(--($P167:$X167=P167),--($Y167:$AG167=Y167),'MPL ID'!$BG$13:$BO$13)+IF(AND($I167&gt;=3,T167=P167,AC167=Y167),1,0)+IF(AND($M167&gt;=3,S167=P167,AB167=Y167),1,0)</f>
        <v>0</v>
      </c>
      <c r="AI167">
        <f ca="1">SUMPRODUCT(--($P167:$X167=Q167),--($Y167:$AG167=Z167),'MPL ID'!$BG$14:$BO$14)+IF(AND($G167&gt;=3,R167=Q167,AA167=Z167),1,0)+IF(AND($K167&gt;0,$K167&lt;=2,S167=Q167,AB167=Z167),1,0)+IF(AND($N167&gt;=3,U167=Q167,AD167=Z167),1,0)</f>
        <v>0</v>
      </c>
      <c r="AJ167">
        <f ca="1">SUMPRODUCT(--($P167:$X167=R167),--($Y167:$AG167=AA167),'MPL ID'!$BG$15:$BO$15)+IF(AND($D167&gt;0,$D167&lt;=2,U167=R167,AD167=AA167),1,0)+IF(AND($G167&gt;0,$G167&lt;=2,Q167=R167,Z167=AA167),1,0)+IF(AND($J167&gt;=3,V167=R167,AE167=AA167),1,0)</f>
        <v>0</v>
      </c>
      <c r="AK167">
        <f ca="1">SUMPRODUCT(--($P167:$X167=S167),--($Y167:$AG167=AB167),'MPL ID'!$BG$16:$BO$16)+IF(AND($B167&gt;0,$B167&lt;=2,V167=S167,AE167=AB167),1,0)+IF(AND($E167&gt;0,$E167&lt;=2,T167=S167,AC167=AB167),1,0)+IF(AND($K167&gt;=3,Q167=S167,Z167=AB167),1,0)+IF(AND($M167&gt;0,$M167&lt;=2,P167=S167,Y167=AB167),1,0)</f>
        <v>0</v>
      </c>
      <c r="AL167">
        <f ca="1">SUMPRODUCT(--($P167:$X167=T167),--($Y167:$AG167=AC167),'MPL ID'!$BG$17:$BO$17)+IF(AND($E167&gt;=3,S167=T167,AB167=AC167),1,0)+IF(AND($I167&gt;0,$I167&lt;=2,P167=T167,Y167=AC167),1,0)+IF(AND($L167&gt;=3,W167=T167,AF167=AC167),1,0)</f>
        <v>0</v>
      </c>
      <c r="AM167">
        <f ca="1">SUMPRODUCT(--($P167:$X167=U167),--($Y167:$AG167=AD167),'MPL ID'!$BG$18:$BO$18)+IF(AND($D167&gt;=3,R167=U167,AA167=AD167),1,0)+IF(AND($H167&gt;0,$H167&lt;=2,W167=U167,AF167=AD167),1,0)+IF(AND($N167&gt;0,$N167&lt;=2,Q167=U167,Z167=AD167),1,0)</f>
        <v>0</v>
      </c>
      <c r="AN167">
        <f ca="1">SUMPRODUCT(--($P167:$X167=V167),--($Y167:$AG167=AE167),'MPL ID'!$BG$19:$BO$19)+IF(AND($B167&gt;=3,S167=V167,AB167=AE167),1,0)+IF(AND($F167&gt;=3,W167=V167,AF167=AE167),1,0)+IF(AND($J167&gt;0,$J167&lt;=2,R167=V167,AA167=AE167),1,0)+IF(AND($O167&gt;0,$O167&lt;=2,X167=V167,AG167=AE167),1,0)</f>
        <v>0</v>
      </c>
      <c r="AO167">
        <f ca="1">SUMPRODUCT(--($P167:$X167=W167),--($Y167:$AG167=AF167),'MPL ID'!$BG$20:$BO$20)+IF(AND($C167&gt;0,$C167&lt;=2,X167=W167,AG167=AF167),1,0)+IF(AND($F167&gt;0,$F167&lt;=2,V167=W167,AE167=AF167),1,0)+IF(AND($H167&gt;=3,U167=W167,AD167=AF167),1,0)+IF(AND($L167&gt;0,$L167&lt;=2,T167=W167,AC167=AF167),1,0)</f>
        <v>0</v>
      </c>
      <c r="AP167">
        <f ca="1">SUMPRODUCT(--($P167:$X167=X167),--($Y167:$AG167=AG167),'MPL ID'!$BG$21:$BO$21)+IF(AND($C167&gt;=3,W167=X167,AF167=AG167),1,0)+IF(AND($O167&gt;=3,V167=X167,AE167=AG167),1,0)</f>
        <v>2</v>
      </c>
      <c r="AQ167">
        <f t="shared" ca="1" si="18"/>
        <v>3</v>
      </c>
      <c r="AR167">
        <f t="shared" ca="1" si="19"/>
        <v>4</v>
      </c>
      <c r="AS167">
        <f t="shared" ca="1" si="20"/>
        <v>7</v>
      </c>
      <c r="AT167">
        <f t="shared" ca="1" si="21"/>
        <v>6</v>
      </c>
      <c r="AU167">
        <f t="shared" ca="1" si="22"/>
        <v>8</v>
      </c>
      <c r="AV167">
        <f t="shared" ca="1" si="23"/>
        <v>1</v>
      </c>
      <c r="AW167">
        <f t="shared" ca="1" si="24"/>
        <v>5</v>
      </c>
      <c r="AX167">
        <f t="shared" ca="1" si="25"/>
        <v>9</v>
      </c>
      <c r="AY167">
        <f t="shared" ca="1" si="26"/>
        <v>2</v>
      </c>
    </row>
    <row r="168" spans="1:51" x14ac:dyDescent="0.25">
      <c r="A168">
        <v>167</v>
      </c>
      <c r="B168">
        <f ca="1">IF(AND(ISNUMBER('MPL ID'!$J$39),ISNUMBER('MPL ID'!$K$39)),0,RANDBETWEEN(1,4))</f>
        <v>0</v>
      </c>
      <c r="C168">
        <f ca="1">IF(AND(ISNUMBER('MPL ID'!$J$40),ISNUMBER('MPL ID'!$K$40)),0,RANDBETWEEN(1,4))</f>
        <v>0</v>
      </c>
      <c r="D168">
        <f ca="1">IF(AND(ISNUMBER('MPL ID'!$J$41),ISNUMBER('MPL ID'!$K$41)),0,RANDBETWEEN(1,4))</f>
        <v>1</v>
      </c>
      <c r="E168">
        <f ca="1">IF(AND(ISNUMBER('MPL ID'!$J$42),ISNUMBER('MPL ID'!$K$42)),0,RANDBETWEEN(1,4))</f>
        <v>1</v>
      </c>
      <c r="F168">
        <f ca="1">IF(AND(ISNUMBER('MPL ID'!$J$43),ISNUMBER('MPL ID'!$K$43)),0,RANDBETWEEN(1,4))</f>
        <v>2</v>
      </c>
      <c r="G168">
        <f ca="1">IF(AND(ISNUMBER('MPL ID'!$J$44),ISNUMBER('MPL ID'!$K$44)),0,RANDBETWEEN(1,4))</f>
        <v>4</v>
      </c>
      <c r="H168">
        <f ca="1">IF(AND(ISNUMBER('MPL ID'!$P$36),ISNUMBER('MPL ID'!$Q$36)),0,RANDBETWEEN(1,4))</f>
        <v>1</v>
      </c>
      <c r="I168">
        <f ca="1">IF(AND(ISNUMBER('MPL ID'!$P$37),ISNUMBER('MPL ID'!$Q$37)),0,RANDBETWEEN(1,4))</f>
        <v>2</v>
      </c>
      <c r="J168">
        <f ca="1">IF(AND(ISNUMBER('MPL ID'!$P$39),ISNUMBER('MPL ID'!$Q$39)),0,RANDBETWEEN(1,4))</f>
        <v>2</v>
      </c>
      <c r="K168">
        <f ca="1">IF(AND(ISNUMBER('MPL ID'!$P$40),ISNUMBER('MPL ID'!$Q$40)),0,RANDBETWEEN(1,4))</f>
        <v>4</v>
      </c>
      <c r="L168">
        <f ca="1">IF(AND(ISNUMBER('MPL ID'!$P$41),ISNUMBER('MPL ID'!$Q$41)),0,RANDBETWEEN(1,4))</f>
        <v>1</v>
      </c>
      <c r="M168">
        <f ca="1">IF(AND(ISNUMBER('MPL ID'!$P$42),ISNUMBER('MPL ID'!$Q$42)),0,RANDBETWEEN(1,4))</f>
        <v>2</v>
      </c>
      <c r="N168">
        <f ca="1">IF(AND(ISNUMBER('MPL ID'!$P$43),ISNUMBER('MPL ID'!$Q$43)),0,RANDBETWEEN(1,4))</f>
        <v>3</v>
      </c>
      <c r="O168">
        <f ca="1">IF(AND(ISNUMBER('MPL ID'!$P$44),ISNUMBER('MPL ID'!$Q$44)),0,RANDBETWEEN(1,4))</f>
        <v>3</v>
      </c>
      <c r="P168">
        <f ca="1">'MPL ID'!$BG$1+SUMPRODUCT(($B$1003:$O$1003='MPL ID'!$BF$1)*(($B168:$O168=1)+($B168:$O168=2)))+SUMPRODUCT(($B$1004:$O$1004='MPL ID'!$BF$1)*(($B168:$O168=3)+($B168:$O168=4)))</f>
        <v>9</v>
      </c>
      <c r="Q168">
        <f ca="1">'MPL ID'!$BG$2+SUMPRODUCT(($B$1003:$O$1003='MPL ID'!$BF$2)*(($B168:$O168=1)+($B168:$O168=2)))+SUMPRODUCT(($B$1004:$O$1004='MPL ID'!$BF$2)*(($B168:$O168=3)+($B168:$O168=4)))</f>
        <v>9</v>
      </c>
      <c r="R168">
        <f ca="1">'MPL ID'!$BG$3+SUMPRODUCT(($B$1003:$O$1003='MPL ID'!$BF$3)*(($B168:$O168=1)+($B168:$O168=2)))+SUMPRODUCT(($B$1004:$O$1004='MPL ID'!$BF$3)*(($B168:$O168=3)+($B168:$O168=4)))</f>
        <v>6</v>
      </c>
      <c r="S168">
        <f ca="1">'MPL ID'!$BG$4+SUMPRODUCT(($B$1003:$O$1003='MPL ID'!$BF$4)*(($B168:$O168=1)+($B168:$O168=2)))+SUMPRODUCT(($B$1004:$O$1004='MPL ID'!$BF$4)*(($B168:$O168=3)+($B168:$O168=4)))</f>
        <v>10</v>
      </c>
      <c r="T168">
        <f ca="1">'MPL ID'!$BG$5+SUMPRODUCT(($B$1003:$O$1003='MPL ID'!$BF$5)*(($B168:$O168=1)+($B168:$O168=2)))+SUMPRODUCT(($B$1004:$O$1004='MPL ID'!$BF$5)*(($B168:$O168=3)+($B168:$O168=4)))</f>
        <v>4</v>
      </c>
      <c r="U168">
        <f ca="1">'MPL ID'!$BG$6+SUMPRODUCT(($B$1003:$O$1003='MPL ID'!$BF$6)*(($B168:$O168=1)+($B168:$O168=2)))+SUMPRODUCT(($B$1004:$O$1004='MPL ID'!$BF$6)*(($B168:$O168=3)+($B168:$O168=4)))</f>
        <v>11</v>
      </c>
      <c r="V168">
        <f ca="1">'MPL ID'!$BG$7+SUMPRODUCT(($B$1003:$O$1003='MPL ID'!$BF$7)*(($B168:$O168=1)+($B168:$O168=2)))+SUMPRODUCT(($B$1004:$O$1004='MPL ID'!$BF$7)*(($B168:$O168=3)+($B168:$O168=4)))</f>
        <v>6</v>
      </c>
      <c r="W168">
        <f ca="1">'MPL ID'!$BG$8+SUMPRODUCT(($B$1003:$O$1003='MPL ID'!$BF$8)*(($B168:$O168=1)+($B168:$O168=2)))+SUMPRODUCT(($B$1004:$O$1004='MPL ID'!$BF$8)*(($B168:$O168=3)+($B168:$O168=4)))</f>
        <v>5</v>
      </c>
      <c r="X168">
        <f ca="1">'MPL ID'!$BG$9+SUMPRODUCT(($B$1003:$O$1003='MPL ID'!$BF$9)*(($B168:$O168=1)+($B168:$O168=2)))+SUMPRODUCT(($B$1004:$O$1004='MPL ID'!$BF$9)*(($B168:$O168=3)+($B168:$O168=4)))</f>
        <v>12</v>
      </c>
      <c r="Y168">
        <f ca="1">'MPL ID'!$BH$1+SUMPRODUCT(($B$1003:$O$1003='MPL ID'!$BF$1)*(2*($B168:$O168=1)+($B168:$O168=2)-2*($B168:$O168=3)-($B168:$O168=4)))-SUMPRODUCT(($B$1004:$O$1004='MPL ID'!$BF$1)*(2*($B168:$O168=1)+($B168:$O168=2)-2*($B168:$O168=3)-($B168:$O168=4)))</f>
        <v>7</v>
      </c>
      <c r="Z168">
        <f ca="1">'MPL ID'!$BH$2+SUMPRODUCT(($B$1003:$O$1003='MPL ID'!$BF$2)*(2*($B168:$O168=1)+($B168:$O168=2)-2*($B168:$O168=3)-($B168:$O168=4)))-SUMPRODUCT(($B$1004:$O$1004='MPL ID'!$BF$2)*(2*($B168:$O168=1)+($B168:$O168=2)-2*($B168:$O168=3)-($B168:$O168=4)))</f>
        <v>0</v>
      </c>
      <c r="AA168">
        <f ca="1">'MPL ID'!$BH$3+SUMPRODUCT(($B$1003:$O$1003='MPL ID'!$BF$3)*(2*($B168:$O168=1)+($B168:$O168=2)-2*($B168:$O168=3)-($B168:$O168=4)))-SUMPRODUCT(($B$1004:$O$1004='MPL ID'!$BF$3)*(2*($B168:$O168=1)+($B168:$O168=2)-2*($B168:$O168=3)-($B168:$O168=4)))</f>
        <v>-6</v>
      </c>
      <c r="AB168">
        <f ca="1">'MPL ID'!$BH$4+SUMPRODUCT(($B$1003:$O$1003='MPL ID'!$BF$4)*(2*($B168:$O168=1)+($B168:$O168=2)-2*($B168:$O168=3)-($B168:$O168=4)))-SUMPRODUCT(($B$1004:$O$1004='MPL ID'!$BF$4)*(2*($B168:$O168=1)+($B168:$O168=2)-2*($B168:$O168=3)-($B168:$O168=4)))</f>
        <v>4</v>
      </c>
      <c r="AC168">
        <f ca="1">'MPL ID'!$BH$5+SUMPRODUCT(($B$1003:$O$1003='MPL ID'!$BF$5)*(2*($B168:$O168=1)+($B168:$O168=2)-2*($B168:$O168=3)-($B168:$O168=4)))-SUMPRODUCT(($B$1004:$O$1004='MPL ID'!$BF$5)*(2*($B168:$O168=1)+($B168:$O168=2)-2*($B168:$O168=3)-($B168:$O168=4)))</f>
        <v>-15</v>
      </c>
      <c r="AD168">
        <f ca="1">'MPL ID'!$BH$6+SUMPRODUCT(($B$1003:$O$1003='MPL ID'!$BF$6)*(2*($B168:$O168=1)+($B168:$O168=2)-2*($B168:$O168=3)-($B168:$O168=4)))-SUMPRODUCT(($B$1004:$O$1004='MPL ID'!$BF$6)*(2*($B168:$O168=1)+($B168:$O168=2)-2*($B168:$O168=3)-($B168:$O168=4)))</f>
        <v>10</v>
      </c>
      <c r="AE168">
        <f ca="1">'MPL ID'!$BH$7+SUMPRODUCT(($B$1003:$O$1003='MPL ID'!$BF$7)*(2*($B168:$O168=1)+($B168:$O168=2)-2*($B168:$O168=3)-($B168:$O168=4)))-SUMPRODUCT(($B$1004:$O$1004='MPL ID'!$BF$7)*(2*($B168:$O168=1)+($B168:$O168=2)-2*($B168:$O168=3)-($B168:$O168=4)))</f>
        <v>-4</v>
      </c>
      <c r="AF168">
        <f ca="1">'MPL ID'!$BH$8+SUMPRODUCT(($B$1003:$O$1003='MPL ID'!$BF$8)*(2*($B168:$O168=1)+($B168:$O168=2)-2*($B168:$O168=3)-($B168:$O168=4)))-SUMPRODUCT(($B$1004:$O$1004='MPL ID'!$BF$8)*(2*($B168:$O168=1)+($B168:$O168=2)-2*($B168:$O168=3)-($B168:$O168=4)))</f>
        <v>-11</v>
      </c>
      <c r="AG168">
        <f ca="1">'MPL ID'!$BH$9+SUMPRODUCT(($B$1003:$O$1003='MPL ID'!$BF$9)*(2*($B168:$O168=1)+($B168:$O168=2)-2*($B168:$O168=3)-($B168:$O168=4)))-SUMPRODUCT(($B$1004:$O$1004='MPL ID'!$BF$9)*(2*($B168:$O168=1)+($B168:$O168=2)-2*($B168:$O168=3)-($B168:$O168=4)))</f>
        <v>15</v>
      </c>
      <c r="AH168">
        <f ca="1">SUMPRODUCT(--($P168:$X168=P168),--($Y168:$AG168=Y168),'MPL ID'!$BG$13:$BO$13)+IF(AND($I168&gt;=3,T168=P168,AC168=Y168),1,0)+IF(AND($M168&gt;=3,S168=P168,AB168=Y168),1,0)</f>
        <v>0</v>
      </c>
      <c r="AI168">
        <f ca="1">SUMPRODUCT(--($P168:$X168=Q168),--($Y168:$AG168=Z168),'MPL ID'!$BG$14:$BO$14)+IF(AND($G168&gt;=3,R168=Q168,AA168=Z168),1,0)+IF(AND($K168&gt;0,$K168&lt;=2,S168=Q168,AB168=Z168),1,0)+IF(AND($N168&gt;=3,U168=Q168,AD168=Z168),1,0)</f>
        <v>0</v>
      </c>
      <c r="AJ168">
        <f ca="1">SUMPRODUCT(--($P168:$X168=R168),--($Y168:$AG168=AA168),'MPL ID'!$BG$15:$BO$15)+IF(AND($D168&gt;0,$D168&lt;=2,U168=R168,AD168=AA168),1,0)+IF(AND($G168&gt;0,$G168&lt;=2,Q168=R168,Z168=AA168),1,0)+IF(AND($J168&gt;=3,V168=R168,AE168=AA168),1,0)</f>
        <v>0</v>
      </c>
      <c r="AK168">
        <f ca="1">SUMPRODUCT(--($P168:$X168=S168),--($Y168:$AG168=AB168),'MPL ID'!$BG$16:$BO$16)+IF(AND($B168&gt;0,$B168&lt;=2,V168=S168,AE168=AB168),1,0)+IF(AND($E168&gt;0,$E168&lt;=2,T168=S168,AC168=AB168),1,0)+IF(AND($K168&gt;=3,Q168=S168,Z168=AB168),1,0)+IF(AND($M168&gt;0,$M168&lt;=2,P168=S168,Y168=AB168),1,0)</f>
        <v>0</v>
      </c>
      <c r="AL168">
        <f ca="1">SUMPRODUCT(--($P168:$X168=T168),--($Y168:$AG168=AC168),'MPL ID'!$BG$17:$BO$17)+IF(AND($E168&gt;=3,S168=T168,AB168=AC168),1,0)+IF(AND($I168&gt;0,$I168&lt;=2,P168=T168,Y168=AC168),1,0)+IF(AND($L168&gt;=3,W168=T168,AF168=AC168),1,0)</f>
        <v>0</v>
      </c>
      <c r="AM168">
        <f ca="1">SUMPRODUCT(--($P168:$X168=U168),--($Y168:$AG168=AD168),'MPL ID'!$BG$18:$BO$18)+IF(AND($D168&gt;=3,R168=U168,AA168=AD168),1,0)+IF(AND($H168&gt;0,$H168&lt;=2,W168=U168,AF168=AD168),1,0)+IF(AND($N168&gt;0,$N168&lt;=2,Q168=U168,Z168=AD168),1,0)</f>
        <v>0</v>
      </c>
      <c r="AN168">
        <f ca="1">SUMPRODUCT(--($P168:$X168=V168),--($Y168:$AG168=AE168),'MPL ID'!$BG$19:$BO$19)+IF(AND($B168&gt;=3,S168=V168,AB168=AE168),1,0)+IF(AND($F168&gt;=3,W168=V168,AF168=AE168),1,0)+IF(AND($J168&gt;0,$J168&lt;=2,R168=V168,AA168=AE168),1,0)+IF(AND($O168&gt;0,$O168&lt;=2,X168=V168,AG168=AE168),1,0)</f>
        <v>0</v>
      </c>
      <c r="AO168">
        <f ca="1">SUMPRODUCT(--($P168:$X168=W168),--($Y168:$AG168=AF168),'MPL ID'!$BG$20:$BO$20)+IF(AND($C168&gt;0,$C168&lt;=2,X168=W168,AG168=AF168),1,0)+IF(AND($F168&gt;0,$F168&lt;=2,V168=W168,AE168=AF168),1,0)+IF(AND($H168&gt;=3,U168=W168,AD168=AF168),1,0)+IF(AND($L168&gt;0,$L168&lt;=2,T168=W168,AC168=AF168),1,0)</f>
        <v>0</v>
      </c>
      <c r="AP168">
        <f ca="1">SUMPRODUCT(--($P168:$X168=X168),--($Y168:$AG168=AG168),'MPL ID'!$BG$21:$BO$21)+IF(AND($C168&gt;=3,W168=X168,AF168=AG168),1,0)+IF(AND($O168&gt;=3,V168=X168,AE168=AG168),1,0)</f>
        <v>0</v>
      </c>
      <c r="AQ168">
        <f t="shared" ca="1" si="18"/>
        <v>4</v>
      </c>
      <c r="AR168">
        <f t="shared" ca="1" si="19"/>
        <v>5</v>
      </c>
      <c r="AS168">
        <f t="shared" ca="1" si="20"/>
        <v>7</v>
      </c>
      <c r="AT168">
        <f t="shared" ca="1" si="21"/>
        <v>3</v>
      </c>
      <c r="AU168">
        <f t="shared" ca="1" si="22"/>
        <v>9</v>
      </c>
      <c r="AV168">
        <f t="shared" ca="1" si="23"/>
        <v>2</v>
      </c>
      <c r="AW168">
        <f t="shared" ca="1" si="24"/>
        <v>6</v>
      </c>
      <c r="AX168">
        <f t="shared" ca="1" si="25"/>
        <v>8</v>
      </c>
      <c r="AY168">
        <f t="shared" ca="1" si="26"/>
        <v>1</v>
      </c>
    </row>
    <row r="169" spans="1:51" x14ac:dyDescent="0.25">
      <c r="A169">
        <v>168</v>
      </c>
      <c r="B169">
        <f ca="1">IF(AND(ISNUMBER('MPL ID'!$J$39),ISNUMBER('MPL ID'!$K$39)),0,RANDBETWEEN(1,4))</f>
        <v>0</v>
      </c>
      <c r="C169">
        <f ca="1">IF(AND(ISNUMBER('MPL ID'!$J$40),ISNUMBER('MPL ID'!$K$40)),0,RANDBETWEEN(1,4))</f>
        <v>0</v>
      </c>
      <c r="D169">
        <f ca="1">IF(AND(ISNUMBER('MPL ID'!$J$41),ISNUMBER('MPL ID'!$K$41)),0,RANDBETWEEN(1,4))</f>
        <v>1</v>
      </c>
      <c r="E169">
        <f ca="1">IF(AND(ISNUMBER('MPL ID'!$J$42),ISNUMBER('MPL ID'!$K$42)),0,RANDBETWEEN(1,4))</f>
        <v>4</v>
      </c>
      <c r="F169">
        <f ca="1">IF(AND(ISNUMBER('MPL ID'!$J$43),ISNUMBER('MPL ID'!$K$43)),0,RANDBETWEEN(1,4))</f>
        <v>1</v>
      </c>
      <c r="G169">
        <f ca="1">IF(AND(ISNUMBER('MPL ID'!$J$44),ISNUMBER('MPL ID'!$K$44)),0,RANDBETWEEN(1,4))</f>
        <v>3</v>
      </c>
      <c r="H169">
        <f ca="1">IF(AND(ISNUMBER('MPL ID'!$P$36),ISNUMBER('MPL ID'!$Q$36)),0,RANDBETWEEN(1,4))</f>
        <v>3</v>
      </c>
      <c r="I169">
        <f ca="1">IF(AND(ISNUMBER('MPL ID'!$P$37),ISNUMBER('MPL ID'!$Q$37)),0,RANDBETWEEN(1,4))</f>
        <v>2</v>
      </c>
      <c r="J169">
        <f ca="1">IF(AND(ISNUMBER('MPL ID'!$P$39),ISNUMBER('MPL ID'!$Q$39)),0,RANDBETWEEN(1,4))</f>
        <v>3</v>
      </c>
      <c r="K169">
        <f ca="1">IF(AND(ISNUMBER('MPL ID'!$P$40),ISNUMBER('MPL ID'!$Q$40)),0,RANDBETWEEN(1,4))</f>
        <v>1</v>
      </c>
      <c r="L169">
        <f ca="1">IF(AND(ISNUMBER('MPL ID'!$P$41),ISNUMBER('MPL ID'!$Q$41)),0,RANDBETWEEN(1,4))</f>
        <v>4</v>
      </c>
      <c r="M169">
        <f ca="1">IF(AND(ISNUMBER('MPL ID'!$P$42),ISNUMBER('MPL ID'!$Q$42)),0,RANDBETWEEN(1,4))</f>
        <v>3</v>
      </c>
      <c r="N169">
        <f ca="1">IF(AND(ISNUMBER('MPL ID'!$P$43),ISNUMBER('MPL ID'!$Q$43)),0,RANDBETWEEN(1,4))</f>
        <v>1</v>
      </c>
      <c r="O169">
        <f ca="1">IF(AND(ISNUMBER('MPL ID'!$P$44),ISNUMBER('MPL ID'!$Q$44)),0,RANDBETWEEN(1,4))</f>
        <v>3</v>
      </c>
      <c r="P169">
        <f ca="1">'MPL ID'!$BG$1+SUMPRODUCT(($B$1003:$O$1003='MPL ID'!$BF$1)*(($B169:$O169=1)+($B169:$O169=2)))+SUMPRODUCT(($B$1004:$O$1004='MPL ID'!$BF$1)*(($B169:$O169=3)+($B169:$O169=4)))</f>
        <v>10</v>
      </c>
      <c r="Q169">
        <f ca="1">'MPL ID'!$BG$2+SUMPRODUCT(($B$1003:$O$1003='MPL ID'!$BF$2)*(($B169:$O169=1)+($B169:$O169=2)))+SUMPRODUCT(($B$1004:$O$1004='MPL ID'!$BF$2)*(($B169:$O169=3)+($B169:$O169=4)))</f>
        <v>9</v>
      </c>
      <c r="R169">
        <f ca="1">'MPL ID'!$BG$3+SUMPRODUCT(($B$1003:$O$1003='MPL ID'!$BF$3)*(($B169:$O169=1)+($B169:$O169=2)))+SUMPRODUCT(($B$1004:$O$1004='MPL ID'!$BF$3)*(($B169:$O169=3)+($B169:$O169=4)))</f>
        <v>7</v>
      </c>
      <c r="S169">
        <f ca="1">'MPL ID'!$BG$4+SUMPRODUCT(($B$1003:$O$1003='MPL ID'!$BF$4)*(($B169:$O169=1)+($B169:$O169=2)))+SUMPRODUCT(($B$1004:$O$1004='MPL ID'!$BF$4)*(($B169:$O169=3)+($B169:$O169=4)))</f>
        <v>7</v>
      </c>
      <c r="T169">
        <f ca="1">'MPL ID'!$BG$5+SUMPRODUCT(($B$1003:$O$1003='MPL ID'!$BF$5)*(($B169:$O169=1)+($B169:$O169=2)))+SUMPRODUCT(($B$1004:$O$1004='MPL ID'!$BF$5)*(($B169:$O169=3)+($B169:$O169=4)))</f>
        <v>6</v>
      </c>
      <c r="U169">
        <f ca="1">'MPL ID'!$BG$6+SUMPRODUCT(($B$1003:$O$1003='MPL ID'!$BF$6)*(($B169:$O169=1)+($B169:$O169=2)))+SUMPRODUCT(($B$1004:$O$1004='MPL ID'!$BF$6)*(($B169:$O169=3)+($B169:$O169=4)))</f>
        <v>11</v>
      </c>
      <c r="V169">
        <f ca="1">'MPL ID'!$BG$7+SUMPRODUCT(($B$1003:$O$1003='MPL ID'!$BF$7)*(($B169:$O169=1)+($B169:$O169=2)))+SUMPRODUCT(($B$1004:$O$1004='MPL ID'!$BF$7)*(($B169:$O169=3)+($B169:$O169=4)))</f>
        <v>5</v>
      </c>
      <c r="W169">
        <f ca="1">'MPL ID'!$BG$8+SUMPRODUCT(($B$1003:$O$1003='MPL ID'!$BF$8)*(($B169:$O169=1)+($B169:$O169=2)))+SUMPRODUCT(($B$1004:$O$1004='MPL ID'!$BF$8)*(($B169:$O169=3)+($B169:$O169=4)))</f>
        <v>5</v>
      </c>
      <c r="X169">
        <f ca="1">'MPL ID'!$BG$9+SUMPRODUCT(($B$1003:$O$1003='MPL ID'!$BF$9)*(($B169:$O169=1)+($B169:$O169=2)))+SUMPRODUCT(($B$1004:$O$1004='MPL ID'!$BF$9)*(($B169:$O169=3)+($B169:$O169=4)))</f>
        <v>12</v>
      </c>
      <c r="Y169">
        <f ca="1">'MPL ID'!$BH$1+SUMPRODUCT(($B$1003:$O$1003='MPL ID'!$BF$1)*(2*($B169:$O169=1)+($B169:$O169=2)-2*($B169:$O169=3)-($B169:$O169=4)))-SUMPRODUCT(($B$1004:$O$1004='MPL ID'!$BF$1)*(2*($B169:$O169=1)+($B169:$O169=2)-2*($B169:$O169=3)-($B169:$O169=4)))</f>
        <v>10</v>
      </c>
      <c r="Z169">
        <f ca="1">'MPL ID'!$BH$2+SUMPRODUCT(($B$1003:$O$1003='MPL ID'!$BF$2)*(2*($B169:$O169=1)+($B169:$O169=2)-2*($B169:$O169=3)-($B169:$O169=4)))-SUMPRODUCT(($B$1004:$O$1004='MPL ID'!$BF$2)*(2*($B169:$O169=1)+($B169:$O169=2)-2*($B169:$O169=3)-($B169:$O169=4)))</f>
        <v>0</v>
      </c>
      <c r="AA169">
        <f ca="1">'MPL ID'!$BH$3+SUMPRODUCT(($B$1003:$O$1003='MPL ID'!$BF$3)*(2*($B169:$O169=1)+($B169:$O169=2)-2*($B169:$O169=3)-($B169:$O169=4)))-SUMPRODUCT(($B$1004:$O$1004='MPL ID'!$BF$3)*(2*($B169:$O169=1)+($B169:$O169=2)-2*($B169:$O169=3)-($B169:$O169=4)))</f>
        <v>-4</v>
      </c>
      <c r="AB169">
        <f ca="1">'MPL ID'!$BH$4+SUMPRODUCT(($B$1003:$O$1003='MPL ID'!$BF$4)*(2*($B169:$O169=1)+($B169:$O169=2)-2*($B169:$O169=3)-($B169:$O169=4)))-SUMPRODUCT(($B$1004:$O$1004='MPL ID'!$BF$4)*(2*($B169:$O169=1)+($B169:$O169=2)-2*($B169:$O169=3)-($B169:$O169=4)))</f>
        <v>-5</v>
      </c>
      <c r="AC169">
        <f ca="1">'MPL ID'!$BH$5+SUMPRODUCT(($B$1003:$O$1003='MPL ID'!$BF$5)*(2*($B169:$O169=1)+($B169:$O169=2)-2*($B169:$O169=3)-($B169:$O169=4)))-SUMPRODUCT(($B$1004:$O$1004='MPL ID'!$BF$5)*(2*($B169:$O169=1)+($B169:$O169=2)-2*($B169:$O169=3)-($B169:$O169=4)))</f>
        <v>-9</v>
      </c>
      <c r="AD169">
        <f ca="1">'MPL ID'!$BH$6+SUMPRODUCT(($B$1003:$O$1003='MPL ID'!$BF$6)*(2*($B169:$O169=1)+($B169:$O169=2)-2*($B169:$O169=3)-($B169:$O169=4)))-SUMPRODUCT(($B$1004:$O$1004='MPL ID'!$BF$6)*(2*($B169:$O169=1)+($B169:$O169=2)-2*($B169:$O169=3)-($B169:$O169=4)))</f>
        <v>10</v>
      </c>
      <c r="AE169">
        <f ca="1">'MPL ID'!$BH$7+SUMPRODUCT(($B$1003:$O$1003='MPL ID'!$BF$7)*(2*($B169:$O169=1)+($B169:$O169=2)-2*($B169:$O169=3)-($B169:$O169=4)))-SUMPRODUCT(($B$1004:$O$1004='MPL ID'!$BF$7)*(2*($B169:$O169=1)+($B169:$O169=2)-2*($B169:$O169=3)-($B169:$O169=4)))</f>
        <v>-8</v>
      </c>
      <c r="AF169">
        <f ca="1">'MPL ID'!$BH$8+SUMPRODUCT(($B$1003:$O$1003='MPL ID'!$BF$8)*(2*($B169:$O169=1)+($B169:$O169=2)-2*($B169:$O169=3)-($B169:$O169=4)))-SUMPRODUCT(($B$1004:$O$1004='MPL ID'!$BF$8)*(2*($B169:$O169=1)+($B169:$O169=2)-2*($B169:$O169=3)-($B169:$O169=4)))</f>
        <v>-9</v>
      </c>
      <c r="AG169">
        <f ca="1">'MPL ID'!$BH$9+SUMPRODUCT(($B$1003:$O$1003='MPL ID'!$BF$9)*(2*($B169:$O169=1)+($B169:$O169=2)-2*($B169:$O169=3)-($B169:$O169=4)))-SUMPRODUCT(($B$1004:$O$1004='MPL ID'!$BF$9)*(2*($B169:$O169=1)+($B169:$O169=2)-2*($B169:$O169=3)-($B169:$O169=4)))</f>
        <v>15</v>
      </c>
      <c r="AH169">
        <f ca="1">SUMPRODUCT(--($P169:$X169=P169),--($Y169:$AG169=Y169),'MPL ID'!$BG$13:$BO$13)+IF(AND($I169&gt;=3,T169=P169,AC169=Y169),1,0)+IF(AND($M169&gt;=3,S169=P169,AB169=Y169),1,0)</f>
        <v>0</v>
      </c>
      <c r="AI169">
        <f ca="1">SUMPRODUCT(--($P169:$X169=Q169),--($Y169:$AG169=Z169),'MPL ID'!$BG$14:$BO$14)+IF(AND($G169&gt;=3,R169=Q169,AA169=Z169),1,0)+IF(AND($K169&gt;0,$K169&lt;=2,S169=Q169,AB169=Z169),1,0)+IF(AND($N169&gt;=3,U169=Q169,AD169=Z169),1,0)</f>
        <v>0</v>
      </c>
      <c r="AJ169">
        <f ca="1">SUMPRODUCT(--($P169:$X169=R169),--($Y169:$AG169=AA169),'MPL ID'!$BG$15:$BO$15)+IF(AND($D169&gt;0,$D169&lt;=2,U169=R169,AD169=AA169),1,0)+IF(AND($G169&gt;0,$G169&lt;=2,Q169=R169,Z169=AA169),1,0)+IF(AND($J169&gt;=3,V169=R169,AE169=AA169),1,0)</f>
        <v>0</v>
      </c>
      <c r="AK169">
        <f ca="1">SUMPRODUCT(--($P169:$X169=S169),--($Y169:$AG169=AB169),'MPL ID'!$BG$16:$BO$16)+IF(AND($B169&gt;0,$B169&lt;=2,V169=S169,AE169=AB169),1,0)+IF(AND($E169&gt;0,$E169&lt;=2,T169=S169,AC169=AB169),1,0)+IF(AND($K169&gt;=3,Q169=S169,Z169=AB169),1,0)+IF(AND($M169&gt;0,$M169&lt;=2,P169=S169,Y169=AB169),1,0)</f>
        <v>0</v>
      </c>
      <c r="AL169">
        <f ca="1">SUMPRODUCT(--($P169:$X169=T169),--($Y169:$AG169=AC169),'MPL ID'!$BG$17:$BO$17)+IF(AND($E169&gt;=3,S169=T169,AB169=AC169),1,0)+IF(AND($I169&gt;0,$I169&lt;=2,P169=T169,Y169=AC169),1,0)+IF(AND($L169&gt;=3,W169=T169,AF169=AC169),1,0)</f>
        <v>0</v>
      </c>
      <c r="AM169">
        <f ca="1">SUMPRODUCT(--($P169:$X169=U169),--($Y169:$AG169=AD169),'MPL ID'!$BG$18:$BO$18)+IF(AND($D169&gt;=3,R169=U169,AA169=AD169),1,0)+IF(AND($H169&gt;0,$H169&lt;=2,W169=U169,AF169=AD169),1,0)+IF(AND($N169&gt;0,$N169&lt;=2,Q169=U169,Z169=AD169),1,0)</f>
        <v>0</v>
      </c>
      <c r="AN169">
        <f ca="1">SUMPRODUCT(--($P169:$X169=V169),--($Y169:$AG169=AE169),'MPL ID'!$BG$19:$BO$19)+IF(AND($B169&gt;=3,S169=V169,AB169=AE169),1,0)+IF(AND($F169&gt;=3,W169=V169,AF169=AE169),1,0)+IF(AND($J169&gt;0,$J169&lt;=2,R169=V169,AA169=AE169),1,0)+IF(AND($O169&gt;0,$O169&lt;=2,X169=V169,AG169=AE169),1,0)</f>
        <v>0</v>
      </c>
      <c r="AO169">
        <f ca="1">SUMPRODUCT(--($P169:$X169=W169),--($Y169:$AG169=AF169),'MPL ID'!$BG$20:$BO$20)+IF(AND($C169&gt;0,$C169&lt;=2,X169=W169,AG169=AF169),1,0)+IF(AND($F169&gt;0,$F169&lt;=2,V169=W169,AE169=AF169),1,0)+IF(AND($H169&gt;=3,U169=W169,AD169=AF169),1,0)+IF(AND($L169&gt;0,$L169&lt;=2,T169=W169,AC169=AF169),1,0)</f>
        <v>0</v>
      </c>
      <c r="AP169">
        <f ca="1">SUMPRODUCT(--($P169:$X169=X169),--($Y169:$AG169=AG169),'MPL ID'!$BG$21:$BO$21)+IF(AND($C169&gt;=3,W169=X169,AF169=AG169),1,0)+IF(AND($O169&gt;=3,V169=X169,AE169=AG169),1,0)</f>
        <v>0</v>
      </c>
      <c r="AQ169">
        <f t="shared" ca="1" si="18"/>
        <v>3</v>
      </c>
      <c r="AR169">
        <f t="shared" ca="1" si="19"/>
        <v>4</v>
      </c>
      <c r="AS169">
        <f t="shared" ca="1" si="20"/>
        <v>5</v>
      </c>
      <c r="AT169">
        <f t="shared" ca="1" si="21"/>
        <v>6</v>
      </c>
      <c r="AU169">
        <f t="shared" ca="1" si="22"/>
        <v>7</v>
      </c>
      <c r="AV169">
        <f t="shared" ca="1" si="23"/>
        <v>2</v>
      </c>
      <c r="AW169">
        <f t="shared" ca="1" si="24"/>
        <v>8</v>
      </c>
      <c r="AX169">
        <f t="shared" ca="1" si="25"/>
        <v>9</v>
      </c>
      <c r="AY169">
        <f t="shared" ca="1" si="26"/>
        <v>1</v>
      </c>
    </row>
    <row r="170" spans="1:51" x14ac:dyDescent="0.25">
      <c r="A170">
        <v>169</v>
      </c>
      <c r="B170">
        <f ca="1">IF(AND(ISNUMBER('MPL ID'!$J$39),ISNUMBER('MPL ID'!$K$39)),0,RANDBETWEEN(1,4))</f>
        <v>0</v>
      </c>
      <c r="C170">
        <f ca="1">IF(AND(ISNUMBER('MPL ID'!$J$40),ISNUMBER('MPL ID'!$K$40)),0,RANDBETWEEN(1,4))</f>
        <v>0</v>
      </c>
      <c r="D170">
        <f ca="1">IF(AND(ISNUMBER('MPL ID'!$J$41),ISNUMBER('MPL ID'!$K$41)),0,RANDBETWEEN(1,4))</f>
        <v>1</v>
      </c>
      <c r="E170">
        <f ca="1">IF(AND(ISNUMBER('MPL ID'!$J$42),ISNUMBER('MPL ID'!$K$42)),0,RANDBETWEEN(1,4))</f>
        <v>1</v>
      </c>
      <c r="F170">
        <f ca="1">IF(AND(ISNUMBER('MPL ID'!$J$43),ISNUMBER('MPL ID'!$K$43)),0,RANDBETWEEN(1,4))</f>
        <v>3</v>
      </c>
      <c r="G170">
        <f ca="1">IF(AND(ISNUMBER('MPL ID'!$J$44),ISNUMBER('MPL ID'!$K$44)),0,RANDBETWEEN(1,4))</f>
        <v>3</v>
      </c>
      <c r="H170">
        <f ca="1">IF(AND(ISNUMBER('MPL ID'!$P$36),ISNUMBER('MPL ID'!$Q$36)),0,RANDBETWEEN(1,4))</f>
        <v>1</v>
      </c>
      <c r="I170">
        <f ca="1">IF(AND(ISNUMBER('MPL ID'!$P$37),ISNUMBER('MPL ID'!$Q$37)),0,RANDBETWEEN(1,4))</f>
        <v>4</v>
      </c>
      <c r="J170">
        <f ca="1">IF(AND(ISNUMBER('MPL ID'!$P$39),ISNUMBER('MPL ID'!$Q$39)),0,RANDBETWEEN(1,4))</f>
        <v>4</v>
      </c>
      <c r="K170">
        <f ca="1">IF(AND(ISNUMBER('MPL ID'!$P$40),ISNUMBER('MPL ID'!$Q$40)),0,RANDBETWEEN(1,4))</f>
        <v>1</v>
      </c>
      <c r="L170">
        <f ca="1">IF(AND(ISNUMBER('MPL ID'!$P$41),ISNUMBER('MPL ID'!$Q$41)),0,RANDBETWEEN(1,4))</f>
        <v>3</v>
      </c>
      <c r="M170">
        <f ca="1">IF(AND(ISNUMBER('MPL ID'!$P$42),ISNUMBER('MPL ID'!$Q$42)),0,RANDBETWEEN(1,4))</f>
        <v>3</v>
      </c>
      <c r="N170">
        <f ca="1">IF(AND(ISNUMBER('MPL ID'!$P$43),ISNUMBER('MPL ID'!$Q$43)),0,RANDBETWEEN(1,4))</f>
        <v>4</v>
      </c>
      <c r="O170">
        <f ca="1">IF(AND(ISNUMBER('MPL ID'!$P$44),ISNUMBER('MPL ID'!$Q$44)),0,RANDBETWEEN(1,4))</f>
        <v>1</v>
      </c>
      <c r="P170">
        <f ca="1">'MPL ID'!$BG$1+SUMPRODUCT(($B$1003:$O$1003='MPL ID'!$BF$1)*(($B170:$O170=1)+($B170:$O170=2)))+SUMPRODUCT(($B$1004:$O$1004='MPL ID'!$BF$1)*(($B170:$O170=3)+($B170:$O170=4)))</f>
        <v>11</v>
      </c>
      <c r="Q170">
        <f ca="1">'MPL ID'!$BG$2+SUMPRODUCT(($B$1003:$O$1003='MPL ID'!$BF$2)*(($B170:$O170=1)+($B170:$O170=2)))+SUMPRODUCT(($B$1004:$O$1004='MPL ID'!$BF$2)*(($B170:$O170=3)+($B170:$O170=4)))</f>
        <v>10</v>
      </c>
      <c r="R170">
        <f ca="1">'MPL ID'!$BG$3+SUMPRODUCT(($B$1003:$O$1003='MPL ID'!$BF$3)*(($B170:$O170=1)+($B170:$O170=2)))+SUMPRODUCT(($B$1004:$O$1004='MPL ID'!$BF$3)*(($B170:$O170=3)+($B170:$O170=4)))</f>
        <v>7</v>
      </c>
      <c r="S170">
        <f ca="1">'MPL ID'!$BG$4+SUMPRODUCT(($B$1003:$O$1003='MPL ID'!$BF$4)*(($B170:$O170=1)+($B170:$O170=2)))+SUMPRODUCT(($B$1004:$O$1004='MPL ID'!$BF$4)*(($B170:$O170=3)+($B170:$O170=4)))</f>
        <v>8</v>
      </c>
      <c r="T170">
        <f ca="1">'MPL ID'!$BG$5+SUMPRODUCT(($B$1003:$O$1003='MPL ID'!$BF$5)*(($B170:$O170=1)+($B170:$O170=2)))+SUMPRODUCT(($B$1004:$O$1004='MPL ID'!$BF$5)*(($B170:$O170=3)+($B170:$O170=4)))</f>
        <v>4</v>
      </c>
      <c r="U170">
        <f ca="1">'MPL ID'!$BG$6+SUMPRODUCT(($B$1003:$O$1003='MPL ID'!$BF$6)*(($B170:$O170=1)+($B170:$O170=2)))+SUMPRODUCT(($B$1004:$O$1004='MPL ID'!$BF$6)*(($B170:$O170=3)+($B170:$O170=4)))</f>
        <v>11</v>
      </c>
      <c r="V170">
        <f ca="1">'MPL ID'!$BG$7+SUMPRODUCT(($B$1003:$O$1003='MPL ID'!$BF$7)*(($B170:$O170=1)+($B170:$O170=2)))+SUMPRODUCT(($B$1004:$O$1004='MPL ID'!$BF$7)*(($B170:$O170=3)+($B170:$O170=4)))</f>
        <v>7</v>
      </c>
      <c r="W170">
        <f ca="1">'MPL ID'!$BG$8+SUMPRODUCT(($B$1003:$O$1003='MPL ID'!$BF$8)*(($B170:$O170=1)+($B170:$O170=2)))+SUMPRODUCT(($B$1004:$O$1004='MPL ID'!$BF$8)*(($B170:$O170=3)+($B170:$O170=4)))</f>
        <v>3</v>
      </c>
      <c r="X170">
        <f ca="1">'MPL ID'!$BG$9+SUMPRODUCT(($B$1003:$O$1003='MPL ID'!$BF$9)*(($B170:$O170=1)+($B170:$O170=2)))+SUMPRODUCT(($B$1004:$O$1004='MPL ID'!$BF$9)*(($B170:$O170=3)+($B170:$O170=4)))</f>
        <v>11</v>
      </c>
      <c r="Y170">
        <f ca="1">'MPL ID'!$BH$1+SUMPRODUCT(($B$1003:$O$1003='MPL ID'!$BF$1)*(2*($B170:$O170=1)+($B170:$O170=2)-2*($B170:$O170=3)-($B170:$O170=4)))-SUMPRODUCT(($B$1004:$O$1004='MPL ID'!$BF$1)*(2*($B170:$O170=1)+($B170:$O170=2)-2*($B170:$O170=3)-($B170:$O170=4)))</f>
        <v>12</v>
      </c>
      <c r="Z170">
        <f ca="1">'MPL ID'!$BH$2+SUMPRODUCT(($B$1003:$O$1003='MPL ID'!$BF$2)*(2*($B170:$O170=1)+($B170:$O170=2)-2*($B170:$O170=3)-($B170:$O170=4)))-SUMPRODUCT(($B$1004:$O$1004='MPL ID'!$BF$2)*(2*($B170:$O170=1)+($B170:$O170=2)-2*($B170:$O170=3)-($B170:$O170=4)))</f>
        <v>3</v>
      </c>
      <c r="AA170">
        <f ca="1">'MPL ID'!$BH$3+SUMPRODUCT(($B$1003:$O$1003='MPL ID'!$BF$3)*(2*($B170:$O170=1)+($B170:$O170=2)-2*($B170:$O170=3)-($B170:$O170=4)))-SUMPRODUCT(($B$1004:$O$1004='MPL ID'!$BF$3)*(2*($B170:$O170=1)+($B170:$O170=2)-2*($B170:$O170=3)-($B170:$O170=4)))</f>
        <v>-5</v>
      </c>
      <c r="AB170">
        <f ca="1">'MPL ID'!$BH$4+SUMPRODUCT(($B$1003:$O$1003='MPL ID'!$BF$4)*(2*($B170:$O170=1)+($B170:$O170=2)-2*($B170:$O170=3)-($B170:$O170=4)))-SUMPRODUCT(($B$1004:$O$1004='MPL ID'!$BF$4)*(2*($B170:$O170=1)+($B170:$O170=2)-2*($B170:$O170=3)-($B170:$O170=4)))</f>
        <v>-2</v>
      </c>
      <c r="AC170">
        <f ca="1">'MPL ID'!$BH$5+SUMPRODUCT(($B$1003:$O$1003='MPL ID'!$BF$5)*(2*($B170:$O170=1)+($B170:$O170=2)-2*($B170:$O170=3)-($B170:$O170=4)))-SUMPRODUCT(($B$1004:$O$1004='MPL ID'!$BF$5)*(2*($B170:$O170=1)+($B170:$O170=2)-2*($B170:$O170=3)-($B170:$O170=4)))</f>
        <v>-13</v>
      </c>
      <c r="AD170">
        <f ca="1">'MPL ID'!$BH$6+SUMPRODUCT(($B$1003:$O$1003='MPL ID'!$BF$6)*(2*($B170:$O170=1)+($B170:$O170=2)-2*($B170:$O170=3)-($B170:$O170=4)))-SUMPRODUCT(($B$1004:$O$1004='MPL ID'!$BF$6)*(2*($B170:$O170=1)+($B170:$O170=2)-2*($B170:$O170=3)-($B170:$O170=4)))</f>
        <v>11</v>
      </c>
      <c r="AE170">
        <f ca="1">'MPL ID'!$BH$7+SUMPRODUCT(($B$1003:$O$1003='MPL ID'!$BF$7)*(2*($B170:$O170=1)+($B170:$O170=2)-2*($B170:$O170=3)-($B170:$O170=4)))-SUMPRODUCT(($B$1004:$O$1004='MPL ID'!$BF$7)*(2*($B170:$O170=1)+($B170:$O170=2)-2*($B170:$O170=3)-($B170:$O170=4)))</f>
        <v>1</v>
      </c>
      <c r="AF170">
        <f ca="1">'MPL ID'!$BH$8+SUMPRODUCT(($B$1003:$O$1003='MPL ID'!$BF$8)*(2*($B170:$O170=1)+($B170:$O170=2)-2*($B170:$O170=3)-($B170:$O170=4)))-SUMPRODUCT(($B$1004:$O$1004='MPL ID'!$BF$8)*(2*($B170:$O170=1)+($B170:$O170=2)-2*($B170:$O170=3)-($B170:$O170=4)))</f>
        <v>-18</v>
      </c>
      <c r="AG170">
        <f ca="1">'MPL ID'!$BH$9+SUMPRODUCT(($B$1003:$O$1003='MPL ID'!$BF$9)*(2*($B170:$O170=1)+($B170:$O170=2)-2*($B170:$O170=3)-($B170:$O170=4)))-SUMPRODUCT(($B$1004:$O$1004='MPL ID'!$BF$9)*(2*($B170:$O170=1)+($B170:$O170=2)-2*($B170:$O170=3)-($B170:$O170=4)))</f>
        <v>11</v>
      </c>
      <c r="AH170">
        <f ca="1">SUMPRODUCT(--($P170:$X170=P170),--($Y170:$AG170=Y170),'MPL ID'!$BG$13:$BO$13)+IF(AND($I170&gt;=3,T170=P170,AC170=Y170),1,0)+IF(AND($M170&gt;=3,S170=P170,AB170=Y170),1,0)</f>
        <v>0</v>
      </c>
      <c r="AI170">
        <f ca="1">SUMPRODUCT(--($P170:$X170=Q170),--($Y170:$AG170=Z170),'MPL ID'!$BG$14:$BO$14)+IF(AND($G170&gt;=3,R170=Q170,AA170=Z170),1,0)+IF(AND($K170&gt;0,$K170&lt;=2,S170=Q170,AB170=Z170),1,0)+IF(AND($N170&gt;=3,U170=Q170,AD170=Z170),1,0)</f>
        <v>0</v>
      </c>
      <c r="AJ170">
        <f ca="1">SUMPRODUCT(--($P170:$X170=R170),--($Y170:$AG170=AA170),'MPL ID'!$BG$15:$BO$15)+IF(AND($D170&gt;0,$D170&lt;=2,U170=R170,AD170=AA170),1,0)+IF(AND($G170&gt;0,$G170&lt;=2,Q170=R170,Z170=AA170),1,0)+IF(AND($J170&gt;=3,V170=R170,AE170=AA170),1,0)</f>
        <v>0</v>
      </c>
      <c r="AK170">
        <f ca="1">SUMPRODUCT(--($P170:$X170=S170),--($Y170:$AG170=AB170),'MPL ID'!$BG$16:$BO$16)+IF(AND($B170&gt;0,$B170&lt;=2,V170=S170,AE170=AB170),1,0)+IF(AND($E170&gt;0,$E170&lt;=2,T170=S170,AC170=AB170),1,0)+IF(AND($K170&gt;=3,Q170=S170,Z170=AB170),1,0)+IF(AND($M170&gt;0,$M170&lt;=2,P170=S170,Y170=AB170),1,0)</f>
        <v>0</v>
      </c>
      <c r="AL170">
        <f ca="1">SUMPRODUCT(--($P170:$X170=T170),--($Y170:$AG170=AC170),'MPL ID'!$BG$17:$BO$17)+IF(AND($E170&gt;=3,S170=T170,AB170=AC170),1,0)+IF(AND($I170&gt;0,$I170&lt;=2,P170=T170,Y170=AC170),1,0)+IF(AND($L170&gt;=3,W170=T170,AF170=AC170),1,0)</f>
        <v>0</v>
      </c>
      <c r="AM170">
        <f ca="1">SUMPRODUCT(--($P170:$X170=U170),--($Y170:$AG170=AD170),'MPL ID'!$BG$18:$BO$18)+IF(AND($D170&gt;=3,R170=U170,AA170=AD170),1,0)+IF(AND($H170&gt;0,$H170&lt;=2,W170=U170,AF170=AD170),1,0)+IF(AND($N170&gt;0,$N170&lt;=2,Q170=U170,Z170=AD170),1,0)</f>
        <v>2</v>
      </c>
      <c r="AN170">
        <f ca="1">SUMPRODUCT(--($P170:$X170=V170),--($Y170:$AG170=AE170),'MPL ID'!$BG$19:$BO$19)+IF(AND($B170&gt;=3,S170=V170,AB170=AE170),1,0)+IF(AND($F170&gt;=3,W170=V170,AF170=AE170),1,0)+IF(AND($J170&gt;0,$J170&lt;=2,R170=V170,AA170=AE170),1,0)+IF(AND($O170&gt;0,$O170&lt;=2,X170=V170,AG170=AE170),1,0)</f>
        <v>0</v>
      </c>
      <c r="AO170">
        <f ca="1">SUMPRODUCT(--($P170:$X170=W170),--($Y170:$AG170=AF170),'MPL ID'!$BG$20:$BO$20)+IF(AND($C170&gt;0,$C170&lt;=2,X170=W170,AG170=AF170),1,0)+IF(AND($F170&gt;0,$F170&lt;=2,V170=W170,AE170=AF170),1,0)+IF(AND($H170&gt;=3,U170=W170,AD170=AF170),1,0)+IF(AND($L170&gt;0,$L170&lt;=2,T170=W170,AC170=AF170),1,0)</f>
        <v>0</v>
      </c>
      <c r="AP170">
        <f ca="1">SUMPRODUCT(--($P170:$X170=X170),--($Y170:$AG170=AG170),'MPL ID'!$BG$21:$BO$21)+IF(AND($C170&gt;=3,W170=X170,AF170=AG170),1,0)+IF(AND($O170&gt;=3,V170=X170,AE170=AG170),1,0)</f>
        <v>0</v>
      </c>
      <c r="AQ170">
        <f t="shared" ca="1" si="18"/>
        <v>1</v>
      </c>
      <c r="AR170">
        <f t="shared" ca="1" si="19"/>
        <v>4</v>
      </c>
      <c r="AS170">
        <f t="shared" ca="1" si="20"/>
        <v>7</v>
      </c>
      <c r="AT170">
        <f t="shared" ca="1" si="21"/>
        <v>5</v>
      </c>
      <c r="AU170">
        <f t="shared" ca="1" si="22"/>
        <v>8</v>
      </c>
      <c r="AV170">
        <f t="shared" ca="1" si="23"/>
        <v>2</v>
      </c>
      <c r="AW170">
        <f t="shared" ca="1" si="24"/>
        <v>6</v>
      </c>
      <c r="AX170">
        <f t="shared" ca="1" si="25"/>
        <v>9</v>
      </c>
      <c r="AY170">
        <f t="shared" ca="1" si="26"/>
        <v>3</v>
      </c>
    </row>
    <row r="171" spans="1:51" x14ac:dyDescent="0.25">
      <c r="A171">
        <v>170</v>
      </c>
      <c r="B171">
        <f ca="1">IF(AND(ISNUMBER('MPL ID'!$J$39),ISNUMBER('MPL ID'!$K$39)),0,RANDBETWEEN(1,4))</f>
        <v>0</v>
      </c>
      <c r="C171">
        <f ca="1">IF(AND(ISNUMBER('MPL ID'!$J$40),ISNUMBER('MPL ID'!$K$40)),0,RANDBETWEEN(1,4))</f>
        <v>0</v>
      </c>
      <c r="D171">
        <f ca="1">IF(AND(ISNUMBER('MPL ID'!$J$41),ISNUMBER('MPL ID'!$K$41)),0,RANDBETWEEN(1,4))</f>
        <v>2</v>
      </c>
      <c r="E171">
        <f ca="1">IF(AND(ISNUMBER('MPL ID'!$J$42),ISNUMBER('MPL ID'!$K$42)),0,RANDBETWEEN(1,4))</f>
        <v>1</v>
      </c>
      <c r="F171">
        <f ca="1">IF(AND(ISNUMBER('MPL ID'!$J$43),ISNUMBER('MPL ID'!$K$43)),0,RANDBETWEEN(1,4))</f>
        <v>2</v>
      </c>
      <c r="G171">
        <f ca="1">IF(AND(ISNUMBER('MPL ID'!$J$44),ISNUMBER('MPL ID'!$K$44)),0,RANDBETWEEN(1,4))</f>
        <v>3</v>
      </c>
      <c r="H171">
        <f ca="1">IF(AND(ISNUMBER('MPL ID'!$P$36),ISNUMBER('MPL ID'!$Q$36)),0,RANDBETWEEN(1,4))</f>
        <v>3</v>
      </c>
      <c r="I171">
        <f ca="1">IF(AND(ISNUMBER('MPL ID'!$P$37),ISNUMBER('MPL ID'!$Q$37)),0,RANDBETWEEN(1,4))</f>
        <v>3</v>
      </c>
      <c r="J171">
        <f ca="1">IF(AND(ISNUMBER('MPL ID'!$P$39),ISNUMBER('MPL ID'!$Q$39)),0,RANDBETWEEN(1,4))</f>
        <v>4</v>
      </c>
      <c r="K171">
        <f ca="1">IF(AND(ISNUMBER('MPL ID'!$P$40),ISNUMBER('MPL ID'!$Q$40)),0,RANDBETWEEN(1,4))</f>
        <v>4</v>
      </c>
      <c r="L171">
        <f ca="1">IF(AND(ISNUMBER('MPL ID'!$P$41),ISNUMBER('MPL ID'!$Q$41)),0,RANDBETWEEN(1,4))</f>
        <v>1</v>
      </c>
      <c r="M171">
        <f ca="1">IF(AND(ISNUMBER('MPL ID'!$P$42),ISNUMBER('MPL ID'!$Q$42)),0,RANDBETWEEN(1,4))</f>
        <v>2</v>
      </c>
      <c r="N171">
        <f ca="1">IF(AND(ISNUMBER('MPL ID'!$P$43),ISNUMBER('MPL ID'!$Q$43)),0,RANDBETWEEN(1,4))</f>
        <v>1</v>
      </c>
      <c r="O171">
        <f ca="1">IF(AND(ISNUMBER('MPL ID'!$P$44),ISNUMBER('MPL ID'!$Q$44)),0,RANDBETWEEN(1,4))</f>
        <v>1</v>
      </c>
      <c r="P171">
        <f ca="1">'MPL ID'!$BG$1+SUMPRODUCT(($B$1003:$O$1003='MPL ID'!$BF$1)*(($B171:$O171=1)+($B171:$O171=2)))+SUMPRODUCT(($B$1004:$O$1004='MPL ID'!$BF$1)*(($B171:$O171=3)+($B171:$O171=4)))</f>
        <v>10</v>
      </c>
      <c r="Q171">
        <f ca="1">'MPL ID'!$BG$2+SUMPRODUCT(($B$1003:$O$1003='MPL ID'!$BF$2)*(($B171:$O171=1)+($B171:$O171=2)))+SUMPRODUCT(($B$1004:$O$1004='MPL ID'!$BF$2)*(($B171:$O171=3)+($B171:$O171=4)))</f>
        <v>8</v>
      </c>
      <c r="R171">
        <f ca="1">'MPL ID'!$BG$3+SUMPRODUCT(($B$1003:$O$1003='MPL ID'!$BF$3)*(($B171:$O171=1)+($B171:$O171=2)))+SUMPRODUCT(($B$1004:$O$1004='MPL ID'!$BF$3)*(($B171:$O171=3)+($B171:$O171=4)))</f>
        <v>7</v>
      </c>
      <c r="S171">
        <f ca="1">'MPL ID'!$BG$4+SUMPRODUCT(($B$1003:$O$1003='MPL ID'!$BF$4)*(($B171:$O171=1)+($B171:$O171=2)))+SUMPRODUCT(($B$1004:$O$1004='MPL ID'!$BF$4)*(($B171:$O171=3)+($B171:$O171=4)))</f>
        <v>10</v>
      </c>
      <c r="T171">
        <f ca="1">'MPL ID'!$BG$5+SUMPRODUCT(($B$1003:$O$1003='MPL ID'!$BF$5)*(($B171:$O171=1)+($B171:$O171=2)))+SUMPRODUCT(($B$1004:$O$1004='MPL ID'!$BF$5)*(($B171:$O171=3)+($B171:$O171=4)))</f>
        <v>3</v>
      </c>
      <c r="U171">
        <f ca="1">'MPL ID'!$BG$6+SUMPRODUCT(($B$1003:$O$1003='MPL ID'!$BF$6)*(($B171:$O171=1)+($B171:$O171=2)))+SUMPRODUCT(($B$1004:$O$1004='MPL ID'!$BF$6)*(($B171:$O171=3)+($B171:$O171=4)))</f>
        <v>11</v>
      </c>
      <c r="V171">
        <f ca="1">'MPL ID'!$BG$7+SUMPRODUCT(($B$1003:$O$1003='MPL ID'!$BF$7)*(($B171:$O171=1)+($B171:$O171=2)))+SUMPRODUCT(($B$1004:$O$1004='MPL ID'!$BF$7)*(($B171:$O171=3)+($B171:$O171=4)))</f>
        <v>6</v>
      </c>
      <c r="W171">
        <f ca="1">'MPL ID'!$BG$8+SUMPRODUCT(($B$1003:$O$1003='MPL ID'!$BF$8)*(($B171:$O171=1)+($B171:$O171=2)))+SUMPRODUCT(($B$1004:$O$1004='MPL ID'!$BF$8)*(($B171:$O171=3)+($B171:$O171=4)))</f>
        <v>6</v>
      </c>
      <c r="X171">
        <f ca="1">'MPL ID'!$BG$9+SUMPRODUCT(($B$1003:$O$1003='MPL ID'!$BF$9)*(($B171:$O171=1)+($B171:$O171=2)))+SUMPRODUCT(($B$1004:$O$1004='MPL ID'!$BF$9)*(($B171:$O171=3)+($B171:$O171=4)))</f>
        <v>11</v>
      </c>
      <c r="Y171">
        <f ca="1">'MPL ID'!$BH$1+SUMPRODUCT(($B$1003:$O$1003='MPL ID'!$BF$1)*(2*($B171:$O171=1)+($B171:$O171=2)-2*($B171:$O171=3)-($B171:$O171=4)))-SUMPRODUCT(($B$1004:$O$1004='MPL ID'!$BF$1)*(2*($B171:$O171=1)+($B171:$O171=2)-2*($B171:$O171=3)-($B171:$O171=4)))</f>
        <v>10</v>
      </c>
      <c r="Z171">
        <f ca="1">'MPL ID'!$BH$2+SUMPRODUCT(($B$1003:$O$1003='MPL ID'!$BF$2)*(2*($B171:$O171=1)+($B171:$O171=2)-2*($B171:$O171=3)-($B171:$O171=4)))-SUMPRODUCT(($B$1004:$O$1004='MPL ID'!$BF$2)*(2*($B171:$O171=1)+($B171:$O171=2)-2*($B171:$O171=3)-($B171:$O171=4)))</f>
        <v>-3</v>
      </c>
      <c r="AA171">
        <f ca="1">'MPL ID'!$BH$3+SUMPRODUCT(($B$1003:$O$1003='MPL ID'!$BF$3)*(2*($B171:$O171=1)+($B171:$O171=2)-2*($B171:$O171=3)-($B171:$O171=4)))-SUMPRODUCT(($B$1004:$O$1004='MPL ID'!$BF$3)*(2*($B171:$O171=1)+($B171:$O171=2)-2*($B171:$O171=3)-($B171:$O171=4)))</f>
        <v>-6</v>
      </c>
      <c r="AB171">
        <f ca="1">'MPL ID'!$BH$4+SUMPRODUCT(($B$1003:$O$1003='MPL ID'!$BF$4)*(2*($B171:$O171=1)+($B171:$O171=2)-2*($B171:$O171=3)-($B171:$O171=4)))-SUMPRODUCT(($B$1004:$O$1004='MPL ID'!$BF$4)*(2*($B171:$O171=1)+($B171:$O171=2)-2*($B171:$O171=3)-($B171:$O171=4)))</f>
        <v>4</v>
      </c>
      <c r="AC171">
        <f ca="1">'MPL ID'!$BH$5+SUMPRODUCT(($B$1003:$O$1003='MPL ID'!$BF$5)*(2*($B171:$O171=1)+($B171:$O171=2)-2*($B171:$O171=3)-($B171:$O171=4)))-SUMPRODUCT(($B$1004:$O$1004='MPL ID'!$BF$5)*(2*($B171:$O171=1)+($B171:$O171=2)-2*($B171:$O171=3)-($B171:$O171=4)))</f>
        <v>-18</v>
      </c>
      <c r="AD171">
        <f ca="1">'MPL ID'!$BH$6+SUMPRODUCT(($B$1003:$O$1003='MPL ID'!$BF$6)*(2*($B171:$O171=1)+($B171:$O171=2)-2*($B171:$O171=3)-($B171:$O171=4)))-SUMPRODUCT(($B$1004:$O$1004='MPL ID'!$BF$6)*(2*($B171:$O171=1)+($B171:$O171=2)-2*($B171:$O171=3)-($B171:$O171=4)))</f>
        <v>11</v>
      </c>
      <c r="AE171">
        <f ca="1">'MPL ID'!$BH$7+SUMPRODUCT(($B$1003:$O$1003='MPL ID'!$BF$7)*(2*($B171:$O171=1)+($B171:$O171=2)-2*($B171:$O171=3)-($B171:$O171=4)))-SUMPRODUCT(($B$1004:$O$1004='MPL ID'!$BF$7)*(2*($B171:$O171=1)+($B171:$O171=2)-2*($B171:$O171=3)-($B171:$O171=4)))</f>
        <v>-2</v>
      </c>
      <c r="AF171">
        <f ca="1">'MPL ID'!$BH$8+SUMPRODUCT(($B$1003:$O$1003='MPL ID'!$BF$8)*(2*($B171:$O171=1)+($B171:$O171=2)-2*($B171:$O171=3)-($B171:$O171=4)))-SUMPRODUCT(($B$1004:$O$1004='MPL ID'!$BF$8)*(2*($B171:$O171=1)+($B171:$O171=2)-2*($B171:$O171=3)-($B171:$O171=4)))</f>
        <v>-7</v>
      </c>
      <c r="AG171">
        <f ca="1">'MPL ID'!$BH$9+SUMPRODUCT(($B$1003:$O$1003='MPL ID'!$BF$9)*(2*($B171:$O171=1)+($B171:$O171=2)-2*($B171:$O171=3)-($B171:$O171=4)))-SUMPRODUCT(($B$1004:$O$1004='MPL ID'!$BF$9)*(2*($B171:$O171=1)+($B171:$O171=2)-2*($B171:$O171=3)-($B171:$O171=4)))</f>
        <v>11</v>
      </c>
      <c r="AH171">
        <f ca="1">SUMPRODUCT(--($P171:$X171=P171),--($Y171:$AG171=Y171),'MPL ID'!$BG$13:$BO$13)+IF(AND($I171&gt;=3,T171=P171,AC171=Y171),1,0)+IF(AND($M171&gt;=3,S171=P171,AB171=Y171),1,0)</f>
        <v>0</v>
      </c>
      <c r="AI171">
        <f ca="1">SUMPRODUCT(--($P171:$X171=Q171),--($Y171:$AG171=Z171),'MPL ID'!$BG$14:$BO$14)+IF(AND($G171&gt;=3,R171=Q171,AA171=Z171),1,0)+IF(AND($K171&gt;0,$K171&lt;=2,S171=Q171,AB171=Z171),1,0)+IF(AND($N171&gt;=3,U171=Q171,AD171=Z171),1,0)</f>
        <v>0</v>
      </c>
      <c r="AJ171">
        <f ca="1">SUMPRODUCT(--($P171:$X171=R171),--($Y171:$AG171=AA171),'MPL ID'!$BG$15:$BO$15)+IF(AND($D171&gt;0,$D171&lt;=2,U171=R171,AD171=AA171),1,0)+IF(AND($G171&gt;0,$G171&lt;=2,Q171=R171,Z171=AA171),1,0)+IF(AND($J171&gt;=3,V171=R171,AE171=AA171),1,0)</f>
        <v>0</v>
      </c>
      <c r="AK171">
        <f ca="1">SUMPRODUCT(--($P171:$X171=S171),--($Y171:$AG171=AB171),'MPL ID'!$BG$16:$BO$16)+IF(AND($B171&gt;0,$B171&lt;=2,V171=S171,AE171=AB171),1,0)+IF(AND($E171&gt;0,$E171&lt;=2,T171=S171,AC171=AB171),1,0)+IF(AND($K171&gt;=3,Q171=S171,Z171=AB171),1,0)+IF(AND($M171&gt;0,$M171&lt;=2,P171=S171,Y171=AB171),1,0)</f>
        <v>0</v>
      </c>
      <c r="AL171">
        <f ca="1">SUMPRODUCT(--($P171:$X171=T171),--($Y171:$AG171=AC171),'MPL ID'!$BG$17:$BO$17)+IF(AND($E171&gt;=3,S171=T171,AB171=AC171),1,0)+IF(AND($I171&gt;0,$I171&lt;=2,P171=T171,Y171=AC171),1,0)+IF(AND($L171&gt;=3,W171=T171,AF171=AC171),1,0)</f>
        <v>0</v>
      </c>
      <c r="AM171">
        <f ca="1">SUMPRODUCT(--($P171:$X171=U171),--($Y171:$AG171=AD171),'MPL ID'!$BG$18:$BO$18)+IF(AND($D171&gt;=3,R171=U171,AA171=AD171),1,0)+IF(AND($H171&gt;0,$H171&lt;=2,W171=U171,AF171=AD171),1,0)+IF(AND($N171&gt;0,$N171&lt;=2,Q171=U171,Z171=AD171),1,0)</f>
        <v>2</v>
      </c>
      <c r="AN171">
        <f ca="1">SUMPRODUCT(--($P171:$X171=V171),--($Y171:$AG171=AE171),'MPL ID'!$BG$19:$BO$19)+IF(AND($B171&gt;=3,S171=V171,AB171=AE171),1,0)+IF(AND($F171&gt;=3,W171=V171,AF171=AE171),1,0)+IF(AND($J171&gt;0,$J171&lt;=2,R171=V171,AA171=AE171),1,0)+IF(AND($O171&gt;0,$O171&lt;=2,X171=V171,AG171=AE171),1,0)</f>
        <v>0</v>
      </c>
      <c r="AO171">
        <f ca="1">SUMPRODUCT(--($P171:$X171=W171),--($Y171:$AG171=AF171),'MPL ID'!$BG$20:$BO$20)+IF(AND($C171&gt;0,$C171&lt;=2,X171=W171,AG171=AF171),1,0)+IF(AND($F171&gt;0,$F171&lt;=2,V171=W171,AE171=AF171),1,0)+IF(AND($H171&gt;=3,U171=W171,AD171=AF171),1,0)+IF(AND($L171&gt;0,$L171&lt;=2,T171=W171,AC171=AF171),1,0)</f>
        <v>0</v>
      </c>
      <c r="AP171">
        <f ca="1">SUMPRODUCT(--($P171:$X171=X171),--($Y171:$AG171=AG171),'MPL ID'!$BG$21:$BO$21)+IF(AND($C171&gt;=3,W171=X171,AF171=AG171),1,0)+IF(AND($O171&gt;=3,V171=X171,AE171=AG171),1,0)</f>
        <v>0</v>
      </c>
      <c r="AQ171">
        <f t="shared" ca="1" si="18"/>
        <v>3</v>
      </c>
      <c r="AR171">
        <f t="shared" ca="1" si="19"/>
        <v>5</v>
      </c>
      <c r="AS171">
        <f t="shared" ca="1" si="20"/>
        <v>6</v>
      </c>
      <c r="AT171">
        <f t="shared" ca="1" si="21"/>
        <v>4</v>
      </c>
      <c r="AU171">
        <f t="shared" ca="1" si="22"/>
        <v>9</v>
      </c>
      <c r="AV171">
        <f t="shared" ca="1" si="23"/>
        <v>1</v>
      </c>
      <c r="AW171">
        <f t="shared" ca="1" si="24"/>
        <v>7</v>
      </c>
      <c r="AX171">
        <f t="shared" ca="1" si="25"/>
        <v>8</v>
      </c>
      <c r="AY171">
        <f t="shared" ca="1" si="26"/>
        <v>2</v>
      </c>
    </row>
    <row r="172" spans="1:51" x14ac:dyDescent="0.25">
      <c r="A172">
        <v>171</v>
      </c>
      <c r="B172">
        <f ca="1">IF(AND(ISNUMBER('MPL ID'!$J$39),ISNUMBER('MPL ID'!$K$39)),0,RANDBETWEEN(1,4))</f>
        <v>0</v>
      </c>
      <c r="C172">
        <f ca="1">IF(AND(ISNUMBER('MPL ID'!$J$40),ISNUMBER('MPL ID'!$K$40)),0,RANDBETWEEN(1,4))</f>
        <v>0</v>
      </c>
      <c r="D172">
        <f ca="1">IF(AND(ISNUMBER('MPL ID'!$J$41),ISNUMBER('MPL ID'!$K$41)),0,RANDBETWEEN(1,4))</f>
        <v>3</v>
      </c>
      <c r="E172">
        <f ca="1">IF(AND(ISNUMBER('MPL ID'!$J$42),ISNUMBER('MPL ID'!$K$42)),0,RANDBETWEEN(1,4))</f>
        <v>3</v>
      </c>
      <c r="F172">
        <f ca="1">IF(AND(ISNUMBER('MPL ID'!$J$43),ISNUMBER('MPL ID'!$K$43)),0,RANDBETWEEN(1,4))</f>
        <v>1</v>
      </c>
      <c r="G172">
        <f ca="1">IF(AND(ISNUMBER('MPL ID'!$J$44),ISNUMBER('MPL ID'!$K$44)),0,RANDBETWEEN(1,4))</f>
        <v>1</v>
      </c>
      <c r="H172">
        <f ca="1">IF(AND(ISNUMBER('MPL ID'!$P$36),ISNUMBER('MPL ID'!$Q$36)),0,RANDBETWEEN(1,4))</f>
        <v>3</v>
      </c>
      <c r="I172">
        <f ca="1">IF(AND(ISNUMBER('MPL ID'!$P$37),ISNUMBER('MPL ID'!$Q$37)),0,RANDBETWEEN(1,4))</f>
        <v>1</v>
      </c>
      <c r="J172">
        <f ca="1">IF(AND(ISNUMBER('MPL ID'!$P$39),ISNUMBER('MPL ID'!$Q$39)),0,RANDBETWEEN(1,4))</f>
        <v>1</v>
      </c>
      <c r="K172">
        <f ca="1">IF(AND(ISNUMBER('MPL ID'!$P$40),ISNUMBER('MPL ID'!$Q$40)),0,RANDBETWEEN(1,4))</f>
        <v>1</v>
      </c>
      <c r="L172">
        <f ca="1">IF(AND(ISNUMBER('MPL ID'!$P$41),ISNUMBER('MPL ID'!$Q$41)),0,RANDBETWEEN(1,4))</f>
        <v>2</v>
      </c>
      <c r="M172">
        <f ca="1">IF(AND(ISNUMBER('MPL ID'!$P$42),ISNUMBER('MPL ID'!$Q$42)),0,RANDBETWEEN(1,4))</f>
        <v>3</v>
      </c>
      <c r="N172">
        <f ca="1">IF(AND(ISNUMBER('MPL ID'!$P$43),ISNUMBER('MPL ID'!$Q$43)),0,RANDBETWEEN(1,4))</f>
        <v>4</v>
      </c>
      <c r="O172">
        <f ca="1">IF(AND(ISNUMBER('MPL ID'!$P$44),ISNUMBER('MPL ID'!$Q$44)),0,RANDBETWEEN(1,4))</f>
        <v>3</v>
      </c>
      <c r="P172">
        <f ca="1">'MPL ID'!$BG$1+SUMPRODUCT(($B$1003:$O$1003='MPL ID'!$BF$1)*(($B172:$O172=1)+($B172:$O172=2)))+SUMPRODUCT(($B$1004:$O$1004='MPL ID'!$BF$1)*(($B172:$O172=3)+($B172:$O172=4)))</f>
        <v>10</v>
      </c>
      <c r="Q172">
        <f ca="1">'MPL ID'!$BG$2+SUMPRODUCT(($B$1003:$O$1003='MPL ID'!$BF$2)*(($B172:$O172=1)+($B172:$O172=2)))+SUMPRODUCT(($B$1004:$O$1004='MPL ID'!$BF$2)*(($B172:$O172=3)+($B172:$O172=4)))</f>
        <v>9</v>
      </c>
      <c r="R172">
        <f ca="1">'MPL ID'!$BG$3+SUMPRODUCT(($B$1003:$O$1003='MPL ID'!$BF$3)*(($B172:$O172=1)+($B172:$O172=2)))+SUMPRODUCT(($B$1004:$O$1004='MPL ID'!$BF$3)*(($B172:$O172=3)+($B172:$O172=4)))</f>
        <v>6</v>
      </c>
      <c r="S172">
        <f ca="1">'MPL ID'!$BG$4+SUMPRODUCT(($B$1003:$O$1003='MPL ID'!$BF$4)*(($B172:$O172=1)+($B172:$O172=2)))+SUMPRODUCT(($B$1004:$O$1004='MPL ID'!$BF$4)*(($B172:$O172=3)+($B172:$O172=4)))</f>
        <v>7</v>
      </c>
      <c r="T172">
        <f ca="1">'MPL ID'!$BG$5+SUMPRODUCT(($B$1003:$O$1003='MPL ID'!$BF$5)*(($B172:$O172=1)+($B172:$O172=2)))+SUMPRODUCT(($B$1004:$O$1004='MPL ID'!$BF$5)*(($B172:$O172=3)+($B172:$O172=4)))</f>
        <v>5</v>
      </c>
      <c r="U172">
        <f ca="1">'MPL ID'!$BG$6+SUMPRODUCT(($B$1003:$O$1003='MPL ID'!$BF$6)*(($B172:$O172=1)+($B172:$O172=2)))+SUMPRODUCT(($B$1004:$O$1004='MPL ID'!$BF$6)*(($B172:$O172=3)+($B172:$O172=4)))</f>
        <v>11</v>
      </c>
      <c r="V172">
        <f ca="1">'MPL ID'!$BG$7+SUMPRODUCT(($B$1003:$O$1003='MPL ID'!$BF$7)*(($B172:$O172=1)+($B172:$O172=2)))+SUMPRODUCT(($B$1004:$O$1004='MPL ID'!$BF$7)*(($B172:$O172=3)+($B172:$O172=4)))</f>
        <v>6</v>
      </c>
      <c r="W172">
        <f ca="1">'MPL ID'!$BG$8+SUMPRODUCT(($B$1003:$O$1003='MPL ID'!$BF$8)*(($B172:$O172=1)+($B172:$O172=2)))+SUMPRODUCT(($B$1004:$O$1004='MPL ID'!$BF$8)*(($B172:$O172=3)+($B172:$O172=4)))</f>
        <v>6</v>
      </c>
      <c r="X172">
        <f ca="1">'MPL ID'!$BG$9+SUMPRODUCT(($B$1003:$O$1003='MPL ID'!$BF$9)*(($B172:$O172=1)+($B172:$O172=2)))+SUMPRODUCT(($B$1004:$O$1004='MPL ID'!$BF$9)*(($B172:$O172=3)+($B172:$O172=4)))</f>
        <v>12</v>
      </c>
      <c r="Y172">
        <f ca="1">'MPL ID'!$BH$1+SUMPRODUCT(($B$1003:$O$1003='MPL ID'!$BF$1)*(2*($B172:$O172=1)+($B172:$O172=2)-2*($B172:$O172=3)-($B172:$O172=4)))-SUMPRODUCT(($B$1004:$O$1004='MPL ID'!$BF$1)*(2*($B172:$O172=1)+($B172:$O172=2)-2*($B172:$O172=3)-($B172:$O172=4)))</f>
        <v>9</v>
      </c>
      <c r="Z172">
        <f ca="1">'MPL ID'!$BH$2+SUMPRODUCT(($B$1003:$O$1003='MPL ID'!$BF$2)*(2*($B172:$O172=1)+($B172:$O172=2)-2*($B172:$O172=3)-($B172:$O172=4)))-SUMPRODUCT(($B$1004:$O$1004='MPL ID'!$BF$2)*(2*($B172:$O172=1)+($B172:$O172=2)-2*($B172:$O172=3)-($B172:$O172=4)))</f>
        <v>-1</v>
      </c>
      <c r="AA172">
        <f ca="1">'MPL ID'!$BH$3+SUMPRODUCT(($B$1003:$O$1003='MPL ID'!$BF$3)*(2*($B172:$O172=1)+($B172:$O172=2)-2*($B172:$O172=3)-($B172:$O172=4)))-SUMPRODUCT(($B$1004:$O$1004='MPL ID'!$BF$3)*(2*($B172:$O172=1)+($B172:$O172=2)-2*($B172:$O172=3)-($B172:$O172=4)))</f>
        <v>-8</v>
      </c>
      <c r="AB172">
        <f ca="1">'MPL ID'!$BH$4+SUMPRODUCT(($B$1003:$O$1003='MPL ID'!$BF$4)*(2*($B172:$O172=1)+($B172:$O172=2)-2*($B172:$O172=3)-($B172:$O172=4)))-SUMPRODUCT(($B$1004:$O$1004='MPL ID'!$BF$4)*(2*($B172:$O172=1)+($B172:$O172=2)-2*($B172:$O172=3)-($B172:$O172=4)))</f>
        <v>-6</v>
      </c>
      <c r="AC172">
        <f ca="1">'MPL ID'!$BH$5+SUMPRODUCT(($B$1003:$O$1003='MPL ID'!$BF$5)*(2*($B172:$O172=1)+($B172:$O172=2)-2*($B172:$O172=3)-($B172:$O172=4)))-SUMPRODUCT(($B$1004:$O$1004='MPL ID'!$BF$5)*(2*($B172:$O172=1)+($B172:$O172=2)-2*($B172:$O172=3)-($B172:$O172=4)))</f>
        <v>-9</v>
      </c>
      <c r="AD172">
        <f ca="1">'MPL ID'!$BH$6+SUMPRODUCT(($B$1003:$O$1003='MPL ID'!$BF$6)*(2*($B172:$O172=1)+($B172:$O172=2)-2*($B172:$O172=3)-($B172:$O172=4)))-SUMPRODUCT(($B$1004:$O$1004='MPL ID'!$BF$6)*(2*($B172:$O172=1)+($B172:$O172=2)-2*($B172:$O172=3)-($B172:$O172=4)))</f>
        <v>11</v>
      </c>
      <c r="AE172">
        <f ca="1">'MPL ID'!$BH$7+SUMPRODUCT(($B$1003:$O$1003='MPL ID'!$BF$7)*(2*($B172:$O172=1)+($B172:$O172=2)-2*($B172:$O172=3)-($B172:$O172=4)))-SUMPRODUCT(($B$1004:$O$1004='MPL ID'!$BF$7)*(2*($B172:$O172=1)+($B172:$O172=2)-2*($B172:$O172=3)-($B172:$O172=4)))</f>
        <v>-4</v>
      </c>
      <c r="AF172">
        <f ca="1">'MPL ID'!$BH$8+SUMPRODUCT(($B$1003:$O$1003='MPL ID'!$BF$8)*(2*($B172:$O172=1)+($B172:$O172=2)-2*($B172:$O172=3)-($B172:$O172=4)))-SUMPRODUCT(($B$1004:$O$1004='MPL ID'!$BF$8)*(2*($B172:$O172=1)+($B172:$O172=2)-2*($B172:$O172=3)-($B172:$O172=4)))</f>
        <v>-7</v>
      </c>
      <c r="AG172">
        <f ca="1">'MPL ID'!$BH$9+SUMPRODUCT(($B$1003:$O$1003='MPL ID'!$BF$9)*(2*($B172:$O172=1)+($B172:$O172=2)-2*($B172:$O172=3)-($B172:$O172=4)))-SUMPRODUCT(($B$1004:$O$1004='MPL ID'!$BF$9)*(2*($B172:$O172=1)+($B172:$O172=2)-2*($B172:$O172=3)-($B172:$O172=4)))</f>
        <v>15</v>
      </c>
      <c r="AH172">
        <f ca="1">SUMPRODUCT(--($P172:$X172=P172),--($Y172:$AG172=Y172),'MPL ID'!$BG$13:$BO$13)+IF(AND($I172&gt;=3,T172=P172,AC172=Y172),1,0)+IF(AND($M172&gt;=3,S172=P172,AB172=Y172),1,0)</f>
        <v>0</v>
      </c>
      <c r="AI172">
        <f ca="1">SUMPRODUCT(--($P172:$X172=Q172),--($Y172:$AG172=Z172),'MPL ID'!$BG$14:$BO$14)+IF(AND($G172&gt;=3,R172=Q172,AA172=Z172),1,0)+IF(AND($K172&gt;0,$K172&lt;=2,S172=Q172,AB172=Z172),1,0)+IF(AND($N172&gt;=3,U172=Q172,AD172=Z172),1,0)</f>
        <v>0</v>
      </c>
      <c r="AJ172">
        <f ca="1">SUMPRODUCT(--($P172:$X172=R172),--($Y172:$AG172=AA172),'MPL ID'!$BG$15:$BO$15)+IF(AND($D172&gt;0,$D172&lt;=2,U172=R172,AD172=AA172),1,0)+IF(AND($G172&gt;0,$G172&lt;=2,Q172=R172,Z172=AA172),1,0)+IF(AND($J172&gt;=3,V172=R172,AE172=AA172),1,0)</f>
        <v>0</v>
      </c>
      <c r="AK172">
        <f ca="1">SUMPRODUCT(--($P172:$X172=S172),--($Y172:$AG172=AB172),'MPL ID'!$BG$16:$BO$16)+IF(AND($B172&gt;0,$B172&lt;=2,V172=S172,AE172=AB172),1,0)+IF(AND($E172&gt;0,$E172&lt;=2,T172=S172,AC172=AB172),1,0)+IF(AND($K172&gt;=3,Q172=S172,Z172=AB172),1,0)+IF(AND($M172&gt;0,$M172&lt;=2,P172=S172,Y172=AB172),1,0)</f>
        <v>0</v>
      </c>
      <c r="AL172">
        <f ca="1">SUMPRODUCT(--($P172:$X172=T172),--($Y172:$AG172=AC172),'MPL ID'!$BG$17:$BO$17)+IF(AND($E172&gt;=3,S172=T172,AB172=AC172),1,0)+IF(AND($I172&gt;0,$I172&lt;=2,P172=T172,Y172=AC172),1,0)+IF(AND($L172&gt;=3,W172=T172,AF172=AC172),1,0)</f>
        <v>0</v>
      </c>
      <c r="AM172">
        <f ca="1">SUMPRODUCT(--($P172:$X172=U172),--($Y172:$AG172=AD172),'MPL ID'!$BG$18:$BO$18)+IF(AND($D172&gt;=3,R172=U172,AA172=AD172),1,0)+IF(AND($H172&gt;0,$H172&lt;=2,W172=U172,AF172=AD172),1,0)+IF(AND($N172&gt;0,$N172&lt;=2,Q172=U172,Z172=AD172),1,0)</f>
        <v>0</v>
      </c>
      <c r="AN172">
        <f ca="1">SUMPRODUCT(--($P172:$X172=V172),--($Y172:$AG172=AE172),'MPL ID'!$BG$19:$BO$19)+IF(AND($B172&gt;=3,S172=V172,AB172=AE172),1,0)+IF(AND($F172&gt;=3,W172=V172,AF172=AE172),1,0)+IF(AND($J172&gt;0,$J172&lt;=2,R172=V172,AA172=AE172),1,0)+IF(AND($O172&gt;0,$O172&lt;=2,X172=V172,AG172=AE172),1,0)</f>
        <v>0</v>
      </c>
      <c r="AO172">
        <f ca="1">SUMPRODUCT(--($P172:$X172=W172),--($Y172:$AG172=AF172),'MPL ID'!$BG$20:$BO$20)+IF(AND($C172&gt;0,$C172&lt;=2,X172=W172,AG172=AF172),1,0)+IF(AND($F172&gt;0,$F172&lt;=2,V172=W172,AE172=AF172),1,0)+IF(AND($H172&gt;=3,U172=W172,AD172=AF172),1,0)+IF(AND($L172&gt;0,$L172&lt;=2,T172=W172,AC172=AF172),1,0)</f>
        <v>0</v>
      </c>
      <c r="AP172">
        <f ca="1">SUMPRODUCT(--($P172:$X172=X172),--($Y172:$AG172=AG172),'MPL ID'!$BG$21:$BO$21)+IF(AND($C172&gt;=3,W172=X172,AF172=AG172),1,0)+IF(AND($O172&gt;=3,V172=X172,AE172=AG172),1,0)</f>
        <v>0</v>
      </c>
      <c r="AQ172">
        <f t="shared" ca="1" si="18"/>
        <v>3</v>
      </c>
      <c r="AR172">
        <f t="shared" ca="1" si="19"/>
        <v>4</v>
      </c>
      <c r="AS172">
        <f t="shared" ca="1" si="20"/>
        <v>8</v>
      </c>
      <c r="AT172">
        <f t="shared" ca="1" si="21"/>
        <v>5</v>
      </c>
      <c r="AU172">
        <f t="shared" ca="1" si="22"/>
        <v>9</v>
      </c>
      <c r="AV172">
        <f t="shared" ca="1" si="23"/>
        <v>2</v>
      </c>
      <c r="AW172">
        <f t="shared" ca="1" si="24"/>
        <v>6</v>
      </c>
      <c r="AX172">
        <f t="shared" ca="1" si="25"/>
        <v>7</v>
      </c>
      <c r="AY172">
        <f t="shared" ca="1" si="26"/>
        <v>1</v>
      </c>
    </row>
    <row r="173" spans="1:51" x14ac:dyDescent="0.25">
      <c r="A173">
        <v>172</v>
      </c>
      <c r="B173">
        <f ca="1">IF(AND(ISNUMBER('MPL ID'!$J$39),ISNUMBER('MPL ID'!$K$39)),0,RANDBETWEEN(1,4))</f>
        <v>0</v>
      </c>
      <c r="C173">
        <f ca="1">IF(AND(ISNUMBER('MPL ID'!$J$40),ISNUMBER('MPL ID'!$K$40)),0,RANDBETWEEN(1,4))</f>
        <v>0</v>
      </c>
      <c r="D173">
        <f ca="1">IF(AND(ISNUMBER('MPL ID'!$J$41),ISNUMBER('MPL ID'!$K$41)),0,RANDBETWEEN(1,4))</f>
        <v>2</v>
      </c>
      <c r="E173">
        <f ca="1">IF(AND(ISNUMBER('MPL ID'!$J$42),ISNUMBER('MPL ID'!$K$42)),0,RANDBETWEEN(1,4))</f>
        <v>2</v>
      </c>
      <c r="F173">
        <f ca="1">IF(AND(ISNUMBER('MPL ID'!$J$43),ISNUMBER('MPL ID'!$K$43)),0,RANDBETWEEN(1,4))</f>
        <v>1</v>
      </c>
      <c r="G173">
        <f ca="1">IF(AND(ISNUMBER('MPL ID'!$J$44),ISNUMBER('MPL ID'!$K$44)),0,RANDBETWEEN(1,4))</f>
        <v>2</v>
      </c>
      <c r="H173">
        <f ca="1">IF(AND(ISNUMBER('MPL ID'!$P$36),ISNUMBER('MPL ID'!$Q$36)),0,RANDBETWEEN(1,4))</f>
        <v>2</v>
      </c>
      <c r="I173">
        <f ca="1">IF(AND(ISNUMBER('MPL ID'!$P$37),ISNUMBER('MPL ID'!$Q$37)),0,RANDBETWEEN(1,4))</f>
        <v>2</v>
      </c>
      <c r="J173">
        <f ca="1">IF(AND(ISNUMBER('MPL ID'!$P$39),ISNUMBER('MPL ID'!$Q$39)),0,RANDBETWEEN(1,4))</f>
        <v>1</v>
      </c>
      <c r="K173">
        <f ca="1">IF(AND(ISNUMBER('MPL ID'!$P$40),ISNUMBER('MPL ID'!$Q$40)),0,RANDBETWEEN(1,4))</f>
        <v>4</v>
      </c>
      <c r="L173">
        <f ca="1">IF(AND(ISNUMBER('MPL ID'!$P$41),ISNUMBER('MPL ID'!$Q$41)),0,RANDBETWEEN(1,4))</f>
        <v>2</v>
      </c>
      <c r="M173">
        <f ca="1">IF(AND(ISNUMBER('MPL ID'!$P$42),ISNUMBER('MPL ID'!$Q$42)),0,RANDBETWEEN(1,4))</f>
        <v>1</v>
      </c>
      <c r="N173">
        <f ca="1">IF(AND(ISNUMBER('MPL ID'!$P$43),ISNUMBER('MPL ID'!$Q$43)),0,RANDBETWEEN(1,4))</f>
        <v>1</v>
      </c>
      <c r="O173">
        <f ca="1">IF(AND(ISNUMBER('MPL ID'!$P$44),ISNUMBER('MPL ID'!$Q$44)),0,RANDBETWEEN(1,4))</f>
        <v>2</v>
      </c>
      <c r="P173">
        <f ca="1">'MPL ID'!$BG$1+SUMPRODUCT(($B$1003:$O$1003='MPL ID'!$BF$1)*(($B173:$O173=1)+($B173:$O173=2)))+SUMPRODUCT(($B$1004:$O$1004='MPL ID'!$BF$1)*(($B173:$O173=3)+($B173:$O173=4)))</f>
        <v>9</v>
      </c>
      <c r="Q173">
        <f ca="1">'MPL ID'!$BG$2+SUMPRODUCT(($B$1003:$O$1003='MPL ID'!$BF$2)*(($B173:$O173=1)+($B173:$O173=2)))+SUMPRODUCT(($B$1004:$O$1004='MPL ID'!$BF$2)*(($B173:$O173=3)+($B173:$O173=4)))</f>
        <v>7</v>
      </c>
      <c r="R173">
        <f ca="1">'MPL ID'!$BG$3+SUMPRODUCT(($B$1003:$O$1003='MPL ID'!$BF$3)*(($B173:$O173=1)+($B173:$O173=2)))+SUMPRODUCT(($B$1004:$O$1004='MPL ID'!$BF$3)*(($B173:$O173=3)+($B173:$O173=4)))</f>
        <v>7</v>
      </c>
      <c r="S173">
        <f ca="1">'MPL ID'!$BG$4+SUMPRODUCT(($B$1003:$O$1003='MPL ID'!$BF$4)*(($B173:$O173=1)+($B173:$O173=2)))+SUMPRODUCT(($B$1004:$O$1004='MPL ID'!$BF$4)*(($B173:$O173=3)+($B173:$O173=4)))</f>
        <v>10</v>
      </c>
      <c r="T173">
        <f ca="1">'MPL ID'!$BG$5+SUMPRODUCT(($B$1003:$O$1003='MPL ID'!$BF$5)*(($B173:$O173=1)+($B173:$O173=2)))+SUMPRODUCT(($B$1004:$O$1004='MPL ID'!$BF$5)*(($B173:$O173=3)+($B173:$O173=4)))</f>
        <v>4</v>
      </c>
      <c r="U173">
        <f ca="1">'MPL ID'!$BG$6+SUMPRODUCT(($B$1003:$O$1003='MPL ID'!$BF$6)*(($B173:$O173=1)+($B173:$O173=2)))+SUMPRODUCT(($B$1004:$O$1004='MPL ID'!$BF$6)*(($B173:$O173=3)+($B173:$O173=4)))</f>
        <v>12</v>
      </c>
      <c r="V173">
        <f ca="1">'MPL ID'!$BG$7+SUMPRODUCT(($B$1003:$O$1003='MPL ID'!$BF$7)*(($B173:$O173=1)+($B173:$O173=2)))+SUMPRODUCT(($B$1004:$O$1004='MPL ID'!$BF$7)*(($B173:$O173=3)+($B173:$O173=4)))</f>
        <v>7</v>
      </c>
      <c r="W173">
        <f ca="1">'MPL ID'!$BG$8+SUMPRODUCT(($B$1003:$O$1003='MPL ID'!$BF$8)*(($B173:$O173=1)+($B173:$O173=2)))+SUMPRODUCT(($B$1004:$O$1004='MPL ID'!$BF$8)*(($B173:$O173=3)+($B173:$O173=4)))</f>
        <v>5</v>
      </c>
      <c r="X173">
        <f ca="1">'MPL ID'!$BG$9+SUMPRODUCT(($B$1003:$O$1003='MPL ID'!$BF$9)*(($B173:$O173=1)+($B173:$O173=2)))+SUMPRODUCT(($B$1004:$O$1004='MPL ID'!$BF$9)*(($B173:$O173=3)+($B173:$O173=4)))</f>
        <v>11</v>
      </c>
      <c r="Y173">
        <f ca="1">'MPL ID'!$BH$1+SUMPRODUCT(($B$1003:$O$1003='MPL ID'!$BF$1)*(2*($B173:$O173=1)+($B173:$O173=2)-2*($B173:$O173=3)-($B173:$O173=4)))-SUMPRODUCT(($B$1004:$O$1004='MPL ID'!$BF$1)*(2*($B173:$O173=1)+($B173:$O173=2)-2*($B173:$O173=3)-($B173:$O173=4)))</f>
        <v>6</v>
      </c>
      <c r="Z173">
        <f ca="1">'MPL ID'!$BH$2+SUMPRODUCT(($B$1003:$O$1003='MPL ID'!$BF$2)*(2*($B173:$O173=1)+($B173:$O173=2)-2*($B173:$O173=3)-($B173:$O173=4)))-SUMPRODUCT(($B$1004:$O$1004='MPL ID'!$BF$2)*(2*($B173:$O173=1)+($B173:$O173=2)-2*($B173:$O173=3)-($B173:$O173=4)))</f>
        <v>-6</v>
      </c>
      <c r="AA173">
        <f ca="1">'MPL ID'!$BH$3+SUMPRODUCT(($B$1003:$O$1003='MPL ID'!$BF$3)*(2*($B173:$O173=1)+($B173:$O173=2)-2*($B173:$O173=3)-($B173:$O173=4)))-SUMPRODUCT(($B$1004:$O$1004='MPL ID'!$BF$3)*(2*($B173:$O173=1)+($B173:$O173=2)-2*($B173:$O173=3)-($B173:$O173=4)))</f>
        <v>-6</v>
      </c>
      <c r="AB173">
        <f ca="1">'MPL ID'!$BH$4+SUMPRODUCT(($B$1003:$O$1003='MPL ID'!$BF$4)*(2*($B173:$O173=1)+($B173:$O173=2)-2*($B173:$O173=3)-($B173:$O173=4)))-SUMPRODUCT(($B$1004:$O$1004='MPL ID'!$BF$4)*(2*($B173:$O173=1)+($B173:$O173=2)-2*($B173:$O173=3)-($B173:$O173=4)))</f>
        <v>4</v>
      </c>
      <c r="AC173">
        <f ca="1">'MPL ID'!$BH$5+SUMPRODUCT(($B$1003:$O$1003='MPL ID'!$BF$5)*(2*($B173:$O173=1)+($B173:$O173=2)-2*($B173:$O173=3)-($B173:$O173=4)))-SUMPRODUCT(($B$1004:$O$1004='MPL ID'!$BF$5)*(2*($B173:$O173=1)+($B173:$O173=2)-2*($B173:$O173=3)-($B173:$O173=4)))</f>
        <v>-13</v>
      </c>
      <c r="AD173">
        <f ca="1">'MPL ID'!$BH$6+SUMPRODUCT(($B$1003:$O$1003='MPL ID'!$BF$6)*(2*($B173:$O173=1)+($B173:$O173=2)-2*($B173:$O173=3)-($B173:$O173=4)))-SUMPRODUCT(($B$1004:$O$1004='MPL ID'!$BF$6)*(2*($B173:$O173=1)+($B173:$O173=2)-2*($B173:$O173=3)-($B173:$O173=4)))</f>
        <v>14</v>
      </c>
      <c r="AE173">
        <f ca="1">'MPL ID'!$BH$7+SUMPRODUCT(($B$1003:$O$1003='MPL ID'!$BF$7)*(2*($B173:$O173=1)+($B173:$O173=2)-2*($B173:$O173=3)-($B173:$O173=4)))-SUMPRODUCT(($B$1004:$O$1004='MPL ID'!$BF$7)*(2*($B173:$O173=1)+($B173:$O173=2)-2*($B173:$O173=3)-($B173:$O173=4)))</f>
        <v>-1</v>
      </c>
      <c r="AF173">
        <f ca="1">'MPL ID'!$BH$8+SUMPRODUCT(($B$1003:$O$1003='MPL ID'!$BF$8)*(2*($B173:$O173=1)+($B173:$O173=2)-2*($B173:$O173=3)-($B173:$O173=4)))-SUMPRODUCT(($B$1004:$O$1004='MPL ID'!$BF$8)*(2*($B173:$O173=1)+($B173:$O173=2)-2*($B173:$O173=3)-($B173:$O173=4)))</f>
        <v>-10</v>
      </c>
      <c r="AG173">
        <f ca="1">'MPL ID'!$BH$9+SUMPRODUCT(($B$1003:$O$1003='MPL ID'!$BF$9)*(2*($B173:$O173=1)+($B173:$O173=2)-2*($B173:$O173=3)-($B173:$O173=4)))-SUMPRODUCT(($B$1004:$O$1004='MPL ID'!$BF$9)*(2*($B173:$O173=1)+($B173:$O173=2)-2*($B173:$O173=3)-($B173:$O173=4)))</f>
        <v>12</v>
      </c>
      <c r="AH173">
        <f ca="1">SUMPRODUCT(--($P173:$X173=P173),--($Y173:$AG173=Y173),'MPL ID'!$BG$13:$BO$13)+IF(AND($I173&gt;=3,T173=P173,AC173=Y173),1,0)+IF(AND($M173&gt;=3,S173=P173,AB173=Y173),1,0)</f>
        <v>0</v>
      </c>
      <c r="AI173">
        <f ca="1">SUMPRODUCT(--($P173:$X173=Q173),--($Y173:$AG173=Z173),'MPL ID'!$BG$14:$BO$14)+IF(AND($G173&gt;=3,R173=Q173,AA173=Z173),1,0)+IF(AND($K173&gt;0,$K173&lt;=2,S173=Q173,AB173=Z173),1,0)+IF(AND($N173&gt;=3,U173=Q173,AD173=Z173),1,0)</f>
        <v>1</v>
      </c>
      <c r="AJ173">
        <f ca="1">SUMPRODUCT(--($P173:$X173=R173),--($Y173:$AG173=AA173),'MPL ID'!$BG$15:$BO$15)+IF(AND($D173&gt;0,$D173&lt;=2,U173=R173,AD173=AA173),1,0)+IF(AND($G173&gt;0,$G173&lt;=2,Q173=R173,Z173=AA173),1,0)+IF(AND($J173&gt;=3,V173=R173,AE173=AA173),1,0)</f>
        <v>1</v>
      </c>
      <c r="AK173">
        <f ca="1">SUMPRODUCT(--($P173:$X173=S173),--($Y173:$AG173=AB173),'MPL ID'!$BG$16:$BO$16)+IF(AND($B173&gt;0,$B173&lt;=2,V173=S173,AE173=AB173),1,0)+IF(AND($E173&gt;0,$E173&lt;=2,T173=S173,AC173=AB173),1,0)+IF(AND($K173&gt;=3,Q173=S173,Z173=AB173),1,0)+IF(AND($M173&gt;0,$M173&lt;=2,P173=S173,Y173=AB173),1,0)</f>
        <v>0</v>
      </c>
      <c r="AL173">
        <f ca="1">SUMPRODUCT(--($P173:$X173=T173),--($Y173:$AG173=AC173),'MPL ID'!$BG$17:$BO$17)+IF(AND($E173&gt;=3,S173=T173,AB173=AC173),1,0)+IF(AND($I173&gt;0,$I173&lt;=2,P173=T173,Y173=AC173),1,0)+IF(AND($L173&gt;=3,W173=T173,AF173=AC173),1,0)</f>
        <v>0</v>
      </c>
      <c r="AM173">
        <f ca="1">SUMPRODUCT(--($P173:$X173=U173),--($Y173:$AG173=AD173),'MPL ID'!$BG$18:$BO$18)+IF(AND($D173&gt;=3,R173=U173,AA173=AD173),1,0)+IF(AND($H173&gt;0,$H173&lt;=2,W173=U173,AF173=AD173),1,0)+IF(AND($N173&gt;0,$N173&lt;=2,Q173=U173,Z173=AD173),1,0)</f>
        <v>0</v>
      </c>
      <c r="AN173">
        <f ca="1">SUMPRODUCT(--($P173:$X173=V173),--($Y173:$AG173=AE173),'MPL ID'!$BG$19:$BO$19)+IF(AND($B173&gt;=3,S173=V173,AB173=AE173),1,0)+IF(AND($F173&gt;=3,W173=V173,AF173=AE173),1,0)+IF(AND($J173&gt;0,$J173&lt;=2,R173=V173,AA173=AE173),1,0)+IF(AND($O173&gt;0,$O173&lt;=2,X173=V173,AG173=AE173),1,0)</f>
        <v>0</v>
      </c>
      <c r="AO173">
        <f ca="1">SUMPRODUCT(--($P173:$X173=W173),--($Y173:$AG173=AF173),'MPL ID'!$BG$20:$BO$20)+IF(AND($C173&gt;0,$C173&lt;=2,X173=W173,AG173=AF173),1,0)+IF(AND($F173&gt;0,$F173&lt;=2,V173=W173,AE173=AF173),1,0)+IF(AND($H173&gt;=3,U173=W173,AD173=AF173),1,0)+IF(AND($L173&gt;0,$L173&lt;=2,T173=W173,AC173=AF173),1,0)</f>
        <v>0</v>
      </c>
      <c r="AP173">
        <f ca="1">SUMPRODUCT(--($P173:$X173=X173),--($Y173:$AG173=AG173),'MPL ID'!$BG$21:$BO$21)+IF(AND($C173&gt;=3,W173=X173,AF173=AG173),1,0)+IF(AND($O173&gt;=3,V173=X173,AE173=AG173),1,0)</f>
        <v>0</v>
      </c>
      <c r="AQ173">
        <f t="shared" ca="1" si="18"/>
        <v>4</v>
      </c>
      <c r="AR173">
        <f t="shared" ca="1" si="19"/>
        <v>6</v>
      </c>
      <c r="AS173">
        <f t="shared" ca="1" si="20"/>
        <v>7</v>
      </c>
      <c r="AT173">
        <f t="shared" ca="1" si="21"/>
        <v>3</v>
      </c>
      <c r="AU173">
        <f t="shared" ca="1" si="22"/>
        <v>9</v>
      </c>
      <c r="AV173">
        <f t="shared" ca="1" si="23"/>
        <v>1</v>
      </c>
      <c r="AW173">
        <f t="shared" ca="1" si="24"/>
        <v>5</v>
      </c>
      <c r="AX173">
        <f t="shared" ca="1" si="25"/>
        <v>8</v>
      </c>
      <c r="AY173">
        <f t="shared" ca="1" si="26"/>
        <v>2</v>
      </c>
    </row>
    <row r="174" spans="1:51" x14ac:dyDescent="0.25">
      <c r="A174">
        <v>173</v>
      </c>
      <c r="B174">
        <f ca="1">IF(AND(ISNUMBER('MPL ID'!$J$39),ISNUMBER('MPL ID'!$K$39)),0,RANDBETWEEN(1,4))</f>
        <v>0</v>
      </c>
      <c r="C174">
        <f ca="1">IF(AND(ISNUMBER('MPL ID'!$J$40),ISNUMBER('MPL ID'!$K$40)),0,RANDBETWEEN(1,4))</f>
        <v>0</v>
      </c>
      <c r="D174">
        <f ca="1">IF(AND(ISNUMBER('MPL ID'!$J$41),ISNUMBER('MPL ID'!$K$41)),0,RANDBETWEEN(1,4))</f>
        <v>4</v>
      </c>
      <c r="E174">
        <f ca="1">IF(AND(ISNUMBER('MPL ID'!$J$42),ISNUMBER('MPL ID'!$K$42)),0,RANDBETWEEN(1,4))</f>
        <v>4</v>
      </c>
      <c r="F174">
        <f ca="1">IF(AND(ISNUMBER('MPL ID'!$J$43),ISNUMBER('MPL ID'!$K$43)),0,RANDBETWEEN(1,4))</f>
        <v>1</v>
      </c>
      <c r="G174">
        <f ca="1">IF(AND(ISNUMBER('MPL ID'!$J$44),ISNUMBER('MPL ID'!$K$44)),0,RANDBETWEEN(1,4))</f>
        <v>4</v>
      </c>
      <c r="H174">
        <f ca="1">IF(AND(ISNUMBER('MPL ID'!$P$36),ISNUMBER('MPL ID'!$Q$36)),0,RANDBETWEEN(1,4))</f>
        <v>2</v>
      </c>
      <c r="I174">
        <f ca="1">IF(AND(ISNUMBER('MPL ID'!$P$37),ISNUMBER('MPL ID'!$Q$37)),0,RANDBETWEEN(1,4))</f>
        <v>2</v>
      </c>
      <c r="J174">
        <f ca="1">IF(AND(ISNUMBER('MPL ID'!$P$39),ISNUMBER('MPL ID'!$Q$39)),0,RANDBETWEEN(1,4))</f>
        <v>1</v>
      </c>
      <c r="K174">
        <f ca="1">IF(AND(ISNUMBER('MPL ID'!$P$40),ISNUMBER('MPL ID'!$Q$40)),0,RANDBETWEEN(1,4))</f>
        <v>1</v>
      </c>
      <c r="L174">
        <f ca="1">IF(AND(ISNUMBER('MPL ID'!$P$41),ISNUMBER('MPL ID'!$Q$41)),0,RANDBETWEEN(1,4))</f>
        <v>3</v>
      </c>
      <c r="M174">
        <f ca="1">IF(AND(ISNUMBER('MPL ID'!$P$42),ISNUMBER('MPL ID'!$Q$42)),0,RANDBETWEEN(1,4))</f>
        <v>1</v>
      </c>
      <c r="N174">
        <f ca="1">IF(AND(ISNUMBER('MPL ID'!$P$43),ISNUMBER('MPL ID'!$Q$43)),0,RANDBETWEEN(1,4))</f>
        <v>3</v>
      </c>
      <c r="O174">
        <f ca="1">IF(AND(ISNUMBER('MPL ID'!$P$44),ISNUMBER('MPL ID'!$Q$44)),0,RANDBETWEEN(1,4))</f>
        <v>1</v>
      </c>
      <c r="P174">
        <f ca="1">'MPL ID'!$BG$1+SUMPRODUCT(($B$1003:$O$1003='MPL ID'!$BF$1)*(($B174:$O174=1)+($B174:$O174=2)))+SUMPRODUCT(($B$1004:$O$1004='MPL ID'!$BF$1)*(($B174:$O174=3)+($B174:$O174=4)))</f>
        <v>9</v>
      </c>
      <c r="Q174">
        <f ca="1">'MPL ID'!$BG$2+SUMPRODUCT(($B$1003:$O$1003='MPL ID'!$BF$2)*(($B174:$O174=1)+($B174:$O174=2)))+SUMPRODUCT(($B$1004:$O$1004='MPL ID'!$BF$2)*(($B174:$O174=3)+($B174:$O174=4)))</f>
        <v>10</v>
      </c>
      <c r="R174">
        <f ca="1">'MPL ID'!$BG$3+SUMPRODUCT(($B$1003:$O$1003='MPL ID'!$BF$3)*(($B174:$O174=1)+($B174:$O174=2)))+SUMPRODUCT(($B$1004:$O$1004='MPL ID'!$BF$3)*(($B174:$O174=3)+($B174:$O174=4)))</f>
        <v>5</v>
      </c>
      <c r="S174">
        <f ca="1">'MPL ID'!$BG$4+SUMPRODUCT(($B$1003:$O$1003='MPL ID'!$BF$4)*(($B174:$O174=1)+($B174:$O174=2)))+SUMPRODUCT(($B$1004:$O$1004='MPL ID'!$BF$4)*(($B174:$O174=3)+($B174:$O174=4)))</f>
        <v>8</v>
      </c>
      <c r="T174">
        <f ca="1">'MPL ID'!$BG$5+SUMPRODUCT(($B$1003:$O$1003='MPL ID'!$BF$5)*(($B174:$O174=1)+($B174:$O174=2)))+SUMPRODUCT(($B$1004:$O$1004='MPL ID'!$BF$5)*(($B174:$O174=3)+($B174:$O174=4)))</f>
        <v>6</v>
      </c>
      <c r="U174">
        <f ca="1">'MPL ID'!$BG$6+SUMPRODUCT(($B$1003:$O$1003='MPL ID'!$BF$6)*(($B174:$O174=1)+($B174:$O174=2)))+SUMPRODUCT(($B$1004:$O$1004='MPL ID'!$BF$6)*(($B174:$O174=3)+($B174:$O174=4)))</f>
        <v>12</v>
      </c>
      <c r="V174">
        <f ca="1">'MPL ID'!$BG$7+SUMPRODUCT(($B$1003:$O$1003='MPL ID'!$BF$7)*(($B174:$O174=1)+($B174:$O174=2)))+SUMPRODUCT(($B$1004:$O$1004='MPL ID'!$BF$7)*(($B174:$O174=3)+($B174:$O174=4)))</f>
        <v>7</v>
      </c>
      <c r="W174">
        <f ca="1">'MPL ID'!$BG$8+SUMPRODUCT(($B$1003:$O$1003='MPL ID'!$BF$8)*(($B174:$O174=1)+($B174:$O174=2)))+SUMPRODUCT(($B$1004:$O$1004='MPL ID'!$BF$8)*(($B174:$O174=3)+($B174:$O174=4)))</f>
        <v>4</v>
      </c>
      <c r="X174">
        <f ca="1">'MPL ID'!$BG$9+SUMPRODUCT(($B$1003:$O$1003='MPL ID'!$BF$9)*(($B174:$O174=1)+($B174:$O174=2)))+SUMPRODUCT(($B$1004:$O$1004='MPL ID'!$BF$9)*(($B174:$O174=3)+($B174:$O174=4)))</f>
        <v>11</v>
      </c>
      <c r="Y174">
        <f ca="1">'MPL ID'!$BH$1+SUMPRODUCT(($B$1003:$O$1003='MPL ID'!$BF$1)*(2*($B174:$O174=1)+($B174:$O174=2)-2*($B174:$O174=3)-($B174:$O174=4)))-SUMPRODUCT(($B$1004:$O$1004='MPL ID'!$BF$1)*(2*($B174:$O174=1)+($B174:$O174=2)-2*($B174:$O174=3)-($B174:$O174=4)))</f>
        <v>6</v>
      </c>
      <c r="Z174">
        <f ca="1">'MPL ID'!$BH$2+SUMPRODUCT(($B$1003:$O$1003='MPL ID'!$BF$2)*(2*($B174:$O174=1)+($B174:$O174=2)-2*($B174:$O174=3)-($B174:$O174=4)))-SUMPRODUCT(($B$1004:$O$1004='MPL ID'!$BF$2)*(2*($B174:$O174=1)+($B174:$O174=2)-2*($B174:$O174=3)-($B174:$O174=4)))</f>
        <v>3</v>
      </c>
      <c r="AA174">
        <f ca="1">'MPL ID'!$BH$3+SUMPRODUCT(($B$1003:$O$1003='MPL ID'!$BF$3)*(2*($B174:$O174=1)+($B174:$O174=2)-2*($B174:$O174=3)-($B174:$O174=4)))-SUMPRODUCT(($B$1004:$O$1004='MPL ID'!$BF$3)*(2*($B174:$O174=1)+($B174:$O174=2)-2*($B174:$O174=3)-($B174:$O174=4)))</f>
        <v>-10</v>
      </c>
      <c r="AB174">
        <f ca="1">'MPL ID'!$BH$4+SUMPRODUCT(($B$1003:$O$1003='MPL ID'!$BF$4)*(2*($B174:$O174=1)+($B174:$O174=2)-2*($B174:$O174=3)-($B174:$O174=4)))-SUMPRODUCT(($B$1004:$O$1004='MPL ID'!$BF$4)*(2*($B174:$O174=1)+($B174:$O174=2)-2*($B174:$O174=3)-($B174:$O174=4)))</f>
        <v>-1</v>
      </c>
      <c r="AC174">
        <f ca="1">'MPL ID'!$BH$5+SUMPRODUCT(($B$1003:$O$1003='MPL ID'!$BF$5)*(2*($B174:$O174=1)+($B174:$O174=2)-2*($B174:$O174=3)-($B174:$O174=4)))-SUMPRODUCT(($B$1004:$O$1004='MPL ID'!$BF$5)*(2*($B174:$O174=1)+($B174:$O174=2)-2*($B174:$O174=3)-($B174:$O174=4)))</f>
        <v>-8</v>
      </c>
      <c r="AD174">
        <f ca="1">'MPL ID'!$BH$6+SUMPRODUCT(($B$1003:$O$1003='MPL ID'!$BF$6)*(2*($B174:$O174=1)+($B174:$O174=2)-2*($B174:$O174=3)-($B174:$O174=4)))-SUMPRODUCT(($B$1004:$O$1004='MPL ID'!$BF$6)*(2*($B174:$O174=1)+($B174:$O174=2)-2*($B174:$O174=3)-($B174:$O174=4)))</f>
        <v>12</v>
      </c>
      <c r="AE174">
        <f ca="1">'MPL ID'!$BH$7+SUMPRODUCT(($B$1003:$O$1003='MPL ID'!$BF$7)*(2*($B174:$O174=1)+($B174:$O174=2)-2*($B174:$O174=3)-($B174:$O174=4)))-SUMPRODUCT(($B$1004:$O$1004='MPL ID'!$BF$7)*(2*($B174:$O174=1)+($B174:$O174=2)-2*($B174:$O174=3)-($B174:$O174=4)))</f>
        <v>0</v>
      </c>
      <c r="AF174">
        <f ca="1">'MPL ID'!$BH$8+SUMPRODUCT(($B$1003:$O$1003='MPL ID'!$BF$8)*(2*($B174:$O174=1)+($B174:$O174=2)-2*($B174:$O174=3)-($B174:$O174=4)))-SUMPRODUCT(($B$1004:$O$1004='MPL ID'!$BF$8)*(2*($B174:$O174=1)+($B174:$O174=2)-2*($B174:$O174=3)-($B174:$O174=4)))</f>
        <v>-13</v>
      </c>
      <c r="AG174">
        <f ca="1">'MPL ID'!$BH$9+SUMPRODUCT(($B$1003:$O$1003='MPL ID'!$BF$9)*(2*($B174:$O174=1)+($B174:$O174=2)-2*($B174:$O174=3)-($B174:$O174=4)))-SUMPRODUCT(($B$1004:$O$1004='MPL ID'!$BF$9)*(2*($B174:$O174=1)+($B174:$O174=2)-2*($B174:$O174=3)-($B174:$O174=4)))</f>
        <v>11</v>
      </c>
      <c r="AH174">
        <f ca="1">SUMPRODUCT(--($P174:$X174=P174),--($Y174:$AG174=Y174),'MPL ID'!$BG$13:$BO$13)+IF(AND($I174&gt;=3,T174=P174,AC174=Y174),1,0)+IF(AND($M174&gt;=3,S174=P174,AB174=Y174),1,0)</f>
        <v>0</v>
      </c>
      <c r="AI174">
        <f ca="1">SUMPRODUCT(--($P174:$X174=Q174),--($Y174:$AG174=Z174),'MPL ID'!$BG$14:$BO$14)+IF(AND($G174&gt;=3,R174=Q174,AA174=Z174),1,0)+IF(AND($K174&gt;0,$K174&lt;=2,S174=Q174,AB174=Z174),1,0)+IF(AND($N174&gt;=3,U174=Q174,AD174=Z174),1,0)</f>
        <v>0</v>
      </c>
      <c r="AJ174">
        <f ca="1">SUMPRODUCT(--($P174:$X174=R174),--($Y174:$AG174=AA174),'MPL ID'!$BG$15:$BO$15)+IF(AND($D174&gt;0,$D174&lt;=2,U174=R174,AD174=AA174),1,0)+IF(AND($G174&gt;0,$G174&lt;=2,Q174=R174,Z174=AA174),1,0)+IF(AND($J174&gt;=3,V174=R174,AE174=AA174),1,0)</f>
        <v>0</v>
      </c>
      <c r="AK174">
        <f ca="1">SUMPRODUCT(--($P174:$X174=S174),--($Y174:$AG174=AB174),'MPL ID'!$BG$16:$BO$16)+IF(AND($B174&gt;0,$B174&lt;=2,V174=S174,AE174=AB174),1,0)+IF(AND($E174&gt;0,$E174&lt;=2,T174=S174,AC174=AB174),1,0)+IF(AND($K174&gt;=3,Q174=S174,Z174=AB174),1,0)+IF(AND($M174&gt;0,$M174&lt;=2,P174=S174,Y174=AB174),1,0)</f>
        <v>0</v>
      </c>
      <c r="AL174">
        <f ca="1">SUMPRODUCT(--($P174:$X174=T174),--($Y174:$AG174=AC174),'MPL ID'!$BG$17:$BO$17)+IF(AND($E174&gt;=3,S174=T174,AB174=AC174),1,0)+IF(AND($I174&gt;0,$I174&lt;=2,P174=T174,Y174=AC174),1,0)+IF(AND($L174&gt;=3,W174=T174,AF174=AC174),1,0)</f>
        <v>0</v>
      </c>
      <c r="AM174">
        <f ca="1">SUMPRODUCT(--($P174:$X174=U174),--($Y174:$AG174=AD174),'MPL ID'!$BG$18:$BO$18)+IF(AND($D174&gt;=3,R174=U174,AA174=AD174),1,0)+IF(AND($H174&gt;0,$H174&lt;=2,W174=U174,AF174=AD174),1,0)+IF(AND($N174&gt;0,$N174&lt;=2,Q174=U174,Z174=AD174),1,0)</f>
        <v>0</v>
      </c>
      <c r="AN174">
        <f ca="1">SUMPRODUCT(--($P174:$X174=V174),--($Y174:$AG174=AE174),'MPL ID'!$BG$19:$BO$19)+IF(AND($B174&gt;=3,S174=V174,AB174=AE174),1,0)+IF(AND($F174&gt;=3,W174=V174,AF174=AE174),1,0)+IF(AND($J174&gt;0,$J174&lt;=2,R174=V174,AA174=AE174),1,0)+IF(AND($O174&gt;0,$O174&lt;=2,X174=V174,AG174=AE174),1,0)</f>
        <v>0</v>
      </c>
      <c r="AO174">
        <f ca="1">SUMPRODUCT(--($P174:$X174=W174),--($Y174:$AG174=AF174),'MPL ID'!$BG$20:$BO$20)+IF(AND($C174&gt;0,$C174&lt;=2,X174=W174,AG174=AF174),1,0)+IF(AND($F174&gt;0,$F174&lt;=2,V174=W174,AE174=AF174),1,0)+IF(AND($H174&gt;=3,U174=W174,AD174=AF174),1,0)+IF(AND($L174&gt;0,$L174&lt;=2,T174=W174,AC174=AF174),1,0)</f>
        <v>0</v>
      </c>
      <c r="AP174">
        <f ca="1">SUMPRODUCT(--($P174:$X174=X174),--($Y174:$AG174=AG174),'MPL ID'!$BG$21:$BO$21)+IF(AND($C174&gt;=3,W174=X174,AF174=AG174),1,0)+IF(AND($O174&gt;=3,V174=X174,AE174=AG174),1,0)</f>
        <v>0</v>
      </c>
      <c r="AQ174">
        <f t="shared" ca="1" si="18"/>
        <v>4</v>
      </c>
      <c r="AR174">
        <f t="shared" ca="1" si="19"/>
        <v>3</v>
      </c>
      <c r="AS174">
        <f t="shared" ca="1" si="20"/>
        <v>8</v>
      </c>
      <c r="AT174">
        <f t="shared" ca="1" si="21"/>
        <v>5</v>
      </c>
      <c r="AU174">
        <f t="shared" ca="1" si="22"/>
        <v>7</v>
      </c>
      <c r="AV174">
        <f t="shared" ca="1" si="23"/>
        <v>1</v>
      </c>
      <c r="AW174">
        <f t="shared" ca="1" si="24"/>
        <v>6</v>
      </c>
      <c r="AX174">
        <f t="shared" ca="1" si="25"/>
        <v>9</v>
      </c>
      <c r="AY174">
        <f t="shared" ca="1" si="26"/>
        <v>2</v>
      </c>
    </row>
    <row r="175" spans="1:51" x14ac:dyDescent="0.25">
      <c r="A175">
        <v>174</v>
      </c>
      <c r="B175">
        <f ca="1">IF(AND(ISNUMBER('MPL ID'!$J$39),ISNUMBER('MPL ID'!$K$39)),0,RANDBETWEEN(1,4))</f>
        <v>0</v>
      </c>
      <c r="C175">
        <f ca="1">IF(AND(ISNUMBER('MPL ID'!$J$40),ISNUMBER('MPL ID'!$K$40)),0,RANDBETWEEN(1,4))</f>
        <v>0</v>
      </c>
      <c r="D175">
        <f ca="1">IF(AND(ISNUMBER('MPL ID'!$J$41),ISNUMBER('MPL ID'!$K$41)),0,RANDBETWEEN(1,4))</f>
        <v>4</v>
      </c>
      <c r="E175">
        <f ca="1">IF(AND(ISNUMBER('MPL ID'!$J$42),ISNUMBER('MPL ID'!$K$42)),0,RANDBETWEEN(1,4))</f>
        <v>4</v>
      </c>
      <c r="F175">
        <f ca="1">IF(AND(ISNUMBER('MPL ID'!$J$43),ISNUMBER('MPL ID'!$K$43)),0,RANDBETWEEN(1,4))</f>
        <v>2</v>
      </c>
      <c r="G175">
        <f ca="1">IF(AND(ISNUMBER('MPL ID'!$J$44),ISNUMBER('MPL ID'!$K$44)),0,RANDBETWEEN(1,4))</f>
        <v>3</v>
      </c>
      <c r="H175">
        <f ca="1">IF(AND(ISNUMBER('MPL ID'!$P$36),ISNUMBER('MPL ID'!$Q$36)),0,RANDBETWEEN(1,4))</f>
        <v>2</v>
      </c>
      <c r="I175">
        <f ca="1">IF(AND(ISNUMBER('MPL ID'!$P$37),ISNUMBER('MPL ID'!$Q$37)),0,RANDBETWEEN(1,4))</f>
        <v>4</v>
      </c>
      <c r="J175">
        <f ca="1">IF(AND(ISNUMBER('MPL ID'!$P$39),ISNUMBER('MPL ID'!$Q$39)),0,RANDBETWEEN(1,4))</f>
        <v>2</v>
      </c>
      <c r="K175">
        <f ca="1">IF(AND(ISNUMBER('MPL ID'!$P$40),ISNUMBER('MPL ID'!$Q$40)),0,RANDBETWEEN(1,4))</f>
        <v>3</v>
      </c>
      <c r="L175">
        <f ca="1">IF(AND(ISNUMBER('MPL ID'!$P$41),ISNUMBER('MPL ID'!$Q$41)),0,RANDBETWEEN(1,4))</f>
        <v>3</v>
      </c>
      <c r="M175">
        <f ca="1">IF(AND(ISNUMBER('MPL ID'!$P$42),ISNUMBER('MPL ID'!$Q$42)),0,RANDBETWEEN(1,4))</f>
        <v>3</v>
      </c>
      <c r="N175">
        <f ca="1">IF(AND(ISNUMBER('MPL ID'!$P$43),ISNUMBER('MPL ID'!$Q$43)),0,RANDBETWEEN(1,4))</f>
        <v>3</v>
      </c>
      <c r="O175">
        <f ca="1">IF(AND(ISNUMBER('MPL ID'!$P$44),ISNUMBER('MPL ID'!$Q$44)),0,RANDBETWEEN(1,4))</f>
        <v>2</v>
      </c>
      <c r="P175">
        <f ca="1">'MPL ID'!$BG$1+SUMPRODUCT(($B$1003:$O$1003='MPL ID'!$BF$1)*(($B175:$O175=1)+($B175:$O175=2)))+SUMPRODUCT(($B$1004:$O$1004='MPL ID'!$BF$1)*(($B175:$O175=3)+($B175:$O175=4)))</f>
        <v>11</v>
      </c>
      <c r="Q175">
        <f ca="1">'MPL ID'!$BG$2+SUMPRODUCT(($B$1003:$O$1003='MPL ID'!$BF$2)*(($B175:$O175=1)+($B175:$O175=2)))+SUMPRODUCT(($B$1004:$O$1004='MPL ID'!$BF$2)*(($B175:$O175=3)+($B175:$O175=4)))</f>
        <v>9</v>
      </c>
      <c r="R175">
        <f ca="1">'MPL ID'!$BG$3+SUMPRODUCT(($B$1003:$O$1003='MPL ID'!$BF$3)*(($B175:$O175=1)+($B175:$O175=2)))+SUMPRODUCT(($B$1004:$O$1004='MPL ID'!$BF$3)*(($B175:$O175=3)+($B175:$O175=4)))</f>
        <v>5</v>
      </c>
      <c r="S175">
        <f ca="1">'MPL ID'!$BG$4+SUMPRODUCT(($B$1003:$O$1003='MPL ID'!$BF$4)*(($B175:$O175=1)+($B175:$O175=2)))+SUMPRODUCT(($B$1004:$O$1004='MPL ID'!$BF$4)*(($B175:$O175=3)+($B175:$O175=4)))</f>
        <v>8</v>
      </c>
      <c r="T175">
        <f ca="1">'MPL ID'!$BG$5+SUMPRODUCT(($B$1003:$O$1003='MPL ID'!$BF$5)*(($B175:$O175=1)+($B175:$O175=2)))+SUMPRODUCT(($B$1004:$O$1004='MPL ID'!$BF$5)*(($B175:$O175=3)+($B175:$O175=4)))</f>
        <v>5</v>
      </c>
      <c r="U175">
        <f ca="1">'MPL ID'!$BG$6+SUMPRODUCT(($B$1003:$O$1003='MPL ID'!$BF$6)*(($B175:$O175=1)+($B175:$O175=2)))+SUMPRODUCT(($B$1004:$O$1004='MPL ID'!$BF$6)*(($B175:$O175=3)+($B175:$O175=4)))</f>
        <v>12</v>
      </c>
      <c r="V175">
        <f ca="1">'MPL ID'!$BG$7+SUMPRODUCT(($B$1003:$O$1003='MPL ID'!$BF$7)*(($B175:$O175=1)+($B175:$O175=2)))+SUMPRODUCT(($B$1004:$O$1004='MPL ID'!$BF$7)*(($B175:$O175=3)+($B175:$O175=4)))</f>
        <v>7</v>
      </c>
      <c r="W175">
        <f ca="1">'MPL ID'!$BG$8+SUMPRODUCT(($B$1003:$O$1003='MPL ID'!$BF$8)*(($B175:$O175=1)+($B175:$O175=2)))+SUMPRODUCT(($B$1004:$O$1004='MPL ID'!$BF$8)*(($B175:$O175=3)+($B175:$O175=4)))</f>
        <v>4</v>
      </c>
      <c r="X175">
        <f ca="1">'MPL ID'!$BG$9+SUMPRODUCT(($B$1003:$O$1003='MPL ID'!$BF$9)*(($B175:$O175=1)+($B175:$O175=2)))+SUMPRODUCT(($B$1004:$O$1004='MPL ID'!$BF$9)*(($B175:$O175=3)+($B175:$O175=4)))</f>
        <v>11</v>
      </c>
      <c r="Y175">
        <f ca="1">'MPL ID'!$BH$1+SUMPRODUCT(($B$1003:$O$1003='MPL ID'!$BF$1)*(2*($B175:$O175=1)+($B175:$O175=2)-2*($B175:$O175=3)-($B175:$O175=4)))-SUMPRODUCT(($B$1004:$O$1004='MPL ID'!$BF$1)*(2*($B175:$O175=1)+($B175:$O175=2)-2*($B175:$O175=3)-($B175:$O175=4)))</f>
        <v>12</v>
      </c>
      <c r="Z175">
        <f ca="1">'MPL ID'!$BH$2+SUMPRODUCT(($B$1003:$O$1003='MPL ID'!$BF$2)*(2*($B175:$O175=1)+($B175:$O175=2)-2*($B175:$O175=3)-($B175:$O175=4)))-SUMPRODUCT(($B$1004:$O$1004='MPL ID'!$BF$2)*(2*($B175:$O175=1)+($B175:$O175=2)-2*($B175:$O175=3)-($B175:$O175=4)))</f>
        <v>0</v>
      </c>
      <c r="AA175">
        <f ca="1">'MPL ID'!$BH$3+SUMPRODUCT(($B$1003:$O$1003='MPL ID'!$BF$3)*(2*($B175:$O175=1)+($B175:$O175=2)-2*($B175:$O175=3)-($B175:$O175=4)))-SUMPRODUCT(($B$1004:$O$1004='MPL ID'!$BF$3)*(2*($B175:$O175=1)+($B175:$O175=2)-2*($B175:$O175=3)-($B175:$O175=4)))</f>
        <v>-10</v>
      </c>
      <c r="AB175">
        <f ca="1">'MPL ID'!$BH$4+SUMPRODUCT(($B$1003:$O$1003='MPL ID'!$BF$4)*(2*($B175:$O175=1)+($B175:$O175=2)-2*($B175:$O175=3)-($B175:$O175=4)))-SUMPRODUCT(($B$1004:$O$1004='MPL ID'!$BF$4)*(2*($B175:$O175=1)+($B175:$O175=2)-2*($B175:$O175=3)-($B175:$O175=4)))</f>
        <v>-1</v>
      </c>
      <c r="AC175">
        <f ca="1">'MPL ID'!$BH$5+SUMPRODUCT(($B$1003:$O$1003='MPL ID'!$BF$5)*(2*($B175:$O175=1)+($B175:$O175=2)-2*($B175:$O175=3)-($B175:$O175=4)))-SUMPRODUCT(($B$1004:$O$1004='MPL ID'!$BF$5)*(2*($B175:$O175=1)+($B175:$O175=2)-2*($B175:$O175=3)-($B175:$O175=4)))</f>
        <v>-10</v>
      </c>
      <c r="AD175">
        <f ca="1">'MPL ID'!$BH$6+SUMPRODUCT(($B$1003:$O$1003='MPL ID'!$BF$6)*(2*($B175:$O175=1)+($B175:$O175=2)-2*($B175:$O175=3)-($B175:$O175=4)))-SUMPRODUCT(($B$1004:$O$1004='MPL ID'!$BF$6)*(2*($B175:$O175=1)+($B175:$O175=2)-2*($B175:$O175=3)-($B175:$O175=4)))</f>
        <v>12</v>
      </c>
      <c r="AE175">
        <f ca="1">'MPL ID'!$BH$7+SUMPRODUCT(($B$1003:$O$1003='MPL ID'!$BF$7)*(2*($B175:$O175=1)+($B175:$O175=2)-2*($B175:$O175=3)-($B175:$O175=4)))-SUMPRODUCT(($B$1004:$O$1004='MPL ID'!$BF$7)*(2*($B175:$O175=1)+($B175:$O175=2)-2*($B175:$O175=3)-($B175:$O175=4)))</f>
        <v>-1</v>
      </c>
      <c r="AF175">
        <f ca="1">'MPL ID'!$BH$8+SUMPRODUCT(($B$1003:$O$1003='MPL ID'!$BF$8)*(2*($B175:$O175=1)+($B175:$O175=2)-2*($B175:$O175=3)-($B175:$O175=4)))-SUMPRODUCT(($B$1004:$O$1004='MPL ID'!$BF$8)*(2*($B175:$O175=1)+($B175:$O175=2)-2*($B175:$O175=3)-($B175:$O175=4)))</f>
        <v>-14</v>
      </c>
      <c r="AG175">
        <f ca="1">'MPL ID'!$BH$9+SUMPRODUCT(($B$1003:$O$1003='MPL ID'!$BF$9)*(2*($B175:$O175=1)+($B175:$O175=2)-2*($B175:$O175=3)-($B175:$O175=4)))-SUMPRODUCT(($B$1004:$O$1004='MPL ID'!$BF$9)*(2*($B175:$O175=1)+($B175:$O175=2)-2*($B175:$O175=3)-($B175:$O175=4)))</f>
        <v>12</v>
      </c>
      <c r="AH175">
        <f ca="1">SUMPRODUCT(--($P175:$X175=P175),--($Y175:$AG175=Y175),'MPL ID'!$BG$13:$BO$13)+IF(AND($I175&gt;=3,T175=P175,AC175=Y175),1,0)+IF(AND($M175&gt;=3,S175=P175,AB175=Y175),1,0)</f>
        <v>0</v>
      </c>
      <c r="AI175">
        <f ca="1">SUMPRODUCT(--($P175:$X175=Q175),--($Y175:$AG175=Z175),'MPL ID'!$BG$14:$BO$14)+IF(AND($G175&gt;=3,R175=Q175,AA175=Z175),1,0)+IF(AND($K175&gt;0,$K175&lt;=2,S175=Q175,AB175=Z175),1,0)+IF(AND($N175&gt;=3,U175=Q175,AD175=Z175),1,0)</f>
        <v>0</v>
      </c>
      <c r="AJ175">
        <f ca="1">SUMPRODUCT(--($P175:$X175=R175),--($Y175:$AG175=AA175),'MPL ID'!$BG$15:$BO$15)+IF(AND($D175&gt;0,$D175&lt;=2,U175=R175,AD175=AA175),1,0)+IF(AND($G175&gt;0,$G175&lt;=2,Q175=R175,Z175=AA175),1,0)+IF(AND($J175&gt;=3,V175=R175,AE175=AA175),1,0)</f>
        <v>1</v>
      </c>
      <c r="AK175">
        <f ca="1">SUMPRODUCT(--($P175:$X175=S175),--($Y175:$AG175=AB175),'MPL ID'!$BG$16:$BO$16)+IF(AND($B175&gt;0,$B175&lt;=2,V175=S175,AE175=AB175),1,0)+IF(AND($E175&gt;0,$E175&lt;=2,T175=S175,AC175=AB175),1,0)+IF(AND($K175&gt;=3,Q175=S175,Z175=AB175),1,0)+IF(AND($M175&gt;0,$M175&lt;=2,P175=S175,Y175=AB175),1,0)</f>
        <v>0</v>
      </c>
      <c r="AL175">
        <f ca="1">SUMPRODUCT(--($P175:$X175=T175),--($Y175:$AG175=AC175),'MPL ID'!$BG$17:$BO$17)+IF(AND($E175&gt;=3,S175=T175,AB175=AC175),1,0)+IF(AND($I175&gt;0,$I175&lt;=2,P175=T175,Y175=AC175),1,0)+IF(AND($L175&gt;=3,W175=T175,AF175=AC175),1,0)</f>
        <v>1</v>
      </c>
      <c r="AM175">
        <f ca="1">SUMPRODUCT(--($P175:$X175=U175),--($Y175:$AG175=AD175),'MPL ID'!$BG$18:$BO$18)+IF(AND($D175&gt;=3,R175=U175,AA175=AD175),1,0)+IF(AND($H175&gt;0,$H175&lt;=2,W175=U175,AF175=AD175),1,0)+IF(AND($N175&gt;0,$N175&lt;=2,Q175=U175,Z175=AD175),1,0)</f>
        <v>0</v>
      </c>
      <c r="AN175">
        <f ca="1">SUMPRODUCT(--($P175:$X175=V175),--($Y175:$AG175=AE175),'MPL ID'!$BG$19:$BO$19)+IF(AND($B175&gt;=3,S175=V175,AB175=AE175),1,0)+IF(AND($F175&gt;=3,W175=V175,AF175=AE175),1,0)+IF(AND($J175&gt;0,$J175&lt;=2,R175=V175,AA175=AE175),1,0)+IF(AND($O175&gt;0,$O175&lt;=2,X175=V175,AG175=AE175),1,0)</f>
        <v>0</v>
      </c>
      <c r="AO175">
        <f ca="1">SUMPRODUCT(--($P175:$X175=W175),--($Y175:$AG175=AF175),'MPL ID'!$BG$20:$BO$20)+IF(AND($C175&gt;0,$C175&lt;=2,X175=W175,AG175=AF175),1,0)+IF(AND($F175&gt;0,$F175&lt;=2,V175=W175,AE175=AF175),1,0)+IF(AND($H175&gt;=3,U175=W175,AD175=AF175),1,0)+IF(AND($L175&gt;0,$L175&lt;=2,T175=W175,AC175=AF175),1,0)</f>
        <v>0</v>
      </c>
      <c r="AP175">
        <f ca="1">SUMPRODUCT(--($P175:$X175=X175),--($Y175:$AG175=AG175),'MPL ID'!$BG$21:$BO$21)+IF(AND($C175&gt;=3,W175=X175,AF175=AG175),1,0)+IF(AND($O175&gt;=3,V175=X175,AE175=AG175),1,0)</f>
        <v>2</v>
      </c>
      <c r="AQ175">
        <f t="shared" ca="1" si="18"/>
        <v>3</v>
      </c>
      <c r="AR175">
        <f t="shared" ca="1" si="19"/>
        <v>4</v>
      </c>
      <c r="AS175">
        <f t="shared" ca="1" si="20"/>
        <v>7</v>
      </c>
      <c r="AT175">
        <f t="shared" ca="1" si="21"/>
        <v>5</v>
      </c>
      <c r="AU175">
        <f t="shared" ca="1" si="22"/>
        <v>8</v>
      </c>
      <c r="AV175">
        <f t="shared" ca="1" si="23"/>
        <v>1</v>
      </c>
      <c r="AW175">
        <f t="shared" ca="1" si="24"/>
        <v>6</v>
      </c>
      <c r="AX175">
        <f t="shared" ca="1" si="25"/>
        <v>9</v>
      </c>
      <c r="AY175">
        <f t="shared" ca="1" si="26"/>
        <v>2</v>
      </c>
    </row>
    <row r="176" spans="1:51" x14ac:dyDescent="0.25">
      <c r="A176">
        <v>175</v>
      </c>
      <c r="B176">
        <f ca="1">IF(AND(ISNUMBER('MPL ID'!$J$39),ISNUMBER('MPL ID'!$K$39)),0,RANDBETWEEN(1,4))</f>
        <v>0</v>
      </c>
      <c r="C176">
        <f ca="1">IF(AND(ISNUMBER('MPL ID'!$J$40),ISNUMBER('MPL ID'!$K$40)),0,RANDBETWEEN(1,4))</f>
        <v>0</v>
      </c>
      <c r="D176">
        <f ca="1">IF(AND(ISNUMBER('MPL ID'!$J$41),ISNUMBER('MPL ID'!$K$41)),0,RANDBETWEEN(1,4))</f>
        <v>4</v>
      </c>
      <c r="E176">
        <f ca="1">IF(AND(ISNUMBER('MPL ID'!$J$42),ISNUMBER('MPL ID'!$K$42)),0,RANDBETWEEN(1,4))</f>
        <v>2</v>
      </c>
      <c r="F176">
        <f ca="1">IF(AND(ISNUMBER('MPL ID'!$J$43),ISNUMBER('MPL ID'!$K$43)),0,RANDBETWEEN(1,4))</f>
        <v>3</v>
      </c>
      <c r="G176">
        <f ca="1">IF(AND(ISNUMBER('MPL ID'!$J$44),ISNUMBER('MPL ID'!$K$44)),0,RANDBETWEEN(1,4))</f>
        <v>2</v>
      </c>
      <c r="H176">
        <f ca="1">IF(AND(ISNUMBER('MPL ID'!$P$36),ISNUMBER('MPL ID'!$Q$36)),0,RANDBETWEEN(1,4))</f>
        <v>2</v>
      </c>
      <c r="I176">
        <f ca="1">IF(AND(ISNUMBER('MPL ID'!$P$37),ISNUMBER('MPL ID'!$Q$37)),0,RANDBETWEEN(1,4))</f>
        <v>3</v>
      </c>
      <c r="J176">
        <f ca="1">IF(AND(ISNUMBER('MPL ID'!$P$39),ISNUMBER('MPL ID'!$Q$39)),0,RANDBETWEEN(1,4))</f>
        <v>1</v>
      </c>
      <c r="K176">
        <f ca="1">IF(AND(ISNUMBER('MPL ID'!$P$40),ISNUMBER('MPL ID'!$Q$40)),0,RANDBETWEEN(1,4))</f>
        <v>4</v>
      </c>
      <c r="L176">
        <f ca="1">IF(AND(ISNUMBER('MPL ID'!$P$41),ISNUMBER('MPL ID'!$Q$41)),0,RANDBETWEEN(1,4))</f>
        <v>4</v>
      </c>
      <c r="M176">
        <f ca="1">IF(AND(ISNUMBER('MPL ID'!$P$42),ISNUMBER('MPL ID'!$Q$42)),0,RANDBETWEEN(1,4))</f>
        <v>3</v>
      </c>
      <c r="N176">
        <f ca="1">IF(AND(ISNUMBER('MPL ID'!$P$43),ISNUMBER('MPL ID'!$Q$43)),0,RANDBETWEEN(1,4))</f>
        <v>4</v>
      </c>
      <c r="O176">
        <f ca="1">IF(AND(ISNUMBER('MPL ID'!$P$44),ISNUMBER('MPL ID'!$Q$44)),0,RANDBETWEEN(1,4))</f>
        <v>3</v>
      </c>
      <c r="P176">
        <f ca="1">'MPL ID'!$BG$1+SUMPRODUCT(($B$1003:$O$1003='MPL ID'!$BF$1)*(($B176:$O176=1)+($B176:$O176=2)))+SUMPRODUCT(($B$1004:$O$1004='MPL ID'!$BF$1)*(($B176:$O176=3)+($B176:$O176=4)))</f>
        <v>11</v>
      </c>
      <c r="Q176">
        <f ca="1">'MPL ID'!$BG$2+SUMPRODUCT(($B$1003:$O$1003='MPL ID'!$BF$2)*(($B176:$O176=1)+($B176:$O176=2)))+SUMPRODUCT(($B$1004:$O$1004='MPL ID'!$BF$2)*(($B176:$O176=3)+($B176:$O176=4)))</f>
        <v>8</v>
      </c>
      <c r="R176">
        <f ca="1">'MPL ID'!$BG$3+SUMPRODUCT(($B$1003:$O$1003='MPL ID'!$BF$3)*(($B176:$O176=1)+($B176:$O176=2)))+SUMPRODUCT(($B$1004:$O$1004='MPL ID'!$BF$3)*(($B176:$O176=3)+($B176:$O176=4)))</f>
        <v>6</v>
      </c>
      <c r="S176">
        <f ca="1">'MPL ID'!$BG$4+SUMPRODUCT(($B$1003:$O$1003='MPL ID'!$BF$4)*(($B176:$O176=1)+($B176:$O176=2)))+SUMPRODUCT(($B$1004:$O$1004='MPL ID'!$BF$4)*(($B176:$O176=3)+($B176:$O176=4)))</f>
        <v>9</v>
      </c>
      <c r="T176">
        <f ca="1">'MPL ID'!$BG$5+SUMPRODUCT(($B$1003:$O$1003='MPL ID'!$BF$5)*(($B176:$O176=1)+($B176:$O176=2)))+SUMPRODUCT(($B$1004:$O$1004='MPL ID'!$BF$5)*(($B176:$O176=3)+($B176:$O176=4)))</f>
        <v>4</v>
      </c>
      <c r="U176">
        <f ca="1">'MPL ID'!$BG$6+SUMPRODUCT(($B$1003:$O$1003='MPL ID'!$BF$6)*(($B176:$O176=1)+($B176:$O176=2)))+SUMPRODUCT(($B$1004:$O$1004='MPL ID'!$BF$6)*(($B176:$O176=3)+($B176:$O176=4)))</f>
        <v>12</v>
      </c>
      <c r="V176">
        <f ca="1">'MPL ID'!$BG$7+SUMPRODUCT(($B$1003:$O$1003='MPL ID'!$BF$7)*(($B176:$O176=1)+($B176:$O176=2)))+SUMPRODUCT(($B$1004:$O$1004='MPL ID'!$BF$7)*(($B176:$O176=3)+($B176:$O176=4)))</f>
        <v>7</v>
      </c>
      <c r="W176">
        <f ca="1">'MPL ID'!$BG$8+SUMPRODUCT(($B$1003:$O$1003='MPL ID'!$BF$8)*(($B176:$O176=1)+($B176:$O176=2)))+SUMPRODUCT(($B$1004:$O$1004='MPL ID'!$BF$8)*(($B176:$O176=3)+($B176:$O176=4)))</f>
        <v>3</v>
      </c>
      <c r="X176">
        <f ca="1">'MPL ID'!$BG$9+SUMPRODUCT(($B$1003:$O$1003='MPL ID'!$BF$9)*(($B176:$O176=1)+($B176:$O176=2)))+SUMPRODUCT(($B$1004:$O$1004='MPL ID'!$BF$9)*(($B176:$O176=3)+($B176:$O176=4)))</f>
        <v>12</v>
      </c>
      <c r="Y176">
        <f ca="1">'MPL ID'!$BH$1+SUMPRODUCT(($B$1003:$O$1003='MPL ID'!$BF$1)*(2*($B176:$O176=1)+($B176:$O176=2)-2*($B176:$O176=3)-($B176:$O176=4)))-SUMPRODUCT(($B$1004:$O$1004='MPL ID'!$BF$1)*(2*($B176:$O176=1)+($B176:$O176=2)-2*($B176:$O176=3)-($B176:$O176=4)))</f>
        <v>13</v>
      </c>
      <c r="Z176">
        <f ca="1">'MPL ID'!$BH$2+SUMPRODUCT(($B$1003:$O$1003='MPL ID'!$BF$2)*(2*($B176:$O176=1)+($B176:$O176=2)-2*($B176:$O176=3)-($B176:$O176=4)))-SUMPRODUCT(($B$1004:$O$1004='MPL ID'!$BF$2)*(2*($B176:$O176=1)+($B176:$O176=2)-2*($B176:$O176=3)-($B176:$O176=4)))</f>
        <v>-3</v>
      </c>
      <c r="AA176">
        <f ca="1">'MPL ID'!$BH$3+SUMPRODUCT(($B$1003:$O$1003='MPL ID'!$BF$3)*(2*($B176:$O176=1)+($B176:$O176=2)-2*($B176:$O176=3)-($B176:$O176=4)))-SUMPRODUCT(($B$1004:$O$1004='MPL ID'!$BF$3)*(2*($B176:$O176=1)+($B176:$O176=2)-2*($B176:$O176=3)-($B176:$O176=4)))</f>
        <v>-8</v>
      </c>
      <c r="AB176">
        <f ca="1">'MPL ID'!$BH$4+SUMPRODUCT(($B$1003:$O$1003='MPL ID'!$BF$4)*(2*($B176:$O176=1)+($B176:$O176=2)-2*($B176:$O176=3)-($B176:$O176=4)))-SUMPRODUCT(($B$1004:$O$1004='MPL ID'!$BF$4)*(2*($B176:$O176=1)+($B176:$O176=2)-2*($B176:$O176=3)-($B176:$O176=4)))</f>
        <v>0</v>
      </c>
      <c r="AC176">
        <f ca="1">'MPL ID'!$BH$5+SUMPRODUCT(($B$1003:$O$1003='MPL ID'!$BF$5)*(2*($B176:$O176=1)+($B176:$O176=2)-2*($B176:$O176=3)-($B176:$O176=4)))-SUMPRODUCT(($B$1004:$O$1004='MPL ID'!$BF$5)*(2*($B176:$O176=1)+($B176:$O176=2)-2*($B176:$O176=3)-($B176:$O176=4)))</f>
        <v>-14</v>
      </c>
      <c r="AD176">
        <f ca="1">'MPL ID'!$BH$6+SUMPRODUCT(($B$1003:$O$1003='MPL ID'!$BF$6)*(2*($B176:$O176=1)+($B176:$O176=2)-2*($B176:$O176=3)-($B176:$O176=4)))-SUMPRODUCT(($B$1004:$O$1004='MPL ID'!$BF$6)*(2*($B176:$O176=1)+($B176:$O176=2)-2*($B176:$O176=3)-($B176:$O176=4)))</f>
        <v>13</v>
      </c>
      <c r="AE176">
        <f ca="1">'MPL ID'!$BH$7+SUMPRODUCT(($B$1003:$O$1003='MPL ID'!$BF$7)*(2*($B176:$O176=1)+($B176:$O176=2)-2*($B176:$O176=3)-($B176:$O176=4)))-SUMPRODUCT(($B$1004:$O$1004='MPL ID'!$BF$7)*(2*($B176:$O176=1)+($B176:$O176=2)-2*($B176:$O176=3)-($B176:$O176=4)))</f>
        <v>0</v>
      </c>
      <c r="AF176">
        <f ca="1">'MPL ID'!$BH$8+SUMPRODUCT(($B$1003:$O$1003='MPL ID'!$BF$8)*(2*($B176:$O176=1)+($B176:$O176=2)-2*($B176:$O176=3)-($B176:$O176=4)))-SUMPRODUCT(($B$1004:$O$1004='MPL ID'!$BF$8)*(2*($B176:$O176=1)+($B176:$O176=2)-2*($B176:$O176=3)-($B176:$O176=4)))</f>
        <v>-16</v>
      </c>
      <c r="AG176">
        <f ca="1">'MPL ID'!$BH$9+SUMPRODUCT(($B$1003:$O$1003='MPL ID'!$BF$9)*(2*($B176:$O176=1)+($B176:$O176=2)-2*($B176:$O176=3)-($B176:$O176=4)))-SUMPRODUCT(($B$1004:$O$1004='MPL ID'!$BF$9)*(2*($B176:$O176=1)+($B176:$O176=2)-2*($B176:$O176=3)-($B176:$O176=4)))</f>
        <v>15</v>
      </c>
      <c r="AH176">
        <f ca="1">SUMPRODUCT(--($P176:$X176=P176),--($Y176:$AG176=Y176),'MPL ID'!$BG$13:$BO$13)+IF(AND($I176&gt;=3,T176=P176,AC176=Y176),1,0)+IF(AND($M176&gt;=3,S176=P176,AB176=Y176),1,0)</f>
        <v>0</v>
      </c>
      <c r="AI176">
        <f ca="1">SUMPRODUCT(--($P176:$X176=Q176),--($Y176:$AG176=Z176),'MPL ID'!$BG$14:$BO$14)+IF(AND($G176&gt;=3,R176=Q176,AA176=Z176),1,0)+IF(AND($K176&gt;0,$K176&lt;=2,S176=Q176,AB176=Z176),1,0)+IF(AND($N176&gt;=3,U176=Q176,AD176=Z176),1,0)</f>
        <v>0</v>
      </c>
      <c r="AJ176">
        <f ca="1">SUMPRODUCT(--($P176:$X176=R176),--($Y176:$AG176=AA176),'MPL ID'!$BG$15:$BO$15)+IF(AND($D176&gt;0,$D176&lt;=2,U176=R176,AD176=AA176),1,0)+IF(AND($G176&gt;0,$G176&lt;=2,Q176=R176,Z176=AA176),1,0)+IF(AND($J176&gt;=3,V176=R176,AE176=AA176),1,0)</f>
        <v>0</v>
      </c>
      <c r="AK176">
        <f ca="1">SUMPRODUCT(--($P176:$X176=S176),--($Y176:$AG176=AB176),'MPL ID'!$BG$16:$BO$16)+IF(AND($B176&gt;0,$B176&lt;=2,V176=S176,AE176=AB176),1,0)+IF(AND($E176&gt;0,$E176&lt;=2,T176=S176,AC176=AB176),1,0)+IF(AND($K176&gt;=3,Q176=S176,Z176=AB176),1,0)+IF(AND($M176&gt;0,$M176&lt;=2,P176=S176,Y176=AB176),1,0)</f>
        <v>0</v>
      </c>
      <c r="AL176">
        <f ca="1">SUMPRODUCT(--($P176:$X176=T176),--($Y176:$AG176=AC176),'MPL ID'!$BG$17:$BO$17)+IF(AND($E176&gt;=3,S176=T176,AB176=AC176),1,0)+IF(AND($I176&gt;0,$I176&lt;=2,P176=T176,Y176=AC176),1,0)+IF(AND($L176&gt;=3,W176=T176,AF176=AC176),1,0)</f>
        <v>0</v>
      </c>
      <c r="AM176">
        <f ca="1">SUMPRODUCT(--($P176:$X176=U176),--($Y176:$AG176=AD176),'MPL ID'!$BG$18:$BO$18)+IF(AND($D176&gt;=3,R176=U176,AA176=AD176),1,0)+IF(AND($H176&gt;0,$H176&lt;=2,W176=U176,AF176=AD176),1,0)+IF(AND($N176&gt;0,$N176&lt;=2,Q176=U176,Z176=AD176),1,0)</f>
        <v>0</v>
      </c>
      <c r="AN176">
        <f ca="1">SUMPRODUCT(--($P176:$X176=V176),--($Y176:$AG176=AE176),'MPL ID'!$BG$19:$BO$19)+IF(AND($B176&gt;=3,S176=V176,AB176=AE176),1,0)+IF(AND($F176&gt;=3,W176=V176,AF176=AE176),1,0)+IF(AND($J176&gt;0,$J176&lt;=2,R176=V176,AA176=AE176),1,0)+IF(AND($O176&gt;0,$O176&lt;=2,X176=V176,AG176=AE176),1,0)</f>
        <v>0</v>
      </c>
      <c r="AO176">
        <f ca="1">SUMPRODUCT(--($P176:$X176=W176),--($Y176:$AG176=AF176),'MPL ID'!$BG$20:$BO$20)+IF(AND($C176&gt;0,$C176&lt;=2,X176=W176,AG176=AF176),1,0)+IF(AND($F176&gt;0,$F176&lt;=2,V176=W176,AE176=AF176),1,0)+IF(AND($H176&gt;=3,U176=W176,AD176=AF176),1,0)+IF(AND($L176&gt;0,$L176&lt;=2,T176=W176,AC176=AF176),1,0)</f>
        <v>0</v>
      </c>
      <c r="AP176">
        <f ca="1">SUMPRODUCT(--($P176:$X176=X176),--($Y176:$AG176=AG176),'MPL ID'!$BG$21:$BO$21)+IF(AND($C176&gt;=3,W176=X176,AF176=AG176),1,0)+IF(AND($O176&gt;=3,V176=X176,AE176=AG176),1,0)</f>
        <v>0</v>
      </c>
      <c r="AQ176">
        <f t="shared" ca="1" si="18"/>
        <v>3</v>
      </c>
      <c r="AR176">
        <f t="shared" ca="1" si="19"/>
        <v>5</v>
      </c>
      <c r="AS176">
        <f t="shared" ca="1" si="20"/>
        <v>7</v>
      </c>
      <c r="AT176">
        <f t="shared" ca="1" si="21"/>
        <v>4</v>
      </c>
      <c r="AU176">
        <f t="shared" ca="1" si="22"/>
        <v>8</v>
      </c>
      <c r="AV176">
        <f t="shared" ca="1" si="23"/>
        <v>2</v>
      </c>
      <c r="AW176">
        <f t="shared" ca="1" si="24"/>
        <v>6</v>
      </c>
      <c r="AX176">
        <f t="shared" ca="1" si="25"/>
        <v>9</v>
      </c>
      <c r="AY176">
        <f t="shared" ca="1" si="26"/>
        <v>1</v>
      </c>
    </row>
    <row r="177" spans="1:51" x14ac:dyDescent="0.25">
      <c r="A177">
        <v>176</v>
      </c>
      <c r="B177">
        <f ca="1">IF(AND(ISNUMBER('MPL ID'!$J$39),ISNUMBER('MPL ID'!$K$39)),0,RANDBETWEEN(1,4))</f>
        <v>0</v>
      </c>
      <c r="C177">
        <f ca="1">IF(AND(ISNUMBER('MPL ID'!$J$40),ISNUMBER('MPL ID'!$K$40)),0,RANDBETWEEN(1,4))</f>
        <v>0</v>
      </c>
      <c r="D177">
        <f ca="1">IF(AND(ISNUMBER('MPL ID'!$J$41),ISNUMBER('MPL ID'!$K$41)),0,RANDBETWEEN(1,4))</f>
        <v>3</v>
      </c>
      <c r="E177">
        <f ca="1">IF(AND(ISNUMBER('MPL ID'!$J$42),ISNUMBER('MPL ID'!$K$42)),0,RANDBETWEEN(1,4))</f>
        <v>4</v>
      </c>
      <c r="F177">
        <f ca="1">IF(AND(ISNUMBER('MPL ID'!$J$43),ISNUMBER('MPL ID'!$K$43)),0,RANDBETWEEN(1,4))</f>
        <v>4</v>
      </c>
      <c r="G177">
        <f ca="1">IF(AND(ISNUMBER('MPL ID'!$J$44),ISNUMBER('MPL ID'!$K$44)),0,RANDBETWEEN(1,4))</f>
        <v>2</v>
      </c>
      <c r="H177">
        <f ca="1">IF(AND(ISNUMBER('MPL ID'!$P$36),ISNUMBER('MPL ID'!$Q$36)),0,RANDBETWEEN(1,4))</f>
        <v>1</v>
      </c>
      <c r="I177">
        <f ca="1">IF(AND(ISNUMBER('MPL ID'!$P$37),ISNUMBER('MPL ID'!$Q$37)),0,RANDBETWEEN(1,4))</f>
        <v>3</v>
      </c>
      <c r="J177">
        <f ca="1">IF(AND(ISNUMBER('MPL ID'!$P$39),ISNUMBER('MPL ID'!$Q$39)),0,RANDBETWEEN(1,4))</f>
        <v>4</v>
      </c>
      <c r="K177">
        <f ca="1">IF(AND(ISNUMBER('MPL ID'!$P$40),ISNUMBER('MPL ID'!$Q$40)),0,RANDBETWEEN(1,4))</f>
        <v>3</v>
      </c>
      <c r="L177">
        <f ca="1">IF(AND(ISNUMBER('MPL ID'!$P$41),ISNUMBER('MPL ID'!$Q$41)),0,RANDBETWEEN(1,4))</f>
        <v>4</v>
      </c>
      <c r="M177">
        <f ca="1">IF(AND(ISNUMBER('MPL ID'!$P$42),ISNUMBER('MPL ID'!$Q$42)),0,RANDBETWEEN(1,4))</f>
        <v>4</v>
      </c>
      <c r="N177">
        <f ca="1">IF(AND(ISNUMBER('MPL ID'!$P$43),ISNUMBER('MPL ID'!$Q$43)),0,RANDBETWEEN(1,4))</f>
        <v>4</v>
      </c>
      <c r="O177">
        <f ca="1">IF(AND(ISNUMBER('MPL ID'!$P$44),ISNUMBER('MPL ID'!$Q$44)),0,RANDBETWEEN(1,4))</f>
        <v>1</v>
      </c>
      <c r="P177">
        <f ca="1">'MPL ID'!$BG$1+SUMPRODUCT(($B$1003:$O$1003='MPL ID'!$BF$1)*(($B177:$O177=1)+($B177:$O177=2)))+SUMPRODUCT(($B$1004:$O$1004='MPL ID'!$BF$1)*(($B177:$O177=3)+($B177:$O177=4)))</f>
        <v>11</v>
      </c>
      <c r="Q177">
        <f ca="1">'MPL ID'!$BG$2+SUMPRODUCT(($B$1003:$O$1003='MPL ID'!$BF$2)*(($B177:$O177=1)+($B177:$O177=2)))+SUMPRODUCT(($B$1004:$O$1004='MPL ID'!$BF$2)*(($B177:$O177=3)+($B177:$O177=4)))</f>
        <v>8</v>
      </c>
      <c r="R177">
        <f ca="1">'MPL ID'!$BG$3+SUMPRODUCT(($B$1003:$O$1003='MPL ID'!$BF$3)*(($B177:$O177=1)+($B177:$O177=2)))+SUMPRODUCT(($B$1004:$O$1004='MPL ID'!$BF$3)*(($B177:$O177=3)+($B177:$O177=4)))</f>
        <v>7</v>
      </c>
      <c r="S177">
        <f ca="1">'MPL ID'!$BG$4+SUMPRODUCT(($B$1003:$O$1003='MPL ID'!$BF$4)*(($B177:$O177=1)+($B177:$O177=2)))+SUMPRODUCT(($B$1004:$O$1004='MPL ID'!$BF$4)*(($B177:$O177=3)+($B177:$O177=4)))</f>
        <v>8</v>
      </c>
      <c r="T177">
        <f ca="1">'MPL ID'!$BG$5+SUMPRODUCT(($B$1003:$O$1003='MPL ID'!$BF$5)*(($B177:$O177=1)+($B177:$O177=2)))+SUMPRODUCT(($B$1004:$O$1004='MPL ID'!$BF$5)*(($B177:$O177=3)+($B177:$O177=4)))</f>
        <v>5</v>
      </c>
      <c r="U177">
        <f ca="1">'MPL ID'!$BG$6+SUMPRODUCT(($B$1003:$O$1003='MPL ID'!$BF$6)*(($B177:$O177=1)+($B177:$O177=2)))+SUMPRODUCT(($B$1004:$O$1004='MPL ID'!$BF$6)*(($B177:$O177=3)+($B177:$O177=4)))</f>
        <v>12</v>
      </c>
      <c r="V177">
        <f ca="1">'MPL ID'!$BG$7+SUMPRODUCT(($B$1003:$O$1003='MPL ID'!$BF$7)*(($B177:$O177=1)+($B177:$O177=2)))+SUMPRODUCT(($B$1004:$O$1004='MPL ID'!$BF$7)*(($B177:$O177=3)+($B177:$O177=4)))</f>
        <v>7</v>
      </c>
      <c r="W177">
        <f ca="1">'MPL ID'!$BG$8+SUMPRODUCT(($B$1003:$O$1003='MPL ID'!$BF$8)*(($B177:$O177=1)+($B177:$O177=2)))+SUMPRODUCT(($B$1004:$O$1004='MPL ID'!$BF$8)*(($B177:$O177=3)+($B177:$O177=4)))</f>
        <v>3</v>
      </c>
      <c r="X177">
        <f ca="1">'MPL ID'!$BG$9+SUMPRODUCT(($B$1003:$O$1003='MPL ID'!$BF$9)*(($B177:$O177=1)+($B177:$O177=2)))+SUMPRODUCT(($B$1004:$O$1004='MPL ID'!$BF$9)*(($B177:$O177=3)+($B177:$O177=4)))</f>
        <v>11</v>
      </c>
      <c r="Y177">
        <f ca="1">'MPL ID'!$BH$1+SUMPRODUCT(($B$1003:$O$1003='MPL ID'!$BF$1)*(2*($B177:$O177=1)+($B177:$O177=2)-2*($B177:$O177=3)-($B177:$O177=4)))-SUMPRODUCT(($B$1004:$O$1004='MPL ID'!$BF$1)*(2*($B177:$O177=1)+($B177:$O177=2)-2*($B177:$O177=3)-($B177:$O177=4)))</f>
        <v>12</v>
      </c>
      <c r="Z177">
        <f ca="1">'MPL ID'!$BH$2+SUMPRODUCT(($B$1003:$O$1003='MPL ID'!$BF$2)*(2*($B177:$O177=1)+($B177:$O177=2)-2*($B177:$O177=3)-($B177:$O177=4)))-SUMPRODUCT(($B$1004:$O$1004='MPL ID'!$BF$2)*(2*($B177:$O177=1)+($B177:$O177=2)-2*($B177:$O177=3)-($B177:$O177=4)))</f>
        <v>-4</v>
      </c>
      <c r="AA177">
        <f ca="1">'MPL ID'!$BH$3+SUMPRODUCT(($B$1003:$O$1003='MPL ID'!$BF$3)*(2*($B177:$O177=1)+($B177:$O177=2)-2*($B177:$O177=3)-($B177:$O177=4)))-SUMPRODUCT(($B$1004:$O$1004='MPL ID'!$BF$3)*(2*($B177:$O177=1)+($B177:$O177=2)-2*($B177:$O177=3)-($B177:$O177=4)))</f>
        <v>-6</v>
      </c>
      <c r="AB177">
        <f ca="1">'MPL ID'!$BH$4+SUMPRODUCT(($B$1003:$O$1003='MPL ID'!$BF$4)*(2*($B177:$O177=1)+($B177:$O177=2)-2*($B177:$O177=3)-($B177:$O177=4)))-SUMPRODUCT(($B$1004:$O$1004='MPL ID'!$BF$4)*(2*($B177:$O177=1)+($B177:$O177=2)-2*($B177:$O177=3)-($B177:$O177=4)))</f>
        <v>0</v>
      </c>
      <c r="AC177">
        <f ca="1">'MPL ID'!$BH$5+SUMPRODUCT(($B$1003:$O$1003='MPL ID'!$BF$5)*(2*($B177:$O177=1)+($B177:$O177=2)-2*($B177:$O177=3)-($B177:$O177=4)))-SUMPRODUCT(($B$1004:$O$1004='MPL ID'!$BF$5)*(2*($B177:$O177=1)+($B177:$O177=2)-2*($B177:$O177=3)-($B177:$O177=4)))</f>
        <v>-12</v>
      </c>
      <c r="AD177">
        <f ca="1">'MPL ID'!$BH$6+SUMPRODUCT(($B$1003:$O$1003='MPL ID'!$BF$6)*(2*($B177:$O177=1)+($B177:$O177=2)-2*($B177:$O177=3)-($B177:$O177=4)))-SUMPRODUCT(($B$1004:$O$1004='MPL ID'!$BF$6)*(2*($B177:$O177=1)+($B177:$O177=2)-2*($B177:$O177=3)-($B177:$O177=4)))</f>
        <v>15</v>
      </c>
      <c r="AE177">
        <f ca="1">'MPL ID'!$BH$7+SUMPRODUCT(($B$1003:$O$1003='MPL ID'!$BF$7)*(2*($B177:$O177=1)+($B177:$O177=2)-2*($B177:$O177=3)-($B177:$O177=4)))-SUMPRODUCT(($B$1004:$O$1004='MPL ID'!$BF$7)*(2*($B177:$O177=1)+($B177:$O177=2)-2*($B177:$O177=3)-($B177:$O177=4)))</f>
        <v>0</v>
      </c>
      <c r="AF177">
        <f ca="1">'MPL ID'!$BH$8+SUMPRODUCT(($B$1003:$O$1003='MPL ID'!$BF$8)*(2*($B177:$O177=1)+($B177:$O177=2)-2*($B177:$O177=3)-($B177:$O177=4)))-SUMPRODUCT(($B$1004:$O$1004='MPL ID'!$BF$8)*(2*($B177:$O177=1)+($B177:$O177=2)-2*($B177:$O177=3)-($B177:$O177=4)))</f>
        <v>-16</v>
      </c>
      <c r="AG177">
        <f ca="1">'MPL ID'!$BH$9+SUMPRODUCT(($B$1003:$O$1003='MPL ID'!$BF$9)*(2*($B177:$O177=1)+($B177:$O177=2)-2*($B177:$O177=3)-($B177:$O177=4)))-SUMPRODUCT(($B$1004:$O$1004='MPL ID'!$BF$9)*(2*($B177:$O177=1)+($B177:$O177=2)-2*($B177:$O177=3)-($B177:$O177=4)))</f>
        <v>11</v>
      </c>
      <c r="AH177">
        <f ca="1">SUMPRODUCT(--($P177:$X177=P177),--($Y177:$AG177=Y177),'MPL ID'!$BG$13:$BO$13)+IF(AND($I177&gt;=3,T177=P177,AC177=Y177),1,0)+IF(AND($M177&gt;=3,S177=P177,AB177=Y177),1,0)</f>
        <v>0</v>
      </c>
      <c r="AI177">
        <f ca="1">SUMPRODUCT(--($P177:$X177=Q177),--($Y177:$AG177=Z177),'MPL ID'!$BG$14:$BO$14)+IF(AND($G177&gt;=3,R177=Q177,AA177=Z177),1,0)+IF(AND($K177&gt;0,$K177&lt;=2,S177=Q177,AB177=Z177),1,0)+IF(AND($N177&gt;=3,U177=Q177,AD177=Z177),1,0)</f>
        <v>0</v>
      </c>
      <c r="AJ177">
        <f ca="1">SUMPRODUCT(--($P177:$X177=R177),--($Y177:$AG177=AA177),'MPL ID'!$BG$15:$BO$15)+IF(AND($D177&gt;0,$D177&lt;=2,U177=R177,AD177=AA177),1,0)+IF(AND($G177&gt;0,$G177&lt;=2,Q177=R177,Z177=AA177),1,0)+IF(AND($J177&gt;=3,V177=R177,AE177=AA177),1,0)</f>
        <v>0</v>
      </c>
      <c r="AK177">
        <f ca="1">SUMPRODUCT(--($P177:$X177=S177),--($Y177:$AG177=AB177),'MPL ID'!$BG$16:$BO$16)+IF(AND($B177&gt;0,$B177&lt;=2,V177=S177,AE177=AB177),1,0)+IF(AND($E177&gt;0,$E177&lt;=2,T177=S177,AC177=AB177),1,0)+IF(AND($K177&gt;=3,Q177=S177,Z177=AB177),1,0)+IF(AND($M177&gt;0,$M177&lt;=2,P177=S177,Y177=AB177),1,0)</f>
        <v>0</v>
      </c>
      <c r="AL177">
        <f ca="1">SUMPRODUCT(--($P177:$X177=T177),--($Y177:$AG177=AC177),'MPL ID'!$BG$17:$BO$17)+IF(AND($E177&gt;=3,S177=T177,AB177=AC177),1,0)+IF(AND($I177&gt;0,$I177&lt;=2,P177=T177,Y177=AC177),1,0)+IF(AND($L177&gt;=3,W177=T177,AF177=AC177),1,0)</f>
        <v>0</v>
      </c>
      <c r="AM177">
        <f ca="1">SUMPRODUCT(--($P177:$X177=U177),--($Y177:$AG177=AD177),'MPL ID'!$BG$18:$BO$18)+IF(AND($D177&gt;=3,R177=U177,AA177=AD177),1,0)+IF(AND($H177&gt;0,$H177&lt;=2,W177=U177,AF177=AD177),1,0)+IF(AND($N177&gt;0,$N177&lt;=2,Q177=U177,Z177=AD177),1,0)</f>
        <v>0</v>
      </c>
      <c r="AN177">
        <f ca="1">SUMPRODUCT(--($P177:$X177=V177),--($Y177:$AG177=AE177),'MPL ID'!$BG$19:$BO$19)+IF(AND($B177&gt;=3,S177=V177,AB177=AE177),1,0)+IF(AND($F177&gt;=3,W177=V177,AF177=AE177),1,0)+IF(AND($J177&gt;0,$J177&lt;=2,R177=V177,AA177=AE177),1,0)+IF(AND($O177&gt;0,$O177&lt;=2,X177=V177,AG177=AE177),1,0)</f>
        <v>0</v>
      </c>
      <c r="AO177">
        <f ca="1">SUMPRODUCT(--($P177:$X177=W177),--($Y177:$AG177=AF177),'MPL ID'!$BG$20:$BO$20)+IF(AND($C177&gt;0,$C177&lt;=2,X177=W177,AG177=AF177),1,0)+IF(AND($F177&gt;0,$F177&lt;=2,V177=W177,AE177=AF177),1,0)+IF(AND($H177&gt;=3,U177=W177,AD177=AF177),1,0)+IF(AND($L177&gt;0,$L177&lt;=2,T177=W177,AC177=AF177),1,0)</f>
        <v>0</v>
      </c>
      <c r="AP177">
        <f ca="1">SUMPRODUCT(--($P177:$X177=X177),--($Y177:$AG177=AG177),'MPL ID'!$BG$21:$BO$21)+IF(AND($C177&gt;=3,W177=X177,AF177=AG177),1,0)+IF(AND($O177&gt;=3,V177=X177,AE177=AG177),1,0)</f>
        <v>0</v>
      </c>
      <c r="AQ177">
        <f t="shared" ca="1" si="18"/>
        <v>2</v>
      </c>
      <c r="AR177">
        <f t="shared" ca="1" si="19"/>
        <v>5</v>
      </c>
      <c r="AS177">
        <f t="shared" ca="1" si="20"/>
        <v>7</v>
      </c>
      <c r="AT177">
        <f t="shared" ca="1" si="21"/>
        <v>4</v>
      </c>
      <c r="AU177">
        <f t="shared" ca="1" si="22"/>
        <v>8</v>
      </c>
      <c r="AV177">
        <f t="shared" ca="1" si="23"/>
        <v>1</v>
      </c>
      <c r="AW177">
        <f t="shared" ca="1" si="24"/>
        <v>6</v>
      </c>
      <c r="AX177">
        <f t="shared" ca="1" si="25"/>
        <v>9</v>
      </c>
      <c r="AY177">
        <f t="shared" ca="1" si="26"/>
        <v>3</v>
      </c>
    </row>
    <row r="178" spans="1:51" x14ac:dyDescent="0.25">
      <c r="A178">
        <v>177</v>
      </c>
      <c r="B178">
        <f ca="1">IF(AND(ISNUMBER('MPL ID'!$J$39),ISNUMBER('MPL ID'!$K$39)),0,RANDBETWEEN(1,4))</f>
        <v>0</v>
      </c>
      <c r="C178">
        <f ca="1">IF(AND(ISNUMBER('MPL ID'!$J$40),ISNUMBER('MPL ID'!$K$40)),0,RANDBETWEEN(1,4))</f>
        <v>0</v>
      </c>
      <c r="D178">
        <f ca="1">IF(AND(ISNUMBER('MPL ID'!$J$41),ISNUMBER('MPL ID'!$K$41)),0,RANDBETWEEN(1,4))</f>
        <v>1</v>
      </c>
      <c r="E178">
        <f ca="1">IF(AND(ISNUMBER('MPL ID'!$J$42),ISNUMBER('MPL ID'!$K$42)),0,RANDBETWEEN(1,4))</f>
        <v>4</v>
      </c>
      <c r="F178">
        <f ca="1">IF(AND(ISNUMBER('MPL ID'!$J$43),ISNUMBER('MPL ID'!$K$43)),0,RANDBETWEEN(1,4))</f>
        <v>1</v>
      </c>
      <c r="G178">
        <f ca="1">IF(AND(ISNUMBER('MPL ID'!$J$44),ISNUMBER('MPL ID'!$K$44)),0,RANDBETWEEN(1,4))</f>
        <v>2</v>
      </c>
      <c r="H178">
        <f ca="1">IF(AND(ISNUMBER('MPL ID'!$P$36),ISNUMBER('MPL ID'!$Q$36)),0,RANDBETWEEN(1,4))</f>
        <v>1</v>
      </c>
      <c r="I178">
        <f ca="1">IF(AND(ISNUMBER('MPL ID'!$P$37),ISNUMBER('MPL ID'!$Q$37)),0,RANDBETWEEN(1,4))</f>
        <v>4</v>
      </c>
      <c r="J178">
        <f ca="1">IF(AND(ISNUMBER('MPL ID'!$P$39),ISNUMBER('MPL ID'!$Q$39)),0,RANDBETWEEN(1,4))</f>
        <v>2</v>
      </c>
      <c r="K178">
        <f ca="1">IF(AND(ISNUMBER('MPL ID'!$P$40),ISNUMBER('MPL ID'!$Q$40)),0,RANDBETWEEN(1,4))</f>
        <v>1</v>
      </c>
      <c r="L178">
        <f ca="1">IF(AND(ISNUMBER('MPL ID'!$P$41),ISNUMBER('MPL ID'!$Q$41)),0,RANDBETWEEN(1,4))</f>
        <v>2</v>
      </c>
      <c r="M178">
        <f ca="1">IF(AND(ISNUMBER('MPL ID'!$P$42),ISNUMBER('MPL ID'!$Q$42)),0,RANDBETWEEN(1,4))</f>
        <v>4</v>
      </c>
      <c r="N178">
        <f ca="1">IF(AND(ISNUMBER('MPL ID'!$P$43),ISNUMBER('MPL ID'!$Q$43)),0,RANDBETWEEN(1,4))</f>
        <v>1</v>
      </c>
      <c r="O178">
        <f ca="1">IF(AND(ISNUMBER('MPL ID'!$P$44),ISNUMBER('MPL ID'!$Q$44)),0,RANDBETWEEN(1,4))</f>
        <v>3</v>
      </c>
      <c r="P178">
        <f ca="1">'MPL ID'!$BG$1+SUMPRODUCT(($B$1003:$O$1003='MPL ID'!$BF$1)*(($B178:$O178=1)+($B178:$O178=2)))+SUMPRODUCT(($B$1004:$O$1004='MPL ID'!$BF$1)*(($B178:$O178=3)+($B178:$O178=4)))</f>
        <v>11</v>
      </c>
      <c r="Q178">
        <f ca="1">'MPL ID'!$BG$2+SUMPRODUCT(($B$1003:$O$1003='MPL ID'!$BF$2)*(($B178:$O178=1)+($B178:$O178=2)))+SUMPRODUCT(($B$1004:$O$1004='MPL ID'!$BF$2)*(($B178:$O178=3)+($B178:$O178=4)))</f>
        <v>8</v>
      </c>
      <c r="R178">
        <f ca="1">'MPL ID'!$BG$3+SUMPRODUCT(($B$1003:$O$1003='MPL ID'!$BF$3)*(($B178:$O178=1)+($B178:$O178=2)))+SUMPRODUCT(($B$1004:$O$1004='MPL ID'!$BF$3)*(($B178:$O178=3)+($B178:$O178=4)))</f>
        <v>7</v>
      </c>
      <c r="S178">
        <f ca="1">'MPL ID'!$BG$4+SUMPRODUCT(($B$1003:$O$1003='MPL ID'!$BF$4)*(($B178:$O178=1)+($B178:$O178=2)))+SUMPRODUCT(($B$1004:$O$1004='MPL ID'!$BF$4)*(($B178:$O178=3)+($B178:$O178=4)))</f>
        <v>7</v>
      </c>
      <c r="T178">
        <f ca="1">'MPL ID'!$BG$5+SUMPRODUCT(($B$1003:$O$1003='MPL ID'!$BF$5)*(($B178:$O178=1)+($B178:$O178=2)))+SUMPRODUCT(($B$1004:$O$1004='MPL ID'!$BF$5)*(($B178:$O178=3)+($B178:$O178=4)))</f>
        <v>4</v>
      </c>
      <c r="U178">
        <f ca="1">'MPL ID'!$BG$6+SUMPRODUCT(($B$1003:$O$1003='MPL ID'!$BF$6)*(($B178:$O178=1)+($B178:$O178=2)))+SUMPRODUCT(($B$1004:$O$1004='MPL ID'!$BF$6)*(($B178:$O178=3)+($B178:$O178=4)))</f>
        <v>12</v>
      </c>
      <c r="V178">
        <f ca="1">'MPL ID'!$BG$7+SUMPRODUCT(($B$1003:$O$1003='MPL ID'!$BF$7)*(($B178:$O178=1)+($B178:$O178=2)))+SUMPRODUCT(($B$1004:$O$1004='MPL ID'!$BF$7)*(($B178:$O178=3)+($B178:$O178=4)))</f>
        <v>6</v>
      </c>
      <c r="W178">
        <f ca="1">'MPL ID'!$BG$8+SUMPRODUCT(($B$1003:$O$1003='MPL ID'!$BF$8)*(($B178:$O178=1)+($B178:$O178=2)))+SUMPRODUCT(($B$1004:$O$1004='MPL ID'!$BF$8)*(($B178:$O178=3)+($B178:$O178=4)))</f>
        <v>5</v>
      </c>
      <c r="X178">
        <f ca="1">'MPL ID'!$BG$9+SUMPRODUCT(($B$1003:$O$1003='MPL ID'!$BF$9)*(($B178:$O178=1)+($B178:$O178=2)))+SUMPRODUCT(($B$1004:$O$1004='MPL ID'!$BF$9)*(($B178:$O178=3)+($B178:$O178=4)))</f>
        <v>12</v>
      </c>
      <c r="Y178">
        <f ca="1">'MPL ID'!$BH$1+SUMPRODUCT(($B$1003:$O$1003='MPL ID'!$BF$1)*(2*($B178:$O178=1)+($B178:$O178=2)-2*($B178:$O178=3)-($B178:$O178=4)))-SUMPRODUCT(($B$1004:$O$1004='MPL ID'!$BF$1)*(2*($B178:$O178=1)+($B178:$O178=2)-2*($B178:$O178=3)-($B178:$O178=4)))</f>
        <v>11</v>
      </c>
      <c r="Z178">
        <f ca="1">'MPL ID'!$BH$2+SUMPRODUCT(($B$1003:$O$1003='MPL ID'!$BF$2)*(2*($B178:$O178=1)+($B178:$O178=2)-2*($B178:$O178=3)-($B178:$O178=4)))-SUMPRODUCT(($B$1004:$O$1004='MPL ID'!$BF$2)*(2*($B178:$O178=1)+($B178:$O178=2)-2*($B178:$O178=3)-($B178:$O178=4)))</f>
        <v>-3</v>
      </c>
      <c r="AA178">
        <f ca="1">'MPL ID'!$BH$3+SUMPRODUCT(($B$1003:$O$1003='MPL ID'!$BF$3)*(2*($B178:$O178=1)+($B178:$O178=2)-2*($B178:$O178=3)-($B178:$O178=4)))-SUMPRODUCT(($B$1004:$O$1004='MPL ID'!$BF$3)*(2*($B178:$O178=1)+($B178:$O178=2)-2*($B178:$O178=3)-($B178:$O178=4)))</f>
        <v>-4</v>
      </c>
      <c r="AB178">
        <f ca="1">'MPL ID'!$BH$4+SUMPRODUCT(($B$1003:$O$1003='MPL ID'!$BF$4)*(2*($B178:$O178=1)+($B178:$O178=2)-2*($B178:$O178=3)-($B178:$O178=4)))-SUMPRODUCT(($B$1004:$O$1004='MPL ID'!$BF$4)*(2*($B178:$O178=1)+($B178:$O178=2)-2*($B178:$O178=3)-($B178:$O178=4)))</f>
        <v>-4</v>
      </c>
      <c r="AC178">
        <f ca="1">'MPL ID'!$BH$5+SUMPRODUCT(($B$1003:$O$1003='MPL ID'!$BF$5)*(2*($B178:$O178=1)+($B178:$O178=2)-2*($B178:$O178=3)-($B178:$O178=4)))-SUMPRODUCT(($B$1004:$O$1004='MPL ID'!$BF$5)*(2*($B178:$O178=1)+($B178:$O178=2)-2*($B178:$O178=3)-($B178:$O178=4)))</f>
        <v>-13</v>
      </c>
      <c r="AD178">
        <f ca="1">'MPL ID'!$BH$6+SUMPRODUCT(($B$1003:$O$1003='MPL ID'!$BF$6)*(2*($B178:$O178=1)+($B178:$O178=2)-2*($B178:$O178=3)-($B178:$O178=4)))-SUMPRODUCT(($B$1004:$O$1004='MPL ID'!$BF$6)*(2*($B178:$O178=1)+($B178:$O178=2)-2*($B178:$O178=3)-($B178:$O178=4)))</f>
        <v>14</v>
      </c>
      <c r="AE178">
        <f ca="1">'MPL ID'!$BH$7+SUMPRODUCT(($B$1003:$O$1003='MPL ID'!$BF$7)*(2*($B178:$O178=1)+($B178:$O178=2)-2*($B178:$O178=3)-($B178:$O178=4)))-SUMPRODUCT(($B$1004:$O$1004='MPL ID'!$BF$7)*(2*($B178:$O178=1)+($B178:$O178=2)-2*($B178:$O178=3)-($B178:$O178=4)))</f>
        <v>-5</v>
      </c>
      <c r="AF178">
        <f ca="1">'MPL ID'!$BH$8+SUMPRODUCT(($B$1003:$O$1003='MPL ID'!$BF$8)*(2*($B178:$O178=1)+($B178:$O178=2)-2*($B178:$O178=3)-($B178:$O178=4)))-SUMPRODUCT(($B$1004:$O$1004='MPL ID'!$BF$8)*(2*($B178:$O178=1)+($B178:$O178=2)-2*($B178:$O178=3)-($B178:$O178=4)))</f>
        <v>-11</v>
      </c>
      <c r="AG178">
        <f ca="1">'MPL ID'!$BH$9+SUMPRODUCT(($B$1003:$O$1003='MPL ID'!$BF$9)*(2*($B178:$O178=1)+($B178:$O178=2)-2*($B178:$O178=3)-($B178:$O178=4)))-SUMPRODUCT(($B$1004:$O$1004='MPL ID'!$BF$9)*(2*($B178:$O178=1)+($B178:$O178=2)-2*($B178:$O178=3)-($B178:$O178=4)))</f>
        <v>15</v>
      </c>
      <c r="AH178">
        <f ca="1">SUMPRODUCT(--($P178:$X178=P178),--($Y178:$AG178=Y178),'MPL ID'!$BG$13:$BO$13)+IF(AND($I178&gt;=3,T178=P178,AC178=Y178),1,0)+IF(AND($M178&gt;=3,S178=P178,AB178=Y178),1,0)</f>
        <v>0</v>
      </c>
      <c r="AI178">
        <f ca="1">SUMPRODUCT(--($P178:$X178=Q178),--($Y178:$AG178=Z178),'MPL ID'!$BG$14:$BO$14)+IF(AND($G178&gt;=3,R178=Q178,AA178=Z178),1,0)+IF(AND($K178&gt;0,$K178&lt;=2,S178=Q178,AB178=Z178),1,0)+IF(AND($N178&gt;=3,U178=Q178,AD178=Z178),1,0)</f>
        <v>0</v>
      </c>
      <c r="AJ178">
        <f ca="1">SUMPRODUCT(--($P178:$X178=R178),--($Y178:$AG178=AA178),'MPL ID'!$BG$15:$BO$15)+IF(AND($D178&gt;0,$D178&lt;=2,U178=R178,AD178=AA178),1,0)+IF(AND($G178&gt;0,$G178&lt;=2,Q178=R178,Z178=AA178),1,0)+IF(AND($J178&gt;=3,V178=R178,AE178=AA178),1,0)</f>
        <v>0</v>
      </c>
      <c r="AK178">
        <f ca="1">SUMPRODUCT(--($P178:$X178=S178),--($Y178:$AG178=AB178),'MPL ID'!$BG$16:$BO$16)+IF(AND($B178&gt;0,$B178&lt;=2,V178=S178,AE178=AB178),1,0)+IF(AND($E178&gt;0,$E178&lt;=2,T178=S178,AC178=AB178),1,0)+IF(AND($K178&gt;=3,Q178=S178,Z178=AB178),1,0)+IF(AND($M178&gt;0,$M178&lt;=2,P178=S178,Y178=AB178),1,0)</f>
        <v>2</v>
      </c>
      <c r="AL178">
        <f ca="1">SUMPRODUCT(--($P178:$X178=T178),--($Y178:$AG178=AC178),'MPL ID'!$BG$17:$BO$17)+IF(AND($E178&gt;=3,S178=T178,AB178=AC178),1,0)+IF(AND($I178&gt;0,$I178&lt;=2,P178=T178,Y178=AC178),1,0)+IF(AND($L178&gt;=3,W178=T178,AF178=AC178),1,0)</f>
        <v>0</v>
      </c>
      <c r="AM178">
        <f ca="1">SUMPRODUCT(--($P178:$X178=U178),--($Y178:$AG178=AD178),'MPL ID'!$BG$18:$BO$18)+IF(AND($D178&gt;=3,R178=U178,AA178=AD178),1,0)+IF(AND($H178&gt;0,$H178&lt;=2,W178=U178,AF178=AD178),1,0)+IF(AND($N178&gt;0,$N178&lt;=2,Q178=U178,Z178=AD178),1,0)</f>
        <v>0</v>
      </c>
      <c r="AN178">
        <f ca="1">SUMPRODUCT(--($P178:$X178=V178),--($Y178:$AG178=AE178),'MPL ID'!$BG$19:$BO$19)+IF(AND($B178&gt;=3,S178=V178,AB178=AE178),1,0)+IF(AND($F178&gt;=3,W178=V178,AF178=AE178),1,0)+IF(AND($J178&gt;0,$J178&lt;=2,R178=V178,AA178=AE178),1,0)+IF(AND($O178&gt;0,$O178&lt;=2,X178=V178,AG178=AE178),1,0)</f>
        <v>0</v>
      </c>
      <c r="AO178">
        <f ca="1">SUMPRODUCT(--($P178:$X178=W178),--($Y178:$AG178=AF178),'MPL ID'!$BG$20:$BO$20)+IF(AND($C178&gt;0,$C178&lt;=2,X178=W178,AG178=AF178),1,0)+IF(AND($F178&gt;0,$F178&lt;=2,V178=W178,AE178=AF178),1,0)+IF(AND($H178&gt;=3,U178=W178,AD178=AF178),1,0)+IF(AND($L178&gt;0,$L178&lt;=2,T178=W178,AC178=AF178),1,0)</f>
        <v>0</v>
      </c>
      <c r="AP178">
        <f ca="1">SUMPRODUCT(--($P178:$X178=X178),--($Y178:$AG178=AG178),'MPL ID'!$BG$21:$BO$21)+IF(AND($C178&gt;=3,W178=X178,AF178=AG178),1,0)+IF(AND($O178&gt;=3,V178=X178,AE178=AG178),1,0)</f>
        <v>0</v>
      </c>
      <c r="AQ178">
        <f t="shared" ca="1" si="18"/>
        <v>3</v>
      </c>
      <c r="AR178">
        <f t="shared" ca="1" si="19"/>
        <v>4</v>
      </c>
      <c r="AS178">
        <f t="shared" ca="1" si="20"/>
        <v>6</v>
      </c>
      <c r="AT178">
        <f t="shared" ca="1" si="21"/>
        <v>5</v>
      </c>
      <c r="AU178">
        <f t="shared" ca="1" si="22"/>
        <v>9</v>
      </c>
      <c r="AV178">
        <f t="shared" ca="1" si="23"/>
        <v>2</v>
      </c>
      <c r="AW178">
        <f t="shared" ca="1" si="24"/>
        <v>7</v>
      </c>
      <c r="AX178">
        <f t="shared" ca="1" si="25"/>
        <v>8</v>
      </c>
      <c r="AY178">
        <f t="shared" ca="1" si="26"/>
        <v>1</v>
      </c>
    </row>
    <row r="179" spans="1:51" x14ac:dyDescent="0.25">
      <c r="A179">
        <v>178</v>
      </c>
      <c r="B179">
        <f ca="1">IF(AND(ISNUMBER('MPL ID'!$J$39),ISNUMBER('MPL ID'!$K$39)),0,RANDBETWEEN(1,4))</f>
        <v>0</v>
      </c>
      <c r="C179">
        <f ca="1">IF(AND(ISNUMBER('MPL ID'!$J$40),ISNUMBER('MPL ID'!$K$40)),0,RANDBETWEEN(1,4))</f>
        <v>0</v>
      </c>
      <c r="D179">
        <f ca="1">IF(AND(ISNUMBER('MPL ID'!$J$41),ISNUMBER('MPL ID'!$K$41)),0,RANDBETWEEN(1,4))</f>
        <v>4</v>
      </c>
      <c r="E179">
        <f ca="1">IF(AND(ISNUMBER('MPL ID'!$J$42),ISNUMBER('MPL ID'!$K$42)),0,RANDBETWEEN(1,4))</f>
        <v>4</v>
      </c>
      <c r="F179">
        <f ca="1">IF(AND(ISNUMBER('MPL ID'!$J$43),ISNUMBER('MPL ID'!$K$43)),0,RANDBETWEEN(1,4))</f>
        <v>1</v>
      </c>
      <c r="G179">
        <f ca="1">IF(AND(ISNUMBER('MPL ID'!$J$44),ISNUMBER('MPL ID'!$K$44)),0,RANDBETWEEN(1,4))</f>
        <v>2</v>
      </c>
      <c r="H179">
        <f ca="1">IF(AND(ISNUMBER('MPL ID'!$P$36),ISNUMBER('MPL ID'!$Q$36)),0,RANDBETWEEN(1,4))</f>
        <v>2</v>
      </c>
      <c r="I179">
        <f ca="1">IF(AND(ISNUMBER('MPL ID'!$P$37),ISNUMBER('MPL ID'!$Q$37)),0,RANDBETWEEN(1,4))</f>
        <v>3</v>
      </c>
      <c r="J179">
        <f ca="1">IF(AND(ISNUMBER('MPL ID'!$P$39),ISNUMBER('MPL ID'!$Q$39)),0,RANDBETWEEN(1,4))</f>
        <v>3</v>
      </c>
      <c r="K179">
        <f ca="1">IF(AND(ISNUMBER('MPL ID'!$P$40),ISNUMBER('MPL ID'!$Q$40)),0,RANDBETWEEN(1,4))</f>
        <v>3</v>
      </c>
      <c r="L179">
        <f ca="1">IF(AND(ISNUMBER('MPL ID'!$P$41),ISNUMBER('MPL ID'!$Q$41)),0,RANDBETWEEN(1,4))</f>
        <v>2</v>
      </c>
      <c r="M179">
        <f ca="1">IF(AND(ISNUMBER('MPL ID'!$P$42),ISNUMBER('MPL ID'!$Q$42)),0,RANDBETWEEN(1,4))</f>
        <v>1</v>
      </c>
      <c r="N179">
        <f ca="1">IF(AND(ISNUMBER('MPL ID'!$P$43),ISNUMBER('MPL ID'!$Q$43)),0,RANDBETWEEN(1,4))</f>
        <v>1</v>
      </c>
      <c r="O179">
        <f ca="1">IF(AND(ISNUMBER('MPL ID'!$P$44),ISNUMBER('MPL ID'!$Q$44)),0,RANDBETWEEN(1,4))</f>
        <v>4</v>
      </c>
      <c r="P179">
        <f ca="1">'MPL ID'!$BG$1+SUMPRODUCT(($B$1003:$O$1003='MPL ID'!$BF$1)*(($B179:$O179=1)+($B179:$O179=2)))+SUMPRODUCT(($B$1004:$O$1004='MPL ID'!$BF$1)*(($B179:$O179=3)+($B179:$O179=4)))</f>
        <v>10</v>
      </c>
      <c r="Q179">
        <f ca="1">'MPL ID'!$BG$2+SUMPRODUCT(($B$1003:$O$1003='MPL ID'!$BF$2)*(($B179:$O179=1)+($B179:$O179=2)))+SUMPRODUCT(($B$1004:$O$1004='MPL ID'!$BF$2)*(($B179:$O179=3)+($B179:$O179=4)))</f>
        <v>7</v>
      </c>
      <c r="R179">
        <f ca="1">'MPL ID'!$BG$3+SUMPRODUCT(($B$1003:$O$1003='MPL ID'!$BF$3)*(($B179:$O179=1)+($B179:$O179=2)))+SUMPRODUCT(($B$1004:$O$1004='MPL ID'!$BF$3)*(($B179:$O179=3)+($B179:$O179=4)))</f>
        <v>7</v>
      </c>
      <c r="S179">
        <f ca="1">'MPL ID'!$BG$4+SUMPRODUCT(($B$1003:$O$1003='MPL ID'!$BF$4)*(($B179:$O179=1)+($B179:$O179=2)))+SUMPRODUCT(($B$1004:$O$1004='MPL ID'!$BF$4)*(($B179:$O179=3)+($B179:$O179=4)))</f>
        <v>9</v>
      </c>
      <c r="T179">
        <f ca="1">'MPL ID'!$BG$5+SUMPRODUCT(($B$1003:$O$1003='MPL ID'!$BF$5)*(($B179:$O179=1)+($B179:$O179=2)))+SUMPRODUCT(($B$1004:$O$1004='MPL ID'!$BF$5)*(($B179:$O179=3)+($B179:$O179=4)))</f>
        <v>4</v>
      </c>
      <c r="U179">
        <f ca="1">'MPL ID'!$BG$6+SUMPRODUCT(($B$1003:$O$1003='MPL ID'!$BF$6)*(($B179:$O179=1)+($B179:$O179=2)))+SUMPRODUCT(($B$1004:$O$1004='MPL ID'!$BF$6)*(($B179:$O179=3)+($B179:$O179=4)))</f>
        <v>13</v>
      </c>
      <c r="V179">
        <f ca="1">'MPL ID'!$BG$7+SUMPRODUCT(($B$1003:$O$1003='MPL ID'!$BF$7)*(($B179:$O179=1)+($B179:$O179=2)))+SUMPRODUCT(($B$1004:$O$1004='MPL ID'!$BF$7)*(($B179:$O179=3)+($B179:$O179=4)))</f>
        <v>5</v>
      </c>
      <c r="W179">
        <f ca="1">'MPL ID'!$BG$8+SUMPRODUCT(($B$1003:$O$1003='MPL ID'!$BF$8)*(($B179:$O179=1)+($B179:$O179=2)))+SUMPRODUCT(($B$1004:$O$1004='MPL ID'!$BF$8)*(($B179:$O179=3)+($B179:$O179=4)))</f>
        <v>5</v>
      </c>
      <c r="X179">
        <f ca="1">'MPL ID'!$BG$9+SUMPRODUCT(($B$1003:$O$1003='MPL ID'!$BF$9)*(($B179:$O179=1)+($B179:$O179=2)))+SUMPRODUCT(($B$1004:$O$1004='MPL ID'!$BF$9)*(($B179:$O179=3)+($B179:$O179=4)))</f>
        <v>12</v>
      </c>
      <c r="Y179">
        <f ca="1">'MPL ID'!$BH$1+SUMPRODUCT(($B$1003:$O$1003='MPL ID'!$BF$1)*(2*($B179:$O179=1)+($B179:$O179=2)-2*($B179:$O179=3)-($B179:$O179=4)))-SUMPRODUCT(($B$1004:$O$1004='MPL ID'!$BF$1)*(2*($B179:$O179=1)+($B179:$O179=2)-2*($B179:$O179=3)-($B179:$O179=4)))</f>
        <v>9</v>
      </c>
      <c r="Z179">
        <f ca="1">'MPL ID'!$BH$2+SUMPRODUCT(($B$1003:$O$1003='MPL ID'!$BF$2)*(2*($B179:$O179=1)+($B179:$O179=2)-2*($B179:$O179=3)-($B179:$O179=4)))-SUMPRODUCT(($B$1004:$O$1004='MPL ID'!$BF$2)*(2*($B179:$O179=1)+($B179:$O179=2)-2*($B179:$O179=3)-($B179:$O179=4)))</f>
        <v>-7</v>
      </c>
      <c r="AA179">
        <f ca="1">'MPL ID'!$BH$3+SUMPRODUCT(($B$1003:$O$1003='MPL ID'!$BF$3)*(2*($B179:$O179=1)+($B179:$O179=2)-2*($B179:$O179=3)-($B179:$O179=4)))-SUMPRODUCT(($B$1004:$O$1004='MPL ID'!$BF$3)*(2*($B179:$O179=1)+($B179:$O179=2)-2*($B179:$O179=3)-($B179:$O179=4)))</f>
        <v>-4</v>
      </c>
      <c r="AB179">
        <f ca="1">'MPL ID'!$BH$4+SUMPRODUCT(($B$1003:$O$1003='MPL ID'!$BF$4)*(2*($B179:$O179=1)+($B179:$O179=2)-2*($B179:$O179=3)-($B179:$O179=4)))-SUMPRODUCT(($B$1004:$O$1004='MPL ID'!$BF$4)*(2*($B179:$O179=1)+($B179:$O179=2)-2*($B179:$O179=3)-($B179:$O179=4)))</f>
        <v>3</v>
      </c>
      <c r="AC179">
        <f ca="1">'MPL ID'!$BH$5+SUMPRODUCT(($B$1003:$O$1003='MPL ID'!$BF$5)*(2*($B179:$O179=1)+($B179:$O179=2)-2*($B179:$O179=3)-($B179:$O179=4)))-SUMPRODUCT(($B$1004:$O$1004='MPL ID'!$BF$5)*(2*($B179:$O179=1)+($B179:$O179=2)-2*($B179:$O179=3)-($B179:$O179=4)))</f>
        <v>-14</v>
      </c>
      <c r="AD179">
        <f ca="1">'MPL ID'!$BH$6+SUMPRODUCT(($B$1003:$O$1003='MPL ID'!$BF$6)*(2*($B179:$O179=1)+($B179:$O179=2)-2*($B179:$O179=3)-($B179:$O179=4)))-SUMPRODUCT(($B$1004:$O$1004='MPL ID'!$BF$6)*(2*($B179:$O179=1)+($B179:$O179=2)-2*($B179:$O179=3)-($B179:$O179=4)))</f>
        <v>16</v>
      </c>
      <c r="AE179">
        <f ca="1">'MPL ID'!$BH$7+SUMPRODUCT(($B$1003:$O$1003='MPL ID'!$BF$7)*(2*($B179:$O179=1)+($B179:$O179=2)-2*($B179:$O179=3)-($B179:$O179=4)))-SUMPRODUCT(($B$1004:$O$1004='MPL ID'!$BF$7)*(2*($B179:$O179=1)+($B179:$O179=2)-2*($B179:$O179=3)-($B179:$O179=4)))</f>
        <v>-7</v>
      </c>
      <c r="AF179">
        <f ca="1">'MPL ID'!$BH$8+SUMPRODUCT(($B$1003:$O$1003='MPL ID'!$BF$8)*(2*($B179:$O179=1)+($B179:$O179=2)-2*($B179:$O179=3)-($B179:$O179=4)))-SUMPRODUCT(($B$1004:$O$1004='MPL ID'!$BF$8)*(2*($B179:$O179=1)+($B179:$O179=2)-2*($B179:$O179=3)-($B179:$O179=4)))</f>
        <v>-10</v>
      </c>
      <c r="AG179">
        <f ca="1">'MPL ID'!$BH$9+SUMPRODUCT(($B$1003:$O$1003='MPL ID'!$BF$9)*(2*($B179:$O179=1)+($B179:$O179=2)-2*($B179:$O179=3)-($B179:$O179=4)))-SUMPRODUCT(($B$1004:$O$1004='MPL ID'!$BF$9)*(2*($B179:$O179=1)+($B179:$O179=2)-2*($B179:$O179=3)-($B179:$O179=4)))</f>
        <v>14</v>
      </c>
      <c r="AH179">
        <f ca="1">SUMPRODUCT(--($P179:$X179=P179),--($Y179:$AG179=Y179),'MPL ID'!$BG$13:$BO$13)+IF(AND($I179&gt;=3,T179=P179,AC179=Y179),1,0)+IF(AND($M179&gt;=3,S179=P179,AB179=Y179),1,0)</f>
        <v>0</v>
      </c>
      <c r="AI179">
        <f ca="1">SUMPRODUCT(--($P179:$X179=Q179),--($Y179:$AG179=Z179),'MPL ID'!$BG$14:$BO$14)+IF(AND($G179&gt;=3,R179=Q179,AA179=Z179),1,0)+IF(AND($K179&gt;0,$K179&lt;=2,S179=Q179,AB179=Z179),1,0)+IF(AND($N179&gt;=3,U179=Q179,AD179=Z179),1,0)</f>
        <v>0</v>
      </c>
      <c r="AJ179">
        <f ca="1">SUMPRODUCT(--($P179:$X179=R179),--($Y179:$AG179=AA179),'MPL ID'!$BG$15:$BO$15)+IF(AND($D179&gt;0,$D179&lt;=2,U179=R179,AD179=AA179),1,0)+IF(AND($G179&gt;0,$G179&lt;=2,Q179=R179,Z179=AA179),1,0)+IF(AND($J179&gt;=3,V179=R179,AE179=AA179),1,0)</f>
        <v>0</v>
      </c>
      <c r="AK179">
        <f ca="1">SUMPRODUCT(--($P179:$X179=S179),--($Y179:$AG179=AB179),'MPL ID'!$BG$16:$BO$16)+IF(AND($B179&gt;0,$B179&lt;=2,V179=S179,AE179=AB179),1,0)+IF(AND($E179&gt;0,$E179&lt;=2,T179=S179,AC179=AB179),1,0)+IF(AND($K179&gt;=3,Q179=S179,Z179=AB179),1,0)+IF(AND($M179&gt;0,$M179&lt;=2,P179=S179,Y179=AB179),1,0)</f>
        <v>0</v>
      </c>
      <c r="AL179">
        <f ca="1">SUMPRODUCT(--($P179:$X179=T179),--($Y179:$AG179=AC179),'MPL ID'!$BG$17:$BO$17)+IF(AND($E179&gt;=3,S179=T179,AB179=AC179),1,0)+IF(AND($I179&gt;0,$I179&lt;=2,P179=T179,Y179=AC179),1,0)+IF(AND($L179&gt;=3,W179=T179,AF179=AC179),1,0)</f>
        <v>0</v>
      </c>
      <c r="AM179">
        <f ca="1">SUMPRODUCT(--($P179:$X179=U179),--($Y179:$AG179=AD179),'MPL ID'!$BG$18:$BO$18)+IF(AND($D179&gt;=3,R179=U179,AA179=AD179),1,0)+IF(AND($H179&gt;0,$H179&lt;=2,W179=U179,AF179=AD179),1,0)+IF(AND($N179&gt;0,$N179&lt;=2,Q179=U179,Z179=AD179),1,0)</f>
        <v>0</v>
      </c>
      <c r="AN179">
        <f ca="1">SUMPRODUCT(--($P179:$X179=V179),--($Y179:$AG179=AE179),'MPL ID'!$BG$19:$BO$19)+IF(AND($B179&gt;=3,S179=V179,AB179=AE179),1,0)+IF(AND($F179&gt;=3,W179=V179,AF179=AE179),1,0)+IF(AND($J179&gt;0,$J179&lt;=2,R179=V179,AA179=AE179),1,0)+IF(AND($O179&gt;0,$O179&lt;=2,X179=V179,AG179=AE179),1,0)</f>
        <v>0</v>
      </c>
      <c r="AO179">
        <f ca="1">SUMPRODUCT(--($P179:$X179=W179),--($Y179:$AG179=AF179),'MPL ID'!$BG$20:$BO$20)+IF(AND($C179&gt;0,$C179&lt;=2,X179=W179,AG179=AF179),1,0)+IF(AND($F179&gt;0,$F179&lt;=2,V179=W179,AE179=AF179),1,0)+IF(AND($H179&gt;=3,U179=W179,AD179=AF179),1,0)+IF(AND($L179&gt;0,$L179&lt;=2,T179=W179,AC179=AF179),1,0)</f>
        <v>0</v>
      </c>
      <c r="AP179">
        <f ca="1">SUMPRODUCT(--($P179:$X179=X179),--($Y179:$AG179=AG179),'MPL ID'!$BG$21:$BO$21)+IF(AND($C179&gt;=3,W179=X179,AF179=AG179),1,0)+IF(AND($O179&gt;=3,V179=X179,AE179=AG179),1,0)</f>
        <v>0</v>
      </c>
      <c r="AQ179">
        <f t="shared" ca="1" si="18"/>
        <v>3</v>
      </c>
      <c r="AR179">
        <f t="shared" ca="1" si="19"/>
        <v>6</v>
      </c>
      <c r="AS179">
        <f t="shared" ca="1" si="20"/>
        <v>5</v>
      </c>
      <c r="AT179">
        <f t="shared" ca="1" si="21"/>
        <v>4</v>
      </c>
      <c r="AU179">
        <f t="shared" ca="1" si="22"/>
        <v>9</v>
      </c>
      <c r="AV179">
        <f t="shared" ca="1" si="23"/>
        <v>1</v>
      </c>
      <c r="AW179">
        <f t="shared" ca="1" si="24"/>
        <v>7</v>
      </c>
      <c r="AX179">
        <f t="shared" ca="1" si="25"/>
        <v>8</v>
      </c>
      <c r="AY179">
        <f t="shared" ca="1" si="26"/>
        <v>2</v>
      </c>
    </row>
    <row r="180" spans="1:51" x14ac:dyDescent="0.25">
      <c r="A180">
        <v>179</v>
      </c>
      <c r="B180">
        <f ca="1">IF(AND(ISNUMBER('MPL ID'!$J$39),ISNUMBER('MPL ID'!$K$39)),0,RANDBETWEEN(1,4))</f>
        <v>0</v>
      </c>
      <c r="C180">
        <f ca="1">IF(AND(ISNUMBER('MPL ID'!$J$40),ISNUMBER('MPL ID'!$K$40)),0,RANDBETWEEN(1,4))</f>
        <v>0</v>
      </c>
      <c r="D180">
        <f ca="1">IF(AND(ISNUMBER('MPL ID'!$J$41),ISNUMBER('MPL ID'!$K$41)),0,RANDBETWEEN(1,4))</f>
        <v>4</v>
      </c>
      <c r="E180">
        <f ca="1">IF(AND(ISNUMBER('MPL ID'!$J$42),ISNUMBER('MPL ID'!$K$42)),0,RANDBETWEEN(1,4))</f>
        <v>1</v>
      </c>
      <c r="F180">
        <f ca="1">IF(AND(ISNUMBER('MPL ID'!$J$43),ISNUMBER('MPL ID'!$K$43)),0,RANDBETWEEN(1,4))</f>
        <v>1</v>
      </c>
      <c r="G180">
        <f ca="1">IF(AND(ISNUMBER('MPL ID'!$J$44),ISNUMBER('MPL ID'!$K$44)),0,RANDBETWEEN(1,4))</f>
        <v>1</v>
      </c>
      <c r="H180">
        <f ca="1">IF(AND(ISNUMBER('MPL ID'!$P$36),ISNUMBER('MPL ID'!$Q$36)),0,RANDBETWEEN(1,4))</f>
        <v>1</v>
      </c>
      <c r="I180">
        <f ca="1">IF(AND(ISNUMBER('MPL ID'!$P$37),ISNUMBER('MPL ID'!$Q$37)),0,RANDBETWEEN(1,4))</f>
        <v>4</v>
      </c>
      <c r="J180">
        <f ca="1">IF(AND(ISNUMBER('MPL ID'!$P$39),ISNUMBER('MPL ID'!$Q$39)),0,RANDBETWEEN(1,4))</f>
        <v>2</v>
      </c>
      <c r="K180">
        <f ca="1">IF(AND(ISNUMBER('MPL ID'!$P$40),ISNUMBER('MPL ID'!$Q$40)),0,RANDBETWEEN(1,4))</f>
        <v>1</v>
      </c>
      <c r="L180">
        <f ca="1">IF(AND(ISNUMBER('MPL ID'!$P$41),ISNUMBER('MPL ID'!$Q$41)),0,RANDBETWEEN(1,4))</f>
        <v>1</v>
      </c>
      <c r="M180">
        <f ca="1">IF(AND(ISNUMBER('MPL ID'!$P$42),ISNUMBER('MPL ID'!$Q$42)),0,RANDBETWEEN(1,4))</f>
        <v>4</v>
      </c>
      <c r="N180">
        <f ca="1">IF(AND(ISNUMBER('MPL ID'!$P$43),ISNUMBER('MPL ID'!$Q$43)),0,RANDBETWEEN(1,4))</f>
        <v>1</v>
      </c>
      <c r="O180">
        <f ca="1">IF(AND(ISNUMBER('MPL ID'!$P$44),ISNUMBER('MPL ID'!$Q$44)),0,RANDBETWEEN(1,4))</f>
        <v>3</v>
      </c>
      <c r="P180">
        <f ca="1">'MPL ID'!$BG$1+SUMPRODUCT(($B$1003:$O$1003='MPL ID'!$BF$1)*(($B180:$O180=1)+($B180:$O180=2)))+SUMPRODUCT(($B$1004:$O$1004='MPL ID'!$BF$1)*(($B180:$O180=3)+($B180:$O180=4)))</f>
        <v>11</v>
      </c>
      <c r="Q180">
        <f ca="1">'MPL ID'!$BG$2+SUMPRODUCT(($B$1003:$O$1003='MPL ID'!$BF$2)*(($B180:$O180=1)+($B180:$O180=2)))+SUMPRODUCT(($B$1004:$O$1004='MPL ID'!$BF$2)*(($B180:$O180=3)+($B180:$O180=4)))</f>
        <v>8</v>
      </c>
      <c r="R180">
        <f ca="1">'MPL ID'!$BG$3+SUMPRODUCT(($B$1003:$O$1003='MPL ID'!$BF$3)*(($B180:$O180=1)+($B180:$O180=2)))+SUMPRODUCT(($B$1004:$O$1004='MPL ID'!$BF$3)*(($B180:$O180=3)+($B180:$O180=4)))</f>
        <v>6</v>
      </c>
      <c r="S180">
        <f ca="1">'MPL ID'!$BG$4+SUMPRODUCT(($B$1003:$O$1003='MPL ID'!$BF$4)*(($B180:$O180=1)+($B180:$O180=2)))+SUMPRODUCT(($B$1004:$O$1004='MPL ID'!$BF$4)*(($B180:$O180=3)+($B180:$O180=4)))</f>
        <v>8</v>
      </c>
      <c r="T180">
        <f ca="1">'MPL ID'!$BG$5+SUMPRODUCT(($B$1003:$O$1003='MPL ID'!$BF$5)*(($B180:$O180=1)+($B180:$O180=2)))+SUMPRODUCT(($B$1004:$O$1004='MPL ID'!$BF$5)*(($B180:$O180=3)+($B180:$O180=4)))</f>
        <v>3</v>
      </c>
      <c r="U180">
        <f ca="1">'MPL ID'!$BG$6+SUMPRODUCT(($B$1003:$O$1003='MPL ID'!$BF$6)*(($B180:$O180=1)+($B180:$O180=2)))+SUMPRODUCT(($B$1004:$O$1004='MPL ID'!$BF$6)*(($B180:$O180=3)+($B180:$O180=4)))</f>
        <v>13</v>
      </c>
      <c r="V180">
        <f ca="1">'MPL ID'!$BG$7+SUMPRODUCT(($B$1003:$O$1003='MPL ID'!$BF$7)*(($B180:$O180=1)+($B180:$O180=2)))+SUMPRODUCT(($B$1004:$O$1004='MPL ID'!$BF$7)*(($B180:$O180=3)+($B180:$O180=4)))</f>
        <v>6</v>
      </c>
      <c r="W180">
        <f ca="1">'MPL ID'!$BG$8+SUMPRODUCT(($B$1003:$O$1003='MPL ID'!$BF$8)*(($B180:$O180=1)+($B180:$O180=2)))+SUMPRODUCT(($B$1004:$O$1004='MPL ID'!$BF$8)*(($B180:$O180=3)+($B180:$O180=4)))</f>
        <v>5</v>
      </c>
      <c r="X180">
        <f ca="1">'MPL ID'!$BG$9+SUMPRODUCT(($B$1003:$O$1003='MPL ID'!$BF$9)*(($B180:$O180=1)+($B180:$O180=2)))+SUMPRODUCT(($B$1004:$O$1004='MPL ID'!$BF$9)*(($B180:$O180=3)+($B180:$O180=4)))</f>
        <v>12</v>
      </c>
      <c r="Y180">
        <f ca="1">'MPL ID'!$BH$1+SUMPRODUCT(($B$1003:$O$1003='MPL ID'!$BF$1)*(2*($B180:$O180=1)+($B180:$O180=2)-2*($B180:$O180=3)-($B180:$O180=4)))-SUMPRODUCT(($B$1004:$O$1004='MPL ID'!$BF$1)*(2*($B180:$O180=1)+($B180:$O180=2)-2*($B180:$O180=3)-($B180:$O180=4)))</f>
        <v>11</v>
      </c>
      <c r="Z180">
        <f ca="1">'MPL ID'!$BH$2+SUMPRODUCT(($B$1003:$O$1003='MPL ID'!$BF$2)*(2*($B180:$O180=1)+($B180:$O180=2)-2*($B180:$O180=3)-($B180:$O180=4)))-SUMPRODUCT(($B$1004:$O$1004='MPL ID'!$BF$2)*(2*($B180:$O180=1)+($B180:$O180=2)-2*($B180:$O180=3)-($B180:$O180=4)))</f>
        <v>-4</v>
      </c>
      <c r="AA180">
        <f ca="1">'MPL ID'!$BH$3+SUMPRODUCT(($B$1003:$O$1003='MPL ID'!$BF$3)*(2*($B180:$O180=1)+($B180:$O180=2)-2*($B180:$O180=3)-($B180:$O180=4)))-SUMPRODUCT(($B$1004:$O$1004='MPL ID'!$BF$3)*(2*($B180:$O180=1)+($B180:$O180=2)-2*($B180:$O180=3)-($B180:$O180=4)))</f>
        <v>-6</v>
      </c>
      <c r="AB180">
        <f ca="1">'MPL ID'!$BH$4+SUMPRODUCT(($B$1003:$O$1003='MPL ID'!$BF$4)*(2*($B180:$O180=1)+($B180:$O180=2)-2*($B180:$O180=3)-($B180:$O180=4)))-SUMPRODUCT(($B$1004:$O$1004='MPL ID'!$BF$4)*(2*($B180:$O180=1)+($B180:$O180=2)-2*($B180:$O180=3)-($B180:$O180=4)))</f>
        <v>-1</v>
      </c>
      <c r="AC180">
        <f ca="1">'MPL ID'!$BH$5+SUMPRODUCT(($B$1003:$O$1003='MPL ID'!$BF$5)*(2*($B180:$O180=1)+($B180:$O180=2)-2*($B180:$O180=3)-($B180:$O180=4)))-SUMPRODUCT(($B$1004:$O$1004='MPL ID'!$BF$5)*(2*($B180:$O180=1)+($B180:$O180=2)-2*($B180:$O180=3)-($B180:$O180=4)))</f>
        <v>-17</v>
      </c>
      <c r="AD180">
        <f ca="1">'MPL ID'!$BH$6+SUMPRODUCT(($B$1003:$O$1003='MPL ID'!$BF$6)*(2*($B180:$O180=1)+($B180:$O180=2)-2*($B180:$O180=3)-($B180:$O180=4)))-SUMPRODUCT(($B$1004:$O$1004='MPL ID'!$BF$6)*(2*($B180:$O180=1)+($B180:$O180=2)-2*($B180:$O180=3)-($B180:$O180=4)))</f>
        <v>17</v>
      </c>
      <c r="AE180">
        <f ca="1">'MPL ID'!$BH$7+SUMPRODUCT(($B$1003:$O$1003='MPL ID'!$BF$7)*(2*($B180:$O180=1)+($B180:$O180=2)-2*($B180:$O180=3)-($B180:$O180=4)))-SUMPRODUCT(($B$1004:$O$1004='MPL ID'!$BF$7)*(2*($B180:$O180=1)+($B180:$O180=2)-2*($B180:$O180=3)-($B180:$O180=4)))</f>
        <v>-5</v>
      </c>
      <c r="AF180">
        <f ca="1">'MPL ID'!$BH$8+SUMPRODUCT(($B$1003:$O$1003='MPL ID'!$BF$8)*(2*($B180:$O180=1)+($B180:$O180=2)-2*($B180:$O180=3)-($B180:$O180=4)))-SUMPRODUCT(($B$1004:$O$1004='MPL ID'!$BF$8)*(2*($B180:$O180=1)+($B180:$O180=2)-2*($B180:$O180=3)-($B180:$O180=4)))</f>
        <v>-10</v>
      </c>
      <c r="AG180">
        <f ca="1">'MPL ID'!$BH$9+SUMPRODUCT(($B$1003:$O$1003='MPL ID'!$BF$9)*(2*($B180:$O180=1)+($B180:$O180=2)-2*($B180:$O180=3)-($B180:$O180=4)))-SUMPRODUCT(($B$1004:$O$1004='MPL ID'!$BF$9)*(2*($B180:$O180=1)+($B180:$O180=2)-2*($B180:$O180=3)-($B180:$O180=4)))</f>
        <v>15</v>
      </c>
      <c r="AH180">
        <f ca="1">SUMPRODUCT(--($P180:$X180=P180),--($Y180:$AG180=Y180),'MPL ID'!$BG$13:$BO$13)+IF(AND($I180&gt;=3,T180=P180,AC180=Y180),1,0)+IF(AND($M180&gt;=3,S180=P180,AB180=Y180),1,0)</f>
        <v>0</v>
      </c>
      <c r="AI180">
        <f ca="1">SUMPRODUCT(--($P180:$X180=Q180),--($Y180:$AG180=Z180),'MPL ID'!$BG$14:$BO$14)+IF(AND($G180&gt;=3,R180=Q180,AA180=Z180),1,0)+IF(AND($K180&gt;0,$K180&lt;=2,S180=Q180,AB180=Z180),1,0)+IF(AND($N180&gt;=3,U180=Q180,AD180=Z180),1,0)</f>
        <v>0</v>
      </c>
      <c r="AJ180">
        <f ca="1">SUMPRODUCT(--($P180:$X180=R180),--($Y180:$AG180=AA180),'MPL ID'!$BG$15:$BO$15)+IF(AND($D180&gt;0,$D180&lt;=2,U180=R180,AD180=AA180),1,0)+IF(AND($G180&gt;0,$G180&lt;=2,Q180=R180,Z180=AA180),1,0)+IF(AND($J180&gt;=3,V180=R180,AE180=AA180),1,0)</f>
        <v>0</v>
      </c>
      <c r="AK180">
        <f ca="1">SUMPRODUCT(--($P180:$X180=S180),--($Y180:$AG180=AB180),'MPL ID'!$BG$16:$BO$16)+IF(AND($B180&gt;0,$B180&lt;=2,V180=S180,AE180=AB180),1,0)+IF(AND($E180&gt;0,$E180&lt;=2,T180=S180,AC180=AB180),1,0)+IF(AND($K180&gt;=3,Q180=S180,Z180=AB180),1,0)+IF(AND($M180&gt;0,$M180&lt;=2,P180=S180,Y180=AB180),1,0)</f>
        <v>0</v>
      </c>
      <c r="AL180">
        <f ca="1">SUMPRODUCT(--($P180:$X180=T180),--($Y180:$AG180=AC180),'MPL ID'!$BG$17:$BO$17)+IF(AND($E180&gt;=3,S180=T180,AB180=AC180),1,0)+IF(AND($I180&gt;0,$I180&lt;=2,P180=T180,Y180=AC180),1,0)+IF(AND($L180&gt;=3,W180=T180,AF180=AC180),1,0)</f>
        <v>0</v>
      </c>
      <c r="AM180">
        <f ca="1">SUMPRODUCT(--($P180:$X180=U180),--($Y180:$AG180=AD180),'MPL ID'!$BG$18:$BO$18)+IF(AND($D180&gt;=3,R180=U180,AA180=AD180),1,0)+IF(AND($H180&gt;0,$H180&lt;=2,W180=U180,AF180=AD180),1,0)+IF(AND($N180&gt;0,$N180&lt;=2,Q180=U180,Z180=AD180),1,0)</f>
        <v>0</v>
      </c>
      <c r="AN180">
        <f ca="1">SUMPRODUCT(--($P180:$X180=V180),--($Y180:$AG180=AE180),'MPL ID'!$BG$19:$BO$19)+IF(AND($B180&gt;=3,S180=V180,AB180=AE180),1,0)+IF(AND($F180&gt;=3,W180=V180,AF180=AE180),1,0)+IF(AND($J180&gt;0,$J180&lt;=2,R180=V180,AA180=AE180),1,0)+IF(AND($O180&gt;0,$O180&lt;=2,X180=V180,AG180=AE180),1,0)</f>
        <v>0</v>
      </c>
      <c r="AO180">
        <f ca="1">SUMPRODUCT(--($P180:$X180=W180),--($Y180:$AG180=AF180),'MPL ID'!$BG$20:$BO$20)+IF(AND($C180&gt;0,$C180&lt;=2,X180=W180,AG180=AF180),1,0)+IF(AND($F180&gt;0,$F180&lt;=2,V180=W180,AE180=AF180),1,0)+IF(AND($H180&gt;=3,U180=W180,AD180=AF180),1,0)+IF(AND($L180&gt;0,$L180&lt;=2,T180=W180,AC180=AF180),1,0)</f>
        <v>0</v>
      </c>
      <c r="AP180">
        <f ca="1">SUMPRODUCT(--($P180:$X180=X180),--($Y180:$AG180=AG180),'MPL ID'!$BG$21:$BO$21)+IF(AND($C180&gt;=3,W180=X180,AF180=AG180),1,0)+IF(AND($O180&gt;=3,V180=X180,AE180=AG180),1,0)</f>
        <v>0</v>
      </c>
      <c r="AQ180">
        <f t="shared" ca="1" si="18"/>
        <v>3</v>
      </c>
      <c r="AR180">
        <f t="shared" ca="1" si="19"/>
        <v>5</v>
      </c>
      <c r="AS180">
        <f t="shared" ca="1" si="20"/>
        <v>7</v>
      </c>
      <c r="AT180">
        <f t="shared" ca="1" si="21"/>
        <v>4</v>
      </c>
      <c r="AU180">
        <f t="shared" ca="1" si="22"/>
        <v>9</v>
      </c>
      <c r="AV180">
        <f t="shared" ca="1" si="23"/>
        <v>1</v>
      </c>
      <c r="AW180">
        <f t="shared" ca="1" si="24"/>
        <v>6</v>
      </c>
      <c r="AX180">
        <f t="shared" ca="1" si="25"/>
        <v>8</v>
      </c>
      <c r="AY180">
        <f t="shared" ca="1" si="26"/>
        <v>2</v>
      </c>
    </row>
    <row r="181" spans="1:51" x14ac:dyDescent="0.25">
      <c r="A181">
        <v>180</v>
      </c>
      <c r="B181">
        <f ca="1">IF(AND(ISNUMBER('MPL ID'!$J$39),ISNUMBER('MPL ID'!$K$39)),0,RANDBETWEEN(1,4))</f>
        <v>0</v>
      </c>
      <c r="C181">
        <f ca="1">IF(AND(ISNUMBER('MPL ID'!$J$40),ISNUMBER('MPL ID'!$K$40)),0,RANDBETWEEN(1,4))</f>
        <v>0</v>
      </c>
      <c r="D181">
        <f ca="1">IF(AND(ISNUMBER('MPL ID'!$J$41),ISNUMBER('MPL ID'!$K$41)),0,RANDBETWEEN(1,4))</f>
        <v>4</v>
      </c>
      <c r="E181">
        <f ca="1">IF(AND(ISNUMBER('MPL ID'!$J$42),ISNUMBER('MPL ID'!$K$42)),0,RANDBETWEEN(1,4))</f>
        <v>3</v>
      </c>
      <c r="F181">
        <f ca="1">IF(AND(ISNUMBER('MPL ID'!$J$43),ISNUMBER('MPL ID'!$K$43)),0,RANDBETWEEN(1,4))</f>
        <v>3</v>
      </c>
      <c r="G181">
        <f ca="1">IF(AND(ISNUMBER('MPL ID'!$J$44),ISNUMBER('MPL ID'!$K$44)),0,RANDBETWEEN(1,4))</f>
        <v>1</v>
      </c>
      <c r="H181">
        <f ca="1">IF(AND(ISNUMBER('MPL ID'!$P$36),ISNUMBER('MPL ID'!$Q$36)),0,RANDBETWEEN(1,4))</f>
        <v>2</v>
      </c>
      <c r="I181">
        <f ca="1">IF(AND(ISNUMBER('MPL ID'!$P$37),ISNUMBER('MPL ID'!$Q$37)),0,RANDBETWEEN(1,4))</f>
        <v>4</v>
      </c>
      <c r="J181">
        <f ca="1">IF(AND(ISNUMBER('MPL ID'!$P$39),ISNUMBER('MPL ID'!$Q$39)),0,RANDBETWEEN(1,4))</f>
        <v>3</v>
      </c>
      <c r="K181">
        <f ca="1">IF(AND(ISNUMBER('MPL ID'!$P$40),ISNUMBER('MPL ID'!$Q$40)),0,RANDBETWEEN(1,4))</f>
        <v>2</v>
      </c>
      <c r="L181">
        <f ca="1">IF(AND(ISNUMBER('MPL ID'!$P$41),ISNUMBER('MPL ID'!$Q$41)),0,RANDBETWEEN(1,4))</f>
        <v>4</v>
      </c>
      <c r="M181">
        <f ca="1">IF(AND(ISNUMBER('MPL ID'!$P$42),ISNUMBER('MPL ID'!$Q$42)),0,RANDBETWEEN(1,4))</f>
        <v>3</v>
      </c>
      <c r="N181">
        <f ca="1">IF(AND(ISNUMBER('MPL ID'!$P$43),ISNUMBER('MPL ID'!$Q$43)),0,RANDBETWEEN(1,4))</f>
        <v>1</v>
      </c>
      <c r="O181">
        <f ca="1">IF(AND(ISNUMBER('MPL ID'!$P$44),ISNUMBER('MPL ID'!$Q$44)),0,RANDBETWEEN(1,4))</f>
        <v>2</v>
      </c>
      <c r="P181">
        <f ca="1">'MPL ID'!$BG$1+SUMPRODUCT(($B$1003:$O$1003='MPL ID'!$BF$1)*(($B181:$O181=1)+($B181:$O181=2)))+SUMPRODUCT(($B$1004:$O$1004='MPL ID'!$BF$1)*(($B181:$O181=3)+($B181:$O181=4)))</f>
        <v>11</v>
      </c>
      <c r="Q181">
        <f ca="1">'MPL ID'!$BG$2+SUMPRODUCT(($B$1003:$O$1003='MPL ID'!$BF$2)*(($B181:$O181=1)+($B181:$O181=2)))+SUMPRODUCT(($B$1004:$O$1004='MPL ID'!$BF$2)*(($B181:$O181=3)+($B181:$O181=4)))</f>
        <v>8</v>
      </c>
      <c r="R181">
        <f ca="1">'MPL ID'!$BG$3+SUMPRODUCT(($B$1003:$O$1003='MPL ID'!$BF$3)*(($B181:$O181=1)+($B181:$O181=2)))+SUMPRODUCT(($B$1004:$O$1004='MPL ID'!$BF$3)*(($B181:$O181=3)+($B181:$O181=4)))</f>
        <v>7</v>
      </c>
      <c r="S181">
        <f ca="1">'MPL ID'!$BG$4+SUMPRODUCT(($B$1003:$O$1003='MPL ID'!$BF$4)*(($B181:$O181=1)+($B181:$O181=2)))+SUMPRODUCT(($B$1004:$O$1004='MPL ID'!$BF$4)*(($B181:$O181=3)+($B181:$O181=4)))</f>
        <v>7</v>
      </c>
      <c r="T181">
        <f ca="1">'MPL ID'!$BG$5+SUMPRODUCT(($B$1003:$O$1003='MPL ID'!$BF$5)*(($B181:$O181=1)+($B181:$O181=2)))+SUMPRODUCT(($B$1004:$O$1004='MPL ID'!$BF$5)*(($B181:$O181=3)+($B181:$O181=4)))</f>
        <v>5</v>
      </c>
      <c r="U181">
        <f ca="1">'MPL ID'!$BG$6+SUMPRODUCT(($B$1003:$O$1003='MPL ID'!$BF$6)*(($B181:$O181=1)+($B181:$O181=2)))+SUMPRODUCT(($B$1004:$O$1004='MPL ID'!$BF$6)*(($B181:$O181=3)+($B181:$O181=4)))</f>
        <v>13</v>
      </c>
      <c r="V181">
        <f ca="1">'MPL ID'!$BG$7+SUMPRODUCT(($B$1003:$O$1003='MPL ID'!$BF$7)*(($B181:$O181=1)+($B181:$O181=2)))+SUMPRODUCT(($B$1004:$O$1004='MPL ID'!$BF$7)*(($B181:$O181=3)+($B181:$O181=4)))</f>
        <v>7</v>
      </c>
      <c r="W181">
        <f ca="1">'MPL ID'!$BG$8+SUMPRODUCT(($B$1003:$O$1003='MPL ID'!$BF$8)*(($B181:$O181=1)+($B181:$O181=2)))+SUMPRODUCT(($B$1004:$O$1004='MPL ID'!$BF$8)*(($B181:$O181=3)+($B181:$O181=4)))</f>
        <v>3</v>
      </c>
      <c r="X181">
        <f ca="1">'MPL ID'!$BG$9+SUMPRODUCT(($B$1003:$O$1003='MPL ID'!$BF$9)*(($B181:$O181=1)+($B181:$O181=2)))+SUMPRODUCT(($B$1004:$O$1004='MPL ID'!$BF$9)*(($B181:$O181=3)+($B181:$O181=4)))</f>
        <v>11</v>
      </c>
      <c r="Y181">
        <f ca="1">'MPL ID'!$BH$1+SUMPRODUCT(($B$1003:$O$1003='MPL ID'!$BF$1)*(2*($B181:$O181=1)+($B181:$O181=2)-2*($B181:$O181=3)-($B181:$O181=4)))-SUMPRODUCT(($B$1004:$O$1004='MPL ID'!$BF$1)*(2*($B181:$O181=1)+($B181:$O181=2)-2*($B181:$O181=3)-($B181:$O181=4)))</f>
        <v>12</v>
      </c>
      <c r="Z181">
        <f ca="1">'MPL ID'!$BH$2+SUMPRODUCT(($B$1003:$O$1003='MPL ID'!$BF$2)*(2*($B181:$O181=1)+($B181:$O181=2)-2*($B181:$O181=3)-($B181:$O181=4)))-SUMPRODUCT(($B$1004:$O$1004='MPL ID'!$BF$2)*(2*($B181:$O181=1)+($B181:$O181=2)-2*($B181:$O181=3)-($B181:$O181=4)))</f>
        <v>-5</v>
      </c>
      <c r="AA181">
        <f ca="1">'MPL ID'!$BH$3+SUMPRODUCT(($B$1003:$O$1003='MPL ID'!$BF$3)*(2*($B181:$O181=1)+($B181:$O181=2)-2*($B181:$O181=3)-($B181:$O181=4)))-SUMPRODUCT(($B$1004:$O$1004='MPL ID'!$BF$3)*(2*($B181:$O181=1)+($B181:$O181=2)-2*($B181:$O181=3)-($B181:$O181=4)))</f>
        <v>-3</v>
      </c>
      <c r="AB181">
        <f ca="1">'MPL ID'!$BH$4+SUMPRODUCT(($B$1003:$O$1003='MPL ID'!$BF$4)*(2*($B181:$O181=1)+($B181:$O181=2)-2*($B181:$O181=3)-($B181:$O181=4)))-SUMPRODUCT(($B$1004:$O$1004='MPL ID'!$BF$4)*(2*($B181:$O181=1)+($B181:$O181=2)-2*($B181:$O181=3)-($B181:$O181=4)))</f>
        <v>-5</v>
      </c>
      <c r="AC181">
        <f ca="1">'MPL ID'!$BH$5+SUMPRODUCT(($B$1003:$O$1003='MPL ID'!$BF$5)*(2*($B181:$O181=1)+($B181:$O181=2)-2*($B181:$O181=3)-($B181:$O181=4)))-SUMPRODUCT(($B$1004:$O$1004='MPL ID'!$BF$5)*(2*($B181:$O181=1)+($B181:$O181=2)-2*($B181:$O181=3)-($B181:$O181=4)))</f>
        <v>-10</v>
      </c>
      <c r="AD181">
        <f ca="1">'MPL ID'!$BH$6+SUMPRODUCT(($B$1003:$O$1003='MPL ID'!$BF$6)*(2*($B181:$O181=1)+($B181:$O181=2)-2*($B181:$O181=3)-($B181:$O181=4)))-SUMPRODUCT(($B$1004:$O$1004='MPL ID'!$BF$6)*(2*($B181:$O181=1)+($B181:$O181=2)-2*($B181:$O181=3)-($B181:$O181=4)))</f>
        <v>16</v>
      </c>
      <c r="AE181">
        <f ca="1">'MPL ID'!$BH$7+SUMPRODUCT(($B$1003:$O$1003='MPL ID'!$BF$7)*(2*($B181:$O181=1)+($B181:$O181=2)-2*($B181:$O181=3)-($B181:$O181=4)))-SUMPRODUCT(($B$1004:$O$1004='MPL ID'!$BF$7)*(2*($B181:$O181=1)+($B181:$O181=2)-2*($B181:$O181=3)-($B181:$O181=4)))</f>
        <v>-1</v>
      </c>
      <c r="AF181">
        <f ca="1">'MPL ID'!$BH$8+SUMPRODUCT(($B$1003:$O$1003='MPL ID'!$BF$8)*(2*($B181:$O181=1)+($B181:$O181=2)-2*($B181:$O181=3)-($B181:$O181=4)))-SUMPRODUCT(($B$1004:$O$1004='MPL ID'!$BF$8)*(2*($B181:$O181=1)+($B181:$O181=2)-2*($B181:$O181=3)-($B181:$O181=4)))</f>
        <v>-16</v>
      </c>
      <c r="AG181">
        <f ca="1">'MPL ID'!$BH$9+SUMPRODUCT(($B$1003:$O$1003='MPL ID'!$BF$9)*(2*($B181:$O181=1)+($B181:$O181=2)-2*($B181:$O181=3)-($B181:$O181=4)))-SUMPRODUCT(($B$1004:$O$1004='MPL ID'!$BF$9)*(2*($B181:$O181=1)+($B181:$O181=2)-2*($B181:$O181=3)-($B181:$O181=4)))</f>
        <v>12</v>
      </c>
      <c r="AH181">
        <f ca="1">SUMPRODUCT(--($P181:$X181=P181),--($Y181:$AG181=Y181),'MPL ID'!$BG$13:$BO$13)+IF(AND($I181&gt;=3,T181=P181,AC181=Y181),1,0)+IF(AND($M181&gt;=3,S181=P181,AB181=Y181),1,0)</f>
        <v>0</v>
      </c>
      <c r="AI181">
        <f ca="1">SUMPRODUCT(--($P181:$X181=Q181),--($Y181:$AG181=Z181),'MPL ID'!$BG$14:$BO$14)+IF(AND($G181&gt;=3,R181=Q181,AA181=Z181),1,0)+IF(AND($K181&gt;0,$K181&lt;=2,S181=Q181,AB181=Z181),1,0)+IF(AND($N181&gt;=3,U181=Q181,AD181=Z181),1,0)</f>
        <v>0</v>
      </c>
      <c r="AJ181">
        <f ca="1">SUMPRODUCT(--($P181:$X181=R181),--($Y181:$AG181=AA181),'MPL ID'!$BG$15:$BO$15)+IF(AND($D181&gt;0,$D181&lt;=2,U181=R181,AD181=AA181),1,0)+IF(AND($G181&gt;0,$G181&lt;=2,Q181=R181,Z181=AA181),1,0)+IF(AND($J181&gt;=3,V181=R181,AE181=AA181),1,0)</f>
        <v>0</v>
      </c>
      <c r="AK181">
        <f ca="1">SUMPRODUCT(--($P181:$X181=S181),--($Y181:$AG181=AB181),'MPL ID'!$BG$16:$BO$16)+IF(AND($B181&gt;0,$B181&lt;=2,V181=S181,AE181=AB181),1,0)+IF(AND($E181&gt;0,$E181&lt;=2,T181=S181,AC181=AB181),1,0)+IF(AND($K181&gt;=3,Q181=S181,Z181=AB181),1,0)+IF(AND($M181&gt;0,$M181&lt;=2,P181=S181,Y181=AB181),1,0)</f>
        <v>0</v>
      </c>
      <c r="AL181">
        <f ca="1">SUMPRODUCT(--($P181:$X181=T181),--($Y181:$AG181=AC181),'MPL ID'!$BG$17:$BO$17)+IF(AND($E181&gt;=3,S181=T181,AB181=AC181),1,0)+IF(AND($I181&gt;0,$I181&lt;=2,P181=T181,Y181=AC181),1,0)+IF(AND($L181&gt;=3,W181=T181,AF181=AC181),1,0)</f>
        <v>0</v>
      </c>
      <c r="AM181">
        <f ca="1">SUMPRODUCT(--($P181:$X181=U181),--($Y181:$AG181=AD181),'MPL ID'!$BG$18:$BO$18)+IF(AND($D181&gt;=3,R181=U181,AA181=AD181),1,0)+IF(AND($H181&gt;0,$H181&lt;=2,W181=U181,AF181=AD181),1,0)+IF(AND($N181&gt;0,$N181&lt;=2,Q181=U181,Z181=AD181),1,0)</f>
        <v>0</v>
      </c>
      <c r="AN181">
        <f ca="1">SUMPRODUCT(--($P181:$X181=V181),--($Y181:$AG181=AE181),'MPL ID'!$BG$19:$BO$19)+IF(AND($B181&gt;=3,S181=V181,AB181=AE181),1,0)+IF(AND($F181&gt;=3,W181=V181,AF181=AE181),1,0)+IF(AND($J181&gt;0,$J181&lt;=2,R181=V181,AA181=AE181),1,0)+IF(AND($O181&gt;0,$O181&lt;=2,X181=V181,AG181=AE181),1,0)</f>
        <v>0</v>
      </c>
      <c r="AO181">
        <f ca="1">SUMPRODUCT(--($P181:$X181=W181),--($Y181:$AG181=AF181),'MPL ID'!$BG$20:$BO$20)+IF(AND($C181&gt;0,$C181&lt;=2,X181=W181,AG181=AF181),1,0)+IF(AND($F181&gt;0,$F181&lt;=2,V181=W181,AE181=AF181),1,0)+IF(AND($H181&gt;=3,U181=W181,AD181=AF181),1,0)+IF(AND($L181&gt;0,$L181&lt;=2,T181=W181,AC181=AF181),1,0)</f>
        <v>0</v>
      </c>
      <c r="AP181">
        <f ca="1">SUMPRODUCT(--($P181:$X181=X181),--($Y181:$AG181=AG181),'MPL ID'!$BG$21:$BO$21)+IF(AND($C181&gt;=3,W181=X181,AF181=AG181),1,0)+IF(AND($O181&gt;=3,V181=X181,AE181=AG181),1,0)</f>
        <v>2</v>
      </c>
      <c r="AQ181">
        <f t="shared" ca="1" si="18"/>
        <v>3</v>
      </c>
      <c r="AR181">
        <f t="shared" ca="1" si="19"/>
        <v>4</v>
      </c>
      <c r="AS181">
        <f t="shared" ca="1" si="20"/>
        <v>6</v>
      </c>
      <c r="AT181">
        <f t="shared" ca="1" si="21"/>
        <v>7</v>
      </c>
      <c r="AU181">
        <f t="shared" ca="1" si="22"/>
        <v>8</v>
      </c>
      <c r="AV181">
        <f t="shared" ca="1" si="23"/>
        <v>1</v>
      </c>
      <c r="AW181">
        <f t="shared" ca="1" si="24"/>
        <v>5</v>
      </c>
      <c r="AX181">
        <f t="shared" ca="1" si="25"/>
        <v>9</v>
      </c>
      <c r="AY181">
        <f t="shared" ca="1" si="26"/>
        <v>2</v>
      </c>
    </row>
    <row r="182" spans="1:51" x14ac:dyDescent="0.25">
      <c r="A182">
        <v>181</v>
      </c>
      <c r="B182">
        <f ca="1">IF(AND(ISNUMBER('MPL ID'!$J$39),ISNUMBER('MPL ID'!$K$39)),0,RANDBETWEEN(1,4))</f>
        <v>0</v>
      </c>
      <c r="C182">
        <f ca="1">IF(AND(ISNUMBER('MPL ID'!$J$40),ISNUMBER('MPL ID'!$K$40)),0,RANDBETWEEN(1,4))</f>
        <v>0</v>
      </c>
      <c r="D182">
        <f ca="1">IF(AND(ISNUMBER('MPL ID'!$J$41),ISNUMBER('MPL ID'!$K$41)),0,RANDBETWEEN(1,4))</f>
        <v>3</v>
      </c>
      <c r="E182">
        <f ca="1">IF(AND(ISNUMBER('MPL ID'!$J$42),ISNUMBER('MPL ID'!$K$42)),0,RANDBETWEEN(1,4))</f>
        <v>3</v>
      </c>
      <c r="F182">
        <f ca="1">IF(AND(ISNUMBER('MPL ID'!$J$43),ISNUMBER('MPL ID'!$K$43)),0,RANDBETWEEN(1,4))</f>
        <v>1</v>
      </c>
      <c r="G182">
        <f ca="1">IF(AND(ISNUMBER('MPL ID'!$J$44),ISNUMBER('MPL ID'!$K$44)),0,RANDBETWEEN(1,4))</f>
        <v>1</v>
      </c>
      <c r="H182">
        <f ca="1">IF(AND(ISNUMBER('MPL ID'!$P$36),ISNUMBER('MPL ID'!$Q$36)),0,RANDBETWEEN(1,4))</f>
        <v>3</v>
      </c>
      <c r="I182">
        <f ca="1">IF(AND(ISNUMBER('MPL ID'!$P$37),ISNUMBER('MPL ID'!$Q$37)),0,RANDBETWEEN(1,4))</f>
        <v>4</v>
      </c>
      <c r="J182">
        <f ca="1">IF(AND(ISNUMBER('MPL ID'!$P$39),ISNUMBER('MPL ID'!$Q$39)),0,RANDBETWEEN(1,4))</f>
        <v>2</v>
      </c>
      <c r="K182">
        <f ca="1">IF(AND(ISNUMBER('MPL ID'!$P$40),ISNUMBER('MPL ID'!$Q$40)),0,RANDBETWEEN(1,4))</f>
        <v>3</v>
      </c>
      <c r="L182">
        <f ca="1">IF(AND(ISNUMBER('MPL ID'!$P$41),ISNUMBER('MPL ID'!$Q$41)),0,RANDBETWEEN(1,4))</f>
        <v>4</v>
      </c>
      <c r="M182">
        <f ca="1">IF(AND(ISNUMBER('MPL ID'!$P$42),ISNUMBER('MPL ID'!$Q$42)),0,RANDBETWEEN(1,4))</f>
        <v>3</v>
      </c>
      <c r="N182">
        <f ca="1">IF(AND(ISNUMBER('MPL ID'!$P$43),ISNUMBER('MPL ID'!$Q$43)),0,RANDBETWEEN(1,4))</f>
        <v>1</v>
      </c>
      <c r="O182">
        <f ca="1">IF(AND(ISNUMBER('MPL ID'!$P$44),ISNUMBER('MPL ID'!$Q$44)),0,RANDBETWEEN(1,4))</f>
        <v>1</v>
      </c>
      <c r="P182">
        <f ca="1">'MPL ID'!$BG$1+SUMPRODUCT(($B$1003:$O$1003='MPL ID'!$BF$1)*(($B182:$O182=1)+($B182:$O182=2)))+SUMPRODUCT(($B$1004:$O$1004='MPL ID'!$BF$1)*(($B182:$O182=3)+($B182:$O182=4)))</f>
        <v>11</v>
      </c>
      <c r="Q182">
        <f ca="1">'MPL ID'!$BG$2+SUMPRODUCT(($B$1003:$O$1003='MPL ID'!$BF$2)*(($B182:$O182=1)+($B182:$O182=2)))+SUMPRODUCT(($B$1004:$O$1004='MPL ID'!$BF$2)*(($B182:$O182=3)+($B182:$O182=4)))</f>
        <v>7</v>
      </c>
      <c r="R182">
        <f ca="1">'MPL ID'!$BG$3+SUMPRODUCT(($B$1003:$O$1003='MPL ID'!$BF$3)*(($B182:$O182=1)+($B182:$O182=2)))+SUMPRODUCT(($B$1004:$O$1004='MPL ID'!$BF$3)*(($B182:$O182=3)+($B182:$O182=4)))</f>
        <v>6</v>
      </c>
      <c r="S182">
        <f ca="1">'MPL ID'!$BG$4+SUMPRODUCT(($B$1003:$O$1003='MPL ID'!$BF$4)*(($B182:$O182=1)+($B182:$O182=2)))+SUMPRODUCT(($B$1004:$O$1004='MPL ID'!$BF$4)*(($B182:$O182=3)+($B182:$O182=4)))</f>
        <v>8</v>
      </c>
      <c r="T182">
        <f ca="1">'MPL ID'!$BG$5+SUMPRODUCT(($B$1003:$O$1003='MPL ID'!$BF$5)*(($B182:$O182=1)+($B182:$O182=2)))+SUMPRODUCT(($B$1004:$O$1004='MPL ID'!$BF$5)*(($B182:$O182=3)+($B182:$O182=4)))</f>
        <v>5</v>
      </c>
      <c r="U182">
        <f ca="1">'MPL ID'!$BG$6+SUMPRODUCT(($B$1003:$O$1003='MPL ID'!$BF$6)*(($B182:$O182=1)+($B182:$O182=2)))+SUMPRODUCT(($B$1004:$O$1004='MPL ID'!$BF$6)*(($B182:$O182=3)+($B182:$O182=4)))</f>
        <v>12</v>
      </c>
      <c r="V182">
        <f ca="1">'MPL ID'!$BG$7+SUMPRODUCT(($B$1003:$O$1003='MPL ID'!$BF$7)*(($B182:$O182=1)+($B182:$O182=2)))+SUMPRODUCT(($B$1004:$O$1004='MPL ID'!$BF$7)*(($B182:$O182=3)+($B182:$O182=4)))</f>
        <v>7</v>
      </c>
      <c r="W182">
        <f ca="1">'MPL ID'!$BG$8+SUMPRODUCT(($B$1003:$O$1003='MPL ID'!$BF$8)*(($B182:$O182=1)+($B182:$O182=2)))+SUMPRODUCT(($B$1004:$O$1004='MPL ID'!$BF$8)*(($B182:$O182=3)+($B182:$O182=4)))</f>
        <v>5</v>
      </c>
      <c r="X182">
        <f ca="1">'MPL ID'!$BG$9+SUMPRODUCT(($B$1003:$O$1003='MPL ID'!$BF$9)*(($B182:$O182=1)+($B182:$O182=2)))+SUMPRODUCT(($B$1004:$O$1004='MPL ID'!$BF$9)*(($B182:$O182=3)+($B182:$O182=4)))</f>
        <v>11</v>
      </c>
      <c r="Y182">
        <f ca="1">'MPL ID'!$BH$1+SUMPRODUCT(($B$1003:$O$1003='MPL ID'!$BF$1)*(2*($B182:$O182=1)+($B182:$O182=2)-2*($B182:$O182=3)-($B182:$O182=4)))-SUMPRODUCT(($B$1004:$O$1004='MPL ID'!$BF$1)*(2*($B182:$O182=1)+($B182:$O182=2)-2*($B182:$O182=3)-($B182:$O182=4)))</f>
        <v>12</v>
      </c>
      <c r="Z182">
        <f ca="1">'MPL ID'!$BH$2+SUMPRODUCT(($B$1003:$O$1003='MPL ID'!$BF$2)*(2*($B182:$O182=1)+($B182:$O182=2)-2*($B182:$O182=3)-($B182:$O182=4)))-SUMPRODUCT(($B$1004:$O$1004='MPL ID'!$BF$2)*(2*($B182:$O182=1)+($B182:$O182=2)-2*($B182:$O182=3)-($B182:$O182=4)))</f>
        <v>-8</v>
      </c>
      <c r="AA182">
        <f ca="1">'MPL ID'!$BH$3+SUMPRODUCT(($B$1003:$O$1003='MPL ID'!$BF$3)*(2*($B182:$O182=1)+($B182:$O182=2)-2*($B182:$O182=3)-($B182:$O182=4)))-SUMPRODUCT(($B$1004:$O$1004='MPL ID'!$BF$3)*(2*($B182:$O182=1)+($B182:$O182=2)-2*($B182:$O182=3)-($B182:$O182=4)))</f>
        <v>-7</v>
      </c>
      <c r="AB182">
        <f ca="1">'MPL ID'!$BH$4+SUMPRODUCT(($B$1003:$O$1003='MPL ID'!$BF$4)*(2*($B182:$O182=1)+($B182:$O182=2)-2*($B182:$O182=3)-($B182:$O182=4)))-SUMPRODUCT(($B$1004:$O$1004='MPL ID'!$BF$4)*(2*($B182:$O182=1)+($B182:$O182=2)-2*($B182:$O182=3)-($B182:$O182=4)))</f>
        <v>-2</v>
      </c>
      <c r="AC182">
        <f ca="1">'MPL ID'!$BH$5+SUMPRODUCT(($B$1003:$O$1003='MPL ID'!$BF$5)*(2*($B182:$O182=1)+($B182:$O182=2)-2*($B182:$O182=3)-($B182:$O182=4)))-SUMPRODUCT(($B$1004:$O$1004='MPL ID'!$BF$5)*(2*($B182:$O182=1)+($B182:$O182=2)-2*($B182:$O182=3)-($B182:$O182=4)))</f>
        <v>-10</v>
      </c>
      <c r="AD182">
        <f ca="1">'MPL ID'!$BH$6+SUMPRODUCT(($B$1003:$O$1003='MPL ID'!$BF$6)*(2*($B182:$O182=1)+($B182:$O182=2)-2*($B182:$O182=3)-($B182:$O182=4)))-SUMPRODUCT(($B$1004:$O$1004='MPL ID'!$BF$6)*(2*($B182:$O182=1)+($B182:$O182=2)-2*($B182:$O182=3)-($B182:$O182=4)))</f>
        <v>14</v>
      </c>
      <c r="AE182">
        <f ca="1">'MPL ID'!$BH$7+SUMPRODUCT(($B$1003:$O$1003='MPL ID'!$BF$7)*(2*($B182:$O182=1)+($B182:$O182=2)-2*($B182:$O182=3)-($B182:$O182=4)))-SUMPRODUCT(($B$1004:$O$1004='MPL ID'!$BF$7)*(2*($B182:$O182=1)+($B182:$O182=2)-2*($B182:$O182=3)-($B182:$O182=4)))</f>
        <v>-1</v>
      </c>
      <c r="AF182">
        <f ca="1">'MPL ID'!$BH$8+SUMPRODUCT(($B$1003:$O$1003='MPL ID'!$BF$8)*(2*($B182:$O182=1)+($B182:$O182=2)-2*($B182:$O182=3)-($B182:$O182=4)))-SUMPRODUCT(($B$1004:$O$1004='MPL ID'!$BF$8)*(2*($B182:$O182=1)+($B182:$O182=2)-2*($B182:$O182=3)-($B182:$O182=4)))</f>
        <v>-9</v>
      </c>
      <c r="AG182">
        <f ca="1">'MPL ID'!$BH$9+SUMPRODUCT(($B$1003:$O$1003='MPL ID'!$BF$9)*(2*($B182:$O182=1)+($B182:$O182=2)-2*($B182:$O182=3)-($B182:$O182=4)))-SUMPRODUCT(($B$1004:$O$1004='MPL ID'!$BF$9)*(2*($B182:$O182=1)+($B182:$O182=2)-2*($B182:$O182=3)-($B182:$O182=4)))</f>
        <v>11</v>
      </c>
      <c r="AH182">
        <f ca="1">SUMPRODUCT(--($P182:$X182=P182),--($Y182:$AG182=Y182),'MPL ID'!$BG$13:$BO$13)+IF(AND($I182&gt;=3,T182=P182,AC182=Y182),1,0)+IF(AND($M182&gt;=3,S182=P182,AB182=Y182),1,0)</f>
        <v>0</v>
      </c>
      <c r="AI182">
        <f ca="1">SUMPRODUCT(--($P182:$X182=Q182),--($Y182:$AG182=Z182),'MPL ID'!$BG$14:$BO$14)+IF(AND($G182&gt;=3,R182=Q182,AA182=Z182),1,0)+IF(AND($K182&gt;0,$K182&lt;=2,S182=Q182,AB182=Z182),1,0)+IF(AND($N182&gt;=3,U182=Q182,AD182=Z182),1,0)</f>
        <v>0</v>
      </c>
      <c r="AJ182">
        <f ca="1">SUMPRODUCT(--($P182:$X182=R182),--($Y182:$AG182=AA182),'MPL ID'!$BG$15:$BO$15)+IF(AND($D182&gt;0,$D182&lt;=2,U182=R182,AD182=AA182),1,0)+IF(AND($G182&gt;0,$G182&lt;=2,Q182=R182,Z182=AA182),1,0)+IF(AND($J182&gt;=3,V182=R182,AE182=AA182),1,0)</f>
        <v>0</v>
      </c>
      <c r="AK182">
        <f ca="1">SUMPRODUCT(--($P182:$X182=S182),--($Y182:$AG182=AB182),'MPL ID'!$BG$16:$BO$16)+IF(AND($B182&gt;0,$B182&lt;=2,V182=S182,AE182=AB182),1,0)+IF(AND($E182&gt;0,$E182&lt;=2,T182=S182,AC182=AB182),1,0)+IF(AND($K182&gt;=3,Q182=S182,Z182=AB182),1,0)+IF(AND($M182&gt;0,$M182&lt;=2,P182=S182,Y182=AB182),1,0)</f>
        <v>0</v>
      </c>
      <c r="AL182">
        <f ca="1">SUMPRODUCT(--($P182:$X182=T182),--($Y182:$AG182=AC182),'MPL ID'!$BG$17:$BO$17)+IF(AND($E182&gt;=3,S182=T182,AB182=AC182),1,0)+IF(AND($I182&gt;0,$I182&lt;=2,P182=T182,Y182=AC182),1,0)+IF(AND($L182&gt;=3,W182=T182,AF182=AC182),1,0)</f>
        <v>0</v>
      </c>
      <c r="AM182">
        <f ca="1">SUMPRODUCT(--($P182:$X182=U182),--($Y182:$AG182=AD182),'MPL ID'!$BG$18:$BO$18)+IF(AND($D182&gt;=3,R182=U182,AA182=AD182),1,0)+IF(AND($H182&gt;0,$H182&lt;=2,W182=U182,AF182=AD182),1,0)+IF(AND($N182&gt;0,$N182&lt;=2,Q182=U182,Z182=AD182),1,0)</f>
        <v>0</v>
      </c>
      <c r="AN182">
        <f ca="1">SUMPRODUCT(--($P182:$X182=V182),--($Y182:$AG182=AE182),'MPL ID'!$BG$19:$BO$19)+IF(AND($B182&gt;=3,S182=V182,AB182=AE182),1,0)+IF(AND($F182&gt;=3,W182=V182,AF182=AE182),1,0)+IF(AND($J182&gt;0,$J182&lt;=2,R182=V182,AA182=AE182),1,0)+IF(AND($O182&gt;0,$O182&lt;=2,X182=V182,AG182=AE182),1,0)</f>
        <v>0</v>
      </c>
      <c r="AO182">
        <f ca="1">SUMPRODUCT(--($P182:$X182=W182),--($Y182:$AG182=AF182),'MPL ID'!$BG$20:$BO$20)+IF(AND($C182&gt;0,$C182&lt;=2,X182=W182,AG182=AF182),1,0)+IF(AND($F182&gt;0,$F182&lt;=2,V182=W182,AE182=AF182),1,0)+IF(AND($H182&gt;=3,U182=W182,AD182=AF182),1,0)+IF(AND($L182&gt;0,$L182&lt;=2,T182=W182,AC182=AF182),1,0)</f>
        <v>0</v>
      </c>
      <c r="AP182">
        <f ca="1">SUMPRODUCT(--($P182:$X182=X182),--($Y182:$AG182=AG182),'MPL ID'!$BG$21:$BO$21)+IF(AND($C182&gt;=3,W182=X182,AF182=AG182),1,0)+IF(AND($O182&gt;=3,V182=X182,AE182=AG182),1,0)</f>
        <v>0</v>
      </c>
      <c r="AQ182">
        <f t="shared" ca="1" si="18"/>
        <v>2</v>
      </c>
      <c r="AR182">
        <f t="shared" ca="1" si="19"/>
        <v>6</v>
      </c>
      <c r="AS182">
        <f t="shared" ca="1" si="20"/>
        <v>7</v>
      </c>
      <c r="AT182">
        <f t="shared" ca="1" si="21"/>
        <v>4</v>
      </c>
      <c r="AU182">
        <f t="shared" ca="1" si="22"/>
        <v>9</v>
      </c>
      <c r="AV182">
        <f t="shared" ca="1" si="23"/>
        <v>1</v>
      </c>
      <c r="AW182">
        <f t="shared" ca="1" si="24"/>
        <v>5</v>
      </c>
      <c r="AX182">
        <f t="shared" ca="1" si="25"/>
        <v>8</v>
      </c>
      <c r="AY182">
        <f t="shared" ca="1" si="26"/>
        <v>3</v>
      </c>
    </row>
    <row r="183" spans="1:51" x14ac:dyDescent="0.25">
      <c r="A183">
        <v>182</v>
      </c>
      <c r="B183">
        <f ca="1">IF(AND(ISNUMBER('MPL ID'!$J$39),ISNUMBER('MPL ID'!$K$39)),0,RANDBETWEEN(1,4))</f>
        <v>0</v>
      </c>
      <c r="C183">
        <f ca="1">IF(AND(ISNUMBER('MPL ID'!$J$40),ISNUMBER('MPL ID'!$K$40)),0,RANDBETWEEN(1,4))</f>
        <v>0</v>
      </c>
      <c r="D183">
        <f ca="1">IF(AND(ISNUMBER('MPL ID'!$J$41),ISNUMBER('MPL ID'!$K$41)),0,RANDBETWEEN(1,4))</f>
        <v>1</v>
      </c>
      <c r="E183">
        <f ca="1">IF(AND(ISNUMBER('MPL ID'!$J$42),ISNUMBER('MPL ID'!$K$42)),0,RANDBETWEEN(1,4))</f>
        <v>4</v>
      </c>
      <c r="F183">
        <f ca="1">IF(AND(ISNUMBER('MPL ID'!$J$43),ISNUMBER('MPL ID'!$K$43)),0,RANDBETWEEN(1,4))</f>
        <v>3</v>
      </c>
      <c r="G183">
        <f ca="1">IF(AND(ISNUMBER('MPL ID'!$J$44),ISNUMBER('MPL ID'!$K$44)),0,RANDBETWEEN(1,4))</f>
        <v>4</v>
      </c>
      <c r="H183">
        <f ca="1">IF(AND(ISNUMBER('MPL ID'!$P$36),ISNUMBER('MPL ID'!$Q$36)),0,RANDBETWEEN(1,4))</f>
        <v>3</v>
      </c>
      <c r="I183">
        <f ca="1">IF(AND(ISNUMBER('MPL ID'!$P$37),ISNUMBER('MPL ID'!$Q$37)),0,RANDBETWEEN(1,4))</f>
        <v>4</v>
      </c>
      <c r="J183">
        <f ca="1">IF(AND(ISNUMBER('MPL ID'!$P$39),ISNUMBER('MPL ID'!$Q$39)),0,RANDBETWEEN(1,4))</f>
        <v>4</v>
      </c>
      <c r="K183">
        <f ca="1">IF(AND(ISNUMBER('MPL ID'!$P$40),ISNUMBER('MPL ID'!$Q$40)),0,RANDBETWEEN(1,4))</f>
        <v>2</v>
      </c>
      <c r="L183">
        <f ca="1">IF(AND(ISNUMBER('MPL ID'!$P$41),ISNUMBER('MPL ID'!$Q$41)),0,RANDBETWEEN(1,4))</f>
        <v>2</v>
      </c>
      <c r="M183">
        <f ca="1">IF(AND(ISNUMBER('MPL ID'!$P$42),ISNUMBER('MPL ID'!$Q$42)),0,RANDBETWEEN(1,4))</f>
        <v>2</v>
      </c>
      <c r="N183">
        <f ca="1">IF(AND(ISNUMBER('MPL ID'!$P$43),ISNUMBER('MPL ID'!$Q$43)),0,RANDBETWEEN(1,4))</f>
        <v>4</v>
      </c>
      <c r="O183">
        <f ca="1">IF(AND(ISNUMBER('MPL ID'!$P$44),ISNUMBER('MPL ID'!$Q$44)),0,RANDBETWEEN(1,4))</f>
        <v>2</v>
      </c>
      <c r="P183">
        <f ca="1">'MPL ID'!$BG$1+SUMPRODUCT(($B$1003:$O$1003='MPL ID'!$BF$1)*(($B183:$O183=1)+($B183:$O183=2)))+SUMPRODUCT(($B$1004:$O$1004='MPL ID'!$BF$1)*(($B183:$O183=3)+($B183:$O183=4)))</f>
        <v>10</v>
      </c>
      <c r="Q183">
        <f ca="1">'MPL ID'!$BG$2+SUMPRODUCT(($B$1003:$O$1003='MPL ID'!$BF$2)*(($B183:$O183=1)+($B183:$O183=2)))+SUMPRODUCT(($B$1004:$O$1004='MPL ID'!$BF$2)*(($B183:$O183=3)+($B183:$O183=4)))</f>
        <v>10</v>
      </c>
      <c r="R183">
        <f ca="1">'MPL ID'!$BG$3+SUMPRODUCT(($B$1003:$O$1003='MPL ID'!$BF$3)*(($B183:$O183=1)+($B183:$O183=2)))+SUMPRODUCT(($B$1004:$O$1004='MPL ID'!$BF$3)*(($B183:$O183=3)+($B183:$O183=4)))</f>
        <v>7</v>
      </c>
      <c r="S183">
        <f ca="1">'MPL ID'!$BG$4+SUMPRODUCT(($B$1003:$O$1003='MPL ID'!$BF$4)*(($B183:$O183=1)+($B183:$O183=2)))+SUMPRODUCT(($B$1004:$O$1004='MPL ID'!$BF$4)*(($B183:$O183=3)+($B183:$O183=4)))</f>
        <v>8</v>
      </c>
      <c r="T183">
        <f ca="1">'MPL ID'!$BG$5+SUMPRODUCT(($B$1003:$O$1003='MPL ID'!$BF$5)*(($B183:$O183=1)+($B183:$O183=2)))+SUMPRODUCT(($B$1004:$O$1004='MPL ID'!$BF$5)*(($B183:$O183=3)+($B183:$O183=4)))</f>
        <v>4</v>
      </c>
      <c r="U183">
        <f ca="1">'MPL ID'!$BG$6+SUMPRODUCT(($B$1003:$O$1003='MPL ID'!$BF$6)*(($B183:$O183=1)+($B183:$O183=2)))+SUMPRODUCT(($B$1004:$O$1004='MPL ID'!$BF$6)*(($B183:$O183=3)+($B183:$O183=4)))</f>
        <v>10</v>
      </c>
      <c r="V183">
        <f ca="1">'MPL ID'!$BG$7+SUMPRODUCT(($B$1003:$O$1003='MPL ID'!$BF$7)*(($B183:$O183=1)+($B183:$O183=2)))+SUMPRODUCT(($B$1004:$O$1004='MPL ID'!$BF$7)*(($B183:$O183=3)+($B183:$O183=4)))</f>
        <v>7</v>
      </c>
      <c r="W183">
        <f ca="1">'MPL ID'!$BG$8+SUMPRODUCT(($B$1003:$O$1003='MPL ID'!$BF$8)*(($B183:$O183=1)+($B183:$O183=2)))+SUMPRODUCT(($B$1004:$O$1004='MPL ID'!$BF$8)*(($B183:$O183=3)+($B183:$O183=4)))</f>
        <v>5</v>
      </c>
      <c r="X183">
        <f ca="1">'MPL ID'!$BG$9+SUMPRODUCT(($B$1003:$O$1003='MPL ID'!$BF$9)*(($B183:$O183=1)+($B183:$O183=2)))+SUMPRODUCT(($B$1004:$O$1004='MPL ID'!$BF$9)*(($B183:$O183=3)+($B183:$O183=4)))</f>
        <v>11</v>
      </c>
      <c r="Y183">
        <f ca="1">'MPL ID'!$BH$1+SUMPRODUCT(($B$1003:$O$1003='MPL ID'!$BF$1)*(2*($B183:$O183=1)+($B183:$O183=2)-2*($B183:$O183=3)-($B183:$O183=4)))-SUMPRODUCT(($B$1004:$O$1004='MPL ID'!$BF$1)*(2*($B183:$O183=1)+($B183:$O183=2)-2*($B183:$O183=3)-($B183:$O183=4)))</f>
        <v>9</v>
      </c>
      <c r="Z183">
        <f ca="1">'MPL ID'!$BH$2+SUMPRODUCT(($B$1003:$O$1003='MPL ID'!$BF$2)*(2*($B183:$O183=1)+($B183:$O183=2)-2*($B183:$O183=3)-($B183:$O183=4)))-SUMPRODUCT(($B$1004:$O$1004='MPL ID'!$BF$2)*(2*($B183:$O183=1)+($B183:$O183=2)-2*($B183:$O183=3)-($B183:$O183=4)))</f>
        <v>1</v>
      </c>
      <c r="AA183">
        <f ca="1">'MPL ID'!$BH$3+SUMPRODUCT(($B$1003:$O$1003='MPL ID'!$BF$3)*(2*($B183:$O183=1)+($B183:$O183=2)-2*($B183:$O183=3)-($B183:$O183=4)))-SUMPRODUCT(($B$1004:$O$1004='MPL ID'!$BF$3)*(2*($B183:$O183=1)+($B183:$O183=2)-2*($B183:$O183=3)-($B183:$O183=4)))</f>
        <v>-4</v>
      </c>
      <c r="AB183">
        <f ca="1">'MPL ID'!$BH$4+SUMPRODUCT(($B$1003:$O$1003='MPL ID'!$BF$4)*(2*($B183:$O183=1)+($B183:$O183=2)-2*($B183:$O183=3)-($B183:$O183=4)))-SUMPRODUCT(($B$1004:$O$1004='MPL ID'!$BF$4)*(2*($B183:$O183=1)+($B183:$O183=2)-2*($B183:$O183=3)-($B183:$O183=4)))</f>
        <v>-1</v>
      </c>
      <c r="AC183">
        <f ca="1">'MPL ID'!$BH$5+SUMPRODUCT(($B$1003:$O$1003='MPL ID'!$BF$5)*(2*($B183:$O183=1)+($B183:$O183=2)-2*($B183:$O183=3)-($B183:$O183=4)))-SUMPRODUCT(($B$1004:$O$1004='MPL ID'!$BF$5)*(2*($B183:$O183=1)+($B183:$O183=2)-2*($B183:$O183=3)-($B183:$O183=4)))</f>
        <v>-13</v>
      </c>
      <c r="AD183">
        <f ca="1">'MPL ID'!$BH$6+SUMPRODUCT(($B$1003:$O$1003='MPL ID'!$BF$6)*(2*($B183:$O183=1)+($B183:$O183=2)-2*($B183:$O183=3)-($B183:$O183=4)))-SUMPRODUCT(($B$1004:$O$1004='MPL ID'!$BF$6)*(2*($B183:$O183=1)+($B183:$O183=2)-2*($B183:$O183=3)-($B183:$O183=4)))</f>
        <v>7</v>
      </c>
      <c r="AE183">
        <f ca="1">'MPL ID'!$BH$7+SUMPRODUCT(($B$1003:$O$1003='MPL ID'!$BF$7)*(2*($B183:$O183=1)+($B183:$O183=2)-2*($B183:$O183=3)-($B183:$O183=4)))-SUMPRODUCT(($B$1004:$O$1004='MPL ID'!$BF$7)*(2*($B183:$O183=1)+($B183:$O183=2)-2*($B183:$O183=3)-($B183:$O183=4)))</f>
        <v>0</v>
      </c>
      <c r="AF183">
        <f ca="1">'MPL ID'!$BH$8+SUMPRODUCT(($B$1003:$O$1003='MPL ID'!$BF$8)*(2*($B183:$O183=1)+($B183:$O183=2)-2*($B183:$O183=3)-($B183:$O183=4)))-SUMPRODUCT(($B$1004:$O$1004='MPL ID'!$BF$8)*(2*($B183:$O183=1)+($B183:$O183=2)-2*($B183:$O183=3)-($B183:$O183=4)))</f>
        <v>-11</v>
      </c>
      <c r="AG183">
        <f ca="1">'MPL ID'!$BH$9+SUMPRODUCT(($B$1003:$O$1003='MPL ID'!$BF$9)*(2*($B183:$O183=1)+($B183:$O183=2)-2*($B183:$O183=3)-($B183:$O183=4)))-SUMPRODUCT(($B$1004:$O$1004='MPL ID'!$BF$9)*(2*($B183:$O183=1)+($B183:$O183=2)-2*($B183:$O183=3)-($B183:$O183=4)))</f>
        <v>12</v>
      </c>
      <c r="AH183">
        <f ca="1">SUMPRODUCT(--($P183:$X183=P183),--($Y183:$AG183=Y183),'MPL ID'!$BG$13:$BO$13)+IF(AND($I183&gt;=3,T183=P183,AC183=Y183),1,0)+IF(AND($M183&gt;=3,S183=P183,AB183=Y183),1,0)</f>
        <v>0</v>
      </c>
      <c r="AI183">
        <f ca="1">SUMPRODUCT(--($P183:$X183=Q183),--($Y183:$AG183=Z183),'MPL ID'!$BG$14:$BO$14)+IF(AND($G183&gt;=3,R183=Q183,AA183=Z183),1,0)+IF(AND($K183&gt;0,$K183&lt;=2,S183=Q183,AB183=Z183),1,0)+IF(AND($N183&gt;=3,U183=Q183,AD183=Z183),1,0)</f>
        <v>0</v>
      </c>
      <c r="AJ183">
        <f ca="1">SUMPRODUCT(--($P183:$X183=R183),--($Y183:$AG183=AA183),'MPL ID'!$BG$15:$BO$15)+IF(AND($D183&gt;0,$D183&lt;=2,U183=R183,AD183=AA183),1,0)+IF(AND($G183&gt;0,$G183&lt;=2,Q183=R183,Z183=AA183),1,0)+IF(AND($J183&gt;=3,V183=R183,AE183=AA183),1,0)</f>
        <v>0</v>
      </c>
      <c r="AK183">
        <f ca="1">SUMPRODUCT(--($P183:$X183=S183),--($Y183:$AG183=AB183),'MPL ID'!$BG$16:$BO$16)+IF(AND($B183&gt;0,$B183&lt;=2,V183=S183,AE183=AB183),1,0)+IF(AND($E183&gt;0,$E183&lt;=2,T183=S183,AC183=AB183),1,0)+IF(AND($K183&gt;=3,Q183=S183,Z183=AB183),1,0)+IF(AND($M183&gt;0,$M183&lt;=2,P183=S183,Y183=AB183),1,0)</f>
        <v>0</v>
      </c>
      <c r="AL183">
        <f ca="1">SUMPRODUCT(--($P183:$X183=T183),--($Y183:$AG183=AC183),'MPL ID'!$BG$17:$BO$17)+IF(AND($E183&gt;=3,S183=T183,AB183=AC183),1,0)+IF(AND($I183&gt;0,$I183&lt;=2,P183=T183,Y183=AC183),1,0)+IF(AND($L183&gt;=3,W183=T183,AF183=AC183),1,0)</f>
        <v>0</v>
      </c>
      <c r="AM183">
        <f ca="1">SUMPRODUCT(--($P183:$X183=U183),--($Y183:$AG183=AD183),'MPL ID'!$BG$18:$BO$18)+IF(AND($D183&gt;=3,R183=U183,AA183=AD183),1,0)+IF(AND($H183&gt;0,$H183&lt;=2,W183=U183,AF183=AD183),1,0)+IF(AND($N183&gt;0,$N183&lt;=2,Q183=U183,Z183=AD183),1,0)</f>
        <v>0</v>
      </c>
      <c r="AN183">
        <f ca="1">SUMPRODUCT(--($P183:$X183=V183),--($Y183:$AG183=AE183),'MPL ID'!$BG$19:$BO$19)+IF(AND($B183&gt;=3,S183=V183,AB183=AE183),1,0)+IF(AND($F183&gt;=3,W183=V183,AF183=AE183),1,0)+IF(AND($J183&gt;0,$J183&lt;=2,R183=V183,AA183=AE183),1,0)+IF(AND($O183&gt;0,$O183&lt;=2,X183=V183,AG183=AE183),1,0)</f>
        <v>0</v>
      </c>
      <c r="AO183">
        <f ca="1">SUMPRODUCT(--($P183:$X183=W183),--($Y183:$AG183=AF183),'MPL ID'!$BG$20:$BO$20)+IF(AND($C183&gt;0,$C183&lt;=2,X183=W183,AG183=AF183),1,0)+IF(AND($F183&gt;0,$F183&lt;=2,V183=W183,AE183=AF183),1,0)+IF(AND($H183&gt;=3,U183=W183,AD183=AF183),1,0)+IF(AND($L183&gt;0,$L183&lt;=2,T183=W183,AC183=AF183),1,0)</f>
        <v>0</v>
      </c>
      <c r="AP183">
        <f ca="1">SUMPRODUCT(--($P183:$X183=X183),--($Y183:$AG183=AG183),'MPL ID'!$BG$21:$BO$21)+IF(AND($C183&gt;=3,W183=X183,AF183=AG183),1,0)+IF(AND($O183&gt;=3,V183=X183,AE183=AG183),1,0)</f>
        <v>0</v>
      </c>
      <c r="AQ183">
        <f t="shared" ca="1" si="18"/>
        <v>2</v>
      </c>
      <c r="AR183">
        <f t="shared" ca="1" si="19"/>
        <v>4</v>
      </c>
      <c r="AS183">
        <f t="shared" ca="1" si="20"/>
        <v>7</v>
      </c>
      <c r="AT183">
        <f t="shared" ca="1" si="21"/>
        <v>5</v>
      </c>
      <c r="AU183">
        <f t="shared" ca="1" si="22"/>
        <v>9</v>
      </c>
      <c r="AV183">
        <f t="shared" ca="1" si="23"/>
        <v>3</v>
      </c>
      <c r="AW183">
        <f t="shared" ca="1" si="24"/>
        <v>6</v>
      </c>
      <c r="AX183">
        <f t="shared" ca="1" si="25"/>
        <v>8</v>
      </c>
      <c r="AY183">
        <f t="shared" ca="1" si="26"/>
        <v>1</v>
      </c>
    </row>
    <row r="184" spans="1:51" x14ac:dyDescent="0.25">
      <c r="A184">
        <v>183</v>
      </c>
      <c r="B184">
        <f ca="1">IF(AND(ISNUMBER('MPL ID'!$J$39),ISNUMBER('MPL ID'!$K$39)),0,RANDBETWEEN(1,4))</f>
        <v>0</v>
      </c>
      <c r="C184">
        <f ca="1">IF(AND(ISNUMBER('MPL ID'!$J$40),ISNUMBER('MPL ID'!$K$40)),0,RANDBETWEEN(1,4))</f>
        <v>0</v>
      </c>
      <c r="D184">
        <f ca="1">IF(AND(ISNUMBER('MPL ID'!$J$41),ISNUMBER('MPL ID'!$K$41)),0,RANDBETWEEN(1,4))</f>
        <v>3</v>
      </c>
      <c r="E184">
        <f ca="1">IF(AND(ISNUMBER('MPL ID'!$J$42),ISNUMBER('MPL ID'!$K$42)),0,RANDBETWEEN(1,4))</f>
        <v>1</v>
      </c>
      <c r="F184">
        <f ca="1">IF(AND(ISNUMBER('MPL ID'!$J$43),ISNUMBER('MPL ID'!$K$43)),0,RANDBETWEEN(1,4))</f>
        <v>3</v>
      </c>
      <c r="G184">
        <f ca="1">IF(AND(ISNUMBER('MPL ID'!$J$44),ISNUMBER('MPL ID'!$K$44)),0,RANDBETWEEN(1,4))</f>
        <v>4</v>
      </c>
      <c r="H184">
        <f ca="1">IF(AND(ISNUMBER('MPL ID'!$P$36),ISNUMBER('MPL ID'!$Q$36)),0,RANDBETWEEN(1,4))</f>
        <v>2</v>
      </c>
      <c r="I184">
        <f ca="1">IF(AND(ISNUMBER('MPL ID'!$P$37),ISNUMBER('MPL ID'!$Q$37)),0,RANDBETWEEN(1,4))</f>
        <v>4</v>
      </c>
      <c r="J184">
        <f ca="1">IF(AND(ISNUMBER('MPL ID'!$P$39),ISNUMBER('MPL ID'!$Q$39)),0,RANDBETWEEN(1,4))</f>
        <v>1</v>
      </c>
      <c r="K184">
        <f ca="1">IF(AND(ISNUMBER('MPL ID'!$P$40),ISNUMBER('MPL ID'!$Q$40)),0,RANDBETWEEN(1,4))</f>
        <v>1</v>
      </c>
      <c r="L184">
        <f ca="1">IF(AND(ISNUMBER('MPL ID'!$P$41),ISNUMBER('MPL ID'!$Q$41)),0,RANDBETWEEN(1,4))</f>
        <v>1</v>
      </c>
      <c r="M184">
        <f ca="1">IF(AND(ISNUMBER('MPL ID'!$P$42),ISNUMBER('MPL ID'!$Q$42)),0,RANDBETWEEN(1,4))</f>
        <v>4</v>
      </c>
      <c r="N184">
        <f ca="1">IF(AND(ISNUMBER('MPL ID'!$P$43),ISNUMBER('MPL ID'!$Q$43)),0,RANDBETWEEN(1,4))</f>
        <v>1</v>
      </c>
      <c r="O184">
        <f ca="1">IF(AND(ISNUMBER('MPL ID'!$P$44),ISNUMBER('MPL ID'!$Q$44)),0,RANDBETWEEN(1,4))</f>
        <v>2</v>
      </c>
      <c r="P184">
        <f ca="1">'MPL ID'!$BG$1+SUMPRODUCT(($B$1003:$O$1003='MPL ID'!$BF$1)*(($B184:$O184=1)+($B184:$O184=2)))+SUMPRODUCT(($B$1004:$O$1004='MPL ID'!$BF$1)*(($B184:$O184=3)+($B184:$O184=4)))</f>
        <v>11</v>
      </c>
      <c r="Q184">
        <f ca="1">'MPL ID'!$BG$2+SUMPRODUCT(($B$1003:$O$1003='MPL ID'!$BF$2)*(($B184:$O184=1)+($B184:$O184=2)))+SUMPRODUCT(($B$1004:$O$1004='MPL ID'!$BF$2)*(($B184:$O184=3)+($B184:$O184=4)))</f>
        <v>9</v>
      </c>
      <c r="R184">
        <f ca="1">'MPL ID'!$BG$3+SUMPRODUCT(($B$1003:$O$1003='MPL ID'!$BF$3)*(($B184:$O184=1)+($B184:$O184=2)))+SUMPRODUCT(($B$1004:$O$1004='MPL ID'!$BF$3)*(($B184:$O184=3)+($B184:$O184=4)))</f>
        <v>5</v>
      </c>
      <c r="S184">
        <f ca="1">'MPL ID'!$BG$4+SUMPRODUCT(($B$1003:$O$1003='MPL ID'!$BF$4)*(($B184:$O184=1)+($B184:$O184=2)))+SUMPRODUCT(($B$1004:$O$1004='MPL ID'!$BF$4)*(($B184:$O184=3)+($B184:$O184=4)))</f>
        <v>8</v>
      </c>
      <c r="T184">
        <f ca="1">'MPL ID'!$BG$5+SUMPRODUCT(($B$1003:$O$1003='MPL ID'!$BF$5)*(($B184:$O184=1)+($B184:$O184=2)))+SUMPRODUCT(($B$1004:$O$1004='MPL ID'!$BF$5)*(($B184:$O184=3)+($B184:$O184=4)))</f>
        <v>3</v>
      </c>
      <c r="U184">
        <f ca="1">'MPL ID'!$BG$6+SUMPRODUCT(($B$1003:$O$1003='MPL ID'!$BF$6)*(($B184:$O184=1)+($B184:$O184=2)))+SUMPRODUCT(($B$1004:$O$1004='MPL ID'!$BF$6)*(($B184:$O184=3)+($B184:$O184=4)))</f>
        <v>13</v>
      </c>
      <c r="V184">
        <f ca="1">'MPL ID'!$BG$7+SUMPRODUCT(($B$1003:$O$1003='MPL ID'!$BF$7)*(($B184:$O184=1)+($B184:$O184=2)))+SUMPRODUCT(($B$1004:$O$1004='MPL ID'!$BF$7)*(($B184:$O184=3)+($B184:$O184=4)))</f>
        <v>8</v>
      </c>
      <c r="W184">
        <f ca="1">'MPL ID'!$BG$8+SUMPRODUCT(($B$1003:$O$1003='MPL ID'!$BF$8)*(($B184:$O184=1)+($B184:$O184=2)))+SUMPRODUCT(($B$1004:$O$1004='MPL ID'!$BF$8)*(($B184:$O184=3)+($B184:$O184=4)))</f>
        <v>4</v>
      </c>
      <c r="X184">
        <f ca="1">'MPL ID'!$BG$9+SUMPRODUCT(($B$1003:$O$1003='MPL ID'!$BF$9)*(($B184:$O184=1)+($B184:$O184=2)))+SUMPRODUCT(($B$1004:$O$1004='MPL ID'!$BF$9)*(($B184:$O184=3)+($B184:$O184=4)))</f>
        <v>11</v>
      </c>
      <c r="Y184">
        <f ca="1">'MPL ID'!$BH$1+SUMPRODUCT(($B$1003:$O$1003='MPL ID'!$BF$1)*(2*($B184:$O184=1)+($B184:$O184=2)-2*($B184:$O184=3)-($B184:$O184=4)))-SUMPRODUCT(($B$1004:$O$1004='MPL ID'!$BF$1)*(2*($B184:$O184=1)+($B184:$O184=2)-2*($B184:$O184=3)-($B184:$O184=4)))</f>
        <v>11</v>
      </c>
      <c r="Z184">
        <f ca="1">'MPL ID'!$BH$2+SUMPRODUCT(($B$1003:$O$1003='MPL ID'!$BF$2)*(2*($B184:$O184=1)+($B184:$O184=2)-2*($B184:$O184=3)-($B184:$O184=4)))-SUMPRODUCT(($B$1004:$O$1004='MPL ID'!$BF$2)*(2*($B184:$O184=1)+($B184:$O184=2)-2*($B184:$O184=3)-($B184:$O184=4)))</f>
        <v>-1</v>
      </c>
      <c r="AA184">
        <f ca="1">'MPL ID'!$BH$3+SUMPRODUCT(($B$1003:$O$1003='MPL ID'!$BF$3)*(2*($B184:$O184=1)+($B184:$O184=2)-2*($B184:$O184=3)-($B184:$O184=4)))-SUMPRODUCT(($B$1004:$O$1004='MPL ID'!$BF$3)*(2*($B184:$O184=1)+($B184:$O184=2)-2*($B184:$O184=3)-($B184:$O184=4)))</f>
        <v>-11</v>
      </c>
      <c r="AB184">
        <f ca="1">'MPL ID'!$BH$4+SUMPRODUCT(($B$1003:$O$1003='MPL ID'!$BF$4)*(2*($B184:$O184=1)+($B184:$O184=2)-2*($B184:$O184=3)-($B184:$O184=4)))-SUMPRODUCT(($B$1004:$O$1004='MPL ID'!$BF$4)*(2*($B184:$O184=1)+($B184:$O184=2)-2*($B184:$O184=3)-($B184:$O184=4)))</f>
        <v>-1</v>
      </c>
      <c r="AC184">
        <f ca="1">'MPL ID'!$BH$5+SUMPRODUCT(($B$1003:$O$1003='MPL ID'!$BF$5)*(2*($B184:$O184=1)+($B184:$O184=2)-2*($B184:$O184=3)-($B184:$O184=4)))-SUMPRODUCT(($B$1004:$O$1004='MPL ID'!$BF$5)*(2*($B184:$O184=1)+($B184:$O184=2)-2*($B184:$O184=3)-($B184:$O184=4)))</f>
        <v>-17</v>
      </c>
      <c r="AD184">
        <f ca="1">'MPL ID'!$BH$6+SUMPRODUCT(($B$1003:$O$1003='MPL ID'!$BF$6)*(2*($B184:$O184=1)+($B184:$O184=2)-2*($B184:$O184=3)-($B184:$O184=4)))-SUMPRODUCT(($B$1004:$O$1004='MPL ID'!$BF$6)*(2*($B184:$O184=1)+($B184:$O184=2)-2*($B184:$O184=3)-($B184:$O184=4)))</f>
        <v>17</v>
      </c>
      <c r="AE184">
        <f ca="1">'MPL ID'!$BH$7+SUMPRODUCT(($B$1003:$O$1003='MPL ID'!$BF$7)*(2*($B184:$O184=1)+($B184:$O184=2)-2*($B184:$O184=3)-($B184:$O184=4)))-SUMPRODUCT(($B$1004:$O$1004='MPL ID'!$BF$7)*(2*($B184:$O184=1)+($B184:$O184=2)-2*($B184:$O184=3)-($B184:$O184=4)))</f>
        <v>3</v>
      </c>
      <c r="AF184">
        <f ca="1">'MPL ID'!$BH$8+SUMPRODUCT(($B$1003:$O$1003='MPL ID'!$BF$8)*(2*($B184:$O184=1)+($B184:$O184=2)-2*($B184:$O184=3)-($B184:$O184=4)))-SUMPRODUCT(($B$1004:$O$1004='MPL ID'!$BF$8)*(2*($B184:$O184=1)+($B184:$O184=2)-2*($B184:$O184=3)-($B184:$O184=4)))</f>
        <v>-13</v>
      </c>
      <c r="AG184">
        <f ca="1">'MPL ID'!$BH$9+SUMPRODUCT(($B$1003:$O$1003='MPL ID'!$BF$9)*(2*($B184:$O184=1)+($B184:$O184=2)-2*($B184:$O184=3)-($B184:$O184=4)))-SUMPRODUCT(($B$1004:$O$1004='MPL ID'!$BF$9)*(2*($B184:$O184=1)+($B184:$O184=2)-2*($B184:$O184=3)-($B184:$O184=4)))</f>
        <v>12</v>
      </c>
      <c r="AH184">
        <f ca="1">SUMPRODUCT(--($P184:$X184=P184),--($Y184:$AG184=Y184),'MPL ID'!$BG$13:$BO$13)+IF(AND($I184&gt;=3,T184=P184,AC184=Y184),1,0)+IF(AND($M184&gt;=3,S184=P184,AB184=Y184),1,0)</f>
        <v>0</v>
      </c>
      <c r="AI184">
        <f ca="1">SUMPRODUCT(--($P184:$X184=Q184),--($Y184:$AG184=Z184),'MPL ID'!$BG$14:$BO$14)+IF(AND($G184&gt;=3,R184=Q184,AA184=Z184),1,0)+IF(AND($K184&gt;0,$K184&lt;=2,S184=Q184,AB184=Z184),1,0)+IF(AND($N184&gt;=3,U184=Q184,AD184=Z184),1,0)</f>
        <v>0</v>
      </c>
      <c r="AJ184">
        <f ca="1">SUMPRODUCT(--($P184:$X184=R184),--($Y184:$AG184=AA184),'MPL ID'!$BG$15:$BO$15)+IF(AND($D184&gt;0,$D184&lt;=2,U184=R184,AD184=AA184),1,0)+IF(AND($G184&gt;0,$G184&lt;=2,Q184=R184,Z184=AA184),1,0)+IF(AND($J184&gt;=3,V184=R184,AE184=AA184),1,0)</f>
        <v>0</v>
      </c>
      <c r="AK184">
        <f ca="1">SUMPRODUCT(--($P184:$X184=S184),--($Y184:$AG184=AB184),'MPL ID'!$BG$16:$BO$16)+IF(AND($B184&gt;0,$B184&lt;=2,V184=S184,AE184=AB184),1,0)+IF(AND($E184&gt;0,$E184&lt;=2,T184=S184,AC184=AB184),1,0)+IF(AND($K184&gt;=3,Q184=S184,Z184=AB184),1,0)+IF(AND($M184&gt;0,$M184&lt;=2,P184=S184,Y184=AB184),1,0)</f>
        <v>0</v>
      </c>
      <c r="AL184">
        <f ca="1">SUMPRODUCT(--($P184:$X184=T184),--($Y184:$AG184=AC184),'MPL ID'!$BG$17:$BO$17)+IF(AND($E184&gt;=3,S184=T184,AB184=AC184),1,0)+IF(AND($I184&gt;0,$I184&lt;=2,P184=T184,Y184=AC184),1,0)+IF(AND($L184&gt;=3,W184=T184,AF184=AC184),1,0)</f>
        <v>0</v>
      </c>
      <c r="AM184">
        <f ca="1">SUMPRODUCT(--($P184:$X184=U184),--($Y184:$AG184=AD184),'MPL ID'!$BG$18:$BO$18)+IF(AND($D184&gt;=3,R184=U184,AA184=AD184),1,0)+IF(AND($H184&gt;0,$H184&lt;=2,W184=U184,AF184=AD184),1,0)+IF(AND($N184&gt;0,$N184&lt;=2,Q184=U184,Z184=AD184),1,0)</f>
        <v>0</v>
      </c>
      <c r="AN184">
        <f ca="1">SUMPRODUCT(--($P184:$X184=V184),--($Y184:$AG184=AE184),'MPL ID'!$BG$19:$BO$19)+IF(AND($B184&gt;=3,S184=V184,AB184=AE184),1,0)+IF(AND($F184&gt;=3,W184=V184,AF184=AE184),1,0)+IF(AND($J184&gt;0,$J184&lt;=2,R184=V184,AA184=AE184),1,0)+IF(AND($O184&gt;0,$O184&lt;=2,X184=V184,AG184=AE184),1,0)</f>
        <v>0</v>
      </c>
      <c r="AO184">
        <f ca="1">SUMPRODUCT(--($P184:$X184=W184),--($Y184:$AG184=AF184),'MPL ID'!$BG$20:$BO$20)+IF(AND($C184&gt;0,$C184&lt;=2,X184=W184,AG184=AF184),1,0)+IF(AND($F184&gt;0,$F184&lt;=2,V184=W184,AE184=AF184),1,0)+IF(AND($H184&gt;=3,U184=W184,AD184=AF184),1,0)+IF(AND($L184&gt;0,$L184&lt;=2,T184=W184,AC184=AF184),1,0)</f>
        <v>0</v>
      </c>
      <c r="AP184">
        <f ca="1">SUMPRODUCT(--($P184:$X184=X184),--($Y184:$AG184=AG184),'MPL ID'!$BG$21:$BO$21)+IF(AND($C184&gt;=3,W184=X184,AF184=AG184),1,0)+IF(AND($O184&gt;=3,V184=X184,AE184=AG184),1,0)</f>
        <v>0</v>
      </c>
      <c r="AQ184">
        <f t="shared" ca="1" si="18"/>
        <v>3</v>
      </c>
      <c r="AR184">
        <f t="shared" ca="1" si="19"/>
        <v>4</v>
      </c>
      <c r="AS184">
        <f t="shared" ca="1" si="20"/>
        <v>7</v>
      </c>
      <c r="AT184">
        <f t="shared" ca="1" si="21"/>
        <v>6</v>
      </c>
      <c r="AU184">
        <f t="shared" ca="1" si="22"/>
        <v>9</v>
      </c>
      <c r="AV184">
        <f t="shared" ca="1" si="23"/>
        <v>1</v>
      </c>
      <c r="AW184">
        <f t="shared" ca="1" si="24"/>
        <v>5</v>
      </c>
      <c r="AX184">
        <f t="shared" ca="1" si="25"/>
        <v>8</v>
      </c>
      <c r="AY184">
        <f t="shared" ca="1" si="26"/>
        <v>2</v>
      </c>
    </row>
    <row r="185" spans="1:51" x14ac:dyDescent="0.25">
      <c r="A185">
        <v>184</v>
      </c>
      <c r="B185">
        <f ca="1">IF(AND(ISNUMBER('MPL ID'!$J$39),ISNUMBER('MPL ID'!$K$39)),0,RANDBETWEEN(1,4))</f>
        <v>0</v>
      </c>
      <c r="C185">
        <f ca="1">IF(AND(ISNUMBER('MPL ID'!$J$40),ISNUMBER('MPL ID'!$K$40)),0,RANDBETWEEN(1,4))</f>
        <v>0</v>
      </c>
      <c r="D185">
        <f ca="1">IF(AND(ISNUMBER('MPL ID'!$J$41),ISNUMBER('MPL ID'!$K$41)),0,RANDBETWEEN(1,4))</f>
        <v>4</v>
      </c>
      <c r="E185">
        <f ca="1">IF(AND(ISNUMBER('MPL ID'!$J$42),ISNUMBER('MPL ID'!$K$42)),0,RANDBETWEEN(1,4))</f>
        <v>2</v>
      </c>
      <c r="F185">
        <f ca="1">IF(AND(ISNUMBER('MPL ID'!$J$43),ISNUMBER('MPL ID'!$K$43)),0,RANDBETWEEN(1,4))</f>
        <v>4</v>
      </c>
      <c r="G185">
        <f ca="1">IF(AND(ISNUMBER('MPL ID'!$J$44),ISNUMBER('MPL ID'!$K$44)),0,RANDBETWEEN(1,4))</f>
        <v>3</v>
      </c>
      <c r="H185">
        <f ca="1">IF(AND(ISNUMBER('MPL ID'!$P$36),ISNUMBER('MPL ID'!$Q$36)),0,RANDBETWEEN(1,4))</f>
        <v>2</v>
      </c>
      <c r="I185">
        <f ca="1">IF(AND(ISNUMBER('MPL ID'!$P$37),ISNUMBER('MPL ID'!$Q$37)),0,RANDBETWEEN(1,4))</f>
        <v>3</v>
      </c>
      <c r="J185">
        <f ca="1">IF(AND(ISNUMBER('MPL ID'!$P$39),ISNUMBER('MPL ID'!$Q$39)),0,RANDBETWEEN(1,4))</f>
        <v>3</v>
      </c>
      <c r="K185">
        <f ca="1">IF(AND(ISNUMBER('MPL ID'!$P$40),ISNUMBER('MPL ID'!$Q$40)),0,RANDBETWEEN(1,4))</f>
        <v>3</v>
      </c>
      <c r="L185">
        <f ca="1">IF(AND(ISNUMBER('MPL ID'!$P$41),ISNUMBER('MPL ID'!$Q$41)),0,RANDBETWEEN(1,4))</f>
        <v>1</v>
      </c>
      <c r="M185">
        <f ca="1">IF(AND(ISNUMBER('MPL ID'!$P$42),ISNUMBER('MPL ID'!$Q$42)),0,RANDBETWEEN(1,4))</f>
        <v>1</v>
      </c>
      <c r="N185">
        <f ca="1">IF(AND(ISNUMBER('MPL ID'!$P$43),ISNUMBER('MPL ID'!$Q$43)),0,RANDBETWEEN(1,4))</f>
        <v>1</v>
      </c>
      <c r="O185">
        <f ca="1">IF(AND(ISNUMBER('MPL ID'!$P$44),ISNUMBER('MPL ID'!$Q$44)),0,RANDBETWEEN(1,4))</f>
        <v>4</v>
      </c>
      <c r="P185">
        <f ca="1">'MPL ID'!$BG$1+SUMPRODUCT(($B$1003:$O$1003='MPL ID'!$BF$1)*(($B185:$O185=1)+($B185:$O185=2)))+SUMPRODUCT(($B$1004:$O$1004='MPL ID'!$BF$1)*(($B185:$O185=3)+($B185:$O185=4)))</f>
        <v>10</v>
      </c>
      <c r="Q185">
        <f ca="1">'MPL ID'!$BG$2+SUMPRODUCT(($B$1003:$O$1003='MPL ID'!$BF$2)*(($B185:$O185=1)+($B185:$O185=2)))+SUMPRODUCT(($B$1004:$O$1004='MPL ID'!$BF$2)*(($B185:$O185=3)+($B185:$O185=4)))</f>
        <v>8</v>
      </c>
      <c r="R185">
        <f ca="1">'MPL ID'!$BG$3+SUMPRODUCT(($B$1003:$O$1003='MPL ID'!$BF$3)*(($B185:$O185=1)+($B185:$O185=2)))+SUMPRODUCT(($B$1004:$O$1004='MPL ID'!$BF$3)*(($B185:$O185=3)+($B185:$O185=4)))</f>
        <v>6</v>
      </c>
      <c r="S185">
        <f ca="1">'MPL ID'!$BG$4+SUMPRODUCT(($B$1003:$O$1003='MPL ID'!$BF$4)*(($B185:$O185=1)+($B185:$O185=2)))+SUMPRODUCT(($B$1004:$O$1004='MPL ID'!$BF$4)*(($B185:$O185=3)+($B185:$O185=4)))</f>
        <v>10</v>
      </c>
      <c r="T185">
        <f ca="1">'MPL ID'!$BG$5+SUMPRODUCT(($B$1003:$O$1003='MPL ID'!$BF$5)*(($B185:$O185=1)+($B185:$O185=2)))+SUMPRODUCT(($B$1004:$O$1004='MPL ID'!$BF$5)*(($B185:$O185=3)+($B185:$O185=4)))</f>
        <v>3</v>
      </c>
      <c r="U185">
        <f ca="1">'MPL ID'!$BG$6+SUMPRODUCT(($B$1003:$O$1003='MPL ID'!$BF$6)*(($B185:$O185=1)+($B185:$O185=2)))+SUMPRODUCT(($B$1004:$O$1004='MPL ID'!$BF$6)*(($B185:$O185=3)+($B185:$O185=4)))</f>
        <v>13</v>
      </c>
      <c r="V185">
        <f ca="1">'MPL ID'!$BG$7+SUMPRODUCT(($B$1003:$O$1003='MPL ID'!$BF$7)*(($B185:$O185=1)+($B185:$O185=2)))+SUMPRODUCT(($B$1004:$O$1004='MPL ID'!$BF$7)*(($B185:$O185=3)+($B185:$O185=4)))</f>
        <v>6</v>
      </c>
      <c r="W185">
        <f ca="1">'MPL ID'!$BG$8+SUMPRODUCT(($B$1003:$O$1003='MPL ID'!$BF$8)*(($B185:$O185=1)+($B185:$O185=2)))+SUMPRODUCT(($B$1004:$O$1004='MPL ID'!$BF$8)*(($B185:$O185=3)+($B185:$O185=4)))</f>
        <v>4</v>
      </c>
      <c r="X185">
        <f ca="1">'MPL ID'!$BG$9+SUMPRODUCT(($B$1003:$O$1003='MPL ID'!$BF$9)*(($B185:$O185=1)+($B185:$O185=2)))+SUMPRODUCT(($B$1004:$O$1004='MPL ID'!$BF$9)*(($B185:$O185=3)+($B185:$O185=4)))</f>
        <v>12</v>
      </c>
      <c r="Y185">
        <f ca="1">'MPL ID'!$BH$1+SUMPRODUCT(($B$1003:$O$1003='MPL ID'!$BF$1)*(2*($B185:$O185=1)+($B185:$O185=2)-2*($B185:$O185=3)-($B185:$O185=4)))-SUMPRODUCT(($B$1004:$O$1004='MPL ID'!$BF$1)*(2*($B185:$O185=1)+($B185:$O185=2)-2*($B185:$O185=3)-($B185:$O185=4)))</f>
        <v>9</v>
      </c>
      <c r="Z185">
        <f ca="1">'MPL ID'!$BH$2+SUMPRODUCT(($B$1003:$O$1003='MPL ID'!$BF$2)*(2*($B185:$O185=1)+($B185:$O185=2)-2*($B185:$O185=3)-($B185:$O185=4)))-SUMPRODUCT(($B$1004:$O$1004='MPL ID'!$BF$2)*(2*($B185:$O185=1)+($B185:$O185=2)-2*($B185:$O185=3)-($B185:$O185=4)))</f>
        <v>-4</v>
      </c>
      <c r="AA185">
        <f ca="1">'MPL ID'!$BH$3+SUMPRODUCT(($B$1003:$O$1003='MPL ID'!$BF$3)*(2*($B185:$O185=1)+($B185:$O185=2)-2*($B185:$O185=3)-($B185:$O185=4)))-SUMPRODUCT(($B$1004:$O$1004='MPL ID'!$BF$3)*(2*($B185:$O185=1)+($B185:$O185=2)-2*($B185:$O185=3)-($B185:$O185=4)))</f>
        <v>-7</v>
      </c>
      <c r="AB185">
        <f ca="1">'MPL ID'!$BH$4+SUMPRODUCT(($B$1003:$O$1003='MPL ID'!$BF$4)*(2*($B185:$O185=1)+($B185:$O185=2)-2*($B185:$O185=3)-($B185:$O185=4)))-SUMPRODUCT(($B$1004:$O$1004='MPL ID'!$BF$4)*(2*($B185:$O185=1)+($B185:$O185=2)-2*($B185:$O185=3)-($B185:$O185=4)))</f>
        <v>5</v>
      </c>
      <c r="AC185">
        <f ca="1">'MPL ID'!$BH$5+SUMPRODUCT(($B$1003:$O$1003='MPL ID'!$BF$5)*(2*($B185:$O185=1)+($B185:$O185=2)-2*($B185:$O185=3)-($B185:$O185=4)))-SUMPRODUCT(($B$1004:$O$1004='MPL ID'!$BF$5)*(2*($B185:$O185=1)+($B185:$O185=2)-2*($B185:$O185=3)-($B185:$O185=4)))</f>
        <v>-17</v>
      </c>
      <c r="AD185">
        <f ca="1">'MPL ID'!$BH$6+SUMPRODUCT(($B$1003:$O$1003='MPL ID'!$BF$6)*(2*($B185:$O185=1)+($B185:$O185=2)-2*($B185:$O185=3)-($B185:$O185=4)))-SUMPRODUCT(($B$1004:$O$1004='MPL ID'!$BF$6)*(2*($B185:$O185=1)+($B185:$O185=2)-2*($B185:$O185=3)-($B185:$O185=4)))</f>
        <v>16</v>
      </c>
      <c r="AE185">
        <f ca="1">'MPL ID'!$BH$7+SUMPRODUCT(($B$1003:$O$1003='MPL ID'!$BF$7)*(2*($B185:$O185=1)+($B185:$O185=2)-2*($B185:$O185=3)-($B185:$O185=4)))-SUMPRODUCT(($B$1004:$O$1004='MPL ID'!$BF$7)*(2*($B185:$O185=1)+($B185:$O185=2)-2*($B185:$O185=3)-($B185:$O185=4)))</f>
        <v>-4</v>
      </c>
      <c r="AF185">
        <f ca="1">'MPL ID'!$BH$8+SUMPRODUCT(($B$1003:$O$1003='MPL ID'!$BF$8)*(2*($B185:$O185=1)+($B185:$O185=2)-2*($B185:$O185=3)-($B185:$O185=4)))-SUMPRODUCT(($B$1004:$O$1004='MPL ID'!$BF$8)*(2*($B185:$O185=1)+($B185:$O185=2)-2*($B185:$O185=3)-($B185:$O185=4)))</f>
        <v>-12</v>
      </c>
      <c r="AG185">
        <f ca="1">'MPL ID'!$BH$9+SUMPRODUCT(($B$1003:$O$1003='MPL ID'!$BF$9)*(2*($B185:$O185=1)+($B185:$O185=2)-2*($B185:$O185=3)-($B185:$O185=4)))-SUMPRODUCT(($B$1004:$O$1004='MPL ID'!$BF$9)*(2*($B185:$O185=1)+($B185:$O185=2)-2*($B185:$O185=3)-($B185:$O185=4)))</f>
        <v>14</v>
      </c>
      <c r="AH185">
        <f ca="1">SUMPRODUCT(--($P185:$X185=P185),--($Y185:$AG185=Y185),'MPL ID'!$BG$13:$BO$13)+IF(AND($I185&gt;=3,T185=P185,AC185=Y185),1,0)+IF(AND($M185&gt;=3,S185=P185,AB185=Y185),1,0)</f>
        <v>0</v>
      </c>
      <c r="AI185">
        <f ca="1">SUMPRODUCT(--($P185:$X185=Q185),--($Y185:$AG185=Z185),'MPL ID'!$BG$14:$BO$14)+IF(AND($G185&gt;=3,R185=Q185,AA185=Z185),1,0)+IF(AND($K185&gt;0,$K185&lt;=2,S185=Q185,AB185=Z185),1,0)+IF(AND($N185&gt;=3,U185=Q185,AD185=Z185),1,0)</f>
        <v>0</v>
      </c>
      <c r="AJ185">
        <f ca="1">SUMPRODUCT(--($P185:$X185=R185),--($Y185:$AG185=AA185),'MPL ID'!$BG$15:$BO$15)+IF(AND($D185&gt;0,$D185&lt;=2,U185=R185,AD185=AA185),1,0)+IF(AND($G185&gt;0,$G185&lt;=2,Q185=R185,Z185=AA185),1,0)+IF(AND($J185&gt;=3,V185=R185,AE185=AA185),1,0)</f>
        <v>0</v>
      </c>
      <c r="AK185">
        <f ca="1">SUMPRODUCT(--($P185:$X185=S185),--($Y185:$AG185=AB185),'MPL ID'!$BG$16:$BO$16)+IF(AND($B185&gt;0,$B185&lt;=2,V185=S185,AE185=AB185),1,0)+IF(AND($E185&gt;0,$E185&lt;=2,T185=S185,AC185=AB185),1,0)+IF(AND($K185&gt;=3,Q185=S185,Z185=AB185),1,0)+IF(AND($M185&gt;0,$M185&lt;=2,P185=S185,Y185=AB185),1,0)</f>
        <v>0</v>
      </c>
      <c r="AL185">
        <f ca="1">SUMPRODUCT(--($P185:$X185=T185),--($Y185:$AG185=AC185),'MPL ID'!$BG$17:$BO$17)+IF(AND($E185&gt;=3,S185=T185,AB185=AC185),1,0)+IF(AND($I185&gt;0,$I185&lt;=2,P185=T185,Y185=AC185),1,0)+IF(AND($L185&gt;=3,W185=T185,AF185=AC185),1,0)</f>
        <v>0</v>
      </c>
      <c r="AM185">
        <f ca="1">SUMPRODUCT(--($P185:$X185=U185),--($Y185:$AG185=AD185),'MPL ID'!$BG$18:$BO$18)+IF(AND($D185&gt;=3,R185=U185,AA185=AD185),1,0)+IF(AND($H185&gt;0,$H185&lt;=2,W185=U185,AF185=AD185),1,0)+IF(AND($N185&gt;0,$N185&lt;=2,Q185=U185,Z185=AD185),1,0)</f>
        <v>0</v>
      </c>
      <c r="AN185">
        <f ca="1">SUMPRODUCT(--($P185:$X185=V185),--($Y185:$AG185=AE185),'MPL ID'!$BG$19:$BO$19)+IF(AND($B185&gt;=3,S185=V185,AB185=AE185),1,0)+IF(AND($F185&gt;=3,W185=V185,AF185=AE185),1,0)+IF(AND($J185&gt;0,$J185&lt;=2,R185=V185,AA185=AE185),1,0)+IF(AND($O185&gt;0,$O185&lt;=2,X185=V185,AG185=AE185),1,0)</f>
        <v>0</v>
      </c>
      <c r="AO185">
        <f ca="1">SUMPRODUCT(--($P185:$X185=W185),--($Y185:$AG185=AF185),'MPL ID'!$BG$20:$BO$20)+IF(AND($C185&gt;0,$C185&lt;=2,X185=W185,AG185=AF185),1,0)+IF(AND($F185&gt;0,$F185&lt;=2,V185=W185,AE185=AF185),1,0)+IF(AND($H185&gt;=3,U185=W185,AD185=AF185),1,0)+IF(AND($L185&gt;0,$L185&lt;=2,T185=W185,AC185=AF185),1,0)</f>
        <v>0</v>
      </c>
      <c r="AP185">
        <f ca="1">SUMPRODUCT(--($P185:$X185=X185),--($Y185:$AG185=AG185),'MPL ID'!$BG$21:$BO$21)+IF(AND($C185&gt;=3,W185=X185,AF185=AG185),1,0)+IF(AND($O185&gt;=3,V185=X185,AE185=AG185),1,0)</f>
        <v>0</v>
      </c>
      <c r="AQ185">
        <f t="shared" ca="1" si="18"/>
        <v>3</v>
      </c>
      <c r="AR185">
        <f t="shared" ca="1" si="19"/>
        <v>5</v>
      </c>
      <c r="AS185">
        <f t="shared" ca="1" si="20"/>
        <v>7</v>
      </c>
      <c r="AT185">
        <f t="shared" ca="1" si="21"/>
        <v>4</v>
      </c>
      <c r="AU185">
        <f t="shared" ca="1" si="22"/>
        <v>9</v>
      </c>
      <c r="AV185">
        <f t="shared" ca="1" si="23"/>
        <v>1</v>
      </c>
      <c r="AW185">
        <f t="shared" ca="1" si="24"/>
        <v>6</v>
      </c>
      <c r="AX185">
        <f t="shared" ca="1" si="25"/>
        <v>8</v>
      </c>
      <c r="AY185">
        <f t="shared" ca="1" si="26"/>
        <v>2</v>
      </c>
    </row>
    <row r="186" spans="1:51" x14ac:dyDescent="0.25">
      <c r="A186">
        <v>185</v>
      </c>
      <c r="B186">
        <f ca="1">IF(AND(ISNUMBER('MPL ID'!$J$39),ISNUMBER('MPL ID'!$K$39)),0,RANDBETWEEN(1,4))</f>
        <v>0</v>
      </c>
      <c r="C186">
        <f ca="1">IF(AND(ISNUMBER('MPL ID'!$J$40),ISNUMBER('MPL ID'!$K$40)),0,RANDBETWEEN(1,4))</f>
        <v>0</v>
      </c>
      <c r="D186">
        <f ca="1">IF(AND(ISNUMBER('MPL ID'!$J$41),ISNUMBER('MPL ID'!$K$41)),0,RANDBETWEEN(1,4))</f>
        <v>4</v>
      </c>
      <c r="E186">
        <f ca="1">IF(AND(ISNUMBER('MPL ID'!$J$42),ISNUMBER('MPL ID'!$K$42)),0,RANDBETWEEN(1,4))</f>
        <v>2</v>
      </c>
      <c r="F186">
        <f ca="1">IF(AND(ISNUMBER('MPL ID'!$J$43),ISNUMBER('MPL ID'!$K$43)),0,RANDBETWEEN(1,4))</f>
        <v>3</v>
      </c>
      <c r="G186">
        <f ca="1">IF(AND(ISNUMBER('MPL ID'!$J$44),ISNUMBER('MPL ID'!$K$44)),0,RANDBETWEEN(1,4))</f>
        <v>1</v>
      </c>
      <c r="H186">
        <f ca="1">IF(AND(ISNUMBER('MPL ID'!$P$36),ISNUMBER('MPL ID'!$Q$36)),0,RANDBETWEEN(1,4))</f>
        <v>3</v>
      </c>
      <c r="I186">
        <f ca="1">IF(AND(ISNUMBER('MPL ID'!$P$37),ISNUMBER('MPL ID'!$Q$37)),0,RANDBETWEEN(1,4))</f>
        <v>4</v>
      </c>
      <c r="J186">
        <f ca="1">IF(AND(ISNUMBER('MPL ID'!$P$39),ISNUMBER('MPL ID'!$Q$39)),0,RANDBETWEEN(1,4))</f>
        <v>4</v>
      </c>
      <c r="K186">
        <f ca="1">IF(AND(ISNUMBER('MPL ID'!$P$40),ISNUMBER('MPL ID'!$Q$40)),0,RANDBETWEEN(1,4))</f>
        <v>1</v>
      </c>
      <c r="L186">
        <f ca="1">IF(AND(ISNUMBER('MPL ID'!$P$41),ISNUMBER('MPL ID'!$Q$41)),0,RANDBETWEEN(1,4))</f>
        <v>4</v>
      </c>
      <c r="M186">
        <f ca="1">IF(AND(ISNUMBER('MPL ID'!$P$42),ISNUMBER('MPL ID'!$Q$42)),0,RANDBETWEEN(1,4))</f>
        <v>4</v>
      </c>
      <c r="N186">
        <f ca="1">IF(AND(ISNUMBER('MPL ID'!$P$43),ISNUMBER('MPL ID'!$Q$43)),0,RANDBETWEEN(1,4))</f>
        <v>1</v>
      </c>
      <c r="O186">
        <f ca="1">IF(AND(ISNUMBER('MPL ID'!$P$44),ISNUMBER('MPL ID'!$Q$44)),0,RANDBETWEEN(1,4))</f>
        <v>3</v>
      </c>
      <c r="P186">
        <f ca="1">'MPL ID'!$BG$1+SUMPRODUCT(($B$1003:$O$1003='MPL ID'!$BF$1)*(($B186:$O186=1)+($B186:$O186=2)))+SUMPRODUCT(($B$1004:$O$1004='MPL ID'!$BF$1)*(($B186:$O186=3)+($B186:$O186=4)))</f>
        <v>11</v>
      </c>
      <c r="Q186">
        <f ca="1">'MPL ID'!$BG$2+SUMPRODUCT(($B$1003:$O$1003='MPL ID'!$BF$2)*(($B186:$O186=1)+($B186:$O186=2)))+SUMPRODUCT(($B$1004:$O$1004='MPL ID'!$BF$2)*(($B186:$O186=3)+($B186:$O186=4)))</f>
        <v>8</v>
      </c>
      <c r="R186">
        <f ca="1">'MPL ID'!$BG$3+SUMPRODUCT(($B$1003:$O$1003='MPL ID'!$BF$3)*(($B186:$O186=1)+($B186:$O186=2)))+SUMPRODUCT(($B$1004:$O$1004='MPL ID'!$BF$3)*(($B186:$O186=3)+($B186:$O186=4)))</f>
        <v>7</v>
      </c>
      <c r="S186">
        <f ca="1">'MPL ID'!$BG$4+SUMPRODUCT(($B$1003:$O$1003='MPL ID'!$BF$4)*(($B186:$O186=1)+($B186:$O186=2)))+SUMPRODUCT(($B$1004:$O$1004='MPL ID'!$BF$4)*(($B186:$O186=3)+($B186:$O186=4)))</f>
        <v>8</v>
      </c>
      <c r="T186">
        <f ca="1">'MPL ID'!$BG$5+SUMPRODUCT(($B$1003:$O$1003='MPL ID'!$BF$5)*(($B186:$O186=1)+($B186:$O186=2)))+SUMPRODUCT(($B$1004:$O$1004='MPL ID'!$BF$5)*(($B186:$O186=3)+($B186:$O186=4)))</f>
        <v>4</v>
      </c>
      <c r="U186">
        <f ca="1">'MPL ID'!$BG$6+SUMPRODUCT(($B$1003:$O$1003='MPL ID'!$BF$6)*(($B186:$O186=1)+($B186:$O186=2)))+SUMPRODUCT(($B$1004:$O$1004='MPL ID'!$BF$6)*(($B186:$O186=3)+($B186:$O186=4)))</f>
        <v>12</v>
      </c>
      <c r="V186">
        <f ca="1">'MPL ID'!$BG$7+SUMPRODUCT(($B$1003:$O$1003='MPL ID'!$BF$7)*(($B186:$O186=1)+($B186:$O186=2)))+SUMPRODUCT(($B$1004:$O$1004='MPL ID'!$BF$7)*(($B186:$O186=3)+($B186:$O186=4)))</f>
        <v>6</v>
      </c>
      <c r="W186">
        <f ca="1">'MPL ID'!$BG$8+SUMPRODUCT(($B$1003:$O$1003='MPL ID'!$BF$8)*(($B186:$O186=1)+($B186:$O186=2)))+SUMPRODUCT(($B$1004:$O$1004='MPL ID'!$BF$8)*(($B186:$O186=3)+($B186:$O186=4)))</f>
        <v>4</v>
      </c>
      <c r="X186">
        <f ca="1">'MPL ID'!$BG$9+SUMPRODUCT(($B$1003:$O$1003='MPL ID'!$BF$9)*(($B186:$O186=1)+($B186:$O186=2)))+SUMPRODUCT(($B$1004:$O$1004='MPL ID'!$BF$9)*(($B186:$O186=3)+($B186:$O186=4)))</f>
        <v>12</v>
      </c>
      <c r="Y186">
        <f ca="1">'MPL ID'!$BH$1+SUMPRODUCT(($B$1003:$O$1003='MPL ID'!$BF$1)*(2*($B186:$O186=1)+($B186:$O186=2)-2*($B186:$O186=3)-($B186:$O186=4)))-SUMPRODUCT(($B$1004:$O$1004='MPL ID'!$BF$1)*(2*($B186:$O186=1)+($B186:$O186=2)-2*($B186:$O186=3)-($B186:$O186=4)))</f>
        <v>11</v>
      </c>
      <c r="Z186">
        <f ca="1">'MPL ID'!$BH$2+SUMPRODUCT(($B$1003:$O$1003='MPL ID'!$BF$2)*(2*($B186:$O186=1)+($B186:$O186=2)-2*($B186:$O186=3)-($B186:$O186=4)))-SUMPRODUCT(($B$1004:$O$1004='MPL ID'!$BF$2)*(2*($B186:$O186=1)+($B186:$O186=2)-2*($B186:$O186=3)-($B186:$O186=4)))</f>
        <v>-4</v>
      </c>
      <c r="AA186">
        <f ca="1">'MPL ID'!$BH$3+SUMPRODUCT(($B$1003:$O$1003='MPL ID'!$BF$3)*(2*($B186:$O186=1)+($B186:$O186=2)-2*($B186:$O186=3)-($B186:$O186=4)))-SUMPRODUCT(($B$1004:$O$1004='MPL ID'!$BF$3)*(2*($B186:$O186=1)+($B186:$O186=2)-2*($B186:$O186=3)-($B186:$O186=4)))</f>
        <v>-4</v>
      </c>
      <c r="AB186">
        <f ca="1">'MPL ID'!$BH$4+SUMPRODUCT(($B$1003:$O$1003='MPL ID'!$BF$4)*(2*($B186:$O186=1)+($B186:$O186=2)-2*($B186:$O186=3)-($B186:$O186=4)))-SUMPRODUCT(($B$1004:$O$1004='MPL ID'!$BF$4)*(2*($B186:$O186=1)+($B186:$O186=2)-2*($B186:$O186=3)-($B186:$O186=4)))</f>
        <v>-2</v>
      </c>
      <c r="AC186">
        <f ca="1">'MPL ID'!$BH$5+SUMPRODUCT(($B$1003:$O$1003='MPL ID'!$BF$5)*(2*($B186:$O186=1)+($B186:$O186=2)-2*($B186:$O186=3)-($B186:$O186=4)))-SUMPRODUCT(($B$1004:$O$1004='MPL ID'!$BF$5)*(2*($B186:$O186=1)+($B186:$O186=2)-2*($B186:$O186=3)-($B186:$O186=4)))</f>
        <v>-13</v>
      </c>
      <c r="AD186">
        <f ca="1">'MPL ID'!$BH$6+SUMPRODUCT(($B$1003:$O$1003='MPL ID'!$BF$6)*(2*($B186:$O186=1)+($B186:$O186=2)-2*($B186:$O186=3)-($B186:$O186=4)))-SUMPRODUCT(($B$1004:$O$1004='MPL ID'!$BF$6)*(2*($B186:$O186=1)+($B186:$O186=2)-2*($B186:$O186=3)-($B186:$O186=4)))</f>
        <v>13</v>
      </c>
      <c r="AE186">
        <f ca="1">'MPL ID'!$BH$7+SUMPRODUCT(($B$1003:$O$1003='MPL ID'!$BF$7)*(2*($B186:$O186=1)+($B186:$O186=2)-2*($B186:$O186=3)-($B186:$O186=4)))-SUMPRODUCT(($B$1004:$O$1004='MPL ID'!$BF$7)*(2*($B186:$O186=1)+($B186:$O186=2)-2*($B186:$O186=3)-($B186:$O186=4)))</f>
        <v>-3</v>
      </c>
      <c r="AF186">
        <f ca="1">'MPL ID'!$BH$8+SUMPRODUCT(($B$1003:$O$1003='MPL ID'!$BF$8)*(2*($B186:$O186=1)+($B186:$O186=2)-2*($B186:$O186=3)-($B186:$O186=4)))-SUMPRODUCT(($B$1004:$O$1004='MPL ID'!$BF$8)*(2*($B186:$O186=1)+($B186:$O186=2)-2*($B186:$O186=3)-($B186:$O186=4)))</f>
        <v>-13</v>
      </c>
      <c r="AG186">
        <f ca="1">'MPL ID'!$BH$9+SUMPRODUCT(($B$1003:$O$1003='MPL ID'!$BF$9)*(2*($B186:$O186=1)+($B186:$O186=2)-2*($B186:$O186=3)-($B186:$O186=4)))-SUMPRODUCT(($B$1004:$O$1004='MPL ID'!$BF$9)*(2*($B186:$O186=1)+($B186:$O186=2)-2*($B186:$O186=3)-($B186:$O186=4)))</f>
        <v>15</v>
      </c>
      <c r="AH186">
        <f ca="1">SUMPRODUCT(--($P186:$X186=P186),--($Y186:$AG186=Y186),'MPL ID'!$BG$13:$BO$13)+IF(AND($I186&gt;=3,T186=P186,AC186=Y186),1,0)+IF(AND($M186&gt;=3,S186=P186,AB186=Y186),1,0)</f>
        <v>0</v>
      </c>
      <c r="AI186">
        <f ca="1">SUMPRODUCT(--($P186:$X186=Q186),--($Y186:$AG186=Z186),'MPL ID'!$BG$14:$BO$14)+IF(AND($G186&gt;=3,R186=Q186,AA186=Z186),1,0)+IF(AND($K186&gt;0,$K186&lt;=2,S186=Q186,AB186=Z186),1,0)+IF(AND($N186&gt;=3,U186=Q186,AD186=Z186),1,0)</f>
        <v>0</v>
      </c>
      <c r="AJ186">
        <f ca="1">SUMPRODUCT(--($P186:$X186=R186),--($Y186:$AG186=AA186),'MPL ID'!$BG$15:$BO$15)+IF(AND($D186&gt;0,$D186&lt;=2,U186=R186,AD186=AA186),1,0)+IF(AND($G186&gt;0,$G186&lt;=2,Q186=R186,Z186=AA186),1,0)+IF(AND($J186&gt;=3,V186=R186,AE186=AA186),1,0)</f>
        <v>0</v>
      </c>
      <c r="AK186">
        <f ca="1">SUMPRODUCT(--($P186:$X186=S186),--($Y186:$AG186=AB186),'MPL ID'!$BG$16:$BO$16)+IF(AND($B186&gt;0,$B186&lt;=2,V186=S186,AE186=AB186),1,0)+IF(AND($E186&gt;0,$E186&lt;=2,T186=S186,AC186=AB186),1,0)+IF(AND($K186&gt;=3,Q186=S186,Z186=AB186),1,0)+IF(AND($M186&gt;0,$M186&lt;=2,P186=S186,Y186=AB186),1,0)</f>
        <v>0</v>
      </c>
      <c r="AL186">
        <f ca="1">SUMPRODUCT(--($P186:$X186=T186),--($Y186:$AG186=AC186),'MPL ID'!$BG$17:$BO$17)+IF(AND($E186&gt;=3,S186=T186,AB186=AC186),1,0)+IF(AND($I186&gt;0,$I186&lt;=2,P186=T186,Y186=AC186),1,0)+IF(AND($L186&gt;=3,W186=T186,AF186=AC186),1,0)</f>
        <v>1</v>
      </c>
      <c r="AM186">
        <f ca="1">SUMPRODUCT(--($P186:$X186=U186),--($Y186:$AG186=AD186),'MPL ID'!$BG$18:$BO$18)+IF(AND($D186&gt;=3,R186=U186,AA186=AD186),1,0)+IF(AND($H186&gt;0,$H186&lt;=2,W186=U186,AF186=AD186),1,0)+IF(AND($N186&gt;0,$N186&lt;=2,Q186=U186,Z186=AD186),1,0)</f>
        <v>0</v>
      </c>
      <c r="AN186">
        <f ca="1">SUMPRODUCT(--($P186:$X186=V186),--($Y186:$AG186=AE186),'MPL ID'!$BG$19:$BO$19)+IF(AND($B186&gt;=3,S186=V186,AB186=AE186),1,0)+IF(AND($F186&gt;=3,W186=V186,AF186=AE186),1,0)+IF(AND($J186&gt;0,$J186&lt;=2,R186=V186,AA186=AE186),1,0)+IF(AND($O186&gt;0,$O186&lt;=2,X186=V186,AG186=AE186),1,0)</f>
        <v>0</v>
      </c>
      <c r="AO186">
        <f ca="1">SUMPRODUCT(--($P186:$X186=W186),--($Y186:$AG186=AF186),'MPL ID'!$BG$20:$BO$20)+IF(AND($C186&gt;0,$C186&lt;=2,X186=W186,AG186=AF186),1,0)+IF(AND($F186&gt;0,$F186&lt;=2,V186=W186,AE186=AF186),1,0)+IF(AND($H186&gt;=3,U186=W186,AD186=AF186),1,0)+IF(AND($L186&gt;0,$L186&lt;=2,T186=W186,AC186=AF186),1,0)</f>
        <v>1</v>
      </c>
      <c r="AP186">
        <f ca="1">SUMPRODUCT(--($P186:$X186=X186),--($Y186:$AG186=AG186),'MPL ID'!$BG$21:$BO$21)+IF(AND($C186&gt;=3,W186=X186,AF186=AG186),1,0)+IF(AND($O186&gt;=3,V186=X186,AE186=AG186),1,0)</f>
        <v>0</v>
      </c>
      <c r="AQ186">
        <f t="shared" ca="1" si="18"/>
        <v>3</v>
      </c>
      <c r="AR186">
        <f t="shared" ca="1" si="19"/>
        <v>5</v>
      </c>
      <c r="AS186">
        <f t="shared" ca="1" si="20"/>
        <v>6</v>
      </c>
      <c r="AT186">
        <f t="shared" ca="1" si="21"/>
        <v>4</v>
      </c>
      <c r="AU186">
        <f t="shared" ca="1" si="22"/>
        <v>8</v>
      </c>
      <c r="AV186">
        <f t="shared" ca="1" si="23"/>
        <v>2</v>
      </c>
      <c r="AW186">
        <f t="shared" ca="1" si="24"/>
        <v>7</v>
      </c>
      <c r="AX186">
        <f t="shared" ca="1" si="25"/>
        <v>9</v>
      </c>
      <c r="AY186">
        <f t="shared" ca="1" si="26"/>
        <v>1</v>
      </c>
    </row>
    <row r="187" spans="1:51" x14ac:dyDescent="0.25">
      <c r="A187">
        <v>186</v>
      </c>
      <c r="B187">
        <f ca="1">IF(AND(ISNUMBER('MPL ID'!$J$39),ISNUMBER('MPL ID'!$K$39)),0,RANDBETWEEN(1,4))</f>
        <v>0</v>
      </c>
      <c r="C187">
        <f ca="1">IF(AND(ISNUMBER('MPL ID'!$J$40),ISNUMBER('MPL ID'!$K$40)),0,RANDBETWEEN(1,4))</f>
        <v>0</v>
      </c>
      <c r="D187">
        <f ca="1">IF(AND(ISNUMBER('MPL ID'!$J$41),ISNUMBER('MPL ID'!$K$41)),0,RANDBETWEEN(1,4))</f>
        <v>3</v>
      </c>
      <c r="E187">
        <f ca="1">IF(AND(ISNUMBER('MPL ID'!$J$42),ISNUMBER('MPL ID'!$K$42)),0,RANDBETWEEN(1,4))</f>
        <v>1</v>
      </c>
      <c r="F187">
        <f ca="1">IF(AND(ISNUMBER('MPL ID'!$J$43),ISNUMBER('MPL ID'!$K$43)),0,RANDBETWEEN(1,4))</f>
        <v>3</v>
      </c>
      <c r="G187">
        <f ca="1">IF(AND(ISNUMBER('MPL ID'!$J$44),ISNUMBER('MPL ID'!$K$44)),0,RANDBETWEEN(1,4))</f>
        <v>4</v>
      </c>
      <c r="H187">
        <f ca="1">IF(AND(ISNUMBER('MPL ID'!$P$36),ISNUMBER('MPL ID'!$Q$36)),0,RANDBETWEEN(1,4))</f>
        <v>2</v>
      </c>
      <c r="I187">
        <f ca="1">IF(AND(ISNUMBER('MPL ID'!$P$37),ISNUMBER('MPL ID'!$Q$37)),0,RANDBETWEEN(1,4))</f>
        <v>4</v>
      </c>
      <c r="J187">
        <f ca="1">IF(AND(ISNUMBER('MPL ID'!$P$39),ISNUMBER('MPL ID'!$Q$39)),0,RANDBETWEEN(1,4))</f>
        <v>3</v>
      </c>
      <c r="K187">
        <f ca="1">IF(AND(ISNUMBER('MPL ID'!$P$40),ISNUMBER('MPL ID'!$Q$40)),0,RANDBETWEEN(1,4))</f>
        <v>1</v>
      </c>
      <c r="L187">
        <f ca="1">IF(AND(ISNUMBER('MPL ID'!$P$41),ISNUMBER('MPL ID'!$Q$41)),0,RANDBETWEEN(1,4))</f>
        <v>4</v>
      </c>
      <c r="M187">
        <f ca="1">IF(AND(ISNUMBER('MPL ID'!$P$42),ISNUMBER('MPL ID'!$Q$42)),0,RANDBETWEEN(1,4))</f>
        <v>1</v>
      </c>
      <c r="N187">
        <f ca="1">IF(AND(ISNUMBER('MPL ID'!$P$43),ISNUMBER('MPL ID'!$Q$43)),0,RANDBETWEEN(1,4))</f>
        <v>2</v>
      </c>
      <c r="O187">
        <f ca="1">IF(AND(ISNUMBER('MPL ID'!$P$44),ISNUMBER('MPL ID'!$Q$44)),0,RANDBETWEEN(1,4))</f>
        <v>4</v>
      </c>
      <c r="P187">
        <f ca="1">'MPL ID'!$BG$1+SUMPRODUCT(($B$1003:$O$1003='MPL ID'!$BF$1)*(($B187:$O187=1)+($B187:$O187=2)))+SUMPRODUCT(($B$1004:$O$1004='MPL ID'!$BF$1)*(($B187:$O187=3)+($B187:$O187=4)))</f>
        <v>10</v>
      </c>
      <c r="Q187">
        <f ca="1">'MPL ID'!$BG$2+SUMPRODUCT(($B$1003:$O$1003='MPL ID'!$BF$2)*(($B187:$O187=1)+($B187:$O187=2)))+SUMPRODUCT(($B$1004:$O$1004='MPL ID'!$BF$2)*(($B187:$O187=3)+($B187:$O187=4)))</f>
        <v>9</v>
      </c>
      <c r="R187">
        <f ca="1">'MPL ID'!$BG$3+SUMPRODUCT(($B$1003:$O$1003='MPL ID'!$BF$3)*(($B187:$O187=1)+($B187:$O187=2)))+SUMPRODUCT(($B$1004:$O$1004='MPL ID'!$BF$3)*(($B187:$O187=3)+($B187:$O187=4)))</f>
        <v>6</v>
      </c>
      <c r="S187">
        <f ca="1">'MPL ID'!$BG$4+SUMPRODUCT(($B$1003:$O$1003='MPL ID'!$BF$4)*(($B187:$O187=1)+($B187:$O187=2)))+SUMPRODUCT(($B$1004:$O$1004='MPL ID'!$BF$4)*(($B187:$O187=3)+($B187:$O187=4)))</f>
        <v>9</v>
      </c>
      <c r="T187">
        <f ca="1">'MPL ID'!$BG$5+SUMPRODUCT(($B$1003:$O$1003='MPL ID'!$BF$5)*(($B187:$O187=1)+($B187:$O187=2)))+SUMPRODUCT(($B$1004:$O$1004='MPL ID'!$BF$5)*(($B187:$O187=3)+($B187:$O187=4)))</f>
        <v>4</v>
      </c>
      <c r="U187">
        <f ca="1">'MPL ID'!$BG$6+SUMPRODUCT(($B$1003:$O$1003='MPL ID'!$BF$6)*(($B187:$O187=1)+($B187:$O187=2)))+SUMPRODUCT(($B$1004:$O$1004='MPL ID'!$BF$6)*(($B187:$O187=3)+($B187:$O187=4)))</f>
        <v>13</v>
      </c>
      <c r="V187">
        <f ca="1">'MPL ID'!$BG$7+SUMPRODUCT(($B$1003:$O$1003='MPL ID'!$BF$7)*(($B187:$O187=1)+($B187:$O187=2)))+SUMPRODUCT(($B$1004:$O$1004='MPL ID'!$BF$7)*(($B187:$O187=3)+($B187:$O187=4)))</f>
        <v>6</v>
      </c>
      <c r="W187">
        <f ca="1">'MPL ID'!$BG$8+SUMPRODUCT(($B$1003:$O$1003='MPL ID'!$BF$8)*(($B187:$O187=1)+($B187:$O187=2)))+SUMPRODUCT(($B$1004:$O$1004='MPL ID'!$BF$8)*(($B187:$O187=3)+($B187:$O187=4)))</f>
        <v>3</v>
      </c>
      <c r="X187">
        <f ca="1">'MPL ID'!$BG$9+SUMPRODUCT(($B$1003:$O$1003='MPL ID'!$BF$9)*(($B187:$O187=1)+($B187:$O187=2)))+SUMPRODUCT(($B$1004:$O$1004='MPL ID'!$BF$9)*(($B187:$O187=3)+($B187:$O187=4)))</f>
        <v>12</v>
      </c>
      <c r="Y187">
        <f ca="1">'MPL ID'!$BH$1+SUMPRODUCT(($B$1003:$O$1003='MPL ID'!$BF$1)*(2*($B187:$O187=1)+($B187:$O187=2)-2*($B187:$O187=3)-($B187:$O187=4)))-SUMPRODUCT(($B$1004:$O$1004='MPL ID'!$BF$1)*(2*($B187:$O187=1)+($B187:$O187=2)-2*($B187:$O187=3)-($B187:$O187=4)))</f>
        <v>8</v>
      </c>
      <c r="Z187">
        <f ca="1">'MPL ID'!$BH$2+SUMPRODUCT(($B$1003:$O$1003='MPL ID'!$BF$2)*(2*($B187:$O187=1)+($B187:$O187=2)-2*($B187:$O187=3)-($B187:$O187=4)))-SUMPRODUCT(($B$1004:$O$1004='MPL ID'!$BF$2)*(2*($B187:$O187=1)+($B187:$O187=2)-2*($B187:$O187=3)-($B187:$O187=4)))</f>
        <v>0</v>
      </c>
      <c r="AA187">
        <f ca="1">'MPL ID'!$BH$3+SUMPRODUCT(($B$1003:$O$1003='MPL ID'!$BF$3)*(2*($B187:$O187=1)+($B187:$O187=2)-2*($B187:$O187=3)-($B187:$O187=4)))-SUMPRODUCT(($B$1004:$O$1004='MPL ID'!$BF$3)*(2*($B187:$O187=1)+($B187:$O187=2)-2*($B187:$O187=3)-($B187:$O187=4)))</f>
        <v>-7</v>
      </c>
      <c r="AB187">
        <f ca="1">'MPL ID'!$BH$4+SUMPRODUCT(($B$1003:$O$1003='MPL ID'!$BF$4)*(2*($B187:$O187=1)+($B187:$O187=2)-2*($B187:$O187=3)-($B187:$O187=4)))-SUMPRODUCT(($B$1004:$O$1004='MPL ID'!$BF$4)*(2*($B187:$O187=1)+($B187:$O187=2)-2*($B187:$O187=3)-($B187:$O187=4)))</f>
        <v>2</v>
      </c>
      <c r="AC187">
        <f ca="1">'MPL ID'!$BH$5+SUMPRODUCT(($B$1003:$O$1003='MPL ID'!$BF$5)*(2*($B187:$O187=1)+($B187:$O187=2)-2*($B187:$O187=3)-($B187:$O187=4)))-SUMPRODUCT(($B$1004:$O$1004='MPL ID'!$BF$5)*(2*($B187:$O187=1)+($B187:$O187=2)-2*($B187:$O187=3)-($B187:$O187=4)))</f>
        <v>-14</v>
      </c>
      <c r="AD187">
        <f ca="1">'MPL ID'!$BH$6+SUMPRODUCT(($B$1003:$O$1003='MPL ID'!$BF$6)*(2*($B187:$O187=1)+($B187:$O187=2)-2*($B187:$O187=3)-($B187:$O187=4)))-SUMPRODUCT(($B$1004:$O$1004='MPL ID'!$BF$6)*(2*($B187:$O187=1)+($B187:$O187=2)-2*($B187:$O187=3)-($B187:$O187=4)))</f>
        <v>16</v>
      </c>
      <c r="AE187">
        <f ca="1">'MPL ID'!$BH$7+SUMPRODUCT(($B$1003:$O$1003='MPL ID'!$BF$7)*(2*($B187:$O187=1)+($B187:$O187=2)-2*($B187:$O187=3)-($B187:$O187=4)))-SUMPRODUCT(($B$1004:$O$1004='MPL ID'!$BF$7)*(2*($B187:$O187=1)+($B187:$O187=2)-2*($B187:$O187=3)-($B187:$O187=4)))</f>
        <v>-3</v>
      </c>
      <c r="AF187">
        <f ca="1">'MPL ID'!$BH$8+SUMPRODUCT(($B$1003:$O$1003='MPL ID'!$BF$8)*(2*($B187:$O187=1)+($B187:$O187=2)-2*($B187:$O187=3)-($B187:$O187=4)))-SUMPRODUCT(($B$1004:$O$1004='MPL ID'!$BF$8)*(2*($B187:$O187=1)+($B187:$O187=2)-2*($B187:$O187=3)-($B187:$O187=4)))</f>
        <v>-16</v>
      </c>
      <c r="AG187">
        <f ca="1">'MPL ID'!$BH$9+SUMPRODUCT(($B$1003:$O$1003='MPL ID'!$BF$9)*(2*($B187:$O187=1)+($B187:$O187=2)-2*($B187:$O187=3)-($B187:$O187=4)))-SUMPRODUCT(($B$1004:$O$1004='MPL ID'!$BF$9)*(2*($B187:$O187=1)+($B187:$O187=2)-2*($B187:$O187=3)-($B187:$O187=4)))</f>
        <v>14</v>
      </c>
      <c r="AH187">
        <f ca="1">SUMPRODUCT(--($P187:$X187=P187),--($Y187:$AG187=Y187),'MPL ID'!$BG$13:$BO$13)+IF(AND($I187&gt;=3,T187=P187,AC187=Y187),1,0)+IF(AND($M187&gt;=3,S187=P187,AB187=Y187),1,0)</f>
        <v>0</v>
      </c>
      <c r="AI187">
        <f ca="1">SUMPRODUCT(--($P187:$X187=Q187),--($Y187:$AG187=Z187),'MPL ID'!$BG$14:$BO$14)+IF(AND($G187&gt;=3,R187=Q187,AA187=Z187),1,0)+IF(AND($K187&gt;0,$K187&lt;=2,S187=Q187,AB187=Z187),1,0)+IF(AND($N187&gt;=3,U187=Q187,AD187=Z187),1,0)</f>
        <v>0</v>
      </c>
      <c r="AJ187">
        <f ca="1">SUMPRODUCT(--($P187:$X187=R187),--($Y187:$AG187=AA187),'MPL ID'!$BG$15:$BO$15)+IF(AND($D187&gt;0,$D187&lt;=2,U187=R187,AD187=AA187),1,0)+IF(AND($G187&gt;0,$G187&lt;=2,Q187=R187,Z187=AA187),1,0)+IF(AND($J187&gt;=3,V187=R187,AE187=AA187),1,0)</f>
        <v>0</v>
      </c>
      <c r="AK187">
        <f ca="1">SUMPRODUCT(--($P187:$X187=S187),--($Y187:$AG187=AB187),'MPL ID'!$BG$16:$BO$16)+IF(AND($B187&gt;0,$B187&lt;=2,V187=S187,AE187=AB187),1,0)+IF(AND($E187&gt;0,$E187&lt;=2,T187=S187,AC187=AB187),1,0)+IF(AND($K187&gt;=3,Q187=S187,Z187=AB187),1,0)+IF(AND($M187&gt;0,$M187&lt;=2,P187=S187,Y187=AB187),1,0)</f>
        <v>0</v>
      </c>
      <c r="AL187">
        <f ca="1">SUMPRODUCT(--($P187:$X187=T187),--($Y187:$AG187=AC187),'MPL ID'!$BG$17:$BO$17)+IF(AND($E187&gt;=3,S187=T187,AB187=AC187),1,0)+IF(AND($I187&gt;0,$I187&lt;=2,P187=T187,Y187=AC187),1,0)+IF(AND($L187&gt;=3,W187=T187,AF187=AC187),1,0)</f>
        <v>0</v>
      </c>
      <c r="AM187">
        <f ca="1">SUMPRODUCT(--($P187:$X187=U187),--($Y187:$AG187=AD187),'MPL ID'!$BG$18:$BO$18)+IF(AND($D187&gt;=3,R187=U187,AA187=AD187),1,0)+IF(AND($H187&gt;0,$H187&lt;=2,W187=U187,AF187=AD187),1,0)+IF(AND($N187&gt;0,$N187&lt;=2,Q187=U187,Z187=AD187),1,0)</f>
        <v>0</v>
      </c>
      <c r="AN187">
        <f ca="1">SUMPRODUCT(--($P187:$X187=V187),--($Y187:$AG187=AE187),'MPL ID'!$BG$19:$BO$19)+IF(AND($B187&gt;=3,S187=V187,AB187=AE187),1,0)+IF(AND($F187&gt;=3,W187=V187,AF187=AE187),1,0)+IF(AND($J187&gt;0,$J187&lt;=2,R187=V187,AA187=AE187),1,0)+IF(AND($O187&gt;0,$O187&lt;=2,X187=V187,AG187=AE187),1,0)</f>
        <v>0</v>
      </c>
      <c r="AO187">
        <f ca="1">SUMPRODUCT(--($P187:$X187=W187),--($Y187:$AG187=AF187),'MPL ID'!$BG$20:$BO$20)+IF(AND($C187&gt;0,$C187&lt;=2,X187=W187,AG187=AF187),1,0)+IF(AND($F187&gt;0,$F187&lt;=2,V187=W187,AE187=AF187),1,0)+IF(AND($H187&gt;=3,U187=W187,AD187=AF187),1,0)+IF(AND($L187&gt;0,$L187&lt;=2,T187=W187,AC187=AF187),1,0)</f>
        <v>0</v>
      </c>
      <c r="AP187">
        <f ca="1">SUMPRODUCT(--($P187:$X187=X187),--($Y187:$AG187=AG187),'MPL ID'!$BG$21:$BO$21)+IF(AND($C187&gt;=3,W187=X187,AF187=AG187),1,0)+IF(AND($O187&gt;=3,V187=X187,AE187=AG187),1,0)</f>
        <v>0</v>
      </c>
      <c r="AQ187">
        <f t="shared" ca="1" si="18"/>
        <v>3</v>
      </c>
      <c r="AR187">
        <f t="shared" ca="1" si="19"/>
        <v>5</v>
      </c>
      <c r="AS187">
        <f t="shared" ca="1" si="20"/>
        <v>7</v>
      </c>
      <c r="AT187">
        <f t="shared" ca="1" si="21"/>
        <v>4</v>
      </c>
      <c r="AU187">
        <f t="shared" ca="1" si="22"/>
        <v>8</v>
      </c>
      <c r="AV187">
        <f t="shared" ca="1" si="23"/>
        <v>1</v>
      </c>
      <c r="AW187">
        <f t="shared" ca="1" si="24"/>
        <v>6</v>
      </c>
      <c r="AX187">
        <f t="shared" ca="1" si="25"/>
        <v>9</v>
      </c>
      <c r="AY187">
        <f t="shared" ca="1" si="26"/>
        <v>2</v>
      </c>
    </row>
    <row r="188" spans="1:51" x14ac:dyDescent="0.25">
      <c r="A188">
        <v>187</v>
      </c>
      <c r="B188">
        <f ca="1">IF(AND(ISNUMBER('MPL ID'!$J$39),ISNUMBER('MPL ID'!$K$39)),0,RANDBETWEEN(1,4))</f>
        <v>0</v>
      </c>
      <c r="C188">
        <f ca="1">IF(AND(ISNUMBER('MPL ID'!$J$40),ISNUMBER('MPL ID'!$K$40)),0,RANDBETWEEN(1,4))</f>
        <v>0</v>
      </c>
      <c r="D188">
        <f ca="1">IF(AND(ISNUMBER('MPL ID'!$J$41),ISNUMBER('MPL ID'!$K$41)),0,RANDBETWEEN(1,4))</f>
        <v>2</v>
      </c>
      <c r="E188">
        <f ca="1">IF(AND(ISNUMBER('MPL ID'!$J$42),ISNUMBER('MPL ID'!$K$42)),0,RANDBETWEEN(1,4))</f>
        <v>4</v>
      </c>
      <c r="F188">
        <f ca="1">IF(AND(ISNUMBER('MPL ID'!$J$43),ISNUMBER('MPL ID'!$K$43)),0,RANDBETWEEN(1,4))</f>
        <v>1</v>
      </c>
      <c r="G188">
        <f ca="1">IF(AND(ISNUMBER('MPL ID'!$J$44),ISNUMBER('MPL ID'!$K$44)),0,RANDBETWEEN(1,4))</f>
        <v>4</v>
      </c>
      <c r="H188">
        <f ca="1">IF(AND(ISNUMBER('MPL ID'!$P$36),ISNUMBER('MPL ID'!$Q$36)),0,RANDBETWEEN(1,4))</f>
        <v>1</v>
      </c>
      <c r="I188">
        <f ca="1">IF(AND(ISNUMBER('MPL ID'!$P$37),ISNUMBER('MPL ID'!$Q$37)),0,RANDBETWEEN(1,4))</f>
        <v>4</v>
      </c>
      <c r="J188">
        <f ca="1">IF(AND(ISNUMBER('MPL ID'!$P$39),ISNUMBER('MPL ID'!$Q$39)),0,RANDBETWEEN(1,4))</f>
        <v>3</v>
      </c>
      <c r="K188">
        <f ca="1">IF(AND(ISNUMBER('MPL ID'!$P$40),ISNUMBER('MPL ID'!$Q$40)),0,RANDBETWEEN(1,4))</f>
        <v>2</v>
      </c>
      <c r="L188">
        <f ca="1">IF(AND(ISNUMBER('MPL ID'!$P$41),ISNUMBER('MPL ID'!$Q$41)),0,RANDBETWEEN(1,4))</f>
        <v>2</v>
      </c>
      <c r="M188">
        <f ca="1">IF(AND(ISNUMBER('MPL ID'!$P$42),ISNUMBER('MPL ID'!$Q$42)),0,RANDBETWEEN(1,4))</f>
        <v>1</v>
      </c>
      <c r="N188">
        <f ca="1">IF(AND(ISNUMBER('MPL ID'!$P$43),ISNUMBER('MPL ID'!$Q$43)),0,RANDBETWEEN(1,4))</f>
        <v>4</v>
      </c>
      <c r="O188">
        <f ca="1">IF(AND(ISNUMBER('MPL ID'!$P$44),ISNUMBER('MPL ID'!$Q$44)),0,RANDBETWEEN(1,4))</f>
        <v>3</v>
      </c>
      <c r="P188">
        <f ca="1">'MPL ID'!$BG$1+SUMPRODUCT(($B$1003:$O$1003='MPL ID'!$BF$1)*(($B188:$O188=1)+($B188:$O188=2)))+SUMPRODUCT(($B$1004:$O$1004='MPL ID'!$BF$1)*(($B188:$O188=3)+($B188:$O188=4)))</f>
        <v>10</v>
      </c>
      <c r="Q188">
        <f ca="1">'MPL ID'!$BG$2+SUMPRODUCT(($B$1003:$O$1003='MPL ID'!$BF$2)*(($B188:$O188=1)+($B188:$O188=2)))+SUMPRODUCT(($B$1004:$O$1004='MPL ID'!$BF$2)*(($B188:$O188=3)+($B188:$O188=4)))</f>
        <v>10</v>
      </c>
      <c r="R188">
        <f ca="1">'MPL ID'!$BG$3+SUMPRODUCT(($B$1003:$O$1003='MPL ID'!$BF$3)*(($B188:$O188=1)+($B188:$O188=2)))+SUMPRODUCT(($B$1004:$O$1004='MPL ID'!$BF$3)*(($B188:$O188=3)+($B188:$O188=4)))</f>
        <v>7</v>
      </c>
      <c r="S188">
        <f ca="1">'MPL ID'!$BG$4+SUMPRODUCT(($B$1003:$O$1003='MPL ID'!$BF$4)*(($B188:$O188=1)+($B188:$O188=2)))+SUMPRODUCT(($B$1004:$O$1004='MPL ID'!$BF$4)*(($B188:$O188=3)+($B188:$O188=4)))</f>
        <v>8</v>
      </c>
      <c r="T188">
        <f ca="1">'MPL ID'!$BG$5+SUMPRODUCT(($B$1003:$O$1003='MPL ID'!$BF$5)*(($B188:$O188=1)+($B188:$O188=2)))+SUMPRODUCT(($B$1004:$O$1004='MPL ID'!$BF$5)*(($B188:$O188=3)+($B188:$O188=4)))</f>
        <v>4</v>
      </c>
      <c r="U188">
        <f ca="1">'MPL ID'!$BG$6+SUMPRODUCT(($B$1003:$O$1003='MPL ID'!$BF$6)*(($B188:$O188=1)+($B188:$O188=2)))+SUMPRODUCT(($B$1004:$O$1004='MPL ID'!$BF$6)*(($B188:$O188=3)+($B188:$O188=4)))</f>
        <v>11</v>
      </c>
      <c r="V188">
        <f ca="1">'MPL ID'!$BG$7+SUMPRODUCT(($B$1003:$O$1003='MPL ID'!$BF$7)*(($B188:$O188=1)+($B188:$O188=2)))+SUMPRODUCT(($B$1004:$O$1004='MPL ID'!$BF$7)*(($B188:$O188=3)+($B188:$O188=4)))</f>
        <v>5</v>
      </c>
      <c r="W188">
        <f ca="1">'MPL ID'!$BG$8+SUMPRODUCT(($B$1003:$O$1003='MPL ID'!$BF$8)*(($B188:$O188=1)+($B188:$O188=2)))+SUMPRODUCT(($B$1004:$O$1004='MPL ID'!$BF$8)*(($B188:$O188=3)+($B188:$O188=4)))</f>
        <v>5</v>
      </c>
      <c r="X188">
        <f ca="1">'MPL ID'!$BG$9+SUMPRODUCT(($B$1003:$O$1003='MPL ID'!$BF$9)*(($B188:$O188=1)+($B188:$O188=2)))+SUMPRODUCT(($B$1004:$O$1004='MPL ID'!$BF$9)*(($B188:$O188=3)+($B188:$O188=4)))</f>
        <v>12</v>
      </c>
      <c r="Y188">
        <f ca="1">'MPL ID'!$BH$1+SUMPRODUCT(($B$1003:$O$1003='MPL ID'!$BF$1)*(2*($B188:$O188=1)+($B188:$O188=2)-2*($B188:$O188=3)-($B188:$O188=4)))-SUMPRODUCT(($B$1004:$O$1004='MPL ID'!$BF$1)*(2*($B188:$O188=1)+($B188:$O188=2)-2*($B188:$O188=3)-($B188:$O188=4)))</f>
        <v>8</v>
      </c>
      <c r="Z188">
        <f ca="1">'MPL ID'!$BH$2+SUMPRODUCT(($B$1003:$O$1003='MPL ID'!$BF$2)*(2*($B188:$O188=1)+($B188:$O188=2)-2*($B188:$O188=3)-($B188:$O188=4)))-SUMPRODUCT(($B$1004:$O$1004='MPL ID'!$BF$2)*(2*($B188:$O188=1)+($B188:$O188=2)-2*($B188:$O188=3)-($B188:$O188=4)))</f>
        <v>1</v>
      </c>
      <c r="AA188">
        <f ca="1">'MPL ID'!$BH$3+SUMPRODUCT(($B$1003:$O$1003='MPL ID'!$BF$3)*(2*($B188:$O188=1)+($B188:$O188=2)-2*($B188:$O188=3)-($B188:$O188=4)))-SUMPRODUCT(($B$1004:$O$1004='MPL ID'!$BF$3)*(2*($B188:$O188=1)+($B188:$O188=2)-2*($B188:$O188=3)-($B188:$O188=4)))</f>
        <v>-4</v>
      </c>
      <c r="AB188">
        <f ca="1">'MPL ID'!$BH$4+SUMPRODUCT(($B$1003:$O$1003='MPL ID'!$BF$4)*(2*($B188:$O188=1)+($B188:$O188=2)-2*($B188:$O188=3)-($B188:$O188=4)))-SUMPRODUCT(($B$1004:$O$1004='MPL ID'!$BF$4)*(2*($B188:$O188=1)+($B188:$O188=2)-2*($B188:$O188=3)-($B188:$O188=4)))</f>
        <v>0</v>
      </c>
      <c r="AC188">
        <f ca="1">'MPL ID'!$BH$5+SUMPRODUCT(($B$1003:$O$1003='MPL ID'!$BF$5)*(2*($B188:$O188=1)+($B188:$O188=2)-2*($B188:$O188=3)-($B188:$O188=4)))-SUMPRODUCT(($B$1004:$O$1004='MPL ID'!$BF$5)*(2*($B188:$O188=1)+($B188:$O188=2)-2*($B188:$O188=3)-($B188:$O188=4)))</f>
        <v>-13</v>
      </c>
      <c r="AD188">
        <f ca="1">'MPL ID'!$BH$6+SUMPRODUCT(($B$1003:$O$1003='MPL ID'!$BF$6)*(2*($B188:$O188=1)+($B188:$O188=2)-2*($B188:$O188=3)-($B188:$O188=4)))-SUMPRODUCT(($B$1004:$O$1004='MPL ID'!$BF$6)*(2*($B188:$O188=1)+($B188:$O188=2)-2*($B188:$O188=3)-($B188:$O188=4)))</f>
        <v>12</v>
      </c>
      <c r="AE188">
        <f ca="1">'MPL ID'!$BH$7+SUMPRODUCT(($B$1003:$O$1003='MPL ID'!$BF$7)*(2*($B188:$O188=1)+($B188:$O188=2)-2*($B188:$O188=3)-($B188:$O188=4)))-SUMPRODUCT(($B$1004:$O$1004='MPL ID'!$BF$7)*(2*($B188:$O188=1)+($B188:$O188=2)-2*($B188:$O188=3)-($B188:$O188=4)))</f>
        <v>-8</v>
      </c>
      <c r="AF188">
        <f ca="1">'MPL ID'!$BH$8+SUMPRODUCT(($B$1003:$O$1003='MPL ID'!$BF$8)*(2*($B188:$O188=1)+($B188:$O188=2)-2*($B188:$O188=3)-($B188:$O188=4)))-SUMPRODUCT(($B$1004:$O$1004='MPL ID'!$BF$8)*(2*($B188:$O188=1)+($B188:$O188=2)-2*($B188:$O188=3)-($B188:$O188=4)))</f>
        <v>-11</v>
      </c>
      <c r="AG188">
        <f ca="1">'MPL ID'!$BH$9+SUMPRODUCT(($B$1003:$O$1003='MPL ID'!$BF$9)*(2*($B188:$O188=1)+($B188:$O188=2)-2*($B188:$O188=3)-($B188:$O188=4)))-SUMPRODUCT(($B$1004:$O$1004='MPL ID'!$BF$9)*(2*($B188:$O188=1)+($B188:$O188=2)-2*($B188:$O188=3)-($B188:$O188=4)))</f>
        <v>15</v>
      </c>
      <c r="AH188">
        <f ca="1">SUMPRODUCT(--($P188:$X188=P188),--($Y188:$AG188=Y188),'MPL ID'!$BG$13:$BO$13)+IF(AND($I188&gt;=3,T188=P188,AC188=Y188),1,0)+IF(AND($M188&gt;=3,S188=P188,AB188=Y188),1,0)</f>
        <v>0</v>
      </c>
      <c r="AI188">
        <f ca="1">SUMPRODUCT(--($P188:$X188=Q188),--($Y188:$AG188=Z188),'MPL ID'!$BG$14:$BO$14)+IF(AND($G188&gt;=3,R188=Q188,AA188=Z188),1,0)+IF(AND($K188&gt;0,$K188&lt;=2,S188=Q188,AB188=Z188),1,0)+IF(AND($N188&gt;=3,U188=Q188,AD188=Z188),1,0)</f>
        <v>0</v>
      </c>
      <c r="AJ188">
        <f ca="1">SUMPRODUCT(--($P188:$X188=R188),--($Y188:$AG188=AA188),'MPL ID'!$BG$15:$BO$15)+IF(AND($D188&gt;0,$D188&lt;=2,U188=R188,AD188=AA188),1,0)+IF(AND($G188&gt;0,$G188&lt;=2,Q188=R188,Z188=AA188),1,0)+IF(AND($J188&gt;=3,V188=R188,AE188=AA188),1,0)</f>
        <v>0</v>
      </c>
      <c r="AK188">
        <f ca="1">SUMPRODUCT(--($P188:$X188=S188),--($Y188:$AG188=AB188),'MPL ID'!$BG$16:$BO$16)+IF(AND($B188&gt;0,$B188&lt;=2,V188=S188,AE188=AB188),1,0)+IF(AND($E188&gt;0,$E188&lt;=2,T188=S188,AC188=AB188),1,0)+IF(AND($K188&gt;=3,Q188=S188,Z188=AB188),1,0)+IF(AND($M188&gt;0,$M188&lt;=2,P188=S188,Y188=AB188),1,0)</f>
        <v>0</v>
      </c>
      <c r="AL188">
        <f ca="1">SUMPRODUCT(--($P188:$X188=T188),--($Y188:$AG188=AC188),'MPL ID'!$BG$17:$BO$17)+IF(AND($E188&gt;=3,S188=T188,AB188=AC188),1,0)+IF(AND($I188&gt;0,$I188&lt;=2,P188=T188,Y188=AC188),1,0)+IF(AND($L188&gt;=3,W188=T188,AF188=AC188),1,0)</f>
        <v>0</v>
      </c>
      <c r="AM188">
        <f ca="1">SUMPRODUCT(--($P188:$X188=U188),--($Y188:$AG188=AD188),'MPL ID'!$BG$18:$BO$18)+IF(AND($D188&gt;=3,R188=U188,AA188=AD188),1,0)+IF(AND($H188&gt;0,$H188&lt;=2,W188=U188,AF188=AD188),1,0)+IF(AND($N188&gt;0,$N188&lt;=2,Q188=U188,Z188=AD188),1,0)</f>
        <v>0</v>
      </c>
      <c r="AN188">
        <f ca="1">SUMPRODUCT(--($P188:$X188=V188),--($Y188:$AG188=AE188),'MPL ID'!$BG$19:$BO$19)+IF(AND($B188&gt;=3,S188=V188,AB188=AE188),1,0)+IF(AND($F188&gt;=3,W188=V188,AF188=AE188),1,0)+IF(AND($J188&gt;0,$J188&lt;=2,R188=V188,AA188=AE188),1,0)+IF(AND($O188&gt;0,$O188&lt;=2,X188=V188,AG188=AE188),1,0)</f>
        <v>0</v>
      </c>
      <c r="AO188">
        <f ca="1">SUMPRODUCT(--($P188:$X188=W188),--($Y188:$AG188=AF188),'MPL ID'!$BG$20:$BO$20)+IF(AND($C188&gt;0,$C188&lt;=2,X188=W188,AG188=AF188),1,0)+IF(AND($F188&gt;0,$F188&lt;=2,V188=W188,AE188=AF188),1,0)+IF(AND($H188&gt;=3,U188=W188,AD188=AF188),1,0)+IF(AND($L188&gt;0,$L188&lt;=2,T188=W188,AC188=AF188),1,0)</f>
        <v>0</v>
      </c>
      <c r="AP188">
        <f ca="1">SUMPRODUCT(--($P188:$X188=X188),--($Y188:$AG188=AG188),'MPL ID'!$BG$21:$BO$21)+IF(AND($C188&gt;=3,W188=X188,AF188=AG188),1,0)+IF(AND($O188&gt;=3,V188=X188,AE188=AG188),1,0)</f>
        <v>0</v>
      </c>
      <c r="AQ188">
        <f t="shared" ca="1" si="18"/>
        <v>3</v>
      </c>
      <c r="AR188">
        <f t="shared" ca="1" si="19"/>
        <v>4</v>
      </c>
      <c r="AS188">
        <f t="shared" ca="1" si="20"/>
        <v>6</v>
      </c>
      <c r="AT188">
        <f t="shared" ca="1" si="21"/>
        <v>5</v>
      </c>
      <c r="AU188">
        <f t="shared" ca="1" si="22"/>
        <v>9</v>
      </c>
      <c r="AV188">
        <f t="shared" ca="1" si="23"/>
        <v>2</v>
      </c>
      <c r="AW188">
        <f t="shared" ca="1" si="24"/>
        <v>7</v>
      </c>
      <c r="AX188">
        <f t="shared" ca="1" si="25"/>
        <v>8</v>
      </c>
      <c r="AY188">
        <f t="shared" ca="1" si="26"/>
        <v>1</v>
      </c>
    </row>
    <row r="189" spans="1:51" x14ac:dyDescent="0.25">
      <c r="A189">
        <v>188</v>
      </c>
      <c r="B189">
        <f ca="1">IF(AND(ISNUMBER('MPL ID'!$J$39),ISNUMBER('MPL ID'!$K$39)),0,RANDBETWEEN(1,4))</f>
        <v>0</v>
      </c>
      <c r="C189">
        <f ca="1">IF(AND(ISNUMBER('MPL ID'!$J$40),ISNUMBER('MPL ID'!$K$40)),0,RANDBETWEEN(1,4))</f>
        <v>0</v>
      </c>
      <c r="D189">
        <f ca="1">IF(AND(ISNUMBER('MPL ID'!$J$41),ISNUMBER('MPL ID'!$K$41)),0,RANDBETWEEN(1,4))</f>
        <v>3</v>
      </c>
      <c r="E189">
        <f ca="1">IF(AND(ISNUMBER('MPL ID'!$J$42),ISNUMBER('MPL ID'!$K$42)),0,RANDBETWEEN(1,4))</f>
        <v>2</v>
      </c>
      <c r="F189">
        <f ca="1">IF(AND(ISNUMBER('MPL ID'!$J$43),ISNUMBER('MPL ID'!$K$43)),0,RANDBETWEEN(1,4))</f>
        <v>4</v>
      </c>
      <c r="G189">
        <f ca="1">IF(AND(ISNUMBER('MPL ID'!$J$44),ISNUMBER('MPL ID'!$K$44)),0,RANDBETWEEN(1,4))</f>
        <v>4</v>
      </c>
      <c r="H189">
        <f ca="1">IF(AND(ISNUMBER('MPL ID'!$P$36),ISNUMBER('MPL ID'!$Q$36)),0,RANDBETWEEN(1,4))</f>
        <v>2</v>
      </c>
      <c r="I189">
        <f ca="1">IF(AND(ISNUMBER('MPL ID'!$P$37),ISNUMBER('MPL ID'!$Q$37)),0,RANDBETWEEN(1,4))</f>
        <v>3</v>
      </c>
      <c r="J189">
        <f ca="1">IF(AND(ISNUMBER('MPL ID'!$P$39),ISNUMBER('MPL ID'!$Q$39)),0,RANDBETWEEN(1,4))</f>
        <v>3</v>
      </c>
      <c r="K189">
        <f ca="1">IF(AND(ISNUMBER('MPL ID'!$P$40),ISNUMBER('MPL ID'!$Q$40)),0,RANDBETWEEN(1,4))</f>
        <v>2</v>
      </c>
      <c r="L189">
        <f ca="1">IF(AND(ISNUMBER('MPL ID'!$P$41),ISNUMBER('MPL ID'!$Q$41)),0,RANDBETWEEN(1,4))</f>
        <v>2</v>
      </c>
      <c r="M189">
        <f ca="1">IF(AND(ISNUMBER('MPL ID'!$P$42),ISNUMBER('MPL ID'!$Q$42)),0,RANDBETWEEN(1,4))</f>
        <v>3</v>
      </c>
      <c r="N189">
        <f ca="1">IF(AND(ISNUMBER('MPL ID'!$P$43),ISNUMBER('MPL ID'!$Q$43)),0,RANDBETWEEN(1,4))</f>
        <v>3</v>
      </c>
      <c r="O189">
        <f ca="1">IF(AND(ISNUMBER('MPL ID'!$P$44),ISNUMBER('MPL ID'!$Q$44)),0,RANDBETWEEN(1,4))</f>
        <v>3</v>
      </c>
      <c r="P189">
        <f ca="1">'MPL ID'!$BG$1+SUMPRODUCT(($B$1003:$O$1003='MPL ID'!$BF$1)*(($B189:$O189=1)+($B189:$O189=2)))+SUMPRODUCT(($B$1004:$O$1004='MPL ID'!$BF$1)*(($B189:$O189=3)+($B189:$O189=4)))</f>
        <v>11</v>
      </c>
      <c r="Q189">
        <f ca="1">'MPL ID'!$BG$2+SUMPRODUCT(($B$1003:$O$1003='MPL ID'!$BF$2)*(($B189:$O189=1)+($B189:$O189=2)))+SUMPRODUCT(($B$1004:$O$1004='MPL ID'!$BF$2)*(($B189:$O189=3)+($B189:$O189=4)))</f>
        <v>10</v>
      </c>
      <c r="R189">
        <f ca="1">'MPL ID'!$BG$3+SUMPRODUCT(($B$1003:$O$1003='MPL ID'!$BF$3)*(($B189:$O189=1)+($B189:$O189=2)))+SUMPRODUCT(($B$1004:$O$1004='MPL ID'!$BF$3)*(($B189:$O189=3)+($B189:$O189=4)))</f>
        <v>6</v>
      </c>
      <c r="S189">
        <f ca="1">'MPL ID'!$BG$4+SUMPRODUCT(($B$1003:$O$1003='MPL ID'!$BF$4)*(($B189:$O189=1)+($B189:$O189=2)))+SUMPRODUCT(($B$1004:$O$1004='MPL ID'!$BF$4)*(($B189:$O189=3)+($B189:$O189=4)))</f>
        <v>8</v>
      </c>
      <c r="T189">
        <f ca="1">'MPL ID'!$BG$5+SUMPRODUCT(($B$1003:$O$1003='MPL ID'!$BF$5)*(($B189:$O189=1)+($B189:$O189=2)))+SUMPRODUCT(($B$1004:$O$1004='MPL ID'!$BF$5)*(($B189:$O189=3)+($B189:$O189=4)))</f>
        <v>3</v>
      </c>
      <c r="U189">
        <f ca="1">'MPL ID'!$BG$6+SUMPRODUCT(($B$1003:$O$1003='MPL ID'!$BF$6)*(($B189:$O189=1)+($B189:$O189=2)))+SUMPRODUCT(($B$1004:$O$1004='MPL ID'!$BF$6)*(($B189:$O189=3)+($B189:$O189=4)))</f>
        <v>12</v>
      </c>
      <c r="V189">
        <f ca="1">'MPL ID'!$BG$7+SUMPRODUCT(($B$1003:$O$1003='MPL ID'!$BF$7)*(($B189:$O189=1)+($B189:$O189=2)))+SUMPRODUCT(($B$1004:$O$1004='MPL ID'!$BF$7)*(($B189:$O189=3)+($B189:$O189=4)))</f>
        <v>6</v>
      </c>
      <c r="W189">
        <f ca="1">'MPL ID'!$BG$8+SUMPRODUCT(($B$1003:$O$1003='MPL ID'!$BF$8)*(($B189:$O189=1)+($B189:$O189=2)))+SUMPRODUCT(($B$1004:$O$1004='MPL ID'!$BF$8)*(($B189:$O189=3)+($B189:$O189=4)))</f>
        <v>4</v>
      </c>
      <c r="X189">
        <f ca="1">'MPL ID'!$BG$9+SUMPRODUCT(($B$1003:$O$1003='MPL ID'!$BF$9)*(($B189:$O189=1)+($B189:$O189=2)))+SUMPRODUCT(($B$1004:$O$1004='MPL ID'!$BF$9)*(($B189:$O189=3)+($B189:$O189=4)))</f>
        <v>12</v>
      </c>
      <c r="Y189">
        <f ca="1">'MPL ID'!$BH$1+SUMPRODUCT(($B$1003:$O$1003='MPL ID'!$BF$1)*(2*($B189:$O189=1)+($B189:$O189=2)-2*($B189:$O189=3)-($B189:$O189=4)))-SUMPRODUCT(($B$1004:$O$1004='MPL ID'!$BF$1)*(2*($B189:$O189=1)+($B189:$O189=2)-2*($B189:$O189=3)-($B189:$O189=4)))</f>
        <v>13</v>
      </c>
      <c r="Z189">
        <f ca="1">'MPL ID'!$BH$2+SUMPRODUCT(($B$1003:$O$1003='MPL ID'!$BF$2)*(2*($B189:$O189=1)+($B189:$O189=2)-2*($B189:$O189=3)-($B189:$O189=4)))-SUMPRODUCT(($B$1004:$O$1004='MPL ID'!$BF$2)*(2*($B189:$O189=1)+($B189:$O189=2)-2*($B189:$O189=3)-($B189:$O189=4)))</f>
        <v>2</v>
      </c>
      <c r="AA189">
        <f ca="1">'MPL ID'!$BH$3+SUMPRODUCT(($B$1003:$O$1003='MPL ID'!$BF$3)*(2*($B189:$O189=1)+($B189:$O189=2)-2*($B189:$O189=3)-($B189:$O189=4)))-SUMPRODUCT(($B$1004:$O$1004='MPL ID'!$BF$3)*(2*($B189:$O189=1)+($B189:$O189=2)-2*($B189:$O189=3)-($B189:$O189=4)))</f>
        <v>-7</v>
      </c>
      <c r="AB189">
        <f ca="1">'MPL ID'!$BH$4+SUMPRODUCT(($B$1003:$O$1003='MPL ID'!$BF$4)*(2*($B189:$O189=1)+($B189:$O189=2)-2*($B189:$O189=3)-($B189:$O189=4)))-SUMPRODUCT(($B$1004:$O$1004='MPL ID'!$BF$4)*(2*($B189:$O189=1)+($B189:$O189=2)-2*($B189:$O189=3)-($B189:$O189=4)))</f>
        <v>-2</v>
      </c>
      <c r="AC189">
        <f ca="1">'MPL ID'!$BH$5+SUMPRODUCT(($B$1003:$O$1003='MPL ID'!$BF$5)*(2*($B189:$O189=1)+($B189:$O189=2)-2*($B189:$O189=3)-($B189:$O189=4)))-SUMPRODUCT(($B$1004:$O$1004='MPL ID'!$BF$5)*(2*($B189:$O189=1)+($B189:$O189=2)-2*($B189:$O189=3)-($B189:$O189=4)))</f>
        <v>-16</v>
      </c>
      <c r="AD189">
        <f ca="1">'MPL ID'!$BH$6+SUMPRODUCT(($B$1003:$O$1003='MPL ID'!$BF$6)*(2*($B189:$O189=1)+($B189:$O189=2)-2*($B189:$O189=3)-($B189:$O189=4)))-SUMPRODUCT(($B$1004:$O$1004='MPL ID'!$BF$6)*(2*($B189:$O189=1)+($B189:$O189=2)-2*($B189:$O189=3)-($B189:$O189=4)))</f>
        <v>13</v>
      </c>
      <c r="AE189">
        <f ca="1">'MPL ID'!$BH$7+SUMPRODUCT(($B$1003:$O$1003='MPL ID'!$BF$7)*(2*($B189:$O189=1)+($B189:$O189=2)-2*($B189:$O189=3)-($B189:$O189=4)))-SUMPRODUCT(($B$1004:$O$1004='MPL ID'!$BF$7)*(2*($B189:$O189=1)+($B189:$O189=2)-2*($B189:$O189=3)-($B189:$O189=4)))</f>
        <v>-5</v>
      </c>
      <c r="AF189">
        <f ca="1">'MPL ID'!$BH$8+SUMPRODUCT(($B$1003:$O$1003='MPL ID'!$BF$8)*(2*($B189:$O189=1)+($B189:$O189=2)-2*($B189:$O189=3)-($B189:$O189=4)))-SUMPRODUCT(($B$1004:$O$1004='MPL ID'!$BF$8)*(2*($B189:$O189=1)+($B189:$O189=2)-2*($B189:$O189=3)-($B189:$O189=4)))</f>
        <v>-13</v>
      </c>
      <c r="AG189">
        <f ca="1">'MPL ID'!$BH$9+SUMPRODUCT(($B$1003:$O$1003='MPL ID'!$BF$9)*(2*($B189:$O189=1)+($B189:$O189=2)-2*($B189:$O189=3)-($B189:$O189=4)))-SUMPRODUCT(($B$1004:$O$1004='MPL ID'!$BF$9)*(2*($B189:$O189=1)+($B189:$O189=2)-2*($B189:$O189=3)-($B189:$O189=4)))</f>
        <v>15</v>
      </c>
      <c r="AH189">
        <f ca="1">SUMPRODUCT(--($P189:$X189=P189),--($Y189:$AG189=Y189),'MPL ID'!$BG$13:$BO$13)+IF(AND($I189&gt;=3,T189=P189,AC189=Y189),1,0)+IF(AND($M189&gt;=3,S189=P189,AB189=Y189),1,0)</f>
        <v>0</v>
      </c>
      <c r="AI189">
        <f ca="1">SUMPRODUCT(--($P189:$X189=Q189),--($Y189:$AG189=Z189),'MPL ID'!$BG$14:$BO$14)+IF(AND($G189&gt;=3,R189=Q189,AA189=Z189),1,0)+IF(AND($K189&gt;0,$K189&lt;=2,S189=Q189,AB189=Z189),1,0)+IF(AND($N189&gt;=3,U189=Q189,AD189=Z189),1,0)</f>
        <v>0</v>
      </c>
      <c r="AJ189">
        <f ca="1">SUMPRODUCT(--($P189:$X189=R189),--($Y189:$AG189=AA189),'MPL ID'!$BG$15:$BO$15)+IF(AND($D189&gt;0,$D189&lt;=2,U189=R189,AD189=AA189),1,0)+IF(AND($G189&gt;0,$G189&lt;=2,Q189=R189,Z189=AA189),1,0)+IF(AND($J189&gt;=3,V189=R189,AE189=AA189),1,0)</f>
        <v>0</v>
      </c>
      <c r="AK189">
        <f ca="1">SUMPRODUCT(--($P189:$X189=S189),--($Y189:$AG189=AB189),'MPL ID'!$BG$16:$BO$16)+IF(AND($B189&gt;0,$B189&lt;=2,V189=S189,AE189=AB189),1,0)+IF(AND($E189&gt;0,$E189&lt;=2,T189=S189,AC189=AB189),1,0)+IF(AND($K189&gt;=3,Q189=S189,Z189=AB189),1,0)+IF(AND($M189&gt;0,$M189&lt;=2,P189=S189,Y189=AB189),1,0)</f>
        <v>0</v>
      </c>
      <c r="AL189">
        <f ca="1">SUMPRODUCT(--($P189:$X189=T189),--($Y189:$AG189=AC189),'MPL ID'!$BG$17:$BO$17)+IF(AND($E189&gt;=3,S189=T189,AB189=AC189),1,0)+IF(AND($I189&gt;0,$I189&lt;=2,P189=T189,Y189=AC189),1,0)+IF(AND($L189&gt;=3,W189=T189,AF189=AC189),1,0)</f>
        <v>0</v>
      </c>
      <c r="AM189">
        <f ca="1">SUMPRODUCT(--($P189:$X189=U189),--($Y189:$AG189=AD189),'MPL ID'!$BG$18:$BO$18)+IF(AND($D189&gt;=3,R189=U189,AA189=AD189),1,0)+IF(AND($H189&gt;0,$H189&lt;=2,W189=U189,AF189=AD189),1,0)+IF(AND($N189&gt;0,$N189&lt;=2,Q189=U189,Z189=AD189),1,0)</f>
        <v>0</v>
      </c>
      <c r="AN189">
        <f ca="1">SUMPRODUCT(--($P189:$X189=V189),--($Y189:$AG189=AE189),'MPL ID'!$BG$19:$BO$19)+IF(AND($B189&gt;=3,S189=V189,AB189=AE189),1,0)+IF(AND($F189&gt;=3,W189=V189,AF189=AE189),1,0)+IF(AND($J189&gt;0,$J189&lt;=2,R189=V189,AA189=AE189),1,0)+IF(AND($O189&gt;0,$O189&lt;=2,X189=V189,AG189=AE189),1,0)</f>
        <v>0</v>
      </c>
      <c r="AO189">
        <f ca="1">SUMPRODUCT(--($P189:$X189=W189),--($Y189:$AG189=AF189),'MPL ID'!$BG$20:$BO$20)+IF(AND($C189&gt;0,$C189&lt;=2,X189=W189,AG189=AF189),1,0)+IF(AND($F189&gt;0,$F189&lt;=2,V189=W189,AE189=AF189),1,0)+IF(AND($H189&gt;=3,U189=W189,AD189=AF189),1,0)+IF(AND($L189&gt;0,$L189&lt;=2,T189=W189,AC189=AF189),1,0)</f>
        <v>0</v>
      </c>
      <c r="AP189">
        <f ca="1">SUMPRODUCT(--($P189:$X189=X189),--($Y189:$AG189=AG189),'MPL ID'!$BG$21:$BO$21)+IF(AND($C189&gt;=3,W189=X189,AF189=AG189),1,0)+IF(AND($O189&gt;=3,V189=X189,AE189=AG189),1,0)</f>
        <v>0</v>
      </c>
      <c r="AQ189">
        <f t="shared" ca="1" si="18"/>
        <v>3</v>
      </c>
      <c r="AR189">
        <f t="shared" ca="1" si="19"/>
        <v>4</v>
      </c>
      <c r="AS189">
        <f t="shared" ca="1" si="20"/>
        <v>7</v>
      </c>
      <c r="AT189">
        <f t="shared" ca="1" si="21"/>
        <v>5</v>
      </c>
      <c r="AU189">
        <f t="shared" ca="1" si="22"/>
        <v>9</v>
      </c>
      <c r="AV189">
        <f t="shared" ca="1" si="23"/>
        <v>2</v>
      </c>
      <c r="AW189">
        <f t="shared" ca="1" si="24"/>
        <v>6</v>
      </c>
      <c r="AX189">
        <f t="shared" ca="1" si="25"/>
        <v>8</v>
      </c>
      <c r="AY189">
        <f t="shared" ca="1" si="26"/>
        <v>1</v>
      </c>
    </row>
    <row r="190" spans="1:51" x14ac:dyDescent="0.25">
      <c r="A190">
        <v>189</v>
      </c>
      <c r="B190">
        <f ca="1">IF(AND(ISNUMBER('MPL ID'!$J$39),ISNUMBER('MPL ID'!$K$39)),0,RANDBETWEEN(1,4))</f>
        <v>0</v>
      </c>
      <c r="C190">
        <f ca="1">IF(AND(ISNUMBER('MPL ID'!$J$40),ISNUMBER('MPL ID'!$K$40)),0,RANDBETWEEN(1,4))</f>
        <v>0</v>
      </c>
      <c r="D190">
        <f ca="1">IF(AND(ISNUMBER('MPL ID'!$J$41),ISNUMBER('MPL ID'!$K$41)),0,RANDBETWEEN(1,4))</f>
        <v>4</v>
      </c>
      <c r="E190">
        <f ca="1">IF(AND(ISNUMBER('MPL ID'!$J$42),ISNUMBER('MPL ID'!$K$42)),0,RANDBETWEEN(1,4))</f>
        <v>2</v>
      </c>
      <c r="F190">
        <f ca="1">IF(AND(ISNUMBER('MPL ID'!$J$43),ISNUMBER('MPL ID'!$K$43)),0,RANDBETWEEN(1,4))</f>
        <v>4</v>
      </c>
      <c r="G190">
        <f ca="1">IF(AND(ISNUMBER('MPL ID'!$J$44),ISNUMBER('MPL ID'!$K$44)),0,RANDBETWEEN(1,4))</f>
        <v>3</v>
      </c>
      <c r="H190">
        <f ca="1">IF(AND(ISNUMBER('MPL ID'!$P$36),ISNUMBER('MPL ID'!$Q$36)),0,RANDBETWEEN(1,4))</f>
        <v>2</v>
      </c>
      <c r="I190">
        <f ca="1">IF(AND(ISNUMBER('MPL ID'!$P$37),ISNUMBER('MPL ID'!$Q$37)),0,RANDBETWEEN(1,4))</f>
        <v>1</v>
      </c>
      <c r="J190">
        <f ca="1">IF(AND(ISNUMBER('MPL ID'!$P$39),ISNUMBER('MPL ID'!$Q$39)),0,RANDBETWEEN(1,4))</f>
        <v>1</v>
      </c>
      <c r="K190">
        <f ca="1">IF(AND(ISNUMBER('MPL ID'!$P$40),ISNUMBER('MPL ID'!$Q$40)),0,RANDBETWEEN(1,4))</f>
        <v>1</v>
      </c>
      <c r="L190">
        <f ca="1">IF(AND(ISNUMBER('MPL ID'!$P$41),ISNUMBER('MPL ID'!$Q$41)),0,RANDBETWEEN(1,4))</f>
        <v>1</v>
      </c>
      <c r="M190">
        <f ca="1">IF(AND(ISNUMBER('MPL ID'!$P$42),ISNUMBER('MPL ID'!$Q$42)),0,RANDBETWEEN(1,4))</f>
        <v>1</v>
      </c>
      <c r="N190">
        <f ca="1">IF(AND(ISNUMBER('MPL ID'!$P$43),ISNUMBER('MPL ID'!$Q$43)),0,RANDBETWEEN(1,4))</f>
        <v>3</v>
      </c>
      <c r="O190">
        <f ca="1">IF(AND(ISNUMBER('MPL ID'!$P$44),ISNUMBER('MPL ID'!$Q$44)),0,RANDBETWEEN(1,4))</f>
        <v>3</v>
      </c>
      <c r="P190">
        <f ca="1">'MPL ID'!$BG$1+SUMPRODUCT(($B$1003:$O$1003='MPL ID'!$BF$1)*(($B190:$O190=1)+($B190:$O190=2)))+SUMPRODUCT(($B$1004:$O$1004='MPL ID'!$BF$1)*(($B190:$O190=3)+($B190:$O190=4)))</f>
        <v>9</v>
      </c>
      <c r="Q190">
        <f ca="1">'MPL ID'!$BG$2+SUMPRODUCT(($B$1003:$O$1003='MPL ID'!$BF$2)*(($B190:$O190=1)+($B190:$O190=2)))+SUMPRODUCT(($B$1004:$O$1004='MPL ID'!$BF$2)*(($B190:$O190=3)+($B190:$O190=4)))</f>
        <v>10</v>
      </c>
      <c r="R190">
        <f ca="1">'MPL ID'!$BG$3+SUMPRODUCT(($B$1003:$O$1003='MPL ID'!$BF$3)*(($B190:$O190=1)+($B190:$O190=2)))+SUMPRODUCT(($B$1004:$O$1004='MPL ID'!$BF$3)*(($B190:$O190=3)+($B190:$O190=4)))</f>
        <v>5</v>
      </c>
      <c r="S190">
        <f ca="1">'MPL ID'!$BG$4+SUMPRODUCT(($B$1003:$O$1003='MPL ID'!$BF$4)*(($B190:$O190=1)+($B190:$O190=2)))+SUMPRODUCT(($B$1004:$O$1004='MPL ID'!$BF$4)*(($B190:$O190=3)+($B190:$O190=4)))</f>
        <v>9</v>
      </c>
      <c r="T190">
        <f ca="1">'MPL ID'!$BG$5+SUMPRODUCT(($B$1003:$O$1003='MPL ID'!$BF$5)*(($B190:$O190=1)+($B190:$O190=2)))+SUMPRODUCT(($B$1004:$O$1004='MPL ID'!$BF$5)*(($B190:$O190=3)+($B190:$O190=4)))</f>
        <v>4</v>
      </c>
      <c r="U190">
        <f ca="1">'MPL ID'!$BG$6+SUMPRODUCT(($B$1003:$O$1003='MPL ID'!$BF$6)*(($B190:$O190=1)+($B190:$O190=2)))+SUMPRODUCT(($B$1004:$O$1004='MPL ID'!$BF$6)*(($B190:$O190=3)+($B190:$O190=4)))</f>
        <v>12</v>
      </c>
      <c r="V190">
        <f ca="1">'MPL ID'!$BG$7+SUMPRODUCT(($B$1003:$O$1003='MPL ID'!$BF$7)*(($B190:$O190=1)+($B190:$O190=2)))+SUMPRODUCT(($B$1004:$O$1004='MPL ID'!$BF$7)*(($B190:$O190=3)+($B190:$O190=4)))</f>
        <v>7</v>
      </c>
      <c r="W190">
        <f ca="1">'MPL ID'!$BG$8+SUMPRODUCT(($B$1003:$O$1003='MPL ID'!$BF$8)*(($B190:$O190=1)+($B190:$O190=2)))+SUMPRODUCT(($B$1004:$O$1004='MPL ID'!$BF$8)*(($B190:$O190=3)+($B190:$O190=4)))</f>
        <v>4</v>
      </c>
      <c r="X190">
        <f ca="1">'MPL ID'!$BG$9+SUMPRODUCT(($B$1003:$O$1003='MPL ID'!$BF$9)*(($B190:$O190=1)+($B190:$O190=2)))+SUMPRODUCT(($B$1004:$O$1004='MPL ID'!$BF$9)*(($B190:$O190=3)+($B190:$O190=4)))</f>
        <v>12</v>
      </c>
      <c r="Y190">
        <f ca="1">'MPL ID'!$BH$1+SUMPRODUCT(($B$1003:$O$1003='MPL ID'!$BF$1)*(2*($B190:$O190=1)+($B190:$O190=2)-2*($B190:$O190=3)-($B190:$O190=4)))-SUMPRODUCT(($B$1004:$O$1004='MPL ID'!$BF$1)*(2*($B190:$O190=1)+($B190:$O190=2)-2*($B190:$O190=3)-($B190:$O190=4)))</f>
        <v>5</v>
      </c>
      <c r="Z190">
        <f ca="1">'MPL ID'!$BH$2+SUMPRODUCT(($B$1003:$O$1003='MPL ID'!$BF$2)*(2*($B190:$O190=1)+($B190:$O190=2)-2*($B190:$O190=3)-($B190:$O190=4)))-SUMPRODUCT(($B$1004:$O$1004='MPL ID'!$BF$2)*(2*($B190:$O190=1)+($B190:$O190=2)-2*($B190:$O190=3)-($B190:$O190=4)))</f>
        <v>4</v>
      </c>
      <c r="AA190">
        <f ca="1">'MPL ID'!$BH$3+SUMPRODUCT(($B$1003:$O$1003='MPL ID'!$BF$3)*(2*($B190:$O190=1)+($B190:$O190=2)-2*($B190:$O190=3)-($B190:$O190=4)))-SUMPRODUCT(($B$1004:$O$1004='MPL ID'!$BF$3)*(2*($B190:$O190=1)+($B190:$O190=2)-2*($B190:$O190=3)-($B190:$O190=4)))</f>
        <v>-11</v>
      </c>
      <c r="AB190">
        <f ca="1">'MPL ID'!$BH$4+SUMPRODUCT(($B$1003:$O$1003='MPL ID'!$BF$4)*(2*($B190:$O190=1)+($B190:$O190=2)-2*($B190:$O190=3)-($B190:$O190=4)))-SUMPRODUCT(($B$1004:$O$1004='MPL ID'!$BF$4)*(2*($B190:$O190=1)+($B190:$O190=2)-2*($B190:$O190=3)-($B190:$O190=4)))</f>
        <v>1</v>
      </c>
      <c r="AC190">
        <f ca="1">'MPL ID'!$BH$5+SUMPRODUCT(($B$1003:$O$1003='MPL ID'!$BF$5)*(2*($B190:$O190=1)+($B190:$O190=2)-2*($B190:$O190=3)-($B190:$O190=4)))-SUMPRODUCT(($B$1004:$O$1004='MPL ID'!$BF$5)*(2*($B190:$O190=1)+($B190:$O190=2)-2*($B190:$O190=3)-($B190:$O190=4)))</f>
        <v>-13</v>
      </c>
      <c r="AD190">
        <f ca="1">'MPL ID'!$BH$6+SUMPRODUCT(($B$1003:$O$1003='MPL ID'!$BF$6)*(2*($B190:$O190=1)+($B190:$O190=2)-2*($B190:$O190=3)-($B190:$O190=4)))-SUMPRODUCT(($B$1004:$O$1004='MPL ID'!$BF$6)*(2*($B190:$O190=1)+($B190:$O190=2)-2*($B190:$O190=3)-($B190:$O190=4)))</f>
        <v>12</v>
      </c>
      <c r="AE190">
        <f ca="1">'MPL ID'!$BH$7+SUMPRODUCT(($B$1003:$O$1003='MPL ID'!$BF$7)*(2*($B190:$O190=1)+($B190:$O190=2)-2*($B190:$O190=3)-($B190:$O190=4)))-SUMPRODUCT(($B$1004:$O$1004='MPL ID'!$BF$7)*(2*($B190:$O190=1)+($B190:$O190=2)-2*($B190:$O190=3)-($B190:$O190=4)))</f>
        <v>-1</v>
      </c>
      <c r="AF190">
        <f ca="1">'MPL ID'!$BH$8+SUMPRODUCT(($B$1003:$O$1003='MPL ID'!$BF$8)*(2*($B190:$O190=1)+($B190:$O190=2)-2*($B190:$O190=3)-($B190:$O190=4)))-SUMPRODUCT(($B$1004:$O$1004='MPL ID'!$BF$8)*(2*($B190:$O190=1)+($B190:$O190=2)-2*($B190:$O190=3)-($B190:$O190=4)))</f>
        <v>-12</v>
      </c>
      <c r="AG190">
        <f ca="1">'MPL ID'!$BH$9+SUMPRODUCT(($B$1003:$O$1003='MPL ID'!$BF$9)*(2*($B190:$O190=1)+($B190:$O190=2)-2*($B190:$O190=3)-($B190:$O190=4)))-SUMPRODUCT(($B$1004:$O$1004='MPL ID'!$BF$9)*(2*($B190:$O190=1)+($B190:$O190=2)-2*($B190:$O190=3)-($B190:$O190=4)))</f>
        <v>15</v>
      </c>
      <c r="AH190">
        <f ca="1">SUMPRODUCT(--($P190:$X190=P190),--($Y190:$AG190=Y190),'MPL ID'!$BG$13:$BO$13)+IF(AND($I190&gt;=3,T190=P190,AC190=Y190),1,0)+IF(AND($M190&gt;=3,S190=P190,AB190=Y190),1,0)</f>
        <v>0</v>
      </c>
      <c r="AI190">
        <f ca="1">SUMPRODUCT(--($P190:$X190=Q190),--($Y190:$AG190=Z190),'MPL ID'!$BG$14:$BO$14)+IF(AND($G190&gt;=3,R190=Q190,AA190=Z190),1,0)+IF(AND($K190&gt;0,$K190&lt;=2,S190=Q190,AB190=Z190),1,0)+IF(AND($N190&gt;=3,U190=Q190,AD190=Z190),1,0)</f>
        <v>0</v>
      </c>
      <c r="AJ190">
        <f ca="1">SUMPRODUCT(--($P190:$X190=R190),--($Y190:$AG190=AA190),'MPL ID'!$BG$15:$BO$15)+IF(AND($D190&gt;0,$D190&lt;=2,U190=R190,AD190=AA190),1,0)+IF(AND($G190&gt;0,$G190&lt;=2,Q190=R190,Z190=AA190),1,0)+IF(AND($J190&gt;=3,V190=R190,AE190=AA190),1,0)</f>
        <v>0</v>
      </c>
      <c r="AK190">
        <f ca="1">SUMPRODUCT(--($P190:$X190=S190),--($Y190:$AG190=AB190),'MPL ID'!$BG$16:$BO$16)+IF(AND($B190&gt;0,$B190&lt;=2,V190=S190,AE190=AB190),1,0)+IF(AND($E190&gt;0,$E190&lt;=2,T190=S190,AC190=AB190),1,0)+IF(AND($K190&gt;=3,Q190=S190,Z190=AB190),1,0)+IF(AND($M190&gt;0,$M190&lt;=2,P190=S190,Y190=AB190),1,0)</f>
        <v>0</v>
      </c>
      <c r="AL190">
        <f ca="1">SUMPRODUCT(--($P190:$X190=T190),--($Y190:$AG190=AC190),'MPL ID'!$BG$17:$BO$17)+IF(AND($E190&gt;=3,S190=T190,AB190=AC190),1,0)+IF(AND($I190&gt;0,$I190&lt;=2,P190=T190,Y190=AC190),1,0)+IF(AND($L190&gt;=3,W190=T190,AF190=AC190),1,0)</f>
        <v>0</v>
      </c>
      <c r="AM190">
        <f ca="1">SUMPRODUCT(--($P190:$X190=U190),--($Y190:$AG190=AD190),'MPL ID'!$BG$18:$BO$18)+IF(AND($D190&gt;=3,R190=U190,AA190=AD190),1,0)+IF(AND($H190&gt;0,$H190&lt;=2,W190=U190,AF190=AD190),1,0)+IF(AND($N190&gt;0,$N190&lt;=2,Q190=U190,Z190=AD190),1,0)</f>
        <v>0</v>
      </c>
      <c r="AN190">
        <f ca="1">SUMPRODUCT(--($P190:$X190=V190),--($Y190:$AG190=AE190),'MPL ID'!$BG$19:$BO$19)+IF(AND($B190&gt;=3,S190=V190,AB190=AE190),1,0)+IF(AND($F190&gt;=3,W190=V190,AF190=AE190),1,0)+IF(AND($J190&gt;0,$J190&lt;=2,R190=V190,AA190=AE190),1,0)+IF(AND($O190&gt;0,$O190&lt;=2,X190=V190,AG190=AE190),1,0)</f>
        <v>0</v>
      </c>
      <c r="AO190">
        <f ca="1">SUMPRODUCT(--($P190:$X190=W190),--($Y190:$AG190=AF190),'MPL ID'!$BG$20:$BO$20)+IF(AND($C190&gt;0,$C190&lt;=2,X190=W190,AG190=AF190),1,0)+IF(AND($F190&gt;0,$F190&lt;=2,V190=W190,AE190=AF190),1,0)+IF(AND($H190&gt;=3,U190=W190,AD190=AF190),1,0)+IF(AND($L190&gt;0,$L190&lt;=2,T190=W190,AC190=AF190),1,0)</f>
        <v>0</v>
      </c>
      <c r="AP190">
        <f ca="1">SUMPRODUCT(--($P190:$X190=X190),--($Y190:$AG190=AG190),'MPL ID'!$BG$21:$BO$21)+IF(AND($C190&gt;=3,W190=X190,AF190=AG190),1,0)+IF(AND($O190&gt;=3,V190=X190,AE190=AG190),1,0)</f>
        <v>0</v>
      </c>
      <c r="AQ190">
        <f t="shared" ca="1" si="18"/>
        <v>4</v>
      </c>
      <c r="AR190">
        <f t="shared" ca="1" si="19"/>
        <v>3</v>
      </c>
      <c r="AS190">
        <f t="shared" ca="1" si="20"/>
        <v>7</v>
      </c>
      <c r="AT190">
        <f t="shared" ca="1" si="21"/>
        <v>5</v>
      </c>
      <c r="AU190">
        <f t="shared" ca="1" si="22"/>
        <v>9</v>
      </c>
      <c r="AV190">
        <f t="shared" ca="1" si="23"/>
        <v>2</v>
      </c>
      <c r="AW190">
        <f t="shared" ca="1" si="24"/>
        <v>6</v>
      </c>
      <c r="AX190">
        <f t="shared" ca="1" si="25"/>
        <v>8</v>
      </c>
      <c r="AY190">
        <f t="shared" ca="1" si="26"/>
        <v>1</v>
      </c>
    </row>
    <row r="191" spans="1:51" x14ac:dyDescent="0.25">
      <c r="A191">
        <v>190</v>
      </c>
      <c r="B191">
        <f ca="1">IF(AND(ISNUMBER('MPL ID'!$J$39),ISNUMBER('MPL ID'!$K$39)),0,RANDBETWEEN(1,4))</f>
        <v>0</v>
      </c>
      <c r="C191">
        <f ca="1">IF(AND(ISNUMBER('MPL ID'!$J$40),ISNUMBER('MPL ID'!$K$40)),0,RANDBETWEEN(1,4))</f>
        <v>0</v>
      </c>
      <c r="D191">
        <f ca="1">IF(AND(ISNUMBER('MPL ID'!$J$41),ISNUMBER('MPL ID'!$K$41)),0,RANDBETWEEN(1,4))</f>
        <v>4</v>
      </c>
      <c r="E191">
        <f ca="1">IF(AND(ISNUMBER('MPL ID'!$J$42),ISNUMBER('MPL ID'!$K$42)),0,RANDBETWEEN(1,4))</f>
        <v>3</v>
      </c>
      <c r="F191">
        <f ca="1">IF(AND(ISNUMBER('MPL ID'!$J$43),ISNUMBER('MPL ID'!$K$43)),0,RANDBETWEEN(1,4))</f>
        <v>2</v>
      </c>
      <c r="G191">
        <f ca="1">IF(AND(ISNUMBER('MPL ID'!$J$44),ISNUMBER('MPL ID'!$K$44)),0,RANDBETWEEN(1,4))</f>
        <v>4</v>
      </c>
      <c r="H191">
        <f ca="1">IF(AND(ISNUMBER('MPL ID'!$P$36),ISNUMBER('MPL ID'!$Q$36)),0,RANDBETWEEN(1,4))</f>
        <v>4</v>
      </c>
      <c r="I191">
        <f ca="1">IF(AND(ISNUMBER('MPL ID'!$P$37),ISNUMBER('MPL ID'!$Q$37)),0,RANDBETWEEN(1,4))</f>
        <v>1</v>
      </c>
      <c r="J191">
        <f ca="1">IF(AND(ISNUMBER('MPL ID'!$P$39),ISNUMBER('MPL ID'!$Q$39)),0,RANDBETWEEN(1,4))</f>
        <v>3</v>
      </c>
      <c r="K191">
        <f ca="1">IF(AND(ISNUMBER('MPL ID'!$P$40),ISNUMBER('MPL ID'!$Q$40)),0,RANDBETWEEN(1,4))</f>
        <v>2</v>
      </c>
      <c r="L191">
        <f ca="1">IF(AND(ISNUMBER('MPL ID'!$P$41),ISNUMBER('MPL ID'!$Q$41)),0,RANDBETWEEN(1,4))</f>
        <v>3</v>
      </c>
      <c r="M191">
        <f ca="1">IF(AND(ISNUMBER('MPL ID'!$P$42),ISNUMBER('MPL ID'!$Q$42)),0,RANDBETWEEN(1,4))</f>
        <v>1</v>
      </c>
      <c r="N191">
        <f ca="1">IF(AND(ISNUMBER('MPL ID'!$P$43),ISNUMBER('MPL ID'!$Q$43)),0,RANDBETWEEN(1,4))</f>
        <v>4</v>
      </c>
      <c r="O191">
        <f ca="1">IF(AND(ISNUMBER('MPL ID'!$P$44),ISNUMBER('MPL ID'!$Q$44)),0,RANDBETWEEN(1,4))</f>
        <v>4</v>
      </c>
      <c r="P191">
        <f ca="1">'MPL ID'!$BG$1+SUMPRODUCT(($B$1003:$O$1003='MPL ID'!$BF$1)*(($B191:$O191=1)+($B191:$O191=2)))+SUMPRODUCT(($B$1004:$O$1004='MPL ID'!$BF$1)*(($B191:$O191=3)+($B191:$O191=4)))</f>
        <v>9</v>
      </c>
      <c r="Q191">
        <f ca="1">'MPL ID'!$BG$2+SUMPRODUCT(($B$1003:$O$1003='MPL ID'!$BF$2)*(($B191:$O191=1)+($B191:$O191=2)))+SUMPRODUCT(($B$1004:$O$1004='MPL ID'!$BF$2)*(($B191:$O191=3)+($B191:$O191=4)))</f>
        <v>10</v>
      </c>
      <c r="R191">
        <f ca="1">'MPL ID'!$BG$3+SUMPRODUCT(($B$1003:$O$1003='MPL ID'!$BF$3)*(($B191:$O191=1)+($B191:$O191=2)))+SUMPRODUCT(($B$1004:$O$1004='MPL ID'!$BF$3)*(($B191:$O191=3)+($B191:$O191=4)))</f>
        <v>6</v>
      </c>
      <c r="S191">
        <f ca="1">'MPL ID'!$BG$4+SUMPRODUCT(($B$1003:$O$1003='MPL ID'!$BF$4)*(($B191:$O191=1)+($B191:$O191=2)))+SUMPRODUCT(($B$1004:$O$1004='MPL ID'!$BF$4)*(($B191:$O191=3)+($B191:$O191=4)))</f>
        <v>8</v>
      </c>
      <c r="T191">
        <f ca="1">'MPL ID'!$BG$5+SUMPRODUCT(($B$1003:$O$1003='MPL ID'!$BF$5)*(($B191:$O191=1)+($B191:$O191=2)))+SUMPRODUCT(($B$1004:$O$1004='MPL ID'!$BF$5)*(($B191:$O191=3)+($B191:$O191=4)))</f>
        <v>6</v>
      </c>
      <c r="U191">
        <f ca="1">'MPL ID'!$BG$6+SUMPRODUCT(($B$1003:$O$1003='MPL ID'!$BF$6)*(($B191:$O191=1)+($B191:$O191=2)))+SUMPRODUCT(($B$1004:$O$1004='MPL ID'!$BF$6)*(($B191:$O191=3)+($B191:$O191=4)))</f>
        <v>11</v>
      </c>
      <c r="V191">
        <f ca="1">'MPL ID'!$BG$7+SUMPRODUCT(($B$1003:$O$1003='MPL ID'!$BF$7)*(($B191:$O191=1)+($B191:$O191=2)))+SUMPRODUCT(($B$1004:$O$1004='MPL ID'!$BF$7)*(($B191:$O191=3)+($B191:$O191=4)))</f>
        <v>5</v>
      </c>
      <c r="W191">
        <f ca="1">'MPL ID'!$BG$8+SUMPRODUCT(($B$1003:$O$1003='MPL ID'!$BF$8)*(($B191:$O191=1)+($B191:$O191=2)))+SUMPRODUCT(($B$1004:$O$1004='MPL ID'!$BF$8)*(($B191:$O191=3)+($B191:$O191=4)))</f>
        <v>5</v>
      </c>
      <c r="X191">
        <f ca="1">'MPL ID'!$BG$9+SUMPRODUCT(($B$1003:$O$1003='MPL ID'!$BF$9)*(($B191:$O191=1)+($B191:$O191=2)))+SUMPRODUCT(($B$1004:$O$1004='MPL ID'!$BF$9)*(($B191:$O191=3)+($B191:$O191=4)))</f>
        <v>12</v>
      </c>
      <c r="Y191">
        <f ca="1">'MPL ID'!$BH$1+SUMPRODUCT(($B$1003:$O$1003='MPL ID'!$BF$1)*(2*($B191:$O191=1)+($B191:$O191=2)-2*($B191:$O191=3)-($B191:$O191=4)))-SUMPRODUCT(($B$1004:$O$1004='MPL ID'!$BF$1)*(2*($B191:$O191=1)+($B191:$O191=2)-2*($B191:$O191=3)-($B191:$O191=4)))</f>
        <v>5</v>
      </c>
      <c r="Z191">
        <f ca="1">'MPL ID'!$BH$2+SUMPRODUCT(($B$1003:$O$1003='MPL ID'!$BF$2)*(2*($B191:$O191=1)+($B191:$O191=2)-2*($B191:$O191=3)-($B191:$O191=4)))-SUMPRODUCT(($B$1004:$O$1004='MPL ID'!$BF$2)*(2*($B191:$O191=1)+($B191:$O191=2)-2*($B191:$O191=3)-($B191:$O191=4)))</f>
        <v>1</v>
      </c>
      <c r="AA191">
        <f ca="1">'MPL ID'!$BH$3+SUMPRODUCT(($B$1003:$O$1003='MPL ID'!$BF$3)*(2*($B191:$O191=1)+($B191:$O191=2)-2*($B191:$O191=3)-($B191:$O191=4)))-SUMPRODUCT(($B$1004:$O$1004='MPL ID'!$BF$3)*(2*($B191:$O191=1)+($B191:$O191=2)-2*($B191:$O191=3)-($B191:$O191=4)))</f>
        <v>-6</v>
      </c>
      <c r="AB191">
        <f ca="1">'MPL ID'!$BH$4+SUMPRODUCT(($B$1003:$O$1003='MPL ID'!$BF$4)*(2*($B191:$O191=1)+($B191:$O191=2)-2*($B191:$O191=3)-($B191:$O191=4)))-SUMPRODUCT(($B$1004:$O$1004='MPL ID'!$BF$4)*(2*($B191:$O191=1)+($B191:$O191=2)-2*($B191:$O191=3)-($B191:$O191=4)))</f>
        <v>-1</v>
      </c>
      <c r="AC191">
        <f ca="1">'MPL ID'!$BH$5+SUMPRODUCT(($B$1003:$O$1003='MPL ID'!$BF$5)*(2*($B191:$O191=1)+($B191:$O191=2)-2*($B191:$O191=3)-($B191:$O191=4)))-SUMPRODUCT(($B$1004:$O$1004='MPL ID'!$BF$5)*(2*($B191:$O191=1)+($B191:$O191=2)-2*($B191:$O191=3)-($B191:$O191=4)))</f>
        <v>-6</v>
      </c>
      <c r="AD191">
        <f ca="1">'MPL ID'!$BH$6+SUMPRODUCT(($B$1003:$O$1003='MPL ID'!$BF$6)*(2*($B191:$O191=1)+($B191:$O191=2)-2*($B191:$O191=3)-($B191:$O191=4)))-SUMPRODUCT(($B$1004:$O$1004='MPL ID'!$BF$6)*(2*($B191:$O191=1)+($B191:$O191=2)-2*($B191:$O191=3)-($B191:$O191=4)))</f>
        <v>11</v>
      </c>
      <c r="AE191">
        <f ca="1">'MPL ID'!$BH$7+SUMPRODUCT(($B$1003:$O$1003='MPL ID'!$BF$7)*(2*($B191:$O191=1)+($B191:$O191=2)-2*($B191:$O191=3)-($B191:$O191=4)))-SUMPRODUCT(($B$1004:$O$1004='MPL ID'!$BF$7)*(2*($B191:$O191=1)+($B191:$O191=2)-2*($B191:$O191=3)-($B191:$O191=4)))</f>
        <v>-6</v>
      </c>
      <c r="AF191">
        <f ca="1">'MPL ID'!$BH$8+SUMPRODUCT(($B$1003:$O$1003='MPL ID'!$BF$8)*(2*($B191:$O191=1)+($B191:$O191=2)-2*($B191:$O191=3)-($B191:$O191=4)))-SUMPRODUCT(($B$1004:$O$1004='MPL ID'!$BF$8)*(2*($B191:$O191=1)+($B191:$O191=2)-2*($B191:$O191=3)-($B191:$O191=4)))</f>
        <v>-12</v>
      </c>
      <c r="AG191">
        <f ca="1">'MPL ID'!$BH$9+SUMPRODUCT(($B$1003:$O$1003='MPL ID'!$BF$9)*(2*($B191:$O191=1)+($B191:$O191=2)-2*($B191:$O191=3)-($B191:$O191=4)))-SUMPRODUCT(($B$1004:$O$1004='MPL ID'!$BF$9)*(2*($B191:$O191=1)+($B191:$O191=2)-2*($B191:$O191=3)-($B191:$O191=4)))</f>
        <v>14</v>
      </c>
      <c r="AH191">
        <f ca="1">SUMPRODUCT(--($P191:$X191=P191),--($Y191:$AG191=Y191),'MPL ID'!$BG$13:$BO$13)+IF(AND($I191&gt;=3,T191=P191,AC191=Y191),1,0)+IF(AND($M191&gt;=3,S191=P191,AB191=Y191),1,0)</f>
        <v>0</v>
      </c>
      <c r="AI191">
        <f ca="1">SUMPRODUCT(--($P191:$X191=Q191),--($Y191:$AG191=Z191),'MPL ID'!$BG$14:$BO$14)+IF(AND($G191&gt;=3,R191=Q191,AA191=Z191),1,0)+IF(AND($K191&gt;0,$K191&lt;=2,S191=Q191,AB191=Z191),1,0)+IF(AND($N191&gt;=3,U191=Q191,AD191=Z191),1,0)</f>
        <v>0</v>
      </c>
      <c r="AJ191">
        <f ca="1">SUMPRODUCT(--($P191:$X191=R191),--($Y191:$AG191=AA191),'MPL ID'!$BG$15:$BO$15)+IF(AND($D191&gt;0,$D191&lt;=2,U191=R191,AD191=AA191),1,0)+IF(AND($G191&gt;0,$G191&lt;=2,Q191=R191,Z191=AA191),1,0)+IF(AND($J191&gt;=3,V191=R191,AE191=AA191),1,0)</f>
        <v>1</v>
      </c>
      <c r="AK191">
        <f ca="1">SUMPRODUCT(--($P191:$X191=S191),--($Y191:$AG191=AB191),'MPL ID'!$BG$16:$BO$16)+IF(AND($B191&gt;0,$B191&lt;=2,V191=S191,AE191=AB191),1,0)+IF(AND($E191&gt;0,$E191&lt;=2,T191=S191,AC191=AB191),1,0)+IF(AND($K191&gt;=3,Q191=S191,Z191=AB191),1,0)+IF(AND($M191&gt;0,$M191&lt;=2,P191=S191,Y191=AB191),1,0)</f>
        <v>0</v>
      </c>
      <c r="AL191">
        <f ca="1">SUMPRODUCT(--($P191:$X191=T191),--($Y191:$AG191=AC191),'MPL ID'!$BG$17:$BO$17)+IF(AND($E191&gt;=3,S191=T191,AB191=AC191),1,0)+IF(AND($I191&gt;0,$I191&lt;=2,P191=T191,Y191=AC191),1,0)+IF(AND($L191&gt;=3,W191=T191,AF191=AC191),1,0)</f>
        <v>1</v>
      </c>
      <c r="AM191">
        <f ca="1">SUMPRODUCT(--($P191:$X191=U191),--($Y191:$AG191=AD191),'MPL ID'!$BG$18:$BO$18)+IF(AND($D191&gt;=3,R191=U191,AA191=AD191),1,0)+IF(AND($H191&gt;0,$H191&lt;=2,W191=U191,AF191=AD191),1,0)+IF(AND($N191&gt;0,$N191&lt;=2,Q191=U191,Z191=AD191),1,0)</f>
        <v>0</v>
      </c>
      <c r="AN191">
        <f ca="1">SUMPRODUCT(--($P191:$X191=V191),--($Y191:$AG191=AE191),'MPL ID'!$BG$19:$BO$19)+IF(AND($B191&gt;=3,S191=V191,AB191=AE191),1,0)+IF(AND($F191&gt;=3,W191=V191,AF191=AE191),1,0)+IF(AND($J191&gt;0,$J191&lt;=2,R191=V191,AA191=AE191),1,0)+IF(AND($O191&gt;0,$O191&lt;=2,X191=V191,AG191=AE191),1,0)</f>
        <v>0</v>
      </c>
      <c r="AO191">
        <f ca="1">SUMPRODUCT(--($P191:$X191=W191),--($Y191:$AG191=AF191),'MPL ID'!$BG$20:$BO$20)+IF(AND($C191&gt;0,$C191&lt;=2,X191=W191,AG191=AF191),1,0)+IF(AND($F191&gt;0,$F191&lt;=2,V191=W191,AE191=AF191),1,0)+IF(AND($H191&gt;=3,U191=W191,AD191=AF191),1,0)+IF(AND($L191&gt;0,$L191&lt;=2,T191=W191,AC191=AF191),1,0)</f>
        <v>0</v>
      </c>
      <c r="AP191">
        <f ca="1">SUMPRODUCT(--($P191:$X191=X191),--($Y191:$AG191=AG191),'MPL ID'!$BG$21:$BO$21)+IF(AND($C191&gt;=3,W191=X191,AF191=AG191),1,0)+IF(AND($O191&gt;=3,V191=X191,AE191=AG191),1,0)</f>
        <v>0</v>
      </c>
      <c r="AQ191">
        <f t="shared" ca="1" si="18"/>
        <v>4</v>
      </c>
      <c r="AR191">
        <f t="shared" ca="1" si="19"/>
        <v>3</v>
      </c>
      <c r="AS191">
        <f t="shared" ca="1" si="20"/>
        <v>6</v>
      </c>
      <c r="AT191">
        <f t="shared" ca="1" si="21"/>
        <v>5</v>
      </c>
      <c r="AU191">
        <f t="shared" ca="1" si="22"/>
        <v>7</v>
      </c>
      <c r="AV191">
        <f t="shared" ca="1" si="23"/>
        <v>2</v>
      </c>
      <c r="AW191">
        <f t="shared" ca="1" si="24"/>
        <v>8</v>
      </c>
      <c r="AX191">
        <f t="shared" ca="1" si="25"/>
        <v>9</v>
      </c>
      <c r="AY191">
        <f t="shared" ca="1" si="26"/>
        <v>1</v>
      </c>
    </row>
    <row r="192" spans="1:51" x14ac:dyDescent="0.25">
      <c r="A192">
        <v>191</v>
      </c>
      <c r="B192">
        <f ca="1">IF(AND(ISNUMBER('MPL ID'!$J$39),ISNUMBER('MPL ID'!$K$39)),0,RANDBETWEEN(1,4))</f>
        <v>0</v>
      </c>
      <c r="C192">
        <f ca="1">IF(AND(ISNUMBER('MPL ID'!$J$40),ISNUMBER('MPL ID'!$K$40)),0,RANDBETWEEN(1,4))</f>
        <v>0</v>
      </c>
      <c r="D192">
        <f ca="1">IF(AND(ISNUMBER('MPL ID'!$J$41),ISNUMBER('MPL ID'!$K$41)),0,RANDBETWEEN(1,4))</f>
        <v>4</v>
      </c>
      <c r="E192">
        <f ca="1">IF(AND(ISNUMBER('MPL ID'!$J$42),ISNUMBER('MPL ID'!$K$42)),0,RANDBETWEEN(1,4))</f>
        <v>1</v>
      </c>
      <c r="F192">
        <f ca="1">IF(AND(ISNUMBER('MPL ID'!$J$43),ISNUMBER('MPL ID'!$K$43)),0,RANDBETWEEN(1,4))</f>
        <v>1</v>
      </c>
      <c r="G192">
        <f ca="1">IF(AND(ISNUMBER('MPL ID'!$J$44),ISNUMBER('MPL ID'!$K$44)),0,RANDBETWEEN(1,4))</f>
        <v>3</v>
      </c>
      <c r="H192">
        <f ca="1">IF(AND(ISNUMBER('MPL ID'!$P$36),ISNUMBER('MPL ID'!$Q$36)),0,RANDBETWEEN(1,4))</f>
        <v>3</v>
      </c>
      <c r="I192">
        <f ca="1">IF(AND(ISNUMBER('MPL ID'!$P$37),ISNUMBER('MPL ID'!$Q$37)),0,RANDBETWEEN(1,4))</f>
        <v>1</v>
      </c>
      <c r="J192">
        <f ca="1">IF(AND(ISNUMBER('MPL ID'!$P$39),ISNUMBER('MPL ID'!$Q$39)),0,RANDBETWEEN(1,4))</f>
        <v>4</v>
      </c>
      <c r="K192">
        <f ca="1">IF(AND(ISNUMBER('MPL ID'!$P$40),ISNUMBER('MPL ID'!$Q$40)),0,RANDBETWEEN(1,4))</f>
        <v>1</v>
      </c>
      <c r="L192">
        <f ca="1">IF(AND(ISNUMBER('MPL ID'!$P$41),ISNUMBER('MPL ID'!$Q$41)),0,RANDBETWEEN(1,4))</f>
        <v>2</v>
      </c>
      <c r="M192">
        <f ca="1">IF(AND(ISNUMBER('MPL ID'!$P$42),ISNUMBER('MPL ID'!$Q$42)),0,RANDBETWEEN(1,4))</f>
        <v>2</v>
      </c>
      <c r="N192">
        <f ca="1">IF(AND(ISNUMBER('MPL ID'!$P$43),ISNUMBER('MPL ID'!$Q$43)),0,RANDBETWEEN(1,4))</f>
        <v>3</v>
      </c>
      <c r="O192">
        <f ca="1">IF(AND(ISNUMBER('MPL ID'!$P$44),ISNUMBER('MPL ID'!$Q$44)),0,RANDBETWEEN(1,4))</f>
        <v>2</v>
      </c>
      <c r="P192">
        <f ca="1">'MPL ID'!$BG$1+SUMPRODUCT(($B$1003:$O$1003='MPL ID'!$BF$1)*(($B192:$O192=1)+($B192:$O192=2)))+SUMPRODUCT(($B$1004:$O$1004='MPL ID'!$BF$1)*(($B192:$O192=3)+($B192:$O192=4)))</f>
        <v>9</v>
      </c>
      <c r="Q192">
        <f ca="1">'MPL ID'!$BG$2+SUMPRODUCT(($B$1003:$O$1003='MPL ID'!$BF$2)*(($B192:$O192=1)+($B192:$O192=2)))+SUMPRODUCT(($B$1004:$O$1004='MPL ID'!$BF$2)*(($B192:$O192=3)+($B192:$O192=4)))</f>
        <v>10</v>
      </c>
      <c r="R192">
        <f ca="1">'MPL ID'!$BG$3+SUMPRODUCT(($B$1003:$O$1003='MPL ID'!$BF$3)*(($B192:$O192=1)+($B192:$O192=2)))+SUMPRODUCT(($B$1004:$O$1004='MPL ID'!$BF$3)*(($B192:$O192=3)+($B192:$O192=4)))</f>
        <v>6</v>
      </c>
      <c r="S192">
        <f ca="1">'MPL ID'!$BG$4+SUMPRODUCT(($B$1003:$O$1003='MPL ID'!$BF$4)*(($B192:$O192=1)+($B192:$O192=2)))+SUMPRODUCT(($B$1004:$O$1004='MPL ID'!$BF$4)*(($B192:$O192=3)+($B192:$O192=4)))</f>
        <v>9</v>
      </c>
      <c r="T192">
        <f ca="1">'MPL ID'!$BG$5+SUMPRODUCT(($B$1003:$O$1003='MPL ID'!$BF$5)*(($B192:$O192=1)+($B192:$O192=2)))+SUMPRODUCT(($B$1004:$O$1004='MPL ID'!$BF$5)*(($B192:$O192=3)+($B192:$O192=4)))</f>
        <v>4</v>
      </c>
      <c r="U192">
        <f ca="1">'MPL ID'!$BG$6+SUMPRODUCT(($B$1003:$O$1003='MPL ID'!$BF$6)*(($B192:$O192=1)+($B192:$O192=2)))+SUMPRODUCT(($B$1004:$O$1004='MPL ID'!$BF$6)*(($B192:$O192=3)+($B192:$O192=4)))</f>
        <v>11</v>
      </c>
      <c r="V192">
        <f ca="1">'MPL ID'!$BG$7+SUMPRODUCT(($B$1003:$O$1003='MPL ID'!$BF$7)*(($B192:$O192=1)+($B192:$O192=2)))+SUMPRODUCT(($B$1004:$O$1004='MPL ID'!$BF$7)*(($B192:$O192=3)+($B192:$O192=4)))</f>
        <v>6</v>
      </c>
      <c r="W192">
        <f ca="1">'MPL ID'!$BG$8+SUMPRODUCT(($B$1003:$O$1003='MPL ID'!$BF$8)*(($B192:$O192=1)+($B192:$O192=2)))+SUMPRODUCT(($B$1004:$O$1004='MPL ID'!$BF$8)*(($B192:$O192=3)+($B192:$O192=4)))</f>
        <v>6</v>
      </c>
      <c r="X192">
        <f ca="1">'MPL ID'!$BG$9+SUMPRODUCT(($B$1003:$O$1003='MPL ID'!$BF$9)*(($B192:$O192=1)+($B192:$O192=2)))+SUMPRODUCT(($B$1004:$O$1004='MPL ID'!$BF$9)*(($B192:$O192=3)+($B192:$O192=4)))</f>
        <v>11</v>
      </c>
      <c r="Y192">
        <f ca="1">'MPL ID'!$BH$1+SUMPRODUCT(($B$1003:$O$1003='MPL ID'!$BF$1)*(2*($B192:$O192=1)+($B192:$O192=2)-2*($B192:$O192=3)-($B192:$O192=4)))-SUMPRODUCT(($B$1004:$O$1004='MPL ID'!$BF$1)*(2*($B192:$O192=1)+($B192:$O192=2)-2*($B192:$O192=3)-($B192:$O192=4)))</f>
        <v>6</v>
      </c>
      <c r="Z192">
        <f ca="1">'MPL ID'!$BH$2+SUMPRODUCT(($B$1003:$O$1003='MPL ID'!$BF$2)*(2*($B192:$O192=1)+($B192:$O192=2)-2*($B192:$O192=3)-($B192:$O192=4)))-SUMPRODUCT(($B$1004:$O$1004='MPL ID'!$BF$2)*(2*($B192:$O192=1)+($B192:$O192=2)-2*($B192:$O192=3)-($B192:$O192=4)))</f>
        <v>4</v>
      </c>
      <c r="AA192">
        <f ca="1">'MPL ID'!$BH$3+SUMPRODUCT(($B$1003:$O$1003='MPL ID'!$BF$3)*(2*($B192:$O192=1)+($B192:$O192=2)-2*($B192:$O192=3)-($B192:$O192=4)))-SUMPRODUCT(($B$1004:$O$1004='MPL ID'!$BF$3)*(2*($B192:$O192=1)+($B192:$O192=2)-2*($B192:$O192=3)-($B192:$O192=4)))</f>
        <v>-8</v>
      </c>
      <c r="AB192">
        <f ca="1">'MPL ID'!$BH$4+SUMPRODUCT(($B$1003:$O$1003='MPL ID'!$BF$4)*(2*($B192:$O192=1)+($B192:$O192=2)-2*($B192:$O192=3)-($B192:$O192=4)))-SUMPRODUCT(($B$1004:$O$1004='MPL ID'!$BF$4)*(2*($B192:$O192=1)+($B192:$O192=2)-2*($B192:$O192=3)-($B192:$O192=4)))</f>
        <v>1</v>
      </c>
      <c r="AC192">
        <f ca="1">'MPL ID'!$BH$5+SUMPRODUCT(($B$1003:$O$1003='MPL ID'!$BF$5)*(2*($B192:$O192=1)+($B192:$O192=2)-2*($B192:$O192=3)-($B192:$O192=4)))-SUMPRODUCT(($B$1004:$O$1004='MPL ID'!$BF$5)*(2*($B192:$O192=1)+($B192:$O192=2)-2*($B192:$O192=3)-($B192:$O192=4)))</f>
        <v>-13</v>
      </c>
      <c r="AD192">
        <f ca="1">'MPL ID'!$BH$6+SUMPRODUCT(($B$1003:$O$1003='MPL ID'!$BF$6)*(2*($B192:$O192=1)+($B192:$O192=2)-2*($B192:$O192=3)-($B192:$O192=4)))-SUMPRODUCT(($B$1004:$O$1004='MPL ID'!$BF$6)*(2*($B192:$O192=1)+($B192:$O192=2)-2*($B192:$O192=3)-($B192:$O192=4)))</f>
        <v>9</v>
      </c>
      <c r="AE192">
        <f ca="1">'MPL ID'!$BH$7+SUMPRODUCT(($B$1003:$O$1003='MPL ID'!$BF$7)*(2*($B192:$O192=1)+($B192:$O192=2)-2*($B192:$O192=3)-($B192:$O192=4)))-SUMPRODUCT(($B$1004:$O$1004='MPL ID'!$BF$7)*(2*($B192:$O192=1)+($B192:$O192=2)-2*($B192:$O192=3)-($B192:$O192=4)))</f>
        <v>-4</v>
      </c>
      <c r="AF192">
        <f ca="1">'MPL ID'!$BH$8+SUMPRODUCT(($B$1003:$O$1003='MPL ID'!$BF$8)*(2*($B192:$O192=1)+($B192:$O192=2)-2*($B192:$O192=3)-($B192:$O192=4)))-SUMPRODUCT(($B$1004:$O$1004='MPL ID'!$BF$8)*(2*($B192:$O192=1)+($B192:$O192=2)-2*($B192:$O192=3)-($B192:$O192=4)))</f>
        <v>-7</v>
      </c>
      <c r="AG192">
        <f ca="1">'MPL ID'!$BH$9+SUMPRODUCT(($B$1003:$O$1003='MPL ID'!$BF$9)*(2*($B192:$O192=1)+($B192:$O192=2)-2*($B192:$O192=3)-($B192:$O192=4)))-SUMPRODUCT(($B$1004:$O$1004='MPL ID'!$BF$9)*(2*($B192:$O192=1)+($B192:$O192=2)-2*($B192:$O192=3)-($B192:$O192=4)))</f>
        <v>12</v>
      </c>
      <c r="AH192">
        <f ca="1">SUMPRODUCT(--($P192:$X192=P192),--($Y192:$AG192=Y192),'MPL ID'!$BG$13:$BO$13)+IF(AND($I192&gt;=3,T192=P192,AC192=Y192),1,0)+IF(AND($M192&gt;=3,S192=P192,AB192=Y192),1,0)</f>
        <v>0</v>
      </c>
      <c r="AI192">
        <f ca="1">SUMPRODUCT(--($P192:$X192=Q192),--($Y192:$AG192=Z192),'MPL ID'!$BG$14:$BO$14)+IF(AND($G192&gt;=3,R192=Q192,AA192=Z192),1,0)+IF(AND($K192&gt;0,$K192&lt;=2,S192=Q192,AB192=Z192),1,0)+IF(AND($N192&gt;=3,U192=Q192,AD192=Z192),1,0)</f>
        <v>0</v>
      </c>
      <c r="AJ192">
        <f ca="1">SUMPRODUCT(--($P192:$X192=R192),--($Y192:$AG192=AA192),'MPL ID'!$BG$15:$BO$15)+IF(AND($D192&gt;0,$D192&lt;=2,U192=R192,AD192=AA192),1,0)+IF(AND($G192&gt;0,$G192&lt;=2,Q192=R192,Z192=AA192),1,0)+IF(AND($J192&gt;=3,V192=R192,AE192=AA192),1,0)</f>
        <v>0</v>
      </c>
      <c r="AK192">
        <f ca="1">SUMPRODUCT(--($P192:$X192=S192),--($Y192:$AG192=AB192),'MPL ID'!$BG$16:$BO$16)+IF(AND($B192&gt;0,$B192&lt;=2,V192=S192,AE192=AB192),1,0)+IF(AND($E192&gt;0,$E192&lt;=2,T192=S192,AC192=AB192),1,0)+IF(AND($K192&gt;=3,Q192=S192,Z192=AB192),1,0)+IF(AND($M192&gt;0,$M192&lt;=2,P192=S192,Y192=AB192),1,0)</f>
        <v>0</v>
      </c>
      <c r="AL192">
        <f ca="1">SUMPRODUCT(--($P192:$X192=T192),--($Y192:$AG192=AC192),'MPL ID'!$BG$17:$BO$17)+IF(AND($E192&gt;=3,S192=T192,AB192=AC192),1,0)+IF(AND($I192&gt;0,$I192&lt;=2,P192=T192,Y192=AC192),1,0)+IF(AND($L192&gt;=3,W192=T192,AF192=AC192),1,0)</f>
        <v>0</v>
      </c>
      <c r="AM192">
        <f ca="1">SUMPRODUCT(--($P192:$X192=U192),--($Y192:$AG192=AD192),'MPL ID'!$BG$18:$BO$18)+IF(AND($D192&gt;=3,R192=U192,AA192=AD192),1,0)+IF(AND($H192&gt;0,$H192&lt;=2,W192=U192,AF192=AD192),1,0)+IF(AND($N192&gt;0,$N192&lt;=2,Q192=U192,Z192=AD192),1,0)</f>
        <v>0</v>
      </c>
      <c r="AN192">
        <f ca="1">SUMPRODUCT(--($P192:$X192=V192),--($Y192:$AG192=AE192),'MPL ID'!$BG$19:$BO$19)+IF(AND($B192&gt;=3,S192=V192,AB192=AE192),1,0)+IF(AND($F192&gt;=3,W192=V192,AF192=AE192),1,0)+IF(AND($J192&gt;0,$J192&lt;=2,R192=V192,AA192=AE192),1,0)+IF(AND($O192&gt;0,$O192&lt;=2,X192=V192,AG192=AE192),1,0)</f>
        <v>0</v>
      </c>
      <c r="AO192">
        <f ca="1">SUMPRODUCT(--($P192:$X192=W192),--($Y192:$AG192=AF192),'MPL ID'!$BG$20:$BO$20)+IF(AND($C192&gt;0,$C192&lt;=2,X192=W192,AG192=AF192),1,0)+IF(AND($F192&gt;0,$F192&lt;=2,V192=W192,AE192=AF192),1,0)+IF(AND($H192&gt;=3,U192=W192,AD192=AF192),1,0)+IF(AND($L192&gt;0,$L192&lt;=2,T192=W192,AC192=AF192),1,0)</f>
        <v>0</v>
      </c>
      <c r="AP192">
        <f ca="1">SUMPRODUCT(--($P192:$X192=X192),--($Y192:$AG192=AG192),'MPL ID'!$BG$21:$BO$21)+IF(AND($C192&gt;=3,W192=X192,AF192=AG192),1,0)+IF(AND($O192&gt;=3,V192=X192,AE192=AG192),1,0)</f>
        <v>0</v>
      </c>
      <c r="AQ192">
        <f t="shared" ca="1" si="18"/>
        <v>4</v>
      </c>
      <c r="AR192">
        <f t="shared" ca="1" si="19"/>
        <v>3</v>
      </c>
      <c r="AS192">
        <f t="shared" ca="1" si="20"/>
        <v>8</v>
      </c>
      <c r="AT192">
        <f t="shared" ca="1" si="21"/>
        <v>5</v>
      </c>
      <c r="AU192">
        <f t="shared" ca="1" si="22"/>
        <v>9</v>
      </c>
      <c r="AV192">
        <f t="shared" ca="1" si="23"/>
        <v>2</v>
      </c>
      <c r="AW192">
        <f t="shared" ca="1" si="24"/>
        <v>6</v>
      </c>
      <c r="AX192">
        <f t="shared" ca="1" si="25"/>
        <v>7</v>
      </c>
      <c r="AY192">
        <f t="shared" ca="1" si="26"/>
        <v>1</v>
      </c>
    </row>
    <row r="193" spans="1:51" x14ac:dyDescent="0.25">
      <c r="A193">
        <v>192</v>
      </c>
      <c r="B193">
        <f ca="1">IF(AND(ISNUMBER('MPL ID'!$J$39),ISNUMBER('MPL ID'!$K$39)),0,RANDBETWEEN(1,4))</f>
        <v>0</v>
      </c>
      <c r="C193">
        <f ca="1">IF(AND(ISNUMBER('MPL ID'!$J$40),ISNUMBER('MPL ID'!$K$40)),0,RANDBETWEEN(1,4))</f>
        <v>0</v>
      </c>
      <c r="D193">
        <f ca="1">IF(AND(ISNUMBER('MPL ID'!$J$41),ISNUMBER('MPL ID'!$K$41)),0,RANDBETWEEN(1,4))</f>
        <v>3</v>
      </c>
      <c r="E193">
        <f ca="1">IF(AND(ISNUMBER('MPL ID'!$J$42),ISNUMBER('MPL ID'!$K$42)),0,RANDBETWEEN(1,4))</f>
        <v>1</v>
      </c>
      <c r="F193">
        <f ca="1">IF(AND(ISNUMBER('MPL ID'!$J$43),ISNUMBER('MPL ID'!$K$43)),0,RANDBETWEEN(1,4))</f>
        <v>4</v>
      </c>
      <c r="G193">
        <f ca="1">IF(AND(ISNUMBER('MPL ID'!$J$44),ISNUMBER('MPL ID'!$K$44)),0,RANDBETWEEN(1,4))</f>
        <v>4</v>
      </c>
      <c r="H193">
        <f ca="1">IF(AND(ISNUMBER('MPL ID'!$P$36),ISNUMBER('MPL ID'!$Q$36)),0,RANDBETWEEN(1,4))</f>
        <v>2</v>
      </c>
      <c r="I193">
        <f ca="1">IF(AND(ISNUMBER('MPL ID'!$P$37),ISNUMBER('MPL ID'!$Q$37)),0,RANDBETWEEN(1,4))</f>
        <v>2</v>
      </c>
      <c r="J193">
        <f ca="1">IF(AND(ISNUMBER('MPL ID'!$P$39),ISNUMBER('MPL ID'!$Q$39)),0,RANDBETWEEN(1,4))</f>
        <v>3</v>
      </c>
      <c r="K193">
        <f ca="1">IF(AND(ISNUMBER('MPL ID'!$P$40),ISNUMBER('MPL ID'!$Q$40)),0,RANDBETWEEN(1,4))</f>
        <v>1</v>
      </c>
      <c r="L193">
        <f ca="1">IF(AND(ISNUMBER('MPL ID'!$P$41),ISNUMBER('MPL ID'!$Q$41)),0,RANDBETWEEN(1,4))</f>
        <v>1</v>
      </c>
      <c r="M193">
        <f ca="1">IF(AND(ISNUMBER('MPL ID'!$P$42),ISNUMBER('MPL ID'!$Q$42)),0,RANDBETWEEN(1,4))</f>
        <v>1</v>
      </c>
      <c r="N193">
        <f ca="1">IF(AND(ISNUMBER('MPL ID'!$P$43),ISNUMBER('MPL ID'!$Q$43)),0,RANDBETWEEN(1,4))</f>
        <v>4</v>
      </c>
      <c r="O193">
        <f ca="1">IF(AND(ISNUMBER('MPL ID'!$P$44),ISNUMBER('MPL ID'!$Q$44)),0,RANDBETWEEN(1,4))</f>
        <v>4</v>
      </c>
      <c r="P193">
        <f ca="1">'MPL ID'!$BG$1+SUMPRODUCT(($B$1003:$O$1003='MPL ID'!$BF$1)*(($B193:$O193=1)+($B193:$O193=2)))+SUMPRODUCT(($B$1004:$O$1004='MPL ID'!$BF$1)*(($B193:$O193=3)+($B193:$O193=4)))</f>
        <v>9</v>
      </c>
      <c r="Q193">
        <f ca="1">'MPL ID'!$BG$2+SUMPRODUCT(($B$1003:$O$1003='MPL ID'!$BF$2)*(($B193:$O193=1)+($B193:$O193=2)))+SUMPRODUCT(($B$1004:$O$1004='MPL ID'!$BF$2)*(($B193:$O193=3)+($B193:$O193=4)))</f>
        <v>10</v>
      </c>
      <c r="R193">
        <f ca="1">'MPL ID'!$BG$3+SUMPRODUCT(($B$1003:$O$1003='MPL ID'!$BF$3)*(($B193:$O193=1)+($B193:$O193=2)))+SUMPRODUCT(($B$1004:$O$1004='MPL ID'!$BF$3)*(($B193:$O193=3)+($B193:$O193=4)))</f>
        <v>6</v>
      </c>
      <c r="S193">
        <f ca="1">'MPL ID'!$BG$4+SUMPRODUCT(($B$1003:$O$1003='MPL ID'!$BF$4)*(($B193:$O193=1)+($B193:$O193=2)))+SUMPRODUCT(($B$1004:$O$1004='MPL ID'!$BF$4)*(($B193:$O193=3)+($B193:$O193=4)))</f>
        <v>9</v>
      </c>
      <c r="T193">
        <f ca="1">'MPL ID'!$BG$5+SUMPRODUCT(($B$1003:$O$1003='MPL ID'!$BF$5)*(($B193:$O193=1)+($B193:$O193=2)))+SUMPRODUCT(($B$1004:$O$1004='MPL ID'!$BF$5)*(($B193:$O193=3)+($B193:$O193=4)))</f>
        <v>4</v>
      </c>
      <c r="U193">
        <f ca="1">'MPL ID'!$BG$6+SUMPRODUCT(($B$1003:$O$1003='MPL ID'!$BF$6)*(($B193:$O193=1)+($B193:$O193=2)))+SUMPRODUCT(($B$1004:$O$1004='MPL ID'!$BF$6)*(($B193:$O193=3)+($B193:$O193=4)))</f>
        <v>12</v>
      </c>
      <c r="V193">
        <f ca="1">'MPL ID'!$BG$7+SUMPRODUCT(($B$1003:$O$1003='MPL ID'!$BF$7)*(($B193:$O193=1)+($B193:$O193=2)))+SUMPRODUCT(($B$1004:$O$1004='MPL ID'!$BF$7)*(($B193:$O193=3)+($B193:$O193=4)))</f>
        <v>6</v>
      </c>
      <c r="W193">
        <f ca="1">'MPL ID'!$BG$8+SUMPRODUCT(($B$1003:$O$1003='MPL ID'!$BF$8)*(($B193:$O193=1)+($B193:$O193=2)))+SUMPRODUCT(($B$1004:$O$1004='MPL ID'!$BF$8)*(($B193:$O193=3)+($B193:$O193=4)))</f>
        <v>4</v>
      </c>
      <c r="X193">
        <f ca="1">'MPL ID'!$BG$9+SUMPRODUCT(($B$1003:$O$1003='MPL ID'!$BF$9)*(($B193:$O193=1)+($B193:$O193=2)))+SUMPRODUCT(($B$1004:$O$1004='MPL ID'!$BF$9)*(($B193:$O193=3)+($B193:$O193=4)))</f>
        <v>12</v>
      </c>
      <c r="Y193">
        <f ca="1">'MPL ID'!$BH$1+SUMPRODUCT(($B$1003:$O$1003='MPL ID'!$BF$1)*(2*($B193:$O193=1)+($B193:$O193=2)-2*($B193:$O193=3)-($B193:$O193=4)))-SUMPRODUCT(($B$1004:$O$1004='MPL ID'!$BF$1)*(2*($B193:$O193=1)+($B193:$O193=2)-2*($B193:$O193=3)-($B193:$O193=4)))</f>
        <v>6</v>
      </c>
      <c r="Z193">
        <f ca="1">'MPL ID'!$BH$2+SUMPRODUCT(($B$1003:$O$1003='MPL ID'!$BF$2)*(2*($B193:$O193=1)+($B193:$O193=2)-2*($B193:$O193=3)-($B193:$O193=4)))-SUMPRODUCT(($B$1004:$O$1004='MPL ID'!$BF$2)*(2*($B193:$O193=1)+($B193:$O193=2)-2*($B193:$O193=3)-($B193:$O193=4)))</f>
        <v>2</v>
      </c>
      <c r="AA193">
        <f ca="1">'MPL ID'!$BH$3+SUMPRODUCT(($B$1003:$O$1003='MPL ID'!$BF$3)*(2*($B193:$O193=1)+($B193:$O193=2)-2*($B193:$O193=3)-($B193:$O193=4)))-SUMPRODUCT(($B$1004:$O$1004='MPL ID'!$BF$3)*(2*($B193:$O193=1)+($B193:$O193=2)-2*($B193:$O193=3)-($B193:$O193=4)))</f>
        <v>-7</v>
      </c>
      <c r="AB193">
        <f ca="1">'MPL ID'!$BH$4+SUMPRODUCT(($B$1003:$O$1003='MPL ID'!$BF$4)*(2*($B193:$O193=1)+($B193:$O193=2)-2*($B193:$O193=3)-($B193:$O193=4)))-SUMPRODUCT(($B$1004:$O$1004='MPL ID'!$BF$4)*(2*($B193:$O193=1)+($B193:$O193=2)-2*($B193:$O193=3)-($B193:$O193=4)))</f>
        <v>2</v>
      </c>
      <c r="AC193">
        <f ca="1">'MPL ID'!$BH$5+SUMPRODUCT(($B$1003:$O$1003='MPL ID'!$BF$5)*(2*($B193:$O193=1)+($B193:$O193=2)-2*($B193:$O193=3)-($B193:$O193=4)))-SUMPRODUCT(($B$1004:$O$1004='MPL ID'!$BF$5)*(2*($B193:$O193=1)+($B193:$O193=2)-2*($B193:$O193=3)-($B193:$O193=4)))</f>
        <v>-15</v>
      </c>
      <c r="AD193">
        <f ca="1">'MPL ID'!$BH$6+SUMPRODUCT(($B$1003:$O$1003='MPL ID'!$BF$6)*(2*($B193:$O193=1)+($B193:$O193=2)-2*($B193:$O193=3)-($B193:$O193=4)))-SUMPRODUCT(($B$1004:$O$1004='MPL ID'!$BF$6)*(2*($B193:$O193=1)+($B193:$O193=2)-2*($B193:$O193=3)-($B193:$O193=4)))</f>
        <v>14</v>
      </c>
      <c r="AE193">
        <f ca="1">'MPL ID'!$BH$7+SUMPRODUCT(($B$1003:$O$1003='MPL ID'!$BF$7)*(2*($B193:$O193=1)+($B193:$O193=2)-2*($B193:$O193=3)-($B193:$O193=4)))-SUMPRODUCT(($B$1004:$O$1004='MPL ID'!$BF$7)*(2*($B193:$O193=1)+($B193:$O193=2)-2*($B193:$O193=3)-($B193:$O193=4)))</f>
        <v>-4</v>
      </c>
      <c r="AF193">
        <f ca="1">'MPL ID'!$BH$8+SUMPRODUCT(($B$1003:$O$1003='MPL ID'!$BF$8)*(2*($B193:$O193=1)+($B193:$O193=2)-2*($B193:$O193=3)-($B193:$O193=4)))-SUMPRODUCT(($B$1004:$O$1004='MPL ID'!$BF$8)*(2*($B193:$O193=1)+($B193:$O193=2)-2*($B193:$O193=3)-($B193:$O193=4)))</f>
        <v>-12</v>
      </c>
      <c r="AG193">
        <f ca="1">'MPL ID'!$BH$9+SUMPRODUCT(($B$1003:$O$1003='MPL ID'!$BF$9)*(2*($B193:$O193=1)+($B193:$O193=2)-2*($B193:$O193=3)-($B193:$O193=4)))-SUMPRODUCT(($B$1004:$O$1004='MPL ID'!$BF$9)*(2*($B193:$O193=1)+($B193:$O193=2)-2*($B193:$O193=3)-($B193:$O193=4)))</f>
        <v>14</v>
      </c>
      <c r="AH193">
        <f ca="1">SUMPRODUCT(--($P193:$X193=P193),--($Y193:$AG193=Y193),'MPL ID'!$BG$13:$BO$13)+IF(AND($I193&gt;=3,T193=P193,AC193=Y193),1,0)+IF(AND($M193&gt;=3,S193=P193,AB193=Y193),1,0)</f>
        <v>0</v>
      </c>
      <c r="AI193">
        <f ca="1">SUMPRODUCT(--($P193:$X193=Q193),--($Y193:$AG193=Z193),'MPL ID'!$BG$14:$BO$14)+IF(AND($G193&gt;=3,R193=Q193,AA193=Z193),1,0)+IF(AND($K193&gt;0,$K193&lt;=2,S193=Q193,AB193=Z193),1,0)+IF(AND($N193&gt;=3,U193=Q193,AD193=Z193),1,0)</f>
        <v>0</v>
      </c>
      <c r="AJ193">
        <f ca="1">SUMPRODUCT(--($P193:$X193=R193),--($Y193:$AG193=AA193),'MPL ID'!$BG$15:$BO$15)+IF(AND($D193&gt;0,$D193&lt;=2,U193=R193,AD193=AA193),1,0)+IF(AND($G193&gt;0,$G193&lt;=2,Q193=R193,Z193=AA193),1,0)+IF(AND($J193&gt;=3,V193=R193,AE193=AA193),1,0)</f>
        <v>0</v>
      </c>
      <c r="AK193">
        <f ca="1">SUMPRODUCT(--($P193:$X193=S193),--($Y193:$AG193=AB193),'MPL ID'!$BG$16:$BO$16)+IF(AND($B193&gt;0,$B193&lt;=2,V193=S193,AE193=AB193),1,0)+IF(AND($E193&gt;0,$E193&lt;=2,T193=S193,AC193=AB193),1,0)+IF(AND($K193&gt;=3,Q193=S193,Z193=AB193),1,0)+IF(AND($M193&gt;0,$M193&lt;=2,P193=S193,Y193=AB193),1,0)</f>
        <v>0</v>
      </c>
      <c r="AL193">
        <f ca="1">SUMPRODUCT(--($P193:$X193=T193),--($Y193:$AG193=AC193),'MPL ID'!$BG$17:$BO$17)+IF(AND($E193&gt;=3,S193=T193,AB193=AC193),1,0)+IF(AND($I193&gt;0,$I193&lt;=2,P193=T193,Y193=AC193),1,0)+IF(AND($L193&gt;=3,W193=T193,AF193=AC193),1,0)</f>
        <v>0</v>
      </c>
      <c r="AM193">
        <f ca="1">SUMPRODUCT(--($P193:$X193=U193),--($Y193:$AG193=AD193),'MPL ID'!$BG$18:$BO$18)+IF(AND($D193&gt;=3,R193=U193,AA193=AD193),1,0)+IF(AND($H193&gt;0,$H193&lt;=2,W193=U193,AF193=AD193),1,0)+IF(AND($N193&gt;0,$N193&lt;=2,Q193=U193,Z193=AD193),1,0)</f>
        <v>2</v>
      </c>
      <c r="AN193">
        <f ca="1">SUMPRODUCT(--($P193:$X193=V193),--($Y193:$AG193=AE193),'MPL ID'!$BG$19:$BO$19)+IF(AND($B193&gt;=3,S193=V193,AB193=AE193),1,0)+IF(AND($F193&gt;=3,W193=V193,AF193=AE193),1,0)+IF(AND($J193&gt;0,$J193&lt;=2,R193=V193,AA193=AE193),1,0)+IF(AND($O193&gt;0,$O193&lt;=2,X193=V193,AG193=AE193),1,0)</f>
        <v>0</v>
      </c>
      <c r="AO193">
        <f ca="1">SUMPRODUCT(--($P193:$X193=W193),--($Y193:$AG193=AF193),'MPL ID'!$BG$20:$BO$20)+IF(AND($C193&gt;0,$C193&lt;=2,X193=W193,AG193=AF193),1,0)+IF(AND($F193&gt;0,$F193&lt;=2,V193=W193,AE193=AF193),1,0)+IF(AND($H193&gt;=3,U193=W193,AD193=AF193),1,0)+IF(AND($L193&gt;0,$L193&lt;=2,T193=W193,AC193=AF193),1,0)</f>
        <v>0</v>
      </c>
      <c r="AP193">
        <f ca="1">SUMPRODUCT(--($P193:$X193=X193),--($Y193:$AG193=AG193),'MPL ID'!$BG$21:$BO$21)+IF(AND($C193&gt;=3,W193=X193,AF193=AG193),1,0)+IF(AND($O193&gt;=3,V193=X193,AE193=AG193),1,0)</f>
        <v>0</v>
      </c>
      <c r="AQ193">
        <f t="shared" ca="1" si="18"/>
        <v>4</v>
      </c>
      <c r="AR193">
        <f t="shared" ca="1" si="19"/>
        <v>3</v>
      </c>
      <c r="AS193">
        <f t="shared" ca="1" si="20"/>
        <v>7</v>
      </c>
      <c r="AT193">
        <f t="shared" ca="1" si="21"/>
        <v>5</v>
      </c>
      <c r="AU193">
        <f t="shared" ca="1" si="22"/>
        <v>9</v>
      </c>
      <c r="AV193">
        <f t="shared" ca="1" si="23"/>
        <v>1</v>
      </c>
      <c r="AW193">
        <f t="shared" ca="1" si="24"/>
        <v>6</v>
      </c>
      <c r="AX193">
        <f t="shared" ca="1" si="25"/>
        <v>8</v>
      </c>
      <c r="AY193">
        <f t="shared" ca="1" si="26"/>
        <v>2</v>
      </c>
    </row>
    <row r="194" spans="1:51" x14ac:dyDescent="0.25">
      <c r="A194">
        <v>193</v>
      </c>
      <c r="B194">
        <f ca="1">IF(AND(ISNUMBER('MPL ID'!$J$39),ISNUMBER('MPL ID'!$K$39)),0,RANDBETWEEN(1,4))</f>
        <v>0</v>
      </c>
      <c r="C194">
        <f ca="1">IF(AND(ISNUMBER('MPL ID'!$J$40),ISNUMBER('MPL ID'!$K$40)),0,RANDBETWEEN(1,4))</f>
        <v>0</v>
      </c>
      <c r="D194">
        <f ca="1">IF(AND(ISNUMBER('MPL ID'!$J$41),ISNUMBER('MPL ID'!$K$41)),0,RANDBETWEEN(1,4))</f>
        <v>1</v>
      </c>
      <c r="E194">
        <f ca="1">IF(AND(ISNUMBER('MPL ID'!$J$42),ISNUMBER('MPL ID'!$K$42)),0,RANDBETWEEN(1,4))</f>
        <v>1</v>
      </c>
      <c r="F194">
        <f ca="1">IF(AND(ISNUMBER('MPL ID'!$J$43),ISNUMBER('MPL ID'!$K$43)),0,RANDBETWEEN(1,4))</f>
        <v>1</v>
      </c>
      <c r="G194">
        <f ca="1">IF(AND(ISNUMBER('MPL ID'!$J$44),ISNUMBER('MPL ID'!$K$44)),0,RANDBETWEEN(1,4))</f>
        <v>3</v>
      </c>
      <c r="H194">
        <f ca="1">IF(AND(ISNUMBER('MPL ID'!$P$36),ISNUMBER('MPL ID'!$Q$36)),0,RANDBETWEEN(1,4))</f>
        <v>2</v>
      </c>
      <c r="I194">
        <f ca="1">IF(AND(ISNUMBER('MPL ID'!$P$37),ISNUMBER('MPL ID'!$Q$37)),0,RANDBETWEEN(1,4))</f>
        <v>1</v>
      </c>
      <c r="J194">
        <f ca="1">IF(AND(ISNUMBER('MPL ID'!$P$39),ISNUMBER('MPL ID'!$Q$39)),0,RANDBETWEEN(1,4))</f>
        <v>2</v>
      </c>
      <c r="K194">
        <f ca="1">IF(AND(ISNUMBER('MPL ID'!$P$40),ISNUMBER('MPL ID'!$Q$40)),0,RANDBETWEEN(1,4))</f>
        <v>1</v>
      </c>
      <c r="L194">
        <f ca="1">IF(AND(ISNUMBER('MPL ID'!$P$41),ISNUMBER('MPL ID'!$Q$41)),0,RANDBETWEEN(1,4))</f>
        <v>1</v>
      </c>
      <c r="M194">
        <f ca="1">IF(AND(ISNUMBER('MPL ID'!$P$42),ISNUMBER('MPL ID'!$Q$42)),0,RANDBETWEEN(1,4))</f>
        <v>2</v>
      </c>
      <c r="N194">
        <f ca="1">IF(AND(ISNUMBER('MPL ID'!$P$43),ISNUMBER('MPL ID'!$Q$43)),0,RANDBETWEEN(1,4))</f>
        <v>4</v>
      </c>
      <c r="O194">
        <f ca="1">IF(AND(ISNUMBER('MPL ID'!$P$44),ISNUMBER('MPL ID'!$Q$44)),0,RANDBETWEEN(1,4))</f>
        <v>4</v>
      </c>
      <c r="P194">
        <f ca="1">'MPL ID'!$BG$1+SUMPRODUCT(($B$1003:$O$1003='MPL ID'!$BF$1)*(($B194:$O194=1)+($B194:$O194=2)))+SUMPRODUCT(($B$1004:$O$1004='MPL ID'!$BF$1)*(($B194:$O194=3)+($B194:$O194=4)))</f>
        <v>9</v>
      </c>
      <c r="Q194">
        <f ca="1">'MPL ID'!$BG$2+SUMPRODUCT(($B$1003:$O$1003='MPL ID'!$BF$2)*(($B194:$O194=1)+($B194:$O194=2)))+SUMPRODUCT(($B$1004:$O$1004='MPL ID'!$BF$2)*(($B194:$O194=3)+($B194:$O194=4)))</f>
        <v>10</v>
      </c>
      <c r="R194">
        <f ca="1">'MPL ID'!$BG$3+SUMPRODUCT(($B$1003:$O$1003='MPL ID'!$BF$3)*(($B194:$O194=1)+($B194:$O194=2)))+SUMPRODUCT(($B$1004:$O$1004='MPL ID'!$BF$3)*(($B194:$O194=3)+($B194:$O194=4)))</f>
        <v>6</v>
      </c>
      <c r="S194">
        <f ca="1">'MPL ID'!$BG$4+SUMPRODUCT(($B$1003:$O$1003='MPL ID'!$BF$4)*(($B194:$O194=1)+($B194:$O194=2)))+SUMPRODUCT(($B$1004:$O$1004='MPL ID'!$BF$4)*(($B194:$O194=3)+($B194:$O194=4)))</f>
        <v>9</v>
      </c>
      <c r="T194">
        <f ca="1">'MPL ID'!$BG$5+SUMPRODUCT(($B$1003:$O$1003='MPL ID'!$BF$5)*(($B194:$O194=1)+($B194:$O194=2)))+SUMPRODUCT(($B$1004:$O$1004='MPL ID'!$BF$5)*(($B194:$O194=3)+($B194:$O194=4)))</f>
        <v>4</v>
      </c>
      <c r="U194">
        <f ca="1">'MPL ID'!$BG$6+SUMPRODUCT(($B$1003:$O$1003='MPL ID'!$BF$6)*(($B194:$O194=1)+($B194:$O194=2)))+SUMPRODUCT(($B$1004:$O$1004='MPL ID'!$BF$6)*(($B194:$O194=3)+($B194:$O194=4)))</f>
        <v>11</v>
      </c>
      <c r="V194">
        <f ca="1">'MPL ID'!$BG$7+SUMPRODUCT(($B$1003:$O$1003='MPL ID'!$BF$7)*(($B194:$O194=1)+($B194:$O194=2)))+SUMPRODUCT(($B$1004:$O$1004='MPL ID'!$BF$7)*(($B194:$O194=3)+($B194:$O194=4)))</f>
        <v>6</v>
      </c>
      <c r="W194">
        <f ca="1">'MPL ID'!$BG$8+SUMPRODUCT(($B$1003:$O$1003='MPL ID'!$BF$8)*(($B194:$O194=1)+($B194:$O194=2)))+SUMPRODUCT(($B$1004:$O$1004='MPL ID'!$BF$8)*(($B194:$O194=3)+($B194:$O194=4)))</f>
        <v>5</v>
      </c>
      <c r="X194">
        <f ca="1">'MPL ID'!$BG$9+SUMPRODUCT(($B$1003:$O$1003='MPL ID'!$BF$9)*(($B194:$O194=1)+($B194:$O194=2)))+SUMPRODUCT(($B$1004:$O$1004='MPL ID'!$BF$9)*(($B194:$O194=3)+($B194:$O194=4)))</f>
        <v>12</v>
      </c>
      <c r="Y194">
        <f ca="1">'MPL ID'!$BH$1+SUMPRODUCT(($B$1003:$O$1003='MPL ID'!$BF$1)*(2*($B194:$O194=1)+($B194:$O194=2)-2*($B194:$O194=3)-($B194:$O194=4)))-SUMPRODUCT(($B$1004:$O$1004='MPL ID'!$BF$1)*(2*($B194:$O194=1)+($B194:$O194=2)-2*($B194:$O194=3)-($B194:$O194=4)))</f>
        <v>6</v>
      </c>
      <c r="Z194">
        <f ca="1">'MPL ID'!$BH$2+SUMPRODUCT(($B$1003:$O$1003='MPL ID'!$BF$2)*(2*($B194:$O194=1)+($B194:$O194=2)-2*($B194:$O194=3)-($B194:$O194=4)))-SUMPRODUCT(($B$1004:$O$1004='MPL ID'!$BF$2)*(2*($B194:$O194=1)+($B194:$O194=2)-2*($B194:$O194=3)-($B194:$O194=4)))</f>
        <v>3</v>
      </c>
      <c r="AA194">
        <f ca="1">'MPL ID'!$BH$3+SUMPRODUCT(($B$1003:$O$1003='MPL ID'!$BF$3)*(2*($B194:$O194=1)+($B194:$O194=2)-2*($B194:$O194=3)-($B194:$O194=4)))-SUMPRODUCT(($B$1004:$O$1004='MPL ID'!$BF$3)*(2*($B194:$O194=1)+($B194:$O194=2)-2*($B194:$O194=3)-($B194:$O194=4)))</f>
        <v>-7</v>
      </c>
      <c r="AB194">
        <f ca="1">'MPL ID'!$BH$4+SUMPRODUCT(($B$1003:$O$1003='MPL ID'!$BF$4)*(2*($B194:$O194=1)+($B194:$O194=2)-2*($B194:$O194=3)-($B194:$O194=4)))-SUMPRODUCT(($B$1004:$O$1004='MPL ID'!$BF$4)*(2*($B194:$O194=1)+($B194:$O194=2)-2*($B194:$O194=3)-($B194:$O194=4)))</f>
        <v>1</v>
      </c>
      <c r="AC194">
        <f ca="1">'MPL ID'!$BH$5+SUMPRODUCT(($B$1003:$O$1003='MPL ID'!$BF$5)*(2*($B194:$O194=1)+($B194:$O194=2)-2*($B194:$O194=3)-($B194:$O194=4)))-SUMPRODUCT(($B$1004:$O$1004='MPL ID'!$BF$5)*(2*($B194:$O194=1)+($B194:$O194=2)-2*($B194:$O194=3)-($B194:$O194=4)))</f>
        <v>-14</v>
      </c>
      <c r="AD194">
        <f ca="1">'MPL ID'!$BH$6+SUMPRODUCT(($B$1003:$O$1003='MPL ID'!$BF$6)*(2*($B194:$O194=1)+($B194:$O194=2)-2*($B194:$O194=3)-($B194:$O194=4)))-SUMPRODUCT(($B$1004:$O$1004='MPL ID'!$BF$6)*(2*($B194:$O194=1)+($B194:$O194=2)-2*($B194:$O194=3)-($B194:$O194=4)))</f>
        <v>10</v>
      </c>
      <c r="AE194">
        <f ca="1">'MPL ID'!$BH$7+SUMPRODUCT(($B$1003:$O$1003='MPL ID'!$BF$7)*(2*($B194:$O194=1)+($B194:$O194=2)-2*($B194:$O194=3)-($B194:$O194=4)))-SUMPRODUCT(($B$1004:$O$1004='MPL ID'!$BF$7)*(2*($B194:$O194=1)+($B194:$O194=2)-2*($B194:$O194=3)-($B194:$O194=4)))</f>
        <v>-4</v>
      </c>
      <c r="AF194">
        <f ca="1">'MPL ID'!$BH$8+SUMPRODUCT(($B$1003:$O$1003='MPL ID'!$BF$8)*(2*($B194:$O194=1)+($B194:$O194=2)-2*($B194:$O194=3)-($B194:$O194=4)))-SUMPRODUCT(($B$1004:$O$1004='MPL ID'!$BF$8)*(2*($B194:$O194=1)+($B194:$O194=2)-2*($B194:$O194=3)-($B194:$O194=4)))</f>
        <v>-9</v>
      </c>
      <c r="AG194">
        <f ca="1">'MPL ID'!$BH$9+SUMPRODUCT(($B$1003:$O$1003='MPL ID'!$BF$9)*(2*($B194:$O194=1)+($B194:$O194=2)-2*($B194:$O194=3)-($B194:$O194=4)))-SUMPRODUCT(($B$1004:$O$1004='MPL ID'!$BF$9)*(2*($B194:$O194=1)+($B194:$O194=2)-2*($B194:$O194=3)-($B194:$O194=4)))</f>
        <v>14</v>
      </c>
      <c r="AH194">
        <f ca="1">SUMPRODUCT(--($P194:$X194=P194),--($Y194:$AG194=Y194),'MPL ID'!$BG$13:$BO$13)+IF(AND($I194&gt;=3,T194=P194,AC194=Y194),1,0)+IF(AND($M194&gt;=3,S194=P194,AB194=Y194),1,0)</f>
        <v>0</v>
      </c>
      <c r="AI194">
        <f ca="1">SUMPRODUCT(--($P194:$X194=Q194),--($Y194:$AG194=Z194),'MPL ID'!$BG$14:$BO$14)+IF(AND($G194&gt;=3,R194=Q194,AA194=Z194),1,0)+IF(AND($K194&gt;0,$K194&lt;=2,S194=Q194,AB194=Z194),1,0)+IF(AND($N194&gt;=3,U194=Q194,AD194=Z194),1,0)</f>
        <v>0</v>
      </c>
      <c r="AJ194">
        <f ca="1">SUMPRODUCT(--($P194:$X194=R194),--($Y194:$AG194=AA194),'MPL ID'!$BG$15:$BO$15)+IF(AND($D194&gt;0,$D194&lt;=2,U194=R194,AD194=AA194),1,0)+IF(AND($G194&gt;0,$G194&lt;=2,Q194=R194,Z194=AA194),1,0)+IF(AND($J194&gt;=3,V194=R194,AE194=AA194),1,0)</f>
        <v>0</v>
      </c>
      <c r="AK194">
        <f ca="1">SUMPRODUCT(--($P194:$X194=S194),--($Y194:$AG194=AB194),'MPL ID'!$BG$16:$BO$16)+IF(AND($B194&gt;0,$B194&lt;=2,V194=S194,AE194=AB194),1,0)+IF(AND($E194&gt;0,$E194&lt;=2,T194=S194,AC194=AB194),1,0)+IF(AND($K194&gt;=3,Q194=S194,Z194=AB194),1,0)+IF(AND($M194&gt;0,$M194&lt;=2,P194=S194,Y194=AB194),1,0)</f>
        <v>0</v>
      </c>
      <c r="AL194">
        <f ca="1">SUMPRODUCT(--($P194:$X194=T194),--($Y194:$AG194=AC194),'MPL ID'!$BG$17:$BO$17)+IF(AND($E194&gt;=3,S194=T194,AB194=AC194),1,0)+IF(AND($I194&gt;0,$I194&lt;=2,P194=T194,Y194=AC194),1,0)+IF(AND($L194&gt;=3,W194=T194,AF194=AC194),1,0)</f>
        <v>0</v>
      </c>
      <c r="AM194">
        <f ca="1">SUMPRODUCT(--($P194:$X194=U194),--($Y194:$AG194=AD194),'MPL ID'!$BG$18:$BO$18)+IF(AND($D194&gt;=3,R194=U194,AA194=AD194),1,0)+IF(AND($H194&gt;0,$H194&lt;=2,W194=U194,AF194=AD194),1,0)+IF(AND($N194&gt;0,$N194&lt;=2,Q194=U194,Z194=AD194),1,0)</f>
        <v>0</v>
      </c>
      <c r="AN194">
        <f ca="1">SUMPRODUCT(--($P194:$X194=V194),--($Y194:$AG194=AE194),'MPL ID'!$BG$19:$BO$19)+IF(AND($B194&gt;=3,S194=V194,AB194=AE194),1,0)+IF(AND($F194&gt;=3,W194=V194,AF194=AE194),1,0)+IF(AND($J194&gt;0,$J194&lt;=2,R194=V194,AA194=AE194),1,0)+IF(AND($O194&gt;0,$O194&lt;=2,X194=V194,AG194=AE194),1,0)</f>
        <v>0</v>
      </c>
      <c r="AO194">
        <f ca="1">SUMPRODUCT(--($P194:$X194=W194),--($Y194:$AG194=AF194),'MPL ID'!$BG$20:$BO$20)+IF(AND($C194&gt;0,$C194&lt;=2,X194=W194,AG194=AF194),1,0)+IF(AND($F194&gt;0,$F194&lt;=2,V194=W194,AE194=AF194),1,0)+IF(AND($H194&gt;=3,U194=W194,AD194=AF194),1,0)+IF(AND($L194&gt;0,$L194&lt;=2,T194=W194,AC194=AF194),1,0)</f>
        <v>0</v>
      </c>
      <c r="AP194">
        <f ca="1">SUMPRODUCT(--($P194:$X194=X194),--($Y194:$AG194=AG194),'MPL ID'!$BG$21:$BO$21)+IF(AND($C194&gt;=3,W194=X194,AF194=AG194),1,0)+IF(AND($O194&gt;=3,V194=X194,AE194=AG194),1,0)</f>
        <v>0</v>
      </c>
      <c r="AQ194">
        <f t="shared" ref="AQ194:AQ257" ca="1" si="27">1+SUMPRODUCT(--($P194:$X194&gt;P194))+SUMPRODUCT(--($P194:$X194=P194),--($Y194:$AG194&gt;Y194))+SUMPRODUCT(--($P194:$X194=P194),--($Y194:$AG194=Y194),--($AH194:$AP194&gt;AH194))</f>
        <v>4</v>
      </c>
      <c r="AR194">
        <f t="shared" ref="AR194:AR257" ca="1" si="28">1+SUMPRODUCT(--($P194:$X194&gt;Q194))+SUMPRODUCT(--($P194:$X194=Q194),--($Y194:$AG194&gt;Z194))+SUMPRODUCT(--($P194:$X194=Q194),--($Y194:$AG194=Z194),--($AH194:$AP194&gt;AI194))+IF(AND(P194=Q194,Y194=Z194,AH194=AI194),1,0)</f>
        <v>3</v>
      </c>
      <c r="AS194">
        <f t="shared" ref="AS194:AS257" ca="1" si="29">1+SUMPRODUCT(--($P194:$X194&gt;R194))+SUMPRODUCT(--($P194:$X194=R194),--($Y194:$AG194&gt;AA194))+SUMPRODUCT(--($P194:$X194=R194),--($Y194:$AG194=AA194),--($AH194:$AP194&gt;AJ194))+IF(AND(P194=R194,Y194=AA194,AH194=AJ194),1,0)+IF(AND(Q194=R194,Z194=AA194,AI194=AJ194),1,0)</f>
        <v>7</v>
      </c>
      <c r="AT194">
        <f t="shared" ref="AT194:AT257" ca="1" si="30">1+SUMPRODUCT(--($P194:$X194&gt;S194))+SUMPRODUCT(--($P194:$X194=S194),--($Y194:$AG194&gt;AB194))+SUMPRODUCT(--($P194:$X194=S194),--($Y194:$AG194=AB194),--($AH194:$AP194&gt;AK194))+IF(AND(P194=S194,Y194=AB194,AH194=AK194),1,0)+IF(AND(Q194=S194,Z194=AB194,AI194=AK194),1,0)+IF(AND(R194=S194,AA194=AB194,AJ194=AK194),1,0)</f>
        <v>5</v>
      </c>
      <c r="AU194">
        <f t="shared" ref="AU194:AU257" ca="1" si="31">1+SUMPRODUCT(--($P194:$X194&gt;T194))+SUMPRODUCT(--($P194:$X194=T194),--($Y194:$AG194&gt;AC194))+SUMPRODUCT(--($P194:$X194=T194),--($Y194:$AG194=AC194),--($AH194:$AP194&gt;AL194))+IF(AND(P194=T194,Y194=AC194,AH194=AL194),1,0)+IF(AND(Q194=T194,Z194=AC194,AI194=AL194),1,0)+IF(AND(R194=T194,AA194=AC194,AJ194=AL194),1,0)+IF(AND(S194=T194,AB194=AC194,AK194=AL194),1,0)</f>
        <v>9</v>
      </c>
      <c r="AV194">
        <f t="shared" ref="AV194:AV257" ca="1" si="32">1+SUMPRODUCT(--($P194:$X194&gt;U194))+SUMPRODUCT(--($P194:$X194=U194),--($Y194:$AG194&gt;AD194))+SUMPRODUCT(--($P194:$X194=U194),--($Y194:$AG194=AD194),--($AH194:$AP194&gt;AM194))+IF(AND(P194=U194,Y194=AD194,AH194=AM194),1,0)+IF(AND(Q194=U194,Z194=AD194,AI194=AM194),1,0)+IF(AND(R194=U194,AA194=AD194,AJ194=AM194),1,0)+IF(AND(S194=U194,AB194=AD194,AK194=AM194),1,0)+IF(AND(T194=U194,AC194=AD194,AL194=AM194),1,0)</f>
        <v>2</v>
      </c>
      <c r="AW194">
        <f t="shared" ref="AW194:AW257" ca="1" si="33">1+SUMPRODUCT(--($P194:$X194&gt;V194))+SUMPRODUCT(--($P194:$X194=V194),--($Y194:$AG194&gt;AE194))+SUMPRODUCT(--($P194:$X194=V194),--($Y194:$AG194=AE194),--($AH194:$AP194&gt;AN194))+IF(AND(P194=V194,Y194=AE194,AH194=AN194),1,0)+IF(AND(Q194=V194,Z194=AE194,AI194=AN194),1,0)+IF(AND(R194=V194,AA194=AE194,AJ194=AN194),1,0)+IF(AND(S194=V194,AB194=AE194,AK194=AN194),1,0)+IF(AND(T194=V194,AC194=AE194,AL194=AN194),1,0)+IF(AND(U194=V194,AD194=AE194,AM194=AN194),1,0)</f>
        <v>6</v>
      </c>
      <c r="AX194">
        <f t="shared" ref="AX194:AX257" ca="1" si="34">1+SUMPRODUCT(--($P194:$X194&gt;W194))+SUMPRODUCT(--($P194:$X194=W194),--($Y194:$AG194&gt;AF194))+SUMPRODUCT(--($P194:$X194=W194),--($Y194:$AG194=AF194),--($AH194:$AP194&gt;AO194))+IF(AND(P194=W194,Y194=AF194,AH194=AO194),1,0)+IF(AND(Q194=W194,Z194=AF194,AI194=AO194),1,0)+IF(AND(R194=W194,AA194=AF194,AJ194=AO194),1,0)+IF(AND(S194=W194,AB194=AF194,AK194=AO194),1,0)+IF(AND(T194=W194,AC194=AF194,AL194=AO194),1,0)+IF(AND(U194=W194,AD194=AF194,AM194=AO194),1,0)+IF(AND(V194=W194,AE194=AF194,AN194=AO194),1,0)</f>
        <v>8</v>
      </c>
      <c r="AY194">
        <f t="shared" ref="AY194:AY257" ca="1" si="35">1+SUMPRODUCT(--($P194:$X194&gt;X194))+SUMPRODUCT(--($P194:$X194=X194),--($Y194:$AG194&gt;AG194))+SUMPRODUCT(--($P194:$X194=X194),--($Y194:$AG194=AG194),--($AH194:$AP194&gt;AP194))+IF(AND(P194=X194,Y194=AG194,AH194=AP194),1,0)+IF(AND(Q194=X194,Z194=AG194,AI194=AP194),1,0)+IF(AND(R194=X194,AA194=AG194,AJ194=AP194),1,0)+IF(AND(S194=X194,AB194=AG194,AK194=AP194),1,0)+IF(AND(T194=X194,AC194=AG194,AL194=AP194),1,0)+IF(AND(U194=X194,AD194=AG194,AM194=AP194),1,0)+IF(AND(V194=X194,AE194=AG194,AN194=AP194),1,0)+IF(AND(W194=X194,AF194=AG194,AO194=AP194),1,0)</f>
        <v>1</v>
      </c>
    </row>
    <row r="195" spans="1:51" x14ac:dyDescent="0.25">
      <c r="A195">
        <v>194</v>
      </c>
      <c r="B195">
        <f ca="1">IF(AND(ISNUMBER('MPL ID'!$J$39),ISNUMBER('MPL ID'!$K$39)),0,RANDBETWEEN(1,4))</f>
        <v>0</v>
      </c>
      <c r="C195">
        <f ca="1">IF(AND(ISNUMBER('MPL ID'!$J$40),ISNUMBER('MPL ID'!$K$40)),0,RANDBETWEEN(1,4))</f>
        <v>0</v>
      </c>
      <c r="D195">
        <f ca="1">IF(AND(ISNUMBER('MPL ID'!$J$41),ISNUMBER('MPL ID'!$K$41)),0,RANDBETWEEN(1,4))</f>
        <v>1</v>
      </c>
      <c r="E195">
        <f ca="1">IF(AND(ISNUMBER('MPL ID'!$J$42),ISNUMBER('MPL ID'!$K$42)),0,RANDBETWEEN(1,4))</f>
        <v>4</v>
      </c>
      <c r="F195">
        <f ca="1">IF(AND(ISNUMBER('MPL ID'!$J$43),ISNUMBER('MPL ID'!$K$43)),0,RANDBETWEEN(1,4))</f>
        <v>1</v>
      </c>
      <c r="G195">
        <f ca="1">IF(AND(ISNUMBER('MPL ID'!$J$44),ISNUMBER('MPL ID'!$K$44)),0,RANDBETWEEN(1,4))</f>
        <v>2</v>
      </c>
      <c r="H195">
        <f ca="1">IF(AND(ISNUMBER('MPL ID'!$P$36),ISNUMBER('MPL ID'!$Q$36)),0,RANDBETWEEN(1,4))</f>
        <v>3</v>
      </c>
      <c r="I195">
        <f ca="1">IF(AND(ISNUMBER('MPL ID'!$P$37),ISNUMBER('MPL ID'!$Q$37)),0,RANDBETWEEN(1,4))</f>
        <v>2</v>
      </c>
      <c r="J195">
        <f ca="1">IF(AND(ISNUMBER('MPL ID'!$P$39),ISNUMBER('MPL ID'!$Q$39)),0,RANDBETWEEN(1,4))</f>
        <v>1</v>
      </c>
      <c r="K195">
        <f ca="1">IF(AND(ISNUMBER('MPL ID'!$P$40),ISNUMBER('MPL ID'!$Q$40)),0,RANDBETWEEN(1,4))</f>
        <v>1</v>
      </c>
      <c r="L195">
        <f ca="1">IF(AND(ISNUMBER('MPL ID'!$P$41),ISNUMBER('MPL ID'!$Q$41)),0,RANDBETWEEN(1,4))</f>
        <v>4</v>
      </c>
      <c r="M195">
        <f ca="1">IF(AND(ISNUMBER('MPL ID'!$P$42),ISNUMBER('MPL ID'!$Q$42)),0,RANDBETWEEN(1,4))</f>
        <v>2</v>
      </c>
      <c r="N195">
        <f ca="1">IF(AND(ISNUMBER('MPL ID'!$P$43),ISNUMBER('MPL ID'!$Q$43)),0,RANDBETWEEN(1,4))</f>
        <v>3</v>
      </c>
      <c r="O195">
        <f ca="1">IF(AND(ISNUMBER('MPL ID'!$P$44),ISNUMBER('MPL ID'!$Q$44)),0,RANDBETWEEN(1,4))</f>
        <v>2</v>
      </c>
      <c r="P195">
        <f ca="1">'MPL ID'!$BG$1+SUMPRODUCT(($B$1003:$O$1003='MPL ID'!$BF$1)*(($B195:$O195=1)+($B195:$O195=2)))+SUMPRODUCT(($B$1004:$O$1004='MPL ID'!$BF$1)*(($B195:$O195=3)+($B195:$O195=4)))</f>
        <v>9</v>
      </c>
      <c r="Q195">
        <f ca="1">'MPL ID'!$BG$2+SUMPRODUCT(($B$1003:$O$1003='MPL ID'!$BF$2)*(($B195:$O195=1)+($B195:$O195=2)))+SUMPRODUCT(($B$1004:$O$1004='MPL ID'!$BF$2)*(($B195:$O195=3)+($B195:$O195=4)))</f>
        <v>9</v>
      </c>
      <c r="R195">
        <f ca="1">'MPL ID'!$BG$3+SUMPRODUCT(($B$1003:$O$1003='MPL ID'!$BF$3)*(($B195:$O195=1)+($B195:$O195=2)))+SUMPRODUCT(($B$1004:$O$1004='MPL ID'!$BF$3)*(($B195:$O195=3)+($B195:$O195=4)))</f>
        <v>7</v>
      </c>
      <c r="S195">
        <f ca="1">'MPL ID'!$BG$4+SUMPRODUCT(($B$1003:$O$1003='MPL ID'!$BF$4)*(($B195:$O195=1)+($B195:$O195=2)))+SUMPRODUCT(($B$1004:$O$1004='MPL ID'!$BF$4)*(($B195:$O195=3)+($B195:$O195=4)))</f>
        <v>8</v>
      </c>
      <c r="T195">
        <f ca="1">'MPL ID'!$BG$5+SUMPRODUCT(($B$1003:$O$1003='MPL ID'!$BF$5)*(($B195:$O195=1)+($B195:$O195=2)))+SUMPRODUCT(($B$1004:$O$1004='MPL ID'!$BF$5)*(($B195:$O195=3)+($B195:$O195=4)))</f>
        <v>6</v>
      </c>
      <c r="U195">
        <f ca="1">'MPL ID'!$BG$6+SUMPRODUCT(($B$1003:$O$1003='MPL ID'!$BF$6)*(($B195:$O195=1)+($B195:$O195=2)))+SUMPRODUCT(($B$1004:$O$1004='MPL ID'!$BF$6)*(($B195:$O195=3)+($B195:$O195=4)))</f>
        <v>10</v>
      </c>
      <c r="V195">
        <f ca="1">'MPL ID'!$BG$7+SUMPRODUCT(($B$1003:$O$1003='MPL ID'!$BF$7)*(($B195:$O195=1)+($B195:$O195=2)))+SUMPRODUCT(($B$1004:$O$1004='MPL ID'!$BF$7)*(($B195:$O195=3)+($B195:$O195=4)))</f>
        <v>7</v>
      </c>
      <c r="W195">
        <f ca="1">'MPL ID'!$BG$8+SUMPRODUCT(($B$1003:$O$1003='MPL ID'!$BF$8)*(($B195:$O195=1)+($B195:$O195=2)))+SUMPRODUCT(($B$1004:$O$1004='MPL ID'!$BF$8)*(($B195:$O195=3)+($B195:$O195=4)))</f>
        <v>5</v>
      </c>
      <c r="X195">
        <f ca="1">'MPL ID'!$BG$9+SUMPRODUCT(($B$1003:$O$1003='MPL ID'!$BF$9)*(($B195:$O195=1)+($B195:$O195=2)))+SUMPRODUCT(($B$1004:$O$1004='MPL ID'!$BF$9)*(($B195:$O195=3)+($B195:$O195=4)))</f>
        <v>11</v>
      </c>
      <c r="Y195">
        <f ca="1">'MPL ID'!$BH$1+SUMPRODUCT(($B$1003:$O$1003='MPL ID'!$BF$1)*(2*($B195:$O195=1)+($B195:$O195=2)-2*($B195:$O195=3)-($B195:$O195=4)))-SUMPRODUCT(($B$1004:$O$1004='MPL ID'!$BF$1)*(2*($B195:$O195=1)+($B195:$O195=2)-2*($B195:$O195=3)-($B195:$O195=4)))</f>
        <v>7</v>
      </c>
      <c r="Z195">
        <f ca="1">'MPL ID'!$BH$2+SUMPRODUCT(($B$1003:$O$1003='MPL ID'!$BF$2)*(2*($B195:$O195=1)+($B195:$O195=2)-2*($B195:$O195=3)-($B195:$O195=4)))-SUMPRODUCT(($B$1004:$O$1004='MPL ID'!$BF$2)*(2*($B195:$O195=1)+($B195:$O195=2)-2*($B195:$O195=3)-($B195:$O195=4)))</f>
        <v>1</v>
      </c>
      <c r="AA195">
        <f ca="1">'MPL ID'!$BH$3+SUMPRODUCT(($B$1003:$O$1003='MPL ID'!$BF$3)*(2*($B195:$O195=1)+($B195:$O195=2)-2*($B195:$O195=3)-($B195:$O195=4)))-SUMPRODUCT(($B$1004:$O$1004='MPL ID'!$BF$3)*(2*($B195:$O195=1)+($B195:$O195=2)-2*($B195:$O195=3)-($B195:$O195=4)))</f>
        <v>-5</v>
      </c>
      <c r="AB195">
        <f ca="1">'MPL ID'!$BH$4+SUMPRODUCT(($B$1003:$O$1003='MPL ID'!$BF$4)*(2*($B195:$O195=1)+($B195:$O195=2)-2*($B195:$O195=3)-($B195:$O195=4)))-SUMPRODUCT(($B$1004:$O$1004='MPL ID'!$BF$4)*(2*($B195:$O195=1)+($B195:$O195=2)-2*($B195:$O195=3)-($B195:$O195=4)))</f>
        <v>-2</v>
      </c>
      <c r="AC195">
        <f ca="1">'MPL ID'!$BH$5+SUMPRODUCT(($B$1003:$O$1003='MPL ID'!$BF$5)*(2*($B195:$O195=1)+($B195:$O195=2)-2*($B195:$O195=3)-($B195:$O195=4)))-SUMPRODUCT(($B$1004:$O$1004='MPL ID'!$BF$5)*(2*($B195:$O195=1)+($B195:$O195=2)-2*($B195:$O195=3)-($B195:$O195=4)))</f>
        <v>-9</v>
      </c>
      <c r="AD195">
        <f ca="1">'MPL ID'!$BH$6+SUMPRODUCT(($B$1003:$O$1003='MPL ID'!$BF$6)*(2*($B195:$O195=1)+($B195:$O195=2)-2*($B195:$O195=3)-($B195:$O195=4)))-SUMPRODUCT(($B$1004:$O$1004='MPL ID'!$BF$6)*(2*($B195:$O195=1)+($B195:$O195=2)-2*($B195:$O195=3)-($B195:$O195=4)))</f>
        <v>6</v>
      </c>
      <c r="AE195">
        <f ca="1">'MPL ID'!$BH$7+SUMPRODUCT(($B$1003:$O$1003='MPL ID'!$BF$7)*(2*($B195:$O195=1)+($B195:$O195=2)-2*($B195:$O195=3)-($B195:$O195=4)))-SUMPRODUCT(($B$1004:$O$1004='MPL ID'!$BF$7)*(2*($B195:$O195=1)+($B195:$O195=2)-2*($B195:$O195=3)-($B195:$O195=4)))</f>
        <v>-1</v>
      </c>
      <c r="AF195">
        <f ca="1">'MPL ID'!$BH$8+SUMPRODUCT(($B$1003:$O$1003='MPL ID'!$BF$8)*(2*($B195:$O195=1)+($B195:$O195=2)-2*($B195:$O195=3)-($B195:$O195=4)))-SUMPRODUCT(($B$1004:$O$1004='MPL ID'!$BF$8)*(2*($B195:$O195=1)+($B195:$O195=2)-2*($B195:$O195=3)-($B195:$O195=4)))</f>
        <v>-9</v>
      </c>
      <c r="AG195">
        <f ca="1">'MPL ID'!$BH$9+SUMPRODUCT(($B$1003:$O$1003='MPL ID'!$BF$9)*(2*($B195:$O195=1)+($B195:$O195=2)-2*($B195:$O195=3)-($B195:$O195=4)))-SUMPRODUCT(($B$1004:$O$1004='MPL ID'!$BF$9)*(2*($B195:$O195=1)+($B195:$O195=2)-2*($B195:$O195=3)-($B195:$O195=4)))</f>
        <v>12</v>
      </c>
      <c r="AH195">
        <f ca="1">SUMPRODUCT(--($P195:$X195=P195),--($Y195:$AG195=Y195),'MPL ID'!$BG$13:$BO$13)+IF(AND($I195&gt;=3,T195=P195,AC195=Y195),1,0)+IF(AND($M195&gt;=3,S195=P195,AB195=Y195),1,0)</f>
        <v>0</v>
      </c>
      <c r="AI195">
        <f ca="1">SUMPRODUCT(--($P195:$X195=Q195),--($Y195:$AG195=Z195),'MPL ID'!$BG$14:$BO$14)+IF(AND($G195&gt;=3,R195=Q195,AA195=Z195),1,0)+IF(AND($K195&gt;0,$K195&lt;=2,S195=Q195,AB195=Z195),1,0)+IF(AND($N195&gt;=3,U195=Q195,AD195=Z195),1,0)</f>
        <v>0</v>
      </c>
      <c r="AJ195">
        <f ca="1">SUMPRODUCT(--($P195:$X195=R195),--($Y195:$AG195=AA195),'MPL ID'!$BG$15:$BO$15)+IF(AND($D195&gt;0,$D195&lt;=2,U195=R195,AD195=AA195),1,0)+IF(AND($G195&gt;0,$G195&lt;=2,Q195=R195,Z195=AA195),1,0)+IF(AND($J195&gt;=3,V195=R195,AE195=AA195),1,0)</f>
        <v>0</v>
      </c>
      <c r="AK195">
        <f ca="1">SUMPRODUCT(--($P195:$X195=S195),--($Y195:$AG195=AB195),'MPL ID'!$BG$16:$BO$16)+IF(AND($B195&gt;0,$B195&lt;=2,V195=S195,AE195=AB195),1,0)+IF(AND($E195&gt;0,$E195&lt;=2,T195=S195,AC195=AB195),1,0)+IF(AND($K195&gt;=3,Q195=S195,Z195=AB195),1,0)+IF(AND($M195&gt;0,$M195&lt;=2,P195=S195,Y195=AB195),1,0)</f>
        <v>0</v>
      </c>
      <c r="AL195">
        <f ca="1">SUMPRODUCT(--($P195:$X195=T195),--($Y195:$AG195=AC195),'MPL ID'!$BG$17:$BO$17)+IF(AND($E195&gt;=3,S195=T195,AB195=AC195),1,0)+IF(AND($I195&gt;0,$I195&lt;=2,P195=T195,Y195=AC195),1,0)+IF(AND($L195&gt;=3,W195=T195,AF195=AC195),1,0)</f>
        <v>0</v>
      </c>
      <c r="AM195">
        <f ca="1">SUMPRODUCT(--($P195:$X195=U195),--($Y195:$AG195=AD195),'MPL ID'!$BG$18:$BO$18)+IF(AND($D195&gt;=3,R195=U195,AA195=AD195),1,0)+IF(AND($H195&gt;0,$H195&lt;=2,W195=U195,AF195=AD195),1,0)+IF(AND($N195&gt;0,$N195&lt;=2,Q195=U195,Z195=AD195),1,0)</f>
        <v>0</v>
      </c>
      <c r="AN195">
        <f ca="1">SUMPRODUCT(--($P195:$X195=V195),--($Y195:$AG195=AE195),'MPL ID'!$BG$19:$BO$19)+IF(AND($B195&gt;=3,S195=V195,AB195=AE195),1,0)+IF(AND($F195&gt;=3,W195=V195,AF195=AE195),1,0)+IF(AND($J195&gt;0,$J195&lt;=2,R195=V195,AA195=AE195),1,0)+IF(AND($O195&gt;0,$O195&lt;=2,X195=V195,AG195=AE195),1,0)</f>
        <v>0</v>
      </c>
      <c r="AO195">
        <f ca="1">SUMPRODUCT(--($P195:$X195=W195),--($Y195:$AG195=AF195),'MPL ID'!$BG$20:$BO$20)+IF(AND($C195&gt;0,$C195&lt;=2,X195=W195,AG195=AF195),1,0)+IF(AND($F195&gt;0,$F195&lt;=2,V195=W195,AE195=AF195),1,0)+IF(AND($H195&gt;=3,U195=W195,AD195=AF195),1,0)+IF(AND($L195&gt;0,$L195&lt;=2,T195=W195,AC195=AF195),1,0)</f>
        <v>0</v>
      </c>
      <c r="AP195">
        <f ca="1">SUMPRODUCT(--($P195:$X195=X195),--($Y195:$AG195=AG195),'MPL ID'!$BG$21:$BO$21)+IF(AND($C195&gt;=3,W195=X195,AF195=AG195),1,0)+IF(AND($O195&gt;=3,V195=X195,AE195=AG195),1,0)</f>
        <v>0</v>
      </c>
      <c r="AQ195">
        <f t="shared" ca="1" si="27"/>
        <v>3</v>
      </c>
      <c r="AR195">
        <f t="shared" ca="1" si="28"/>
        <v>4</v>
      </c>
      <c r="AS195">
        <f t="shared" ca="1" si="29"/>
        <v>7</v>
      </c>
      <c r="AT195">
        <f t="shared" ca="1" si="30"/>
        <v>5</v>
      </c>
      <c r="AU195">
        <f t="shared" ca="1" si="31"/>
        <v>8</v>
      </c>
      <c r="AV195">
        <f t="shared" ca="1" si="32"/>
        <v>2</v>
      </c>
      <c r="AW195">
        <f t="shared" ca="1" si="33"/>
        <v>6</v>
      </c>
      <c r="AX195">
        <f t="shared" ca="1" si="34"/>
        <v>9</v>
      </c>
      <c r="AY195">
        <f t="shared" ca="1" si="35"/>
        <v>1</v>
      </c>
    </row>
    <row r="196" spans="1:51" x14ac:dyDescent="0.25">
      <c r="A196">
        <v>195</v>
      </c>
      <c r="B196">
        <f ca="1">IF(AND(ISNUMBER('MPL ID'!$J$39),ISNUMBER('MPL ID'!$K$39)),0,RANDBETWEEN(1,4))</f>
        <v>0</v>
      </c>
      <c r="C196">
        <f ca="1">IF(AND(ISNUMBER('MPL ID'!$J$40),ISNUMBER('MPL ID'!$K$40)),0,RANDBETWEEN(1,4))</f>
        <v>0</v>
      </c>
      <c r="D196">
        <f ca="1">IF(AND(ISNUMBER('MPL ID'!$J$41),ISNUMBER('MPL ID'!$K$41)),0,RANDBETWEEN(1,4))</f>
        <v>4</v>
      </c>
      <c r="E196">
        <f ca="1">IF(AND(ISNUMBER('MPL ID'!$J$42),ISNUMBER('MPL ID'!$K$42)),0,RANDBETWEEN(1,4))</f>
        <v>3</v>
      </c>
      <c r="F196">
        <f ca="1">IF(AND(ISNUMBER('MPL ID'!$J$43),ISNUMBER('MPL ID'!$K$43)),0,RANDBETWEEN(1,4))</f>
        <v>4</v>
      </c>
      <c r="G196">
        <f ca="1">IF(AND(ISNUMBER('MPL ID'!$J$44),ISNUMBER('MPL ID'!$K$44)),0,RANDBETWEEN(1,4))</f>
        <v>2</v>
      </c>
      <c r="H196">
        <f ca="1">IF(AND(ISNUMBER('MPL ID'!$P$36),ISNUMBER('MPL ID'!$Q$36)),0,RANDBETWEEN(1,4))</f>
        <v>2</v>
      </c>
      <c r="I196">
        <f ca="1">IF(AND(ISNUMBER('MPL ID'!$P$37),ISNUMBER('MPL ID'!$Q$37)),0,RANDBETWEEN(1,4))</f>
        <v>4</v>
      </c>
      <c r="J196">
        <f ca="1">IF(AND(ISNUMBER('MPL ID'!$P$39),ISNUMBER('MPL ID'!$Q$39)),0,RANDBETWEEN(1,4))</f>
        <v>2</v>
      </c>
      <c r="K196">
        <f ca="1">IF(AND(ISNUMBER('MPL ID'!$P$40),ISNUMBER('MPL ID'!$Q$40)),0,RANDBETWEEN(1,4))</f>
        <v>3</v>
      </c>
      <c r="L196">
        <f ca="1">IF(AND(ISNUMBER('MPL ID'!$P$41),ISNUMBER('MPL ID'!$Q$41)),0,RANDBETWEEN(1,4))</f>
        <v>1</v>
      </c>
      <c r="M196">
        <f ca="1">IF(AND(ISNUMBER('MPL ID'!$P$42),ISNUMBER('MPL ID'!$Q$42)),0,RANDBETWEEN(1,4))</f>
        <v>2</v>
      </c>
      <c r="N196">
        <f ca="1">IF(AND(ISNUMBER('MPL ID'!$P$43),ISNUMBER('MPL ID'!$Q$43)),0,RANDBETWEEN(1,4))</f>
        <v>1</v>
      </c>
      <c r="O196">
        <f ca="1">IF(AND(ISNUMBER('MPL ID'!$P$44),ISNUMBER('MPL ID'!$Q$44)),0,RANDBETWEEN(1,4))</f>
        <v>1</v>
      </c>
      <c r="P196">
        <f ca="1">'MPL ID'!$BG$1+SUMPRODUCT(($B$1003:$O$1003='MPL ID'!$BF$1)*(($B196:$O196=1)+($B196:$O196=2)))+SUMPRODUCT(($B$1004:$O$1004='MPL ID'!$BF$1)*(($B196:$O196=3)+($B196:$O196=4)))</f>
        <v>10</v>
      </c>
      <c r="Q196">
        <f ca="1">'MPL ID'!$BG$2+SUMPRODUCT(($B$1003:$O$1003='MPL ID'!$BF$2)*(($B196:$O196=1)+($B196:$O196=2)))+SUMPRODUCT(($B$1004:$O$1004='MPL ID'!$BF$2)*(($B196:$O196=3)+($B196:$O196=4)))</f>
        <v>7</v>
      </c>
      <c r="R196">
        <f ca="1">'MPL ID'!$BG$3+SUMPRODUCT(($B$1003:$O$1003='MPL ID'!$BF$3)*(($B196:$O196=1)+($B196:$O196=2)))+SUMPRODUCT(($B$1004:$O$1004='MPL ID'!$BF$3)*(($B196:$O196=3)+($B196:$O196=4)))</f>
        <v>6</v>
      </c>
      <c r="S196">
        <f ca="1">'MPL ID'!$BG$4+SUMPRODUCT(($B$1003:$O$1003='MPL ID'!$BF$4)*(($B196:$O196=1)+($B196:$O196=2)))+SUMPRODUCT(($B$1004:$O$1004='MPL ID'!$BF$4)*(($B196:$O196=3)+($B196:$O196=4)))</f>
        <v>9</v>
      </c>
      <c r="T196">
        <f ca="1">'MPL ID'!$BG$5+SUMPRODUCT(($B$1003:$O$1003='MPL ID'!$BF$5)*(($B196:$O196=1)+($B196:$O196=2)))+SUMPRODUCT(($B$1004:$O$1004='MPL ID'!$BF$5)*(($B196:$O196=3)+($B196:$O196=4)))</f>
        <v>4</v>
      </c>
      <c r="U196">
        <f ca="1">'MPL ID'!$BG$6+SUMPRODUCT(($B$1003:$O$1003='MPL ID'!$BF$6)*(($B196:$O196=1)+($B196:$O196=2)))+SUMPRODUCT(($B$1004:$O$1004='MPL ID'!$BF$6)*(($B196:$O196=3)+($B196:$O196=4)))</f>
        <v>13</v>
      </c>
      <c r="V196">
        <f ca="1">'MPL ID'!$BG$7+SUMPRODUCT(($B$1003:$O$1003='MPL ID'!$BF$7)*(($B196:$O196=1)+($B196:$O196=2)))+SUMPRODUCT(($B$1004:$O$1004='MPL ID'!$BF$7)*(($B196:$O196=3)+($B196:$O196=4)))</f>
        <v>8</v>
      </c>
      <c r="W196">
        <f ca="1">'MPL ID'!$BG$8+SUMPRODUCT(($B$1003:$O$1003='MPL ID'!$BF$8)*(($B196:$O196=1)+($B196:$O196=2)))+SUMPRODUCT(($B$1004:$O$1004='MPL ID'!$BF$8)*(($B196:$O196=3)+($B196:$O196=4)))</f>
        <v>4</v>
      </c>
      <c r="X196">
        <f ca="1">'MPL ID'!$BG$9+SUMPRODUCT(($B$1003:$O$1003='MPL ID'!$BF$9)*(($B196:$O196=1)+($B196:$O196=2)))+SUMPRODUCT(($B$1004:$O$1004='MPL ID'!$BF$9)*(($B196:$O196=3)+($B196:$O196=4)))</f>
        <v>11</v>
      </c>
      <c r="Y196">
        <f ca="1">'MPL ID'!$BH$1+SUMPRODUCT(($B$1003:$O$1003='MPL ID'!$BF$1)*(2*($B196:$O196=1)+($B196:$O196=2)-2*($B196:$O196=3)-($B196:$O196=4)))-SUMPRODUCT(($B$1004:$O$1004='MPL ID'!$BF$1)*(2*($B196:$O196=1)+($B196:$O196=2)-2*($B196:$O196=3)-($B196:$O196=4)))</f>
        <v>9</v>
      </c>
      <c r="Z196">
        <f ca="1">'MPL ID'!$BH$2+SUMPRODUCT(($B$1003:$O$1003='MPL ID'!$BF$2)*(2*($B196:$O196=1)+($B196:$O196=2)-2*($B196:$O196=3)-($B196:$O196=4)))-SUMPRODUCT(($B$1004:$O$1004='MPL ID'!$BF$2)*(2*($B196:$O196=1)+($B196:$O196=2)-2*($B196:$O196=3)-($B196:$O196=4)))</f>
        <v>-7</v>
      </c>
      <c r="AA196">
        <f ca="1">'MPL ID'!$BH$3+SUMPRODUCT(($B$1003:$O$1003='MPL ID'!$BF$3)*(2*($B196:$O196=1)+($B196:$O196=2)-2*($B196:$O196=3)-($B196:$O196=4)))-SUMPRODUCT(($B$1004:$O$1004='MPL ID'!$BF$3)*(2*($B196:$O196=1)+($B196:$O196=2)-2*($B196:$O196=3)-($B196:$O196=4)))</f>
        <v>-7</v>
      </c>
      <c r="AB196">
        <f ca="1">'MPL ID'!$BH$4+SUMPRODUCT(($B$1003:$O$1003='MPL ID'!$BF$4)*(2*($B196:$O196=1)+($B196:$O196=2)-2*($B196:$O196=3)-($B196:$O196=4)))-SUMPRODUCT(($B$1004:$O$1004='MPL ID'!$BF$4)*(2*($B196:$O196=1)+($B196:$O196=2)-2*($B196:$O196=3)-($B196:$O196=4)))</f>
        <v>1</v>
      </c>
      <c r="AC196">
        <f ca="1">'MPL ID'!$BH$5+SUMPRODUCT(($B$1003:$O$1003='MPL ID'!$BF$5)*(2*($B196:$O196=1)+($B196:$O196=2)-2*($B196:$O196=3)-($B196:$O196=4)))-SUMPRODUCT(($B$1004:$O$1004='MPL ID'!$BF$5)*(2*($B196:$O196=1)+($B196:$O196=2)-2*($B196:$O196=3)-($B196:$O196=4)))</f>
        <v>-13</v>
      </c>
      <c r="AD196">
        <f ca="1">'MPL ID'!$BH$6+SUMPRODUCT(($B$1003:$O$1003='MPL ID'!$BF$6)*(2*($B196:$O196=1)+($B196:$O196=2)-2*($B196:$O196=3)-($B196:$O196=4)))-SUMPRODUCT(($B$1004:$O$1004='MPL ID'!$BF$6)*(2*($B196:$O196=1)+($B196:$O196=2)-2*($B196:$O196=3)-($B196:$O196=4)))</f>
        <v>16</v>
      </c>
      <c r="AE196">
        <f ca="1">'MPL ID'!$BH$7+SUMPRODUCT(($B$1003:$O$1003='MPL ID'!$BF$7)*(2*($B196:$O196=1)+($B196:$O196=2)-2*($B196:$O196=3)-($B196:$O196=4)))-SUMPRODUCT(($B$1004:$O$1004='MPL ID'!$BF$7)*(2*($B196:$O196=1)+($B196:$O196=2)-2*($B196:$O196=3)-($B196:$O196=4)))</f>
        <v>2</v>
      </c>
      <c r="AF196">
        <f ca="1">'MPL ID'!$BH$8+SUMPRODUCT(($B$1003:$O$1003='MPL ID'!$BF$8)*(2*($B196:$O196=1)+($B196:$O196=2)-2*($B196:$O196=3)-($B196:$O196=4)))-SUMPRODUCT(($B$1004:$O$1004='MPL ID'!$BF$8)*(2*($B196:$O196=1)+($B196:$O196=2)-2*($B196:$O196=3)-($B196:$O196=4)))</f>
        <v>-12</v>
      </c>
      <c r="AG196">
        <f ca="1">'MPL ID'!$BH$9+SUMPRODUCT(($B$1003:$O$1003='MPL ID'!$BF$9)*(2*($B196:$O196=1)+($B196:$O196=2)-2*($B196:$O196=3)-($B196:$O196=4)))-SUMPRODUCT(($B$1004:$O$1004='MPL ID'!$BF$9)*(2*($B196:$O196=1)+($B196:$O196=2)-2*($B196:$O196=3)-($B196:$O196=4)))</f>
        <v>11</v>
      </c>
      <c r="AH196">
        <f ca="1">SUMPRODUCT(--($P196:$X196=P196),--($Y196:$AG196=Y196),'MPL ID'!$BG$13:$BO$13)+IF(AND($I196&gt;=3,T196=P196,AC196=Y196),1,0)+IF(AND($M196&gt;=3,S196=P196,AB196=Y196),1,0)</f>
        <v>0</v>
      </c>
      <c r="AI196">
        <f ca="1">SUMPRODUCT(--($P196:$X196=Q196),--($Y196:$AG196=Z196),'MPL ID'!$BG$14:$BO$14)+IF(AND($G196&gt;=3,R196=Q196,AA196=Z196),1,0)+IF(AND($K196&gt;0,$K196&lt;=2,S196=Q196,AB196=Z196),1,0)+IF(AND($N196&gt;=3,U196=Q196,AD196=Z196),1,0)</f>
        <v>0</v>
      </c>
      <c r="AJ196">
        <f ca="1">SUMPRODUCT(--($P196:$X196=R196),--($Y196:$AG196=AA196),'MPL ID'!$BG$15:$BO$15)+IF(AND($D196&gt;0,$D196&lt;=2,U196=R196,AD196=AA196),1,0)+IF(AND($G196&gt;0,$G196&lt;=2,Q196=R196,Z196=AA196),1,0)+IF(AND($J196&gt;=3,V196=R196,AE196=AA196),1,0)</f>
        <v>0</v>
      </c>
      <c r="AK196">
        <f ca="1">SUMPRODUCT(--($P196:$X196=S196),--($Y196:$AG196=AB196),'MPL ID'!$BG$16:$BO$16)+IF(AND($B196&gt;0,$B196&lt;=2,V196=S196,AE196=AB196),1,0)+IF(AND($E196&gt;0,$E196&lt;=2,T196=S196,AC196=AB196),1,0)+IF(AND($K196&gt;=3,Q196=S196,Z196=AB196),1,0)+IF(AND($M196&gt;0,$M196&lt;=2,P196=S196,Y196=AB196),1,0)</f>
        <v>0</v>
      </c>
      <c r="AL196">
        <f ca="1">SUMPRODUCT(--($P196:$X196=T196),--($Y196:$AG196=AC196),'MPL ID'!$BG$17:$BO$17)+IF(AND($E196&gt;=3,S196=T196,AB196=AC196),1,0)+IF(AND($I196&gt;0,$I196&lt;=2,P196=T196,Y196=AC196),1,0)+IF(AND($L196&gt;=3,W196=T196,AF196=AC196),1,0)</f>
        <v>0</v>
      </c>
      <c r="AM196">
        <f ca="1">SUMPRODUCT(--($P196:$X196=U196),--($Y196:$AG196=AD196),'MPL ID'!$BG$18:$BO$18)+IF(AND($D196&gt;=3,R196=U196,AA196=AD196),1,0)+IF(AND($H196&gt;0,$H196&lt;=2,W196=U196,AF196=AD196),1,0)+IF(AND($N196&gt;0,$N196&lt;=2,Q196=U196,Z196=AD196),1,0)</f>
        <v>0</v>
      </c>
      <c r="AN196">
        <f ca="1">SUMPRODUCT(--($P196:$X196=V196),--($Y196:$AG196=AE196),'MPL ID'!$BG$19:$BO$19)+IF(AND($B196&gt;=3,S196=V196,AB196=AE196),1,0)+IF(AND($F196&gt;=3,W196=V196,AF196=AE196),1,0)+IF(AND($J196&gt;0,$J196&lt;=2,R196=V196,AA196=AE196),1,0)+IF(AND($O196&gt;0,$O196&lt;=2,X196=V196,AG196=AE196),1,0)</f>
        <v>0</v>
      </c>
      <c r="AO196">
        <f ca="1">SUMPRODUCT(--($P196:$X196=W196),--($Y196:$AG196=AF196),'MPL ID'!$BG$20:$BO$20)+IF(AND($C196&gt;0,$C196&lt;=2,X196=W196,AG196=AF196),1,0)+IF(AND($F196&gt;0,$F196&lt;=2,V196=W196,AE196=AF196),1,0)+IF(AND($H196&gt;=3,U196=W196,AD196=AF196),1,0)+IF(AND($L196&gt;0,$L196&lt;=2,T196=W196,AC196=AF196),1,0)</f>
        <v>0</v>
      </c>
      <c r="AP196">
        <f ca="1">SUMPRODUCT(--($P196:$X196=X196),--($Y196:$AG196=AG196),'MPL ID'!$BG$21:$BO$21)+IF(AND($C196&gt;=3,W196=X196,AF196=AG196),1,0)+IF(AND($O196&gt;=3,V196=X196,AE196=AG196),1,0)</f>
        <v>0</v>
      </c>
      <c r="AQ196">
        <f t="shared" ca="1" si="27"/>
        <v>3</v>
      </c>
      <c r="AR196">
        <f t="shared" ca="1" si="28"/>
        <v>6</v>
      </c>
      <c r="AS196">
        <f t="shared" ca="1" si="29"/>
        <v>7</v>
      </c>
      <c r="AT196">
        <f t="shared" ca="1" si="30"/>
        <v>4</v>
      </c>
      <c r="AU196">
        <f t="shared" ca="1" si="31"/>
        <v>9</v>
      </c>
      <c r="AV196">
        <f t="shared" ca="1" si="32"/>
        <v>1</v>
      </c>
      <c r="AW196">
        <f t="shared" ca="1" si="33"/>
        <v>5</v>
      </c>
      <c r="AX196">
        <f t="shared" ca="1" si="34"/>
        <v>8</v>
      </c>
      <c r="AY196">
        <f t="shared" ca="1" si="35"/>
        <v>2</v>
      </c>
    </row>
    <row r="197" spans="1:51" x14ac:dyDescent="0.25">
      <c r="A197">
        <v>196</v>
      </c>
      <c r="B197">
        <f ca="1">IF(AND(ISNUMBER('MPL ID'!$J$39),ISNUMBER('MPL ID'!$K$39)),0,RANDBETWEEN(1,4))</f>
        <v>0</v>
      </c>
      <c r="C197">
        <f ca="1">IF(AND(ISNUMBER('MPL ID'!$J$40),ISNUMBER('MPL ID'!$K$40)),0,RANDBETWEEN(1,4))</f>
        <v>0</v>
      </c>
      <c r="D197">
        <f ca="1">IF(AND(ISNUMBER('MPL ID'!$J$41),ISNUMBER('MPL ID'!$K$41)),0,RANDBETWEEN(1,4))</f>
        <v>3</v>
      </c>
      <c r="E197">
        <f ca="1">IF(AND(ISNUMBER('MPL ID'!$J$42),ISNUMBER('MPL ID'!$K$42)),0,RANDBETWEEN(1,4))</f>
        <v>1</v>
      </c>
      <c r="F197">
        <f ca="1">IF(AND(ISNUMBER('MPL ID'!$J$43),ISNUMBER('MPL ID'!$K$43)),0,RANDBETWEEN(1,4))</f>
        <v>2</v>
      </c>
      <c r="G197">
        <f ca="1">IF(AND(ISNUMBER('MPL ID'!$J$44),ISNUMBER('MPL ID'!$K$44)),0,RANDBETWEEN(1,4))</f>
        <v>2</v>
      </c>
      <c r="H197">
        <f ca="1">IF(AND(ISNUMBER('MPL ID'!$P$36),ISNUMBER('MPL ID'!$Q$36)),0,RANDBETWEEN(1,4))</f>
        <v>3</v>
      </c>
      <c r="I197">
        <f ca="1">IF(AND(ISNUMBER('MPL ID'!$P$37),ISNUMBER('MPL ID'!$Q$37)),0,RANDBETWEEN(1,4))</f>
        <v>4</v>
      </c>
      <c r="J197">
        <f ca="1">IF(AND(ISNUMBER('MPL ID'!$P$39),ISNUMBER('MPL ID'!$Q$39)),0,RANDBETWEEN(1,4))</f>
        <v>4</v>
      </c>
      <c r="K197">
        <f ca="1">IF(AND(ISNUMBER('MPL ID'!$P$40),ISNUMBER('MPL ID'!$Q$40)),0,RANDBETWEEN(1,4))</f>
        <v>2</v>
      </c>
      <c r="L197">
        <f ca="1">IF(AND(ISNUMBER('MPL ID'!$P$41),ISNUMBER('MPL ID'!$Q$41)),0,RANDBETWEEN(1,4))</f>
        <v>4</v>
      </c>
      <c r="M197">
        <f ca="1">IF(AND(ISNUMBER('MPL ID'!$P$42),ISNUMBER('MPL ID'!$Q$42)),0,RANDBETWEEN(1,4))</f>
        <v>3</v>
      </c>
      <c r="N197">
        <f ca="1">IF(AND(ISNUMBER('MPL ID'!$P$43),ISNUMBER('MPL ID'!$Q$43)),0,RANDBETWEEN(1,4))</f>
        <v>1</v>
      </c>
      <c r="O197">
        <f ca="1">IF(AND(ISNUMBER('MPL ID'!$P$44),ISNUMBER('MPL ID'!$Q$44)),0,RANDBETWEEN(1,4))</f>
        <v>2</v>
      </c>
      <c r="P197">
        <f ca="1">'MPL ID'!$BG$1+SUMPRODUCT(($B$1003:$O$1003='MPL ID'!$BF$1)*(($B197:$O197=1)+($B197:$O197=2)))+SUMPRODUCT(($B$1004:$O$1004='MPL ID'!$BF$1)*(($B197:$O197=3)+($B197:$O197=4)))</f>
        <v>11</v>
      </c>
      <c r="Q197">
        <f ca="1">'MPL ID'!$BG$2+SUMPRODUCT(($B$1003:$O$1003='MPL ID'!$BF$2)*(($B197:$O197=1)+($B197:$O197=2)))+SUMPRODUCT(($B$1004:$O$1004='MPL ID'!$BF$2)*(($B197:$O197=3)+($B197:$O197=4)))</f>
        <v>8</v>
      </c>
      <c r="R197">
        <f ca="1">'MPL ID'!$BG$3+SUMPRODUCT(($B$1003:$O$1003='MPL ID'!$BF$3)*(($B197:$O197=1)+($B197:$O197=2)))+SUMPRODUCT(($B$1004:$O$1004='MPL ID'!$BF$3)*(($B197:$O197=3)+($B197:$O197=4)))</f>
        <v>7</v>
      </c>
      <c r="S197">
        <f ca="1">'MPL ID'!$BG$4+SUMPRODUCT(($B$1003:$O$1003='MPL ID'!$BF$4)*(($B197:$O197=1)+($B197:$O197=2)))+SUMPRODUCT(($B$1004:$O$1004='MPL ID'!$BF$4)*(($B197:$O197=3)+($B197:$O197=4)))</f>
        <v>8</v>
      </c>
      <c r="T197">
        <f ca="1">'MPL ID'!$BG$5+SUMPRODUCT(($B$1003:$O$1003='MPL ID'!$BF$5)*(($B197:$O197=1)+($B197:$O197=2)))+SUMPRODUCT(($B$1004:$O$1004='MPL ID'!$BF$5)*(($B197:$O197=3)+($B197:$O197=4)))</f>
        <v>4</v>
      </c>
      <c r="U197">
        <f ca="1">'MPL ID'!$BG$6+SUMPRODUCT(($B$1003:$O$1003='MPL ID'!$BF$6)*(($B197:$O197=1)+($B197:$O197=2)))+SUMPRODUCT(($B$1004:$O$1004='MPL ID'!$BF$6)*(($B197:$O197=3)+($B197:$O197=4)))</f>
        <v>12</v>
      </c>
      <c r="V197">
        <f ca="1">'MPL ID'!$BG$7+SUMPRODUCT(($B$1003:$O$1003='MPL ID'!$BF$7)*(($B197:$O197=1)+($B197:$O197=2)))+SUMPRODUCT(($B$1004:$O$1004='MPL ID'!$BF$7)*(($B197:$O197=3)+($B197:$O197=4)))</f>
        <v>6</v>
      </c>
      <c r="W197">
        <f ca="1">'MPL ID'!$BG$8+SUMPRODUCT(($B$1003:$O$1003='MPL ID'!$BF$8)*(($B197:$O197=1)+($B197:$O197=2)))+SUMPRODUCT(($B$1004:$O$1004='MPL ID'!$BF$8)*(($B197:$O197=3)+($B197:$O197=4)))</f>
        <v>5</v>
      </c>
      <c r="X197">
        <f ca="1">'MPL ID'!$BG$9+SUMPRODUCT(($B$1003:$O$1003='MPL ID'!$BF$9)*(($B197:$O197=1)+($B197:$O197=2)))+SUMPRODUCT(($B$1004:$O$1004='MPL ID'!$BF$9)*(($B197:$O197=3)+($B197:$O197=4)))</f>
        <v>11</v>
      </c>
      <c r="Y197">
        <f ca="1">'MPL ID'!$BH$1+SUMPRODUCT(($B$1003:$O$1003='MPL ID'!$BF$1)*(2*($B197:$O197=1)+($B197:$O197=2)-2*($B197:$O197=3)-($B197:$O197=4)))-SUMPRODUCT(($B$1004:$O$1004='MPL ID'!$BF$1)*(2*($B197:$O197=1)+($B197:$O197=2)-2*($B197:$O197=3)-($B197:$O197=4)))</f>
        <v>12</v>
      </c>
      <c r="Z197">
        <f ca="1">'MPL ID'!$BH$2+SUMPRODUCT(($B$1003:$O$1003='MPL ID'!$BF$2)*(2*($B197:$O197=1)+($B197:$O197=2)-2*($B197:$O197=3)-($B197:$O197=4)))-SUMPRODUCT(($B$1004:$O$1004='MPL ID'!$BF$2)*(2*($B197:$O197=1)+($B197:$O197=2)-2*($B197:$O197=3)-($B197:$O197=4)))</f>
        <v>-4</v>
      </c>
      <c r="AA197">
        <f ca="1">'MPL ID'!$BH$3+SUMPRODUCT(($B$1003:$O$1003='MPL ID'!$BF$3)*(2*($B197:$O197=1)+($B197:$O197=2)-2*($B197:$O197=3)-($B197:$O197=4)))-SUMPRODUCT(($B$1004:$O$1004='MPL ID'!$BF$3)*(2*($B197:$O197=1)+($B197:$O197=2)-2*($B197:$O197=3)-($B197:$O197=4)))</f>
        <v>-6</v>
      </c>
      <c r="AB197">
        <f ca="1">'MPL ID'!$BH$4+SUMPRODUCT(($B$1003:$O$1003='MPL ID'!$BF$4)*(2*($B197:$O197=1)+($B197:$O197=2)-2*($B197:$O197=3)-($B197:$O197=4)))-SUMPRODUCT(($B$1004:$O$1004='MPL ID'!$BF$4)*(2*($B197:$O197=1)+($B197:$O197=2)-2*($B197:$O197=3)-($B197:$O197=4)))</f>
        <v>-1</v>
      </c>
      <c r="AC197">
        <f ca="1">'MPL ID'!$BH$5+SUMPRODUCT(($B$1003:$O$1003='MPL ID'!$BF$5)*(2*($B197:$O197=1)+($B197:$O197=2)-2*($B197:$O197=3)-($B197:$O197=4)))-SUMPRODUCT(($B$1004:$O$1004='MPL ID'!$BF$5)*(2*($B197:$O197=1)+($B197:$O197=2)-2*($B197:$O197=3)-($B197:$O197=4)))</f>
        <v>-14</v>
      </c>
      <c r="AD197">
        <f ca="1">'MPL ID'!$BH$6+SUMPRODUCT(($B$1003:$O$1003='MPL ID'!$BF$6)*(2*($B197:$O197=1)+($B197:$O197=2)-2*($B197:$O197=3)-($B197:$O197=4)))-SUMPRODUCT(($B$1004:$O$1004='MPL ID'!$BF$6)*(2*($B197:$O197=1)+($B197:$O197=2)-2*($B197:$O197=3)-($B197:$O197=4)))</f>
        <v>14</v>
      </c>
      <c r="AE197">
        <f ca="1">'MPL ID'!$BH$7+SUMPRODUCT(($B$1003:$O$1003='MPL ID'!$BF$7)*(2*($B197:$O197=1)+($B197:$O197=2)-2*($B197:$O197=3)-($B197:$O197=4)))-SUMPRODUCT(($B$1004:$O$1004='MPL ID'!$BF$7)*(2*($B197:$O197=1)+($B197:$O197=2)-2*($B197:$O197=3)-($B197:$O197=4)))</f>
        <v>-3</v>
      </c>
      <c r="AF197">
        <f ca="1">'MPL ID'!$BH$8+SUMPRODUCT(($B$1003:$O$1003='MPL ID'!$BF$8)*(2*($B197:$O197=1)+($B197:$O197=2)-2*($B197:$O197=3)-($B197:$O197=4)))-SUMPRODUCT(($B$1004:$O$1004='MPL ID'!$BF$8)*(2*($B197:$O197=1)+($B197:$O197=2)-2*($B197:$O197=3)-($B197:$O197=4)))</f>
        <v>-10</v>
      </c>
      <c r="AG197">
        <f ca="1">'MPL ID'!$BH$9+SUMPRODUCT(($B$1003:$O$1003='MPL ID'!$BF$9)*(2*($B197:$O197=1)+($B197:$O197=2)-2*($B197:$O197=3)-($B197:$O197=4)))-SUMPRODUCT(($B$1004:$O$1004='MPL ID'!$BF$9)*(2*($B197:$O197=1)+($B197:$O197=2)-2*($B197:$O197=3)-($B197:$O197=4)))</f>
        <v>12</v>
      </c>
      <c r="AH197">
        <f ca="1">SUMPRODUCT(--($P197:$X197=P197),--($Y197:$AG197=Y197),'MPL ID'!$BG$13:$BO$13)+IF(AND($I197&gt;=3,T197=P197,AC197=Y197),1,0)+IF(AND($M197&gt;=3,S197=P197,AB197=Y197),1,0)</f>
        <v>0</v>
      </c>
      <c r="AI197">
        <f ca="1">SUMPRODUCT(--($P197:$X197=Q197),--($Y197:$AG197=Z197),'MPL ID'!$BG$14:$BO$14)+IF(AND($G197&gt;=3,R197=Q197,AA197=Z197),1,0)+IF(AND($K197&gt;0,$K197&lt;=2,S197=Q197,AB197=Z197),1,0)+IF(AND($N197&gt;=3,U197=Q197,AD197=Z197),1,0)</f>
        <v>0</v>
      </c>
      <c r="AJ197">
        <f ca="1">SUMPRODUCT(--($P197:$X197=R197),--($Y197:$AG197=AA197),'MPL ID'!$BG$15:$BO$15)+IF(AND($D197&gt;0,$D197&lt;=2,U197=R197,AD197=AA197),1,0)+IF(AND($G197&gt;0,$G197&lt;=2,Q197=R197,Z197=AA197),1,0)+IF(AND($J197&gt;=3,V197=R197,AE197=AA197),1,0)</f>
        <v>0</v>
      </c>
      <c r="AK197">
        <f ca="1">SUMPRODUCT(--($P197:$X197=S197),--($Y197:$AG197=AB197),'MPL ID'!$BG$16:$BO$16)+IF(AND($B197&gt;0,$B197&lt;=2,V197=S197,AE197=AB197),1,0)+IF(AND($E197&gt;0,$E197&lt;=2,T197=S197,AC197=AB197),1,0)+IF(AND($K197&gt;=3,Q197=S197,Z197=AB197),1,0)+IF(AND($M197&gt;0,$M197&lt;=2,P197=S197,Y197=AB197),1,0)</f>
        <v>0</v>
      </c>
      <c r="AL197">
        <f ca="1">SUMPRODUCT(--($P197:$X197=T197),--($Y197:$AG197=AC197),'MPL ID'!$BG$17:$BO$17)+IF(AND($E197&gt;=3,S197=T197,AB197=AC197),1,0)+IF(AND($I197&gt;0,$I197&lt;=2,P197=T197,Y197=AC197),1,0)+IF(AND($L197&gt;=3,W197=T197,AF197=AC197),1,0)</f>
        <v>0</v>
      </c>
      <c r="AM197">
        <f ca="1">SUMPRODUCT(--($P197:$X197=U197),--($Y197:$AG197=AD197),'MPL ID'!$BG$18:$BO$18)+IF(AND($D197&gt;=3,R197=U197,AA197=AD197),1,0)+IF(AND($H197&gt;0,$H197&lt;=2,W197=U197,AF197=AD197),1,0)+IF(AND($N197&gt;0,$N197&lt;=2,Q197=U197,Z197=AD197),1,0)</f>
        <v>0</v>
      </c>
      <c r="AN197">
        <f ca="1">SUMPRODUCT(--($P197:$X197=V197),--($Y197:$AG197=AE197),'MPL ID'!$BG$19:$BO$19)+IF(AND($B197&gt;=3,S197=V197,AB197=AE197),1,0)+IF(AND($F197&gt;=3,W197=V197,AF197=AE197),1,0)+IF(AND($J197&gt;0,$J197&lt;=2,R197=V197,AA197=AE197),1,0)+IF(AND($O197&gt;0,$O197&lt;=2,X197=V197,AG197=AE197),1,0)</f>
        <v>0</v>
      </c>
      <c r="AO197">
        <f ca="1">SUMPRODUCT(--($P197:$X197=W197),--($Y197:$AG197=AF197),'MPL ID'!$BG$20:$BO$20)+IF(AND($C197&gt;0,$C197&lt;=2,X197=W197,AG197=AF197),1,0)+IF(AND($F197&gt;0,$F197&lt;=2,V197=W197,AE197=AF197),1,0)+IF(AND($H197&gt;=3,U197=W197,AD197=AF197),1,0)+IF(AND($L197&gt;0,$L197&lt;=2,T197=W197,AC197=AF197),1,0)</f>
        <v>0</v>
      </c>
      <c r="AP197">
        <f ca="1">SUMPRODUCT(--($P197:$X197=X197),--($Y197:$AG197=AG197),'MPL ID'!$BG$21:$BO$21)+IF(AND($C197&gt;=3,W197=X197,AF197=AG197),1,0)+IF(AND($O197&gt;=3,V197=X197,AE197=AG197),1,0)</f>
        <v>2</v>
      </c>
      <c r="AQ197">
        <f t="shared" ca="1" si="27"/>
        <v>3</v>
      </c>
      <c r="AR197">
        <f t="shared" ca="1" si="28"/>
        <v>5</v>
      </c>
      <c r="AS197">
        <f t="shared" ca="1" si="29"/>
        <v>6</v>
      </c>
      <c r="AT197">
        <f t="shared" ca="1" si="30"/>
        <v>4</v>
      </c>
      <c r="AU197">
        <f t="shared" ca="1" si="31"/>
        <v>9</v>
      </c>
      <c r="AV197">
        <f t="shared" ca="1" si="32"/>
        <v>1</v>
      </c>
      <c r="AW197">
        <f t="shared" ca="1" si="33"/>
        <v>7</v>
      </c>
      <c r="AX197">
        <f t="shared" ca="1" si="34"/>
        <v>8</v>
      </c>
      <c r="AY197">
        <f t="shared" ca="1" si="35"/>
        <v>2</v>
      </c>
    </row>
    <row r="198" spans="1:51" x14ac:dyDescent="0.25">
      <c r="A198">
        <v>197</v>
      </c>
      <c r="B198">
        <f ca="1">IF(AND(ISNUMBER('MPL ID'!$J$39),ISNUMBER('MPL ID'!$K$39)),0,RANDBETWEEN(1,4))</f>
        <v>0</v>
      </c>
      <c r="C198">
        <f ca="1">IF(AND(ISNUMBER('MPL ID'!$J$40),ISNUMBER('MPL ID'!$K$40)),0,RANDBETWEEN(1,4))</f>
        <v>0</v>
      </c>
      <c r="D198">
        <f ca="1">IF(AND(ISNUMBER('MPL ID'!$J$41),ISNUMBER('MPL ID'!$K$41)),0,RANDBETWEEN(1,4))</f>
        <v>3</v>
      </c>
      <c r="E198">
        <f ca="1">IF(AND(ISNUMBER('MPL ID'!$J$42),ISNUMBER('MPL ID'!$K$42)),0,RANDBETWEEN(1,4))</f>
        <v>3</v>
      </c>
      <c r="F198">
        <f ca="1">IF(AND(ISNUMBER('MPL ID'!$J$43),ISNUMBER('MPL ID'!$K$43)),0,RANDBETWEEN(1,4))</f>
        <v>4</v>
      </c>
      <c r="G198">
        <f ca="1">IF(AND(ISNUMBER('MPL ID'!$J$44),ISNUMBER('MPL ID'!$K$44)),0,RANDBETWEEN(1,4))</f>
        <v>1</v>
      </c>
      <c r="H198">
        <f ca="1">IF(AND(ISNUMBER('MPL ID'!$P$36),ISNUMBER('MPL ID'!$Q$36)),0,RANDBETWEEN(1,4))</f>
        <v>3</v>
      </c>
      <c r="I198">
        <f ca="1">IF(AND(ISNUMBER('MPL ID'!$P$37),ISNUMBER('MPL ID'!$Q$37)),0,RANDBETWEEN(1,4))</f>
        <v>1</v>
      </c>
      <c r="J198">
        <f ca="1">IF(AND(ISNUMBER('MPL ID'!$P$39),ISNUMBER('MPL ID'!$Q$39)),0,RANDBETWEEN(1,4))</f>
        <v>2</v>
      </c>
      <c r="K198">
        <f ca="1">IF(AND(ISNUMBER('MPL ID'!$P$40),ISNUMBER('MPL ID'!$Q$40)),0,RANDBETWEEN(1,4))</f>
        <v>1</v>
      </c>
      <c r="L198">
        <f ca="1">IF(AND(ISNUMBER('MPL ID'!$P$41),ISNUMBER('MPL ID'!$Q$41)),0,RANDBETWEEN(1,4))</f>
        <v>1</v>
      </c>
      <c r="M198">
        <f ca="1">IF(AND(ISNUMBER('MPL ID'!$P$42),ISNUMBER('MPL ID'!$Q$42)),0,RANDBETWEEN(1,4))</f>
        <v>4</v>
      </c>
      <c r="N198">
        <f ca="1">IF(AND(ISNUMBER('MPL ID'!$P$43),ISNUMBER('MPL ID'!$Q$43)),0,RANDBETWEEN(1,4))</f>
        <v>1</v>
      </c>
      <c r="O198">
        <f ca="1">IF(AND(ISNUMBER('MPL ID'!$P$44),ISNUMBER('MPL ID'!$Q$44)),0,RANDBETWEEN(1,4))</f>
        <v>4</v>
      </c>
      <c r="P198">
        <f ca="1">'MPL ID'!$BG$1+SUMPRODUCT(($B$1003:$O$1003='MPL ID'!$BF$1)*(($B198:$O198=1)+($B198:$O198=2)))+SUMPRODUCT(($B$1004:$O$1004='MPL ID'!$BF$1)*(($B198:$O198=3)+($B198:$O198=4)))</f>
        <v>10</v>
      </c>
      <c r="Q198">
        <f ca="1">'MPL ID'!$BG$2+SUMPRODUCT(($B$1003:$O$1003='MPL ID'!$BF$2)*(($B198:$O198=1)+($B198:$O198=2)))+SUMPRODUCT(($B$1004:$O$1004='MPL ID'!$BF$2)*(($B198:$O198=3)+($B198:$O198=4)))</f>
        <v>8</v>
      </c>
      <c r="R198">
        <f ca="1">'MPL ID'!$BG$3+SUMPRODUCT(($B$1003:$O$1003='MPL ID'!$BF$3)*(($B198:$O198=1)+($B198:$O198=2)))+SUMPRODUCT(($B$1004:$O$1004='MPL ID'!$BF$3)*(($B198:$O198=3)+($B198:$O198=4)))</f>
        <v>6</v>
      </c>
      <c r="S198">
        <f ca="1">'MPL ID'!$BG$4+SUMPRODUCT(($B$1003:$O$1003='MPL ID'!$BF$4)*(($B198:$O198=1)+($B198:$O198=2)))+SUMPRODUCT(($B$1004:$O$1004='MPL ID'!$BF$4)*(($B198:$O198=3)+($B198:$O198=4)))</f>
        <v>7</v>
      </c>
      <c r="T198">
        <f ca="1">'MPL ID'!$BG$5+SUMPRODUCT(($B$1003:$O$1003='MPL ID'!$BF$5)*(($B198:$O198=1)+($B198:$O198=2)))+SUMPRODUCT(($B$1004:$O$1004='MPL ID'!$BF$5)*(($B198:$O198=3)+($B198:$O198=4)))</f>
        <v>5</v>
      </c>
      <c r="U198">
        <f ca="1">'MPL ID'!$BG$6+SUMPRODUCT(($B$1003:$O$1003='MPL ID'!$BF$6)*(($B198:$O198=1)+($B198:$O198=2)))+SUMPRODUCT(($B$1004:$O$1004='MPL ID'!$BF$6)*(($B198:$O198=3)+($B198:$O198=4)))</f>
        <v>12</v>
      </c>
      <c r="V198">
        <f ca="1">'MPL ID'!$BG$7+SUMPRODUCT(($B$1003:$O$1003='MPL ID'!$BF$7)*(($B198:$O198=1)+($B198:$O198=2)))+SUMPRODUCT(($B$1004:$O$1004='MPL ID'!$BF$7)*(($B198:$O198=3)+($B198:$O198=4)))</f>
        <v>7</v>
      </c>
      <c r="W198">
        <f ca="1">'MPL ID'!$BG$8+SUMPRODUCT(($B$1003:$O$1003='MPL ID'!$BF$8)*(($B198:$O198=1)+($B198:$O198=2)))+SUMPRODUCT(($B$1004:$O$1004='MPL ID'!$BF$8)*(($B198:$O198=3)+($B198:$O198=4)))</f>
        <v>5</v>
      </c>
      <c r="X198">
        <f ca="1">'MPL ID'!$BG$9+SUMPRODUCT(($B$1003:$O$1003='MPL ID'!$BF$9)*(($B198:$O198=1)+($B198:$O198=2)))+SUMPRODUCT(($B$1004:$O$1004='MPL ID'!$BF$9)*(($B198:$O198=3)+($B198:$O198=4)))</f>
        <v>12</v>
      </c>
      <c r="Y198">
        <f ca="1">'MPL ID'!$BH$1+SUMPRODUCT(($B$1003:$O$1003='MPL ID'!$BF$1)*(2*($B198:$O198=1)+($B198:$O198=2)-2*($B198:$O198=3)-($B198:$O198=4)))-SUMPRODUCT(($B$1004:$O$1004='MPL ID'!$BF$1)*(2*($B198:$O198=1)+($B198:$O198=2)-2*($B198:$O198=3)-($B198:$O198=4)))</f>
        <v>8</v>
      </c>
      <c r="Z198">
        <f ca="1">'MPL ID'!$BH$2+SUMPRODUCT(($B$1003:$O$1003='MPL ID'!$BF$2)*(2*($B198:$O198=1)+($B198:$O198=2)-2*($B198:$O198=3)-($B198:$O198=4)))-SUMPRODUCT(($B$1004:$O$1004='MPL ID'!$BF$2)*(2*($B198:$O198=1)+($B198:$O198=2)-2*($B198:$O198=3)-($B198:$O198=4)))</f>
        <v>-4</v>
      </c>
      <c r="AA198">
        <f ca="1">'MPL ID'!$BH$3+SUMPRODUCT(($B$1003:$O$1003='MPL ID'!$BF$3)*(2*($B198:$O198=1)+($B198:$O198=2)-2*($B198:$O198=3)-($B198:$O198=4)))-SUMPRODUCT(($B$1004:$O$1004='MPL ID'!$BF$3)*(2*($B198:$O198=1)+($B198:$O198=2)-2*($B198:$O198=3)-($B198:$O198=4)))</f>
        <v>-7</v>
      </c>
      <c r="AB198">
        <f ca="1">'MPL ID'!$BH$4+SUMPRODUCT(($B$1003:$O$1003='MPL ID'!$BF$4)*(2*($B198:$O198=1)+($B198:$O198=2)-2*($B198:$O198=3)-($B198:$O198=4)))-SUMPRODUCT(($B$1004:$O$1004='MPL ID'!$BF$4)*(2*($B198:$O198=1)+($B198:$O198=2)-2*($B198:$O198=3)-($B198:$O198=4)))</f>
        <v>-5</v>
      </c>
      <c r="AC198">
        <f ca="1">'MPL ID'!$BH$5+SUMPRODUCT(($B$1003:$O$1003='MPL ID'!$BF$5)*(2*($B198:$O198=1)+($B198:$O198=2)-2*($B198:$O198=3)-($B198:$O198=4)))-SUMPRODUCT(($B$1004:$O$1004='MPL ID'!$BF$5)*(2*($B198:$O198=1)+($B198:$O198=2)-2*($B198:$O198=3)-($B198:$O198=4)))</f>
        <v>-10</v>
      </c>
      <c r="AD198">
        <f ca="1">'MPL ID'!$BH$6+SUMPRODUCT(($B$1003:$O$1003='MPL ID'!$BF$6)*(2*($B198:$O198=1)+($B198:$O198=2)-2*($B198:$O198=3)-($B198:$O198=4)))-SUMPRODUCT(($B$1004:$O$1004='MPL ID'!$BF$6)*(2*($B198:$O198=1)+($B198:$O198=2)-2*($B198:$O198=3)-($B198:$O198=4)))</f>
        <v>14</v>
      </c>
      <c r="AE198">
        <f ca="1">'MPL ID'!$BH$7+SUMPRODUCT(($B$1003:$O$1003='MPL ID'!$BF$7)*(2*($B198:$O198=1)+($B198:$O198=2)-2*($B198:$O198=3)-($B198:$O198=4)))-SUMPRODUCT(($B$1004:$O$1004='MPL ID'!$BF$7)*(2*($B198:$O198=1)+($B198:$O198=2)-2*($B198:$O198=3)-($B198:$O198=4)))</f>
        <v>-1</v>
      </c>
      <c r="AF198">
        <f ca="1">'MPL ID'!$BH$8+SUMPRODUCT(($B$1003:$O$1003='MPL ID'!$BF$8)*(2*($B198:$O198=1)+($B198:$O198=2)-2*($B198:$O198=3)-($B198:$O198=4)))-SUMPRODUCT(($B$1004:$O$1004='MPL ID'!$BF$8)*(2*($B198:$O198=1)+($B198:$O198=2)-2*($B198:$O198=3)-($B198:$O198=4)))</f>
        <v>-9</v>
      </c>
      <c r="AG198">
        <f ca="1">'MPL ID'!$BH$9+SUMPRODUCT(($B$1003:$O$1003='MPL ID'!$BF$9)*(2*($B198:$O198=1)+($B198:$O198=2)-2*($B198:$O198=3)-($B198:$O198=4)))-SUMPRODUCT(($B$1004:$O$1004='MPL ID'!$BF$9)*(2*($B198:$O198=1)+($B198:$O198=2)-2*($B198:$O198=3)-($B198:$O198=4)))</f>
        <v>14</v>
      </c>
      <c r="AH198">
        <f ca="1">SUMPRODUCT(--($P198:$X198=P198),--($Y198:$AG198=Y198),'MPL ID'!$BG$13:$BO$13)+IF(AND($I198&gt;=3,T198=P198,AC198=Y198),1,0)+IF(AND($M198&gt;=3,S198=P198,AB198=Y198),1,0)</f>
        <v>0</v>
      </c>
      <c r="AI198">
        <f ca="1">SUMPRODUCT(--($P198:$X198=Q198),--($Y198:$AG198=Z198),'MPL ID'!$BG$14:$BO$14)+IF(AND($G198&gt;=3,R198=Q198,AA198=Z198),1,0)+IF(AND($K198&gt;0,$K198&lt;=2,S198=Q198,AB198=Z198),1,0)+IF(AND($N198&gt;=3,U198=Q198,AD198=Z198),1,0)</f>
        <v>0</v>
      </c>
      <c r="AJ198">
        <f ca="1">SUMPRODUCT(--($P198:$X198=R198),--($Y198:$AG198=AA198),'MPL ID'!$BG$15:$BO$15)+IF(AND($D198&gt;0,$D198&lt;=2,U198=R198,AD198=AA198),1,0)+IF(AND($G198&gt;0,$G198&lt;=2,Q198=R198,Z198=AA198),1,0)+IF(AND($J198&gt;=3,V198=R198,AE198=AA198),1,0)</f>
        <v>0</v>
      </c>
      <c r="AK198">
        <f ca="1">SUMPRODUCT(--($P198:$X198=S198),--($Y198:$AG198=AB198),'MPL ID'!$BG$16:$BO$16)+IF(AND($B198&gt;0,$B198&lt;=2,V198=S198,AE198=AB198),1,0)+IF(AND($E198&gt;0,$E198&lt;=2,T198=S198,AC198=AB198),1,0)+IF(AND($K198&gt;=3,Q198=S198,Z198=AB198),1,0)+IF(AND($M198&gt;0,$M198&lt;=2,P198=S198,Y198=AB198),1,0)</f>
        <v>0</v>
      </c>
      <c r="AL198">
        <f ca="1">SUMPRODUCT(--($P198:$X198=T198),--($Y198:$AG198=AC198),'MPL ID'!$BG$17:$BO$17)+IF(AND($E198&gt;=3,S198=T198,AB198=AC198),1,0)+IF(AND($I198&gt;0,$I198&lt;=2,P198=T198,Y198=AC198),1,0)+IF(AND($L198&gt;=3,W198=T198,AF198=AC198),1,0)</f>
        <v>0</v>
      </c>
      <c r="AM198">
        <f ca="1">SUMPRODUCT(--($P198:$X198=U198),--($Y198:$AG198=AD198),'MPL ID'!$BG$18:$BO$18)+IF(AND($D198&gt;=3,R198=U198,AA198=AD198),1,0)+IF(AND($H198&gt;0,$H198&lt;=2,W198=U198,AF198=AD198),1,0)+IF(AND($N198&gt;0,$N198&lt;=2,Q198=U198,Z198=AD198),1,0)</f>
        <v>2</v>
      </c>
      <c r="AN198">
        <f ca="1">SUMPRODUCT(--($P198:$X198=V198),--($Y198:$AG198=AE198),'MPL ID'!$BG$19:$BO$19)+IF(AND($B198&gt;=3,S198=V198,AB198=AE198),1,0)+IF(AND($F198&gt;=3,W198=V198,AF198=AE198),1,0)+IF(AND($J198&gt;0,$J198&lt;=2,R198=V198,AA198=AE198),1,0)+IF(AND($O198&gt;0,$O198&lt;=2,X198=V198,AG198=AE198),1,0)</f>
        <v>0</v>
      </c>
      <c r="AO198">
        <f ca="1">SUMPRODUCT(--($P198:$X198=W198),--($Y198:$AG198=AF198),'MPL ID'!$BG$20:$BO$20)+IF(AND($C198&gt;0,$C198&lt;=2,X198=W198,AG198=AF198),1,0)+IF(AND($F198&gt;0,$F198&lt;=2,V198=W198,AE198=AF198),1,0)+IF(AND($H198&gt;=3,U198=W198,AD198=AF198),1,0)+IF(AND($L198&gt;0,$L198&lt;=2,T198=W198,AC198=AF198),1,0)</f>
        <v>0</v>
      </c>
      <c r="AP198">
        <f ca="1">SUMPRODUCT(--($P198:$X198=X198),--($Y198:$AG198=AG198),'MPL ID'!$BG$21:$BO$21)+IF(AND($C198&gt;=3,W198=X198,AF198=AG198),1,0)+IF(AND($O198&gt;=3,V198=X198,AE198=AG198),1,0)</f>
        <v>0</v>
      </c>
      <c r="AQ198">
        <f t="shared" ca="1" si="27"/>
        <v>3</v>
      </c>
      <c r="AR198">
        <f t="shared" ca="1" si="28"/>
        <v>4</v>
      </c>
      <c r="AS198">
        <f t="shared" ca="1" si="29"/>
        <v>7</v>
      </c>
      <c r="AT198">
        <f t="shared" ca="1" si="30"/>
        <v>6</v>
      </c>
      <c r="AU198">
        <f t="shared" ca="1" si="31"/>
        <v>9</v>
      </c>
      <c r="AV198">
        <f t="shared" ca="1" si="32"/>
        <v>1</v>
      </c>
      <c r="AW198">
        <f t="shared" ca="1" si="33"/>
        <v>5</v>
      </c>
      <c r="AX198">
        <f t="shared" ca="1" si="34"/>
        <v>8</v>
      </c>
      <c r="AY198">
        <f t="shared" ca="1" si="35"/>
        <v>2</v>
      </c>
    </row>
    <row r="199" spans="1:51" x14ac:dyDescent="0.25">
      <c r="A199">
        <v>198</v>
      </c>
      <c r="B199">
        <f ca="1">IF(AND(ISNUMBER('MPL ID'!$J$39),ISNUMBER('MPL ID'!$K$39)),0,RANDBETWEEN(1,4))</f>
        <v>0</v>
      </c>
      <c r="C199">
        <f ca="1">IF(AND(ISNUMBER('MPL ID'!$J$40),ISNUMBER('MPL ID'!$K$40)),0,RANDBETWEEN(1,4))</f>
        <v>0</v>
      </c>
      <c r="D199">
        <f ca="1">IF(AND(ISNUMBER('MPL ID'!$J$41),ISNUMBER('MPL ID'!$K$41)),0,RANDBETWEEN(1,4))</f>
        <v>4</v>
      </c>
      <c r="E199">
        <f ca="1">IF(AND(ISNUMBER('MPL ID'!$J$42),ISNUMBER('MPL ID'!$K$42)),0,RANDBETWEEN(1,4))</f>
        <v>2</v>
      </c>
      <c r="F199">
        <f ca="1">IF(AND(ISNUMBER('MPL ID'!$J$43),ISNUMBER('MPL ID'!$K$43)),0,RANDBETWEEN(1,4))</f>
        <v>4</v>
      </c>
      <c r="G199">
        <f ca="1">IF(AND(ISNUMBER('MPL ID'!$J$44),ISNUMBER('MPL ID'!$K$44)),0,RANDBETWEEN(1,4))</f>
        <v>1</v>
      </c>
      <c r="H199">
        <f ca="1">IF(AND(ISNUMBER('MPL ID'!$P$36),ISNUMBER('MPL ID'!$Q$36)),0,RANDBETWEEN(1,4))</f>
        <v>2</v>
      </c>
      <c r="I199">
        <f ca="1">IF(AND(ISNUMBER('MPL ID'!$P$37),ISNUMBER('MPL ID'!$Q$37)),0,RANDBETWEEN(1,4))</f>
        <v>4</v>
      </c>
      <c r="J199">
        <f ca="1">IF(AND(ISNUMBER('MPL ID'!$P$39),ISNUMBER('MPL ID'!$Q$39)),0,RANDBETWEEN(1,4))</f>
        <v>1</v>
      </c>
      <c r="K199">
        <f ca="1">IF(AND(ISNUMBER('MPL ID'!$P$40),ISNUMBER('MPL ID'!$Q$40)),0,RANDBETWEEN(1,4))</f>
        <v>3</v>
      </c>
      <c r="L199">
        <f ca="1">IF(AND(ISNUMBER('MPL ID'!$P$41),ISNUMBER('MPL ID'!$Q$41)),0,RANDBETWEEN(1,4))</f>
        <v>3</v>
      </c>
      <c r="M199">
        <f ca="1">IF(AND(ISNUMBER('MPL ID'!$P$42),ISNUMBER('MPL ID'!$Q$42)),0,RANDBETWEEN(1,4))</f>
        <v>4</v>
      </c>
      <c r="N199">
        <f ca="1">IF(AND(ISNUMBER('MPL ID'!$P$43),ISNUMBER('MPL ID'!$Q$43)),0,RANDBETWEEN(1,4))</f>
        <v>4</v>
      </c>
      <c r="O199">
        <f ca="1">IF(AND(ISNUMBER('MPL ID'!$P$44),ISNUMBER('MPL ID'!$Q$44)),0,RANDBETWEEN(1,4))</f>
        <v>3</v>
      </c>
      <c r="P199">
        <f ca="1">'MPL ID'!$BG$1+SUMPRODUCT(($B$1003:$O$1003='MPL ID'!$BF$1)*(($B199:$O199=1)+($B199:$O199=2)))+SUMPRODUCT(($B$1004:$O$1004='MPL ID'!$BF$1)*(($B199:$O199=3)+($B199:$O199=4)))</f>
        <v>11</v>
      </c>
      <c r="Q199">
        <f ca="1">'MPL ID'!$BG$2+SUMPRODUCT(($B$1003:$O$1003='MPL ID'!$BF$2)*(($B199:$O199=1)+($B199:$O199=2)))+SUMPRODUCT(($B$1004:$O$1004='MPL ID'!$BF$2)*(($B199:$O199=3)+($B199:$O199=4)))</f>
        <v>8</v>
      </c>
      <c r="R199">
        <f ca="1">'MPL ID'!$BG$3+SUMPRODUCT(($B$1003:$O$1003='MPL ID'!$BF$3)*(($B199:$O199=1)+($B199:$O199=2)))+SUMPRODUCT(($B$1004:$O$1004='MPL ID'!$BF$3)*(($B199:$O199=3)+($B199:$O199=4)))</f>
        <v>6</v>
      </c>
      <c r="S199">
        <f ca="1">'MPL ID'!$BG$4+SUMPRODUCT(($B$1003:$O$1003='MPL ID'!$BF$4)*(($B199:$O199=1)+($B199:$O199=2)))+SUMPRODUCT(($B$1004:$O$1004='MPL ID'!$BF$4)*(($B199:$O199=3)+($B199:$O199=4)))</f>
        <v>9</v>
      </c>
      <c r="T199">
        <f ca="1">'MPL ID'!$BG$5+SUMPRODUCT(($B$1003:$O$1003='MPL ID'!$BF$5)*(($B199:$O199=1)+($B199:$O199=2)))+SUMPRODUCT(($B$1004:$O$1004='MPL ID'!$BF$5)*(($B199:$O199=3)+($B199:$O199=4)))</f>
        <v>4</v>
      </c>
      <c r="U199">
        <f ca="1">'MPL ID'!$BG$6+SUMPRODUCT(($B$1003:$O$1003='MPL ID'!$BF$6)*(($B199:$O199=1)+($B199:$O199=2)))+SUMPRODUCT(($B$1004:$O$1004='MPL ID'!$BF$6)*(($B199:$O199=3)+($B199:$O199=4)))</f>
        <v>12</v>
      </c>
      <c r="V199">
        <f ca="1">'MPL ID'!$BG$7+SUMPRODUCT(($B$1003:$O$1003='MPL ID'!$BF$7)*(($B199:$O199=1)+($B199:$O199=2)))+SUMPRODUCT(($B$1004:$O$1004='MPL ID'!$BF$7)*(($B199:$O199=3)+($B199:$O199=4)))</f>
        <v>7</v>
      </c>
      <c r="W199">
        <f ca="1">'MPL ID'!$BG$8+SUMPRODUCT(($B$1003:$O$1003='MPL ID'!$BF$8)*(($B199:$O199=1)+($B199:$O199=2)))+SUMPRODUCT(($B$1004:$O$1004='MPL ID'!$BF$8)*(($B199:$O199=3)+($B199:$O199=4)))</f>
        <v>3</v>
      </c>
      <c r="X199">
        <f ca="1">'MPL ID'!$BG$9+SUMPRODUCT(($B$1003:$O$1003='MPL ID'!$BF$9)*(($B199:$O199=1)+($B199:$O199=2)))+SUMPRODUCT(($B$1004:$O$1004='MPL ID'!$BF$9)*(($B199:$O199=3)+($B199:$O199=4)))</f>
        <v>12</v>
      </c>
      <c r="Y199">
        <f ca="1">'MPL ID'!$BH$1+SUMPRODUCT(($B$1003:$O$1003='MPL ID'!$BF$1)*(2*($B199:$O199=1)+($B199:$O199=2)-2*($B199:$O199=3)-($B199:$O199=4)))-SUMPRODUCT(($B$1004:$O$1004='MPL ID'!$BF$1)*(2*($B199:$O199=1)+($B199:$O199=2)-2*($B199:$O199=3)-($B199:$O199=4)))</f>
        <v>11</v>
      </c>
      <c r="Z199">
        <f ca="1">'MPL ID'!$BH$2+SUMPRODUCT(($B$1003:$O$1003='MPL ID'!$BF$2)*(2*($B199:$O199=1)+($B199:$O199=2)-2*($B199:$O199=3)-($B199:$O199=4)))-SUMPRODUCT(($B$1004:$O$1004='MPL ID'!$BF$2)*(2*($B199:$O199=1)+($B199:$O199=2)-2*($B199:$O199=3)-($B199:$O199=4)))</f>
        <v>-5</v>
      </c>
      <c r="AA199">
        <f ca="1">'MPL ID'!$BH$3+SUMPRODUCT(($B$1003:$O$1003='MPL ID'!$BF$3)*(2*($B199:$O199=1)+($B199:$O199=2)-2*($B199:$O199=3)-($B199:$O199=4)))-SUMPRODUCT(($B$1004:$O$1004='MPL ID'!$BF$3)*(2*($B199:$O199=1)+($B199:$O199=2)-2*($B199:$O199=3)-($B199:$O199=4)))</f>
        <v>-7</v>
      </c>
      <c r="AB199">
        <f ca="1">'MPL ID'!$BH$4+SUMPRODUCT(($B$1003:$O$1003='MPL ID'!$BF$4)*(2*($B199:$O199=1)+($B199:$O199=2)-2*($B199:$O199=3)-($B199:$O199=4)))-SUMPRODUCT(($B$1004:$O$1004='MPL ID'!$BF$4)*(2*($B199:$O199=1)+($B199:$O199=2)-2*($B199:$O199=3)-($B199:$O199=4)))</f>
        <v>2</v>
      </c>
      <c r="AC199">
        <f ca="1">'MPL ID'!$BH$5+SUMPRODUCT(($B$1003:$O$1003='MPL ID'!$BF$5)*(2*($B199:$O199=1)+($B199:$O199=2)-2*($B199:$O199=3)-($B199:$O199=4)))-SUMPRODUCT(($B$1004:$O$1004='MPL ID'!$BF$5)*(2*($B199:$O199=1)+($B199:$O199=2)-2*($B199:$O199=3)-($B199:$O199=4)))</f>
        <v>-12</v>
      </c>
      <c r="AD199">
        <f ca="1">'MPL ID'!$BH$6+SUMPRODUCT(($B$1003:$O$1003='MPL ID'!$BF$6)*(2*($B199:$O199=1)+($B199:$O199=2)-2*($B199:$O199=3)-($B199:$O199=4)))-SUMPRODUCT(($B$1004:$O$1004='MPL ID'!$BF$6)*(2*($B199:$O199=1)+($B199:$O199=2)-2*($B199:$O199=3)-($B199:$O199=4)))</f>
        <v>13</v>
      </c>
      <c r="AE199">
        <f ca="1">'MPL ID'!$BH$7+SUMPRODUCT(($B$1003:$O$1003='MPL ID'!$BF$7)*(2*($B199:$O199=1)+($B199:$O199=2)-2*($B199:$O199=3)-($B199:$O199=4)))-SUMPRODUCT(($B$1004:$O$1004='MPL ID'!$BF$7)*(2*($B199:$O199=1)+($B199:$O199=2)-2*($B199:$O199=3)-($B199:$O199=4)))</f>
        <v>-1</v>
      </c>
      <c r="AF199">
        <f ca="1">'MPL ID'!$BH$8+SUMPRODUCT(($B$1003:$O$1003='MPL ID'!$BF$8)*(2*($B199:$O199=1)+($B199:$O199=2)-2*($B199:$O199=3)-($B199:$O199=4)))-SUMPRODUCT(($B$1004:$O$1004='MPL ID'!$BF$8)*(2*($B199:$O199=1)+($B199:$O199=2)-2*($B199:$O199=3)-($B199:$O199=4)))</f>
        <v>-16</v>
      </c>
      <c r="AG199">
        <f ca="1">'MPL ID'!$BH$9+SUMPRODUCT(($B$1003:$O$1003='MPL ID'!$BF$9)*(2*($B199:$O199=1)+($B199:$O199=2)-2*($B199:$O199=3)-($B199:$O199=4)))-SUMPRODUCT(($B$1004:$O$1004='MPL ID'!$BF$9)*(2*($B199:$O199=1)+($B199:$O199=2)-2*($B199:$O199=3)-($B199:$O199=4)))</f>
        <v>15</v>
      </c>
      <c r="AH199">
        <f ca="1">SUMPRODUCT(--($P199:$X199=P199),--($Y199:$AG199=Y199),'MPL ID'!$BG$13:$BO$13)+IF(AND($I199&gt;=3,T199=P199,AC199=Y199),1,0)+IF(AND($M199&gt;=3,S199=P199,AB199=Y199),1,0)</f>
        <v>0</v>
      </c>
      <c r="AI199">
        <f ca="1">SUMPRODUCT(--($P199:$X199=Q199),--($Y199:$AG199=Z199),'MPL ID'!$BG$14:$BO$14)+IF(AND($G199&gt;=3,R199=Q199,AA199=Z199),1,0)+IF(AND($K199&gt;0,$K199&lt;=2,S199=Q199,AB199=Z199),1,0)+IF(AND($N199&gt;=3,U199=Q199,AD199=Z199),1,0)</f>
        <v>0</v>
      </c>
      <c r="AJ199">
        <f ca="1">SUMPRODUCT(--($P199:$X199=R199),--($Y199:$AG199=AA199),'MPL ID'!$BG$15:$BO$15)+IF(AND($D199&gt;0,$D199&lt;=2,U199=R199,AD199=AA199),1,0)+IF(AND($G199&gt;0,$G199&lt;=2,Q199=R199,Z199=AA199),1,0)+IF(AND($J199&gt;=3,V199=R199,AE199=AA199),1,0)</f>
        <v>0</v>
      </c>
      <c r="AK199">
        <f ca="1">SUMPRODUCT(--($P199:$X199=S199),--($Y199:$AG199=AB199),'MPL ID'!$BG$16:$BO$16)+IF(AND($B199&gt;0,$B199&lt;=2,V199=S199,AE199=AB199),1,0)+IF(AND($E199&gt;0,$E199&lt;=2,T199=S199,AC199=AB199),1,0)+IF(AND($K199&gt;=3,Q199=S199,Z199=AB199),1,0)+IF(AND($M199&gt;0,$M199&lt;=2,P199=S199,Y199=AB199),1,0)</f>
        <v>0</v>
      </c>
      <c r="AL199">
        <f ca="1">SUMPRODUCT(--($P199:$X199=T199),--($Y199:$AG199=AC199),'MPL ID'!$BG$17:$BO$17)+IF(AND($E199&gt;=3,S199=T199,AB199=AC199),1,0)+IF(AND($I199&gt;0,$I199&lt;=2,P199=T199,Y199=AC199),1,0)+IF(AND($L199&gt;=3,W199=T199,AF199=AC199),1,0)</f>
        <v>0</v>
      </c>
      <c r="AM199">
        <f ca="1">SUMPRODUCT(--($P199:$X199=U199),--($Y199:$AG199=AD199),'MPL ID'!$BG$18:$BO$18)+IF(AND($D199&gt;=3,R199=U199,AA199=AD199),1,0)+IF(AND($H199&gt;0,$H199&lt;=2,W199=U199,AF199=AD199),1,0)+IF(AND($N199&gt;0,$N199&lt;=2,Q199=U199,Z199=AD199),1,0)</f>
        <v>0</v>
      </c>
      <c r="AN199">
        <f ca="1">SUMPRODUCT(--($P199:$X199=V199),--($Y199:$AG199=AE199),'MPL ID'!$BG$19:$BO$19)+IF(AND($B199&gt;=3,S199=V199,AB199=AE199),1,0)+IF(AND($F199&gt;=3,W199=V199,AF199=AE199),1,0)+IF(AND($J199&gt;0,$J199&lt;=2,R199=V199,AA199=AE199),1,0)+IF(AND($O199&gt;0,$O199&lt;=2,X199=V199,AG199=AE199),1,0)</f>
        <v>0</v>
      </c>
      <c r="AO199">
        <f ca="1">SUMPRODUCT(--($P199:$X199=W199),--($Y199:$AG199=AF199),'MPL ID'!$BG$20:$BO$20)+IF(AND($C199&gt;0,$C199&lt;=2,X199=W199,AG199=AF199),1,0)+IF(AND($F199&gt;0,$F199&lt;=2,V199=W199,AE199=AF199),1,0)+IF(AND($H199&gt;=3,U199=W199,AD199=AF199),1,0)+IF(AND($L199&gt;0,$L199&lt;=2,T199=W199,AC199=AF199),1,0)</f>
        <v>0</v>
      </c>
      <c r="AP199">
        <f ca="1">SUMPRODUCT(--($P199:$X199=X199),--($Y199:$AG199=AG199),'MPL ID'!$BG$21:$BO$21)+IF(AND($C199&gt;=3,W199=X199,AF199=AG199),1,0)+IF(AND($O199&gt;=3,V199=X199,AE199=AG199),1,0)</f>
        <v>0</v>
      </c>
      <c r="AQ199">
        <f t="shared" ca="1" si="27"/>
        <v>3</v>
      </c>
      <c r="AR199">
        <f t="shared" ca="1" si="28"/>
        <v>5</v>
      </c>
      <c r="AS199">
        <f t="shared" ca="1" si="29"/>
        <v>7</v>
      </c>
      <c r="AT199">
        <f t="shared" ca="1" si="30"/>
        <v>4</v>
      </c>
      <c r="AU199">
        <f t="shared" ca="1" si="31"/>
        <v>8</v>
      </c>
      <c r="AV199">
        <f t="shared" ca="1" si="32"/>
        <v>2</v>
      </c>
      <c r="AW199">
        <f t="shared" ca="1" si="33"/>
        <v>6</v>
      </c>
      <c r="AX199">
        <f t="shared" ca="1" si="34"/>
        <v>9</v>
      </c>
      <c r="AY199">
        <f t="shared" ca="1" si="35"/>
        <v>1</v>
      </c>
    </row>
    <row r="200" spans="1:51" x14ac:dyDescent="0.25">
      <c r="A200">
        <v>199</v>
      </c>
      <c r="B200">
        <f ca="1">IF(AND(ISNUMBER('MPL ID'!$J$39),ISNUMBER('MPL ID'!$K$39)),0,RANDBETWEEN(1,4))</f>
        <v>0</v>
      </c>
      <c r="C200">
        <f ca="1">IF(AND(ISNUMBER('MPL ID'!$J$40),ISNUMBER('MPL ID'!$K$40)),0,RANDBETWEEN(1,4))</f>
        <v>0</v>
      </c>
      <c r="D200">
        <f ca="1">IF(AND(ISNUMBER('MPL ID'!$J$41),ISNUMBER('MPL ID'!$K$41)),0,RANDBETWEEN(1,4))</f>
        <v>3</v>
      </c>
      <c r="E200">
        <f ca="1">IF(AND(ISNUMBER('MPL ID'!$J$42),ISNUMBER('MPL ID'!$K$42)),0,RANDBETWEEN(1,4))</f>
        <v>4</v>
      </c>
      <c r="F200">
        <f ca="1">IF(AND(ISNUMBER('MPL ID'!$J$43),ISNUMBER('MPL ID'!$K$43)),0,RANDBETWEEN(1,4))</f>
        <v>3</v>
      </c>
      <c r="G200">
        <f ca="1">IF(AND(ISNUMBER('MPL ID'!$J$44),ISNUMBER('MPL ID'!$K$44)),0,RANDBETWEEN(1,4))</f>
        <v>3</v>
      </c>
      <c r="H200">
        <f ca="1">IF(AND(ISNUMBER('MPL ID'!$P$36),ISNUMBER('MPL ID'!$Q$36)),0,RANDBETWEEN(1,4))</f>
        <v>1</v>
      </c>
      <c r="I200">
        <f ca="1">IF(AND(ISNUMBER('MPL ID'!$P$37),ISNUMBER('MPL ID'!$Q$37)),0,RANDBETWEEN(1,4))</f>
        <v>4</v>
      </c>
      <c r="J200">
        <f ca="1">IF(AND(ISNUMBER('MPL ID'!$P$39),ISNUMBER('MPL ID'!$Q$39)),0,RANDBETWEEN(1,4))</f>
        <v>3</v>
      </c>
      <c r="K200">
        <f ca="1">IF(AND(ISNUMBER('MPL ID'!$P$40),ISNUMBER('MPL ID'!$Q$40)),0,RANDBETWEEN(1,4))</f>
        <v>3</v>
      </c>
      <c r="L200">
        <f ca="1">IF(AND(ISNUMBER('MPL ID'!$P$41),ISNUMBER('MPL ID'!$Q$41)),0,RANDBETWEEN(1,4))</f>
        <v>3</v>
      </c>
      <c r="M200">
        <f ca="1">IF(AND(ISNUMBER('MPL ID'!$P$42),ISNUMBER('MPL ID'!$Q$42)),0,RANDBETWEEN(1,4))</f>
        <v>1</v>
      </c>
      <c r="N200">
        <f ca="1">IF(AND(ISNUMBER('MPL ID'!$P$43),ISNUMBER('MPL ID'!$Q$43)),0,RANDBETWEEN(1,4))</f>
        <v>1</v>
      </c>
      <c r="O200">
        <f ca="1">IF(AND(ISNUMBER('MPL ID'!$P$44),ISNUMBER('MPL ID'!$Q$44)),0,RANDBETWEEN(1,4))</f>
        <v>4</v>
      </c>
      <c r="P200">
        <f ca="1">'MPL ID'!$BG$1+SUMPRODUCT(($B$1003:$O$1003='MPL ID'!$BF$1)*(($B200:$O200=1)+($B200:$O200=2)))+SUMPRODUCT(($B$1004:$O$1004='MPL ID'!$BF$1)*(($B200:$O200=3)+($B200:$O200=4)))</f>
        <v>10</v>
      </c>
      <c r="Q200">
        <f ca="1">'MPL ID'!$BG$2+SUMPRODUCT(($B$1003:$O$1003='MPL ID'!$BF$2)*(($B200:$O200=1)+($B200:$O200=2)))+SUMPRODUCT(($B$1004:$O$1004='MPL ID'!$BF$2)*(($B200:$O200=3)+($B200:$O200=4)))</f>
        <v>8</v>
      </c>
      <c r="R200">
        <f ca="1">'MPL ID'!$BG$3+SUMPRODUCT(($B$1003:$O$1003='MPL ID'!$BF$3)*(($B200:$O200=1)+($B200:$O200=2)))+SUMPRODUCT(($B$1004:$O$1004='MPL ID'!$BF$3)*(($B200:$O200=3)+($B200:$O200=4)))</f>
        <v>6</v>
      </c>
      <c r="S200">
        <f ca="1">'MPL ID'!$BG$4+SUMPRODUCT(($B$1003:$O$1003='MPL ID'!$BF$4)*(($B200:$O200=1)+($B200:$O200=2)))+SUMPRODUCT(($B$1004:$O$1004='MPL ID'!$BF$4)*(($B200:$O200=3)+($B200:$O200=4)))</f>
        <v>9</v>
      </c>
      <c r="T200">
        <f ca="1">'MPL ID'!$BG$5+SUMPRODUCT(($B$1003:$O$1003='MPL ID'!$BF$5)*(($B200:$O200=1)+($B200:$O200=2)))+SUMPRODUCT(($B$1004:$O$1004='MPL ID'!$BF$5)*(($B200:$O200=3)+($B200:$O200=4)))</f>
        <v>5</v>
      </c>
      <c r="U200">
        <f ca="1">'MPL ID'!$BG$6+SUMPRODUCT(($B$1003:$O$1003='MPL ID'!$BF$6)*(($B200:$O200=1)+($B200:$O200=2)))+SUMPRODUCT(($B$1004:$O$1004='MPL ID'!$BF$6)*(($B200:$O200=3)+($B200:$O200=4)))</f>
        <v>13</v>
      </c>
      <c r="V200">
        <f ca="1">'MPL ID'!$BG$7+SUMPRODUCT(($B$1003:$O$1003='MPL ID'!$BF$7)*(($B200:$O200=1)+($B200:$O200=2)))+SUMPRODUCT(($B$1004:$O$1004='MPL ID'!$BF$7)*(($B200:$O200=3)+($B200:$O200=4)))</f>
        <v>6</v>
      </c>
      <c r="W200">
        <f ca="1">'MPL ID'!$BG$8+SUMPRODUCT(($B$1003:$O$1003='MPL ID'!$BF$8)*(($B200:$O200=1)+($B200:$O200=2)))+SUMPRODUCT(($B$1004:$O$1004='MPL ID'!$BF$8)*(($B200:$O200=3)+($B200:$O200=4)))</f>
        <v>3</v>
      </c>
      <c r="X200">
        <f ca="1">'MPL ID'!$BG$9+SUMPRODUCT(($B$1003:$O$1003='MPL ID'!$BF$9)*(($B200:$O200=1)+($B200:$O200=2)))+SUMPRODUCT(($B$1004:$O$1004='MPL ID'!$BF$9)*(($B200:$O200=3)+($B200:$O200=4)))</f>
        <v>12</v>
      </c>
      <c r="Y200">
        <f ca="1">'MPL ID'!$BH$1+SUMPRODUCT(($B$1003:$O$1003='MPL ID'!$BF$1)*(2*($B200:$O200=1)+($B200:$O200=2)-2*($B200:$O200=3)-($B200:$O200=4)))-SUMPRODUCT(($B$1004:$O$1004='MPL ID'!$BF$1)*(2*($B200:$O200=1)+($B200:$O200=2)-2*($B200:$O200=3)-($B200:$O200=4)))</f>
        <v>8</v>
      </c>
      <c r="Z200">
        <f ca="1">'MPL ID'!$BH$2+SUMPRODUCT(($B$1003:$O$1003='MPL ID'!$BF$2)*(2*($B200:$O200=1)+($B200:$O200=2)-2*($B200:$O200=3)-($B200:$O200=4)))-SUMPRODUCT(($B$1004:$O$1004='MPL ID'!$BF$2)*(2*($B200:$O200=1)+($B200:$O200=2)-2*($B200:$O200=3)-($B200:$O200=4)))</f>
        <v>-4</v>
      </c>
      <c r="AA200">
        <f ca="1">'MPL ID'!$BH$3+SUMPRODUCT(($B$1003:$O$1003='MPL ID'!$BF$3)*(2*($B200:$O200=1)+($B200:$O200=2)-2*($B200:$O200=3)-($B200:$O200=4)))-SUMPRODUCT(($B$1004:$O$1004='MPL ID'!$BF$3)*(2*($B200:$O200=1)+($B200:$O200=2)-2*($B200:$O200=3)-($B200:$O200=4)))</f>
        <v>-8</v>
      </c>
      <c r="AB200">
        <f ca="1">'MPL ID'!$BH$4+SUMPRODUCT(($B$1003:$O$1003='MPL ID'!$BF$4)*(2*($B200:$O200=1)+($B200:$O200=2)-2*($B200:$O200=3)-($B200:$O200=4)))-SUMPRODUCT(($B$1004:$O$1004='MPL ID'!$BF$4)*(2*($B200:$O200=1)+($B200:$O200=2)-2*($B200:$O200=3)-($B200:$O200=4)))</f>
        <v>3</v>
      </c>
      <c r="AC200">
        <f ca="1">'MPL ID'!$BH$5+SUMPRODUCT(($B$1003:$O$1003='MPL ID'!$BF$5)*(2*($B200:$O200=1)+($B200:$O200=2)-2*($B200:$O200=3)-($B200:$O200=4)))-SUMPRODUCT(($B$1004:$O$1004='MPL ID'!$BF$5)*(2*($B200:$O200=1)+($B200:$O200=2)-2*($B200:$O200=3)-($B200:$O200=4)))</f>
        <v>-10</v>
      </c>
      <c r="AD200">
        <f ca="1">'MPL ID'!$BH$6+SUMPRODUCT(($B$1003:$O$1003='MPL ID'!$BF$6)*(2*($B200:$O200=1)+($B200:$O200=2)-2*($B200:$O200=3)-($B200:$O200=4)))-SUMPRODUCT(($B$1004:$O$1004='MPL ID'!$BF$6)*(2*($B200:$O200=1)+($B200:$O200=2)-2*($B200:$O200=3)-($B200:$O200=4)))</f>
        <v>18</v>
      </c>
      <c r="AE200">
        <f ca="1">'MPL ID'!$BH$7+SUMPRODUCT(($B$1003:$O$1003='MPL ID'!$BF$7)*(2*($B200:$O200=1)+($B200:$O200=2)-2*($B200:$O200=3)-($B200:$O200=4)))-SUMPRODUCT(($B$1004:$O$1004='MPL ID'!$BF$7)*(2*($B200:$O200=1)+($B200:$O200=2)-2*($B200:$O200=3)-($B200:$O200=4)))</f>
        <v>-3</v>
      </c>
      <c r="AF200">
        <f ca="1">'MPL ID'!$BH$8+SUMPRODUCT(($B$1003:$O$1003='MPL ID'!$BF$8)*(2*($B200:$O200=1)+($B200:$O200=2)-2*($B200:$O200=3)-($B200:$O200=4)))-SUMPRODUCT(($B$1004:$O$1004='MPL ID'!$BF$8)*(2*($B200:$O200=1)+($B200:$O200=2)-2*($B200:$O200=3)-($B200:$O200=4)))</f>
        <v>-18</v>
      </c>
      <c r="AG200">
        <f ca="1">'MPL ID'!$BH$9+SUMPRODUCT(($B$1003:$O$1003='MPL ID'!$BF$9)*(2*($B200:$O200=1)+($B200:$O200=2)-2*($B200:$O200=3)-($B200:$O200=4)))-SUMPRODUCT(($B$1004:$O$1004='MPL ID'!$BF$9)*(2*($B200:$O200=1)+($B200:$O200=2)-2*($B200:$O200=3)-($B200:$O200=4)))</f>
        <v>14</v>
      </c>
      <c r="AH200">
        <f ca="1">SUMPRODUCT(--($P200:$X200=P200),--($Y200:$AG200=Y200),'MPL ID'!$BG$13:$BO$13)+IF(AND($I200&gt;=3,T200=P200,AC200=Y200),1,0)+IF(AND($M200&gt;=3,S200=P200,AB200=Y200),1,0)</f>
        <v>0</v>
      </c>
      <c r="AI200">
        <f ca="1">SUMPRODUCT(--($P200:$X200=Q200),--($Y200:$AG200=Z200),'MPL ID'!$BG$14:$BO$14)+IF(AND($G200&gt;=3,R200=Q200,AA200=Z200),1,0)+IF(AND($K200&gt;0,$K200&lt;=2,S200=Q200,AB200=Z200),1,0)+IF(AND($N200&gt;=3,U200=Q200,AD200=Z200),1,0)</f>
        <v>0</v>
      </c>
      <c r="AJ200">
        <f ca="1">SUMPRODUCT(--($P200:$X200=R200),--($Y200:$AG200=AA200),'MPL ID'!$BG$15:$BO$15)+IF(AND($D200&gt;0,$D200&lt;=2,U200=R200,AD200=AA200),1,0)+IF(AND($G200&gt;0,$G200&lt;=2,Q200=R200,Z200=AA200),1,0)+IF(AND($J200&gt;=3,V200=R200,AE200=AA200),1,0)</f>
        <v>0</v>
      </c>
      <c r="AK200">
        <f ca="1">SUMPRODUCT(--($P200:$X200=S200),--($Y200:$AG200=AB200),'MPL ID'!$BG$16:$BO$16)+IF(AND($B200&gt;0,$B200&lt;=2,V200=S200,AE200=AB200),1,0)+IF(AND($E200&gt;0,$E200&lt;=2,T200=S200,AC200=AB200),1,0)+IF(AND($K200&gt;=3,Q200=S200,Z200=AB200),1,0)+IF(AND($M200&gt;0,$M200&lt;=2,P200=S200,Y200=AB200),1,0)</f>
        <v>0</v>
      </c>
      <c r="AL200">
        <f ca="1">SUMPRODUCT(--($P200:$X200=T200),--($Y200:$AG200=AC200),'MPL ID'!$BG$17:$BO$17)+IF(AND($E200&gt;=3,S200=T200,AB200=AC200),1,0)+IF(AND($I200&gt;0,$I200&lt;=2,P200=T200,Y200=AC200),1,0)+IF(AND($L200&gt;=3,W200=T200,AF200=AC200),1,0)</f>
        <v>0</v>
      </c>
      <c r="AM200">
        <f ca="1">SUMPRODUCT(--($P200:$X200=U200),--($Y200:$AG200=AD200),'MPL ID'!$BG$18:$BO$18)+IF(AND($D200&gt;=3,R200=U200,AA200=AD200),1,0)+IF(AND($H200&gt;0,$H200&lt;=2,W200=U200,AF200=AD200),1,0)+IF(AND($N200&gt;0,$N200&lt;=2,Q200=U200,Z200=AD200),1,0)</f>
        <v>0</v>
      </c>
      <c r="AN200">
        <f ca="1">SUMPRODUCT(--($P200:$X200=V200),--($Y200:$AG200=AE200),'MPL ID'!$BG$19:$BO$19)+IF(AND($B200&gt;=3,S200=V200,AB200=AE200),1,0)+IF(AND($F200&gt;=3,W200=V200,AF200=AE200),1,0)+IF(AND($J200&gt;0,$J200&lt;=2,R200=V200,AA200=AE200),1,0)+IF(AND($O200&gt;0,$O200&lt;=2,X200=V200,AG200=AE200),1,0)</f>
        <v>0</v>
      </c>
      <c r="AO200">
        <f ca="1">SUMPRODUCT(--($P200:$X200=W200),--($Y200:$AG200=AF200),'MPL ID'!$BG$20:$BO$20)+IF(AND($C200&gt;0,$C200&lt;=2,X200=W200,AG200=AF200),1,0)+IF(AND($F200&gt;0,$F200&lt;=2,V200=W200,AE200=AF200),1,0)+IF(AND($H200&gt;=3,U200=W200,AD200=AF200),1,0)+IF(AND($L200&gt;0,$L200&lt;=2,T200=W200,AC200=AF200),1,0)</f>
        <v>0</v>
      </c>
      <c r="AP200">
        <f ca="1">SUMPRODUCT(--($P200:$X200=X200),--($Y200:$AG200=AG200),'MPL ID'!$BG$21:$BO$21)+IF(AND($C200&gt;=3,W200=X200,AF200=AG200),1,0)+IF(AND($O200&gt;=3,V200=X200,AE200=AG200),1,0)</f>
        <v>0</v>
      </c>
      <c r="AQ200">
        <f t="shared" ca="1" si="27"/>
        <v>3</v>
      </c>
      <c r="AR200">
        <f t="shared" ca="1" si="28"/>
        <v>5</v>
      </c>
      <c r="AS200">
        <f t="shared" ca="1" si="29"/>
        <v>7</v>
      </c>
      <c r="AT200">
        <f t="shared" ca="1" si="30"/>
        <v>4</v>
      </c>
      <c r="AU200">
        <f t="shared" ca="1" si="31"/>
        <v>8</v>
      </c>
      <c r="AV200">
        <f t="shared" ca="1" si="32"/>
        <v>1</v>
      </c>
      <c r="AW200">
        <f t="shared" ca="1" si="33"/>
        <v>6</v>
      </c>
      <c r="AX200">
        <f t="shared" ca="1" si="34"/>
        <v>9</v>
      </c>
      <c r="AY200">
        <f t="shared" ca="1" si="35"/>
        <v>2</v>
      </c>
    </row>
    <row r="201" spans="1:51" x14ac:dyDescent="0.25">
      <c r="A201">
        <v>200</v>
      </c>
      <c r="B201">
        <f ca="1">IF(AND(ISNUMBER('MPL ID'!$J$39),ISNUMBER('MPL ID'!$K$39)),0,RANDBETWEEN(1,4))</f>
        <v>0</v>
      </c>
      <c r="C201">
        <f ca="1">IF(AND(ISNUMBER('MPL ID'!$J$40),ISNUMBER('MPL ID'!$K$40)),0,RANDBETWEEN(1,4))</f>
        <v>0</v>
      </c>
      <c r="D201">
        <f ca="1">IF(AND(ISNUMBER('MPL ID'!$J$41),ISNUMBER('MPL ID'!$K$41)),0,RANDBETWEEN(1,4))</f>
        <v>1</v>
      </c>
      <c r="E201">
        <f ca="1">IF(AND(ISNUMBER('MPL ID'!$J$42),ISNUMBER('MPL ID'!$K$42)),0,RANDBETWEEN(1,4))</f>
        <v>4</v>
      </c>
      <c r="F201">
        <f ca="1">IF(AND(ISNUMBER('MPL ID'!$J$43),ISNUMBER('MPL ID'!$K$43)),0,RANDBETWEEN(1,4))</f>
        <v>1</v>
      </c>
      <c r="G201">
        <f ca="1">IF(AND(ISNUMBER('MPL ID'!$J$44),ISNUMBER('MPL ID'!$K$44)),0,RANDBETWEEN(1,4))</f>
        <v>1</v>
      </c>
      <c r="H201">
        <f ca="1">IF(AND(ISNUMBER('MPL ID'!$P$36),ISNUMBER('MPL ID'!$Q$36)),0,RANDBETWEEN(1,4))</f>
        <v>2</v>
      </c>
      <c r="I201">
        <f ca="1">IF(AND(ISNUMBER('MPL ID'!$P$37),ISNUMBER('MPL ID'!$Q$37)),0,RANDBETWEEN(1,4))</f>
        <v>4</v>
      </c>
      <c r="J201">
        <f ca="1">IF(AND(ISNUMBER('MPL ID'!$P$39),ISNUMBER('MPL ID'!$Q$39)),0,RANDBETWEEN(1,4))</f>
        <v>1</v>
      </c>
      <c r="K201">
        <f ca="1">IF(AND(ISNUMBER('MPL ID'!$P$40),ISNUMBER('MPL ID'!$Q$40)),0,RANDBETWEEN(1,4))</f>
        <v>3</v>
      </c>
      <c r="L201">
        <f ca="1">IF(AND(ISNUMBER('MPL ID'!$P$41),ISNUMBER('MPL ID'!$Q$41)),0,RANDBETWEEN(1,4))</f>
        <v>3</v>
      </c>
      <c r="M201">
        <f ca="1">IF(AND(ISNUMBER('MPL ID'!$P$42),ISNUMBER('MPL ID'!$Q$42)),0,RANDBETWEEN(1,4))</f>
        <v>1</v>
      </c>
      <c r="N201">
        <f ca="1">IF(AND(ISNUMBER('MPL ID'!$P$43),ISNUMBER('MPL ID'!$Q$43)),0,RANDBETWEEN(1,4))</f>
        <v>1</v>
      </c>
      <c r="O201">
        <f ca="1">IF(AND(ISNUMBER('MPL ID'!$P$44),ISNUMBER('MPL ID'!$Q$44)),0,RANDBETWEEN(1,4))</f>
        <v>2</v>
      </c>
      <c r="P201">
        <f ca="1">'MPL ID'!$BG$1+SUMPRODUCT(($B$1003:$O$1003='MPL ID'!$BF$1)*(($B201:$O201=1)+($B201:$O201=2)))+SUMPRODUCT(($B$1004:$O$1004='MPL ID'!$BF$1)*(($B201:$O201=3)+($B201:$O201=4)))</f>
        <v>10</v>
      </c>
      <c r="Q201">
        <f ca="1">'MPL ID'!$BG$2+SUMPRODUCT(($B$1003:$O$1003='MPL ID'!$BF$2)*(($B201:$O201=1)+($B201:$O201=2)))+SUMPRODUCT(($B$1004:$O$1004='MPL ID'!$BF$2)*(($B201:$O201=3)+($B201:$O201=4)))</f>
        <v>7</v>
      </c>
      <c r="R201">
        <f ca="1">'MPL ID'!$BG$3+SUMPRODUCT(($B$1003:$O$1003='MPL ID'!$BF$3)*(($B201:$O201=1)+($B201:$O201=2)))+SUMPRODUCT(($B$1004:$O$1004='MPL ID'!$BF$3)*(($B201:$O201=3)+($B201:$O201=4)))</f>
        <v>7</v>
      </c>
      <c r="S201">
        <f ca="1">'MPL ID'!$BG$4+SUMPRODUCT(($B$1003:$O$1003='MPL ID'!$BF$4)*(($B201:$O201=1)+($B201:$O201=2)))+SUMPRODUCT(($B$1004:$O$1004='MPL ID'!$BF$4)*(($B201:$O201=3)+($B201:$O201=4)))</f>
        <v>9</v>
      </c>
      <c r="T201">
        <f ca="1">'MPL ID'!$BG$5+SUMPRODUCT(($B$1003:$O$1003='MPL ID'!$BF$5)*(($B201:$O201=1)+($B201:$O201=2)))+SUMPRODUCT(($B$1004:$O$1004='MPL ID'!$BF$5)*(($B201:$O201=3)+($B201:$O201=4)))</f>
        <v>5</v>
      </c>
      <c r="U201">
        <f ca="1">'MPL ID'!$BG$6+SUMPRODUCT(($B$1003:$O$1003='MPL ID'!$BF$6)*(($B201:$O201=1)+($B201:$O201=2)))+SUMPRODUCT(($B$1004:$O$1004='MPL ID'!$BF$6)*(($B201:$O201=3)+($B201:$O201=4)))</f>
        <v>12</v>
      </c>
      <c r="V201">
        <f ca="1">'MPL ID'!$BG$7+SUMPRODUCT(($B$1003:$O$1003='MPL ID'!$BF$7)*(($B201:$O201=1)+($B201:$O201=2)))+SUMPRODUCT(($B$1004:$O$1004='MPL ID'!$BF$7)*(($B201:$O201=3)+($B201:$O201=4)))</f>
        <v>7</v>
      </c>
      <c r="W201">
        <f ca="1">'MPL ID'!$BG$8+SUMPRODUCT(($B$1003:$O$1003='MPL ID'!$BF$8)*(($B201:$O201=1)+($B201:$O201=2)))+SUMPRODUCT(($B$1004:$O$1004='MPL ID'!$BF$8)*(($B201:$O201=3)+($B201:$O201=4)))</f>
        <v>4</v>
      </c>
      <c r="X201">
        <f ca="1">'MPL ID'!$BG$9+SUMPRODUCT(($B$1003:$O$1003='MPL ID'!$BF$9)*(($B201:$O201=1)+($B201:$O201=2)))+SUMPRODUCT(($B$1004:$O$1004='MPL ID'!$BF$9)*(($B201:$O201=3)+($B201:$O201=4)))</f>
        <v>11</v>
      </c>
      <c r="Y201">
        <f ca="1">'MPL ID'!$BH$1+SUMPRODUCT(($B$1003:$O$1003='MPL ID'!$BF$1)*(2*($B201:$O201=1)+($B201:$O201=2)-2*($B201:$O201=3)-($B201:$O201=4)))-SUMPRODUCT(($B$1004:$O$1004='MPL ID'!$BF$1)*(2*($B201:$O201=1)+($B201:$O201=2)-2*($B201:$O201=3)-($B201:$O201=4)))</f>
        <v>8</v>
      </c>
      <c r="Z201">
        <f ca="1">'MPL ID'!$BH$2+SUMPRODUCT(($B$1003:$O$1003='MPL ID'!$BF$2)*(2*($B201:$O201=1)+($B201:$O201=2)-2*($B201:$O201=3)-($B201:$O201=4)))-SUMPRODUCT(($B$1004:$O$1004='MPL ID'!$BF$2)*(2*($B201:$O201=1)+($B201:$O201=2)-2*($B201:$O201=3)-($B201:$O201=4)))</f>
        <v>-8</v>
      </c>
      <c r="AA201">
        <f ca="1">'MPL ID'!$BH$3+SUMPRODUCT(($B$1003:$O$1003='MPL ID'!$BF$3)*(2*($B201:$O201=1)+($B201:$O201=2)-2*($B201:$O201=3)-($B201:$O201=4)))-SUMPRODUCT(($B$1004:$O$1004='MPL ID'!$BF$3)*(2*($B201:$O201=1)+($B201:$O201=2)-2*($B201:$O201=3)-($B201:$O201=4)))</f>
        <v>-4</v>
      </c>
      <c r="AB201">
        <f ca="1">'MPL ID'!$BH$4+SUMPRODUCT(($B$1003:$O$1003='MPL ID'!$BF$4)*(2*($B201:$O201=1)+($B201:$O201=2)-2*($B201:$O201=3)-($B201:$O201=4)))-SUMPRODUCT(($B$1004:$O$1004='MPL ID'!$BF$4)*(2*($B201:$O201=1)+($B201:$O201=2)-2*($B201:$O201=3)-($B201:$O201=4)))</f>
        <v>3</v>
      </c>
      <c r="AC201">
        <f ca="1">'MPL ID'!$BH$5+SUMPRODUCT(($B$1003:$O$1003='MPL ID'!$BF$5)*(2*($B201:$O201=1)+($B201:$O201=2)-2*($B201:$O201=3)-($B201:$O201=4)))-SUMPRODUCT(($B$1004:$O$1004='MPL ID'!$BF$5)*(2*($B201:$O201=1)+($B201:$O201=2)-2*($B201:$O201=3)-($B201:$O201=4)))</f>
        <v>-10</v>
      </c>
      <c r="AD201">
        <f ca="1">'MPL ID'!$BH$6+SUMPRODUCT(($B$1003:$O$1003='MPL ID'!$BF$6)*(2*($B201:$O201=1)+($B201:$O201=2)-2*($B201:$O201=3)-($B201:$O201=4)))-SUMPRODUCT(($B$1004:$O$1004='MPL ID'!$BF$6)*(2*($B201:$O201=1)+($B201:$O201=2)-2*($B201:$O201=3)-($B201:$O201=4)))</f>
        <v>13</v>
      </c>
      <c r="AE201">
        <f ca="1">'MPL ID'!$BH$7+SUMPRODUCT(($B$1003:$O$1003='MPL ID'!$BF$7)*(2*($B201:$O201=1)+($B201:$O201=2)-2*($B201:$O201=3)-($B201:$O201=4)))-SUMPRODUCT(($B$1004:$O$1004='MPL ID'!$BF$7)*(2*($B201:$O201=1)+($B201:$O201=2)-2*($B201:$O201=3)-($B201:$O201=4)))</f>
        <v>-1</v>
      </c>
      <c r="AF201">
        <f ca="1">'MPL ID'!$BH$8+SUMPRODUCT(($B$1003:$O$1003='MPL ID'!$BF$8)*(2*($B201:$O201=1)+($B201:$O201=2)-2*($B201:$O201=3)-($B201:$O201=4)))-SUMPRODUCT(($B$1004:$O$1004='MPL ID'!$BF$8)*(2*($B201:$O201=1)+($B201:$O201=2)-2*($B201:$O201=3)-($B201:$O201=4)))</f>
        <v>-13</v>
      </c>
      <c r="AG201">
        <f ca="1">'MPL ID'!$BH$9+SUMPRODUCT(($B$1003:$O$1003='MPL ID'!$BF$9)*(2*($B201:$O201=1)+($B201:$O201=2)-2*($B201:$O201=3)-($B201:$O201=4)))-SUMPRODUCT(($B$1004:$O$1004='MPL ID'!$BF$9)*(2*($B201:$O201=1)+($B201:$O201=2)-2*($B201:$O201=3)-($B201:$O201=4)))</f>
        <v>12</v>
      </c>
      <c r="AH201">
        <f ca="1">SUMPRODUCT(--($P201:$X201=P201),--($Y201:$AG201=Y201),'MPL ID'!$BG$13:$BO$13)+IF(AND($I201&gt;=3,T201=P201,AC201=Y201),1,0)+IF(AND($M201&gt;=3,S201=P201,AB201=Y201),1,0)</f>
        <v>0</v>
      </c>
      <c r="AI201">
        <f ca="1">SUMPRODUCT(--($P201:$X201=Q201),--($Y201:$AG201=Z201),'MPL ID'!$BG$14:$BO$14)+IF(AND($G201&gt;=3,R201=Q201,AA201=Z201),1,0)+IF(AND($K201&gt;0,$K201&lt;=2,S201=Q201,AB201=Z201),1,0)+IF(AND($N201&gt;=3,U201=Q201,AD201=Z201),1,0)</f>
        <v>0</v>
      </c>
      <c r="AJ201">
        <f ca="1">SUMPRODUCT(--($P201:$X201=R201),--($Y201:$AG201=AA201),'MPL ID'!$BG$15:$BO$15)+IF(AND($D201&gt;0,$D201&lt;=2,U201=R201,AD201=AA201),1,0)+IF(AND($G201&gt;0,$G201&lt;=2,Q201=R201,Z201=AA201),1,0)+IF(AND($J201&gt;=3,V201=R201,AE201=AA201),1,0)</f>
        <v>0</v>
      </c>
      <c r="AK201">
        <f ca="1">SUMPRODUCT(--($P201:$X201=S201),--($Y201:$AG201=AB201),'MPL ID'!$BG$16:$BO$16)+IF(AND($B201&gt;0,$B201&lt;=2,V201=S201,AE201=AB201),1,0)+IF(AND($E201&gt;0,$E201&lt;=2,T201=S201,AC201=AB201),1,0)+IF(AND($K201&gt;=3,Q201=S201,Z201=AB201),1,0)+IF(AND($M201&gt;0,$M201&lt;=2,P201=S201,Y201=AB201),1,0)</f>
        <v>0</v>
      </c>
      <c r="AL201">
        <f ca="1">SUMPRODUCT(--($P201:$X201=T201),--($Y201:$AG201=AC201),'MPL ID'!$BG$17:$BO$17)+IF(AND($E201&gt;=3,S201=T201,AB201=AC201),1,0)+IF(AND($I201&gt;0,$I201&lt;=2,P201=T201,Y201=AC201),1,0)+IF(AND($L201&gt;=3,W201=T201,AF201=AC201),1,0)</f>
        <v>0</v>
      </c>
      <c r="AM201">
        <f ca="1">SUMPRODUCT(--($P201:$X201=U201),--($Y201:$AG201=AD201),'MPL ID'!$BG$18:$BO$18)+IF(AND($D201&gt;=3,R201=U201,AA201=AD201),1,0)+IF(AND($H201&gt;0,$H201&lt;=2,W201=U201,AF201=AD201),1,0)+IF(AND($N201&gt;0,$N201&lt;=2,Q201=U201,Z201=AD201),1,0)</f>
        <v>0</v>
      </c>
      <c r="AN201">
        <f ca="1">SUMPRODUCT(--($P201:$X201=V201),--($Y201:$AG201=AE201),'MPL ID'!$BG$19:$BO$19)+IF(AND($B201&gt;=3,S201=V201,AB201=AE201),1,0)+IF(AND($F201&gt;=3,W201=V201,AF201=AE201),1,0)+IF(AND($J201&gt;0,$J201&lt;=2,R201=V201,AA201=AE201),1,0)+IF(AND($O201&gt;0,$O201&lt;=2,X201=V201,AG201=AE201),1,0)</f>
        <v>0</v>
      </c>
      <c r="AO201">
        <f ca="1">SUMPRODUCT(--($P201:$X201=W201),--($Y201:$AG201=AF201),'MPL ID'!$BG$20:$BO$20)+IF(AND($C201&gt;0,$C201&lt;=2,X201=W201,AG201=AF201),1,0)+IF(AND($F201&gt;0,$F201&lt;=2,V201=W201,AE201=AF201),1,0)+IF(AND($H201&gt;=3,U201=W201,AD201=AF201),1,0)+IF(AND($L201&gt;0,$L201&lt;=2,T201=W201,AC201=AF201),1,0)</f>
        <v>0</v>
      </c>
      <c r="AP201">
        <f ca="1">SUMPRODUCT(--($P201:$X201=X201),--($Y201:$AG201=AG201),'MPL ID'!$BG$21:$BO$21)+IF(AND($C201&gt;=3,W201=X201,AF201=AG201),1,0)+IF(AND($O201&gt;=3,V201=X201,AE201=AG201),1,0)</f>
        <v>0</v>
      </c>
      <c r="AQ201">
        <f t="shared" ca="1" si="27"/>
        <v>3</v>
      </c>
      <c r="AR201">
        <f t="shared" ca="1" si="28"/>
        <v>7</v>
      </c>
      <c r="AS201">
        <f t="shared" ca="1" si="29"/>
        <v>6</v>
      </c>
      <c r="AT201">
        <f t="shared" ca="1" si="30"/>
        <v>4</v>
      </c>
      <c r="AU201">
        <f t="shared" ca="1" si="31"/>
        <v>8</v>
      </c>
      <c r="AV201">
        <f t="shared" ca="1" si="32"/>
        <v>1</v>
      </c>
      <c r="AW201">
        <f t="shared" ca="1" si="33"/>
        <v>5</v>
      </c>
      <c r="AX201">
        <f t="shared" ca="1" si="34"/>
        <v>9</v>
      </c>
      <c r="AY201">
        <f t="shared" ca="1" si="35"/>
        <v>2</v>
      </c>
    </row>
    <row r="202" spans="1:51" x14ac:dyDescent="0.25">
      <c r="A202">
        <v>201</v>
      </c>
      <c r="B202">
        <f ca="1">IF(AND(ISNUMBER('MPL ID'!$J$39),ISNUMBER('MPL ID'!$K$39)),0,RANDBETWEEN(1,4))</f>
        <v>0</v>
      </c>
      <c r="C202">
        <f ca="1">IF(AND(ISNUMBER('MPL ID'!$J$40),ISNUMBER('MPL ID'!$K$40)),0,RANDBETWEEN(1,4))</f>
        <v>0</v>
      </c>
      <c r="D202">
        <f ca="1">IF(AND(ISNUMBER('MPL ID'!$J$41),ISNUMBER('MPL ID'!$K$41)),0,RANDBETWEEN(1,4))</f>
        <v>3</v>
      </c>
      <c r="E202">
        <f ca="1">IF(AND(ISNUMBER('MPL ID'!$J$42),ISNUMBER('MPL ID'!$K$42)),0,RANDBETWEEN(1,4))</f>
        <v>2</v>
      </c>
      <c r="F202">
        <f ca="1">IF(AND(ISNUMBER('MPL ID'!$J$43),ISNUMBER('MPL ID'!$K$43)),0,RANDBETWEEN(1,4))</f>
        <v>4</v>
      </c>
      <c r="G202">
        <f ca="1">IF(AND(ISNUMBER('MPL ID'!$J$44),ISNUMBER('MPL ID'!$K$44)),0,RANDBETWEEN(1,4))</f>
        <v>2</v>
      </c>
      <c r="H202">
        <f ca="1">IF(AND(ISNUMBER('MPL ID'!$P$36),ISNUMBER('MPL ID'!$Q$36)),0,RANDBETWEEN(1,4))</f>
        <v>4</v>
      </c>
      <c r="I202">
        <f ca="1">IF(AND(ISNUMBER('MPL ID'!$P$37),ISNUMBER('MPL ID'!$Q$37)),0,RANDBETWEEN(1,4))</f>
        <v>1</v>
      </c>
      <c r="J202">
        <f ca="1">IF(AND(ISNUMBER('MPL ID'!$P$39),ISNUMBER('MPL ID'!$Q$39)),0,RANDBETWEEN(1,4))</f>
        <v>2</v>
      </c>
      <c r="K202">
        <f ca="1">IF(AND(ISNUMBER('MPL ID'!$P$40),ISNUMBER('MPL ID'!$Q$40)),0,RANDBETWEEN(1,4))</f>
        <v>3</v>
      </c>
      <c r="L202">
        <f ca="1">IF(AND(ISNUMBER('MPL ID'!$P$41),ISNUMBER('MPL ID'!$Q$41)),0,RANDBETWEEN(1,4))</f>
        <v>4</v>
      </c>
      <c r="M202">
        <f ca="1">IF(AND(ISNUMBER('MPL ID'!$P$42),ISNUMBER('MPL ID'!$Q$42)),0,RANDBETWEEN(1,4))</f>
        <v>3</v>
      </c>
      <c r="N202">
        <f ca="1">IF(AND(ISNUMBER('MPL ID'!$P$43),ISNUMBER('MPL ID'!$Q$43)),0,RANDBETWEEN(1,4))</f>
        <v>1</v>
      </c>
      <c r="O202">
        <f ca="1">IF(AND(ISNUMBER('MPL ID'!$P$44),ISNUMBER('MPL ID'!$Q$44)),0,RANDBETWEEN(1,4))</f>
        <v>2</v>
      </c>
      <c r="P202">
        <f ca="1">'MPL ID'!$BG$1+SUMPRODUCT(($B$1003:$O$1003='MPL ID'!$BF$1)*(($B202:$O202=1)+($B202:$O202=2)))+SUMPRODUCT(($B$1004:$O$1004='MPL ID'!$BF$1)*(($B202:$O202=3)+($B202:$O202=4)))</f>
        <v>10</v>
      </c>
      <c r="Q202">
        <f ca="1">'MPL ID'!$BG$2+SUMPRODUCT(($B$1003:$O$1003='MPL ID'!$BF$2)*(($B202:$O202=1)+($B202:$O202=2)))+SUMPRODUCT(($B$1004:$O$1004='MPL ID'!$BF$2)*(($B202:$O202=3)+($B202:$O202=4)))</f>
        <v>7</v>
      </c>
      <c r="R202">
        <f ca="1">'MPL ID'!$BG$3+SUMPRODUCT(($B$1003:$O$1003='MPL ID'!$BF$3)*(($B202:$O202=1)+($B202:$O202=2)))+SUMPRODUCT(($B$1004:$O$1004='MPL ID'!$BF$3)*(($B202:$O202=3)+($B202:$O202=4)))</f>
        <v>6</v>
      </c>
      <c r="S202">
        <f ca="1">'MPL ID'!$BG$4+SUMPRODUCT(($B$1003:$O$1003='MPL ID'!$BF$4)*(($B202:$O202=1)+($B202:$O202=2)))+SUMPRODUCT(($B$1004:$O$1004='MPL ID'!$BF$4)*(($B202:$O202=3)+($B202:$O202=4)))</f>
        <v>9</v>
      </c>
      <c r="T202">
        <f ca="1">'MPL ID'!$BG$5+SUMPRODUCT(($B$1003:$O$1003='MPL ID'!$BF$5)*(($B202:$O202=1)+($B202:$O202=2)))+SUMPRODUCT(($B$1004:$O$1004='MPL ID'!$BF$5)*(($B202:$O202=3)+($B202:$O202=4)))</f>
        <v>5</v>
      </c>
      <c r="U202">
        <f ca="1">'MPL ID'!$BG$6+SUMPRODUCT(($B$1003:$O$1003='MPL ID'!$BF$6)*(($B202:$O202=1)+($B202:$O202=2)))+SUMPRODUCT(($B$1004:$O$1004='MPL ID'!$BF$6)*(($B202:$O202=3)+($B202:$O202=4)))</f>
        <v>12</v>
      </c>
      <c r="V202">
        <f ca="1">'MPL ID'!$BG$7+SUMPRODUCT(($B$1003:$O$1003='MPL ID'!$BF$7)*(($B202:$O202=1)+($B202:$O202=2)))+SUMPRODUCT(($B$1004:$O$1004='MPL ID'!$BF$7)*(($B202:$O202=3)+($B202:$O202=4)))</f>
        <v>8</v>
      </c>
      <c r="W202">
        <f ca="1">'MPL ID'!$BG$8+SUMPRODUCT(($B$1003:$O$1003='MPL ID'!$BF$8)*(($B202:$O202=1)+($B202:$O202=2)))+SUMPRODUCT(($B$1004:$O$1004='MPL ID'!$BF$8)*(($B202:$O202=3)+($B202:$O202=4)))</f>
        <v>4</v>
      </c>
      <c r="X202">
        <f ca="1">'MPL ID'!$BG$9+SUMPRODUCT(($B$1003:$O$1003='MPL ID'!$BF$9)*(($B202:$O202=1)+($B202:$O202=2)))+SUMPRODUCT(($B$1004:$O$1004='MPL ID'!$BF$9)*(($B202:$O202=3)+($B202:$O202=4)))</f>
        <v>11</v>
      </c>
      <c r="Y202">
        <f ca="1">'MPL ID'!$BH$1+SUMPRODUCT(($B$1003:$O$1003='MPL ID'!$BF$1)*(2*($B202:$O202=1)+($B202:$O202=2)-2*($B202:$O202=3)-($B202:$O202=4)))-SUMPRODUCT(($B$1004:$O$1004='MPL ID'!$BF$1)*(2*($B202:$O202=1)+($B202:$O202=2)-2*($B202:$O202=3)-($B202:$O202=4)))</f>
        <v>9</v>
      </c>
      <c r="Z202">
        <f ca="1">'MPL ID'!$BH$2+SUMPRODUCT(($B$1003:$O$1003='MPL ID'!$BF$2)*(2*($B202:$O202=1)+($B202:$O202=2)-2*($B202:$O202=3)-($B202:$O202=4)))-SUMPRODUCT(($B$1004:$O$1004='MPL ID'!$BF$2)*(2*($B202:$O202=1)+($B202:$O202=2)-2*($B202:$O202=3)-($B202:$O202=4)))</f>
        <v>-7</v>
      </c>
      <c r="AA202">
        <f ca="1">'MPL ID'!$BH$3+SUMPRODUCT(($B$1003:$O$1003='MPL ID'!$BF$3)*(2*($B202:$O202=1)+($B202:$O202=2)-2*($B202:$O202=3)-($B202:$O202=4)))-SUMPRODUCT(($B$1004:$O$1004='MPL ID'!$BF$3)*(2*($B202:$O202=1)+($B202:$O202=2)-2*($B202:$O202=3)-($B202:$O202=4)))</f>
        <v>-8</v>
      </c>
      <c r="AB202">
        <f ca="1">'MPL ID'!$BH$4+SUMPRODUCT(($B$1003:$O$1003='MPL ID'!$BF$4)*(2*($B202:$O202=1)+($B202:$O202=2)-2*($B202:$O202=3)-($B202:$O202=4)))-SUMPRODUCT(($B$1004:$O$1004='MPL ID'!$BF$4)*(2*($B202:$O202=1)+($B202:$O202=2)-2*($B202:$O202=3)-($B202:$O202=4)))</f>
        <v>1</v>
      </c>
      <c r="AC202">
        <f ca="1">'MPL ID'!$BH$5+SUMPRODUCT(($B$1003:$O$1003='MPL ID'!$BF$5)*(2*($B202:$O202=1)+($B202:$O202=2)-2*($B202:$O202=3)-($B202:$O202=4)))-SUMPRODUCT(($B$1004:$O$1004='MPL ID'!$BF$5)*(2*($B202:$O202=1)+($B202:$O202=2)-2*($B202:$O202=3)-($B202:$O202=4)))</f>
        <v>-10</v>
      </c>
      <c r="AD202">
        <f ca="1">'MPL ID'!$BH$6+SUMPRODUCT(($B$1003:$O$1003='MPL ID'!$BF$6)*(2*($B202:$O202=1)+($B202:$O202=2)-2*($B202:$O202=3)-($B202:$O202=4)))-SUMPRODUCT(($B$1004:$O$1004='MPL ID'!$BF$6)*(2*($B202:$O202=1)+($B202:$O202=2)-2*($B202:$O202=3)-($B202:$O202=4)))</f>
        <v>15</v>
      </c>
      <c r="AE202">
        <f ca="1">'MPL ID'!$BH$7+SUMPRODUCT(($B$1003:$O$1003='MPL ID'!$BF$7)*(2*($B202:$O202=1)+($B202:$O202=2)-2*($B202:$O202=3)-($B202:$O202=4)))-SUMPRODUCT(($B$1004:$O$1004='MPL ID'!$BF$7)*(2*($B202:$O202=1)+($B202:$O202=2)-2*($B202:$O202=3)-($B202:$O202=4)))</f>
        <v>1</v>
      </c>
      <c r="AF202">
        <f ca="1">'MPL ID'!$BH$8+SUMPRODUCT(($B$1003:$O$1003='MPL ID'!$BF$8)*(2*($B202:$O202=1)+($B202:$O202=2)-2*($B202:$O202=3)-($B202:$O202=4)))-SUMPRODUCT(($B$1004:$O$1004='MPL ID'!$BF$8)*(2*($B202:$O202=1)+($B202:$O202=2)-2*($B202:$O202=3)-($B202:$O202=4)))</f>
        <v>-13</v>
      </c>
      <c r="AG202">
        <f ca="1">'MPL ID'!$BH$9+SUMPRODUCT(($B$1003:$O$1003='MPL ID'!$BF$9)*(2*($B202:$O202=1)+($B202:$O202=2)-2*($B202:$O202=3)-($B202:$O202=4)))-SUMPRODUCT(($B$1004:$O$1004='MPL ID'!$BF$9)*(2*($B202:$O202=1)+($B202:$O202=2)-2*($B202:$O202=3)-($B202:$O202=4)))</f>
        <v>12</v>
      </c>
      <c r="AH202">
        <f ca="1">SUMPRODUCT(--($P202:$X202=P202),--($Y202:$AG202=Y202),'MPL ID'!$BG$13:$BO$13)+IF(AND($I202&gt;=3,T202=P202,AC202=Y202),1,0)+IF(AND($M202&gt;=3,S202=P202,AB202=Y202),1,0)</f>
        <v>0</v>
      </c>
      <c r="AI202">
        <f ca="1">SUMPRODUCT(--($P202:$X202=Q202),--($Y202:$AG202=Z202),'MPL ID'!$BG$14:$BO$14)+IF(AND($G202&gt;=3,R202=Q202,AA202=Z202),1,0)+IF(AND($K202&gt;0,$K202&lt;=2,S202=Q202,AB202=Z202),1,0)+IF(AND($N202&gt;=3,U202=Q202,AD202=Z202),1,0)</f>
        <v>0</v>
      </c>
      <c r="AJ202">
        <f ca="1">SUMPRODUCT(--($P202:$X202=R202),--($Y202:$AG202=AA202),'MPL ID'!$BG$15:$BO$15)+IF(AND($D202&gt;0,$D202&lt;=2,U202=R202,AD202=AA202),1,0)+IF(AND($G202&gt;0,$G202&lt;=2,Q202=R202,Z202=AA202),1,0)+IF(AND($J202&gt;=3,V202=R202,AE202=AA202),1,0)</f>
        <v>0</v>
      </c>
      <c r="AK202">
        <f ca="1">SUMPRODUCT(--($P202:$X202=S202),--($Y202:$AG202=AB202),'MPL ID'!$BG$16:$BO$16)+IF(AND($B202&gt;0,$B202&lt;=2,V202=S202,AE202=AB202),1,0)+IF(AND($E202&gt;0,$E202&lt;=2,T202=S202,AC202=AB202),1,0)+IF(AND($K202&gt;=3,Q202=S202,Z202=AB202),1,0)+IF(AND($M202&gt;0,$M202&lt;=2,P202=S202,Y202=AB202),1,0)</f>
        <v>0</v>
      </c>
      <c r="AL202">
        <f ca="1">SUMPRODUCT(--($P202:$X202=T202),--($Y202:$AG202=AC202),'MPL ID'!$BG$17:$BO$17)+IF(AND($E202&gt;=3,S202=T202,AB202=AC202),1,0)+IF(AND($I202&gt;0,$I202&lt;=2,P202=T202,Y202=AC202),1,0)+IF(AND($L202&gt;=3,W202=T202,AF202=AC202),1,0)</f>
        <v>0</v>
      </c>
      <c r="AM202">
        <f ca="1">SUMPRODUCT(--($P202:$X202=U202),--($Y202:$AG202=AD202),'MPL ID'!$BG$18:$BO$18)+IF(AND($D202&gt;=3,R202=U202,AA202=AD202),1,0)+IF(AND($H202&gt;0,$H202&lt;=2,W202=U202,AF202=AD202),1,0)+IF(AND($N202&gt;0,$N202&lt;=2,Q202=U202,Z202=AD202),1,0)</f>
        <v>0</v>
      </c>
      <c r="AN202">
        <f ca="1">SUMPRODUCT(--($P202:$X202=V202),--($Y202:$AG202=AE202),'MPL ID'!$BG$19:$BO$19)+IF(AND($B202&gt;=3,S202=V202,AB202=AE202),1,0)+IF(AND($F202&gt;=3,W202=V202,AF202=AE202),1,0)+IF(AND($J202&gt;0,$J202&lt;=2,R202=V202,AA202=AE202),1,0)+IF(AND($O202&gt;0,$O202&lt;=2,X202=V202,AG202=AE202),1,0)</f>
        <v>0</v>
      </c>
      <c r="AO202">
        <f ca="1">SUMPRODUCT(--($P202:$X202=W202),--($Y202:$AG202=AF202),'MPL ID'!$BG$20:$BO$20)+IF(AND($C202&gt;0,$C202&lt;=2,X202=W202,AG202=AF202),1,0)+IF(AND($F202&gt;0,$F202&lt;=2,V202=W202,AE202=AF202),1,0)+IF(AND($H202&gt;=3,U202=W202,AD202=AF202),1,0)+IF(AND($L202&gt;0,$L202&lt;=2,T202=W202,AC202=AF202),1,0)</f>
        <v>0</v>
      </c>
      <c r="AP202">
        <f ca="1">SUMPRODUCT(--($P202:$X202=X202),--($Y202:$AG202=AG202),'MPL ID'!$BG$21:$BO$21)+IF(AND($C202&gt;=3,W202=X202,AF202=AG202),1,0)+IF(AND($O202&gt;=3,V202=X202,AE202=AG202),1,0)</f>
        <v>0</v>
      </c>
      <c r="AQ202">
        <f t="shared" ca="1" si="27"/>
        <v>3</v>
      </c>
      <c r="AR202">
        <f t="shared" ca="1" si="28"/>
        <v>6</v>
      </c>
      <c r="AS202">
        <f t="shared" ca="1" si="29"/>
        <v>7</v>
      </c>
      <c r="AT202">
        <f t="shared" ca="1" si="30"/>
        <v>4</v>
      </c>
      <c r="AU202">
        <f t="shared" ca="1" si="31"/>
        <v>8</v>
      </c>
      <c r="AV202">
        <f t="shared" ca="1" si="32"/>
        <v>1</v>
      </c>
      <c r="AW202">
        <f t="shared" ca="1" si="33"/>
        <v>5</v>
      </c>
      <c r="AX202">
        <f t="shared" ca="1" si="34"/>
        <v>9</v>
      </c>
      <c r="AY202">
        <f t="shared" ca="1" si="35"/>
        <v>2</v>
      </c>
    </row>
    <row r="203" spans="1:51" x14ac:dyDescent="0.25">
      <c r="A203">
        <v>202</v>
      </c>
      <c r="B203">
        <f ca="1">IF(AND(ISNUMBER('MPL ID'!$J$39),ISNUMBER('MPL ID'!$K$39)),0,RANDBETWEEN(1,4))</f>
        <v>0</v>
      </c>
      <c r="C203">
        <f ca="1">IF(AND(ISNUMBER('MPL ID'!$J$40),ISNUMBER('MPL ID'!$K$40)),0,RANDBETWEEN(1,4))</f>
        <v>0</v>
      </c>
      <c r="D203">
        <f ca="1">IF(AND(ISNUMBER('MPL ID'!$J$41),ISNUMBER('MPL ID'!$K$41)),0,RANDBETWEEN(1,4))</f>
        <v>3</v>
      </c>
      <c r="E203">
        <f ca="1">IF(AND(ISNUMBER('MPL ID'!$J$42),ISNUMBER('MPL ID'!$K$42)),0,RANDBETWEEN(1,4))</f>
        <v>4</v>
      </c>
      <c r="F203">
        <f ca="1">IF(AND(ISNUMBER('MPL ID'!$J$43),ISNUMBER('MPL ID'!$K$43)),0,RANDBETWEEN(1,4))</f>
        <v>4</v>
      </c>
      <c r="G203">
        <f ca="1">IF(AND(ISNUMBER('MPL ID'!$J$44),ISNUMBER('MPL ID'!$K$44)),0,RANDBETWEEN(1,4))</f>
        <v>3</v>
      </c>
      <c r="H203">
        <f ca="1">IF(AND(ISNUMBER('MPL ID'!$P$36),ISNUMBER('MPL ID'!$Q$36)),0,RANDBETWEEN(1,4))</f>
        <v>3</v>
      </c>
      <c r="I203">
        <f ca="1">IF(AND(ISNUMBER('MPL ID'!$P$37),ISNUMBER('MPL ID'!$Q$37)),0,RANDBETWEEN(1,4))</f>
        <v>2</v>
      </c>
      <c r="J203">
        <f ca="1">IF(AND(ISNUMBER('MPL ID'!$P$39),ISNUMBER('MPL ID'!$Q$39)),0,RANDBETWEEN(1,4))</f>
        <v>3</v>
      </c>
      <c r="K203">
        <f ca="1">IF(AND(ISNUMBER('MPL ID'!$P$40),ISNUMBER('MPL ID'!$Q$40)),0,RANDBETWEEN(1,4))</f>
        <v>2</v>
      </c>
      <c r="L203">
        <f ca="1">IF(AND(ISNUMBER('MPL ID'!$P$41),ISNUMBER('MPL ID'!$Q$41)),0,RANDBETWEEN(1,4))</f>
        <v>2</v>
      </c>
      <c r="M203">
        <f ca="1">IF(AND(ISNUMBER('MPL ID'!$P$42),ISNUMBER('MPL ID'!$Q$42)),0,RANDBETWEEN(1,4))</f>
        <v>3</v>
      </c>
      <c r="N203">
        <f ca="1">IF(AND(ISNUMBER('MPL ID'!$P$43),ISNUMBER('MPL ID'!$Q$43)),0,RANDBETWEEN(1,4))</f>
        <v>4</v>
      </c>
      <c r="O203">
        <f ca="1">IF(AND(ISNUMBER('MPL ID'!$P$44),ISNUMBER('MPL ID'!$Q$44)),0,RANDBETWEEN(1,4))</f>
        <v>3</v>
      </c>
      <c r="P203">
        <f ca="1">'MPL ID'!$BG$1+SUMPRODUCT(($B$1003:$O$1003='MPL ID'!$BF$1)*(($B203:$O203=1)+($B203:$O203=2)))+SUMPRODUCT(($B$1004:$O$1004='MPL ID'!$BF$1)*(($B203:$O203=3)+($B203:$O203=4)))</f>
        <v>10</v>
      </c>
      <c r="Q203">
        <f ca="1">'MPL ID'!$BG$2+SUMPRODUCT(($B$1003:$O$1003='MPL ID'!$BF$2)*(($B203:$O203=1)+($B203:$O203=2)))+SUMPRODUCT(($B$1004:$O$1004='MPL ID'!$BF$2)*(($B203:$O203=3)+($B203:$O203=4)))</f>
        <v>10</v>
      </c>
      <c r="R203">
        <f ca="1">'MPL ID'!$BG$3+SUMPRODUCT(($B$1003:$O$1003='MPL ID'!$BF$3)*(($B203:$O203=1)+($B203:$O203=2)))+SUMPRODUCT(($B$1004:$O$1004='MPL ID'!$BF$3)*(($B203:$O203=3)+($B203:$O203=4)))</f>
        <v>6</v>
      </c>
      <c r="S203">
        <f ca="1">'MPL ID'!$BG$4+SUMPRODUCT(($B$1003:$O$1003='MPL ID'!$BF$4)*(($B203:$O203=1)+($B203:$O203=2)))+SUMPRODUCT(($B$1004:$O$1004='MPL ID'!$BF$4)*(($B203:$O203=3)+($B203:$O203=4)))</f>
        <v>7</v>
      </c>
      <c r="T203">
        <f ca="1">'MPL ID'!$BG$5+SUMPRODUCT(($B$1003:$O$1003='MPL ID'!$BF$5)*(($B203:$O203=1)+($B203:$O203=2)))+SUMPRODUCT(($B$1004:$O$1004='MPL ID'!$BF$5)*(($B203:$O203=3)+($B203:$O203=4)))</f>
        <v>5</v>
      </c>
      <c r="U203">
        <f ca="1">'MPL ID'!$BG$6+SUMPRODUCT(($B$1003:$O$1003='MPL ID'!$BF$6)*(($B203:$O203=1)+($B203:$O203=2)))+SUMPRODUCT(($B$1004:$O$1004='MPL ID'!$BF$6)*(($B203:$O203=3)+($B203:$O203=4)))</f>
        <v>11</v>
      </c>
      <c r="V203">
        <f ca="1">'MPL ID'!$BG$7+SUMPRODUCT(($B$1003:$O$1003='MPL ID'!$BF$7)*(($B203:$O203=1)+($B203:$O203=2)))+SUMPRODUCT(($B$1004:$O$1004='MPL ID'!$BF$7)*(($B203:$O203=3)+($B203:$O203=4)))</f>
        <v>6</v>
      </c>
      <c r="W203">
        <f ca="1">'MPL ID'!$BG$8+SUMPRODUCT(($B$1003:$O$1003='MPL ID'!$BF$8)*(($B203:$O203=1)+($B203:$O203=2)))+SUMPRODUCT(($B$1004:$O$1004='MPL ID'!$BF$8)*(($B203:$O203=3)+($B203:$O203=4)))</f>
        <v>5</v>
      </c>
      <c r="X203">
        <f ca="1">'MPL ID'!$BG$9+SUMPRODUCT(($B$1003:$O$1003='MPL ID'!$BF$9)*(($B203:$O203=1)+($B203:$O203=2)))+SUMPRODUCT(($B$1004:$O$1004='MPL ID'!$BF$9)*(($B203:$O203=3)+($B203:$O203=4)))</f>
        <v>12</v>
      </c>
      <c r="Y203">
        <f ca="1">'MPL ID'!$BH$1+SUMPRODUCT(($B$1003:$O$1003='MPL ID'!$BF$1)*(2*($B203:$O203=1)+($B203:$O203=2)-2*($B203:$O203=3)-($B203:$O203=4)))-SUMPRODUCT(($B$1004:$O$1004='MPL ID'!$BF$1)*(2*($B203:$O203=1)+($B203:$O203=2)-2*($B203:$O203=3)-($B203:$O203=4)))</f>
        <v>10</v>
      </c>
      <c r="Z203">
        <f ca="1">'MPL ID'!$BH$2+SUMPRODUCT(($B$1003:$O$1003='MPL ID'!$BF$2)*(2*($B203:$O203=1)+($B203:$O203=2)-2*($B203:$O203=3)-($B203:$O203=4)))-SUMPRODUCT(($B$1004:$O$1004='MPL ID'!$BF$2)*(2*($B203:$O203=1)+($B203:$O203=2)-2*($B203:$O203=3)-($B203:$O203=4)))</f>
        <v>2</v>
      </c>
      <c r="AA203">
        <f ca="1">'MPL ID'!$BH$3+SUMPRODUCT(($B$1003:$O$1003='MPL ID'!$BF$3)*(2*($B203:$O203=1)+($B203:$O203=2)-2*($B203:$O203=3)-($B203:$O203=4)))-SUMPRODUCT(($B$1004:$O$1004='MPL ID'!$BF$3)*(2*($B203:$O203=1)+($B203:$O203=2)-2*($B203:$O203=3)-($B203:$O203=4)))</f>
        <v>-8</v>
      </c>
      <c r="AB203">
        <f ca="1">'MPL ID'!$BH$4+SUMPRODUCT(($B$1003:$O$1003='MPL ID'!$BF$4)*(2*($B203:$O203=1)+($B203:$O203=2)-2*($B203:$O203=3)-($B203:$O203=4)))-SUMPRODUCT(($B$1004:$O$1004='MPL ID'!$BF$4)*(2*($B203:$O203=1)+($B203:$O203=2)-2*($B203:$O203=3)-($B203:$O203=4)))</f>
        <v>-4</v>
      </c>
      <c r="AC203">
        <f ca="1">'MPL ID'!$BH$5+SUMPRODUCT(($B$1003:$O$1003='MPL ID'!$BF$5)*(2*($B203:$O203=1)+($B203:$O203=2)-2*($B203:$O203=3)-($B203:$O203=4)))-SUMPRODUCT(($B$1004:$O$1004='MPL ID'!$BF$5)*(2*($B203:$O203=1)+($B203:$O203=2)-2*($B203:$O203=3)-($B203:$O203=4)))</f>
        <v>-11</v>
      </c>
      <c r="AD203">
        <f ca="1">'MPL ID'!$BH$6+SUMPRODUCT(($B$1003:$O$1003='MPL ID'!$BF$6)*(2*($B203:$O203=1)+($B203:$O203=2)-2*($B203:$O203=3)-($B203:$O203=4)))-SUMPRODUCT(($B$1004:$O$1004='MPL ID'!$BF$6)*(2*($B203:$O203=1)+($B203:$O203=2)-2*($B203:$O203=3)-($B203:$O203=4)))</f>
        <v>11</v>
      </c>
      <c r="AE203">
        <f ca="1">'MPL ID'!$BH$7+SUMPRODUCT(($B$1003:$O$1003='MPL ID'!$BF$7)*(2*($B203:$O203=1)+($B203:$O203=2)-2*($B203:$O203=3)-($B203:$O203=4)))-SUMPRODUCT(($B$1004:$O$1004='MPL ID'!$BF$7)*(2*($B203:$O203=1)+($B203:$O203=2)-2*($B203:$O203=3)-($B203:$O203=4)))</f>
        <v>-5</v>
      </c>
      <c r="AF203">
        <f ca="1">'MPL ID'!$BH$8+SUMPRODUCT(($B$1003:$O$1003='MPL ID'!$BF$8)*(2*($B203:$O203=1)+($B203:$O203=2)-2*($B203:$O203=3)-($B203:$O203=4)))-SUMPRODUCT(($B$1004:$O$1004='MPL ID'!$BF$8)*(2*($B203:$O203=1)+($B203:$O203=2)-2*($B203:$O203=3)-($B203:$O203=4)))</f>
        <v>-10</v>
      </c>
      <c r="AG203">
        <f ca="1">'MPL ID'!$BH$9+SUMPRODUCT(($B$1003:$O$1003='MPL ID'!$BF$9)*(2*($B203:$O203=1)+($B203:$O203=2)-2*($B203:$O203=3)-($B203:$O203=4)))-SUMPRODUCT(($B$1004:$O$1004='MPL ID'!$BF$9)*(2*($B203:$O203=1)+($B203:$O203=2)-2*($B203:$O203=3)-($B203:$O203=4)))</f>
        <v>15</v>
      </c>
      <c r="AH203">
        <f ca="1">SUMPRODUCT(--($P203:$X203=P203),--($Y203:$AG203=Y203),'MPL ID'!$BG$13:$BO$13)+IF(AND($I203&gt;=3,T203=P203,AC203=Y203),1,0)+IF(AND($M203&gt;=3,S203=P203,AB203=Y203),1,0)</f>
        <v>0</v>
      </c>
      <c r="AI203">
        <f ca="1">SUMPRODUCT(--($P203:$X203=Q203),--($Y203:$AG203=Z203),'MPL ID'!$BG$14:$BO$14)+IF(AND($G203&gt;=3,R203=Q203,AA203=Z203),1,0)+IF(AND($K203&gt;0,$K203&lt;=2,S203=Q203,AB203=Z203),1,0)+IF(AND($N203&gt;=3,U203=Q203,AD203=Z203),1,0)</f>
        <v>0</v>
      </c>
      <c r="AJ203">
        <f ca="1">SUMPRODUCT(--($P203:$X203=R203),--($Y203:$AG203=AA203),'MPL ID'!$BG$15:$BO$15)+IF(AND($D203&gt;0,$D203&lt;=2,U203=R203,AD203=AA203),1,0)+IF(AND($G203&gt;0,$G203&lt;=2,Q203=R203,Z203=AA203),1,0)+IF(AND($J203&gt;=3,V203=R203,AE203=AA203),1,0)</f>
        <v>0</v>
      </c>
      <c r="AK203">
        <f ca="1">SUMPRODUCT(--($P203:$X203=S203),--($Y203:$AG203=AB203),'MPL ID'!$BG$16:$BO$16)+IF(AND($B203&gt;0,$B203&lt;=2,V203=S203,AE203=AB203),1,0)+IF(AND($E203&gt;0,$E203&lt;=2,T203=S203,AC203=AB203),1,0)+IF(AND($K203&gt;=3,Q203=S203,Z203=AB203),1,0)+IF(AND($M203&gt;0,$M203&lt;=2,P203=S203,Y203=AB203),1,0)</f>
        <v>0</v>
      </c>
      <c r="AL203">
        <f ca="1">SUMPRODUCT(--($P203:$X203=T203),--($Y203:$AG203=AC203),'MPL ID'!$BG$17:$BO$17)+IF(AND($E203&gt;=3,S203=T203,AB203=AC203),1,0)+IF(AND($I203&gt;0,$I203&lt;=2,P203=T203,Y203=AC203),1,0)+IF(AND($L203&gt;=3,W203=T203,AF203=AC203),1,0)</f>
        <v>0</v>
      </c>
      <c r="AM203">
        <f ca="1">SUMPRODUCT(--($P203:$X203=U203),--($Y203:$AG203=AD203),'MPL ID'!$BG$18:$BO$18)+IF(AND($D203&gt;=3,R203=U203,AA203=AD203),1,0)+IF(AND($H203&gt;0,$H203&lt;=2,W203=U203,AF203=AD203),1,0)+IF(AND($N203&gt;0,$N203&lt;=2,Q203=U203,Z203=AD203),1,0)</f>
        <v>0</v>
      </c>
      <c r="AN203">
        <f ca="1">SUMPRODUCT(--($P203:$X203=V203),--($Y203:$AG203=AE203),'MPL ID'!$BG$19:$BO$19)+IF(AND($B203&gt;=3,S203=V203,AB203=AE203),1,0)+IF(AND($F203&gt;=3,W203=V203,AF203=AE203),1,0)+IF(AND($J203&gt;0,$J203&lt;=2,R203=V203,AA203=AE203),1,0)+IF(AND($O203&gt;0,$O203&lt;=2,X203=V203,AG203=AE203),1,0)</f>
        <v>0</v>
      </c>
      <c r="AO203">
        <f ca="1">SUMPRODUCT(--($P203:$X203=W203),--($Y203:$AG203=AF203),'MPL ID'!$BG$20:$BO$20)+IF(AND($C203&gt;0,$C203&lt;=2,X203=W203,AG203=AF203),1,0)+IF(AND($F203&gt;0,$F203&lt;=2,V203=W203,AE203=AF203),1,0)+IF(AND($H203&gt;=3,U203=W203,AD203=AF203),1,0)+IF(AND($L203&gt;0,$L203&lt;=2,T203=W203,AC203=AF203),1,0)</f>
        <v>0</v>
      </c>
      <c r="AP203">
        <f ca="1">SUMPRODUCT(--($P203:$X203=X203),--($Y203:$AG203=AG203),'MPL ID'!$BG$21:$BO$21)+IF(AND($C203&gt;=3,W203=X203,AF203=AG203),1,0)+IF(AND($O203&gt;=3,V203=X203,AE203=AG203),1,0)</f>
        <v>0</v>
      </c>
      <c r="AQ203">
        <f t="shared" ca="1" si="27"/>
        <v>3</v>
      </c>
      <c r="AR203">
        <f t="shared" ca="1" si="28"/>
        <v>4</v>
      </c>
      <c r="AS203">
        <f t="shared" ca="1" si="29"/>
        <v>7</v>
      </c>
      <c r="AT203">
        <f t="shared" ca="1" si="30"/>
        <v>5</v>
      </c>
      <c r="AU203">
        <f t="shared" ca="1" si="31"/>
        <v>9</v>
      </c>
      <c r="AV203">
        <f t="shared" ca="1" si="32"/>
        <v>2</v>
      </c>
      <c r="AW203">
        <f t="shared" ca="1" si="33"/>
        <v>6</v>
      </c>
      <c r="AX203">
        <f t="shared" ca="1" si="34"/>
        <v>8</v>
      </c>
      <c r="AY203">
        <f t="shared" ca="1" si="35"/>
        <v>1</v>
      </c>
    </row>
    <row r="204" spans="1:51" x14ac:dyDescent="0.25">
      <c r="A204">
        <v>203</v>
      </c>
      <c r="B204">
        <f ca="1">IF(AND(ISNUMBER('MPL ID'!$J$39),ISNUMBER('MPL ID'!$K$39)),0,RANDBETWEEN(1,4))</f>
        <v>0</v>
      </c>
      <c r="C204">
        <f ca="1">IF(AND(ISNUMBER('MPL ID'!$J$40),ISNUMBER('MPL ID'!$K$40)),0,RANDBETWEEN(1,4))</f>
        <v>0</v>
      </c>
      <c r="D204">
        <f ca="1">IF(AND(ISNUMBER('MPL ID'!$J$41),ISNUMBER('MPL ID'!$K$41)),0,RANDBETWEEN(1,4))</f>
        <v>4</v>
      </c>
      <c r="E204">
        <f ca="1">IF(AND(ISNUMBER('MPL ID'!$J$42),ISNUMBER('MPL ID'!$K$42)),0,RANDBETWEEN(1,4))</f>
        <v>4</v>
      </c>
      <c r="F204">
        <f ca="1">IF(AND(ISNUMBER('MPL ID'!$J$43),ISNUMBER('MPL ID'!$K$43)),0,RANDBETWEEN(1,4))</f>
        <v>1</v>
      </c>
      <c r="G204">
        <f ca="1">IF(AND(ISNUMBER('MPL ID'!$J$44),ISNUMBER('MPL ID'!$K$44)),0,RANDBETWEEN(1,4))</f>
        <v>2</v>
      </c>
      <c r="H204">
        <f ca="1">IF(AND(ISNUMBER('MPL ID'!$P$36),ISNUMBER('MPL ID'!$Q$36)),0,RANDBETWEEN(1,4))</f>
        <v>4</v>
      </c>
      <c r="I204">
        <f ca="1">IF(AND(ISNUMBER('MPL ID'!$P$37),ISNUMBER('MPL ID'!$Q$37)),0,RANDBETWEEN(1,4))</f>
        <v>1</v>
      </c>
      <c r="J204">
        <f ca="1">IF(AND(ISNUMBER('MPL ID'!$P$39),ISNUMBER('MPL ID'!$Q$39)),0,RANDBETWEEN(1,4))</f>
        <v>1</v>
      </c>
      <c r="K204">
        <f ca="1">IF(AND(ISNUMBER('MPL ID'!$P$40),ISNUMBER('MPL ID'!$Q$40)),0,RANDBETWEEN(1,4))</f>
        <v>2</v>
      </c>
      <c r="L204">
        <f ca="1">IF(AND(ISNUMBER('MPL ID'!$P$41),ISNUMBER('MPL ID'!$Q$41)),0,RANDBETWEEN(1,4))</f>
        <v>2</v>
      </c>
      <c r="M204">
        <f ca="1">IF(AND(ISNUMBER('MPL ID'!$P$42),ISNUMBER('MPL ID'!$Q$42)),0,RANDBETWEEN(1,4))</f>
        <v>3</v>
      </c>
      <c r="N204">
        <f ca="1">IF(AND(ISNUMBER('MPL ID'!$P$43),ISNUMBER('MPL ID'!$Q$43)),0,RANDBETWEEN(1,4))</f>
        <v>4</v>
      </c>
      <c r="O204">
        <f ca="1">IF(AND(ISNUMBER('MPL ID'!$P$44),ISNUMBER('MPL ID'!$Q$44)),0,RANDBETWEEN(1,4))</f>
        <v>3</v>
      </c>
      <c r="P204">
        <f ca="1">'MPL ID'!$BG$1+SUMPRODUCT(($B$1003:$O$1003='MPL ID'!$BF$1)*(($B204:$O204=1)+($B204:$O204=2)))+SUMPRODUCT(($B$1004:$O$1004='MPL ID'!$BF$1)*(($B204:$O204=3)+($B204:$O204=4)))</f>
        <v>10</v>
      </c>
      <c r="Q204">
        <f ca="1">'MPL ID'!$BG$2+SUMPRODUCT(($B$1003:$O$1003='MPL ID'!$BF$2)*(($B204:$O204=1)+($B204:$O204=2)))+SUMPRODUCT(($B$1004:$O$1004='MPL ID'!$BF$2)*(($B204:$O204=3)+($B204:$O204=4)))</f>
        <v>9</v>
      </c>
      <c r="R204">
        <f ca="1">'MPL ID'!$BG$3+SUMPRODUCT(($B$1003:$O$1003='MPL ID'!$BF$3)*(($B204:$O204=1)+($B204:$O204=2)))+SUMPRODUCT(($B$1004:$O$1004='MPL ID'!$BF$3)*(($B204:$O204=3)+($B204:$O204=4)))</f>
        <v>6</v>
      </c>
      <c r="S204">
        <f ca="1">'MPL ID'!$BG$4+SUMPRODUCT(($B$1003:$O$1003='MPL ID'!$BF$4)*(($B204:$O204=1)+($B204:$O204=2)))+SUMPRODUCT(($B$1004:$O$1004='MPL ID'!$BF$4)*(($B204:$O204=3)+($B204:$O204=4)))</f>
        <v>7</v>
      </c>
      <c r="T204">
        <f ca="1">'MPL ID'!$BG$5+SUMPRODUCT(($B$1003:$O$1003='MPL ID'!$BF$5)*(($B204:$O204=1)+($B204:$O204=2)))+SUMPRODUCT(($B$1004:$O$1004='MPL ID'!$BF$5)*(($B204:$O204=3)+($B204:$O204=4)))</f>
        <v>5</v>
      </c>
      <c r="U204">
        <f ca="1">'MPL ID'!$BG$6+SUMPRODUCT(($B$1003:$O$1003='MPL ID'!$BF$6)*(($B204:$O204=1)+($B204:$O204=2)))+SUMPRODUCT(($B$1004:$O$1004='MPL ID'!$BF$6)*(($B204:$O204=3)+($B204:$O204=4)))</f>
        <v>11</v>
      </c>
      <c r="V204">
        <f ca="1">'MPL ID'!$BG$7+SUMPRODUCT(($B$1003:$O$1003='MPL ID'!$BF$7)*(($B204:$O204=1)+($B204:$O204=2)))+SUMPRODUCT(($B$1004:$O$1004='MPL ID'!$BF$7)*(($B204:$O204=3)+($B204:$O204=4)))</f>
        <v>6</v>
      </c>
      <c r="W204">
        <f ca="1">'MPL ID'!$BG$8+SUMPRODUCT(($B$1003:$O$1003='MPL ID'!$BF$8)*(($B204:$O204=1)+($B204:$O204=2)))+SUMPRODUCT(($B$1004:$O$1004='MPL ID'!$BF$8)*(($B204:$O204=3)+($B204:$O204=4)))</f>
        <v>6</v>
      </c>
      <c r="X204">
        <f ca="1">'MPL ID'!$BG$9+SUMPRODUCT(($B$1003:$O$1003='MPL ID'!$BF$9)*(($B204:$O204=1)+($B204:$O204=2)))+SUMPRODUCT(($B$1004:$O$1004='MPL ID'!$BF$9)*(($B204:$O204=3)+($B204:$O204=4)))</f>
        <v>12</v>
      </c>
      <c r="Y204">
        <f ca="1">'MPL ID'!$BH$1+SUMPRODUCT(($B$1003:$O$1003='MPL ID'!$BF$1)*(2*($B204:$O204=1)+($B204:$O204=2)-2*($B204:$O204=3)-($B204:$O204=4)))-SUMPRODUCT(($B$1004:$O$1004='MPL ID'!$BF$1)*(2*($B204:$O204=1)+($B204:$O204=2)-2*($B204:$O204=3)-($B204:$O204=4)))</f>
        <v>9</v>
      </c>
      <c r="Z204">
        <f ca="1">'MPL ID'!$BH$2+SUMPRODUCT(($B$1003:$O$1003='MPL ID'!$BF$2)*(2*($B204:$O204=1)+($B204:$O204=2)-2*($B204:$O204=3)-($B204:$O204=4)))-SUMPRODUCT(($B$1004:$O$1004='MPL ID'!$BF$2)*(2*($B204:$O204=1)+($B204:$O204=2)-2*($B204:$O204=3)-($B204:$O204=4)))</f>
        <v>-1</v>
      </c>
      <c r="AA204">
        <f ca="1">'MPL ID'!$BH$3+SUMPRODUCT(($B$1003:$O$1003='MPL ID'!$BF$3)*(2*($B204:$O204=1)+($B204:$O204=2)-2*($B204:$O204=3)-($B204:$O204=4)))-SUMPRODUCT(($B$1004:$O$1004='MPL ID'!$BF$3)*(2*($B204:$O204=1)+($B204:$O204=2)-2*($B204:$O204=3)-($B204:$O204=4)))</f>
        <v>-8</v>
      </c>
      <c r="AB204">
        <f ca="1">'MPL ID'!$BH$4+SUMPRODUCT(($B$1003:$O$1003='MPL ID'!$BF$4)*(2*($B204:$O204=1)+($B204:$O204=2)-2*($B204:$O204=3)-($B204:$O204=4)))-SUMPRODUCT(($B$1004:$O$1004='MPL ID'!$BF$4)*(2*($B204:$O204=1)+($B204:$O204=2)-2*($B204:$O204=3)-($B204:$O204=4)))</f>
        <v>-4</v>
      </c>
      <c r="AC204">
        <f ca="1">'MPL ID'!$BH$5+SUMPRODUCT(($B$1003:$O$1003='MPL ID'!$BF$5)*(2*($B204:$O204=1)+($B204:$O204=2)-2*($B204:$O204=3)-($B204:$O204=4)))-SUMPRODUCT(($B$1004:$O$1004='MPL ID'!$BF$5)*(2*($B204:$O204=1)+($B204:$O204=2)-2*($B204:$O204=3)-($B204:$O204=4)))</f>
        <v>-10</v>
      </c>
      <c r="AD204">
        <f ca="1">'MPL ID'!$BH$6+SUMPRODUCT(($B$1003:$O$1003='MPL ID'!$BF$6)*(2*($B204:$O204=1)+($B204:$O204=2)-2*($B204:$O204=3)-($B204:$O204=4)))-SUMPRODUCT(($B$1004:$O$1004='MPL ID'!$BF$6)*(2*($B204:$O204=1)+($B204:$O204=2)-2*($B204:$O204=3)-($B204:$O204=4)))</f>
        <v>11</v>
      </c>
      <c r="AE204">
        <f ca="1">'MPL ID'!$BH$7+SUMPRODUCT(($B$1003:$O$1003='MPL ID'!$BF$7)*(2*($B204:$O204=1)+($B204:$O204=2)-2*($B204:$O204=3)-($B204:$O204=4)))-SUMPRODUCT(($B$1004:$O$1004='MPL ID'!$BF$7)*(2*($B204:$O204=1)+($B204:$O204=2)-2*($B204:$O204=3)-($B204:$O204=4)))</f>
        <v>-4</v>
      </c>
      <c r="AF204">
        <f ca="1">'MPL ID'!$BH$8+SUMPRODUCT(($B$1003:$O$1003='MPL ID'!$BF$8)*(2*($B204:$O204=1)+($B204:$O204=2)-2*($B204:$O204=3)-($B204:$O204=4)))-SUMPRODUCT(($B$1004:$O$1004='MPL ID'!$BF$8)*(2*($B204:$O204=1)+($B204:$O204=2)-2*($B204:$O204=3)-($B204:$O204=4)))</f>
        <v>-8</v>
      </c>
      <c r="AG204">
        <f ca="1">'MPL ID'!$BH$9+SUMPRODUCT(($B$1003:$O$1003='MPL ID'!$BF$9)*(2*($B204:$O204=1)+($B204:$O204=2)-2*($B204:$O204=3)-($B204:$O204=4)))-SUMPRODUCT(($B$1004:$O$1004='MPL ID'!$BF$9)*(2*($B204:$O204=1)+($B204:$O204=2)-2*($B204:$O204=3)-($B204:$O204=4)))</f>
        <v>15</v>
      </c>
      <c r="AH204">
        <f ca="1">SUMPRODUCT(--($P204:$X204=P204),--($Y204:$AG204=Y204),'MPL ID'!$BG$13:$BO$13)+IF(AND($I204&gt;=3,T204=P204,AC204=Y204),1,0)+IF(AND($M204&gt;=3,S204=P204,AB204=Y204),1,0)</f>
        <v>0</v>
      </c>
      <c r="AI204">
        <f ca="1">SUMPRODUCT(--($P204:$X204=Q204),--($Y204:$AG204=Z204),'MPL ID'!$BG$14:$BO$14)+IF(AND($G204&gt;=3,R204=Q204,AA204=Z204),1,0)+IF(AND($K204&gt;0,$K204&lt;=2,S204=Q204,AB204=Z204),1,0)+IF(AND($N204&gt;=3,U204=Q204,AD204=Z204),1,0)</f>
        <v>0</v>
      </c>
      <c r="AJ204">
        <f ca="1">SUMPRODUCT(--($P204:$X204=R204),--($Y204:$AG204=AA204),'MPL ID'!$BG$15:$BO$15)+IF(AND($D204&gt;0,$D204&lt;=2,U204=R204,AD204=AA204),1,0)+IF(AND($G204&gt;0,$G204&lt;=2,Q204=R204,Z204=AA204),1,0)+IF(AND($J204&gt;=3,V204=R204,AE204=AA204),1,0)</f>
        <v>1</v>
      </c>
      <c r="AK204">
        <f ca="1">SUMPRODUCT(--($P204:$X204=S204),--($Y204:$AG204=AB204),'MPL ID'!$BG$16:$BO$16)+IF(AND($B204&gt;0,$B204&lt;=2,V204=S204,AE204=AB204),1,0)+IF(AND($E204&gt;0,$E204&lt;=2,T204=S204,AC204=AB204),1,0)+IF(AND($K204&gt;=3,Q204=S204,Z204=AB204),1,0)+IF(AND($M204&gt;0,$M204&lt;=2,P204=S204,Y204=AB204),1,0)</f>
        <v>0</v>
      </c>
      <c r="AL204">
        <f ca="1">SUMPRODUCT(--($P204:$X204=T204),--($Y204:$AG204=AC204),'MPL ID'!$BG$17:$BO$17)+IF(AND($E204&gt;=3,S204=T204,AB204=AC204),1,0)+IF(AND($I204&gt;0,$I204&lt;=2,P204=T204,Y204=AC204),1,0)+IF(AND($L204&gt;=3,W204=T204,AF204=AC204),1,0)</f>
        <v>0</v>
      </c>
      <c r="AM204">
        <f ca="1">SUMPRODUCT(--($P204:$X204=U204),--($Y204:$AG204=AD204),'MPL ID'!$BG$18:$BO$18)+IF(AND($D204&gt;=3,R204=U204,AA204=AD204),1,0)+IF(AND($H204&gt;0,$H204&lt;=2,W204=U204,AF204=AD204),1,0)+IF(AND($N204&gt;0,$N204&lt;=2,Q204=U204,Z204=AD204),1,0)</f>
        <v>0</v>
      </c>
      <c r="AN204">
        <f ca="1">SUMPRODUCT(--($P204:$X204=V204),--($Y204:$AG204=AE204),'MPL ID'!$BG$19:$BO$19)+IF(AND($B204&gt;=3,S204=V204,AB204=AE204),1,0)+IF(AND($F204&gt;=3,W204=V204,AF204=AE204),1,0)+IF(AND($J204&gt;0,$J204&lt;=2,R204=V204,AA204=AE204),1,0)+IF(AND($O204&gt;0,$O204&lt;=2,X204=V204,AG204=AE204),1,0)</f>
        <v>0</v>
      </c>
      <c r="AO204">
        <f ca="1">SUMPRODUCT(--($P204:$X204=W204),--($Y204:$AG204=AF204),'MPL ID'!$BG$20:$BO$20)+IF(AND($C204&gt;0,$C204&lt;=2,X204=W204,AG204=AF204),1,0)+IF(AND($F204&gt;0,$F204&lt;=2,V204=W204,AE204=AF204),1,0)+IF(AND($H204&gt;=3,U204=W204,AD204=AF204),1,0)+IF(AND($L204&gt;0,$L204&lt;=2,T204=W204,AC204=AF204),1,0)</f>
        <v>1</v>
      </c>
      <c r="AP204">
        <f ca="1">SUMPRODUCT(--($P204:$X204=X204),--($Y204:$AG204=AG204),'MPL ID'!$BG$21:$BO$21)+IF(AND($C204&gt;=3,W204=X204,AF204=AG204),1,0)+IF(AND($O204&gt;=3,V204=X204,AE204=AG204),1,0)</f>
        <v>0</v>
      </c>
      <c r="AQ204">
        <f t="shared" ca="1" si="27"/>
        <v>3</v>
      </c>
      <c r="AR204">
        <f t="shared" ca="1" si="28"/>
        <v>4</v>
      </c>
      <c r="AS204">
        <f t="shared" ca="1" si="29"/>
        <v>7</v>
      </c>
      <c r="AT204">
        <f t="shared" ca="1" si="30"/>
        <v>5</v>
      </c>
      <c r="AU204">
        <f t="shared" ca="1" si="31"/>
        <v>9</v>
      </c>
      <c r="AV204">
        <f t="shared" ca="1" si="32"/>
        <v>2</v>
      </c>
      <c r="AW204">
        <f t="shared" ca="1" si="33"/>
        <v>6</v>
      </c>
      <c r="AX204">
        <f t="shared" ca="1" si="34"/>
        <v>8</v>
      </c>
      <c r="AY204">
        <f t="shared" ca="1" si="35"/>
        <v>1</v>
      </c>
    </row>
    <row r="205" spans="1:51" x14ac:dyDescent="0.25">
      <c r="A205">
        <v>204</v>
      </c>
      <c r="B205">
        <f ca="1">IF(AND(ISNUMBER('MPL ID'!$J$39),ISNUMBER('MPL ID'!$K$39)),0,RANDBETWEEN(1,4))</f>
        <v>0</v>
      </c>
      <c r="C205">
        <f ca="1">IF(AND(ISNUMBER('MPL ID'!$J$40),ISNUMBER('MPL ID'!$K$40)),0,RANDBETWEEN(1,4))</f>
        <v>0</v>
      </c>
      <c r="D205">
        <f ca="1">IF(AND(ISNUMBER('MPL ID'!$J$41),ISNUMBER('MPL ID'!$K$41)),0,RANDBETWEEN(1,4))</f>
        <v>2</v>
      </c>
      <c r="E205">
        <f ca="1">IF(AND(ISNUMBER('MPL ID'!$J$42),ISNUMBER('MPL ID'!$K$42)),0,RANDBETWEEN(1,4))</f>
        <v>3</v>
      </c>
      <c r="F205">
        <f ca="1">IF(AND(ISNUMBER('MPL ID'!$J$43),ISNUMBER('MPL ID'!$K$43)),0,RANDBETWEEN(1,4))</f>
        <v>2</v>
      </c>
      <c r="G205">
        <f ca="1">IF(AND(ISNUMBER('MPL ID'!$J$44),ISNUMBER('MPL ID'!$K$44)),0,RANDBETWEEN(1,4))</f>
        <v>1</v>
      </c>
      <c r="H205">
        <f ca="1">IF(AND(ISNUMBER('MPL ID'!$P$36),ISNUMBER('MPL ID'!$Q$36)),0,RANDBETWEEN(1,4))</f>
        <v>1</v>
      </c>
      <c r="I205">
        <f ca="1">IF(AND(ISNUMBER('MPL ID'!$P$37),ISNUMBER('MPL ID'!$Q$37)),0,RANDBETWEEN(1,4))</f>
        <v>4</v>
      </c>
      <c r="J205">
        <f ca="1">IF(AND(ISNUMBER('MPL ID'!$P$39),ISNUMBER('MPL ID'!$Q$39)),0,RANDBETWEEN(1,4))</f>
        <v>3</v>
      </c>
      <c r="K205">
        <f ca="1">IF(AND(ISNUMBER('MPL ID'!$P$40),ISNUMBER('MPL ID'!$Q$40)),0,RANDBETWEEN(1,4))</f>
        <v>3</v>
      </c>
      <c r="L205">
        <f ca="1">IF(AND(ISNUMBER('MPL ID'!$P$41),ISNUMBER('MPL ID'!$Q$41)),0,RANDBETWEEN(1,4))</f>
        <v>3</v>
      </c>
      <c r="M205">
        <f ca="1">IF(AND(ISNUMBER('MPL ID'!$P$42),ISNUMBER('MPL ID'!$Q$42)),0,RANDBETWEEN(1,4))</f>
        <v>1</v>
      </c>
      <c r="N205">
        <f ca="1">IF(AND(ISNUMBER('MPL ID'!$P$43),ISNUMBER('MPL ID'!$Q$43)),0,RANDBETWEEN(1,4))</f>
        <v>3</v>
      </c>
      <c r="O205">
        <f ca="1">IF(AND(ISNUMBER('MPL ID'!$P$44),ISNUMBER('MPL ID'!$Q$44)),0,RANDBETWEEN(1,4))</f>
        <v>1</v>
      </c>
      <c r="P205">
        <f ca="1">'MPL ID'!$BG$1+SUMPRODUCT(($B$1003:$O$1003='MPL ID'!$BF$1)*(($B205:$O205=1)+($B205:$O205=2)))+SUMPRODUCT(($B$1004:$O$1004='MPL ID'!$BF$1)*(($B205:$O205=3)+($B205:$O205=4)))</f>
        <v>10</v>
      </c>
      <c r="Q205">
        <f ca="1">'MPL ID'!$BG$2+SUMPRODUCT(($B$1003:$O$1003='MPL ID'!$BF$2)*(($B205:$O205=1)+($B205:$O205=2)))+SUMPRODUCT(($B$1004:$O$1004='MPL ID'!$BF$2)*(($B205:$O205=3)+($B205:$O205=4)))</f>
        <v>8</v>
      </c>
      <c r="R205">
        <f ca="1">'MPL ID'!$BG$3+SUMPRODUCT(($B$1003:$O$1003='MPL ID'!$BF$3)*(($B205:$O205=1)+($B205:$O205=2)))+SUMPRODUCT(($B$1004:$O$1004='MPL ID'!$BF$3)*(($B205:$O205=3)+($B205:$O205=4)))</f>
        <v>8</v>
      </c>
      <c r="S205">
        <f ca="1">'MPL ID'!$BG$4+SUMPRODUCT(($B$1003:$O$1003='MPL ID'!$BF$4)*(($B205:$O205=1)+($B205:$O205=2)))+SUMPRODUCT(($B$1004:$O$1004='MPL ID'!$BF$4)*(($B205:$O205=3)+($B205:$O205=4)))</f>
        <v>9</v>
      </c>
      <c r="T205">
        <f ca="1">'MPL ID'!$BG$5+SUMPRODUCT(($B$1003:$O$1003='MPL ID'!$BF$5)*(($B205:$O205=1)+($B205:$O205=2)))+SUMPRODUCT(($B$1004:$O$1004='MPL ID'!$BF$5)*(($B205:$O205=3)+($B205:$O205=4)))</f>
        <v>5</v>
      </c>
      <c r="U205">
        <f ca="1">'MPL ID'!$BG$6+SUMPRODUCT(($B$1003:$O$1003='MPL ID'!$BF$6)*(($B205:$O205=1)+($B205:$O205=2)))+SUMPRODUCT(($B$1004:$O$1004='MPL ID'!$BF$6)*(($B205:$O205=3)+($B205:$O205=4)))</f>
        <v>11</v>
      </c>
      <c r="V205">
        <f ca="1">'MPL ID'!$BG$7+SUMPRODUCT(($B$1003:$O$1003='MPL ID'!$BF$7)*(($B205:$O205=1)+($B205:$O205=2)))+SUMPRODUCT(($B$1004:$O$1004='MPL ID'!$BF$7)*(($B205:$O205=3)+($B205:$O205=4)))</f>
        <v>6</v>
      </c>
      <c r="W205">
        <f ca="1">'MPL ID'!$BG$8+SUMPRODUCT(($B$1003:$O$1003='MPL ID'!$BF$8)*(($B205:$O205=1)+($B205:$O205=2)))+SUMPRODUCT(($B$1004:$O$1004='MPL ID'!$BF$8)*(($B205:$O205=3)+($B205:$O205=4)))</f>
        <v>4</v>
      </c>
      <c r="X205">
        <f ca="1">'MPL ID'!$BG$9+SUMPRODUCT(($B$1003:$O$1003='MPL ID'!$BF$9)*(($B205:$O205=1)+($B205:$O205=2)))+SUMPRODUCT(($B$1004:$O$1004='MPL ID'!$BF$9)*(($B205:$O205=3)+($B205:$O205=4)))</f>
        <v>11</v>
      </c>
      <c r="Y205">
        <f ca="1">'MPL ID'!$BH$1+SUMPRODUCT(($B$1003:$O$1003='MPL ID'!$BF$1)*(2*($B205:$O205=1)+($B205:$O205=2)-2*($B205:$O205=3)-($B205:$O205=4)))-SUMPRODUCT(($B$1004:$O$1004='MPL ID'!$BF$1)*(2*($B205:$O205=1)+($B205:$O205=2)-2*($B205:$O205=3)-($B205:$O205=4)))</f>
        <v>8</v>
      </c>
      <c r="Z205">
        <f ca="1">'MPL ID'!$BH$2+SUMPRODUCT(($B$1003:$O$1003='MPL ID'!$BF$2)*(2*($B205:$O205=1)+($B205:$O205=2)-2*($B205:$O205=3)-($B205:$O205=4)))-SUMPRODUCT(($B$1004:$O$1004='MPL ID'!$BF$2)*(2*($B205:$O205=1)+($B205:$O205=2)-2*($B205:$O205=3)-($B205:$O205=4)))</f>
        <v>-4</v>
      </c>
      <c r="AA205">
        <f ca="1">'MPL ID'!$BH$3+SUMPRODUCT(($B$1003:$O$1003='MPL ID'!$BF$3)*(2*($B205:$O205=1)+($B205:$O205=2)-2*($B205:$O205=3)-($B205:$O205=4)))-SUMPRODUCT(($B$1004:$O$1004='MPL ID'!$BF$3)*(2*($B205:$O205=1)+($B205:$O205=2)-2*($B205:$O205=3)-($B205:$O205=4)))</f>
        <v>-1</v>
      </c>
      <c r="AB205">
        <f ca="1">'MPL ID'!$BH$4+SUMPRODUCT(($B$1003:$O$1003='MPL ID'!$BF$4)*(2*($B205:$O205=1)+($B205:$O205=2)-2*($B205:$O205=3)-($B205:$O205=4)))-SUMPRODUCT(($B$1004:$O$1004='MPL ID'!$BF$4)*(2*($B205:$O205=1)+($B205:$O205=2)-2*($B205:$O205=3)-($B205:$O205=4)))</f>
        <v>2</v>
      </c>
      <c r="AC205">
        <f ca="1">'MPL ID'!$BH$5+SUMPRODUCT(($B$1003:$O$1003='MPL ID'!$BF$5)*(2*($B205:$O205=1)+($B205:$O205=2)-2*($B205:$O205=3)-($B205:$O205=4)))-SUMPRODUCT(($B$1004:$O$1004='MPL ID'!$BF$5)*(2*($B205:$O205=1)+($B205:$O205=2)-2*($B205:$O205=3)-($B205:$O205=4)))</f>
        <v>-9</v>
      </c>
      <c r="AD205">
        <f ca="1">'MPL ID'!$BH$6+SUMPRODUCT(($B$1003:$O$1003='MPL ID'!$BF$6)*(2*($B205:$O205=1)+($B205:$O205=2)-2*($B205:$O205=3)-($B205:$O205=4)))-SUMPRODUCT(($B$1004:$O$1004='MPL ID'!$BF$6)*(2*($B205:$O205=1)+($B205:$O205=2)-2*($B205:$O205=3)-($B205:$O205=4)))</f>
        <v>11</v>
      </c>
      <c r="AE205">
        <f ca="1">'MPL ID'!$BH$7+SUMPRODUCT(($B$1003:$O$1003='MPL ID'!$BF$7)*(2*($B205:$O205=1)+($B205:$O205=2)-2*($B205:$O205=3)-($B205:$O205=4)))-SUMPRODUCT(($B$1004:$O$1004='MPL ID'!$BF$7)*(2*($B205:$O205=1)+($B205:$O205=2)-2*($B205:$O205=3)-($B205:$O205=4)))</f>
        <v>-3</v>
      </c>
      <c r="AF205">
        <f ca="1">'MPL ID'!$BH$8+SUMPRODUCT(($B$1003:$O$1003='MPL ID'!$BF$8)*(2*($B205:$O205=1)+($B205:$O205=2)-2*($B205:$O205=3)-($B205:$O205=4)))-SUMPRODUCT(($B$1004:$O$1004='MPL ID'!$BF$8)*(2*($B205:$O205=1)+($B205:$O205=2)-2*($B205:$O205=3)-($B205:$O205=4)))</f>
        <v>-15</v>
      </c>
      <c r="AG205">
        <f ca="1">'MPL ID'!$BH$9+SUMPRODUCT(($B$1003:$O$1003='MPL ID'!$BF$9)*(2*($B205:$O205=1)+($B205:$O205=2)-2*($B205:$O205=3)-($B205:$O205=4)))-SUMPRODUCT(($B$1004:$O$1004='MPL ID'!$BF$9)*(2*($B205:$O205=1)+($B205:$O205=2)-2*($B205:$O205=3)-($B205:$O205=4)))</f>
        <v>11</v>
      </c>
      <c r="AH205">
        <f ca="1">SUMPRODUCT(--($P205:$X205=P205),--($Y205:$AG205=Y205),'MPL ID'!$BG$13:$BO$13)+IF(AND($I205&gt;=3,T205=P205,AC205=Y205),1,0)+IF(AND($M205&gt;=3,S205=P205,AB205=Y205),1,0)</f>
        <v>0</v>
      </c>
      <c r="AI205">
        <f ca="1">SUMPRODUCT(--($P205:$X205=Q205),--($Y205:$AG205=Z205),'MPL ID'!$BG$14:$BO$14)+IF(AND($G205&gt;=3,R205=Q205,AA205=Z205),1,0)+IF(AND($K205&gt;0,$K205&lt;=2,S205=Q205,AB205=Z205),1,0)+IF(AND($N205&gt;=3,U205=Q205,AD205=Z205),1,0)</f>
        <v>0</v>
      </c>
      <c r="AJ205">
        <f ca="1">SUMPRODUCT(--($P205:$X205=R205),--($Y205:$AG205=AA205),'MPL ID'!$BG$15:$BO$15)+IF(AND($D205&gt;0,$D205&lt;=2,U205=R205,AD205=AA205),1,0)+IF(AND($G205&gt;0,$G205&lt;=2,Q205=R205,Z205=AA205),1,0)+IF(AND($J205&gt;=3,V205=R205,AE205=AA205),1,0)</f>
        <v>0</v>
      </c>
      <c r="AK205">
        <f ca="1">SUMPRODUCT(--($P205:$X205=S205),--($Y205:$AG205=AB205),'MPL ID'!$BG$16:$BO$16)+IF(AND($B205&gt;0,$B205&lt;=2,V205=S205,AE205=AB205),1,0)+IF(AND($E205&gt;0,$E205&lt;=2,T205=S205,AC205=AB205),1,0)+IF(AND($K205&gt;=3,Q205=S205,Z205=AB205),1,0)+IF(AND($M205&gt;0,$M205&lt;=2,P205=S205,Y205=AB205),1,0)</f>
        <v>0</v>
      </c>
      <c r="AL205">
        <f ca="1">SUMPRODUCT(--($P205:$X205=T205),--($Y205:$AG205=AC205),'MPL ID'!$BG$17:$BO$17)+IF(AND($E205&gt;=3,S205=T205,AB205=AC205),1,0)+IF(AND($I205&gt;0,$I205&lt;=2,P205=T205,Y205=AC205),1,0)+IF(AND($L205&gt;=3,W205=T205,AF205=AC205),1,0)</f>
        <v>0</v>
      </c>
      <c r="AM205">
        <f ca="1">SUMPRODUCT(--($P205:$X205=U205),--($Y205:$AG205=AD205),'MPL ID'!$BG$18:$BO$18)+IF(AND($D205&gt;=3,R205=U205,AA205=AD205),1,0)+IF(AND($H205&gt;0,$H205&lt;=2,W205=U205,AF205=AD205),1,0)+IF(AND($N205&gt;0,$N205&lt;=2,Q205=U205,Z205=AD205),1,0)</f>
        <v>2</v>
      </c>
      <c r="AN205">
        <f ca="1">SUMPRODUCT(--($P205:$X205=V205),--($Y205:$AG205=AE205),'MPL ID'!$BG$19:$BO$19)+IF(AND($B205&gt;=3,S205=V205,AB205=AE205),1,0)+IF(AND($F205&gt;=3,W205=V205,AF205=AE205),1,0)+IF(AND($J205&gt;0,$J205&lt;=2,R205=V205,AA205=AE205),1,0)+IF(AND($O205&gt;0,$O205&lt;=2,X205=V205,AG205=AE205),1,0)</f>
        <v>0</v>
      </c>
      <c r="AO205">
        <f ca="1">SUMPRODUCT(--($P205:$X205=W205),--($Y205:$AG205=AF205),'MPL ID'!$BG$20:$BO$20)+IF(AND($C205&gt;0,$C205&lt;=2,X205=W205,AG205=AF205),1,0)+IF(AND($F205&gt;0,$F205&lt;=2,V205=W205,AE205=AF205),1,0)+IF(AND($H205&gt;=3,U205=W205,AD205=AF205),1,0)+IF(AND($L205&gt;0,$L205&lt;=2,T205=W205,AC205=AF205),1,0)</f>
        <v>0</v>
      </c>
      <c r="AP205">
        <f ca="1">SUMPRODUCT(--($P205:$X205=X205),--($Y205:$AG205=AG205),'MPL ID'!$BG$21:$BO$21)+IF(AND($C205&gt;=3,W205=X205,AF205=AG205),1,0)+IF(AND($O205&gt;=3,V205=X205,AE205=AG205),1,0)</f>
        <v>0</v>
      </c>
      <c r="AQ205">
        <f t="shared" ca="1" si="27"/>
        <v>3</v>
      </c>
      <c r="AR205">
        <f t="shared" ca="1" si="28"/>
        <v>6</v>
      </c>
      <c r="AS205">
        <f t="shared" ca="1" si="29"/>
        <v>5</v>
      </c>
      <c r="AT205">
        <f t="shared" ca="1" si="30"/>
        <v>4</v>
      </c>
      <c r="AU205">
        <f t="shared" ca="1" si="31"/>
        <v>8</v>
      </c>
      <c r="AV205">
        <f t="shared" ca="1" si="32"/>
        <v>1</v>
      </c>
      <c r="AW205">
        <f t="shared" ca="1" si="33"/>
        <v>7</v>
      </c>
      <c r="AX205">
        <f t="shared" ca="1" si="34"/>
        <v>9</v>
      </c>
      <c r="AY205">
        <f t="shared" ca="1" si="35"/>
        <v>2</v>
      </c>
    </row>
    <row r="206" spans="1:51" x14ac:dyDescent="0.25">
      <c r="A206">
        <v>205</v>
      </c>
      <c r="B206">
        <f ca="1">IF(AND(ISNUMBER('MPL ID'!$J$39),ISNUMBER('MPL ID'!$K$39)),0,RANDBETWEEN(1,4))</f>
        <v>0</v>
      </c>
      <c r="C206">
        <f ca="1">IF(AND(ISNUMBER('MPL ID'!$J$40),ISNUMBER('MPL ID'!$K$40)),0,RANDBETWEEN(1,4))</f>
        <v>0</v>
      </c>
      <c r="D206">
        <f ca="1">IF(AND(ISNUMBER('MPL ID'!$J$41),ISNUMBER('MPL ID'!$K$41)),0,RANDBETWEEN(1,4))</f>
        <v>4</v>
      </c>
      <c r="E206">
        <f ca="1">IF(AND(ISNUMBER('MPL ID'!$J$42),ISNUMBER('MPL ID'!$K$42)),0,RANDBETWEEN(1,4))</f>
        <v>1</v>
      </c>
      <c r="F206">
        <f ca="1">IF(AND(ISNUMBER('MPL ID'!$J$43),ISNUMBER('MPL ID'!$K$43)),0,RANDBETWEEN(1,4))</f>
        <v>1</v>
      </c>
      <c r="G206">
        <f ca="1">IF(AND(ISNUMBER('MPL ID'!$J$44),ISNUMBER('MPL ID'!$K$44)),0,RANDBETWEEN(1,4))</f>
        <v>1</v>
      </c>
      <c r="H206">
        <f ca="1">IF(AND(ISNUMBER('MPL ID'!$P$36),ISNUMBER('MPL ID'!$Q$36)),0,RANDBETWEEN(1,4))</f>
        <v>4</v>
      </c>
      <c r="I206">
        <f ca="1">IF(AND(ISNUMBER('MPL ID'!$P$37),ISNUMBER('MPL ID'!$Q$37)),0,RANDBETWEEN(1,4))</f>
        <v>2</v>
      </c>
      <c r="J206">
        <f ca="1">IF(AND(ISNUMBER('MPL ID'!$P$39),ISNUMBER('MPL ID'!$Q$39)),0,RANDBETWEEN(1,4))</f>
        <v>1</v>
      </c>
      <c r="K206">
        <f ca="1">IF(AND(ISNUMBER('MPL ID'!$P$40),ISNUMBER('MPL ID'!$Q$40)),0,RANDBETWEEN(1,4))</f>
        <v>4</v>
      </c>
      <c r="L206">
        <f ca="1">IF(AND(ISNUMBER('MPL ID'!$P$41),ISNUMBER('MPL ID'!$Q$41)),0,RANDBETWEEN(1,4))</f>
        <v>2</v>
      </c>
      <c r="M206">
        <f ca="1">IF(AND(ISNUMBER('MPL ID'!$P$42),ISNUMBER('MPL ID'!$Q$42)),0,RANDBETWEEN(1,4))</f>
        <v>1</v>
      </c>
      <c r="N206">
        <f ca="1">IF(AND(ISNUMBER('MPL ID'!$P$43),ISNUMBER('MPL ID'!$Q$43)),0,RANDBETWEEN(1,4))</f>
        <v>3</v>
      </c>
      <c r="O206">
        <f ca="1">IF(AND(ISNUMBER('MPL ID'!$P$44),ISNUMBER('MPL ID'!$Q$44)),0,RANDBETWEEN(1,4))</f>
        <v>3</v>
      </c>
      <c r="P206">
        <f ca="1">'MPL ID'!$BG$1+SUMPRODUCT(($B$1003:$O$1003='MPL ID'!$BF$1)*(($B206:$O206=1)+($B206:$O206=2)))+SUMPRODUCT(($B$1004:$O$1004='MPL ID'!$BF$1)*(($B206:$O206=3)+($B206:$O206=4)))</f>
        <v>9</v>
      </c>
      <c r="Q206">
        <f ca="1">'MPL ID'!$BG$2+SUMPRODUCT(($B$1003:$O$1003='MPL ID'!$BF$2)*(($B206:$O206=1)+($B206:$O206=2)))+SUMPRODUCT(($B$1004:$O$1004='MPL ID'!$BF$2)*(($B206:$O206=3)+($B206:$O206=4)))</f>
        <v>8</v>
      </c>
      <c r="R206">
        <f ca="1">'MPL ID'!$BG$3+SUMPRODUCT(($B$1003:$O$1003='MPL ID'!$BF$3)*(($B206:$O206=1)+($B206:$O206=2)))+SUMPRODUCT(($B$1004:$O$1004='MPL ID'!$BF$3)*(($B206:$O206=3)+($B206:$O206=4)))</f>
        <v>6</v>
      </c>
      <c r="S206">
        <f ca="1">'MPL ID'!$BG$4+SUMPRODUCT(($B$1003:$O$1003='MPL ID'!$BF$4)*(($B206:$O206=1)+($B206:$O206=2)))+SUMPRODUCT(($B$1004:$O$1004='MPL ID'!$BF$4)*(($B206:$O206=3)+($B206:$O206=4)))</f>
        <v>10</v>
      </c>
      <c r="T206">
        <f ca="1">'MPL ID'!$BG$5+SUMPRODUCT(($B$1003:$O$1003='MPL ID'!$BF$5)*(($B206:$O206=1)+($B206:$O206=2)))+SUMPRODUCT(($B$1004:$O$1004='MPL ID'!$BF$5)*(($B206:$O206=3)+($B206:$O206=4)))</f>
        <v>4</v>
      </c>
      <c r="U206">
        <f ca="1">'MPL ID'!$BG$6+SUMPRODUCT(($B$1003:$O$1003='MPL ID'!$BF$6)*(($B206:$O206=1)+($B206:$O206=2)))+SUMPRODUCT(($B$1004:$O$1004='MPL ID'!$BF$6)*(($B206:$O206=3)+($B206:$O206=4)))</f>
        <v>11</v>
      </c>
      <c r="V206">
        <f ca="1">'MPL ID'!$BG$7+SUMPRODUCT(($B$1003:$O$1003='MPL ID'!$BF$7)*(($B206:$O206=1)+($B206:$O206=2)))+SUMPRODUCT(($B$1004:$O$1004='MPL ID'!$BF$7)*(($B206:$O206=3)+($B206:$O206=4)))</f>
        <v>6</v>
      </c>
      <c r="W206">
        <f ca="1">'MPL ID'!$BG$8+SUMPRODUCT(($B$1003:$O$1003='MPL ID'!$BF$8)*(($B206:$O206=1)+($B206:$O206=2)))+SUMPRODUCT(($B$1004:$O$1004='MPL ID'!$BF$8)*(($B206:$O206=3)+($B206:$O206=4)))</f>
        <v>6</v>
      </c>
      <c r="X206">
        <f ca="1">'MPL ID'!$BG$9+SUMPRODUCT(($B$1003:$O$1003='MPL ID'!$BF$9)*(($B206:$O206=1)+($B206:$O206=2)))+SUMPRODUCT(($B$1004:$O$1004='MPL ID'!$BF$9)*(($B206:$O206=3)+($B206:$O206=4)))</f>
        <v>12</v>
      </c>
      <c r="Y206">
        <f ca="1">'MPL ID'!$BH$1+SUMPRODUCT(($B$1003:$O$1003='MPL ID'!$BF$1)*(2*($B206:$O206=1)+($B206:$O206=2)-2*($B206:$O206=3)-($B206:$O206=4)))-SUMPRODUCT(($B$1004:$O$1004='MPL ID'!$BF$1)*(2*($B206:$O206=1)+($B206:$O206=2)-2*($B206:$O206=3)-($B206:$O206=4)))</f>
        <v>6</v>
      </c>
      <c r="Z206">
        <f ca="1">'MPL ID'!$BH$2+SUMPRODUCT(($B$1003:$O$1003='MPL ID'!$BF$2)*(2*($B206:$O206=1)+($B206:$O206=2)-2*($B206:$O206=3)-($B206:$O206=4)))-SUMPRODUCT(($B$1004:$O$1004='MPL ID'!$BF$2)*(2*($B206:$O206=1)+($B206:$O206=2)-2*($B206:$O206=3)-($B206:$O206=4)))</f>
        <v>-3</v>
      </c>
      <c r="AA206">
        <f ca="1">'MPL ID'!$BH$3+SUMPRODUCT(($B$1003:$O$1003='MPL ID'!$BF$3)*(2*($B206:$O206=1)+($B206:$O206=2)-2*($B206:$O206=3)-($B206:$O206=4)))-SUMPRODUCT(($B$1004:$O$1004='MPL ID'!$BF$3)*(2*($B206:$O206=1)+($B206:$O206=2)-2*($B206:$O206=3)-($B206:$O206=4)))</f>
        <v>-7</v>
      </c>
      <c r="AB206">
        <f ca="1">'MPL ID'!$BH$4+SUMPRODUCT(($B$1003:$O$1003='MPL ID'!$BF$4)*(2*($B206:$O206=1)+($B206:$O206=2)-2*($B206:$O206=3)-($B206:$O206=4)))-SUMPRODUCT(($B$1004:$O$1004='MPL ID'!$BF$4)*(2*($B206:$O206=1)+($B206:$O206=2)-2*($B206:$O206=3)-($B206:$O206=4)))</f>
        <v>5</v>
      </c>
      <c r="AC206">
        <f ca="1">'MPL ID'!$BH$5+SUMPRODUCT(($B$1003:$O$1003='MPL ID'!$BF$5)*(2*($B206:$O206=1)+($B206:$O206=2)-2*($B206:$O206=3)-($B206:$O206=4)))-SUMPRODUCT(($B$1004:$O$1004='MPL ID'!$BF$5)*(2*($B206:$O206=1)+($B206:$O206=2)-2*($B206:$O206=3)-($B206:$O206=4)))</f>
        <v>-14</v>
      </c>
      <c r="AD206">
        <f ca="1">'MPL ID'!$BH$6+SUMPRODUCT(($B$1003:$O$1003='MPL ID'!$BF$6)*(2*($B206:$O206=1)+($B206:$O206=2)-2*($B206:$O206=3)-($B206:$O206=4)))-SUMPRODUCT(($B$1004:$O$1004='MPL ID'!$BF$6)*(2*($B206:$O206=1)+($B206:$O206=2)-2*($B206:$O206=3)-($B206:$O206=4)))</f>
        <v>10</v>
      </c>
      <c r="AE206">
        <f ca="1">'MPL ID'!$BH$7+SUMPRODUCT(($B$1003:$O$1003='MPL ID'!$BF$7)*(2*($B206:$O206=1)+($B206:$O206=2)-2*($B206:$O206=3)-($B206:$O206=4)))-SUMPRODUCT(($B$1004:$O$1004='MPL ID'!$BF$7)*(2*($B206:$O206=1)+($B206:$O206=2)-2*($B206:$O206=3)-($B206:$O206=4)))</f>
        <v>-4</v>
      </c>
      <c r="AF206">
        <f ca="1">'MPL ID'!$BH$8+SUMPRODUCT(($B$1003:$O$1003='MPL ID'!$BF$8)*(2*($B206:$O206=1)+($B206:$O206=2)-2*($B206:$O206=3)-($B206:$O206=4)))-SUMPRODUCT(($B$1004:$O$1004='MPL ID'!$BF$8)*(2*($B206:$O206=1)+($B206:$O206=2)-2*($B206:$O206=3)-($B206:$O206=4)))</f>
        <v>-8</v>
      </c>
      <c r="AG206">
        <f ca="1">'MPL ID'!$BH$9+SUMPRODUCT(($B$1003:$O$1003='MPL ID'!$BF$9)*(2*($B206:$O206=1)+($B206:$O206=2)-2*($B206:$O206=3)-($B206:$O206=4)))-SUMPRODUCT(($B$1004:$O$1004='MPL ID'!$BF$9)*(2*($B206:$O206=1)+($B206:$O206=2)-2*($B206:$O206=3)-($B206:$O206=4)))</f>
        <v>15</v>
      </c>
      <c r="AH206">
        <f ca="1">SUMPRODUCT(--($P206:$X206=P206),--($Y206:$AG206=Y206),'MPL ID'!$BG$13:$BO$13)+IF(AND($I206&gt;=3,T206=P206,AC206=Y206),1,0)+IF(AND($M206&gt;=3,S206=P206,AB206=Y206),1,0)</f>
        <v>0</v>
      </c>
      <c r="AI206">
        <f ca="1">SUMPRODUCT(--($P206:$X206=Q206),--($Y206:$AG206=Z206),'MPL ID'!$BG$14:$BO$14)+IF(AND($G206&gt;=3,R206=Q206,AA206=Z206),1,0)+IF(AND($K206&gt;0,$K206&lt;=2,S206=Q206,AB206=Z206),1,0)+IF(AND($N206&gt;=3,U206=Q206,AD206=Z206),1,0)</f>
        <v>0</v>
      </c>
      <c r="AJ206">
        <f ca="1">SUMPRODUCT(--($P206:$X206=R206),--($Y206:$AG206=AA206),'MPL ID'!$BG$15:$BO$15)+IF(AND($D206&gt;0,$D206&lt;=2,U206=R206,AD206=AA206),1,0)+IF(AND($G206&gt;0,$G206&lt;=2,Q206=R206,Z206=AA206),1,0)+IF(AND($J206&gt;=3,V206=R206,AE206=AA206),1,0)</f>
        <v>0</v>
      </c>
      <c r="AK206">
        <f ca="1">SUMPRODUCT(--($P206:$X206=S206),--($Y206:$AG206=AB206),'MPL ID'!$BG$16:$BO$16)+IF(AND($B206&gt;0,$B206&lt;=2,V206=S206,AE206=AB206),1,0)+IF(AND($E206&gt;0,$E206&lt;=2,T206=S206,AC206=AB206),1,0)+IF(AND($K206&gt;=3,Q206=S206,Z206=AB206),1,0)+IF(AND($M206&gt;0,$M206&lt;=2,P206=S206,Y206=AB206),1,0)</f>
        <v>0</v>
      </c>
      <c r="AL206">
        <f ca="1">SUMPRODUCT(--($P206:$X206=T206),--($Y206:$AG206=AC206),'MPL ID'!$BG$17:$BO$17)+IF(AND($E206&gt;=3,S206=T206,AB206=AC206),1,0)+IF(AND($I206&gt;0,$I206&lt;=2,P206=T206,Y206=AC206),1,0)+IF(AND($L206&gt;=3,W206=T206,AF206=AC206),1,0)</f>
        <v>0</v>
      </c>
      <c r="AM206">
        <f ca="1">SUMPRODUCT(--($P206:$X206=U206),--($Y206:$AG206=AD206),'MPL ID'!$BG$18:$BO$18)+IF(AND($D206&gt;=3,R206=U206,AA206=AD206),1,0)+IF(AND($H206&gt;0,$H206&lt;=2,W206=U206,AF206=AD206),1,0)+IF(AND($N206&gt;0,$N206&lt;=2,Q206=U206,Z206=AD206),1,0)</f>
        <v>0</v>
      </c>
      <c r="AN206">
        <f ca="1">SUMPRODUCT(--($P206:$X206=V206),--($Y206:$AG206=AE206),'MPL ID'!$BG$19:$BO$19)+IF(AND($B206&gt;=3,S206=V206,AB206=AE206),1,0)+IF(AND($F206&gt;=3,W206=V206,AF206=AE206),1,0)+IF(AND($J206&gt;0,$J206&lt;=2,R206=V206,AA206=AE206),1,0)+IF(AND($O206&gt;0,$O206&lt;=2,X206=V206,AG206=AE206),1,0)</f>
        <v>0</v>
      </c>
      <c r="AO206">
        <f ca="1">SUMPRODUCT(--($P206:$X206=W206),--($Y206:$AG206=AF206),'MPL ID'!$BG$20:$BO$20)+IF(AND($C206&gt;0,$C206&lt;=2,X206=W206,AG206=AF206),1,0)+IF(AND($F206&gt;0,$F206&lt;=2,V206=W206,AE206=AF206),1,0)+IF(AND($H206&gt;=3,U206=W206,AD206=AF206),1,0)+IF(AND($L206&gt;0,$L206&lt;=2,T206=W206,AC206=AF206),1,0)</f>
        <v>0</v>
      </c>
      <c r="AP206">
        <f ca="1">SUMPRODUCT(--($P206:$X206=X206),--($Y206:$AG206=AG206),'MPL ID'!$BG$21:$BO$21)+IF(AND($C206&gt;=3,W206=X206,AF206=AG206),1,0)+IF(AND($O206&gt;=3,V206=X206,AE206=AG206),1,0)</f>
        <v>0</v>
      </c>
      <c r="AQ206">
        <f t="shared" ca="1" si="27"/>
        <v>4</v>
      </c>
      <c r="AR206">
        <f t="shared" ca="1" si="28"/>
        <v>5</v>
      </c>
      <c r="AS206">
        <f t="shared" ca="1" si="29"/>
        <v>7</v>
      </c>
      <c r="AT206">
        <f t="shared" ca="1" si="30"/>
        <v>3</v>
      </c>
      <c r="AU206">
        <f t="shared" ca="1" si="31"/>
        <v>9</v>
      </c>
      <c r="AV206">
        <f t="shared" ca="1" si="32"/>
        <v>2</v>
      </c>
      <c r="AW206">
        <f t="shared" ca="1" si="33"/>
        <v>6</v>
      </c>
      <c r="AX206">
        <f t="shared" ca="1" si="34"/>
        <v>8</v>
      </c>
      <c r="AY206">
        <f t="shared" ca="1" si="35"/>
        <v>1</v>
      </c>
    </row>
    <row r="207" spans="1:51" x14ac:dyDescent="0.25">
      <c r="A207">
        <v>206</v>
      </c>
      <c r="B207">
        <f ca="1">IF(AND(ISNUMBER('MPL ID'!$J$39),ISNUMBER('MPL ID'!$K$39)),0,RANDBETWEEN(1,4))</f>
        <v>0</v>
      </c>
      <c r="C207">
        <f ca="1">IF(AND(ISNUMBER('MPL ID'!$J$40),ISNUMBER('MPL ID'!$K$40)),0,RANDBETWEEN(1,4))</f>
        <v>0</v>
      </c>
      <c r="D207">
        <f ca="1">IF(AND(ISNUMBER('MPL ID'!$J$41),ISNUMBER('MPL ID'!$K$41)),0,RANDBETWEEN(1,4))</f>
        <v>3</v>
      </c>
      <c r="E207">
        <f ca="1">IF(AND(ISNUMBER('MPL ID'!$J$42),ISNUMBER('MPL ID'!$K$42)),0,RANDBETWEEN(1,4))</f>
        <v>1</v>
      </c>
      <c r="F207">
        <f ca="1">IF(AND(ISNUMBER('MPL ID'!$J$43),ISNUMBER('MPL ID'!$K$43)),0,RANDBETWEEN(1,4))</f>
        <v>4</v>
      </c>
      <c r="G207">
        <f ca="1">IF(AND(ISNUMBER('MPL ID'!$J$44),ISNUMBER('MPL ID'!$K$44)),0,RANDBETWEEN(1,4))</f>
        <v>4</v>
      </c>
      <c r="H207">
        <f ca="1">IF(AND(ISNUMBER('MPL ID'!$P$36),ISNUMBER('MPL ID'!$Q$36)),0,RANDBETWEEN(1,4))</f>
        <v>1</v>
      </c>
      <c r="I207">
        <f ca="1">IF(AND(ISNUMBER('MPL ID'!$P$37),ISNUMBER('MPL ID'!$Q$37)),0,RANDBETWEEN(1,4))</f>
        <v>4</v>
      </c>
      <c r="J207">
        <f ca="1">IF(AND(ISNUMBER('MPL ID'!$P$39),ISNUMBER('MPL ID'!$Q$39)),0,RANDBETWEEN(1,4))</f>
        <v>3</v>
      </c>
      <c r="K207">
        <f ca="1">IF(AND(ISNUMBER('MPL ID'!$P$40),ISNUMBER('MPL ID'!$Q$40)),0,RANDBETWEEN(1,4))</f>
        <v>2</v>
      </c>
      <c r="L207">
        <f ca="1">IF(AND(ISNUMBER('MPL ID'!$P$41),ISNUMBER('MPL ID'!$Q$41)),0,RANDBETWEEN(1,4))</f>
        <v>1</v>
      </c>
      <c r="M207">
        <f ca="1">IF(AND(ISNUMBER('MPL ID'!$P$42),ISNUMBER('MPL ID'!$Q$42)),0,RANDBETWEEN(1,4))</f>
        <v>1</v>
      </c>
      <c r="N207">
        <f ca="1">IF(AND(ISNUMBER('MPL ID'!$P$43),ISNUMBER('MPL ID'!$Q$43)),0,RANDBETWEEN(1,4))</f>
        <v>4</v>
      </c>
      <c r="O207">
        <f ca="1">IF(AND(ISNUMBER('MPL ID'!$P$44),ISNUMBER('MPL ID'!$Q$44)),0,RANDBETWEEN(1,4))</f>
        <v>1</v>
      </c>
      <c r="P207">
        <f ca="1">'MPL ID'!$BG$1+SUMPRODUCT(($B$1003:$O$1003='MPL ID'!$BF$1)*(($B207:$O207=1)+($B207:$O207=2)))+SUMPRODUCT(($B$1004:$O$1004='MPL ID'!$BF$1)*(($B207:$O207=3)+($B207:$O207=4)))</f>
        <v>10</v>
      </c>
      <c r="Q207">
        <f ca="1">'MPL ID'!$BG$2+SUMPRODUCT(($B$1003:$O$1003='MPL ID'!$BF$2)*(($B207:$O207=1)+($B207:$O207=2)))+SUMPRODUCT(($B$1004:$O$1004='MPL ID'!$BF$2)*(($B207:$O207=3)+($B207:$O207=4)))</f>
        <v>10</v>
      </c>
      <c r="R207">
        <f ca="1">'MPL ID'!$BG$3+SUMPRODUCT(($B$1003:$O$1003='MPL ID'!$BF$3)*(($B207:$O207=1)+($B207:$O207=2)))+SUMPRODUCT(($B$1004:$O$1004='MPL ID'!$BF$3)*(($B207:$O207=3)+($B207:$O207=4)))</f>
        <v>6</v>
      </c>
      <c r="S207">
        <f ca="1">'MPL ID'!$BG$4+SUMPRODUCT(($B$1003:$O$1003='MPL ID'!$BF$4)*(($B207:$O207=1)+($B207:$O207=2)))+SUMPRODUCT(($B$1004:$O$1004='MPL ID'!$BF$4)*(($B207:$O207=3)+($B207:$O207=4)))</f>
        <v>9</v>
      </c>
      <c r="T207">
        <f ca="1">'MPL ID'!$BG$5+SUMPRODUCT(($B$1003:$O$1003='MPL ID'!$BF$5)*(($B207:$O207=1)+($B207:$O207=2)))+SUMPRODUCT(($B$1004:$O$1004='MPL ID'!$BF$5)*(($B207:$O207=3)+($B207:$O207=4)))</f>
        <v>3</v>
      </c>
      <c r="U207">
        <f ca="1">'MPL ID'!$BG$6+SUMPRODUCT(($B$1003:$O$1003='MPL ID'!$BF$6)*(($B207:$O207=1)+($B207:$O207=2)))+SUMPRODUCT(($B$1004:$O$1004='MPL ID'!$BF$6)*(($B207:$O207=3)+($B207:$O207=4)))</f>
        <v>12</v>
      </c>
      <c r="V207">
        <f ca="1">'MPL ID'!$BG$7+SUMPRODUCT(($B$1003:$O$1003='MPL ID'!$BF$7)*(($B207:$O207=1)+($B207:$O207=2)))+SUMPRODUCT(($B$1004:$O$1004='MPL ID'!$BF$7)*(($B207:$O207=3)+($B207:$O207=4)))</f>
        <v>7</v>
      </c>
      <c r="W207">
        <f ca="1">'MPL ID'!$BG$8+SUMPRODUCT(($B$1003:$O$1003='MPL ID'!$BF$8)*(($B207:$O207=1)+($B207:$O207=2)))+SUMPRODUCT(($B$1004:$O$1004='MPL ID'!$BF$8)*(($B207:$O207=3)+($B207:$O207=4)))</f>
        <v>4</v>
      </c>
      <c r="X207">
        <f ca="1">'MPL ID'!$BG$9+SUMPRODUCT(($B$1003:$O$1003='MPL ID'!$BF$9)*(($B207:$O207=1)+($B207:$O207=2)))+SUMPRODUCT(($B$1004:$O$1004='MPL ID'!$BF$9)*(($B207:$O207=3)+($B207:$O207=4)))</f>
        <v>11</v>
      </c>
      <c r="Y207">
        <f ca="1">'MPL ID'!$BH$1+SUMPRODUCT(($B$1003:$O$1003='MPL ID'!$BF$1)*(2*($B207:$O207=1)+($B207:$O207=2)-2*($B207:$O207=3)-($B207:$O207=4)))-SUMPRODUCT(($B$1004:$O$1004='MPL ID'!$BF$1)*(2*($B207:$O207=1)+($B207:$O207=2)-2*($B207:$O207=3)-($B207:$O207=4)))</f>
        <v>8</v>
      </c>
      <c r="Z207">
        <f ca="1">'MPL ID'!$BH$2+SUMPRODUCT(($B$1003:$O$1003='MPL ID'!$BF$2)*(2*($B207:$O207=1)+($B207:$O207=2)-2*($B207:$O207=3)-($B207:$O207=4)))-SUMPRODUCT(($B$1004:$O$1004='MPL ID'!$BF$2)*(2*($B207:$O207=1)+($B207:$O207=2)-2*($B207:$O207=3)-($B207:$O207=4)))</f>
        <v>1</v>
      </c>
      <c r="AA207">
        <f ca="1">'MPL ID'!$BH$3+SUMPRODUCT(($B$1003:$O$1003='MPL ID'!$BF$3)*(2*($B207:$O207=1)+($B207:$O207=2)-2*($B207:$O207=3)-($B207:$O207=4)))-SUMPRODUCT(($B$1004:$O$1004='MPL ID'!$BF$3)*(2*($B207:$O207=1)+($B207:$O207=2)-2*($B207:$O207=3)-($B207:$O207=4)))</f>
        <v>-7</v>
      </c>
      <c r="AB207">
        <f ca="1">'MPL ID'!$BH$4+SUMPRODUCT(($B$1003:$O$1003='MPL ID'!$BF$4)*(2*($B207:$O207=1)+($B207:$O207=2)-2*($B207:$O207=3)-($B207:$O207=4)))-SUMPRODUCT(($B$1004:$O$1004='MPL ID'!$BF$4)*(2*($B207:$O207=1)+($B207:$O207=2)-2*($B207:$O207=3)-($B207:$O207=4)))</f>
        <v>3</v>
      </c>
      <c r="AC207">
        <f ca="1">'MPL ID'!$BH$5+SUMPRODUCT(($B$1003:$O$1003='MPL ID'!$BF$5)*(2*($B207:$O207=1)+($B207:$O207=2)-2*($B207:$O207=3)-($B207:$O207=4)))-SUMPRODUCT(($B$1004:$O$1004='MPL ID'!$BF$5)*(2*($B207:$O207=1)+($B207:$O207=2)-2*($B207:$O207=3)-($B207:$O207=4)))</f>
        <v>-17</v>
      </c>
      <c r="AD207">
        <f ca="1">'MPL ID'!$BH$6+SUMPRODUCT(($B$1003:$O$1003='MPL ID'!$BF$6)*(2*($B207:$O207=1)+($B207:$O207=2)-2*($B207:$O207=3)-($B207:$O207=4)))-SUMPRODUCT(($B$1004:$O$1004='MPL ID'!$BF$6)*(2*($B207:$O207=1)+($B207:$O207=2)-2*($B207:$O207=3)-($B207:$O207=4)))</f>
        <v>15</v>
      </c>
      <c r="AE207">
        <f ca="1">'MPL ID'!$BH$7+SUMPRODUCT(($B$1003:$O$1003='MPL ID'!$BF$7)*(2*($B207:$O207=1)+($B207:$O207=2)-2*($B207:$O207=3)-($B207:$O207=4)))-SUMPRODUCT(($B$1004:$O$1004='MPL ID'!$BF$7)*(2*($B207:$O207=1)+($B207:$O207=2)-2*($B207:$O207=3)-($B207:$O207=4)))</f>
        <v>-1</v>
      </c>
      <c r="AF207">
        <f ca="1">'MPL ID'!$BH$8+SUMPRODUCT(($B$1003:$O$1003='MPL ID'!$BF$8)*(2*($B207:$O207=1)+($B207:$O207=2)-2*($B207:$O207=3)-($B207:$O207=4)))-SUMPRODUCT(($B$1004:$O$1004='MPL ID'!$BF$8)*(2*($B207:$O207=1)+($B207:$O207=2)-2*($B207:$O207=3)-($B207:$O207=4)))</f>
        <v>-13</v>
      </c>
      <c r="AG207">
        <f ca="1">'MPL ID'!$BH$9+SUMPRODUCT(($B$1003:$O$1003='MPL ID'!$BF$9)*(2*($B207:$O207=1)+($B207:$O207=2)-2*($B207:$O207=3)-($B207:$O207=4)))-SUMPRODUCT(($B$1004:$O$1004='MPL ID'!$BF$9)*(2*($B207:$O207=1)+($B207:$O207=2)-2*($B207:$O207=3)-($B207:$O207=4)))</f>
        <v>11</v>
      </c>
      <c r="AH207">
        <f ca="1">SUMPRODUCT(--($P207:$X207=P207),--($Y207:$AG207=Y207),'MPL ID'!$BG$13:$BO$13)+IF(AND($I207&gt;=3,T207=P207,AC207=Y207),1,0)+IF(AND($M207&gt;=3,S207=P207,AB207=Y207),1,0)</f>
        <v>0</v>
      </c>
      <c r="AI207">
        <f ca="1">SUMPRODUCT(--($P207:$X207=Q207),--($Y207:$AG207=Z207),'MPL ID'!$BG$14:$BO$14)+IF(AND($G207&gt;=3,R207=Q207,AA207=Z207),1,0)+IF(AND($K207&gt;0,$K207&lt;=2,S207=Q207,AB207=Z207),1,0)+IF(AND($N207&gt;=3,U207=Q207,AD207=Z207),1,0)</f>
        <v>0</v>
      </c>
      <c r="AJ207">
        <f ca="1">SUMPRODUCT(--($P207:$X207=R207),--($Y207:$AG207=AA207),'MPL ID'!$BG$15:$BO$15)+IF(AND($D207&gt;0,$D207&lt;=2,U207=R207,AD207=AA207),1,0)+IF(AND($G207&gt;0,$G207&lt;=2,Q207=R207,Z207=AA207),1,0)+IF(AND($J207&gt;=3,V207=R207,AE207=AA207),1,0)</f>
        <v>0</v>
      </c>
      <c r="AK207">
        <f ca="1">SUMPRODUCT(--($P207:$X207=S207),--($Y207:$AG207=AB207),'MPL ID'!$BG$16:$BO$16)+IF(AND($B207&gt;0,$B207&lt;=2,V207=S207,AE207=AB207),1,0)+IF(AND($E207&gt;0,$E207&lt;=2,T207=S207,AC207=AB207),1,0)+IF(AND($K207&gt;=3,Q207=S207,Z207=AB207),1,0)+IF(AND($M207&gt;0,$M207&lt;=2,P207=S207,Y207=AB207),1,0)</f>
        <v>0</v>
      </c>
      <c r="AL207">
        <f ca="1">SUMPRODUCT(--($P207:$X207=T207),--($Y207:$AG207=AC207),'MPL ID'!$BG$17:$BO$17)+IF(AND($E207&gt;=3,S207=T207,AB207=AC207),1,0)+IF(AND($I207&gt;0,$I207&lt;=2,P207=T207,Y207=AC207),1,0)+IF(AND($L207&gt;=3,W207=T207,AF207=AC207),1,0)</f>
        <v>0</v>
      </c>
      <c r="AM207">
        <f ca="1">SUMPRODUCT(--($P207:$X207=U207),--($Y207:$AG207=AD207),'MPL ID'!$BG$18:$BO$18)+IF(AND($D207&gt;=3,R207=U207,AA207=AD207),1,0)+IF(AND($H207&gt;0,$H207&lt;=2,W207=U207,AF207=AD207),1,0)+IF(AND($N207&gt;0,$N207&lt;=2,Q207=U207,Z207=AD207),1,0)</f>
        <v>0</v>
      </c>
      <c r="AN207">
        <f ca="1">SUMPRODUCT(--($P207:$X207=V207),--($Y207:$AG207=AE207),'MPL ID'!$BG$19:$BO$19)+IF(AND($B207&gt;=3,S207=V207,AB207=AE207),1,0)+IF(AND($F207&gt;=3,W207=V207,AF207=AE207),1,0)+IF(AND($J207&gt;0,$J207&lt;=2,R207=V207,AA207=AE207),1,0)+IF(AND($O207&gt;0,$O207&lt;=2,X207=V207,AG207=AE207),1,0)</f>
        <v>0</v>
      </c>
      <c r="AO207">
        <f ca="1">SUMPRODUCT(--($P207:$X207=W207),--($Y207:$AG207=AF207),'MPL ID'!$BG$20:$BO$20)+IF(AND($C207&gt;0,$C207&lt;=2,X207=W207,AG207=AF207),1,0)+IF(AND($F207&gt;0,$F207&lt;=2,V207=W207,AE207=AF207),1,0)+IF(AND($H207&gt;=3,U207=W207,AD207=AF207),1,0)+IF(AND($L207&gt;0,$L207&lt;=2,T207=W207,AC207=AF207),1,0)</f>
        <v>0</v>
      </c>
      <c r="AP207">
        <f ca="1">SUMPRODUCT(--($P207:$X207=X207),--($Y207:$AG207=AG207),'MPL ID'!$BG$21:$BO$21)+IF(AND($C207&gt;=3,W207=X207,AF207=AG207),1,0)+IF(AND($O207&gt;=3,V207=X207,AE207=AG207),1,0)</f>
        <v>0</v>
      </c>
      <c r="AQ207">
        <f t="shared" ca="1" si="27"/>
        <v>3</v>
      </c>
      <c r="AR207">
        <f t="shared" ca="1" si="28"/>
        <v>4</v>
      </c>
      <c r="AS207">
        <f t="shared" ca="1" si="29"/>
        <v>7</v>
      </c>
      <c r="AT207">
        <f t="shared" ca="1" si="30"/>
        <v>5</v>
      </c>
      <c r="AU207">
        <f t="shared" ca="1" si="31"/>
        <v>9</v>
      </c>
      <c r="AV207">
        <f t="shared" ca="1" si="32"/>
        <v>1</v>
      </c>
      <c r="AW207">
        <f t="shared" ca="1" si="33"/>
        <v>6</v>
      </c>
      <c r="AX207">
        <f t="shared" ca="1" si="34"/>
        <v>8</v>
      </c>
      <c r="AY207">
        <f t="shared" ca="1" si="35"/>
        <v>2</v>
      </c>
    </row>
    <row r="208" spans="1:51" x14ac:dyDescent="0.25">
      <c r="A208">
        <v>207</v>
      </c>
      <c r="B208">
        <f ca="1">IF(AND(ISNUMBER('MPL ID'!$J$39),ISNUMBER('MPL ID'!$K$39)),0,RANDBETWEEN(1,4))</f>
        <v>0</v>
      </c>
      <c r="C208">
        <f ca="1">IF(AND(ISNUMBER('MPL ID'!$J$40),ISNUMBER('MPL ID'!$K$40)),0,RANDBETWEEN(1,4))</f>
        <v>0</v>
      </c>
      <c r="D208">
        <f ca="1">IF(AND(ISNUMBER('MPL ID'!$J$41),ISNUMBER('MPL ID'!$K$41)),0,RANDBETWEEN(1,4))</f>
        <v>3</v>
      </c>
      <c r="E208">
        <f ca="1">IF(AND(ISNUMBER('MPL ID'!$J$42),ISNUMBER('MPL ID'!$K$42)),0,RANDBETWEEN(1,4))</f>
        <v>3</v>
      </c>
      <c r="F208">
        <f ca="1">IF(AND(ISNUMBER('MPL ID'!$J$43),ISNUMBER('MPL ID'!$K$43)),0,RANDBETWEEN(1,4))</f>
        <v>1</v>
      </c>
      <c r="G208">
        <f ca="1">IF(AND(ISNUMBER('MPL ID'!$J$44),ISNUMBER('MPL ID'!$K$44)),0,RANDBETWEEN(1,4))</f>
        <v>2</v>
      </c>
      <c r="H208">
        <f ca="1">IF(AND(ISNUMBER('MPL ID'!$P$36),ISNUMBER('MPL ID'!$Q$36)),0,RANDBETWEEN(1,4))</f>
        <v>2</v>
      </c>
      <c r="I208">
        <f ca="1">IF(AND(ISNUMBER('MPL ID'!$P$37),ISNUMBER('MPL ID'!$Q$37)),0,RANDBETWEEN(1,4))</f>
        <v>1</v>
      </c>
      <c r="J208">
        <f ca="1">IF(AND(ISNUMBER('MPL ID'!$P$39),ISNUMBER('MPL ID'!$Q$39)),0,RANDBETWEEN(1,4))</f>
        <v>3</v>
      </c>
      <c r="K208">
        <f ca="1">IF(AND(ISNUMBER('MPL ID'!$P$40),ISNUMBER('MPL ID'!$Q$40)),0,RANDBETWEEN(1,4))</f>
        <v>3</v>
      </c>
      <c r="L208">
        <f ca="1">IF(AND(ISNUMBER('MPL ID'!$P$41),ISNUMBER('MPL ID'!$Q$41)),0,RANDBETWEEN(1,4))</f>
        <v>4</v>
      </c>
      <c r="M208">
        <f ca="1">IF(AND(ISNUMBER('MPL ID'!$P$42),ISNUMBER('MPL ID'!$Q$42)),0,RANDBETWEEN(1,4))</f>
        <v>3</v>
      </c>
      <c r="N208">
        <f ca="1">IF(AND(ISNUMBER('MPL ID'!$P$43),ISNUMBER('MPL ID'!$Q$43)),0,RANDBETWEEN(1,4))</f>
        <v>1</v>
      </c>
      <c r="O208">
        <f ca="1">IF(AND(ISNUMBER('MPL ID'!$P$44),ISNUMBER('MPL ID'!$Q$44)),0,RANDBETWEEN(1,4))</f>
        <v>1</v>
      </c>
      <c r="P208">
        <f ca="1">'MPL ID'!$BG$1+SUMPRODUCT(($B$1003:$O$1003='MPL ID'!$BF$1)*(($B208:$O208=1)+($B208:$O208=2)))+SUMPRODUCT(($B$1004:$O$1004='MPL ID'!$BF$1)*(($B208:$O208=3)+($B208:$O208=4)))</f>
        <v>10</v>
      </c>
      <c r="Q208">
        <f ca="1">'MPL ID'!$BG$2+SUMPRODUCT(($B$1003:$O$1003='MPL ID'!$BF$2)*(($B208:$O208=1)+($B208:$O208=2)))+SUMPRODUCT(($B$1004:$O$1004='MPL ID'!$BF$2)*(($B208:$O208=3)+($B208:$O208=4)))</f>
        <v>7</v>
      </c>
      <c r="R208">
        <f ca="1">'MPL ID'!$BG$3+SUMPRODUCT(($B$1003:$O$1003='MPL ID'!$BF$3)*(($B208:$O208=1)+($B208:$O208=2)))+SUMPRODUCT(($B$1004:$O$1004='MPL ID'!$BF$3)*(($B208:$O208=3)+($B208:$O208=4)))</f>
        <v>7</v>
      </c>
      <c r="S208">
        <f ca="1">'MPL ID'!$BG$4+SUMPRODUCT(($B$1003:$O$1003='MPL ID'!$BF$4)*(($B208:$O208=1)+($B208:$O208=2)))+SUMPRODUCT(($B$1004:$O$1004='MPL ID'!$BF$4)*(($B208:$O208=3)+($B208:$O208=4)))</f>
        <v>8</v>
      </c>
      <c r="T208">
        <f ca="1">'MPL ID'!$BG$5+SUMPRODUCT(($B$1003:$O$1003='MPL ID'!$BF$5)*(($B208:$O208=1)+($B208:$O208=2)))+SUMPRODUCT(($B$1004:$O$1004='MPL ID'!$BF$5)*(($B208:$O208=3)+($B208:$O208=4)))</f>
        <v>6</v>
      </c>
      <c r="U208">
        <f ca="1">'MPL ID'!$BG$6+SUMPRODUCT(($B$1003:$O$1003='MPL ID'!$BF$6)*(($B208:$O208=1)+($B208:$O208=2)))+SUMPRODUCT(($B$1004:$O$1004='MPL ID'!$BF$6)*(($B208:$O208=3)+($B208:$O208=4)))</f>
        <v>13</v>
      </c>
      <c r="V208">
        <f ca="1">'MPL ID'!$BG$7+SUMPRODUCT(($B$1003:$O$1003='MPL ID'!$BF$7)*(($B208:$O208=1)+($B208:$O208=2)))+SUMPRODUCT(($B$1004:$O$1004='MPL ID'!$BF$7)*(($B208:$O208=3)+($B208:$O208=4)))</f>
        <v>6</v>
      </c>
      <c r="W208">
        <f ca="1">'MPL ID'!$BG$8+SUMPRODUCT(($B$1003:$O$1003='MPL ID'!$BF$8)*(($B208:$O208=1)+($B208:$O208=2)))+SUMPRODUCT(($B$1004:$O$1004='MPL ID'!$BF$8)*(($B208:$O208=3)+($B208:$O208=4)))</f>
        <v>4</v>
      </c>
      <c r="X208">
        <f ca="1">'MPL ID'!$BG$9+SUMPRODUCT(($B$1003:$O$1003='MPL ID'!$BF$9)*(($B208:$O208=1)+($B208:$O208=2)))+SUMPRODUCT(($B$1004:$O$1004='MPL ID'!$BF$9)*(($B208:$O208=3)+($B208:$O208=4)))</f>
        <v>11</v>
      </c>
      <c r="Y208">
        <f ca="1">'MPL ID'!$BH$1+SUMPRODUCT(($B$1003:$O$1003='MPL ID'!$BF$1)*(2*($B208:$O208=1)+($B208:$O208=2)-2*($B208:$O208=3)-($B208:$O208=4)))-SUMPRODUCT(($B$1004:$O$1004='MPL ID'!$BF$1)*(2*($B208:$O208=1)+($B208:$O208=2)-2*($B208:$O208=3)-($B208:$O208=4)))</f>
        <v>9</v>
      </c>
      <c r="Z208">
        <f ca="1">'MPL ID'!$BH$2+SUMPRODUCT(($B$1003:$O$1003='MPL ID'!$BF$2)*(2*($B208:$O208=1)+($B208:$O208=2)-2*($B208:$O208=3)-($B208:$O208=4)))-SUMPRODUCT(($B$1004:$O$1004='MPL ID'!$BF$2)*(2*($B208:$O208=1)+($B208:$O208=2)-2*($B208:$O208=3)-($B208:$O208=4)))</f>
        <v>-7</v>
      </c>
      <c r="AA208">
        <f ca="1">'MPL ID'!$BH$3+SUMPRODUCT(($B$1003:$O$1003='MPL ID'!$BF$3)*(2*($B208:$O208=1)+($B208:$O208=2)-2*($B208:$O208=3)-($B208:$O208=4)))-SUMPRODUCT(($B$1004:$O$1004='MPL ID'!$BF$3)*(2*($B208:$O208=1)+($B208:$O208=2)-2*($B208:$O208=3)-($B208:$O208=4)))</f>
        <v>-5</v>
      </c>
      <c r="AB208">
        <f ca="1">'MPL ID'!$BH$4+SUMPRODUCT(($B$1003:$O$1003='MPL ID'!$BF$4)*(2*($B208:$O208=1)+($B208:$O208=2)-2*($B208:$O208=3)-($B208:$O208=4)))-SUMPRODUCT(($B$1004:$O$1004='MPL ID'!$BF$4)*(2*($B208:$O208=1)+($B208:$O208=2)-2*($B208:$O208=3)-($B208:$O208=4)))</f>
        <v>-2</v>
      </c>
      <c r="AC208">
        <f ca="1">'MPL ID'!$BH$5+SUMPRODUCT(($B$1003:$O$1003='MPL ID'!$BF$5)*(2*($B208:$O208=1)+($B208:$O208=2)-2*($B208:$O208=3)-($B208:$O208=4)))-SUMPRODUCT(($B$1004:$O$1004='MPL ID'!$BF$5)*(2*($B208:$O208=1)+($B208:$O208=2)-2*($B208:$O208=3)-($B208:$O208=4)))</f>
        <v>-7</v>
      </c>
      <c r="AD208">
        <f ca="1">'MPL ID'!$BH$6+SUMPRODUCT(($B$1003:$O$1003='MPL ID'!$BF$6)*(2*($B208:$O208=1)+($B208:$O208=2)-2*($B208:$O208=3)-($B208:$O208=4)))-SUMPRODUCT(($B$1004:$O$1004='MPL ID'!$BF$6)*(2*($B208:$O208=1)+($B208:$O208=2)-2*($B208:$O208=3)-($B208:$O208=4)))</f>
        <v>17</v>
      </c>
      <c r="AE208">
        <f ca="1">'MPL ID'!$BH$7+SUMPRODUCT(($B$1003:$O$1003='MPL ID'!$BF$7)*(2*($B208:$O208=1)+($B208:$O208=2)-2*($B208:$O208=3)-($B208:$O208=4)))-SUMPRODUCT(($B$1004:$O$1004='MPL ID'!$BF$7)*(2*($B208:$O208=1)+($B208:$O208=2)-2*($B208:$O208=3)-($B208:$O208=4)))</f>
        <v>-4</v>
      </c>
      <c r="AF208">
        <f ca="1">'MPL ID'!$BH$8+SUMPRODUCT(($B$1003:$O$1003='MPL ID'!$BF$8)*(2*($B208:$O208=1)+($B208:$O208=2)-2*($B208:$O208=3)-($B208:$O208=4)))-SUMPRODUCT(($B$1004:$O$1004='MPL ID'!$BF$8)*(2*($B208:$O208=1)+($B208:$O208=2)-2*($B208:$O208=3)-($B208:$O208=4)))</f>
        <v>-12</v>
      </c>
      <c r="AG208">
        <f ca="1">'MPL ID'!$BH$9+SUMPRODUCT(($B$1003:$O$1003='MPL ID'!$BF$9)*(2*($B208:$O208=1)+($B208:$O208=2)-2*($B208:$O208=3)-($B208:$O208=4)))-SUMPRODUCT(($B$1004:$O$1004='MPL ID'!$BF$9)*(2*($B208:$O208=1)+($B208:$O208=2)-2*($B208:$O208=3)-($B208:$O208=4)))</f>
        <v>11</v>
      </c>
      <c r="AH208">
        <f ca="1">SUMPRODUCT(--($P208:$X208=P208),--($Y208:$AG208=Y208),'MPL ID'!$BG$13:$BO$13)+IF(AND($I208&gt;=3,T208=P208,AC208=Y208),1,0)+IF(AND($M208&gt;=3,S208=P208,AB208=Y208),1,0)</f>
        <v>0</v>
      </c>
      <c r="AI208">
        <f ca="1">SUMPRODUCT(--($P208:$X208=Q208),--($Y208:$AG208=Z208),'MPL ID'!$BG$14:$BO$14)+IF(AND($G208&gt;=3,R208=Q208,AA208=Z208),1,0)+IF(AND($K208&gt;0,$K208&lt;=2,S208=Q208,AB208=Z208),1,0)+IF(AND($N208&gt;=3,U208=Q208,AD208=Z208),1,0)</f>
        <v>0</v>
      </c>
      <c r="AJ208">
        <f ca="1">SUMPRODUCT(--($P208:$X208=R208),--($Y208:$AG208=AA208),'MPL ID'!$BG$15:$BO$15)+IF(AND($D208&gt;0,$D208&lt;=2,U208=R208,AD208=AA208),1,0)+IF(AND($G208&gt;0,$G208&lt;=2,Q208=R208,Z208=AA208),1,0)+IF(AND($J208&gt;=3,V208=R208,AE208=AA208),1,0)</f>
        <v>0</v>
      </c>
      <c r="AK208">
        <f ca="1">SUMPRODUCT(--($P208:$X208=S208),--($Y208:$AG208=AB208),'MPL ID'!$BG$16:$BO$16)+IF(AND($B208&gt;0,$B208&lt;=2,V208=S208,AE208=AB208),1,0)+IF(AND($E208&gt;0,$E208&lt;=2,T208=S208,AC208=AB208),1,0)+IF(AND($K208&gt;=3,Q208=S208,Z208=AB208),1,0)+IF(AND($M208&gt;0,$M208&lt;=2,P208=S208,Y208=AB208),1,0)</f>
        <v>0</v>
      </c>
      <c r="AL208">
        <f ca="1">SUMPRODUCT(--($P208:$X208=T208),--($Y208:$AG208=AC208),'MPL ID'!$BG$17:$BO$17)+IF(AND($E208&gt;=3,S208=T208,AB208=AC208),1,0)+IF(AND($I208&gt;0,$I208&lt;=2,P208=T208,Y208=AC208),1,0)+IF(AND($L208&gt;=3,W208=T208,AF208=AC208),1,0)</f>
        <v>0</v>
      </c>
      <c r="AM208">
        <f ca="1">SUMPRODUCT(--($P208:$X208=U208),--($Y208:$AG208=AD208),'MPL ID'!$BG$18:$BO$18)+IF(AND($D208&gt;=3,R208=U208,AA208=AD208),1,0)+IF(AND($H208&gt;0,$H208&lt;=2,W208=U208,AF208=AD208),1,0)+IF(AND($N208&gt;0,$N208&lt;=2,Q208=U208,Z208=AD208),1,0)</f>
        <v>0</v>
      </c>
      <c r="AN208">
        <f ca="1">SUMPRODUCT(--($P208:$X208=V208),--($Y208:$AG208=AE208),'MPL ID'!$BG$19:$BO$19)+IF(AND($B208&gt;=3,S208=V208,AB208=AE208),1,0)+IF(AND($F208&gt;=3,W208=V208,AF208=AE208),1,0)+IF(AND($J208&gt;0,$J208&lt;=2,R208=V208,AA208=AE208),1,0)+IF(AND($O208&gt;0,$O208&lt;=2,X208=V208,AG208=AE208),1,0)</f>
        <v>0</v>
      </c>
      <c r="AO208">
        <f ca="1">SUMPRODUCT(--($P208:$X208=W208),--($Y208:$AG208=AF208),'MPL ID'!$BG$20:$BO$20)+IF(AND($C208&gt;0,$C208&lt;=2,X208=W208,AG208=AF208),1,0)+IF(AND($F208&gt;0,$F208&lt;=2,V208=W208,AE208=AF208),1,0)+IF(AND($H208&gt;=3,U208=W208,AD208=AF208),1,0)+IF(AND($L208&gt;0,$L208&lt;=2,T208=W208,AC208=AF208),1,0)</f>
        <v>0</v>
      </c>
      <c r="AP208">
        <f ca="1">SUMPRODUCT(--($P208:$X208=X208),--($Y208:$AG208=AG208),'MPL ID'!$BG$21:$BO$21)+IF(AND($C208&gt;=3,W208=X208,AF208=AG208),1,0)+IF(AND($O208&gt;=3,V208=X208,AE208=AG208),1,0)</f>
        <v>0</v>
      </c>
      <c r="AQ208">
        <f t="shared" ca="1" si="27"/>
        <v>3</v>
      </c>
      <c r="AR208">
        <f t="shared" ca="1" si="28"/>
        <v>6</v>
      </c>
      <c r="AS208">
        <f t="shared" ca="1" si="29"/>
        <v>5</v>
      </c>
      <c r="AT208">
        <f t="shared" ca="1" si="30"/>
        <v>4</v>
      </c>
      <c r="AU208">
        <f t="shared" ca="1" si="31"/>
        <v>8</v>
      </c>
      <c r="AV208">
        <f t="shared" ca="1" si="32"/>
        <v>1</v>
      </c>
      <c r="AW208">
        <f t="shared" ca="1" si="33"/>
        <v>7</v>
      </c>
      <c r="AX208">
        <f t="shared" ca="1" si="34"/>
        <v>9</v>
      </c>
      <c r="AY208">
        <f t="shared" ca="1" si="35"/>
        <v>2</v>
      </c>
    </row>
    <row r="209" spans="1:51" x14ac:dyDescent="0.25">
      <c r="A209">
        <v>208</v>
      </c>
      <c r="B209">
        <f ca="1">IF(AND(ISNUMBER('MPL ID'!$J$39),ISNUMBER('MPL ID'!$K$39)),0,RANDBETWEEN(1,4))</f>
        <v>0</v>
      </c>
      <c r="C209">
        <f ca="1">IF(AND(ISNUMBER('MPL ID'!$J$40),ISNUMBER('MPL ID'!$K$40)),0,RANDBETWEEN(1,4))</f>
        <v>0</v>
      </c>
      <c r="D209">
        <f ca="1">IF(AND(ISNUMBER('MPL ID'!$J$41),ISNUMBER('MPL ID'!$K$41)),0,RANDBETWEEN(1,4))</f>
        <v>3</v>
      </c>
      <c r="E209">
        <f ca="1">IF(AND(ISNUMBER('MPL ID'!$J$42),ISNUMBER('MPL ID'!$K$42)),0,RANDBETWEEN(1,4))</f>
        <v>4</v>
      </c>
      <c r="F209">
        <f ca="1">IF(AND(ISNUMBER('MPL ID'!$J$43),ISNUMBER('MPL ID'!$K$43)),0,RANDBETWEEN(1,4))</f>
        <v>4</v>
      </c>
      <c r="G209">
        <f ca="1">IF(AND(ISNUMBER('MPL ID'!$J$44),ISNUMBER('MPL ID'!$K$44)),0,RANDBETWEEN(1,4))</f>
        <v>1</v>
      </c>
      <c r="H209">
        <f ca="1">IF(AND(ISNUMBER('MPL ID'!$P$36),ISNUMBER('MPL ID'!$Q$36)),0,RANDBETWEEN(1,4))</f>
        <v>3</v>
      </c>
      <c r="I209">
        <f ca="1">IF(AND(ISNUMBER('MPL ID'!$P$37),ISNUMBER('MPL ID'!$Q$37)),0,RANDBETWEEN(1,4))</f>
        <v>2</v>
      </c>
      <c r="J209">
        <f ca="1">IF(AND(ISNUMBER('MPL ID'!$P$39),ISNUMBER('MPL ID'!$Q$39)),0,RANDBETWEEN(1,4))</f>
        <v>4</v>
      </c>
      <c r="K209">
        <f ca="1">IF(AND(ISNUMBER('MPL ID'!$P$40),ISNUMBER('MPL ID'!$Q$40)),0,RANDBETWEEN(1,4))</f>
        <v>1</v>
      </c>
      <c r="L209">
        <f ca="1">IF(AND(ISNUMBER('MPL ID'!$P$41),ISNUMBER('MPL ID'!$Q$41)),0,RANDBETWEEN(1,4))</f>
        <v>2</v>
      </c>
      <c r="M209">
        <f ca="1">IF(AND(ISNUMBER('MPL ID'!$P$42),ISNUMBER('MPL ID'!$Q$42)),0,RANDBETWEEN(1,4))</f>
        <v>4</v>
      </c>
      <c r="N209">
        <f ca="1">IF(AND(ISNUMBER('MPL ID'!$P$43),ISNUMBER('MPL ID'!$Q$43)),0,RANDBETWEEN(1,4))</f>
        <v>4</v>
      </c>
      <c r="O209">
        <f ca="1">IF(AND(ISNUMBER('MPL ID'!$P$44),ISNUMBER('MPL ID'!$Q$44)),0,RANDBETWEEN(1,4))</f>
        <v>3</v>
      </c>
      <c r="P209">
        <f ca="1">'MPL ID'!$BG$1+SUMPRODUCT(($B$1003:$O$1003='MPL ID'!$BF$1)*(($B209:$O209=1)+($B209:$O209=2)))+SUMPRODUCT(($B$1004:$O$1004='MPL ID'!$BF$1)*(($B209:$O209=3)+($B209:$O209=4)))</f>
        <v>10</v>
      </c>
      <c r="Q209">
        <f ca="1">'MPL ID'!$BG$2+SUMPRODUCT(($B$1003:$O$1003='MPL ID'!$BF$2)*(($B209:$O209=1)+($B209:$O209=2)))+SUMPRODUCT(($B$1004:$O$1004='MPL ID'!$BF$2)*(($B209:$O209=3)+($B209:$O209=4)))</f>
        <v>9</v>
      </c>
      <c r="R209">
        <f ca="1">'MPL ID'!$BG$3+SUMPRODUCT(($B$1003:$O$1003='MPL ID'!$BF$3)*(($B209:$O209=1)+($B209:$O209=2)))+SUMPRODUCT(($B$1004:$O$1004='MPL ID'!$BF$3)*(($B209:$O209=3)+($B209:$O209=4)))</f>
        <v>7</v>
      </c>
      <c r="S209">
        <f ca="1">'MPL ID'!$BG$4+SUMPRODUCT(($B$1003:$O$1003='MPL ID'!$BF$4)*(($B209:$O209=1)+($B209:$O209=2)))+SUMPRODUCT(($B$1004:$O$1004='MPL ID'!$BF$4)*(($B209:$O209=3)+($B209:$O209=4)))</f>
        <v>7</v>
      </c>
      <c r="T209">
        <f ca="1">'MPL ID'!$BG$5+SUMPRODUCT(($B$1003:$O$1003='MPL ID'!$BF$5)*(($B209:$O209=1)+($B209:$O209=2)))+SUMPRODUCT(($B$1004:$O$1004='MPL ID'!$BF$5)*(($B209:$O209=3)+($B209:$O209=4)))</f>
        <v>5</v>
      </c>
      <c r="U209">
        <f ca="1">'MPL ID'!$BG$6+SUMPRODUCT(($B$1003:$O$1003='MPL ID'!$BF$6)*(($B209:$O209=1)+($B209:$O209=2)))+SUMPRODUCT(($B$1004:$O$1004='MPL ID'!$BF$6)*(($B209:$O209=3)+($B209:$O209=4)))</f>
        <v>11</v>
      </c>
      <c r="V209">
        <f ca="1">'MPL ID'!$BG$7+SUMPRODUCT(($B$1003:$O$1003='MPL ID'!$BF$7)*(($B209:$O209=1)+($B209:$O209=2)))+SUMPRODUCT(($B$1004:$O$1004='MPL ID'!$BF$7)*(($B209:$O209=3)+($B209:$O209=4)))</f>
        <v>6</v>
      </c>
      <c r="W209">
        <f ca="1">'MPL ID'!$BG$8+SUMPRODUCT(($B$1003:$O$1003='MPL ID'!$BF$8)*(($B209:$O209=1)+($B209:$O209=2)))+SUMPRODUCT(($B$1004:$O$1004='MPL ID'!$BF$8)*(($B209:$O209=3)+($B209:$O209=4)))</f>
        <v>5</v>
      </c>
      <c r="X209">
        <f ca="1">'MPL ID'!$BG$9+SUMPRODUCT(($B$1003:$O$1003='MPL ID'!$BF$9)*(($B209:$O209=1)+($B209:$O209=2)))+SUMPRODUCT(($B$1004:$O$1004='MPL ID'!$BF$9)*(($B209:$O209=3)+($B209:$O209=4)))</f>
        <v>12</v>
      </c>
      <c r="Y209">
        <f ca="1">'MPL ID'!$BH$1+SUMPRODUCT(($B$1003:$O$1003='MPL ID'!$BF$1)*(2*($B209:$O209=1)+($B209:$O209=2)-2*($B209:$O209=3)-($B209:$O209=4)))-SUMPRODUCT(($B$1004:$O$1004='MPL ID'!$BF$1)*(2*($B209:$O209=1)+($B209:$O209=2)-2*($B209:$O209=3)-($B209:$O209=4)))</f>
        <v>9</v>
      </c>
      <c r="Z209">
        <f ca="1">'MPL ID'!$BH$2+SUMPRODUCT(($B$1003:$O$1003='MPL ID'!$BF$2)*(2*($B209:$O209=1)+($B209:$O209=2)-2*($B209:$O209=3)-($B209:$O209=4)))-SUMPRODUCT(($B$1004:$O$1004='MPL ID'!$BF$2)*(2*($B209:$O209=1)+($B209:$O209=2)-2*($B209:$O209=3)-($B209:$O209=4)))</f>
        <v>-1</v>
      </c>
      <c r="AA209">
        <f ca="1">'MPL ID'!$BH$3+SUMPRODUCT(($B$1003:$O$1003='MPL ID'!$BF$3)*(2*($B209:$O209=1)+($B209:$O209=2)-2*($B209:$O209=3)-($B209:$O209=4)))-SUMPRODUCT(($B$1004:$O$1004='MPL ID'!$BF$3)*(2*($B209:$O209=1)+($B209:$O209=2)-2*($B209:$O209=3)-($B209:$O209=4)))</f>
        <v>-5</v>
      </c>
      <c r="AB209">
        <f ca="1">'MPL ID'!$BH$4+SUMPRODUCT(($B$1003:$O$1003='MPL ID'!$BF$4)*(2*($B209:$O209=1)+($B209:$O209=2)-2*($B209:$O209=3)-($B209:$O209=4)))-SUMPRODUCT(($B$1004:$O$1004='MPL ID'!$BF$4)*(2*($B209:$O209=1)+($B209:$O209=2)-2*($B209:$O209=3)-($B209:$O209=4)))</f>
        <v>-4</v>
      </c>
      <c r="AC209">
        <f ca="1">'MPL ID'!$BH$5+SUMPRODUCT(($B$1003:$O$1003='MPL ID'!$BF$5)*(2*($B209:$O209=1)+($B209:$O209=2)-2*($B209:$O209=3)-($B209:$O209=4)))-SUMPRODUCT(($B$1004:$O$1004='MPL ID'!$BF$5)*(2*($B209:$O209=1)+($B209:$O209=2)-2*($B209:$O209=3)-($B209:$O209=4)))</f>
        <v>-11</v>
      </c>
      <c r="AD209">
        <f ca="1">'MPL ID'!$BH$6+SUMPRODUCT(($B$1003:$O$1003='MPL ID'!$BF$6)*(2*($B209:$O209=1)+($B209:$O209=2)-2*($B209:$O209=3)-($B209:$O209=4)))-SUMPRODUCT(($B$1004:$O$1004='MPL ID'!$BF$6)*(2*($B209:$O209=1)+($B209:$O209=2)-2*($B209:$O209=3)-($B209:$O209=4)))</f>
        <v>11</v>
      </c>
      <c r="AE209">
        <f ca="1">'MPL ID'!$BH$7+SUMPRODUCT(($B$1003:$O$1003='MPL ID'!$BF$7)*(2*($B209:$O209=1)+($B209:$O209=2)-2*($B209:$O209=3)-($B209:$O209=4)))-SUMPRODUCT(($B$1004:$O$1004='MPL ID'!$BF$7)*(2*($B209:$O209=1)+($B209:$O209=2)-2*($B209:$O209=3)-($B209:$O209=4)))</f>
        <v>-4</v>
      </c>
      <c r="AF209">
        <f ca="1">'MPL ID'!$BH$8+SUMPRODUCT(($B$1003:$O$1003='MPL ID'!$BF$8)*(2*($B209:$O209=1)+($B209:$O209=2)-2*($B209:$O209=3)-($B209:$O209=4)))-SUMPRODUCT(($B$1004:$O$1004='MPL ID'!$BF$8)*(2*($B209:$O209=1)+($B209:$O209=2)-2*($B209:$O209=3)-($B209:$O209=4)))</f>
        <v>-10</v>
      </c>
      <c r="AG209">
        <f ca="1">'MPL ID'!$BH$9+SUMPRODUCT(($B$1003:$O$1003='MPL ID'!$BF$9)*(2*($B209:$O209=1)+($B209:$O209=2)-2*($B209:$O209=3)-($B209:$O209=4)))-SUMPRODUCT(($B$1004:$O$1004='MPL ID'!$BF$9)*(2*($B209:$O209=1)+($B209:$O209=2)-2*($B209:$O209=3)-($B209:$O209=4)))</f>
        <v>15</v>
      </c>
      <c r="AH209">
        <f ca="1">SUMPRODUCT(--($P209:$X209=P209),--($Y209:$AG209=Y209),'MPL ID'!$BG$13:$BO$13)+IF(AND($I209&gt;=3,T209=P209,AC209=Y209),1,0)+IF(AND($M209&gt;=3,S209=P209,AB209=Y209),1,0)</f>
        <v>0</v>
      </c>
      <c r="AI209">
        <f ca="1">SUMPRODUCT(--($P209:$X209=Q209),--($Y209:$AG209=Z209),'MPL ID'!$BG$14:$BO$14)+IF(AND($G209&gt;=3,R209=Q209,AA209=Z209),1,0)+IF(AND($K209&gt;0,$K209&lt;=2,S209=Q209,AB209=Z209),1,0)+IF(AND($N209&gt;=3,U209=Q209,AD209=Z209),1,0)</f>
        <v>0</v>
      </c>
      <c r="AJ209">
        <f ca="1">SUMPRODUCT(--($P209:$X209=R209),--($Y209:$AG209=AA209),'MPL ID'!$BG$15:$BO$15)+IF(AND($D209&gt;0,$D209&lt;=2,U209=R209,AD209=AA209),1,0)+IF(AND($G209&gt;0,$G209&lt;=2,Q209=R209,Z209=AA209),1,0)+IF(AND($J209&gt;=3,V209=R209,AE209=AA209),1,0)</f>
        <v>0</v>
      </c>
      <c r="AK209">
        <f ca="1">SUMPRODUCT(--($P209:$X209=S209),--($Y209:$AG209=AB209),'MPL ID'!$BG$16:$BO$16)+IF(AND($B209&gt;0,$B209&lt;=2,V209=S209,AE209=AB209),1,0)+IF(AND($E209&gt;0,$E209&lt;=2,T209=S209,AC209=AB209),1,0)+IF(AND($K209&gt;=3,Q209=S209,Z209=AB209),1,0)+IF(AND($M209&gt;0,$M209&lt;=2,P209=S209,Y209=AB209),1,0)</f>
        <v>0</v>
      </c>
      <c r="AL209">
        <f ca="1">SUMPRODUCT(--($P209:$X209=T209),--($Y209:$AG209=AC209),'MPL ID'!$BG$17:$BO$17)+IF(AND($E209&gt;=3,S209=T209,AB209=AC209),1,0)+IF(AND($I209&gt;0,$I209&lt;=2,P209=T209,Y209=AC209),1,0)+IF(AND($L209&gt;=3,W209=T209,AF209=AC209),1,0)</f>
        <v>0</v>
      </c>
      <c r="AM209">
        <f ca="1">SUMPRODUCT(--($P209:$X209=U209),--($Y209:$AG209=AD209),'MPL ID'!$BG$18:$BO$18)+IF(AND($D209&gt;=3,R209=U209,AA209=AD209),1,0)+IF(AND($H209&gt;0,$H209&lt;=2,W209=U209,AF209=AD209),1,0)+IF(AND($N209&gt;0,$N209&lt;=2,Q209=U209,Z209=AD209),1,0)</f>
        <v>0</v>
      </c>
      <c r="AN209">
        <f ca="1">SUMPRODUCT(--($P209:$X209=V209),--($Y209:$AG209=AE209),'MPL ID'!$BG$19:$BO$19)+IF(AND($B209&gt;=3,S209=V209,AB209=AE209),1,0)+IF(AND($F209&gt;=3,W209=V209,AF209=AE209),1,0)+IF(AND($J209&gt;0,$J209&lt;=2,R209=V209,AA209=AE209),1,0)+IF(AND($O209&gt;0,$O209&lt;=2,X209=V209,AG209=AE209),1,0)</f>
        <v>0</v>
      </c>
      <c r="AO209">
        <f ca="1">SUMPRODUCT(--($P209:$X209=W209),--($Y209:$AG209=AF209),'MPL ID'!$BG$20:$BO$20)+IF(AND($C209&gt;0,$C209&lt;=2,X209=W209,AG209=AF209),1,0)+IF(AND($F209&gt;0,$F209&lt;=2,V209=W209,AE209=AF209),1,0)+IF(AND($H209&gt;=3,U209=W209,AD209=AF209),1,0)+IF(AND($L209&gt;0,$L209&lt;=2,T209=W209,AC209=AF209),1,0)</f>
        <v>0</v>
      </c>
      <c r="AP209">
        <f ca="1">SUMPRODUCT(--($P209:$X209=X209),--($Y209:$AG209=AG209),'MPL ID'!$BG$21:$BO$21)+IF(AND($C209&gt;=3,W209=X209,AF209=AG209),1,0)+IF(AND($O209&gt;=3,V209=X209,AE209=AG209),1,0)</f>
        <v>0</v>
      </c>
      <c r="AQ209">
        <f t="shared" ca="1" si="27"/>
        <v>3</v>
      </c>
      <c r="AR209">
        <f t="shared" ca="1" si="28"/>
        <v>4</v>
      </c>
      <c r="AS209">
        <f t="shared" ca="1" si="29"/>
        <v>6</v>
      </c>
      <c r="AT209">
        <f t="shared" ca="1" si="30"/>
        <v>5</v>
      </c>
      <c r="AU209">
        <f t="shared" ca="1" si="31"/>
        <v>9</v>
      </c>
      <c r="AV209">
        <f t="shared" ca="1" si="32"/>
        <v>2</v>
      </c>
      <c r="AW209">
        <f t="shared" ca="1" si="33"/>
        <v>7</v>
      </c>
      <c r="AX209">
        <f t="shared" ca="1" si="34"/>
        <v>8</v>
      </c>
      <c r="AY209">
        <f t="shared" ca="1" si="35"/>
        <v>1</v>
      </c>
    </row>
    <row r="210" spans="1:51" x14ac:dyDescent="0.25">
      <c r="A210">
        <v>209</v>
      </c>
      <c r="B210">
        <f ca="1">IF(AND(ISNUMBER('MPL ID'!$J$39),ISNUMBER('MPL ID'!$K$39)),0,RANDBETWEEN(1,4))</f>
        <v>0</v>
      </c>
      <c r="C210">
        <f ca="1">IF(AND(ISNUMBER('MPL ID'!$J$40),ISNUMBER('MPL ID'!$K$40)),0,RANDBETWEEN(1,4))</f>
        <v>0</v>
      </c>
      <c r="D210">
        <f ca="1">IF(AND(ISNUMBER('MPL ID'!$J$41),ISNUMBER('MPL ID'!$K$41)),0,RANDBETWEEN(1,4))</f>
        <v>4</v>
      </c>
      <c r="E210">
        <f ca="1">IF(AND(ISNUMBER('MPL ID'!$J$42),ISNUMBER('MPL ID'!$K$42)),0,RANDBETWEEN(1,4))</f>
        <v>4</v>
      </c>
      <c r="F210">
        <f ca="1">IF(AND(ISNUMBER('MPL ID'!$J$43),ISNUMBER('MPL ID'!$K$43)),0,RANDBETWEEN(1,4))</f>
        <v>1</v>
      </c>
      <c r="G210">
        <f ca="1">IF(AND(ISNUMBER('MPL ID'!$J$44),ISNUMBER('MPL ID'!$K$44)),0,RANDBETWEEN(1,4))</f>
        <v>3</v>
      </c>
      <c r="H210">
        <f ca="1">IF(AND(ISNUMBER('MPL ID'!$P$36),ISNUMBER('MPL ID'!$Q$36)),0,RANDBETWEEN(1,4))</f>
        <v>1</v>
      </c>
      <c r="I210">
        <f ca="1">IF(AND(ISNUMBER('MPL ID'!$P$37),ISNUMBER('MPL ID'!$Q$37)),0,RANDBETWEEN(1,4))</f>
        <v>3</v>
      </c>
      <c r="J210">
        <f ca="1">IF(AND(ISNUMBER('MPL ID'!$P$39),ISNUMBER('MPL ID'!$Q$39)),0,RANDBETWEEN(1,4))</f>
        <v>2</v>
      </c>
      <c r="K210">
        <f ca="1">IF(AND(ISNUMBER('MPL ID'!$P$40),ISNUMBER('MPL ID'!$Q$40)),0,RANDBETWEEN(1,4))</f>
        <v>2</v>
      </c>
      <c r="L210">
        <f ca="1">IF(AND(ISNUMBER('MPL ID'!$P$41),ISNUMBER('MPL ID'!$Q$41)),0,RANDBETWEEN(1,4))</f>
        <v>3</v>
      </c>
      <c r="M210">
        <f ca="1">IF(AND(ISNUMBER('MPL ID'!$P$42),ISNUMBER('MPL ID'!$Q$42)),0,RANDBETWEEN(1,4))</f>
        <v>4</v>
      </c>
      <c r="N210">
        <f ca="1">IF(AND(ISNUMBER('MPL ID'!$P$43),ISNUMBER('MPL ID'!$Q$43)),0,RANDBETWEEN(1,4))</f>
        <v>2</v>
      </c>
      <c r="O210">
        <f ca="1">IF(AND(ISNUMBER('MPL ID'!$P$44),ISNUMBER('MPL ID'!$Q$44)),0,RANDBETWEEN(1,4))</f>
        <v>3</v>
      </c>
      <c r="P210">
        <f ca="1">'MPL ID'!$BG$1+SUMPRODUCT(($B$1003:$O$1003='MPL ID'!$BF$1)*(($B210:$O210=1)+($B210:$O210=2)))+SUMPRODUCT(($B$1004:$O$1004='MPL ID'!$BF$1)*(($B210:$O210=3)+($B210:$O210=4)))</f>
        <v>11</v>
      </c>
      <c r="Q210">
        <f ca="1">'MPL ID'!$BG$2+SUMPRODUCT(($B$1003:$O$1003='MPL ID'!$BF$2)*(($B210:$O210=1)+($B210:$O210=2)))+SUMPRODUCT(($B$1004:$O$1004='MPL ID'!$BF$2)*(($B210:$O210=3)+($B210:$O210=4)))</f>
        <v>9</v>
      </c>
      <c r="R210">
        <f ca="1">'MPL ID'!$BG$3+SUMPRODUCT(($B$1003:$O$1003='MPL ID'!$BF$3)*(($B210:$O210=1)+($B210:$O210=2)))+SUMPRODUCT(($B$1004:$O$1004='MPL ID'!$BF$3)*(($B210:$O210=3)+($B210:$O210=4)))</f>
        <v>5</v>
      </c>
      <c r="S210">
        <f ca="1">'MPL ID'!$BG$4+SUMPRODUCT(($B$1003:$O$1003='MPL ID'!$BF$4)*(($B210:$O210=1)+($B210:$O210=2)))+SUMPRODUCT(($B$1004:$O$1004='MPL ID'!$BF$4)*(($B210:$O210=3)+($B210:$O210=4)))</f>
        <v>7</v>
      </c>
      <c r="T210">
        <f ca="1">'MPL ID'!$BG$5+SUMPRODUCT(($B$1003:$O$1003='MPL ID'!$BF$5)*(($B210:$O210=1)+($B210:$O210=2)))+SUMPRODUCT(($B$1004:$O$1004='MPL ID'!$BF$5)*(($B210:$O210=3)+($B210:$O210=4)))</f>
        <v>5</v>
      </c>
      <c r="U210">
        <f ca="1">'MPL ID'!$BG$6+SUMPRODUCT(($B$1003:$O$1003='MPL ID'!$BF$6)*(($B210:$O210=1)+($B210:$O210=2)))+SUMPRODUCT(($B$1004:$O$1004='MPL ID'!$BF$6)*(($B210:$O210=3)+($B210:$O210=4)))</f>
        <v>13</v>
      </c>
      <c r="V210">
        <f ca="1">'MPL ID'!$BG$7+SUMPRODUCT(($B$1003:$O$1003='MPL ID'!$BF$7)*(($B210:$O210=1)+($B210:$O210=2)))+SUMPRODUCT(($B$1004:$O$1004='MPL ID'!$BF$7)*(($B210:$O210=3)+($B210:$O210=4)))</f>
        <v>6</v>
      </c>
      <c r="W210">
        <f ca="1">'MPL ID'!$BG$8+SUMPRODUCT(($B$1003:$O$1003='MPL ID'!$BF$8)*(($B210:$O210=1)+($B210:$O210=2)))+SUMPRODUCT(($B$1004:$O$1004='MPL ID'!$BF$8)*(($B210:$O210=3)+($B210:$O210=4)))</f>
        <v>4</v>
      </c>
      <c r="X210">
        <f ca="1">'MPL ID'!$BG$9+SUMPRODUCT(($B$1003:$O$1003='MPL ID'!$BF$9)*(($B210:$O210=1)+($B210:$O210=2)))+SUMPRODUCT(($B$1004:$O$1004='MPL ID'!$BF$9)*(($B210:$O210=3)+($B210:$O210=4)))</f>
        <v>12</v>
      </c>
      <c r="Y210">
        <f ca="1">'MPL ID'!$BH$1+SUMPRODUCT(($B$1003:$O$1003='MPL ID'!$BF$1)*(2*($B210:$O210=1)+($B210:$O210=2)-2*($B210:$O210=3)-($B210:$O210=4)))-SUMPRODUCT(($B$1004:$O$1004='MPL ID'!$BF$1)*(2*($B210:$O210=1)+($B210:$O210=2)-2*($B210:$O210=3)-($B210:$O210=4)))</f>
        <v>12</v>
      </c>
      <c r="Z210">
        <f ca="1">'MPL ID'!$BH$2+SUMPRODUCT(($B$1003:$O$1003='MPL ID'!$BF$2)*(2*($B210:$O210=1)+($B210:$O210=2)-2*($B210:$O210=3)-($B210:$O210=4)))-SUMPRODUCT(($B$1004:$O$1004='MPL ID'!$BF$2)*(2*($B210:$O210=1)+($B210:$O210=2)-2*($B210:$O210=3)-($B210:$O210=4)))</f>
        <v>0</v>
      </c>
      <c r="AA210">
        <f ca="1">'MPL ID'!$BH$3+SUMPRODUCT(($B$1003:$O$1003='MPL ID'!$BF$3)*(2*($B210:$O210=1)+($B210:$O210=2)-2*($B210:$O210=3)-($B210:$O210=4)))-SUMPRODUCT(($B$1004:$O$1004='MPL ID'!$BF$3)*(2*($B210:$O210=1)+($B210:$O210=2)-2*($B210:$O210=3)-($B210:$O210=4)))</f>
        <v>-10</v>
      </c>
      <c r="AB210">
        <f ca="1">'MPL ID'!$BH$4+SUMPRODUCT(($B$1003:$O$1003='MPL ID'!$BF$4)*(2*($B210:$O210=1)+($B210:$O210=2)-2*($B210:$O210=3)-($B210:$O210=4)))-SUMPRODUCT(($B$1004:$O$1004='MPL ID'!$BF$4)*(2*($B210:$O210=1)+($B210:$O210=2)-2*($B210:$O210=3)-($B210:$O210=4)))</f>
        <v>-3</v>
      </c>
      <c r="AC210">
        <f ca="1">'MPL ID'!$BH$5+SUMPRODUCT(($B$1003:$O$1003='MPL ID'!$BF$5)*(2*($B210:$O210=1)+($B210:$O210=2)-2*($B210:$O210=3)-($B210:$O210=4)))-SUMPRODUCT(($B$1004:$O$1004='MPL ID'!$BF$5)*(2*($B210:$O210=1)+($B210:$O210=2)-2*($B210:$O210=3)-($B210:$O210=4)))</f>
        <v>-11</v>
      </c>
      <c r="AD210">
        <f ca="1">'MPL ID'!$BH$6+SUMPRODUCT(($B$1003:$O$1003='MPL ID'!$BF$6)*(2*($B210:$O210=1)+($B210:$O210=2)-2*($B210:$O210=3)-($B210:$O210=4)))-SUMPRODUCT(($B$1004:$O$1004='MPL ID'!$BF$6)*(2*($B210:$O210=1)+($B210:$O210=2)-2*($B210:$O210=3)-($B210:$O210=4)))</f>
        <v>16</v>
      </c>
      <c r="AE210">
        <f ca="1">'MPL ID'!$BH$7+SUMPRODUCT(($B$1003:$O$1003='MPL ID'!$BF$7)*(2*($B210:$O210=1)+($B210:$O210=2)-2*($B210:$O210=3)-($B210:$O210=4)))-SUMPRODUCT(($B$1004:$O$1004='MPL ID'!$BF$7)*(2*($B210:$O210=1)+($B210:$O210=2)-2*($B210:$O210=3)-($B210:$O210=4)))</f>
        <v>-5</v>
      </c>
      <c r="AF210">
        <f ca="1">'MPL ID'!$BH$8+SUMPRODUCT(($B$1003:$O$1003='MPL ID'!$BF$8)*(2*($B210:$O210=1)+($B210:$O210=2)-2*($B210:$O210=3)-($B210:$O210=4)))-SUMPRODUCT(($B$1004:$O$1004='MPL ID'!$BF$8)*(2*($B210:$O210=1)+($B210:$O210=2)-2*($B210:$O210=3)-($B210:$O210=4)))</f>
        <v>-14</v>
      </c>
      <c r="AG210">
        <f ca="1">'MPL ID'!$BH$9+SUMPRODUCT(($B$1003:$O$1003='MPL ID'!$BF$9)*(2*($B210:$O210=1)+($B210:$O210=2)-2*($B210:$O210=3)-($B210:$O210=4)))-SUMPRODUCT(($B$1004:$O$1004='MPL ID'!$BF$9)*(2*($B210:$O210=1)+($B210:$O210=2)-2*($B210:$O210=3)-($B210:$O210=4)))</f>
        <v>15</v>
      </c>
      <c r="AH210">
        <f ca="1">SUMPRODUCT(--($P210:$X210=P210),--($Y210:$AG210=Y210),'MPL ID'!$BG$13:$BO$13)+IF(AND($I210&gt;=3,T210=P210,AC210=Y210),1,0)+IF(AND($M210&gt;=3,S210=P210,AB210=Y210),1,0)</f>
        <v>0</v>
      </c>
      <c r="AI210">
        <f ca="1">SUMPRODUCT(--($P210:$X210=Q210),--($Y210:$AG210=Z210),'MPL ID'!$BG$14:$BO$14)+IF(AND($G210&gt;=3,R210=Q210,AA210=Z210),1,0)+IF(AND($K210&gt;0,$K210&lt;=2,S210=Q210,AB210=Z210),1,0)+IF(AND($N210&gt;=3,U210=Q210,AD210=Z210),1,0)</f>
        <v>0</v>
      </c>
      <c r="AJ210">
        <f ca="1">SUMPRODUCT(--($P210:$X210=R210),--($Y210:$AG210=AA210),'MPL ID'!$BG$15:$BO$15)+IF(AND($D210&gt;0,$D210&lt;=2,U210=R210,AD210=AA210),1,0)+IF(AND($G210&gt;0,$G210&lt;=2,Q210=R210,Z210=AA210),1,0)+IF(AND($J210&gt;=3,V210=R210,AE210=AA210),1,0)</f>
        <v>0</v>
      </c>
      <c r="AK210">
        <f ca="1">SUMPRODUCT(--($P210:$X210=S210),--($Y210:$AG210=AB210),'MPL ID'!$BG$16:$BO$16)+IF(AND($B210&gt;0,$B210&lt;=2,V210=S210,AE210=AB210),1,0)+IF(AND($E210&gt;0,$E210&lt;=2,T210=S210,AC210=AB210),1,0)+IF(AND($K210&gt;=3,Q210=S210,Z210=AB210),1,0)+IF(AND($M210&gt;0,$M210&lt;=2,P210=S210,Y210=AB210),1,0)</f>
        <v>0</v>
      </c>
      <c r="AL210">
        <f ca="1">SUMPRODUCT(--($P210:$X210=T210),--($Y210:$AG210=AC210),'MPL ID'!$BG$17:$BO$17)+IF(AND($E210&gt;=3,S210=T210,AB210=AC210),1,0)+IF(AND($I210&gt;0,$I210&lt;=2,P210=T210,Y210=AC210),1,0)+IF(AND($L210&gt;=3,W210=T210,AF210=AC210),1,0)</f>
        <v>0</v>
      </c>
      <c r="AM210">
        <f ca="1">SUMPRODUCT(--($P210:$X210=U210),--($Y210:$AG210=AD210),'MPL ID'!$BG$18:$BO$18)+IF(AND($D210&gt;=3,R210=U210,AA210=AD210),1,0)+IF(AND($H210&gt;0,$H210&lt;=2,W210=U210,AF210=AD210),1,0)+IF(AND($N210&gt;0,$N210&lt;=2,Q210=U210,Z210=AD210),1,0)</f>
        <v>0</v>
      </c>
      <c r="AN210">
        <f ca="1">SUMPRODUCT(--($P210:$X210=V210),--($Y210:$AG210=AE210),'MPL ID'!$BG$19:$BO$19)+IF(AND($B210&gt;=3,S210=V210,AB210=AE210),1,0)+IF(AND($F210&gt;=3,W210=V210,AF210=AE210),1,0)+IF(AND($J210&gt;0,$J210&lt;=2,R210=V210,AA210=AE210),1,0)+IF(AND($O210&gt;0,$O210&lt;=2,X210=V210,AG210=AE210),1,0)</f>
        <v>0</v>
      </c>
      <c r="AO210">
        <f ca="1">SUMPRODUCT(--($P210:$X210=W210),--($Y210:$AG210=AF210),'MPL ID'!$BG$20:$BO$20)+IF(AND($C210&gt;0,$C210&lt;=2,X210=W210,AG210=AF210),1,0)+IF(AND($F210&gt;0,$F210&lt;=2,V210=W210,AE210=AF210),1,0)+IF(AND($H210&gt;=3,U210=W210,AD210=AF210),1,0)+IF(AND($L210&gt;0,$L210&lt;=2,T210=W210,AC210=AF210),1,0)</f>
        <v>0</v>
      </c>
      <c r="AP210">
        <f ca="1">SUMPRODUCT(--($P210:$X210=X210),--($Y210:$AG210=AG210),'MPL ID'!$BG$21:$BO$21)+IF(AND($C210&gt;=3,W210=X210,AF210=AG210),1,0)+IF(AND($O210&gt;=3,V210=X210,AE210=AG210),1,0)</f>
        <v>0</v>
      </c>
      <c r="AQ210">
        <f t="shared" ca="1" si="27"/>
        <v>3</v>
      </c>
      <c r="AR210">
        <f t="shared" ca="1" si="28"/>
        <v>4</v>
      </c>
      <c r="AS210">
        <f t="shared" ca="1" si="29"/>
        <v>7</v>
      </c>
      <c r="AT210">
        <f t="shared" ca="1" si="30"/>
        <v>5</v>
      </c>
      <c r="AU210">
        <f t="shared" ca="1" si="31"/>
        <v>8</v>
      </c>
      <c r="AV210">
        <f t="shared" ca="1" si="32"/>
        <v>1</v>
      </c>
      <c r="AW210">
        <f t="shared" ca="1" si="33"/>
        <v>6</v>
      </c>
      <c r="AX210">
        <f t="shared" ca="1" si="34"/>
        <v>9</v>
      </c>
      <c r="AY210">
        <f t="shared" ca="1" si="35"/>
        <v>2</v>
      </c>
    </row>
    <row r="211" spans="1:51" x14ac:dyDescent="0.25">
      <c r="A211">
        <v>210</v>
      </c>
      <c r="B211">
        <f ca="1">IF(AND(ISNUMBER('MPL ID'!$J$39),ISNUMBER('MPL ID'!$K$39)),0,RANDBETWEEN(1,4))</f>
        <v>0</v>
      </c>
      <c r="C211">
        <f ca="1">IF(AND(ISNUMBER('MPL ID'!$J$40),ISNUMBER('MPL ID'!$K$40)),0,RANDBETWEEN(1,4))</f>
        <v>0</v>
      </c>
      <c r="D211">
        <f ca="1">IF(AND(ISNUMBER('MPL ID'!$J$41),ISNUMBER('MPL ID'!$K$41)),0,RANDBETWEEN(1,4))</f>
        <v>3</v>
      </c>
      <c r="E211">
        <f ca="1">IF(AND(ISNUMBER('MPL ID'!$J$42),ISNUMBER('MPL ID'!$K$42)),0,RANDBETWEEN(1,4))</f>
        <v>1</v>
      </c>
      <c r="F211">
        <f ca="1">IF(AND(ISNUMBER('MPL ID'!$J$43),ISNUMBER('MPL ID'!$K$43)),0,RANDBETWEEN(1,4))</f>
        <v>2</v>
      </c>
      <c r="G211">
        <f ca="1">IF(AND(ISNUMBER('MPL ID'!$J$44),ISNUMBER('MPL ID'!$K$44)),0,RANDBETWEEN(1,4))</f>
        <v>4</v>
      </c>
      <c r="H211">
        <f ca="1">IF(AND(ISNUMBER('MPL ID'!$P$36),ISNUMBER('MPL ID'!$Q$36)),0,RANDBETWEEN(1,4))</f>
        <v>3</v>
      </c>
      <c r="I211">
        <f ca="1">IF(AND(ISNUMBER('MPL ID'!$P$37),ISNUMBER('MPL ID'!$Q$37)),0,RANDBETWEEN(1,4))</f>
        <v>4</v>
      </c>
      <c r="J211">
        <f ca="1">IF(AND(ISNUMBER('MPL ID'!$P$39),ISNUMBER('MPL ID'!$Q$39)),0,RANDBETWEEN(1,4))</f>
        <v>1</v>
      </c>
      <c r="K211">
        <f ca="1">IF(AND(ISNUMBER('MPL ID'!$P$40),ISNUMBER('MPL ID'!$Q$40)),0,RANDBETWEEN(1,4))</f>
        <v>4</v>
      </c>
      <c r="L211">
        <f ca="1">IF(AND(ISNUMBER('MPL ID'!$P$41),ISNUMBER('MPL ID'!$Q$41)),0,RANDBETWEEN(1,4))</f>
        <v>4</v>
      </c>
      <c r="M211">
        <f ca="1">IF(AND(ISNUMBER('MPL ID'!$P$42),ISNUMBER('MPL ID'!$Q$42)),0,RANDBETWEEN(1,4))</f>
        <v>1</v>
      </c>
      <c r="N211">
        <f ca="1">IF(AND(ISNUMBER('MPL ID'!$P$43),ISNUMBER('MPL ID'!$Q$43)),0,RANDBETWEEN(1,4))</f>
        <v>2</v>
      </c>
      <c r="O211">
        <f ca="1">IF(AND(ISNUMBER('MPL ID'!$P$44),ISNUMBER('MPL ID'!$Q$44)),0,RANDBETWEEN(1,4))</f>
        <v>1</v>
      </c>
      <c r="P211">
        <f ca="1">'MPL ID'!$BG$1+SUMPRODUCT(($B$1003:$O$1003='MPL ID'!$BF$1)*(($B211:$O211=1)+($B211:$O211=2)))+SUMPRODUCT(($B$1004:$O$1004='MPL ID'!$BF$1)*(($B211:$O211=3)+($B211:$O211=4)))</f>
        <v>10</v>
      </c>
      <c r="Q211">
        <f ca="1">'MPL ID'!$BG$2+SUMPRODUCT(($B$1003:$O$1003='MPL ID'!$BF$2)*(($B211:$O211=1)+($B211:$O211=2)))+SUMPRODUCT(($B$1004:$O$1004='MPL ID'!$BF$2)*(($B211:$O211=3)+($B211:$O211=4)))</f>
        <v>8</v>
      </c>
      <c r="R211">
        <f ca="1">'MPL ID'!$BG$3+SUMPRODUCT(($B$1003:$O$1003='MPL ID'!$BF$3)*(($B211:$O211=1)+($B211:$O211=2)))+SUMPRODUCT(($B$1004:$O$1004='MPL ID'!$BF$3)*(($B211:$O211=3)+($B211:$O211=4)))</f>
        <v>5</v>
      </c>
      <c r="S211">
        <f ca="1">'MPL ID'!$BG$4+SUMPRODUCT(($B$1003:$O$1003='MPL ID'!$BF$4)*(($B211:$O211=1)+($B211:$O211=2)))+SUMPRODUCT(($B$1004:$O$1004='MPL ID'!$BF$4)*(($B211:$O211=3)+($B211:$O211=4)))</f>
        <v>10</v>
      </c>
      <c r="T211">
        <f ca="1">'MPL ID'!$BG$5+SUMPRODUCT(($B$1003:$O$1003='MPL ID'!$BF$5)*(($B211:$O211=1)+($B211:$O211=2)))+SUMPRODUCT(($B$1004:$O$1004='MPL ID'!$BF$5)*(($B211:$O211=3)+($B211:$O211=4)))</f>
        <v>4</v>
      </c>
      <c r="U211">
        <f ca="1">'MPL ID'!$BG$6+SUMPRODUCT(($B$1003:$O$1003='MPL ID'!$BF$6)*(($B211:$O211=1)+($B211:$O211=2)))+SUMPRODUCT(($B$1004:$O$1004='MPL ID'!$BF$6)*(($B211:$O211=3)+($B211:$O211=4)))</f>
        <v>12</v>
      </c>
      <c r="V211">
        <f ca="1">'MPL ID'!$BG$7+SUMPRODUCT(($B$1003:$O$1003='MPL ID'!$BF$7)*(($B211:$O211=1)+($B211:$O211=2)))+SUMPRODUCT(($B$1004:$O$1004='MPL ID'!$BF$7)*(($B211:$O211=3)+($B211:$O211=4)))</f>
        <v>7</v>
      </c>
      <c r="W211">
        <f ca="1">'MPL ID'!$BG$8+SUMPRODUCT(($B$1003:$O$1003='MPL ID'!$BF$8)*(($B211:$O211=1)+($B211:$O211=2)))+SUMPRODUCT(($B$1004:$O$1004='MPL ID'!$BF$8)*(($B211:$O211=3)+($B211:$O211=4)))</f>
        <v>5</v>
      </c>
      <c r="X211">
        <f ca="1">'MPL ID'!$BG$9+SUMPRODUCT(($B$1003:$O$1003='MPL ID'!$BF$9)*(($B211:$O211=1)+($B211:$O211=2)))+SUMPRODUCT(($B$1004:$O$1004='MPL ID'!$BF$9)*(($B211:$O211=3)+($B211:$O211=4)))</f>
        <v>11</v>
      </c>
      <c r="Y211">
        <f ca="1">'MPL ID'!$BH$1+SUMPRODUCT(($B$1003:$O$1003='MPL ID'!$BF$1)*(2*($B211:$O211=1)+($B211:$O211=2)-2*($B211:$O211=3)-($B211:$O211=4)))-SUMPRODUCT(($B$1004:$O$1004='MPL ID'!$BF$1)*(2*($B211:$O211=1)+($B211:$O211=2)-2*($B211:$O211=3)-($B211:$O211=4)))</f>
        <v>8</v>
      </c>
      <c r="Z211">
        <f ca="1">'MPL ID'!$BH$2+SUMPRODUCT(($B$1003:$O$1003='MPL ID'!$BF$2)*(2*($B211:$O211=1)+($B211:$O211=2)-2*($B211:$O211=3)-($B211:$O211=4)))-SUMPRODUCT(($B$1004:$O$1004='MPL ID'!$BF$2)*(2*($B211:$O211=1)+($B211:$O211=2)-2*($B211:$O211=3)-($B211:$O211=4)))</f>
        <v>-3</v>
      </c>
      <c r="AA211">
        <f ca="1">'MPL ID'!$BH$3+SUMPRODUCT(($B$1003:$O$1003='MPL ID'!$BF$3)*(2*($B211:$O211=1)+($B211:$O211=2)-2*($B211:$O211=3)-($B211:$O211=4)))-SUMPRODUCT(($B$1004:$O$1004='MPL ID'!$BF$3)*(2*($B211:$O211=1)+($B211:$O211=2)-2*($B211:$O211=3)-($B211:$O211=4)))</f>
        <v>-11</v>
      </c>
      <c r="AB211">
        <f ca="1">'MPL ID'!$BH$4+SUMPRODUCT(($B$1003:$O$1003='MPL ID'!$BF$4)*(2*($B211:$O211=1)+($B211:$O211=2)-2*($B211:$O211=3)-($B211:$O211=4)))-SUMPRODUCT(($B$1004:$O$1004='MPL ID'!$BF$4)*(2*($B211:$O211=1)+($B211:$O211=2)-2*($B211:$O211=3)-($B211:$O211=4)))</f>
        <v>5</v>
      </c>
      <c r="AC211">
        <f ca="1">'MPL ID'!$BH$5+SUMPRODUCT(($B$1003:$O$1003='MPL ID'!$BF$5)*(2*($B211:$O211=1)+($B211:$O211=2)-2*($B211:$O211=3)-($B211:$O211=4)))-SUMPRODUCT(($B$1004:$O$1004='MPL ID'!$BF$5)*(2*($B211:$O211=1)+($B211:$O211=2)-2*($B211:$O211=3)-($B211:$O211=4)))</f>
        <v>-14</v>
      </c>
      <c r="AD211">
        <f ca="1">'MPL ID'!$BH$6+SUMPRODUCT(($B$1003:$O$1003='MPL ID'!$BF$6)*(2*($B211:$O211=1)+($B211:$O211=2)-2*($B211:$O211=3)-($B211:$O211=4)))-SUMPRODUCT(($B$1004:$O$1004='MPL ID'!$BF$6)*(2*($B211:$O211=1)+($B211:$O211=2)-2*($B211:$O211=3)-($B211:$O211=4)))</f>
        <v>13</v>
      </c>
      <c r="AE211">
        <f ca="1">'MPL ID'!$BH$7+SUMPRODUCT(($B$1003:$O$1003='MPL ID'!$BF$7)*(2*($B211:$O211=1)+($B211:$O211=2)-2*($B211:$O211=3)-($B211:$O211=4)))-SUMPRODUCT(($B$1004:$O$1004='MPL ID'!$BF$7)*(2*($B211:$O211=1)+($B211:$O211=2)-2*($B211:$O211=3)-($B211:$O211=4)))</f>
        <v>1</v>
      </c>
      <c r="AF211">
        <f ca="1">'MPL ID'!$BH$8+SUMPRODUCT(($B$1003:$O$1003='MPL ID'!$BF$8)*(2*($B211:$O211=1)+($B211:$O211=2)-2*($B211:$O211=3)-($B211:$O211=4)))-SUMPRODUCT(($B$1004:$O$1004='MPL ID'!$BF$8)*(2*($B211:$O211=1)+($B211:$O211=2)-2*($B211:$O211=3)-($B211:$O211=4)))</f>
        <v>-10</v>
      </c>
      <c r="AG211">
        <f ca="1">'MPL ID'!$BH$9+SUMPRODUCT(($B$1003:$O$1003='MPL ID'!$BF$9)*(2*($B211:$O211=1)+($B211:$O211=2)-2*($B211:$O211=3)-($B211:$O211=4)))-SUMPRODUCT(($B$1004:$O$1004='MPL ID'!$BF$9)*(2*($B211:$O211=1)+($B211:$O211=2)-2*($B211:$O211=3)-($B211:$O211=4)))</f>
        <v>11</v>
      </c>
      <c r="AH211">
        <f ca="1">SUMPRODUCT(--($P211:$X211=P211),--($Y211:$AG211=Y211),'MPL ID'!$BG$13:$BO$13)+IF(AND($I211&gt;=3,T211=P211,AC211=Y211),1,0)+IF(AND($M211&gt;=3,S211=P211,AB211=Y211),1,0)</f>
        <v>0</v>
      </c>
      <c r="AI211">
        <f ca="1">SUMPRODUCT(--($P211:$X211=Q211),--($Y211:$AG211=Z211),'MPL ID'!$BG$14:$BO$14)+IF(AND($G211&gt;=3,R211=Q211,AA211=Z211),1,0)+IF(AND($K211&gt;0,$K211&lt;=2,S211=Q211,AB211=Z211),1,0)+IF(AND($N211&gt;=3,U211=Q211,AD211=Z211),1,0)</f>
        <v>0</v>
      </c>
      <c r="AJ211">
        <f ca="1">SUMPRODUCT(--($P211:$X211=R211),--($Y211:$AG211=AA211),'MPL ID'!$BG$15:$BO$15)+IF(AND($D211&gt;0,$D211&lt;=2,U211=R211,AD211=AA211),1,0)+IF(AND($G211&gt;0,$G211&lt;=2,Q211=R211,Z211=AA211),1,0)+IF(AND($J211&gt;=3,V211=R211,AE211=AA211),1,0)</f>
        <v>0</v>
      </c>
      <c r="AK211">
        <f ca="1">SUMPRODUCT(--($P211:$X211=S211),--($Y211:$AG211=AB211),'MPL ID'!$BG$16:$BO$16)+IF(AND($B211&gt;0,$B211&lt;=2,V211=S211,AE211=AB211),1,0)+IF(AND($E211&gt;0,$E211&lt;=2,T211=S211,AC211=AB211),1,0)+IF(AND($K211&gt;=3,Q211=S211,Z211=AB211),1,0)+IF(AND($M211&gt;0,$M211&lt;=2,P211=S211,Y211=AB211),1,0)</f>
        <v>0</v>
      </c>
      <c r="AL211">
        <f ca="1">SUMPRODUCT(--($P211:$X211=T211),--($Y211:$AG211=AC211),'MPL ID'!$BG$17:$BO$17)+IF(AND($E211&gt;=3,S211=T211,AB211=AC211),1,0)+IF(AND($I211&gt;0,$I211&lt;=2,P211=T211,Y211=AC211),1,0)+IF(AND($L211&gt;=3,W211=T211,AF211=AC211),1,0)</f>
        <v>0</v>
      </c>
      <c r="AM211">
        <f ca="1">SUMPRODUCT(--($P211:$X211=U211),--($Y211:$AG211=AD211),'MPL ID'!$BG$18:$BO$18)+IF(AND($D211&gt;=3,R211=U211,AA211=AD211),1,0)+IF(AND($H211&gt;0,$H211&lt;=2,W211=U211,AF211=AD211),1,0)+IF(AND($N211&gt;0,$N211&lt;=2,Q211=U211,Z211=AD211),1,0)</f>
        <v>0</v>
      </c>
      <c r="AN211">
        <f ca="1">SUMPRODUCT(--($P211:$X211=V211),--($Y211:$AG211=AE211),'MPL ID'!$BG$19:$BO$19)+IF(AND($B211&gt;=3,S211=V211,AB211=AE211),1,0)+IF(AND($F211&gt;=3,W211=V211,AF211=AE211),1,0)+IF(AND($J211&gt;0,$J211&lt;=2,R211=V211,AA211=AE211),1,0)+IF(AND($O211&gt;0,$O211&lt;=2,X211=V211,AG211=AE211),1,0)</f>
        <v>0</v>
      </c>
      <c r="AO211">
        <f ca="1">SUMPRODUCT(--($P211:$X211=W211),--($Y211:$AG211=AF211),'MPL ID'!$BG$20:$BO$20)+IF(AND($C211&gt;0,$C211&lt;=2,X211=W211,AG211=AF211),1,0)+IF(AND($F211&gt;0,$F211&lt;=2,V211=W211,AE211=AF211),1,0)+IF(AND($H211&gt;=3,U211=W211,AD211=AF211),1,0)+IF(AND($L211&gt;0,$L211&lt;=2,T211=W211,AC211=AF211),1,0)</f>
        <v>0</v>
      </c>
      <c r="AP211">
        <f ca="1">SUMPRODUCT(--($P211:$X211=X211),--($Y211:$AG211=AG211),'MPL ID'!$BG$21:$BO$21)+IF(AND($C211&gt;=3,W211=X211,AF211=AG211),1,0)+IF(AND($O211&gt;=3,V211=X211,AE211=AG211),1,0)</f>
        <v>0</v>
      </c>
      <c r="AQ211">
        <f t="shared" ca="1" si="27"/>
        <v>3</v>
      </c>
      <c r="AR211">
        <f t="shared" ca="1" si="28"/>
        <v>5</v>
      </c>
      <c r="AS211">
        <f t="shared" ca="1" si="29"/>
        <v>8</v>
      </c>
      <c r="AT211">
        <f t="shared" ca="1" si="30"/>
        <v>4</v>
      </c>
      <c r="AU211">
        <f t="shared" ca="1" si="31"/>
        <v>9</v>
      </c>
      <c r="AV211">
        <f t="shared" ca="1" si="32"/>
        <v>1</v>
      </c>
      <c r="AW211">
        <f t="shared" ca="1" si="33"/>
        <v>6</v>
      </c>
      <c r="AX211">
        <f t="shared" ca="1" si="34"/>
        <v>7</v>
      </c>
      <c r="AY211">
        <f t="shared" ca="1" si="35"/>
        <v>2</v>
      </c>
    </row>
    <row r="212" spans="1:51" x14ac:dyDescent="0.25">
      <c r="A212">
        <v>211</v>
      </c>
      <c r="B212">
        <f ca="1">IF(AND(ISNUMBER('MPL ID'!$J$39),ISNUMBER('MPL ID'!$K$39)),0,RANDBETWEEN(1,4))</f>
        <v>0</v>
      </c>
      <c r="C212">
        <f ca="1">IF(AND(ISNUMBER('MPL ID'!$J$40),ISNUMBER('MPL ID'!$K$40)),0,RANDBETWEEN(1,4))</f>
        <v>0</v>
      </c>
      <c r="D212">
        <f ca="1">IF(AND(ISNUMBER('MPL ID'!$J$41),ISNUMBER('MPL ID'!$K$41)),0,RANDBETWEEN(1,4))</f>
        <v>3</v>
      </c>
      <c r="E212">
        <f ca="1">IF(AND(ISNUMBER('MPL ID'!$J$42),ISNUMBER('MPL ID'!$K$42)),0,RANDBETWEEN(1,4))</f>
        <v>2</v>
      </c>
      <c r="F212">
        <f ca="1">IF(AND(ISNUMBER('MPL ID'!$J$43),ISNUMBER('MPL ID'!$K$43)),0,RANDBETWEEN(1,4))</f>
        <v>1</v>
      </c>
      <c r="G212">
        <f ca="1">IF(AND(ISNUMBER('MPL ID'!$J$44),ISNUMBER('MPL ID'!$K$44)),0,RANDBETWEEN(1,4))</f>
        <v>1</v>
      </c>
      <c r="H212">
        <f ca="1">IF(AND(ISNUMBER('MPL ID'!$P$36),ISNUMBER('MPL ID'!$Q$36)),0,RANDBETWEEN(1,4))</f>
        <v>3</v>
      </c>
      <c r="I212">
        <f ca="1">IF(AND(ISNUMBER('MPL ID'!$P$37),ISNUMBER('MPL ID'!$Q$37)),0,RANDBETWEEN(1,4))</f>
        <v>4</v>
      </c>
      <c r="J212">
        <f ca="1">IF(AND(ISNUMBER('MPL ID'!$P$39),ISNUMBER('MPL ID'!$Q$39)),0,RANDBETWEEN(1,4))</f>
        <v>2</v>
      </c>
      <c r="K212">
        <f ca="1">IF(AND(ISNUMBER('MPL ID'!$P$40),ISNUMBER('MPL ID'!$Q$40)),0,RANDBETWEEN(1,4))</f>
        <v>3</v>
      </c>
      <c r="L212">
        <f ca="1">IF(AND(ISNUMBER('MPL ID'!$P$41),ISNUMBER('MPL ID'!$Q$41)),0,RANDBETWEEN(1,4))</f>
        <v>2</v>
      </c>
      <c r="M212">
        <f ca="1">IF(AND(ISNUMBER('MPL ID'!$P$42),ISNUMBER('MPL ID'!$Q$42)),0,RANDBETWEEN(1,4))</f>
        <v>1</v>
      </c>
      <c r="N212">
        <f ca="1">IF(AND(ISNUMBER('MPL ID'!$P$43),ISNUMBER('MPL ID'!$Q$43)),0,RANDBETWEEN(1,4))</f>
        <v>2</v>
      </c>
      <c r="O212">
        <f ca="1">IF(AND(ISNUMBER('MPL ID'!$P$44),ISNUMBER('MPL ID'!$Q$44)),0,RANDBETWEEN(1,4))</f>
        <v>2</v>
      </c>
      <c r="P212">
        <f ca="1">'MPL ID'!$BG$1+SUMPRODUCT(($B$1003:$O$1003='MPL ID'!$BF$1)*(($B212:$O212=1)+($B212:$O212=2)))+SUMPRODUCT(($B$1004:$O$1004='MPL ID'!$BF$1)*(($B212:$O212=3)+($B212:$O212=4)))</f>
        <v>10</v>
      </c>
      <c r="Q212">
        <f ca="1">'MPL ID'!$BG$2+SUMPRODUCT(($B$1003:$O$1003='MPL ID'!$BF$2)*(($B212:$O212=1)+($B212:$O212=2)))+SUMPRODUCT(($B$1004:$O$1004='MPL ID'!$BF$2)*(($B212:$O212=3)+($B212:$O212=4)))</f>
        <v>7</v>
      </c>
      <c r="R212">
        <f ca="1">'MPL ID'!$BG$3+SUMPRODUCT(($B$1003:$O$1003='MPL ID'!$BF$3)*(($B212:$O212=1)+($B212:$O212=2)))+SUMPRODUCT(($B$1004:$O$1004='MPL ID'!$BF$3)*(($B212:$O212=3)+($B212:$O212=4)))</f>
        <v>6</v>
      </c>
      <c r="S212">
        <f ca="1">'MPL ID'!$BG$4+SUMPRODUCT(($B$1003:$O$1003='MPL ID'!$BF$4)*(($B212:$O212=1)+($B212:$O212=2)))+SUMPRODUCT(($B$1004:$O$1004='MPL ID'!$BF$4)*(($B212:$O212=3)+($B212:$O212=4)))</f>
        <v>10</v>
      </c>
      <c r="T212">
        <f ca="1">'MPL ID'!$BG$5+SUMPRODUCT(($B$1003:$O$1003='MPL ID'!$BF$5)*(($B212:$O212=1)+($B212:$O212=2)))+SUMPRODUCT(($B$1004:$O$1004='MPL ID'!$BF$5)*(($B212:$O212=3)+($B212:$O212=4)))</f>
        <v>3</v>
      </c>
      <c r="U212">
        <f ca="1">'MPL ID'!$BG$6+SUMPRODUCT(($B$1003:$O$1003='MPL ID'!$BF$6)*(($B212:$O212=1)+($B212:$O212=2)))+SUMPRODUCT(($B$1004:$O$1004='MPL ID'!$BF$6)*(($B212:$O212=3)+($B212:$O212=4)))</f>
        <v>12</v>
      </c>
      <c r="V212">
        <f ca="1">'MPL ID'!$BG$7+SUMPRODUCT(($B$1003:$O$1003='MPL ID'!$BF$7)*(($B212:$O212=1)+($B212:$O212=2)))+SUMPRODUCT(($B$1004:$O$1004='MPL ID'!$BF$7)*(($B212:$O212=3)+($B212:$O212=4)))</f>
        <v>7</v>
      </c>
      <c r="W212">
        <f ca="1">'MPL ID'!$BG$8+SUMPRODUCT(($B$1003:$O$1003='MPL ID'!$BF$8)*(($B212:$O212=1)+($B212:$O212=2)))+SUMPRODUCT(($B$1004:$O$1004='MPL ID'!$BF$8)*(($B212:$O212=3)+($B212:$O212=4)))</f>
        <v>6</v>
      </c>
      <c r="X212">
        <f ca="1">'MPL ID'!$BG$9+SUMPRODUCT(($B$1003:$O$1003='MPL ID'!$BF$9)*(($B212:$O212=1)+($B212:$O212=2)))+SUMPRODUCT(($B$1004:$O$1004='MPL ID'!$BF$9)*(($B212:$O212=3)+($B212:$O212=4)))</f>
        <v>11</v>
      </c>
      <c r="Y212">
        <f ca="1">'MPL ID'!$BH$1+SUMPRODUCT(($B$1003:$O$1003='MPL ID'!$BF$1)*(2*($B212:$O212=1)+($B212:$O212=2)-2*($B212:$O212=3)-($B212:$O212=4)))-SUMPRODUCT(($B$1004:$O$1004='MPL ID'!$BF$1)*(2*($B212:$O212=1)+($B212:$O212=2)-2*($B212:$O212=3)-($B212:$O212=4)))</f>
        <v>8</v>
      </c>
      <c r="Z212">
        <f ca="1">'MPL ID'!$BH$2+SUMPRODUCT(($B$1003:$O$1003='MPL ID'!$BF$2)*(2*($B212:$O212=1)+($B212:$O212=2)-2*($B212:$O212=3)-($B212:$O212=4)))-SUMPRODUCT(($B$1004:$O$1004='MPL ID'!$BF$2)*(2*($B212:$O212=1)+($B212:$O212=2)-2*($B212:$O212=3)-($B212:$O212=4)))</f>
        <v>-7</v>
      </c>
      <c r="AA212">
        <f ca="1">'MPL ID'!$BH$3+SUMPRODUCT(($B$1003:$O$1003='MPL ID'!$BF$3)*(2*($B212:$O212=1)+($B212:$O212=2)-2*($B212:$O212=3)-($B212:$O212=4)))-SUMPRODUCT(($B$1004:$O$1004='MPL ID'!$BF$3)*(2*($B212:$O212=1)+($B212:$O212=2)-2*($B212:$O212=3)-($B212:$O212=4)))</f>
        <v>-7</v>
      </c>
      <c r="AB212">
        <f ca="1">'MPL ID'!$BH$4+SUMPRODUCT(($B$1003:$O$1003='MPL ID'!$BF$4)*(2*($B212:$O212=1)+($B212:$O212=2)-2*($B212:$O212=3)-($B212:$O212=4)))-SUMPRODUCT(($B$1004:$O$1004='MPL ID'!$BF$4)*(2*($B212:$O212=1)+($B212:$O212=2)-2*($B212:$O212=3)-($B212:$O212=4)))</f>
        <v>5</v>
      </c>
      <c r="AC212">
        <f ca="1">'MPL ID'!$BH$5+SUMPRODUCT(($B$1003:$O$1003='MPL ID'!$BF$5)*(2*($B212:$O212=1)+($B212:$O212=2)-2*($B212:$O212=3)-($B212:$O212=4)))-SUMPRODUCT(($B$1004:$O$1004='MPL ID'!$BF$5)*(2*($B212:$O212=1)+($B212:$O212=2)-2*($B212:$O212=3)-($B212:$O212=4)))</f>
        <v>-15</v>
      </c>
      <c r="AD212">
        <f ca="1">'MPL ID'!$BH$6+SUMPRODUCT(($B$1003:$O$1003='MPL ID'!$BF$6)*(2*($B212:$O212=1)+($B212:$O212=2)-2*($B212:$O212=3)-($B212:$O212=4)))-SUMPRODUCT(($B$1004:$O$1004='MPL ID'!$BF$6)*(2*($B212:$O212=1)+($B212:$O212=2)-2*($B212:$O212=3)-($B212:$O212=4)))</f>
        <v>13</v>
      </c>
      <c r="AE212">
        <f ca="1">'MPL ID'!$BH$7+SUMPRODUCT(($B$1003:$O$1003='MPL ID'!$BF$7)*(2*($B212:$O212=1)+($B212:$O212=2)-2*($B212:$O212=3)-($B212:$O212=4)))-SUMPRODUCT(($B$1004:$O$1004='MPL ID'!$BF$7)*(2*($B212:$O212=1)+($B212:$O212=2)-2*($B212:$O212=3)-($B212:$O212=4)))</f>
        <v>-2</v>
      </c>
      <c r="AF212">
        <f ca="1">'MPL ID'!$BH$8+SUMPRODUCT(($B$1003:$O$1003='MPL ID'!$BF$8)*(2*($B212:$O212=1)+($B212:$O212=2)-2*($B212:$O212=3)-($B212:$O212=4)))-SUMPRODUCT(($B$1004:$O$1004='MPL ID'!$BF$8)*(2*($B212:$O212=1)+($B212:$O212=2)-2*($B212:$O212=3)-($B212:$O212=4)))</f>
        <v>-7</v>
      </c>
      <c r="AG212">
        <f ca="1">'MPL ID'!$BH$9+SUMPRODUCT(($B$1003:$O$1003='MPL ID'!$BF$9)*(2*($B212:$O212=1)+($B212:$O212=2)-2*($B212:$O212=3)-($B212:$O212=4)))-SUMPRODUCT(($B$1004:$O$1004='MPL ID'!$BF$9)*(2*($B212:$O212=1)+($B212:$O212=2)-2*($B212:$O212=3)-($B212:$O212=4)))</f>
        <v>12</v>
      </c>
      <c r="AH212">
        <f ca="1">SUMPRODUCT(--($P212:$X212=P212),--($Y212:$AG212=Y212),'MPL ID'!$BG$13:$BO$13)+IF(AND($I212&gt;=3,T212=P212,AC212=Y212),1,0)+IF(AND($M212&gt;=3,S212=P212,AB212=Y212),1,0)</f>
        <v>0</v>
      </c>
      <c r="AI212">
        <f ca="1">SUMPRODUCT(--($P212:$X212=Q212),--($Y212:$AG212=Z212),'MPL ID'!$BG$14:$BO$14)+IF(AND($G212&gt;=3,R212=Q212,AA212=Z212),1,0)+IF(AND($K212&gt;0,$K212&lt;=2,S212=Q212,AB212=Z212),1,0)+IF(AND($N212&gt;=3,U212=Q212,AD212=Z212),1,0)</f>
        <v>0</v>
      </c>
      <c r="AJ212">
        <f ca="1">SUMPRODUCT(--($P212:$X212=R212),--($Y212:$AG212=AA212),'MPL ID'!$BG$15:$BO$15)+IF(AND($D212&gt;0,$D212&lt;=2,U212=R212,AD212=AA212),1,0)+IF(AND($G212&gt;0,$G212&lt;=2,Q212=R212,Z212=AA212),1,0)+IF(AND($J212&gt;=3,V212=R212,AE212=AA212),1,0)</f>
        <v>1</v>
      </c>
      <c r="AK212">
        <f ca="1">SUMPRODUCT(--($P212:$X212=S212),--($Y212:$AG212=AB212),'MPL ID'!$BG$16:$BO$16)+IF(AND($B212&gt;0,$B212&lt;=2,V212=S212,AE212=AB212),1,0)+IF(AND($E212&gt;0,$E212&lt;=2,T212=S212,AC212=AB212),1,0)+IF(AND($K212&gt;=3,Q212=S212,Z212=AB212),1,0)+IF(AND($M212&gt;0,$M212&lt;=2,P212=S212,Y212=AB212),1,0)</f>
        <v>0</v>
      </c>
      <c r="AL212">
        <f ca="1">SUMPRODUCT(--($P212:$X212=T212),--($Y212:$AG212=AC212),'MPL ID'!$BG$17:$BO$17)+IF(AND($E212&gt;=3,S212=T212,AB212=AC212),1,0)+IF(AND($I212&gt;0,$I212&lt;=2,P212=T212,Y212=AC212),1,0)+IF(AND($L212&gt;=3,W212=T212,AF212=AC212),1,0)</f>
        <v>0</v>
      </c>
      <c r="AM212">
        <f ca="1">SUMPRODUCT(--($P212:$X212=U212),--($Y212:$AG212=AD212),'MPL ID'!$BG$18:$BO$18)+IF(AND($D212&gt;=3,R212=U212,AA212=AD212),1,0)+IF(AND($H212&gt;0,$H212&lt;=2,W212=U212,AF212=AD212),1,0)+IF(AND($N212&gt;0,$N212&lt;=2,Q212=U212,Z212=AD212),1,0)</f>
        <v>0</v>
      </c>
      <c r="AN212">
        <f ca="1">SUMPRODUCT(--($P212:$X212=V212),--($Y212:$AG212=AE212),'MPL ID'!$BG$19:$BO$19)+IF(AND($B212&gt;=3,S212=V212,AB212=AE212),1,0)+IF(AND($F212&gt;=3,W212=V212,AF212=AE212),1,0)+IF(AND($J212&gt;0,$J212&lt;=2,R212=V212,AA212=AE212),1,0)+IF(AND($O212&gt;0,$O212&lt;=2,X212=V212,AG212=AE212),1,0)</f>
        <v>0</v>
      </c>
      <c r="AO212">
        <f ca="1">SUMPRODUCT(--($P212:$X212=W212),--($Y212:$AG212=AF212),'MPL ID'!$BG$20:$BO$20)+IF(AND($C212&gt;0,$C212&lt;=2,X212=W212,AG212=AF212),1,0)+IF(AND($F212&gt;0,$F212&lt;=2,V212=W212,AE212=AF212),1,0)+IF(AND($H212&gt;=3,U212=W212,AD212=AF212),1,0)+IF(AND($L212&gt;0,$L212&lt;=2,T212=W212,AC212=AF212),1,0)</f>
        <v>1</v>
      </c>
      <c r="AP212">
        <f ca="1">SUMPRODUCT(--($P212:$X212=X212),--($Y212:$AG212=AG212),'MPL ID'!$BG$21:$BO$21)+IF(AND($C212&gt;=3,W212=X212,AF212=AG212),1,0)+IF(AND($O212&gt;=3,V212=X212,AE212=AG212),1,0)</f>
        <v>0</v>
      </c>
      <c r="AQ212">
        <f t="shared" ca="1" si="27"/>
        <v>3</v>
      </c>
      <c r="AR212">
        <f t="shared" ca="1" si="28"/>
        <v>6</v>
      </c>
      <c r="AS212">
        <f t="shared" ca="1" si="29"/>
        <v>7</v>
      </c>
      <c r="AT212">
        <f t="shared" ca="1" si="30"/>
        <v>4</v>
      </c>
      <c r="AU212">
        <f t="shared" ca="1" si="31"/>
        <v>9</v>
      </c>
      <c r="AV212">
        <f t="shared" ca="1" si="32"/>
        <v>1</v>
      </c>
      <c r="AW212">
        <f t="shared" ca="1" si="33"/>
        <v>5</v>
      </c>
      <c r="AX212">
        <f t="shared" ca="1" si="34"/>
        <v>8</v>
      </c>
      <c r="AY212">
        <f t="shared" ca="1" si="35"/>
        <v>2</v>
      </c>
    </row>
    <row r="213" spans="1:51" x14ac:dyDescent="0.25">
      <c r="A213">
        <v>212</v>
      </c>
      <c r="B213">
        <f ca="1">IF(AND(ISNUMBER('MPL ID'!$J$39),ISNUMBER('MPL ID'!$K$39)),0,RANDBETWEEN(1,4))</f>
        <v>0</v>
      </c>
      <c r="C213">
        <f ca="1">IF(AND(ISNUMBER('MPL ID'!$J$40),ISNUMBER('MPL ID'!$K$40)),0,RANDBETWEEN(1,4))</f>
        <v>0</v>
      </c>
      <c r="D213">
        <f ca="1">IF(AND(ISNUMBER('MPL ID'!$J$41),ISNUMBER('MPL ID'!$K$41)),0,RANDBETWEEN(1,4))</f>
        <v>2</v>
      </c>
      <c r="E213">
        <f ca="1">IF(AND(ISNUMBER('MPL ID'!$J$42),ISNUMBER('MPL ID'!$K$42)),0,RANDBETWEEN(1,4))</f>
        <v>2</v>
      </c>
      <c r="F213">
        <f ca="1">IF(AND(ISNUMBER('MPL ID'!$J$43),ISNUMBER('MPL ID'!$K$43)),0,RANDBETWEEN(1,4))</f>
        <v>1</v>
      </c>
      <c r="G213">
        <f ca="1">IF(AND(ISNUMBER('MPL ID'!$J$44),ISNUMBER('MPL ID'!$K$44)),0,RANDBETWEEN(1,4))</f>
        <v>3</v>
      </c>
      <c r="H213">
        <f ca="1">IF(AND(ISNUMBER('MPL ID'!$P$36),ISNUMBER('MPL ID'!$Q$36)),0,RANDBETWEEN(1,4))</f>
        <v>4</v>
      </c>
      <c r="I213">
        <f ca="1">IF(AND(ISNUMBER('MPL ID'!$P$37),ISNUMBER('MPL ID'!$Q$37)),0,RANDBETWEEN(1,4))</f>
        <v>2</v>
      </c>
      <c r="J213">
        <f ca="1">IF(AND(ISNUMBER('MPL ID'!$P$39),ISNUMBER('MPL ID'!$Q$39)),0,RANDBETWEEN(1,4))</f>
        <v>2</v>
      </c>
      <c r="K213">
        <f ca="1">IF(AND(ISNUMBER('MPL ID'!$P$40),ISNUMBER('MPL ID'!$Q$40)),0,RANDBETWEEN(1,4))</f>
        <v>4</v>
      </c>
      <c r="L213">
        <f ca="1">IF(AND(ISNUMBER('MPL ID'!$P$41),ISNUMBER('MPL ID'!$Q$41)),0,RANDBETWEEN(1,4))</f>
        <v>1</v>
      </c>
      <c r="M213">
        <f ca="1">IF(AND(ISNUMBER('MPL ID'!$P$42),ISNUMBER('MPL ID'!$Q$42)),0,RANDBETWEEN(1,4))</f>
        <v>1</v>
      </c>
      <c r="N213">
        <f ca="1">IF(AND(ISNUMBER('MPL ID'!$P$43),ISNUMBER('MPL ID'!$Q$43)),0,RANDBETWEEN(1,4))</f>
        <v>3</v>
      </c>
      <c r="O213">
        <f ca="1">IF(AND(ISNUMBER('MPL ID'!$P$44),ISNUMBER('MPL ID'!$Q$44)),0,RANDBETWEEN(1,4))</f>
        <v>3</v>
      </c>
      <c r="P213">
        <f ca="1">'MPL ID'!$BG$1+SUMPRODUCT(($B$1003:$O$1003='MPL ID'!$BF$1)*(($B213:$O213=1)+($B213:$O213=2)))+SUMPRODUCT(($B$1004:$O$1004='MPL ID'!$BF$1)*(($B213:$O213=3)+($B213:$O213=4)))</f>
        <v>9</v>
      </c>
      <c r="Q213">
        <f ca="1">'MPL ID'!$BG$2+SUMPRODUCT(($B$1003:$O$1003='MPL ID'!$BF$2)*(($B213:$O213=1)+($B213:$O213=2)))+SUMPRODUCT(($B$1004:$O$1004='MPL ID'!$BF$2)*(($B213:$O213=3)+($B213:$O213=4)))</f>
        <v>9</v>
      </c>
      <c r="R213">
        <f ca="1">'MPL ID'!$BG$3+SUMPRODUCT(($B$1003:$O$1003='MPL ID'!$BF$3)*(($B213:$O213=1)+($B213:$O213=2)))+SUMPRODUCT(($B$1004:$O$1004='MPL ID'!$BF$3)*(($B213:$O213=3)+($B213:$O213=4)))</f>
        <v>6</v>
      </c>
      <c r="S213">
        <f ca="1">'MPL ID'!$BG$4+SUMPRODUCT(($B$1003:$O$1003='MPL ID'!$BF$4)*(($B213:$O213=1)+($B213:$O213=2)))+SUMPRODUCT(($B$1004:$O$1004='MPL ID'!$BF$4)*(($B213:$O213=3)+($B213:$O213=4)))</f>
        <v>10</v>
      </c>
      <c r="T213">
        <f ca="1">'MPL ID'!$BG$5+SUMPRODUCT(($B$1003:$O$1003='MPL ID'!$BF$5)*(($B213:$O213=1)+($B213:$O213=2)))+SUMPRODUCT(($B$1004:$O$1004='MPL ID'!$BF$5)*(($B213:$O213=3)+($B213:$O213=4)))</f>
        <v>4</v>
      </c>
      <c r="U213">
        <f ca="1">'MPL ID'!$BG$6+SUMPRODUCT(($B$1003:$O$1003='MPL ID'!$BF$6)*(($B213:$O213=1)+($B213:$O213=2)))+SUMPRODUCT(($B$1004:$O$1004='MPL ID'!$BF$6)*(($B213:$O213=3)+($B213:$O213=4)))</f>
        <v>10</v>
      </c>
      <c r="V213">
        <f ca="1">'MPL ID'!$BG$7+SUMPRODUCT(($B$1003:$O$1003='MPL ID'!$BF$7)*(($B213:$O213=1)+($B213:$O213=2)))+SUMPRODUCT(($B$1004:$O$1004='MPL ID'!$BF$7)*(($B213:$O213=3)+($B213:$O213=4)))</f>
        <v>6</v>
      </c>
      <c r="W213">
        <f ca="1">'MPL ID'!$BG$8+SUMPRODUCT(($B$1003:$O$1003='MPL ID'!$BF$8)*(($B213:$O213=1)+($B213:$O213=2)))+SUMPRODUCT(($B$1004:$O$1004='MPL ID'!$BF$8)*(($B213:$O213=3)+($B213:$O213=4)))</f>
        <v>6</v>
      </c>
      <c r="X213">
        <f ca="1">'MPL ID'!$BG$9+SUMPRODUCT(($B$1003:$O$1003='MPL ID'!$BF$9)*(($B213:$O213=1)+($B213:$O213=2)))+SUMPRODUCT(($B$1004:$O$1004='MPL ID'!$BF$9)*(($B213:$O213=3)+($B213:$O213=4)))</f>
        <v>12</v>
      </c>
      <c r="Y213">
        <f ca="1">'MPL ID'!$BH$1+SUMPRODUCT(($B$1003:$O$1003='MPL ID'!$BF$1)*(2*($B213:$O213=1)+($B213:$O213=2)-2*($B213:$O213=3)-($B213:$O213=4)))-SUMPRODUCT(($B$1004:$O$1004='MPL ID'!$BF$1)*(2*($B213:$O213=1)+($B213:$O213=2)-2*($B213:$O213=3)-($B213:$O213=4)))</f>
        <v>6</v>
      </c>
      <c r="Z213">
        <f ca="1">'MPL ID'!$BH$2+SUMPRODUCT(($B$1003:$O$1003='MPL ID'!$BF$2)*(2*($B213:$O213=1)+($B213:$O213=2)-2*($B213:$O213=3)-($B213:$O213=4)))-SUMPRODUCT(($B$1004:$O$1004='MPL ID'!$BF$2)*(2*($B213:$O213=1)+($B213:$O213=2)-2*($B213:$O213=3)-($B213:$O213=4)))</f>
        <v>1</v>
      </c>
      <c r="AA213">
        <f ca="1">'MPL ID'!$BH$3+SUMPRODUCT(($B$1003:$O$1003='MPL ID'!$BF$3)*(2*($B213:$O213=1)+($B213:$O213=2)-2*($B213:$O213=3)-($B213:$O213=4)))-SUMPRODUCT(($B$1004:$O$1004='MPL ID'!$BF$3)*(2*($B213:$O213=1)+($B213:$O213=2)-2*($B213:$O213=3)-($B213:$O213=4)))</f>
        <v>-8</v>
      </c>
      <c r="AB213">
        <f ca="1">'MPL ID'!$BH$4+SUMPRODUCT(($B$1003:$O$1003='MPL ID'!$BF$4)*(2*($B213:$O213=1)+($B213:$O213=2)-2*($B213:$O213=3)-($B213:$O213=4)))-SUMPRODUCT(($B$1004:$O$1004='MPL ID'!$BF$4)*(2*($B213:$O213=1)+($B213:$O213=2)-2*($B213:$O213=3)-($B213:$O213=4)))</f>
        <v>4</v>
      </c>
      <c r="AC213">
        <f ca="1">'MPL ID'!$BH$5+SUMPRODUCT(($B$1003:$O$1003='MPL ID'!$BF$5)*(2*($B213:$O213=1)+($B213:$O213=2)-2*($B213:$O213=3)-($B213:$O213=4)))-SUMPRODUCT(($B$1004:$O$1004='MPL ID'!$BF$5)*(2*($B213:$O213=1)+($B213:$O213=2)-2*($B213:$O213=3)-($B213:$O213=4)))</f>
        <v>-14</v>
      </c>
      <c r="AD213">
        <f ca="1">'MPL ID'!$BH$6+SUMPRODUCT(($B$1003:$O$1003='MPL ID'!$BF$6)*(2*($B213:$O213=1)+($B213:$O213=2)-2*($B213:$O213=3)-($B213:$O213=4)))-SUMPRODUCT(($B$1004:$O$1004='MPL ID'!$BF$6)*(2*($B213:$O213=1)+($B213:$O213=2)-2*($B213:$O213=3)-($B213:$O213=4)))</f>
        <v>8</v>
      </c>
      <c r="AE213">
        <f ca="1">'MPL ID'!$BH$7+SUMPRODUCT(($B$1003:$O$1003='MPL ID'!$BF$7)*(2*($B213:$O213=1)+($B213:$O213=2)-2*($B213:$O213=3)-($B213:$O213=4)))-SUMPRODUCT(($B$1004:$O$1004='MPL ID'!$BF$7)*(2*($B213:$O213=1)+($B213:$O213=2)-2*($B213:$O213=3)-($B213:$O213=4)))</f>
        <v>-5</v>
      </c>
      <c r="AF213">
        <f ca="1">'MPL ID'!$BH$8+SUMPRODUCT(($B$1003:$O$1003='MPL ID'!$BF$8)*(2*($B213:$O213=1)+($B213:$O213=2)-2*($B213:$O213=3)-($B213:$O213=4)))-SUMPRODUCT(($B$1004:$O$1004='MPL ID'!$BF$8)*(2*($B213:$O213=1)+($B213:$O213=2)-2*($B213:$O213=3)-($B213:$O213=4)))</f>
        <v>-7</v>
      </c>
      <c r="AG213">
        <f ca="1">'MPL ID'!$BH$9+SUMPRODUCT(($B$1003:$O$1003='MPL ID'!$BF$9)*(2*($B213:$O213=1)+($B213:$O213=2)-2*($B213:$O213=3)-($B213:$O213=4)))-SUMPRODUCT(($B$1004:$O$1004='MPL ID'!$BF$9)*(2*($B213:$O213=1)+($B213:$O213=2)-2*($B213:$O213=3)-($B213:$O213=4)))</f>
        <v>15</v>
      </c>
      <c r="AH213">
        <f ca="1">SUMPRODUCT(--($P213:$X213=P213),--($Y213:$AG213=Y213),'MPL ID'!$BG$13:$BO$13)+IF(AND($I213&gt;=3,T213=P213,AC213=Y213),1,0)+IF(AND($M213&gt;=3,S213=P213,AB213=Y213),1,0)</f>
        <v>0</v>
      </c>
      <c r="AI213">
        <f ca="1">SUMPRODUCT(--($P213:$X213=Q213),--($Y213:$AG213=Z213),'MPL ID'!$BG$14:$BO$14)+IF(AND($G213&gt;=3,R213=Q213,AA213=Z213),1,0)+IF(AND($K213&gt;0,$K213&lt;=2,S213=Q213,AB213=Z213),1,0)+IF(AND($N213&gt;=3,U213=Q213,AD213=Z213),1,0)</f>
        <v>0</v>
      </c>
      <c r="AJ213">
        <f ca="1">SUMPRODUCT(--($P213:$X213=R213),--($Y213:$AG213=AA213),'MPL ID'!$BG$15:$BO$15)+IF(AND($D213&gt;0,$D213&lt;=2,U213=R213,AD213=AA213),1,0)+IF(AND($G213&gt;0,$G213&lt;=2,Q213=R213,Z213=AA213),1,0)+IF(AND($J213&gt;=3,V213=R213,AE213=AA213),1,0)</f>
        <v>0</v>
      </c>
      <c r="AK213">
        <f ca="1">SUMPRODUCT(--($P213:$X213=S213),--($Y213:$AG213=AB213),'MPL ID'!$BG$16:$BO$16)+IF(AND($B213&gt;0,$B213&lt;=2,V213=S213,AE213=AB213),1,0)+IF(AND($E213&gt;0,$E213&lt;=2,T213=S213,AC213=AB213),1,0)+IF(AND($K213&gt;=3,Q213=S213,Z213=AB213),1,0)+IF(AND($M213&gt;0,$M213&lt;=2,P213=S213,Y213=AB213),1,0)</f>
        <v>0</v>
      </c>
      <c r="AL213">
        <f ca="1">SUMPRODUCT(--($P213:$X213=T213),--($Y213:$AG213=AC213),'MPL ID'!$BG$17:$BO$17)+IF(AND($E213&gt;=3,S213=T213,AB213=AC213),1,0)+IF(AND($I213&gt;0,$I213&lt;=2,P213=T213,Y213=AC213),1,0)+IF(AND($L213&gt;=3,W213=T213,AF213=AC213),1,0)</f>
        <v>0</v>
      </c>
      <c r="AM213">
        <f ca="1">SUMPRODUCT(--($P213:$X213=U213),--($Y213:$AG213=AD213),'MPL ID'!$BG$18:$BO$18)+IF(AND($D213&gt;=3,R213=U213,AA213=AD213),1,0)+IF(AND($H213&gt;0,$H213&lt;=2,W213=U213,AF213=AD213),1,0)+IF(AND($N213&gt;0,$N213&lt;=2,Q213=U213,Z213=AD213),1,0)</f>
        <v>0</v>
      </c>
      <c r="AN213">
        <f ca="1">SUMPRODUCT(--($P213:$X213=V213),--($Y213:$AG213=AE213),'MPL ID'!$BG$19:$BO$19)+IF(AND($B213&gt;=3,S213=V213,AB213=AE213),1,0)+IF(AND($F213&gt;=3,W213=V213,AF213=AE213),1,0)+IF(AND($J213&gt;0,$J213&lt;=2,R213=V213,AA213=AE213),1,0)+IF(AND($O213&gt;0,$O213&lt;=2,X213=V213,AG213=AE213),1,0)</f>
        <v>0</v>
      </c>
      <c r="AO213">
        <f ca="1">SUMPRODUCT(--($P213:$X213=W213),--($Y213:$AG213=AF213),'MPL ID'!$BG$20:$BO$20)+IF(AND($C213&gt;0,$C213&lt;=2,X213=W213,AG213=AF213),1,0)+IF(AND($F213&gt;0,$F213&lt;=2,V213=W213,AE213=AF213),1,0)+IF(AND($H213&gt;=3,U213=W213,AD213=AF213),1,0)+IF(AND($L213&gt;0,$L213&lt;=2,T213=W213,AC213=AF213),1,0)</f>
        <v>0</v>
      </c>
      <c r="AP213">
        <f ca="1">SUMPRODUCT(--($P213:$X213=X213),--($Y213:$AG213=AG213),'MPL ID'!$BG$21:$BO$21)+IF(AND($C213&gt;=3,W213=X213,AF213=AG213),1,0)+IF(AND($O213&gt;=3,V213=X213,AE213=AG213),1,0)</f>
        <v>0</v>
      </c>
      <c r="AQ213">
        <f t="shared" ca="1" si="27"/>
        <v>4</v>
      </c>
      <c r="AR213">
        <f t="shared" ca="1" si="28"/>
        <v>5</v>
      </c>
      <c r="AS213">
        <f t="shared" ca="1" si="29"/>
        <v>8</v>
      </c>
      <c r="AT213">
        <f t="shared" ca="1" si="30"/>
        <v>3</v>
      </c>
      <c r="AU213">
        <f t="shared" ca="1" si="31"/>
        <v>9</v>
      </c>
      <c r="AV213">
        <f t="shared" ca="1" si="32"/>
        <v>2</v>
      </c>
      <c r="AW213">
        <f t="shared" ca="1" si="33"/>
        <v>6</v>
      </c>
      <c r="AX213">
        <f t="shared" ca="1" si="34"/>
        <v>7</v>
      </c>
      <c r="AY213">
        <f t="shared" ca="1" si="35"/>
        <v>1</v>
      </c>
    </row>
    <row r="214" spans="1:51" x14ac:dyDescent="0.25">
      <c r="A214">
        <v>213</v>
      </c>
      <c r="B214">
        <f ca="1">IF(AND(ISNUMBER('MPL ID'!$J$39),ISNUMBER('MPL ID'!$K$39)),0,RANDBETWEEN(1,4))</f>
        <v>0</v>
      </c>
      <c r="C214">
        <f ca="1">IF(AND(ISNUMBER('MPL ID'!$J$40),ISNUMBER('MPL ID'!$K$40)),0,RANDBETWEEN(1,4))</f>
        <v>0</v>
      </c>
      <c r="D214">
        <f ca="1">IF(AND(ISNUMBER('MPL ID'!$J$41),ISNUMBER('MPL ID'!$K$41)),0,RANDBETWEEN(1,4))</f>
        <v>2</v>
      </c>
      <c r="E214">
        <f ca="1">IF(AND(ISNUMBER('MPL ID'!$J$42),ISNUMBER('MPL ID'!$K$42)),0,RANDBETWEEN(1,4))</f>
        <v>2</v>
      </c>
      <c r="F214">
        <f ca="1">IF(AND(ISNUMBER('MPL ID'!$J$43),ISNUMBER('MPL ID'!$K$43)),0,RANDBETWEEN(1,4))</f>
        <v>2</v>
      </c>
      <c r="G214">
        <f ca="1">IF(AND(ISNUMBER('MPL ID'!$J$44),ISNUMBER('MPL ID'!$K$44)),0,RANDBETWEEN(1,4))</f>
        <v>3</v>
      </c>
      <c r="H214">
        <f ca="1">IF(AND(ISNUMBER('MPL ID'!$P$36),ISNUMBER('MPL ID'!$Q$36)),0,RANDBETWEEN(1,4))</f>
        <v>2</v>
      </c>
      <c r="I214">
        <f ca="1">IF(AND(ISNUMBER('MPL ID'!$P$37),ISNUMBER('MPL ID'!$Q$37)),0,RANDBETWEEN(1,4))</f>
        <v>1</v>
      </c>
      <c r="J214">
        <f ca="1">IF(AND(ISNUMBER('MPL ID'!$P$39),ISNUMBER('MPL ID'!$Q$39)),0,RANDBETWEEN(1,4))</f>
        <v>2</v>
      </c>
      <c r="K214">
        <f ca="1">IF(AND(ISNUMBER('MPL ID'!$P$40),ISNUMBER('MPL ID'!$Q$40)),0,RANDBETWEEN(1,4))</f>
        <v>4</v>
      </c>
      <c r="L214">
        <f ca="1">IF(AND(ISNUMBER('MPL ID'!$P$41),ISNUMBER('MPL ID'!$Q$41)),0,RANDBETWEEN(1,4))</f>
        <v>4</v>
      </c>
      <c r="M214">
        <f ca="1">IF(AND(ISNUMBER('MPL ID'!$P$42),ISNUMBER('MPL ID'!$Q$42)),0,RANDBETWEEN(1,4))</f>
        <v>4</v>
      </c>
      <c r="N214">
        <f ca="1">IF(AND(ISNUMBER('MPL ID'!$P$43),ISNUMBER('MPL ID'!$Q$43)),0,RANDBETWEEN(1,4))</f>
        <v>2</v>
      </c>
      <c r="O214">
        <f ca="1">IF(AND(ISNUMBER('MPL ID'!$P$44),ISNUMBER('MPL ID'!$Q$44)),0,RANDBETWEEN(1,4))</f>
        <v>3</v>
      </c>
      <c r="P214">
        <f ca="1">'MPL ID'!$BG$1+SUMPRODUCT(($B$1003:$O$1003='MPL ID'!$BF$1)*(($B214:$O214=1)+($B214:$O214=2)))+SUMPRODUCT(($B$1004:$O$1004='MPL ID'!$BF$1)*(($B214:$O214=3)+($B214:$O214=4)))</f>
        <v>10</v>
      </c>
      <c r="Q214">
        <f ca="1">'MPL ID'!$BG$2+SUMPRODUCT(($B$1003:$O$1003='MPL ID'!$BF$2)*(($B214:$O214=1)+($B214:$O214=2)))+SUMPRODUCT(($B$1004:$O$1004='MPL ID'!$BF$2)*(($B214:$O214=3)+($B214:$O214=4)))</f>
        <v>8</v>
      </c>
      <c r="R214">
        <f ca="1">'MPL ID'!$BG$3+SUMPRODUCT(($B$1003:$O$1003='MPL ID'!$BF$3)*(($B214:$O214=1)+($B214:$O214=2)))+SUMPRODUCT(($B$1004:$O$1004='MPL ID'!$BF$3)*(($B214:$O214=3)+($B214:$O214=4)))</f>
        <v>6</v>
      </c>
      <c r="S214">
        <f ca="1">'MPL ID'!$BG$4+SUMPRODUCT(($B$1003:$O$1003='MPL ID'!$BF$4)*(($B214:$O214=1)+($B214:$O214=2)))+SUMPRODUCT(($B$1004:$O$1004='MPL ID'!$BF$4)*(($B214:$O214=3)+($B214:$O214=4)))</f>
        <v>9</v>
      </c>
      <c r="T214">
        <f ca="1">'MPL ID'!$BG$5+SUMPRODUCT(($B$1003:$O$1003='MPL ID'!$BF$5)*(($B214:$O214=1)+($B214:$O214=2)))+SUMPRODUCT(($B$1004:$O$1004='MPL ID'!$BF$5)*(($B214:$O214=3)+($B214:$O214=4)))</f>
        <v>5</v>
      </c>
      <c r="U214">
        <f ca="1">'MPL ID'!$BG$6+SUMPRODUCT(($B$1003:$O$1003='MPL ID'!$BF$6)*(($B214:$O214=1)+($B214:$O214=2)))+SUMPRODUCT(($B$1004:$O$1004='MPL ID'!$BF$6)*(($B214:$O214=3)+($B214:$O214=4)))</f>
        <v>12</v>
      </c>
      <c r="V214">
        <f ca="1">'MPL ID'!$BG$7+SUMPRODUCT(($B$1003:$O$1003='MPL ID'!$BF$7)*(($B214:$O214=1)+($B214:$O214=2)))+SUMPRODUCT(($B$1004:$O$1004='MPL ID'!$BF$7)*(($B214:$O214=3)+($B214:$O214=4)))</f>
        <v>6</v>
      </c>
      <c r="W214">
        <f ca="1">'MPL ID'!$BG$8+SUMPRODUCT(($B$1003:$O$1003='MPL ID'!$BF$8)*(($B214:$O214=1)+($B214:$O214=2)))+SUMPRODUCT(($B$1004:$O$1004='MPL ID'!$BF$8)*(($B214:$O214=3)+($B214:$O214=4)))</f>
        <v>4</v>
      </c>
      <c r="X214">
        <f ca="1">'MPL ID'!$BG$9+SUMPRODUCT(($B$1003:$O$1003='MPL ID'!$BF$9)*(($B214:$O214=1)+($B214:$O214=2)))+SUMPRODUCT(($B$1004:$O$1004='MPL ID'!$BF$9)*(($B214:$O214=3)+($B214:$O214=4)))</f>
        <v>12</v>
      </c>
      <c r="Y214">
        <f ca="1">'MPL ID'!$BH$1+SUMPRODUCT(($B$1003:$O$1003='MPL ID'!$BF$1)*(2*($B214:$O214=1)+($B214:$O214=2)-2*($B214:$O214=3)-($B214:$O214=4)))-SUMPRODUCT(($B$1004:$O$1004='MPL ID'!$BF$1)*(2*($B214:$O214=1)+($B214:$O214=2)-2*($B214:$O214=3)-($B214:$O214=4)))</f>
        <v>8</v>
      </c>
      <c r="Z214">
        <f ca="1">'MPL ID'!$BH$2+SUMPRODUCT(($B$1003:$O$1003='MPL ID'!$BF$2)*(2*($B214:$O214=1)+($B214:$O214=2)-2*($B214:$O214=3)-($B214:$O214=4)))-SUMPRODUCT(($B$1004:$O$1004='MPL ID'!$BF$2)*(2*($B214:$O214=1)+($B214:$O214=2)-2*($B214:$O214=3)-($B214:$O214=4)))</f>
        <v>-2</v>
      </c>
      <c r="AA214">
        <f ca="1">'MPL ID'!$BH$3+SUMPRODUCT(($B$1003:$O$1003='MPL ID'!$BF$3)*(2*($B214:$O214=1)+($B214:$O214=2)-2*($B214:$O214=3)-($B214:$O214=4)))-SUMPRODUCT(($B$1004:$O$1004='MPL ID'!$BF$3)*(2*($B214:$O214=1)+($B214:$O214=2)-2*($B214:$O214=3)-($B214:$O214=4)))</f>
        <v>-8</v>
      </c>
      <c r="AB214">
        <f ca="1">'MPL ID'!$BH$4+SUMPRODUCT(($B$1003:$O$1003='MPL ID'!$BF$4)*(2*($B214:$O214=1)+($B214:$O214=2)-2*($B214:$O214=3)-($B214:$O214=4)))-SUMPRODUCT(($B$1004:$O$1004='MPL ID'!$BF$4)*(2*($B214:$O214=1)+($B214:$O214=2)-2*($B214:$O214=3)-($B214:$O214=4)))</f>
        <v>1</v>
      </c>
      <c r="AC214">
        <f ca="1">'MPL ID'!$BH$5+SUMPRODUCT(($B$1003:$O$1003='MPL ID'!$BF$5)*(2*($B214:$O214=1)+($B214:$O214=2)-2*($B214:$O214=3)-($B214:$O214=4)))-SUMPRODUCT(($B$1004:$O$1004='MPL ID'!$BF$5)*(2*($B214:$O214=1)+($B214:$O214=2)-2*($B214:$O214=3)-($B214:$O214=4)))</f>
        <v>-10</v>
      </c>
      <c r="AD214">
        <f ca="1">'MPL ID'!$BH$6+SUMPRODUCT(($B$1003:$O$1003='MPL ID'!$BF$6)*(2*($B214:$O214=1)+($B214:$O214=2)-2*($B214:$O214=3)-($B214:$O214=4)))-SUMPRODUCT(($B$1004:$O$1004='MPL ID'!$BF$6)*(2*($B214:$O214=1)+($B214:$O214=2)-2*($B214:$O214=3)-($B214:$O214=4)))</f>
        <v>13</v>
      </c>
      <c r="AE214">
        <f ca="1">'MPL ID'!$BH$7+SUMPRODUCT(($B$1003:$O$1003='MPL ID'!$BF$7)*(2*($B214:$O214=1)+($B214:$O214=2)-2*($B214:$O214=3)-($B214:$O214=4)))-SUMPRODUCT(($B$1004:$O$1004='MPL ID'!$BF$7)*(2*($B214:$O214=1)+($B214:$O214=2)-2*($B214:$O214=3)-($B214:$O214=4)))</f>
        <v>-4</v>
      </c>
      <c r="AF214">
        <f ca="1">'MPL ID'!$BH$8+SUMPRODUCT(($B$1003:$O$1003='MPL ID'!$BF$8)*(2*($B214:$O214=1)+($B214:$O214=2)-2*($B214:$O214=3)-($B214:$O214=4)))-SUMPRODUCT(($B$1004:$O$1004='MPL ID'!$BF$8)*(2*($B214:$O214=1)+($B214:$O214=2)-2*($B214:$O214=3)-($B214:$O214=4)))</f>
        <v>-13</v>
      </c>
      <c r="AG214">
        <f ca="1">'MPL ID'!$BH$9+SUMPRODUCT(($B$1003:$O$1003='MPL ID'!$BF$9)*(2*($B214:$O214=1)+($B214:$O214=2)-2*($B214:$O214=3)-($B214:$O214=4)))-SUMPRODUCT(($B$1004:$O$1004='MPL ID'!$BF$9)*(2*($B214:$O214=1)+($B214:$O214=2)-2*($B214:$O214=3)-($B214:$O214=4)))</f>
        <v>15</v>
      </c>
      <c r="AH214">
        <f ca="1">SUMPRODUCT(--($P214:$X214=P214),--($Y214:$AG214=Y214),'MPL ID'!$BG$13:$BO$13)+IF(AND($I214&gt;=3,T214=P214,AC214=Y214),1,0)+IF(AND($M214&gt;=3,S214=P214,AB214=Y214),1,0)</f>
        <v>0</v>
      </c>
      <c r="AI214">
        <f ca="1">SUMPRODUCT(--($P214:$X214=Q214),--($Y214:$AG214=Z214),'MPL ID'!$BG$14:$BO$14)+IF(AND($G214&gt;=3,R214=Q214,AA214=Z214),1,0)+IF(AND($K214&gt;0,$K214&lt;=2,S214=Q214,AB214=Z214),1,0)+IF(AND($N214&gt;=3,U214=Q214,AD214=Z214),1,0)</f>
        <v>0</v>
      </c>
      <c r="AJ214">
        <f ca="1">SUMPRODUCT(--($P214:$X214=R214),--($Y214:$AG214=AA214),'MPL ID'!$BG$15:$BO$15)+IF(AND($D214&gt;0,$D214&lt;=2,U214=R214,AD214=AA214),1,0)+IF(AND($G214&gt;0,$G214&lt;=2,Q214=R214,Z214=AA214),1,0)+IF(AND($J214&gt;=3,V214=R214,AE214=AA214),1,0)</f>
        <v>0</v>
      </c>
      <c r="AK214">
        <f ca="1">SUMPRODUCT(--($P214:$X214=S214),--($Y214:$AG214=AB214),'MPL ID'!$BG$16:$BO$16)+IF(AND($B214&gt;0,$B214&lt;=2,V214=S214,AE214=AB214),1,0)+IF(AND($E214&gt;0,$E214&lt;=2,T214=S214,AC214=AB214),1,0)+IF(AND($K214&gt;=3,Q214=S214,Z214=AB214),1,0)+IF(AND($M214&gt;0,$M214&lt;=2,P214=S214,Y214=AB214),1,0)</f>
        <v>0</v>
      </c>
      <c r="AL214">
        <f ca="1">SUMPRODUCT(--($P214:$X214=T214),--($Y214:$AG214=AC214),'MPL ID'!$BG$17:$BO$17)+IF(AND($E214&gt;=3,S214=T214,AB214=AC214),1,0)+IF(AND($I214&gt;0,$I214&lt;=2,P214=T214,Y214=AC214),1,0)+IF(AND($L214&gt;=3,W214=T214,AF214=AC214),1,0)</f>
        <v>0</v>
      </c>
      <c r="AM214">
        <f ca="1">SUMPRODUCT(--($P214:$X214=U214),--($Y214:$AG214=AD214),'MPL ID'!$BG$18:$BO$18)+IF(AND($D214&gt;=3,R214=U214,AA214=AD214),1,0)+IF(AND($H214&gt;0,$H214&lt;=2,W214=U214,AF214=AD214),1,0)+IF(AND($N214&gt;0,$N214&lt;=2,Q214=U214,Z214=AD214),1,0)</f>
        <v>0</v>
      </c>
      <c r="AN214">
        <f ca="1">SUMPRODUCT(--($P214:$X214=V214),--($Y214:$AG214=AE214),'MPL ID'!$BG$19:$BO$19)+IF(AND($B214&gt;=3,S214=V214,AB214=AE214),1,0)+IF(AND($F214&gt;=3,W214=V214,AF214=AE214),1,0)+IF(AND($J214&gt;0,$J214&lt;=2,R214=V214,AA214=AE214),1,0)+IF(AND($O214&gt;0,$O214&lt;=2,X214=V214,AG214=AE214),1,0)</f>
        <v>0</v>
      </c>
      <c r="AO214">
        <f ca="1">SUMPRODUCT(--($P214:$X214=W214),--($Y214:$AG214=AF214),'MPL ID'!$BG$20:$BO$20)+IF(AND($C214&gt;0,$C214&lt;=2,X214=W214,AG214=AF214),1,0)+IF(AND($F214&gt;0,$F214&lt;=2,V214=W214,AE214=AF214),1,0)+IF(AND($H214&gt;=3,U214=W214,AD214=AF214),1,0)+IF(AND($L214&gt;0,$L214&lt;=2,T214=W214,AC214=AF214),1,0)</f>
        <v>0</v>
      </c>
      <c r="AP214">
        <f ca="1">SUMPRODUCT(--($P214:$X214=X214),--($Y214:$AG214=AG214),'MPL ID'!$BG$21:$BO$21)+IF(AND($C214&gt;=3,W214=X214,AF214=AG214),1,0)+IF(AND($O214&gt;=3,V214=X214,AE214=AG214),1,0)</f>
        <v>0</v>
      </c>
      <c r="AQ214">
        <f t="shared" ca="1" si="27"/>
        <v>3</v>
      </c>
      <c r="AR214">
        <f t="shared" ca="1" si="28"/>
        <v>5</v>
      </c>
      <c r="AS214">
        <f t="shared" ca="1" si="29"/>
        <v>7</v>
      </c>
      <c r="AT214">
        <f t="shared" ca="1" si="30"/>
        <v>4</v>
      </c>
      <c r="AU214">
        <f t="shared" ca="1" si="31"/>
        <v>8</v>
      </c>
      <c r="AV214">
        <f t="shared" ca="1" si="32"/>
        <v>2</v>
      </c>
      <c r="AW214">
        <f t="shared" ca="1" si="33"/>
        <v>6</v>
      </c>
      <c r="AX214">
        <f t="shared" ca="1" si="34"/>
        <v>9</v>
      </c>
      <c r="AY214">
        <f t="shared" ca="1" si="35"/>
        <v>1</v>
      </c>
    </row>
    <row r="215" spans="1:51" x14ac:dyDescent="0.25">
      <c r="A215">
        <v>214</v>
      </c>
      <c r="B215">
        <f ca="1">IF(AND(ISNUMBER('MPL ID'!$J$39),ISNUMBER('MPL ID'!$K$39)),0,RANDBETWEEN(1,4))</f>
        <v>0</v>
      </c>
      <c r="C215">
        <f ca="1">IF(AND(ISNUMBER('MPL ID'!$J$40),ISNUMBER('MPL ID'!$K$40)),0,RANDBETWEEN(1,4))</f>
        <v>0</v>
      </c>
      <c r="D215">
        <f ca="1">IF(AND(ISNUMBER('MPL ID'!$J$41),ISNUMBER('MPL ID'!$K$41)),0,RANDBETWEEN(1,4))</f>
        <v>3</v>
      </c>
      <c r="E215">
        <f ca="1">IF(AND(ISNUMBER('MPL ID'!$J$42),ISNUMBER('MPL ID'!$K$42)),0,RANDBETWEEN(1,4))</f>
        <v>2</v>
      </c>
      <c r="F215">
        <f ca="1">IF(AND(ISNUMBER('MPL ID'!$J$43),ISNUMBER('MPL ID'!$K$43)),0,RANDBETWEEN(1,4))</f>
        <v>4</v>
      </c>
      <c r="G215">
        <f ca="1">IF(AND(ISNUMBER('MPL ID'!$J$44),ISNUMBER('MPL ID'!$K$44)),0,RANDBETWEEN(1,4))</f>
        <v>4</v>
      </c>
      <c r="H215">
        <f ca="1">IF(AND(ISNUMBER('MPL ID'!$P$36),ISNUMBER('MPL ID'!$Q$36)),0,RANDBETWEEN(1,4))</f>
        <v>4</v>
      </c>
      <c r="I215">
        <f ca="1">IF(AND(ISNUMBER('MPL ID'!$P$37),ISNUMBER('MPL ID'!$Q$37)),0,RANDBETWEEN(1,4))</f>
        <v>4</v>
      </c>
      <c r="J215">
        <f ca="1">IF(AND(ISNUMBER('MPL ID'!$P$39),ISNUMBER('MPL ID'!$Q$39)),0,RANDBETWEEN(1,4))</f>
        <v>2</v>
      </c>
      <c r="K215">
        <f ca="1">IF(AND(ISNUMBER('MPL ID'!$P$40),ISNUMBER('MPL ID'!$Q$40)),0,RANDBETWEEN(1,4))</f>
        <v>1</v>
      </c>
      <c r="L215">
        <f ca="1">IF(AND(ISNUMBER('MPL ID'!$P$41),ISNUMBER('MPL ID'!$Q$41)),0,RANDBETWEEN(1,4))</f>
        <v>4</v>
      </c>
      <c r="M215">
        <f ca="1">IF(AND(ISNUMBER('MPL ID'!$P$42),ISNUMBER('MPL ID'!$Q$42)),0,RANDBETWEEN(1,4))</f>
        <v>3</v>
      </c>
      <c r="N215">
        <f ca="1">IF(AND(ISNUMBER('MPL ID'!$P$43),ISNUMBER('MPL ID'!$Q$43)),0,RANDBETWEEN(1,4))</f>
        <v>2</v>
      </c>
      <c r="O215">
        <f ca="1">IF(AND(ISNUMBER('MPL ID'!$P$44),ISNUMBER('MPL ID'!$Q$44)),0,RANDBETWEEN(1,4))</f>
        <v>3</v>
      </c>
      <c r="P215">
        <f ca="1">'MPL ID'!$BG$1+SUMPRODUCT(($B$1003:$O$1003='MPL ID'!$BF$1)*(($B215:$O215=1)+($B215:$O215=2)))+SUMPRODUCT(($B$1004:$O$1004='MPL ID'!$BF$1)*(($B215:$O215=3)+($B215:$O215=4)))</f>
        <v>11</v>
      </c>
      <c r="Q215">
        <f ca="1">'MPL ID'!$BG$2+SUMPRODUCT(($B$1003:$O$1003='MPL ID'!$BF$2)*(($B215:$O215=1)+($B215:$O215=2)))+SUMPRODUCT(($B$1004:$O$1004='MPL ID'!$BF$2)*(($B215:$O215=3)+($B215:$O215=4)))</f>
        <v>9</v>
      </c>
      <c r="R215">
        <f ca="1">'MPL ID'!$BG$3+SUMPRODUCT(($B$1003:$O$1003='MPL ID'!$BF$3)*(($B215:$O215=1)+($B215:$O215=2)))+SUMPRODUCT(($B$1004:$O$1004='MPL ID'!$BF$3)*(($B215:$O215=3)+($B215:$O215=4)))</f>
        <v>5</v>
      </c>
      <c r="S215">
        <f ca="1">'MPL ID'!$BG$4+SUMPRODUCT(($B$1003:$O$1003='MPL ID'!$BF$4)*(($B215:$O215=1)+($B215:$O215=2)))+SUMPRODUCT(($B$1004:$O$1004='MPL ID'!$BF$4)*(($B215:$O215=3)+($B215:$O215=4)))</f>
        <v>8</v>
      </c>
      <c r="T215">
        <f ca="1">'MPL ID'!$BG$5+SUMPRODUCT(($B$1003:$O$1003='MPL ID'!$BF$5)*(($B215:$O215=1)+($B215:$O215=2)))+SUMPRODUCT(($B$1004:$O$1004='MPL ID'!$BF$5)*(($B215:$O215=3)+($B215:$O215=4)))</f>
        <v>4</v>
      </c>
      <c r="U215">
        <f ca="1">'MPL ID'!$BG$6+SUMPRODUCT(($B$1003:$O$1003='MPL ID'!$BF$6)*(($B215:$O215=1)+($B215:$O215=2)))+SUMPRODUCT(($B$1004:$O$1004='MPL ID'!$BF$6)*(($B215:$O215=3)+($B215:$O215=4)))</f>
        <v>12</v>
      </c>
      <c r="V215">
        <f ca="1">'MPL ID'!$BG$7+SUMPRODUCT(($B$1003:$O$1003='MPL ID'!$BF$7)*(($B215:$O215=1)+($B215:$O215=2)))+SUMPRODUCT(($B$1004:$O$1004='MPL ID'!$BF$7)*(($B215:$O215=3)+($B215:$O215=4)))</f>
        <v>7</v>
      </c>
      <c r="W215">
        <f ca="1">'MPL ID'!$BG$8+SUMPRODUCT(($B$1003:$O$1003='MPL ID'!$BF$8)*(($B215:$O215=1)+($B215:$O215=2)))+SUMPRODUCT(($B$1004:$O$1004='MPL ID'!$BF$8)*(($B215:$O215=3)+($B215:$O215=4)))</f>
        <v>4</v>
      </c>
      <c r="X215">
        <f ca="1">'MPL ID'!$BG$9+SUMPRODUCT(($B$1003:$O$1003='MPL ID'!$BF$9)*(($B215:$O215=1)+($B215:$O215=2)))+SUMPRODUCT(($B$1004:$O$1004='MPL ID'!$BF$9)*(($B215:$O215=3)+($B215:$O215=4)))</f>
        <v>12</v>
      </c>
      <c r="Y215">
        <f ca="1">'MPL ID'!$BH$1+SUMPRODUCT(($B$1003:$O$1003='MPL ID'!$BF$1)*(2*($B215:$O215=1)+($B215:$O215=2)-2*($B215:$O215=3)-($B215:$O215=4)))-SUMPRODUCT(($B$1004:$O$1004='MPL ID'!$BF$1)*(2*($B215:$O215=1)+($B215:$O215=2)-2*($B215:$O215=3)-($B215:$O215=4)))</f>
        <v>12</v>
      </c>
      <c r="Z215">
        <f ca="1">'MPL ID'!$BH$2+SUMPRODUCT(($B$1003:$O$1003='MPL ID'!$BF$2)*(2*($B215:$O215=1)+($B215:$O215=2)-2*($B215:$O215=3)-($B215:$O215=4)))-SUMPRODUCT(($B$1004:$O$1004='MPL ID'!$BF$2)*(2*($B215:$O215=1)+($B215:$O215=2)-2*($B215:$O215=3)-($B215:$O215=4)))</f>
        <v>0</v>
      </c>
      <c r="AA215">
        <f ca="1">'MPL ID'!$BH$3+SUMPRODUCT(($B$1003:$O$1003='MPL ID'!$BF$3)*(2*($B215:$O215=1)+($B215:$O215=2)-2*($B215:$O215=3)-($B215:$O215=4)))-SUMPRODUCT(($B$1004:$O$1004='MPL ID'!$BF$3)*(2*($B215:$O215=1)+($B215:$O215=2)-2*($B215:$O215=3)-($B215:$O215=4)))</f>
        <v>-10</v>
      </c>
      <c r="AB215">
        <f ca="1">'MPL ID'!$BH$4+SUMPRODUCT(($B$1003:$O$1003='MPL ID'!$BF$4)*(2*($B215:$O215=1)+($B215:$O215=2)-2*($B215:$O215=3)-($B215:$O215=4)))-SUMPRODUCT(($B$1004:$O$1004='MPL ID'!$BF$4)*(2*($B215:$O215=1)+($B215:$O215=2)-2*($B215:$O215=3)-($B215:$O215=4)))</f>
        <v>-3</v>
      </c>
      <c r="AC215">
        <f ca="1">'MPL ID'!$BH$5+SUMPRODUCT(($B$1003:$O$1003='MPL ID'!$BF$5)*(2*($B215:$O215=1)+($B215:$O215=2)-2*($B215:$O215=3)-($B215:$O215=4)))-SUMPRODUCT(($B$1004:$O$1004='MPL ID'!$BF$5)*(2*($B215:$O215=1)+($B215:$O215=2)-2*($B215:$O215=3)-($B215:$O215=4)))</f>
        <v>-13</v>
      </c>
      <c r="AD215">
        <f ca="1">'MPL ID'!$BH$6+SUMPRODUCT(($B$1003:$O$1003='MPL ID'!$BF$6)*(2*($B215:$O215=1)+($B215:$O215=2)-2*($B215:$O215=3)-($B215:$O215=4)))-SUMPRODUCT(($B$1004:$O$1004='MPL ID'!$BF$6)*(2*($B215:$O215=1)+($B215:$O215=2)-2*($B215:$O215=3)-($B215:$O215=4)))</f>
        <v>14</v>
      </c>
      <c r="AE215">
        <f ca="1">'MPL ID'!$BH$7+SUMPRODUCT(($B$1003:$O$1003='MPL ID'!$BF$7)*(2*($B215:$O215=1)+($B215:$O215=2)-2*($B215:$O215=3)-($B215:$O215=4)))-SUMPRODUCT(($B$1004:$O$1004='MPL ID'!$BF$7)*(2*($B215:$O215=1)+($B215:$O215=2)-2*($B215:$O215=3)-($B215:$O215=4)))</f>
        <v>-2</v>
      </c>
      <c r="AF215">
        <f ca="1">'MPL ID'!$BH$8+SUMPRODUCT(($B$1003:$O$1003='MPL ID'!$BF$8)*(2*($B215:$O215=1)+($B215:$O215=2)-2*($B215:$O215=3)-($B215:$O215=4)))-SUMPRODUCT(($B$1004:$O$1004='MPL ID'!$BF$8)*(2*($B215:$O215=1)+($B215:$O215=2)-2*($B215:$O215=3)-($B215:$O215=4)))</f>
        <v>-13</v>
      </c>
      <c r="AG215">
        <f ca="1">'MPL ID'!$BH$9+SUMPRODUCT(($B$1003:$O$1003='MPL ID'!$BF$9)*(2*($B215:$O215=1)+($B215:$O215=2)-2*($B215:$O215=3)-($B215:$O215=4)))-SUMPRODUCT(($B$1004:$O$1004='MPL ID'!$BF$9)*(2*($B215:$O215=1)+($B215:$O215=2)-2*($B215:$O215=3)-($B215:$O215=4)))</f>
        <v>15</v>
      </c>
      <c r="AH215">
        <f ca="1">SUMPRODUCT(--($P215:$X215=P215),--($Y215:$AG215=Y215),'MPL ID'!$BG$13:$BO$13)+IF(AND($I215&gt;=3,T215=P215,AC215=Y215),1,0)+IF(AND($M215&gt;=3,S215=P215,AB215=Y215),1,0)</f>
        <v>0</v>
      </c>
      <c r="AI215">
        <f ca="1">SUMPRODUCT(--($P215:$X215=Q215),--($Y215:$AG215=Z215),'MPL ID'!$BG$14:$BO$14)+IF(AND($G215&gt;=3,R215=Q215,AA215=Z215),1,0)+IF(AND($K215&gt;0,$K215&lt;=2,S215=Q215,AB215=Z215),1,0)+IF(AND($N215&gt;=3,U215=Q215,AD215=Z215),1,0)</f>
        <v>0</v>
      </c>
      <c r="AJ215">
        <f ca="1">SUMPRODUCT(--($P215:$X215=R215),--($Y215:$AG215=AA215),'MPL ID'!$BG$15:$BO$15)+IF(AND($D215&gt;0,$D215&lt;=2,U215=R215,AD215=AA215),1,0)+IF(AND($G215&gt;0,$G215&lt;=2,Q215=R215,Z215=AA215),1,0)+IF(AND($J215&gt;=3,V215=R215,AE215=AA215),1,0)</f>
        <v>0</v>
      </c>
      <c r="AK215">
        <f ca="1">SUMPRODUCT(--($P215:$X215=S215),--($Y215:$AG215=AB215),'MPL ID'!$BG$16:$BO$16)+IF(AND($B215&gt;0,$B215&lt;=2,V215=S215,AE215=AB215),1,0)+IF(AND($E215&gt;0,$E215&lt;=2,T215=S215,AC215=AB215),1,0)+IF(AND($K215&gt;=3,Q215=S215,Z215=AB215),1,0)+IF(AND($M215&gt;0,$M215&lt;=2,P215=S215,Y215=AB215),1,0)</f>
        <v>0</v>
      </c>
      <c r="AL215">
        <f ca="1">SUMPRODUCT(--($P215:$X215=T215),--($Y215:$AG215=AC215),'MPL ID'!$BG$17:$BO$17)+IF(AND($E215&gt;=3,S215=T215,AB215=AC215),1,0)+IF(AND($I215&gt;0,$I215&lt;=2,P215=T215,Y215=AC215),1,0)+IF(AND($L215&gt;=3,W215=T215,AF215=AC215),1,0)</f>
        <v>1</v>
      </c>
      <c r="AM215">
        <f ca="1">SUMPRODUCT(--($P215:$X215=U215),--($Y215:$AG215=AD215),'MPL ID'!$BG$18:$BO$18)+IF(AND($D215&gt;=3,R215=U215,AA215=AD215),1,0)+IF(AND($H215&gt;0,$H215&lt;=2,W215=U215,AF215=AD215),1,0)+IF(AND($N215&gt;0,$N215&lt;=2,Q215=U215,Z215=AD215),1,0)</f>
        <v>0</v>
      </c>
      <c r="AN215">
        <f ca="1">SUMPRODUCT(--($P215:$X215=V215),--($Y215:$AG215=AE215),'MPL ID'!$BG$19:$BO$19)+IF(AND($B215&gt;=3,S215=V215,AB215=AE215),1,0)+IF(AND($F215&gt;=3,W215=V215,AF215=AE215),1,0)+IF(AND($J215&gt;0,$J215&lt;=2,R215=V215,AA215=AE215),1,0)+IF(AND($O215&gt;0,$O215&lt;=2,X215=V215,AG215=AE215),1,0)</f>
        <v>0</v>
      </c>
      <c r="AO215">
        <f ca="1">SUMPRODUCT(--($P215:$X215=W215),--($Y215:$AG215=AF215),'MPL ID'!$BG$20:$BO$20)+IF(AND($C215&gt;0,$C215&lt;=2,X215=W215,AG215=AF215),1,0)+IF(AND($F215&gt;0,$F215&lt;=2,V215=W215,AE215=AF215),1,0)+IF(AND($H215&gt;=3,U215=W215,AD215=AF215),1,0)+IF(AND($L215&gt;0,$L215&lt;=2,T215=W215,AC215=AF215),1,0)</f>
        <v>1</v>
      </c>
      <c r="AP215">
        <f ca="1">SUMPRODUCT(--($P215:$X215=X215),--($Y215:$AG215=AG215),'MPL ID'!$BG$21:$BO$21)+IF(AND($C215&gt;=3,W215=X215,AF215=AG215),1,0)+IF(AND($O215&gt;=3,V215=X215,AE215=AG215),1,0)</f>
        <v>0</v>
      </c>
      <c r="AQ215">
        <f t="shared" ca="1" si="27"/>
        <v>3</v>
      </c>
      <c r="AR215">
        <f t="shared" ca="1" si="28"/>
        <v>4</v>
      </c>
      <c r="AS215">
        <f t="shared" ca="1" si="29"/>
        <v>7</v>
      </c>
      <c r="AT215">
        <f t="shared" ca="1" si="30"/>
        <v>5</v>
      </c>
      <c r="AU215">
        <f t="shared" ca="1" si="31"/>
        <v>8</v>
      </c>
      <c r="AV215">
        <f t="shared" ca="1" si="32"/>
        <v>2</v>
      </c>
      <c r="AW215">
        <f t="shared" ca="1" si="33"/>
        <v>6</v>
      </c>
      <c r="AX215">
        <f t="shared" ca="1" si="34"/>
        <v>9</v>
      </c>
      <c r="AY215">
        <f t="shared" ca="1" si="35"/>
        <v>1</v>
      </c>
    </row>
    <row r="216" spans="1:51" x14ac:dyDescent="0.25">
      <c r="A216">
        <v>215</v>
      </c>
      <c r="B216">
        <f ca="1">IF(AND(ISNUMBER('MPL ID'!$J$39),ISNUMBER('MPL ID'!$K$39)),0,RANDBETWEEN(1,4))</f>
        <v>0</v>
      </c>
      <c r="C216">
        <f ca="1">IF(AND(ISNUMBER('MPL ID'!$J$40),ISNUMBER('MPL ID'!$K$40)),0,RANDBETWEEN(1,4))</f>
        <v>0</v>
      </c>
      <c r="D216">
        <f ca="1">IF(AND(ISNUMBER('MPL ID'!$J$41),ISNUMBER('MPL ID'!$K$41)),0,RANDBETWEEN(1,4))</f>
        <v>2</v>
      </c>
      <c r="E216">
        <f ca="1">IF(AND(ISNUMBER('MPL ID'!$J$42),ISNUMBER('MPL ID'!$K$42)),0,RANDBETWEEN(1,4))</f>
        <v>1</v>
      </c>
      <c r="F216">
        <f ca="1">IF(AND(ISNUMBER('MPL ID'!$J$43),ISNUMBER('MPL ID'!$K$43)),0,RANDBETWEEN(1,4))</f>
        <v>4</v>
      </c>
      <c r="G216">
        <f ca="1">IF(AND(ISNUMBER('MPL ID'!$J$44),ISNUMBER('MPL ID'!$K$44)),0,RANDBETWEEN(1,4))</f>
        <v>4</v>
      </c>
      <c r="H216">
        <f ca="1">IF(AND(ISNUMBER('MPL ID'!$P$36),ISNUMBER('MPL ID'!$Q$36)),0,RANDBETWEEN(1,4))</f>
        <v>1</v>
      </c>
      <c r="I216">
        <f ca="1">IF(AND(ISNUMBER('MPL ID'!$P$37),ISNUMBER('MPL ID'!$Q$37)),0,RANDBETWEEN(1,4))</f>
        <v>4</v>
      </c>
      <c r="J216">
        <f ca="1">IF(AND(ISNUMBER('MPL ID'!$P$39),ISNUMBER('MPL ID'!$Q$39)),0,RANDBETWEEN(1,4))</f>
        <v>4</v>
      </c>
      <c r="K216">
        <f ca="1">IF(AND(ISNUMBER('MPL ID'!$P$40),ISNUMBER('MPL ID'!$Q$40)),0,RANDBETWEEN(1,4))</f>
        <v>1</v>
      </c>
      <c r="L216">
        <f ca="1">IF(AND(ISNUMBER('MPL ID'!$P$41),ISNUMBER('MPL ID'!$Q$41)),0,RANDBETWEEN(1,4))</f>
        <v>4</v>
      </c>
      <c r="M216">
        <f ca="1">IF(AND(ISNUMBER('MPL ID'!$P$42),ISNUMBER('MPL ID'!$Q$42)),0,RANDBETWEEN(1,4))</f>
        <v>1</v>
      </c>
      <c r="N216">
        <f ca="1">IF(AND(ISNUMBER('MPL ID'!$P$43),ISNUMBER('MPL ID'!$Q$43)),0,RANDBETWEEN(1,4))</f>
        <v>4</v>
      </c>
      <c r="O216">
        <f ca="1">IF(AND(ISNUMBER('MPL ID'!$P$44),ISNUMBER('MPL ID'!$Q$44)),0,RANDBETWEEN(1,4))</f>
        <v>2</v>
      </c>
      <c r="P216">
        <f ca="1">'MPL ID'!$BG$1+SUMPRODUCT(($B$1003:$O$1003='MPL ID'!$BF$1)*(($B216:$O216=1)+($B216:$O216=2)))+SUMPRODUCT(($B$1004:$O$1004='MPL ID'!$BF$1)*(($B216:$O216=3)+($B216:$O216=4)))</f>
        <v>10</v>
      </c>
      <c r="Q216">
        <f ca="1">'MPL ID'!$BG$2+SUMPRODUCT(($B$1003:$O$1003='MPL ID'!$BF$2)*(($B216:$O216=1)+($B216:$O216=2)))+SUMPRODUCT(($B$1004:$O$1004='MPL ID'!$BF$2)*(($B216:$O216=3)+($B216:$O216=4)))</f>
        <v>10</v>
      </c>
      <c r="R216">
        <f ca="1">'MPL ID'!$BG$3+SUMPRODUCT(($B$1003:$O$1003='MPL ID'!$BF$3)*(($B216:$O216=1)+($B216:$O216=2)))+SUMPRODUCT(($B$1004:$O$1004='MPL ID'!$BF$3)*(($B216:$O216=3)+($B216:$O216=4)))</f>
        <v>7</v>
      </c>
      <c r="S216">
        <f ca="1">'MPL ID'!$BG$4+SUMPRODUCT(($B$1003:$O$1003='MPL ID'!$BF$4)*(($B216:$O216=1)+($B216:$O216=2)))+SUMPRODUCT(($B$1004:$O$1004='MPL ID'!$BF$4)*(($B216:$O216=3)+($B216:$O216=4)))</f>
        <v>9</v>
      </c>
      <c r="T216">
        <f ca="1">'MPL ID'!$BG$5+SUMPRODUCT(($B$1003:$O$1003='MPL ID'!$BF$5)*(($B216:$O216=1)+($B216:$O216=2)))+SUMPRODUCT(($B$1004:$O$1004='MPL ID'!$BF$5)*(($B216:$O216=3)+($B216:$O216=4)))</f>
        <v>4</v>
      </c>
      <c r="U216">
        <f ca="1">'MPL ID'!$BG$6+SUMPRODUCT(($B$1003:$O$1003='MPL ID'!$BF$6)*(($B216:$O216=1)+($B216:$O216=2)))+SUMPRODUCT(($B$1004:$O$1004='MPL ID'!$BF$6)*(($B216:$O216=3)+($B216:$O216=4)))</f>
        <v>11</v>
      </c>
      <c r="V216">
        <f ca="1">'MPL ID'!$BG$7+SUMPRODUCT(($B$1003:$O$1003='MPL ID'!$BF$7)*(($B216:$O216=1)+($B216:$O216=2)))+SUMPRODUCT(($B$1004:$O$1004='MPL ID'!$BF$7)*(($B216:$O216=3)+($B216:$O216=4)))</f>
        <v>7</v>
      </c>
      <c r="W216">
        <f ca="1">'MPL ID'!$BG$8+SUMPRODUCT(($B$1003:$O$1003='MPL ID'!$BF$8)*(($B216:$O216=1)+($B216:$O216=2)))+SUMPRODUCT(($B$1004:$O$1004='MPL ID'!$BF$8)*(($B216:$O216=3)+($B216:$O216=4)))</f>
        <v>3</v>
      </c>
      <c r="X216">
        <f ca="1">'MPL ID'!$BG$9+SUMPRODUCT(($B$1003:$O$1003='MPL ID'!$BF$9)*(($B216:$O216=1)+($B216:$O216=2)))+SUMPRODUCT(($B$1004:$O$1004='MPL ID'!$BF$9)*(($B216:$O216=3)+($B216:$O216=4)))</f>
        <v>11</v>
      </c>
      <c r="Y216">
        <f ca="1">'MPL ID'!$BH$1+SUMPRODUCT(($B$1003:$O$1003='MPL ID'!$BF$1)*(2*($B216:$O216=1)+($B216:$O216=2)-2*($B216:$O216=3)-($B216:$O216=4)))-SUMPRODUCT(($B$1004:$O$1004='MPL ID'!$BF$1)*(2*($B216:$O216=1)+($B216:$O216=2)-2*($B216:$O216=3)-($B216:$O216=4)))</f>
        <v>8</v>
      </c>
      <c r="Z216">
        <f ca="1">'MPL ID'!$BH$2+SUMPRODUCT(($B$1003:$O$1003='MPL ID'!$BF$2)*(2*($B216:$O216=1)+($B216:$O216=2)-2*($B216:$O216=3)-($B216:$O216=4)))-SUMPRODUCT(($B$1004:$O$1004='MPL ID'!$BF$2)*(2*($B216:$O216=1)+($B216:$O216=2)-2*($B216:$O216=3)-($B216:$O216=4)))</f>
        <v>2</v>
      </c>
      <c r="AA216">
        <f ca="1">'MPL ID'!$BH$3+SUMPRODUCT(($B$1003:$O$1003='MPL ID'!$BF$3)*(2*($B216:$O216=1)+($B216:$O216=2)-2*($B216:$O216=3)-($B216:$O216=4)))-SUMPRODUCT(($B$1004:$O$1004='MPL ID'!$BF$3)*(2*($B216:$O216=1)+($B216:$O216=2)-2*($B216:$O216=3)-($B216:$O216=4)))</f>
        <v>-5</v>
      </c>
      <c r="AB216">
        <f ca="1">'MPL ID'!$BH$4+SUMPRODUCT(($B$1003:$O$1003='MPL ID'!$BF$4)*(2*($B216:$O216=1)+($B216:$O216=2)-2*($B216:$O216=3)-($B216:$O216=4)))-SUMPRODUCT(($B$1004:$O$1004='MPL ID'!$BF$4)*(2*($B216:$O216=1)+($B216:$O216=2)-2*($B216:$O216=3)-($B216:$O216=4)))</f>
        <v>2</v>
      </c>
      <c r="AC216">
        <f ca="1">'MPL ID'!$BH$5+SUMPRODUCT(($B$1003:$O$1003='MPL ID'!$BF$5)*(2*($B216:$O216=1)+($B216:$O216=2)-2*($B216:$O216=3)-($B216:$O216=4)))-SUMPRODUCT(($B$1004:$O$1004='MPL ID'!$BF$5)*(2*($B216:$O216=1)+($B216:$O216=2)-2*($B216:$O216=3)-($B216:$O216=4)))</f>
        <v>-14</v>
      </c>
      <c r="AD216">
        <f ca="1">'MPL ID'!$BH$6+SUMPRODUCT(($B$1003:$O$1003='MPL ID'!$BF$6)*(2*($B216:$O216=1)+($B216:$O216=2)-2*($B216:$O216=3)-($B216:$O216=4)))-SUMPRODUCT(($B$1004:$O$1004='MPL ID'!$BF$6)*(2*($B216:$O216=1)+($B216:$O216=2)-2*($B216:$O216=3)-($B216:$O216=4)))</f>
        <v>12</v>
      </c>
      <c r="AE216">
        <f ca="1">'MPL ID'!$BH$7+SUMPRODUCT(($B$1003:$O$1003='MPL ID'!$BF$7)*(2*($B216:$O216=1)+($B216:$O216=2)-2*($B216:$O216=3)-($B216:$O216=4)))-SUMPRODUCT(($B$1004:$O$1004='MPL ID'!$BF$7)*(2*($B216:$O216=1)+($B216:$O216=2)-2*($B216:$O216=3)-($B216:$O216=4)))</f>
        <v>-1</v>
      </c>
      <c r="AF216">
        <f ca="1">'MPL ID'!$BH$8+SUMPRODUCT(($B$1003:$O$1003='MPL ID'!$BF$8)*(2*($B216:$O216=1)+($B216:$O216=2)-2*($B216:$O216=3)-($B216:$O216=4)))-SUMPRODUCT(($B$1004:$O$1004='MPL ID'!$BF$8)*(2*($B216:$O216=1)+($B216:$O216=2)-2*($B216:$O216=3)-($B216:$O216=4)))</f>
        <v>-16</v>
      </c>
      <c r="AG216">
        <f ca="1">'MPL ID'!$BH$9+SUMPRODUCT(($B$1003:$O$1003='MPL ID'!$BF$9)*(2*($B216:$O216=1)+($B216:$O216=2)-2*($B216:$O216=3)-($B216:$O216=4)))-SUMPRODUCT(($B$1004:$O$1004='MPL ID'!$BF$9)*(2*($B216:$O216=1)+($B216:$O216=2)-2*($B216:$O216=3)-($B216:$O216=4)))</f>
        <v>12</v>
      </c>
      <c r="AH216">
        <f ca="1">SUMPRODUCT(--($P216:$X216=P216),--($Y216:$AG216=Y216),'MPL ID'!$BG$13:$BO$13)+IF(AND($I216&gt;=3,T216=P216,AC216=Y216),1,0)+IF(AND($M216&gt;=3,S216=P216,AB216=Y216),1,0)</f>
        <v>0</v>
      </c>
      <c r="AI216">
        <f ca="1">SUMPRODUCT(--($P216:$X216=Q216),--($Y216:$AG216=Z216),'MPL ID'!$BG$14:$BO$14)+IF(AND($G216&gt;=3,R216=Q216,AA216=Z216),1,0)+IF(AND($K216&gt;0,$K216&lt;=2,S216=Q216,AB216=Z216),1,0)+IF(AND($N216&gt;=3,U216=Q216,AD216=Z216),1,0)</f>
        <v>0</v>
      </c>
      <c r="AJ216">
        <f ca="1">SUMPRODUCT(--($P216:$X216=R216),--($Y216:$AG216=AA216),'MPL ID'!$BG$15:$BO$15)+IF(AND($D216&gt;0,$D216&lt;=2,U216=R216,AD216=AA216),1,0)+IF(AND($G216&gt;0,$G216&lt;=2,Q216=R216,Z216=AA216),1,0)+IF(AND($J216&gt;=3,V216=R216,AE216=AA216),1,0)</f>
        <v>0</v>
      </c>
      <c r="AK216">
        <f ca="1">SUMPRODUCT(--($P216:$X216=S216),--($Y216:$AG216=AB216),'MPL ID'!$BG$16:$BO$16)+IF(AND($B216&gt;0,$B216&lt;=2,V216=S216,AE216=AB216),1,0)+IF(AND($E216&gt;0,$E216&lt;=2,T216=S216,AC216=AB216),1,0)+IF(AND($K216&gt;=3,Q216=S216,Z216=AB216),1,0)+IF(AND($M216&gt;0,$M216&lt;=2,P216=S216,Y216=AB216),1,0)</f>
        <v>0</v>
      </c>
      <c r="AL216">
        <f ca="1">SUMPRODUCT(--($P216:$X216=T216),--($Y216:$AG216=AC216),'MPL ID'!$BG$17:$BO$17)+IF(AND($E216&gt;=3,S216=T216,AB216=AC216),1,0)+IF(AND($I216&gt;0,$I216&lt;=2,P216=T216,Y216=AC216),1,0)+IF(AND($L216&gt;=3,W216=T216,AF216=AC216),1,0)</f>
        <v>0</v>
      </c>
      <c r="AM216">
        <f ca="1">SUMPRODUCT(--($P216:$X216=U216),--($Y216:$AG216=AD216),'MPL ID'!$BG$18:$BO$18)+IF(AND($D216&gt;=3,R216=U216,AA216=AD216),1,0)+IF(AND($H216&gt;0,$H216&lt;=2,W216=U216,AF216=AD216),1,0)+IF(AND($N216&gt;0,$N216&lt;=2,Q216=U216,Z216=AD216),1,0)</f>
        <v>2</v>
      </c>
      <c r="AN216">
        <f ca="1">SUMPRODUCT(--($P216:$X216=V216),--($Y216:$AG216=AE216),'MPL ID'!$BG$19:$BO$19)+IF(AND($B216&gt;=3,S216=V216,AB216=AE216),1,0)+IF(AND($F216&gt;=3,W216=V216,AF216=AE216),1,0)+IF(AND($J216&gt;0,$J216&lt;=2,R216=V216,AA216=AE216),1,0)+IF(AND($O216&gt;0,$O216&lt;=2,X216=V216,AG216=AE216),1,0)</f>
        <v>0</v>
      </c>
      <c r="AO216">
        <f ca="1">SUMPRODUCT(--($P216:$X216=W216),--($Y216:$AG216=AF216),'MPL ID'!$BG$20:$BO$20)+IF(AND($C216&gt;0,$C216&lt;=2,X216=W216,AG216=AF216),1,0)+IF(AND($F216&gt;0,$F216&lt;=2,V216=W216,AE216=AF216),1,0)+IF(AND($H216&gt;=3,U216=W216,AD216=AF216),1,0)+IF(AND($L216&gt;0,$L216&lt;=2,T216=W216,AC216=AF216),1,0)</f>
        <v>0</v>
      </c>
      <c r="AP216">
        <f ca="1">SUMPRODUCT(--($P216:$X216=X216),--($Y216:$AG216=AG216),'MPL ID'!$BG$21:$BO$21)+IF(AND($C216&gt;=3,W216=X216,AF216=AG216),1,0)+IF(AND($O216&gt;=3,V216=X216,AE216=AG216),1,0)</f>
        <v>0</v>
      </c>
      <c r="AQ216">
        <f t="shared" ca="1" si="27"/>
        <v>3</v>
      </c>
      <c r="AR216">
        <f t="shared" ca="1" si="28"/>
        <v>4</v>
      </c>
      <c r="AS216">
        <f t="shared" ca="1" si="29"/>
        <v>7</v>
      </c>
      <c r="AT216">
        <f t="shared" ca="1" si="30"/>
        <v>5</v>
      </c>
      <c r="AU216">
        <f t="shared" ca="1" si="31"/>
        <v>8</v>
      </c>
      <c r="AV216">
        <f t="shared" ca="1" si="32"/>
        <v>1</v>
      </c>
      <c r="AW216">
        <f t="shared" ca="1" si="33"/>
        <v>6</v>
      </c>
      <c r="AX216">
        <f t="shared" ca="1" si="34"/>
        <v>9</v>
      </c>
      <c r="AY216">
        <f t="shared" ca="1" si="35"/>
        <v>2</v>
      </c>
    </row>
    <row r="217" spans="1:51" x14ac:dyDescent="0.25">
      <c r="A217">
        <v>216</v>
      </c>
      <c r="B217">
        <f ca="1">IF(AND(ISNUMBER('MPL ID'!$J$39),ISNUMBER('MPL ID'!$K$39)),0,RANDBETWEEN(1,4))</f>
        <v>0</v>
      </c>
      <c r="C217">
        <f ca="1">IF(AND(ISNUMBER('MPL ID'!$J$40),ISNUMBER('MPL ID'!$K$40)),0,RANDBETWEEN(1,4))</f>
        <v>0</v>
      </c>
      <c r="D217">
        <f ca="1">IF(AND(ISNUMBER('MPL ID'!$J$41),ISNUMBER('MPL ID'!$K$41)),0,RANDBETWEEN(1,4))</f>
        <v>2</v>
      </c>
      <c r="E217">
        <f ca="1">IF(AND(ISNUMBER('MPL ID'!$J$42),ISNUMBER('MPL ID'!$K$42)),0,RANDBETWEEN(1,4))</f>
        <v>3</v>
      </c>
      <c r="F217">
        <f ca="1">IF(AND(ISNUMBER('MPL ID'!$J$43),ISNUMBER('MPL ID'!$K$43)),0,RANDBETWEEN(1,4))</f>
        <v>3</v>
      </c>
      <c r="G217">
        <f ca="1">IF(AND(ISNUMBER('MPL ID'!$J$44),ISNUMBER('MPL ID'!$K$44)),0,RANDBETWEEN(1,4))</f>
        <v>1</v>
      </c>
      <c r="H217">
        <f ca="1">IF(AND(ISNUMBER('MPL ID'!$P$36),ISNUMBER('MPL ID'!$Q$36)),0,RANDBETWEEN(1,4))</f>
        <v>4</v>
      </c>
      <c r="I217">
        <f ca="1">IF(AND(ISNUMBER('MPL ID'!$P$37),ISNUMBER('MPL ID'!$Q$37)),0,RANDBETWEEN(1,4))</f>
        <v>4</v>
      </c>
      <c r="J217">
        <f ca="1">IF(AND(ISNUMBER('MPL ID'!$P$39),ISNUMBER('MPL ID'!$Q$39)),0,RANDBETWEEN(1,4))</f>
        <v>2</v>
      </c>
      <c r="K217">
        <f ca="1">IF(AND(ISNUMBER('MPL ID'!$P$40),ISNUMBER('MPL ID'!$Q$40)),0,RANDBETWEEN(1,4))</f>
        <v>1</v>
      </c>
      <c r="L217">
        <f ca="1">IF(AND(ISNUMBER('MPL ID'!$P$41),ISNUMBER('MPL ID'!$Q$41)),0,RANDBETWEEN(1,4))</f>
        <v>3</v>
      </c>
      <c r="M217">
        <f ca="1">IF(AND(ISNUMBER('MPL ID'!$P$42),ISNUMBER('MPL ID'!$Q$42)),0,RANDBETWEEN(1,4))</f>
        <v>3</v>
      </c>
      <c r="N217">
        <f ca="1">IF(AND(ISNUMBER('MPL ID'!$P$43),ISNUMBER('MPL ID'!$Q$43)),0,RANDBETWEEN(1,4))</f>
        <v>4</v>
      </c>
      <c r="O217">
        <f ca="1">IF(AND(ISNUMBER('MPL ID'!$P$44),ISNUMBER('MPL ID'!$Q$44)),0,RANDBETWEEN(1,4))</f>
        <v>1</v>
      </c>
      <c r="P217">
        <f ca="1">'MPL ID'!$BG$1+SUMPRODUCT(($B$1003:$O$1003='MPL ID'!$BF$1)*(($B217:$O217=1)+($B217:$O217=2)))+SUMPRODUCT(($B$1004:$O$1004='MPL ID'!$BF$1)*(($B217:$O217=3)+($B217:$O217=4)))</f>
        <v>11</v>
      </c>
      <c r="Q217">
        <f ca="1">'MPL ID'!$BG$2+SUMPRODUCT(($B$1003:$O$1003='MPL ID'!$BF$2)*(($B217:$O217=1)+($B217:$O217=2)))+SUMPRODUCT(($B$1004:$O$1004='MPL ID'!$BF$2)*(($B217:$O217=3)+($B217:$O217=4)))</f>
        <v>9</v>
      </c>
      <c r="R217">
        <f ca="1">'MPL ID'!$BG$3+SUMPRODUCT(($B$1003:$O$1003='MPL ID'!$BF$3)*(($B217:$O217=1)+($B217:$O217=2)))+SUMPRODUCT(($B$1004:$O$1004='MPL ID'!$BF$3)*(($B217:$O217=3)+($B217:$O217=4)))</f>
        <v>7</v>
      </c>
      <c r="S217">
        <f ca="1">'MPL ID'!$BG$4+SUMPRODUCT(($B$1003:$O$1003='MPL ID'!$BF$4)*(($B217:$O217=1)+($B217:$O217=2)))+SUMPRODUCT(($B$1004:$O$1004='MPL ID'!$BF$4)*(($B217:$O217=3)+($B217:$O217=4)))</f>
        <v>7</v>
      </c>
      <c r="T217">
        <f ca="1">'MPL ID'!$BG$5+SUMPRODUCT(($B$1003:$O$1003='MPL ID'!$BF$5)*(($B217:$O217=1)+($B217:$O217=2)))+SUMPRODUCT(($B$1004:$O$1004='MPL ID'!$BF$5)*(($B217:$O217=3)+($B217:$O217=4)))</f>
        <v>5</v>
      </c>
      <c r="U217">
        <f ca="1">'MPL ID'!$BG$6+SUMPRODUCT(($B$1003:$O$1003='MPL ID'!$BF$6)*(($B217:$O217=1)+($B217:$O217=2)))+SUMPRODUCT(($B$1004:$O$1004='MPL ID'!$BF$6)*(($B217:$O217=3)+($B217:$O217=4)))</f>
        <v>10</v>
      </c>
      <c r="V217">
        <f ca="1">'MPL ID'!$BG$7+SUMPRODUCT(($B$1003:$O$1003='MPL ID'!$BF$7)*(($B217:$O217=1)+($B217:$O217=2)))+SUMPRODUCT(($B$1004:$O$1004='MPL ID'!$BF$7)*(($B217:$O217=3)+($B217:$O217=4)))</f>
        <v>8</v>
      </c>
      <c r="W217">
        <f ca="1">'MPL ID'!$BG$8+SUMPRODUCT(($B$1003:$O$1003='MPL ID'!$BF$8)*(($B217:$O217=1)+($B217:$O217=2)))+SUMPRODUCT(($B$1004:$O$1004='MPL ID'!$BF$8)*(($B217:$O217=3)+($B217:$O217=4)))</f>
        <v>4</v>
      </c>
      <c r="X217">
        <f ca="1">'MPL ID'!$BG$9+SUMPRODUCT(($B$1003:$O$1003='MPL ID'!$BF$9)*(($B217:$O217=1)+($B217:$O217=2)))+SUMPRODUCT(($B$1004:$O$1004='MPL ID'!$BF$9)*(($B217:$O217=3)+($B217:$O217=4)))</f>
        <v>11</v>
      </c>
      <c r="Y217">
        <f ca="1">'MPL ID'!$BH$1+SUMPRODUCT(($B$1003:$O$1003='MPL ID'!$BF$1)*(2*($B217:$O217=1)+($B217:$O217=2)-2*($B217:$O217=3)-($B217:$O217=4)))-SUMPRODUCT(($B$1004:$O$1004='MPL ID'!$BF$1)*(2*($B217:$O217=1)+($B217:$O217=2)-2*($B217:$O217=3)-($B217:$O217=4)))</f>
        <v>12</v>
      </c>
      <c r="Z217">
        <f ca="1">'MPL ID'!$BH$2+SUMPRODUCT(($B$1003:$O$1003='MPL ID'!$BF$2)*(2*($B217:$O217=1)+($B217:$O217=2)-2*($B217:$O217=3)-($B217:$O217=4)))-SUMPRODUCT(($B$1004:$O$1004='MPL ID'!$BF$2)*(2*($B217:$O217=1)+($B217:$O217=2)-2*($B217:$O217=3)-($B217:$O217=4)))</f>
        <v>-1</v>
      </c>
      <c r="AA217">
        <f ca="1">'MPL ID'!$BH$3+SUMPRODUCT(($B$1003:$O$1003='MPL ID'!$BF$3)*(2*($B217:$O217=1)+($B217:$O217=2)-2*($B217:$O217=3)-($B217:$O217=4)))-SUMPRODUCT(($B$1004:$O$1004='MPL ID'!$BF$3)*(2*($B217:$O217=1)+($B217:$O217=2)-2*($B217:$O217=3)-($B217:$O217=4)))</f>
        <v>-4</v>
      </c>
      <c r="AB217">
        <f ca="1">'MPL ID'!$BH$4+SUMPRODUCT(($B$1003:$O$1003='MPL ID'!$BF$4)*(2*($B217:$O217=1)+($B217:$O217=2)-2*($B217:$O217=3)-($B217:$O217=4)))-SUMPRODUCT(($B$1004:$O$1004='MPL ID'!$BF$4)*(2*($B217:$O217=1)+($B217:$O217=2)-2*($B217:$O217=3)-($B217:$O217=4)))</f>
        <v>-6</v>
      </c>
      <c r="AC217">
        <f ca="1">'MPL ID'!$BH$5+SUMPRODUCT(($B$1003:$O$1003='MPL ID'!$BF$5)*(2*($B217:$O217=1)+($B217:$O217=2)-2*($B217:$O217=3)-($B217:$O217=4)))-SUMPRODUCT(($B$1004:$O$1004='MPL ID'!$BF$5)*(2*($B217:$O217=1)+($B217:$O217=2)-2*($B217:$O217=3)-($B217:$O217=4)))</f>
        <v>-9</v>
      </c>
      <c r="AD217">
        <f ca="1">'MPL ID'!$BH$6+SUMPRODUCT(($B$1003:$O$1003='MPL ID'!$BF$6)*(2*($B217:$O217=1)+($B217:$O217=2)-2*($B217:$O217=3)-($B217:$O217=4)))-SUMPRODUCT(($B$1004:$O$1004='MPL ID'!$BF$6)*(2*($B217:$O217=1)+($B217:$O217=2)-2*($B217:$O217=3)-($B217:$O217=4)))</f>
        <v>9</v>
      </c>
      <c r="AE217">
        <f ca="1">'MPL ID'!$BH$7+SUMPRODUCT(($B$1003:$O$1003='MPL ID'!$BF$7)*(2*($B217:$O217=1)+($B217:$O217=2)-2*($B217:$O217=3)-($B217:$O217=4)))-SUMPRODUCT(($B$1004:$O$1004='MPL ID'!$BF$7)*(2*($B217:$O217=1)+($B217:$O217=2)-2*($B217:$O217=3)-($B217:$O217=4)))</f>
        <v>3</v>
      </c>
      <c r="AF217">
        <f ca="1">'MPL ID'!$BH$8+SUMPRODUCT(($B$1003:$O$1003='MPL ID'!$BF$8)*(2*($B217:$O217=1)+($B217:$O217=2)-2*($B217:$O217=3)-($B217:$O217=4)))-SUMPRODUCT(($B$1004:$O$1004='MPL ID'!$BF$8)*(2*($B217:$O217=1)+($B217:$O217=2)-2*($B217:$O217=3)-($B217:$O217=4)))</f>
        <v>-15</v>
      </c>
      <c r="AG217">
        <f ca="1">'MPL ID'!$BH$9+SUMPRODUCT(($B$1003:$O$1003='MPL ID'!$BF$9)*(2*($B217:$O217=1)+($B217:$O217=2)-2*($B217:$O217=3)-($B217:$O217=4)))-SUMPRODUCT(($B$1004:$O$1004='MPL ID'!$BF$9)*(2*($B217:$O217=1)+($B217:$O217=2)-2*($B217:$O217=3)-($B217:$O217=4)))</f>
        <v>11</v>
      </c>
      <c r="AH217">
        <f ca="1">SUMPRODUCT(--($P217:$X217=P217),--($Y217:$AG217=Y217),'MPL ID'!$BG$13:$BO$13)+IF(AND($I217&gt;=3,T217=P217,AC217=Y217),1,0)+IF(AND($M217&gt;=3,S217=P217,AB217=Y217),1,0)</f>
        <v>0</v>
      </c>
      <c r="AI217">
        <f ca="1">SUMPRODUCT(--($P217:$X217=Q217),--($Y217:$AG217=Z217),'MPL ID'!$BG$14:$BO$14)+IF(AND($G217&gt;=3,R217=Q217,AA217=Z217),1,0)+IF(AND($K217&gt;0,$K217&lt;=2,S217=Q217,AB217=Z217),1,0)+IF(AND($N217&gt;=3,U217=Q217,AD217=Z217),1,0)</f>
        <v>0</v>
      </c>
      <c r="AJ217">
        <f ca="1">SUMPRODUCT(--($P217:$X217=R217),--($Y217:$AG217=AA217),'MPL ID'!$BG$15:$BO$15)+IF(AND($D217&gt;0,$D217&lt;=2,U217=R217,AD217=AA217),1,0)+IF(AND($G217&gt;0,$G217&lt;=2,Q217=R217,Z217=AA217),1,0)+IF(AND($J217&gt;=3,V217=R217,AE217=AA217),1,0)</f>
        <v>0</v>
      </c>
      <c r="AK217">
        <f ca="1">SUMPRODUCT(--($P217:$X217=S217),--($Y217:$AG217=AB217),'MPL ID'!$BG$16:$BO$16)+IF(AND($B217&gt;0,$B217&lt;=2,V217=S217,AE217=AB217),1,0)+IF(AND($E217&gt;0,$E217&lt;=2,T217=S217,AC217=AB217),1,0)+IF(AND($K217&gt;=3,Q217=S217,Z217=AB217),1,0)+IF(AND($M217&gt;0,$M217&lt;=2,P217=S217,Y217=AB217),1,0)</f>
        <v>0</v>
      </c>
      <c r="AL217">
        <f ca="1">SUMPRODUCT(--($P217:$X217=T217),--($Y217:$AG217=AC217),'MPL ID'!$BG$17:$BO$17)+IF(AND($E217&gt;=3,S217=T217,AB217=AC217),1,0)+IF(AND($I217&gt;0,$I217&lt;=2,P217=T217,Y217=AC217),1,0)+IF(AND($L217&gt;=3,W217=T217,AF217=AC217),1,0)</f>
        <v>0</v>
      </c>
      <c r="AM217">
        <f ca="1">SUMPRODUCT(--($P217:$X217=U217),--($Y217:$AG217=AD217),'MPL ID'!$BG$18:$BO$18)+IF(AND($D217&gt;=3,R217=U217,AA217=AD217),1,0)+IF(AND($H217&gt;0,$H217&lt;=2,W217=U217,AF217=AD217),1,0)+IF(AND($N217&gt;0,$N217&lt;=2,Q217=U217,Z217=AD217),1,0)</f>
        <v>0</v>
      </c>
      <c r="AN217">
        <f ca="1">SUMPRODUCT(--($P217:$X217=V217),--($Y217:$AG217=AE217),'MPL ID'!$BG$19:$BO$19)+IF(AND($B217&gt;=3,S217=V217,AB217=AE217),1,0)+IF(AND($F217&gt;=3,W217=V217,AF217=AE217),1,0)+IF(AND($J217&gt;0,$J217&lt;=2,R217=V217,AA217=AE217),1,0)+IF(AND($O217&gt;0,$O217&lt;=2,X217=V217,AG217=AE217),1,0)</f>
        <v>0</v>
      </c>
      <c r="AO217">
        <f ca="1">SUMPRODUCT(--($P217:$X217=W217),--($Y217:$AG217=AF217),'MPL ID'!$BG$20:$BO$20)+IF(AND($C217&gt;0,$C217&lt;=2,X217=W217,AG217=AF217),1,0)+IF(AND($F217&gt;0,$F217&lt;=2,V217=W217,AE217=AF217),1,0)+IF(AND($H217&gt;=3,U217=W217,AD217=AF217),1,0)+IF(AND($L217&gt;0,$L217&lt;=2,T217=W217,AC217=AF217),1,0)</f>
        <v>0</v>
      </c>
      <c r="AP217">
        <f ca="1">SUMPRODUCT(--($P217:$X217=X217),--($Y217:$AG217=AG217),'MPL ID'!$BG$21:$BO$21)+IF(AND($C217&gt;=3,W217=X217,AF217=AG217),1,0)+IF(AND($O217&gt;=3,V217=X217,AE217=AG217),1,0)</f>
        <v>0</v>
      </c>
      <c r="AQ217">
        <f t="shared" ca="1" si="27"/>
        <v>1</v>
      </c>
      <c r="AR217">
        <f t="shared" ca="1" si="28"/>
        <v>4</v>
      </c>
      <c r="AS217">
        <f t="shared" ca="1" si="29"/>
        <v>6</v>
      </c>
      <c r="AT217">
        <f t="shared" ca="1" si="30"/>
        <v>7</v>
      </c>
      <c r="AU217">
        <f t="shared" ca="1" si="31"/>
        <v>8</v>
      </c>
      <c r="AV217">
        <f t="shared" ca="1" si="32"/>
        <v>3</v>
      </c>
      <c r="AW217">
        <f t="shared" ca="1" si="33"/>
        <v>5</v>
      </c>
      <c r="AX217">
        <f t="shared" ca="1" si="34"/>
        <v>9</v>
      </c>
      <c r="AY217">
        <f t="shared" ca="1" si="35"/>
        <v>2</v>
      </c>
    </row>
    <row r="218" spans="1:51" x14ac:dyDescent="0.25">
      <c r="A218">
        <v>217</v>
      </c>
      <c r="B218">
        <f ca="1">IF(AND(ISNUMBER('MPL ID'!$J$39),ISNUMBER('MPL ID'!$K$39)),0,RANDBETWEEN(1,4))</f>
        <v>0</v>
      </c>
      <c r="C218">
        <f ca="1">IF(AND(ISNUMBER('MPL ID'!$J$40),ISNUMBER('MPL ID'!$K$40)),0,RANDBETWEEN(1,4))</f>
        <v>0</v>
      </c>
      <c r="D218">
        <f ca="1">IF(AND(ISNUMBER('MPL ID'!$J$41),ISNUMBER('MPL ID'!$K$41)),0,RANDBETWEEN(1,4))</f>
        <v>1</v>
      </c>
      <c r="E218">
        <f ca="1">IF(AND(ISNUMBER('MPL ID'!$J$42),ISNUMBER('MPL ID'!$K$42)),0,RANDBETWEEN(1,4))</f>
        <v>4</v>
      </c>
      <c r="F218">
        <f ca="1">IF(AND(ISNUMBER('MPL ID'!$J$43),ISNUMBER('MPL ID'!$K$43)),0,RANDBETWEEN(1,4))</f>
        <v>4</v>
      </c>
      <c r="G218">
        <f ca="1">IF(AND(ISNUMBER('MPL ID'!$J$44),ISNUMBER('MPL ID'!$K$44)),0,RANDBETWEEN(1,4))</f>
        <v>1</v>
      </c>
      <c r="H218">
        <f ca="1">IF(AND(ISNUMBER('MPL ID'!$P$36),ISNUMBER('MPL ID'!$Q$36)),0,RANDBETWEEN(1,4))</f>
        <v>3</v>
      </c>
      <c r="I218">
        <f ca="1">IF(AND(ISNUMBER('MPL ID'!$P$37),ISNUMBER('MPL ID'!$Q$37)),0,RANDBETWEEN(1,4))</f>
        <v>3</v>
      </c>
      <c r="J218">
        <f ca="1">IF(AND(ISNUMBER('MPL ID'!$P$39),ISNUMBER('MPL ID'!$Q$39)),0,RANDBETWEEN(1,4))</f>
        <v>3</v>
      </c>
      <c r="K218">
        <f ca="1">IF(AND(ISNUMBER('MPL ID'!$P$40),ISNUMBER('MPL ID'!$Q$40)),0,RANDBETWEEN(1,4))</f>
        <v>2</v>
      </c>
      <c r="L218">
        <f ca="1">IF(AND(ISNUMBER('MPL ID'!$P$41),ISNUMBER('MPL ID'!$Q$41)),0,RANDBETWEEN(1,4))</f>
        <v>4</v>
      </c>
      <c r="M218">
        <f ca="1">IF(AND(ISNUMBER('MPL ID'!$P$42),ISNUMBER('MPL ID'!$Q$42)),0,RANDBETWEEN(1,4))</f>
        <v>4</v>
      </c>
      <c r="N218">
        <f ca="1">IF(AND(ISNUMBER('MPL ID'!$P$43),ISNUMBER('MPL ID'!$Q$43)),0,RANDBETWEEN(1,4))</f>
        <v>3</v>
      </c>
      <c r="O218">
        <f ca="1">IF(AND(ISNUMBER('MPL ID'!$P$44),ISNUMBER('MPL ID'!$Q$44)),0,RANDBETWEEN(1,4))</f>
        <v>1</v>
      </c>
      <c r="P218">
        <f ca="1">'MPL ID'!$BG$1+SUMPRODUCT(($B$1003:$O$1003='MPL ID'!$BF$1)*(($B218:$O218=1)+($B218:$O218=2)))+SUMPRODUCT(($B$1004:$O$1004='MPL ID'!$BF$1)*(($B218:$O218=3)+($B218:$O218=4)))</f>
        <v>11</v>
      </c>
      <c r="Q218">
        <f ca="1">'MPL ID'!$BG$2+SUMPRODUCT(($B$1003:$O$1003='MPL ID'!$BF$2)*(($B218:$O218=1)+($B218:$O218=2)))+SUMPRODUCT(($B$1004:$O$1004='MPL ID'!$BF$2)*(($B218:$O218=3)+($B218:$O218=4)))</f>
        <v>9</v>
      </c>
      <c r="R218">
        <f ca="1">'MPL ID'!$BG$3+SUMPRODUCT(($B$1003:$O$1003='MPL ID'!$BF$3)*(($B218:$O218=1)+($B218:$O218=2)))+SUMPRODUCT(($B$1004:$O$1004='MPL ID'!$BF$3)*(($B218:$O218=3)+($B218:$O218=4)))</f>
        <v>8</v>
      </c>
      <c r="S218">
        <f ca="1">'MPL ID'!$BG$4+SUMPRODUCT(($B$1003:$O$1003='MPL ID'!$BF$4)*(($B218:$O218=1)+($B218:$O218=2)))+SUMPRODUCT(($B$1004:$O$1004='MPL ID'!$BF$4)*(($B218:$O218=3)+($B218:$O218=4)))</f>
        <v>7</v>
      </c>
      <c r="T218">
        <f ca="1">'MPL ID'!$BG$5+SUMPRODUCT(($B$1003:$O$1003='MPL ID'!$BF$5)*(($B218:$O218=1)+($B218:$O218=2)))+SUMPRODUCT(($B$1004:$O$1004='MPL ID'!$BF$5)*(($B218:$O218=3)+($B218:$O218=4)))</f>
        <v>5</v>
      </c>
      <c r="U218">
        <f ca="1">'MPL ID'!$BG$6+SUMPRODUCT(($B$1003:$O$1003='MPL ID'!$BF$6)*(($B218:$O218=1)+($B218:$O218=2)))+SUMPRODUCT(($B$1004:$O$1004='MPL ID'!$BF$6)*(($B218:$O218=3)+($B218:$O218=4)))</f>
        <v>10</v>
      </c>
      <c r="V218">
        <f ca="1">'MPL ID'!$BG$7+SUMPRODUCT(($B$1003:$O$1003='MPL ID'!$BF$7)*(($B218:$O218=1)+($B218:$O218=2)))+SUMPRODUCT(($B$1004:$O$1004='MPL ID'!$BF$7)*(($B218:$O218=3)+($B218:$O218=4)))</f>
        <v>7</v>
      </c>
      <c r="W218">
        <f ca="1">'MPL ID'!$BG$8+SUMPRODUCT(($B$1003:$O$1003='MPL ID'!$BF$8)*(($B218:$O218=1)+($B218:$O218=2)))+SUMPRODUCT(($B$1004:$O$1004='MPL ID'!$BF$8)*(($B218:$O218=3)+($B218:$O218=4)))</f>
        <v>4</v>
      </c>
      <c r="X218">
        <f ca="1">'MPL ID'!$BG$9+SUMPRODUCT(($B$1003:$O$1003='MPL ID'!$BF$9)*(($B218:$O218=1)+($B218:$O218=2)))+SUMPRODUCT(($B$1004:$O$1004='MPL ID'!$BF$9)*(($B218:$O218=3)+($B218:$O218=4)))</f>
        <v>11</v>
      </c>
      <c r="Y218">
        <f ca="1">'MPL ID'!$BH$1+SUMPRODUCT(($B$1003:$O$1003='MPL ID'!$BF$1)*(2*($B218:$O218=1)+($B218:$O218=2)-2*($B218:$O218=3)-($B218:$O218=4)))-SUMPRODUCT(($B$1004:$O$1004='MPL ID'!$BF$1)*(2*($B218:$O218=1)+($B218:$O218=2)-2*($B218:$O218=3)-($B218:$O218=4)))</f>
        <v>12</v>
      </c>
      <c r="Z218">
        <f ca="1">'MPL ID'!$BH$2+SUMPRODUCT(($B$1003:$O$1003='MPL ID'!$BF$2)*(2*($B218:$O218=1)+($B218:$O218=2)-2*($B218:$O218=3)-($B218:$O218=4)))-SUMPRODUCT(($B$1004:$O$1004='MPL ID'!$BF$2)*(2*($B218:$O218=1)+($B218:$O218=2)-2*($B218:$O218=3)-($B218:$O218=4)))</f>
        <v>-1</v>
      </c>
      <c r="AA218">
        <f ca="1">'MPL ID'!$BH$3+SUMPRODUCT(($B$1003:$O$1003='MPL ID'!$BF$3)*(2*($B218:$O218=1)+($B218:$O218=2)-2*($B218:$O218=3)-($B218:$O218=4)))-SUMPRODUCT(($B$1004:$O$1004='MPL ID'!$BF$3)*(2*($B218:$O218=1)+($B218:$O218=2)-2*($B218:$O218=3)-($B218:$O218=4)))</f>
        <v>0</v>
      </c>
      <c r="AB218">
        <f ca="1">'MPL ID'!$BH$4+SUMPRODUCT(($B$1003:$O$1003='MPL ID'!$BF$4)*(2*($B218:$O218=1)+($B218:$O218=2)-2*($B218:$O218=3)-($B218:$O218=4)))-SUMPRODUCT(($B$1004:$O$1004='MPL ID'!$BF$4)*(2*($B218:$O218=1)+($B218:$O218=2)-2*($B218:$O218=3)-($B218:$O218=4)))</f>
        <v>-3</v>
      </c>
      <c r="AC218">
        <f ca="1">'MPL ID'!$BH$5+SUMPRODUCT(($B$1003:$O$1003='MPL ID'!$BF$5)*(2*($B218:$O218=1)+($B218:$O218=2)-2*($B218:$O218=3)-($B218:$O218=4)))-SUMPRODUCT(($B$1004:$O$1004='MPL ID'!$BF$5)*(2*($B218:$O218=1)+($B218:$O218=2)-2*($B218:$O218=3)-($B218:$O218=4)))</f>
        <v>-12</v>
      </c>
      <c r="AD218">
        <f ca="1">'MPL ID'!$BH$6+SUMPRODUCT(($B$1003:$O$1003='MPL ID'!$BF$6)*(2*($B218:$O218=1)+($B218:$O218=2)-2*($B218:$O218=3)-($B218:$O218=4)))-SUMPRODUCT(($B$1004:$O$1004='MPL ID'!$BF$6)*(2*($B218:$O218=1)+($B218:$O218=2)-2*($B218:$O218=3)-($B218:$O218=4)))</f>
        <v>6</v>
      </c>
      <c r="AE218">
        <f ca="1">'MPL ID'!$BH$7+SUMPRODUCT(($B$1003:$O$1003='MPL ID'!$BF$7)*(2*($B218:$O218=1)+($B218:$O218=2)-2*($B218:$O218=3)-($B218:$O218=4)))-SUMPRODUCT(($B$1004:$O$1004='MPL ID'!$BF$7)*(2*($B218:$O218=1)+($B218:$O218=2)-2*($B218:$O218=3)-($B218:$O218=4)))</f>
        <v>-1</v>
      </c>
      <c r="AF218">
        <f ca="1">'MPL ID'!$BH$8+SUMPRODUCT(($B$1003:$O$1003='MPL ID'!$BF$8)*(2*($B218:$O218=1)+($B218:$O218=2)-2*($B218:$O218=3)-($B218:$O218=4)))-SUMPRODUCT(($B$1004:$O$1004='MPL ID'!$BF$8)*(2*($B218:$O218=1)+($B218:$O218=2)-2*($B218:$O218=3)-($B218:$O218=4)))</f>
        <v>-12</v>
      </c>
      <c r="AG218">
        <f ca="1">'MPL ID'!$BH$9+SUMPRODUCT(($B$1003:$O$1003='MPL ID'!$BF$9)*(2*($B218:$O218=1)+($B218:$O218=2)-2*($B218:$O218=3)-($B218:$O218=4)))-SUMPRODUCT(($B$1004:$O$1004='MPL ID'!$BF$9)*(2*($B218:$O218=1)+($B218:$O218=2)-2*($B218:$O218=3)-($B218:$O218=4)))</f>
        <v>11</v>
      </c>
      <c r="AH218">
        <f ca="1">SUMPRODUCT(--($P218:$X218=P218),--($Y218:$AG218=Y218),'MPL ID'!$BG$13:$BO$13)+IF(AND($I218&gt;=3,T218=P218,AC218=Y218),1,0)+IF(AND($M218&gt;=3,S218=P218,AB218=Y218),1,0)</f>
        <v>0</v>
      </c>
      <c r="AI218">
        <f ca="1">SUMPRODUCT(--($P218:$X218=Q218),--($Y218:$AG218=Z218),'MPL ID'!$BG$14:$BO$14)+IF(AND($G218&gt;=3,R218=Q218,AA218=Z218),1,0)+IF(AND($K218&gt;0,$K218&lt;=2,S218=Q218,AB218=Z218),1,0)+IF(AND($N218&gt;=3,U218=Q218,AD218=Z218),1,0)</f>
        <v>0</v>
      </c>
      <c r="AJ218">
        <f ca="1">SUMPRODUCT(--($P218:$X218=R218),--($Y218:$AG218=AA218),'MPL ID'!$BG$15:$BO$15)+IF(AND($D218&gt;0,$D218&lt;=2,U218=R218,AD218=AA218),1,0)+IF(AND($G218&gt;0,$G218&lt;=2,Q218=R218,Z218=AA218),1,0)+IF(AND($J218&gt;=3,V218=R218,AE218=AA218),1,0)</f>
        <v>0</v>
      </c>
      <c r="AK218">
        <f ca="1">SUMPRODUCT(--($P218:$X218=S218),--($Y218:$AG218=AB218),'MPL ID'!$BG$16:$BO$16)+IF(AND($B218&gt;0,$B218&lt;=2,V218=S218,AE218=AB218),1,0)+IF(AND($E218&gt;0,$E218&lt;=2,T218=S218,AC218=AB218),1,0)+IF(AND($K218&gt;=3,Q218=S218,Z218=AB218),1,0)+IF(AND($M218&gt;0,$M218&lt;=2,P218=S218,Y218=AB218),1,0)</f>
        <v>0</v>
      </c>
      <c r="AL218">
        <f ca="1">SUMPRODUCT(--($P218:$X218=T218),--($Y218:$AG218=AC218),'MPL ID'!$BG$17:$BO$17)+IF(AND($E218&gt;=3,S218=T218,AB218=AC218),1,0)+IF(AND($I218&gt;0,$I218&lt;=2,P218=T218,Y218=AC218),1,0)+IF(AND($L218&gt;=3,W218=T218,AF218=AC218),1,0)</f>
        <v>0</v>
      </c>
      <c r="AM218">
        <f ca="1">SUMPRODUCT(--($P218:$X218=U218),--($Y218:$AG218=AD218),'MPL ID'!$BG$18:$BO$18)+IF(AND($D218&gt;=3,R218=U218,AA218=AD218),1,0)+IF(AND($H218&gt;0,$H218&lt;=2,W218=U218,AF218=AD218),1,0)+IF(AND($N218&gt;0,$N218&lt;=2,Q218=U218,Z218=AD218),1,0)</f>
        <v>0</v>
      </c>
      <c r="AN218">
        <f ca="1">SUMPRODUCT(--($P218:$X218=V218),--($Y218:$AG218=AE218),'MPL ID'!$BG$19:$BO$19)+IF(AND($B218&gt;=3,S218=V218,AB218=AE218),1,0)+IF(AND($F218&gt;=3,W218=V218,AF218=AE218),1,0)+IF(AND($J218&gt;0,$J218&lt;=2,R218=V218,AA218=AE218),1,0)+IF(AND($O218&gt;0,$O218&lt;=2,X218=V218,AG218=AE218),1,0)</f>
        <v>0</v>
      </c>
      <c r="AO218">
        <f ca="1">SUMPRODUCT(--($P218:$X218=W218),--($Y218:$AG218=AF218),'MPL ID'!$BG$20:$BO$20)+IF(AND($C218&gt;0,$C218&lt;=2,X218=W218,AG218=AF218),1,0)+IF(AND($F218&gt;0,$F218&lt;=2,V218=W218,AE218=AF218),1,0)+IF(AND($H218&gt;=3,U218=W218,AD218=AF218),1,0)+IF(AND($L218&gt;0,$L218&lt;=2,T218=W218,AC218=AF218),1,0)</f>
        <v>0</v>
      </c>
      <c r="AP218">
        <f ca="1">SUMPRODUCT(--($P218:$X218=X218),--($Y218:$AG218=AG218),'MPL ID'!$BG$21:$BO$21)+IF(AND($C218&gt;=3,W218=X218,AF218=AG218),1,0)+IF(AND($O218&gt;=3,V218=X218,AE218=AG218),1,0)</f>
        <v>0</v>
      </c>
      <c r="AQ218">
        <f t="shared" ca="1" si="27"/>
        <v>1</v>
      </c>
      <c r="AR218">
        <f t="shared" ca="1" si="28"/>
        <v>4</v>
      </c>
      <c r="AS218">
        <f t="shared" ca="1" si="29"/>
        <v>5</v>
      </c>
      <c r="AT218">
        <f t="shared" ca="1" si="30"/>
        <v>7</v>
      </c>
      <c r="AU218">
        <f t="shared" ca="1" si="31"/>
        <v>8</v>
      </c>
      <c r="AV218">
        <f t="shared" ca="1" si="32"/>
        <v>3</v>
      </c>
      <c r="AW218">
        <f t="shared" ca="1" si="33"/>
        <v>6</v>
      </c>
      <c r="AX218">
        <f t="shared" ca="1" si="34"/>
        <v>9</v>
      </c>
      <c r="AY218">
        <f t="shared" ca="1" si="35"/>
        <v>2</v>
      </c>
    </row>
    <row r="219" spans="1:51" x14ac:dyDescent="0.25">
      <c r="A219">
        <v>218</v>
      </c>
      <c r="B219">
        <f ca="1">IF(AND(ISNUMBER('MPL ID'!$J$39),ISNUMBER('MPL ID'!$K$39)),0,RANDBETWEEN(1,4))</f>
        <v>0</v>
      </c>
      <c r="C219">
        <f ca="1">IF(AND(ISNUMBER('MPL ID'!$J$40),ISNUMBER('MPL ID'!$K$40)),0,RANDBETWEEN(1,4))</f>
        <v>0</v>
      </c>
      <c r="D219">
        <f ca="1">IF(AND(ISNUMBER('MPL ID'!$J$41),ISNUMBER('MPL ID'!$K$41)),0,RANDBETWEEN(1,4))</f>
        <v>3</v>
      </c>
      <c r="E219">
        <f ca="1">IF(AND(ISNUMBER('MPL ID'!$J$42),ISNUMBER('MPL ID'!$K$42)),0,RANDBETWEEN(1,4))</f>
        <v>4</v>
      </c>
      <c r="F219">
        <f ca="1">IF(AND(ISNUMBER('MPL ID'!$J$43),ISNUMBER('MPL ID'!$K$43)),0,RANDBETWEEN(1,4))</f>
        <v>1</v>
      </c>
      <c r="G219">
        <f ca="1">IF(AND(ISNUMBER('MPL ID'!$J$44),ISNUMBER('MPL ID'!$K$44)),0,RANDBETWEEN(1,4))</f>
        <v>2</v>
      </c>
      <c r="H219">
        <f ca="1">IF(AND(ISNUMBER('MPL ID'!$P$36),ISNUMBER('MPL ID'!$Q$36)),0,RANDBETWEEN(1,4))</f>
        <v>2</v>
      </c>
      <c r="I219">
        <f ca="1">IF(AND(ISNUMBER('MPL ID'!$P$37),ISNUMBER('MPL ID'!$Q$37)),0,RANDBETWEEN(1,4))</f>
        <v>1</v>
      </c>
      <c r="J219">
        <f ca="1">IF(AND(ISNUMBER('MPL ID'!$P$39),ISNUMBER('MPL ID'!$Q$39)),0,RANDBETWEEN(1,4))</f>
        <v>1</v>
      </c>
      <c r="K219">
        <f ca="1">IF(AND(ISNUMBER('MPL ID'!$P$40),ISNUMBER('MPL ID'!$Q$40)),0,RANDBETWEEN(1,4))</f>
        <v>2</v>
      </c>
      <c r="L219">
        <f ca="1">IF(AND(ISNUMBER('MPL ID'!$P$41),ISNUMBER('MPL ID'!$Q$41)),0,RANDBETWEEN(1,4))</f>
        <v>4</v>
      </c>
      <c r="M219">
        <f ca="1">IF(AND(ISNUMBER('MPL ID'!$P$42),ISNUMBER('MPL ID'!$Q$42)),0,RANDBETWEEN(1,4))</f>
        <v>3</v>
      </c>
      <c r="N219">
        <f ca="1">IF(AND(ISNUMBER('MPL ID'!$P$43),ISNUMBER('MPL ID'!$Q$43)),0,RANDBETWEEN(1,4))</f>
        <v>2</v>
      </c>
      <c r="O219">
        <f ca="1">IF(AND(ISNUMBER('MPL ID'!$P$44),ISNUMBER('MPL ID'!$Q$44)),0,RANDBETWEEN(1,4))</f>
        <v>4</v>
      </c>
      <c r="P219">
        <f ca="1">'MPL ID'!$BG$1+SUMPRODUCT(($B$1003:$O$1003='MPL ID'!$BF$1)*(($B219:$O219=1)+($B219:$O219=2)))+SUMPRODUCT(($B$1004:$O$1004='MPL ID'!$BF$1)*(($B219:$O219=3)+($B219:$O219=4)))</f>
        <v>10</v>
      </c>
      <c r="Q219">
        <f ca="1">'MPL ID'!$BG$2+SUMPRODUCT(($B$1003:$O$1003='MPL ID'!$BF$2)*(($B219:$O219=1)+($B219:$O219=2)))+SUMPRODUCT(($B$1004:$O$1004='MPL ID'!$BF$2)*(($B219:$O219=3)+($B219:$O219=4)))</f>
        <v>8</v>
      </c>
      <c r="R219">
        <f ca="1">'MPL ID'!$BG$3+SUMPRODUCT(($B$1003:$O$1003='MPL ID'!$BF$3)*(($B219:$O219=1)+($B219:$O219=2)))+SUMPRODUCT(($B$1004:$O$1004='MPL ID'!$BF$3)*(($B219:$O219=3)+($B219:$O219=4)))</f>
        <v>6</v>
      </c>
      <c r="S219">
        <f ca="1">'MPL ID'!$BG$4+SUMPRODUCT(($B$1003:$O$1003='MPL ID'!$BF$4)*(($B219:$O219=1)+($B219:$O219=2)))+SUMPRODUCT(($B$1004:$O$1004='MPL ID'!$BF$4)*(($B219:$O219=3)+($B219:$O219=4)))</f>
        <v>7</v>
      </c>
      <c r="T219">
        <f ca="1">'MPL ID'!$BG$5+SUMPRODUCT(($B$1003:$O$1003='MPL ID'!$BF$5)*(($B219:$O219=1)+($B219:$O219=2)))+SUMPRODUCT(($B$1004:$O$1004='MPL ID'!$BF$5)*(($B219:$O219=3)+($B219:$O219=4)))</f>
        <v>6</v>
      </c>
      <c r="U219">
        <f ca="1">'MPL ID'!$BG$6+SUMPRODUCT(($B$1003:$O$1003='MPL ID'!$BF$6)*(($B219:$O219=1)+($B219:$O219=2)))+SUMPRODUCT(($B$1004:$O$1004='MPL ID'!$BF$6)*(($B219:$O219=3)+($B219:$O219=4)))</f>
        <v>13</v>
      </c>
      <c r="V219">
        <f ca="1">'MPL ID'!$BG$7+SUMPRODUCT(($B$1003:$O$1003='MPL ID'!$BF$7)*(($B219:$O219=1)+($B219:$O219=2)))+SUMPRODUCT(($B$1004:$O$1004='MPL ID'!$BF$7)*(($B219:$O219=3)+($B219:$O219=4)))</f>
        <v>6</v>
      </c>
      <c r="W219">
        <f ca="1">'MPL ID'!$BG$8+SUMPRODUCT(($B$1003:$O$1003='MPL ID'!$BF$8)*(($B219:$O219=1)+($B219:$O219=2)))+SUMPRODUCT(($B$1004:$O$1004='MPL ID'!$BF$8)*(($B219:$O219=3)+($B219:$O219=4)))</f>
        <v>4</v>
      </c>
      <c r="X219">
        <f ca="1">'MPL ID'!$BG$9+SUMPRODUCT(($B$1003:$O$1003='MPL ID'!$BF$9)*(($B219:$O219=1)+($B219:$O219=2)))+SUMPRODUCT(($B$1004:$O$1004='MPL ID'!$BF$9)*(($B219:$O219=3)+($B219:$O219=4)))</f>
        <v>12</v>
      </c>
      <c r="Y219">
        <f ca="1">'MPL ID'!$BH$1+SUMPRODUCT(($B$1003:$O$1003='MPL ID'!$BF$1)*(2*($B219:$O219=1)+($B219:$O219=2)-2*($B219:$O219=3)-($B219:$O219=4)))-SUMPRODUCT(($B$1004:$O$1004='MPL ID'!$BF$1)*(2*($B219:$O219=1)+($B219:$O219=2)-2*($B219:$O219=3)-($B219:$O219=4)))</f>
        <v>9</v>
      </c>
      <c r="Z219">
        <f ca="1">'MPL ID'!$BH$2+SUMPRODUCT(($B$1003:$O$1003='MPL ID'!$BF$2)*(2*($B219:$O219=1)+($B219:$O219=2)-2*($B219:$O219=3)-($B219:$O219=4)))-SUMPRODUCT(($B$1004:$O$1004='MPL ID'!$BF$2)*(2*($B219:$O219=1)+($B219:$O219=2)-2*($B219:$O219=3)-($B219:$O219=4)))</f>
        <v>-3</v>
      </c>
      <c r="AA219">
        <f ca="1">'MPL ID'!$BH$3+SUMPRODUCT(($B$1003:$O$1003='MPL ID'!$BF$3)*(2*($B219:$O219=1)+($B219:$O219=2)-2*($B219:$O219=3)-($B219:$O219=4)))-SUMPRODUCT(($B$1004:$O$1004='MPL ID'!$BF$3)*(2*($B219:$O219=1)+($B219:$O219=2)-2*($B219:$O219=3)-($B219:$O219=4)))</f>
        <v>-9</v>
      </c>
      <c r="AB219">
        <f ca="1">'MPL ID'!$BH$4+SUMPRODUCT(($B$1003:$O$1003='MPL ID'!$BF$4)*(2*($B219:$O219=1)+($B219:$O219=2)-2*($B219:$O219=3)-($B219:$O219=4)))-SUMPRODUCT(($B$1004:$O$1004='MPL ID'!$BF$4)*(2*($B219:$O219=1)+($B219:$O219=2)-2*($B219:$O219=3)-($B219:$O219=4)))</f>
        <v>-4</v>
      </c>
      <c r="AC219">
        <f ca="1">'MPL ID'!$BH$5+SUMPRODUCT(($B$1003:$O$1003='MPL ID'!$BF$5)*(2*($B219:$O219=1)+($B219:$O219=2)-2*($B219:$O219=3)-($B219:$O219=4)))-SUMPRODUCT(($B$1004:$O$1004='MPL ID'!$BF$5)*(2*($B219:$O219=1)+($B219:$O219=2)-2*($B219:$O219=3)-($B219:$O219=4)))</f>
        <v>-8</v>
      </c>
      <c r="AD219">
        <f ca="1">'MPL ID'!$BH$6+SUMPRODUCT(($B$1003:$O$1003='MPL ID'!$BF$6)*(2*($B219:$O219=1)+($B219:$O219=2)-2*($B219:$O219=3)-($B219:$O219=4)))-SUMPRODUCT(($B$1004:$O$1004='MPL ID'!$BF$6)*(2*($B219:$O219=1)+($B219:$O219=2)-2*($B219:$O219=3)-($B219:$O219=4)))</f>
        <v>16</v>
      </c>
      <c r="AE219">
        <f ca="1">'MPL ID'!$BH$7+SUMPRODUCT(($B$1003:$O$1003='MPL ID'!$BF$7)*(2*($B219:$O219=1)+($B219:$O219=2)-2*($B219:$O219=3)-($B219:$O219=4)))-SUMPRODUCT(($B$1004:$O$1004='MPL ID'!$BF$7)*(2*($B219:$O219=1)+($B219:$O219=2)-2*($B219:$O219=3)-($B219:$O219=4)))</f>
        <v>-3</v>
      </c>
      <c r="AF219">
        <f ca="1">'MPL ID'!$BH$8+SUMPRODUCT(($B$1003:$O$1003='MPL ID'!$BF$8)*(2*($B219:$O219=1)+($B219:$O219=2)-2*($B219:$O219=3)-($B219:$O219=4)))-SUMPRODUCT(($B$1004:$O$1004='MPL ID'!$BF$8)*(2*($B219:$O219=1)+($B219:$O219=2)-2*($B219:$O219=3)-($B219:$O219=4)))</f>
        <v>-12</v>
      </c>
      <c r="AG219">
        <f ca="1">'MPL ID'!$BH$9+SUMPRODUCT(($B$1003:$O$1003='MPL ID'!$BF$9)*(2*($B219:$O219=1)+($B219:$O219=2)-2*($B219:$O219=3)-($B219:$O219=4)))-SUMPRODUCT(($B$1004:$O$1004='MPL ID'!$BF$9)*(2*($B219:$O219=1)+($B219:$O219=2)-2*($B219:$O219=3)-($B219:$O219=4)))</f>
        <v>14</v>
      </c>
      <c r="AH219">
        <f ca="1">SUMPRODUCT(--($P219:$X219=P219),--($Y219:$AG219=Y219),'MPL ID'!$BG$13:$BO$13)+IF(AND($I219&gt;=3,T219=P219,AC219=Y219),1,0)+IF(AND($M219&gt;=3,S219=P219,AB219=Y219),1,0)</f>
        <v>0</v>
      </c>
      <c r="AI219">
        <f ca="1">SUMPRODUCT(--($P219:$X219=Q219),--($Y219:$AG219=Z219),'MPL ID'!$BG$14:$BO$14)+IF(AND($G219&gt;=3,R219=Q219,AA219=Z219),1,0)+IF(AND($K219&gt;0,$K219&lt;=2,S219=Q219,AB219=Z219),1,0)+IF(AND($N219&gt;=3,U219=Q219,AD219=Z219),1,0)</f>
        <v>0</v>
      </c>
      <c r="AJ219">
        <f ca="1">SUMPRODUCT(--($P219:$X219=R219),--($Y219:$AG219=AA219),'MPL ID'!$BG$15:$BO$15)+IF(AND($D219&gt;0,$D219&lt;=2,U219=R219,AD219=AA219),1,0)+IF(AND($G219&gt;0,$G219&lt;=2,Q219=R219,Z219=AA219),1,0)+IF(AND($J219&gt;=3,V219=R219,AE219=AA219),1,0)</f>
        <v>0</v>
      </c>
      <c r="AK219">
        <f ca="1">SUMPRODUCT(--($P219:$X219=S219),--($Y219:$AG219=AB219),'MPL ID'!$BG$16:$BO$16)+IF(AND($B219&gt;0,$B219&lt;=2,V219=S219,AE219=AB219),1,0)+IF(AND($E219&gt;0,$E219&lt;=2,T219=S219,AC219=AB219),1,0)+IF(AND($K219&gt;=3,Q219=S219,Z219=AB219),1,0)+IF(AND($M219&gt;0,$M219&lt;=2,P219=S219,Y219=AB219),1,0)</f>
        <v>0</v>
      </c>
      <c r="AL219">
        <f ca="1">SUMPRODUCT(--($P219:$X219=T219),--($Y219:$AG219=AC219),'MPL ID'!$BG$17:$BO$17)+IF(AND($E219&gt;=3,S219=T219,AB219=AC219),1,0)+IF(AND($I219&gt;0,$I219&lt;=2,P219=T219,Y219=AC219),1,0)+IF(AND($L219&gt;=3,W219=T219,AF219=AC219),1,0)</f>
        <v>0</v>
      </c>
      <c r="AM219">
        <f ca="1">SUMPRODUCT(--($P219:$X219=U219),--($Y219:$AG219=AD219),'MPL ID'!$BG$18:$BO$18)+IF(AND($D219&gt;=3,R219=U219,AA219=AD219),1,0)+IF(AND($H219&gt;0,$H219&lt;=2,W219=U219,AF219=AD219),1,0)+IF(AND($N219&gt;0,$N219&lt;=2,Q219=U219,Z219=AD219),1,0)</f>
        <v>0</v>
      </c>
      <c r="AN219">
        <f ca="1">SUMPRODUCT(--($P219:$X219=V219),--($Y219:$AG219=AE219),'MPL ID'!$BG$19:$BO$19)+IF(AND($B219&gt;=3,S219=V219,AB219=AE219),1,0)+IF(AND($F219&gt;=3,W219=V219,AF219=AE219),1,0)+IF(AND($J219&gt;0,$J219&lt;=2,R219=V219,AA219=AE219),1,0)+IF(AND($O219&gt;0,$O219&lt;=2,X219=V219,AG219=AE219),1,0)</f>
        <v>0</v>
      </c>
      <c r="AO219">
        <f ca="1">SUMPRODUCT(--($P219:$X219=W219),--($Y219:$AG219=AF219),'MPL ID'!$BG$20:$BO$20)+IF(AND($C219&gt;0,$C219&lt;=2,X219=W219,AG219=AF219),1,0)+IF(AND($F219&gt;0,$F219&lt;=2,V219=W219,AE219=AF219),1,0)+IF(AND($H219&gt;=3,U219=W219,AD219=AF219),1,0)+IF(AND($L219&gt;0,$L219&lt;=2,T219=W219,AC219=AF219),1,0)</f>
        <v>0</v>
      </c>
      <c r="AP219">
        <f ca="1">SUMPRODUCT(--($P219:$X219=X219),--($Y219:$AG219=AG219),'MPL ID'!$BG$21:$BO$21)+IF(AND($C219&gt;=3,W219=X219,AF219=AG219),1,0)+IF(AND($O219&gt;=3,V219=X219,AE219=AG219),1,0)</f>
        <v>0</v>
      </c>
      <c r="AQ219">
        <f t="shared" ca="1" si="27"/>
        <v>3</v>
      </c>
      <c r="AR219">
        <f t="shared" ca="1" si="28"/>
        <v>4</v>
      </c>
      <c r="AS219">
        <f t="shared" ca="1" si="29"/>
        <v>8</v>
      </c>
      <c r="AT219">
        <f t="shared" ca="1" si="30"/>
        <v>5</v>
      </c>
      <c r="AU219">
        <f t="shared" ca="1" si="31"/>
        <v>7</v>
      </c>
      <c r="AV219">
        <f t="shared" ca="1" si="32"/>
        <v>1</v>
      </c>
      <c r="AW219">
        <f t="shared" ca="1" si="33"/>
        <v>6</v>
      </c>
      <c r="AX219">
        <f t="shared" ca="1" si="34"/>
        <v>9</v>
      </c>
      <c r="AY219">
        <f t="shared" ca="1" si="35"/>
        <v>2</v>
      </c>
    </row>
    <row r="220" spans="1:51" x14ac:dyDescent="0.25">
      <c r="A220">
        <v>219</v>
      </c>
      <c r="B220">
        <f ca="1">IF(AND(ISNUMBER('MPL ID'!$J$39),ISNUMBER('MPL ID'!$K$39)),0,RANDBETWEEN(1,4))</f>
        <v>0</v>
      </c>
      <c r="C220">
        <f ca="1">IF(AND(ISNUMBER('MPL ID'!$J$40),ISNUMBER('MPL ID'!$K$40)),0,RANDBETWEEN(1,4))</f>
        <v>0</v>
      </c>
      <c r="D220">
        <f ca="1">IF(AND(ISNUMBER('MPL ID'!$J$41),ISNUMBER('MPL ID'!$K$41)),0,RANDBETWEEN(1,4))</f>
        <v>2</v>
      </c>
      <c r="E220">
        <f ca="1">IF(AND(ISNUMBER('MPL ID'!$J$42),ISNUMBER('MPL ID'!$K$42)),0,RANDBETWEEN(1,4))</f>
        <v>1</v>
      </c>
      <c r="F220">
        <f ca="1">IF(AND(ISNUMBER('MPL ID'!$J$43),ISNUMBER('MPL ID'!$K$43)),0,RANDBETWEEN(1,4))</f>
        <v>3</v>
      </c>
      <c r="G220">
        <f ca="1">IF(AND(ISNUMBER('MPL ID'!$J$44),ISNUMBER('MPL ID'!$K$44)),0,RANDBETWEEN(1,4))</f>
        <v>2</v>
      </c>
      <c r="H220">
        <f ca="1">IF(AND(ISNUMBER('MPL ID'!$P$36),ISNUMBER('MPL ID'!$Q$36)),0,RANDBETWEEN(1,4))</f>
        <v>3</v>
      </c>
      <c r="I220">
        <f ca="1">IF(AND(ISNUMBER('MPL ID'!$P$37),ISNUMBER('MPL ID'!$Q$37)),0,RANDBETWEEN(1,4))</f>
        <v>3</v>
      </c>
      <c r="J220">
        <f ca="1">IF(AND(ISNUMBER('MPL ID'!$P$39),ISNUMBER('MPL ID'!$Q$39)),0,RANDBETWEEN(1,4))</f>
        <v>1</v>
      </c>
      <c r="K220">
        <f ca="1">IF(AND(ISNUMBER('MPL ID'!$P$40),ISNUMBER('MPL ID'!$Q$40)),0,RANDBETWEEN(1,4))</f>
        <v>4</v>
      </c>
      <c r="L220">
        <f ca="1">IF(AND(ISNUMBER('MPL ID'!$P$41),ISNUMBER('MPL ID'!$Q$41)),0,RANDBETWEEN(1,4))</f>
        <v>3</v>
      </c>
      <c r="M220">
        <f ca="1">IF(AND(ISNUMBER('MPL ID'!$P$42),ISNUMBER('MPL ID'!$Q$42)),0,RANDBETWEEN(1,4))</f>
        <v>4</v>
      </c>
      <c r="N220">
        <f ca="1">IF(AND(ISNUMBER('MPL ID'!$P$43),ISNUMBER('MPL ID'!$Q$43)),0,RANDBETWEEN(1,4))</f>
        <v>1</v>
      </c>
      <c r="O220">
        <f ca="1">IF(AND(ISNUMBER('MPL ID'!$P$44),ISNUMBER('MPL ID'!$Q$44)),0,RANDBETWEEN(1,4))</f>
        <v>1</v>
      </c>
      <c r="P220">
        <f ca="1">'MPL ID'!$BG$1+SUMPRODUCT(($B$1003:$O$1003='MPL ID'!$BF$1)*(($B220:$O220=1)+($B220:$O220=2)))+SUMPRODUCT(($B$1004:$O$1004='MPL ID'!$BF$1)*(($B220:$O220=3)+($B220:$O220=4)))</f>
        <v>11</v>
      </c>
      <c r="Q220">
        <f ca="1">'MPL ID'!$BG$2+SUMPRODUCT(($B$1003:$O$1003='MPL ID'!$BF$2)*(($B220:$O220=1)+($B220:$O220=2)))+SUMPRODUCT(($B$1004:$O$1004='MPL ID'!$BF$2)*(($B220:$O220=3)+($B220:$O220=4)))</f>
        <v>7</v>
      </c>
      <c r="R220">
        <f ca="1">'MPL ID'!$BG$3+SUMPRODUCT(($B$1003:$O$1003='MPL ID'!$BF$3)*(($B220:$O220=1)+($B220:$O220=2)))+SUMPRODUCT(($B$1004:$O$1004='MPL ID'!$BF$3)*(($B220:$O220=3)+($B220:$O220=4)))</f>
        <v>7</v>
      </c>
      <c r="S220">
        <f ca="1">'MPL ID'!$BG$4+SUMPRODUCT(($B$1003:$O$1003='MPL ID'!$BF$4)*(($B220:$O220=1)+($B220:$O220=2)))+SUMPRODUCT(($B$1004:$O$1004='MPL ID'!$BF$4)*(($B220:$O220=3)+($B220:$O220=4)))</f>
        <v>9</v>
      </c>
      <c r="T220">
        <f ca="1">'MPL ID'!$BG$5+SUMPRODUCT(($B$1003:$O$1003='MPL ID'!$BF$5)*(($B220:$O220=1)+($B220:$O220=2)))+SUMPRODUCT(($B$1004:$O$1004='MPL ID'!$BF$5)*(($B220:$O220=3)+($B220:$O220=4)))</f>
        <v>4</v>
      </c>
      <c r="U220">
        <f ca="1">'MPL ID'!$BG$6+SUMPRODUCT(($B$1003:$O$1003='MPL ID'!$BF$6)*(($B220:$O220=1)+($B220:$O220=2)))+SUMPRODUCT(($B$1004:$O$1004='MPL ID'!$BF$6)*(($B220:$O220=3)+($B220:$O220=4)))</f>
        <v>11</v>
      </c>
      <c r="V220">
        <f ca="1">'MPL ID'!$BG$7+SUMPRODUCT(($B$1003:$O$1003='MPL ID'!$BF$7)*(($B220:$O220=1)+($B220:$O220=2)))+SUMPRODUCT(($B$1004:$O$1004='MPL ID'!$BF$7)*(($B220:$O220=3)+($B220:$O220=4)))</f>
        <v>8</v>
      </c>
      <c r="W220">
        <f ca="1">'MPL ID'!$BG$8+SUMPRODUCT(($B$1003:$O$1003='MPL ID'!$BF$8)*(($B220:$O220=1)+($B220:$O220=2)))+SUMPRODUCT(($B$1004:$O$1004='MPL ID'!$BF$8)*(($B220:$O220=3)+($B220:$O220=4)))</f>
        <v>4</v>
      </c>
      <c r="X220">
        <f ca="1">'MPL ID'!$BG$9+SUMPRODUCT(($B$1003:$O$1003='MPL ID'!$BF$9)*(($B220:$O220=1)+($B220:$O220=2)))+SUMPRODUCT(($B$1004:$O$1004='MPL ID'!$BF$9)*(($B220:$O220=3)+($B220:$O220=4)))</f>
        <v>11</v>
      </c>
      <c r="Y220">
        <f ca="1">'MPL ID'!$BH$1+SUMPRODUCT(($B$1003:$O$1003='MPL ID'!$BF$1)*(2*($B220:$O220=1)+($B220:$O220=2)-2*($B220:$O220=3)-($B220:$O220=4)))-SUMPRODUCT(($B$1004:$O$1004='MPL ID'!$BF$1)*(2*($B220:$O220=1)+($B220:$O220=2)-2*($B220:$O220=3)-($B220:$O220=4)))</f>
        <v>12</v>
      </c>
      <c r="Z220">
        <f ca="1">'MPL ID'!$BH$2+SUMPRODUCT(($B$1003:$O$1003='MPL ID'!$BF$2)*(2*($B220:$O220=1)+($B220:$O220=2)-2*($B220:$O220=3)-($B220:$O220=4)))-SUMPRODUCT(($B$1004:$O$1004='MPL ID'!$BF$2)*(2*($B220:$O220=1)+($B220:$O220=2)-2*($B220:$O220=3)-($B220:$O220=4)))</f>
        <v>-6</v>
      </c>
      <c r="AA220">
        <f ca="1">'MPL ID'!$BH$3+SUMPRODUCT(($B$1003:$O$1003='MPL ID'!$BF$3)*(2*($B220:$O220=1)+($B220:$O220=2)-2*($B220:$O220=3)-($B220:$O220=4)))-SUMPRODUCT(($B$1004:$O$1004='MPL ID'!$BF$3)*(2*($B220:$O220=1)+($B220:$O220=2)-2*($B220:$O220=3)-($B220:$O220=4)))</f>
        <v>-6</v>
      </c>
      <c r="AB220">
        <f ca="1">'MPL ID'!$BH$4+SUMPRODUCT(($B$1003:$O$1003='MPL ID'!$BF$4)*(2*($B220:$O220=1)+($B220:$O220=2)-2*($B220:$O220=3)-($B220:$O220=4)))-SUMPRODUCT(($B$1004:$O$1004='MPL ID'!$BF$4)*(2*($B220:$O220=1)+($B220:$O220=2)-2*($B220:$O220=3)-($B220:$O220=4)))</f>
        <v>2</v>
      </c>
      <c r="AC220">
        <f ca="1">'MPL ID'!$BH$5+SUMPRODUCT(($B$1003:$O$1003='MPL ID'!$BF$5)*(2*($B220:$O220=1)+($B220:$O220=2)-2*($B220:$O220=3)-($B220:$O220=4)))-SUMPRODUCT(($B$1004:$O$1004='MPL ID'!$BF$5)*(2*($B220:$O220=1)+($B220:$O220=2)-2*($B220:$O220=3)-($B220:$O220=4)))</f>
        <v>-14</v>
      </c>
      <c r="AD220">
        <f ca="1">'MPL ID'!$BH$6+SUMPRODUCT(($B$1003:$O$1003='MPL ID'!$BF$6)*(2*($B220:$O220=1)+($B220:$O220=2)-2*($B220:$O220=3)-($B220:$O220=4)))-SUMPRODUCT(($B$1004:$O$1004='MPL ID'!$BF$6)*(2*($B220:$O220=1)+($B220:$O220=2)-2*($B220:$O220=3)-($B220:$O220=4)))</f>
        <v>11</v>
      </c>
      <c r="AE220">
        <f ca="1">'MPL ID'!$BH$7+SUMPRODUCT(($B$1003:$O$1003='MPL ID'!$BF$7)*(2*($B220:$O220=1)+($B220:$O220=2)-2*($B220:$O220=3)-($B220:$O220=4)))-SUMPRODUCT(($B$1004:$O$1004='MPL ID'!$BF$7)*(2*($B220:$O220=1)+($B220:$O220=2)-2*($B220:$O220=3)-($B220:$O220=4)))</f>
        <v>4</v>
      </c>
      <c r="AF220">
        <f ca="1">'MPL ID'!$BH$8+SUMPRODUCT(($B$1003:$O$1003='MPL ID'!$BF$8)*(2*($B220:$O220=1)+($B220:$O220=2)-2*($B220:$O220=3)-($B220:$O220=4)))-SUMPRODUCT(($B$1004:$O$1004='MPL ID'!$BF$8)*(2*($B220:$O220=1)+($B220:$O220=2)-2*($B220:$O220=3)-($B220:$O220=4)))</f>
        <v>-14</v>
      </c>
      <c r="AG220">
        <f ca="1">'MPL ID'!$BH$9+SUMPRODUCT(($B$1003:$O$1003='MPL ID'!$BF$9)*(2*($B220:$O220=1)+($B220:$O220=2)-2*($B220:$O220=3)-($B220:$O220=4)))-SUMPRODUCT(($B$1004:$O$1004='MPL ID'!$BF$9)*(2*($B220:$O220=1)+($B220:$O220=2)-2*($B220:$O220=3)-($B220:$O220=4)))</f>
        <v>11</v>
      </c>
      <c r="AH220">
        <f ca="1">SUMPRODUCT(--($P220:$X220=P220),--($Y220:$AG220=Y220),'MPL ID'!$BG$13:$BO$13)+IF(AND($I220&gt;=3,T220=P220,AC220=Y220),1,0)+IF(AND($M220&gt;=3,S220=P220,AB220=Y220),1,0)</f>
        <v>0</v>
      </c>
      <c r="AI220">
        <f ca="1">SUMPRODUCT(--($P220:$X220=Q220),--($Y220:$AG220=Z220),'MPL ID'!$BG$14:$BO$14)+IF(AND($G220&gt;=3,R220=Q220,AA220=Z220),1,0)+IF(AND($K220&gt;0,$K220&lt;=2,S220=Q220,AB220=Z220),1,0)+IF(AND($N220&gt;=3,U220=Q220,AD220=Z220),1,0)</f>
        <v>1</v>
      </c>
      <c r="AJ220">
        <f ca="1">SUMPRODUCT(--($P220:$X220=R220),--($Y220:$AG220=AA220),'MPL ID'!$BG$15:$BO$15)+IF(AND($D220&gt;0,$D220&lt;=2,U220=R220,AD220=AA220),1,0)+IF(AND($G220&gt;0,$G220&lt;=2,Q220=R220,Z220=AA220),1,0)+IF(AND($J220&gt;=3,V220=R220,AE220=AA220),1,0)</f>
        <v>1</v>
      </c>
      <c r="AK220">
        <f ca="1">SUMPRODUCT(--($P220:$X220=S220),--($Y220:$AG220=AB220),'MPL ID'!$BG$16:$BO$16)+IF(AND($B220&gt;0,$B220&lt;=2,V220=S220,AE220=AB220),1,0)+IF(AND($E220&gt;0,$E220&lt;=2,T220=S220,AC220=AB220),1,0)+IF(AND($K220&gt;=3,Q220=S220,Z220=AB220),1,0)+IF(AND($M220&gt;0,$M220&lt;=2,P220=S220,Y220=AB220),1,0)</f>
        <v>0</v>
      </c>
      <c r="AL220">
        <f ca="1">SUMPRODUCT(--($P220:$X220=T220),--($Y220:$AG220=AC220),'MPL ID'!$BG$17:$BO$17)+IF(AND($E220&gt;=3,S220=T220,AB220=AC220),1,0)+IF(AND($I220&gt;0,$I220&lt;=2,P220=T220,Y220=AC220),1,0)+IF(AND($L220&gt;=3,W220=T220,AF220=AC220),1,0)</f>
        <v>1</v>
      </c>
      <c r="AM220">
        <f ca="1">SUMPRODUCT(--($P220:$X220=U220),--($Y220:$AG220=AD220),'MPL ID'!$BG$18:$BO$18)+IF(AND($D220&gt;=3,R220=U220,AA220=AD220),1,0)+IF(AND($H220&gt;0,$H220&lt;=2,W220=U220,AF220=AD220),1,0)+IF(AND($N220&gt;0,$N220&lt;=2,Q220=U220,Z220=AD220),1,0)</f>
        <v>2</v>
      </c>
      <c r="AN220">
        <f ca="1">SUMPRODUCT(--($P220:$X220=V220),--($Y220:$AG220=AE220),'MPL ID'!$BG$19:$BO$19)+IF(AND($B220&gt;=3,S220=V220,AB220=AE220),1,0)+IF(AND($F220&gt;=3,W220=V220,AF220=AE220),1,0)+IF(AND($J220&gt;0,$J220&lt;=2,R220=V220,AA220=AE220),1,0)+IF(AND($O220&gt;0,$O220&lt;=2,X220=V220,AG220=AE220),1,0)</f>
        <v>0</v>
      </c>
      <c r="AO220">
        <f ca="1">SUMPRODUCT(--($P220:$X220=W220),--($Y220:$AG220=AF220),'MPL ID'!$BG$20:$BO$20)+IF(AND($C220&gt;0,$C220&lt;=2,X220=W220,AG220=AF220),1,0)+IF(AND($F220&gt;0,$F220&lt;=2,V220=W220,AE220=AF220),1,0)+IF(AND($H220&gt;=3,U220=W220,AD220=AF220),1,0)+IF(AND($L220&gt;0,$L220&lt;=2,T220=W220,AC220=AF220),1,0)</f>
        <v>1</v>
      </c>
      <c r="AP220">
        <f ca="1">SUMPRODUCT(--($P220:$X220=X220),--($Y220:$AG220=AG220),'MPL ID'!$BG$21:$BO$21)+IF(AND($C220&gt;=3,W220=X220,AF220=AG220),1,0)+IF(AND($O220&gt;=3,V220=X220,AE220=AG220),1,0)</f>
        <v>0</v>
      </c>
      <c r="AQ220">
        <f t="shared" ca="1" si="27"/>
        <v>1</v>
      </c>
      <c r="AR220">
        <f t="shared" ca="1" si="28"/>
        <v>6</v>
      </c>
      <c r="AS220">
        <f t="shared" ca="1" si="29"/>
        <v>7</v>
      </c>
      <c r="AT220">
        <f t="shared" ca="1" si="30"/>
        <v>4</v>
      </c>
      <c r="AU220">
        <f t="shared" ca="1" si="31"/>
        <v>8</v>
      </c>
      <c r="AV220">
        <f t="shared" ca="1" si="32"/>
        <v>2</v>
      </c>
      <c r="AW220">
        <f t="shared" ca="1" si="33"/>
        <v>5</v>
      </c>
      <c r="AX220">
        <f t="shared" ca="1" si="34"/>
        <v>9</v>
      </c>
      <c r="AY220">
        <f t="shared" ca="1" si="35"/>
        <v>3</v>
      </c>
    </row>
    <row r="221" spans="1:51" x14ac:dyDescent="0.25">
      <c r="A221">
        <v>220</v>
      </c>
      <c r="B221">
        <f ca="1">IF(AND(ISNUMBER('MPL ID'!$J$39),ISNUMBER('MPL ID'!$K$39)),0,RANDBETWEEN(1,4))</f>
        <v>0</v>
      </c>
      <c r="C221">
        <f ca="1">IF(AND(ISNUMBER('MPL ID'!$J$40),ISNUMBER('MPL ID'!$K$40)),0,RANDBETWEEN(1,4))</f>
        <v>0</v>
      </c>
      <c r="D221">
        <f ca="1">IF(AND(ISNUMBER('MPL ID'!$J$41),ISNUMBER('MPL ID'!$K$41)),0,RANDBETWEEN(1,4))</f>
        <v>3</v>
      </c>
      <c r="E221">
        <f ca="1">IF(AND(ISNUMBER('MPL ID'!$J$42),ISNUMBER('MPL ID'!$K$42)),0,RANDBETWEEN(1,4))</f>
        <v>2</v>
      </c>
      <c r="F221">
        <f ca="1">IF(AND(ISNUMBER('MPL ID'!$J$43),ISNUMBER('MPL ID'!$K$43)),0,RANDBETWEEN(1,4))</f>
        <v>3</v>
      </c>
      <c r="G221">
        <f ca="1">IF(AND(ISNUMBER('MPL ID'!$J$44),ISNUMBER('MPL ID'!$K$44)),0,RANDBETWEEN(1,4))</f>
        <v>2</v>
      </c>
      <c r="H221">
        <f ca="1">IF(AND(ISNUMBER('MPL ID'!$P$36),ISNUMBER('MPL ID'!$Q$36)),0,RANDBETWEEN(1,4))</f>
        <v>1</v>
      </c>
      <c r="I221">
        <f ca="1">IF(AND(ISNUMBER('MPL ID'!$P$37),ISNUMBER('MPL ID'!$Q$37)),0,RANDBETWEEN(1,4))</f>
        <v>1</v>
      </c>
      <c r="J221">
        <f ca="1">IF(AND(ISNUMBER('MPL ID'!$P$39),ISNUMBER('MPL ID'!$Q$39)),0,RANDBETWEEN(1,4))</f>
        <v>3</v>
      </c>
      <c r="K221">
        <f ca="1">IF(AND(ISNUMBER('MPL ID'!$P$40),ISNUMBER('MPL ID'!$Q$40)),0,RANDBETWEEN(1,4))</f>
        <v>2</v>
      </c>
      <c r="L221">
        <f ca="1">IF(AND(ISNUMBER('MPL ID'!$P$41),ISNUMBER('MPL ID'!$Q$41)),0,RANDBETWEEN(1,4))</f>
        <v>2</v>
      </c>
      <c r="M221">
        <f ca="1">IF(AND(ISNUMBER('MPL ID'!$P$42),ISNUMBER('MPL ID'!$Q$42)),0,RANDBETWEEN(1,4))</f>
        <v>3</v>
      </c>
      <c r="N221">
        <f ca="1">IF(AND(ISNUMBER('MPL ID'!$P$43),ISNUMBER('MPL ID'!$Q$43)),0,RANDBETWEEN(1,4))</f>
        <v>3</v>
      </c>
      <c r="O221">
        <f ca="1">IF(AND(ISNUMBER('MPL ID'!$P$44),ISNUMBER('MPL ID'!$Q$44)),0,RANDBETWEEN(1,4))</f>
        <v>2</v>
      </c>
      <c r="P221">
        <f ca="1">'MPL ID'!$BG$1+SUMPRODUCT(($B$1003:$O$1003='MPL ID'!$BF$1)*(($B221:$O221=1)+($B221:$O221=2)))+SUMPRODUCT(($B$1004:$O$1004='MPL ID'!$BF$1)*(($B221:$O221=3)+($B221:$O221=4)))</f>
        <v>10</v>
      </c>
      <c r="Q221">
        <f ca="1">'MPL ID'!$BG$2+SUMPRODUCT(($B$1003:$O$1003='MPL ID'!$BF$2)*(($B221:$O221=1)+($B221:$O221=2)))+SUMPRODUCT(($B$1004:$O$1004='MPL ID'!$BF$2)*(($B221:$O221=3)+($B221:$O221=4)))</f>
        <v>9</v>
      </c>
      <c r="R221">
        <f ca="1">'MPL ID'!$BG$3+SUMPRODUCT(($B$1003:$O$1003='MPL ID'!$BF$3)*(($B221:$O221=1)+($B221:$O221=2)))+SUMPRODUCT(($B$1004:$O$1004='MPL ID'!$BF$3)*(($B221:$O221=3)+($B221:$O221=4)))</f>
        <v>7</v>
      </c>
      <c r="S221">
        <f ca="1">'MPL ID'!$BG$4+SUMPRODUCT(($B$1003:$O$1003='MPL ID'!$BF$4)*(($B221:$O221=1)+($B221:$O221=2)))+SUMPRODUCT(($B$1004:$O$1004='MPL ID'!$BF$4)*(($B221:$O221=3)+($B221:$O221=4)))</f>
        <v>8</v>
      </c>
      <c r="T221">
        <f ca="1">'MPL ID'!$BG$5+SUMPRODUCT(($B$1003:$O$1003='MPL ID'!$BF$5)*(($B221:$O221=1)+($B221:$O221=2)))+SUMPRODUCT(($B$1004:$O$1004='MPL ID'!$BF$5)*(($B221:$O221=3)+($B221:$O221=4)))</f>
        <v>4</v>
      </c>
      <c r="U221">
        <f ca="1">'MPL ID'!$BG$6+SUMPRODUCT(($B$1003:$O$1003='MPL ID'!$BF$6)*(($B221:$O221=1)+($B221:$O221=2)))+SUMPRODUCT(($B$1004:$O$1004='MPL ID'!$BF$6)*(($B221:$O221=3)+($B221:$O221=4)))</f>
        <v>12</v>
      </c>
      <c r="V221">
        <f ca="1">'MPL ID'!$BG$7+SUMPRODUCT(($B$1003:$O$1003='MPL ID'!$BF$7)*(($B221:$O221=1)+($B221:$O221=2)))+SUMPRODUCT(($B$1004:$O$1004='MPL ID'!$BF$7)*(($B221:$O221=3)+($B221:$O221=4)))</f>
        <v>7</v>
      </c>
      <c r="W221">
        <f ca="1">'MPL ID'!$BG$8+SUMPRODUCT(($B$1003:$O$1003='MPL ID'!$BF$8)*(($B221:$O221=1)+($B221:$O221=2)))+SUMPRODUCT(($B$1004:$O$1004='MPL ID'!$BF$8)*(($B221:$O221=3)+($B221:$O221=4)))</f>
        <v>4</v>
      </c>
      <c r="X221">
        <f ca="1">'MPL ID'!$BG$9+SUMPRODUCT(($B$1003:$O$1003='MPL ID'!$BF$9)*(($B221:$O221=1)+($B221:$O221=2)))+SUMPRODUCT(($B$1004:$O$1004='MPL ID'!$BF$9)*(($B221:$O221=3)+($B221:$O221=4)))</f>
        <v>11</v>
      </c>
      <c r="Y221">
        <f ca="1">'MPL ID'!$BH$1+SUMPRODUCT(($B$1003:$O$1003='MPL ID'!$BF$1)*(2*($B221:$O221=1)+($B221:$O221=2)-2*($B221:$O221=3)-($B221:$O221=4)))-SUMPRODUCT(($B$1004:$O$1004='MPL ID'!$BF$1)*(2*($B221:$O221=1)+($B221:$O221=2)-2*($B221:$O221=3)-($B221:$O221=4)))</f>
        <v>9</v>
      </c>
      <c r="Z221">
        <f ca="1">'MPL ID'!$BH$2+SUMPRODUCT(($B$1003:$O$1003='MPL ID'!$BF$2)*(2*($B221:$O221=1)+($B221:$O221=2)-2*($B221:$O221=3)-($B221:$O221=4)))-SUMPRODUCT(($B$1004:$O$1004='MPL ID'!$BF$2)*(2*($B221:$O221=1)+($B221:$O221=2)-2*($B221:$O221=3)-($B221:$O221=4)))</f>
        <v>0</v>
      </c>
      <c r="AA221">
        <f ca="1">'MPL ID'!$BH$3+SUMPRODUCT(($B$1003:$O$1003='MPL ID'!$BF$3)*(2*($B221:$O221=1)+($B221:$O221=2)-2*($B221:$O221=3)-($B221:$O221=4)))-SUMPRODUCT(($B$1004:$O$1004='MPL ID'!$BF$3)*(2*($B221:$O221=1)+($B221:$O221=2)-2*($B221:$O221=3)-($B221:$O221=4)))</f>
        <v>-5</v>
      </c>
      <c r="AB221">
        <f ca="1">'MPL ID'!$BH$4+SUMPRODUCT(($B$1003:$O$1003='MPL ID'!$BF$4)*(2*($B221:$O221=1)+($B221:$O221=2)-2*($B221:$O221=3)-($B221:$O221=4)))-SUMPRODUCT(($B$1004:$O$1004='MPL ID'!$BF$4)*(2*($B221:$O221=1)+($B221:$O221=2)-2*($B221:$O221=3)-($B221:$O221=4)))</f>
        <v>-2</v>
      </c>
      <c r="AC221">
        <f ca="1">'MPL ID'!$BH$5+SUMPRODUCT(($B$1003:$O$1003='MPL ID'!$BF$5)*(2*($B221:$O221=1)+($B221:$O221=2)-2*($B221:$O221=3)-($B221:$O221=4)))-SUMPRODUCT(($B$1004:$O$1004='MPL ID'!$BF$5)*(2*($B221:$O221=1)+($B221:$O221=2)-2*($B221:$O221=3)-($B221:$O221=4)))</f>
        <v>-12</v>
      </c>
      <c r="AD221">
        <f ca="1">'MPL ID'!$BH$6+SUMPRODUCT(($B$1003:$O$1003='MPL ID'!$BF$6)*(2*($B221:$O221=1)+($B221:$O221=2)-2*($B221:$O221=3)-($B221:$O221=4)))-SUMPRODUCT(($B$1004:$O$1004='MPL ID'!$BF$6)*(2*($B221:$O221=1)+($B221:$O221=2)-2*($B221:$O221=3)-($B221:$O221=4)))</f>
        <v>14</v>
      </c>
      <c r="AE221">
        <f ca="1">'MPL ID'!$BH$7+SUMPRODUCT(($B$1003:$O$1003='MPL ID'!$BF$7)*(2*($B221:$O221=1)+($B221:$O221=2)-2*($B221:$O221=3)-($B221:$O221=4)))-SUMPRODUCT(($B$1004:$O$1004='MPL ID'!$BF$7)*(2*($B221:$O221=1)+($B221:$O221=2)-2*($B221:$O221=3)-($B221:$O221=4)))</f>
        <v>-1</v>
      </c>
      <c r="AF221">
        <f ca="1">'MPL ID'!$BH$8+SUMPRODUCT(($B$1003:$O$1003='MPL ID'!$BF$8)*(2*($B221:$O221=1)+($B221:$O221=2)-2*($B221:$O221=3)-($B221:$O221=4)))-SUMPRODUCT(($B$1004:$O$1004='MPL ID'!$BF$8)*(2*($B221:$O221=1)+($B221:$O221=2)-2*($B221:$O221=3)-($B221:$O221=4)))</f>
        <v>-15</v>
      </c>
      <c r="AG221">
        <f ca="1">'MPL ID'!$BH$9+SUMPRODUCT(($B$1003:$O$1003='MPL ID'!$BF$9)*(2*($B221:$O221=1)+($B221:$O221=2)-2*($B221:$O221=3)-($B221:$O221=4)))-SUMPRODUCT(($B$1004:$O$1004='MPL ID'!$BF$9)*(2*($B221:$O221=1)+($B221:$O221=2)-2*($B221:$O221=3)-($B221:$O221=4)))</f>
        <v>12</v>
      </c>
      <c r="AH221">
        <f ca="1">SUMPRODUCT(--($P221:$X221=P221),--($Y221:$AG221=Y221),'MPL ID'!$BG$13:$BO$13)+IF(AND($I221&gt;=3,T221=P221,AC221=Y221),1,0)+IF(AND($M221&gt;=3,S221=P221,AB221=Y221),1,0)</f>
        <v>0</v>
      </c>
      <c r="AI221">
        <f ca="1">SUMPRODUCT(--($P221:$X221=Q221),--($Y221:$AG221=Z221),'MPL ID'!$BG$14:$BO$14)+IF(AND($G221&gt;=3,R221=Q221,AA221=Z221),1,0)+IF(AND($K221&gt;0,$K221&lt;=2,S221=Q221,AB221=Z221),1,0)+IF(AND($N221&gt;=3,U221=Q221,AD221=Z221),1,0)</f>
        <v>0</v>
      </c>
      <c r="AJ221">
        <f ca="1">SUMPRODUCT(--($P221:$X221=R221),--($Y221:$AG221=AA221),'MPL ID'!$BG$15:$BO$15)+IF(AND($D221&gt;0,$D221&lt;=2,U221=R221,AD221=AA221),1,0)+IF(AND($G221&gt;0,$G221&lt;=2,Q221=R221,Z221=AA221),1,0)+IF(AND($J221&gt;=3,V221=R221,AE221=AA221),1,0)</f>
        <v>0</v>
      </c>
      <c r="AK221">
        <f ca="1">SUMPRODUCT(--($P221:$X221=S221),--($Y221:$AG221=AB221),'MPL ID'!$BG$16:$BO$16)+IF(AND($B221&gt;0,$B221&lt;=2,V221=S221,AE221=AB221),1,0)+IF(AND($E221&gt;0,$E221&lt;=2,T221=S221,AC221=AB221),1,0)+IF(AND($K221&gt;=3,Q221=S221,Z221=AB221),1,0)+IF(AND($M221&gt;0,$M221&lt;=2,P221=S221,Y221=AB221),1,0)</f>
        <v>0</v>
      </c>
      <c r="AL221">
        <f ca="1">SUMPRODUCT(--($P221:$X221=T221),--($Y221:$AG221=AC221),'MPL ID'!$BG$17:$BO$17)+IF(AND($E221&gt;=3,S221=T221,AB221=AC221),1,0)+IF(AND($I221&gt;0,$I221&lt;=2,P221=T221,Y221=AC221),1,0)+IF(AND($L221&gt;=3,W221=T221,AF221=AC221),1,0)</f>
        <v>0</v>
      </c>
      <c r="AM221">
        <f ca="1">SUMPRODUCT(--($P221:$X221=U221),--($Y221:$AG221=AD221),'MPL ID'!$BG$18:$BO$18)+IF(AND($D221&gt;=3,R221=U221,AA221=AD221),1,0)+IF(AND($H221&gt;0,$H221&lt;=2,W221=U221,AF221=AD221),1,0)+IF(AND($N221&gt;0,$N221&lt;=2,Q221=U221,Z221=AD221),1,0)</f>
        <v>0</v>
      </c>
      <c r="AN221">
        <f ca="1">SUMPRODUCT(--($P221:$X221=V221),--($Y221:$AG221=AE221),'MPL ID'!$BG$19:$BO$19)+IF(AND($B221&gt;=3,S221=V221,AB221=AE221),1,0)+IF(AND($F221&gt;=3,W221=V221,AF221=AE221),1,0)+IF(AND($J221&gt;0,$J221&lt;=2,R221=V221,AA221=AE221),1,0)+IF(AND($O221&gt;0,$O221&lt;=2,X221=V221,AG221=AE221),1,0)</f>
        <v>0</v>
      </c>
      <c r="AO221">
        <f ca="1">SUMPRODUCT(--($P221:$X221=W221),--($Y221:$AG221=AF221),'MPL ID'!$BG$20:$BO$20)+IF(AND($C221&gt;0,$C221&lt;=2,X221=W221,AG221=AF221),1,0)+IF(AND($F221&gt;0,$F221&lt;=2,V221=W221,AE221=AF221),1,0)+IF(AND($H221&gt;=3,U221=W221,AD221=AF221),1,0)+IF(AND($L221&gt;0,$L221&lt;=2,T221=W221,AC221=AF221),1,0)</f>
        <v>0</v>
      </c>
      <c r="AP221">
        <f ca="1">SUMPRODUCT(--($P221:$X221=X221),--($Y221:$AG221=AG221),'MPL ID'!$BG$21:$BO$21)+IF(AND($C221&gt;=3,W221=X221,AF221=AG221),1,0)+IF(AND($O221&gt;=3,V221=X221,AE221=AG221),1,0)</f>
        <v>0</v>
      </c>
      <c r="AQ221">
        <f t="shared" ca="1" si="27"/>
        <v>3</v>
      </c>
      <c r="AR221">
        <f t="shared" ca="1" si="28"/>
        <v>4</v>
      </c>
      <c r="AS221">
        <f t="shared" ca="1" si="29"/>
        <v>7</v>
      </c>
      <c r="AT221">
        <f t="shared" ca="1" si="30"/>
        <v>5</v>
      </c>
      <c r="AU221">
        <f t="shared" ca="1" si="31"/>
        <v>8</v>
      </c>
      <c r="AV221">
        <f t="shared" ca="1" si="32"/>
        <v>1</v>
      </c>
      <c r="AW221">
        <f t="shared" ca="1" si="33"/>
        <v>6</v>
      </c>
      <c r="AX221">
        <f t="shared" ca="1" si="34"/>
        <v>9</v>
      </c>
      <c r="AY221">
        <f t="shared" ca="1" si="35"/>
        <v>2</v>
      </c>
    </row>
    <row r="222" spans="1:51" x14ac:dyDescent="0.25">
      <c r="A222">
        <v>221</v>
      </c>
      <c r="B222">
        <f ca="1">IF(AND(ISNUMBER('MPL ID'!$J$39),ISNUMBER('MPL ID'!$K$39)),0,RANDBETWEEN(1,4))</f>
        <v>0</v>
      </c>
      <c r="C222">
        <f ca="1">IF(AND(ISNUMBER('MPL ID'!$J$40),ISNUMBER('MPL ID'!$K$40)),0,RANDBETWEEN(1,4))</f>
        <v>0</v>
      </c>
      <c r="D222">
        <f ca="1">IF(AND(ISNUMBER('MPL ID'!$J$41),ISNUMBER('MPL ID'!$K$41)),0,RANDBETWEEN(1,4))</f>
        <v>2</v>
      </c>
      <c r="E222">
        <f ca="1">IF(AND(ISNUMBER('MPL ID'!$J$42),ISNUMBER('MPL ID'!$K$42)),0,RANDBETWEEN(1,4))</f>
        <v>3</v>
      </c>
      <c r="F222">
        <f ca="1">IF(AND(ISNUMBER('MPL ID'!$J$43),ISNUMBER('MPL ID'!$K$43)),0,RANDBETWEEN(1,4))</f>
        <v>4</v>
      </c>
      <c r="G222">
        <f ca="1">IF(AND(ISNUMBER('MPL ID'!$J$44),ISNUMBER('MPL ID'!$K$44)),0,RANDBETWEEN(1,4))</f>
        <v>4</v>
      </c>
      <c r="H222">
        <f ca="1">IF(AND(ISNUMBER('MPL ID'!$P$36),ISNUMBER('MPL ID'!$Q$36)),0,RANDBETWEEN(1,4))</f>
        <v>2</v>
      </c>
      <c r="I222">
        <f ca="1">IF(AND(ISNUMBER('MPL ID'!$P$37),ISNUMBER('MPL ID'!$Q$37)),0,RANDBETWEEN(1,4))</f>
        <v>2</v>
      </c>
      <c r="J222">
        <f ca="1">IF(AND(ISNUMBER('MPL ID'!$P$39),ISNUMBER('MPL ID'!$Q$39)),0,RANDBETWEEN(1,4))</f>
        <v>2</v>
      </c>
      <c r="K222">
        <f ca="1">IF(AND(ISNUMBER('MPL ID'!$P$40),ISNUMBER('MPL ID'!$Q$40)),0,RANDBETWEEN(1,4))</f>
        <v>1</v>
      </c>
      <c r="L222">
        <f ca="1">IF(AND(ISNUMBER('MPL ID'!$P$41),ISNUMBER('MPL ID'!$Q$41)),0,RANDBETWEEN(1,4))</f>
        <v>2</v>
      </c>
      <c r="M222">
        <f ca="1">IF(AND(ISNUMBER('MPL ID'!$P$42),ISNUMBER('MPL ID'!$Q$42)),0,RANDBETWEEN(1,4))</f>
        <v>1</v>
      </c>
      <c r="N222">
        <f ca="1">IF(AND(ISNUMBER('MPL ID'!$P$43),ISNUMBER('MPL ID'!$Q$43)),0,RANDBETWEEN(1,4))</f>
        <v>3</v>
      </c>
      <c r="O222">
        <f ca="1">IF(AND(ISNUMBER('MPL ID'!$P$44),ISNUMBER('MPL ID'!$Q$44)),0,RANDBETWEEN(1,4))</f>
        <v>2</v>
      </c>
      <c r="P222">
        <f ca="1">'MPL ID'!$BG$1+SUMPRODUCT(($B$1003:$O$1003='MPL ID'!$BF$1)*(($B222:$O222=1)+($B222:$O222=2)))+SUMPRODUCT(($B$1004:$O$1004='MPL ID'!$BF$1)*(($B222:$O222=3)+($B222:$O222=4)))</f>
        <v>9</v>
      </c>
      <c r="Q222">
        <f ca="1">'MPL ID'!$BG$2+SUMPRODUCT(($B$1003:$O$1003='MPL ID'!$BF$2)*(($B222:$O222=1)+($B222:$O222=2)))+SUMPRODUCT(($B$1004:$O$1004='MPL ID'!$BF$2)*(($B222:$O222=3)+($B222:$O222=4)))</f>
        <v>10</v>
      </c>
      <c r="R222">
        <f ca="1">'MPL ID'!$BG$3+SUMPRODUCT(($B$1003:$O$1003='MPL ID'!$BF$3)*(($B222:$O222=1)+($B222:$O222=2)))+SUMPRODUCT(($B$1004:$O$1004='MPL ID'!$BF$3)*(($B222:$O222=3)+($B222:$O222=4)))</f>
        <v>6</v>
      </c>
      <c r="S222">
        <f ca="1">'MPL ID'!$BG$4+SUMPRODUCT(($B$1003:$O$1003='MPL ID'!$BF$4)*(($B222:$O222=1)+($B222:$O222=2)))+SUMPRODUCT(($B$1004:$O$1004='MPL ID'!$BF$4)*(($B222:$O222=3)+($B222:$O222=4)))</f>
        <v>8</v>
      </c>
      <c r="T222">
        <f ca="1">'MPL ID'!$BG$5+SUMPRODUCT(($B$1003:$O$1003='MPL ID'!$BF$5)*(($B222:$O222=1)+($B222:$O222=2)))+SUMPRODUCT(($B$1004:$O$1004='MPL ID'!$BF$5)*(($B222:$O222=3)+($B222:$O222=4)))</f>
        <v>5</v>
      </c>
      <c r="U222">
        <f ca="1">'MPL ID'!$BG$6+SUMPRODUCT(($B$1003:$O$1003='MPL ID'!$BF$6)*(($B222:$O222=1)+($B222:$O222=2)))+SUMPRODUCT(($B$1004:$O$1004='MPL ID'!$BF$6)*(($B222:$O222=3)+($B222:$O222=4)))</f>
        <v>11</v>
      </c>
      <c r="V222">
        <f ca="1">'MPL ID'!$BG$7+SUMPRODUCT(($B$1003:$O$1003='MPL ID'!$BF$7)*(($B222:$O222=1)+($B222:$O222=2)))+SUMPRODUCT(($B$1004:$O$1004='MPL ID'!$BF$7)*(($B222:$O222=3)+($B222:$O222=4)))</f>
        <v>8</v>
      </c>
      <c r="W222">
        <f ca="1">'MPL ID'!$BG$8+SUMPRODUCT(($B$1003:$O$1003='MPL ID'!$BF$8)*(($B222:$O222=1)+($B222:$O222=2)))+SUMPRODUCT(($B$1004:$O$1004='MPL ID'!$BF$8)*(($B222:$O222=3)+($B222:$O222=4)))</f>
        <v>4</v>
      </c>
      <c r="X222">
        <f ca="1">'MPL ID'!$BG$9+SUMPRODUCT(($B$1003:$O$1003='MPL ID'!$BF$9)*(($B222:$O222=1)+($B222:$O222=2)))+SUMPRODUCT(($B$1004:$O$1004='MPL ID'!$BF$9)*(($B222:$O222=3)+($B222:$O222=4)))</f>
        <v>11</v>
      </c>
      <c r="Y222">
        <f ca="1">'MPL ID'!$BH$1+SUMPRODUCT(($B$1003:$O$1003='MPL ID'!$BF$1)*(2*($B222:$O222=1)+($B222:$O222=2)-2*($B222:$O222=3)-($B222:$O222=4)))-SUMPRODUCT(($B$1004:$O$1004='MPL ID'!$BF$1)*(2*($B222:$O222=1)+($B222:$O222=2)-2*($B222:$O222=3)-($B222:$O222=4)))</f>
        <v>6</v>
      </c>
      <c r="Z222">
        <f ca="1">'MPL ID'!$BH$2+SUMPRODUCT(($B$1003:$O$1003='MPL ID'!$BF$2)*(2*($B222:$O222=1)+($B222:$O222=2)-2*($B222:$O222=3)-($B222:$O222=4)))-SUMPRODUCT(($B$1004:$O$1004='MPL ID'!$BF$2)*(2*($B222:$O222=1)+($B222:$O222=2)-2*($B222:$O222=3)-($B222:$O222=4)))</f>
        <v>3</v>
      </c>
      <c r="AA222">
        <f ca="1">'MPL ID'!$BH$3+SUMPRODUCT(($B$1003:$O$1003='MPL ID'!$BF$3)*(2*($B222:$O222=1)+($B222:$O222=2)-2*($B222:$O222=3)-($B222:$O222=4)))-SUMPRODUCT(($B$1004:$O$1004='MPL ID'!$BF$3)*(2*($B222:$O222=1)+($B222:$O222=2)-2*($B222:$O222=3)-($B222:$O222=4)))</f>
        <v>-7</v>
      </c>
      <c r="AB222">
        <f ca="1">'MPL ID'!$BH$4+SUMPRODUCT(($B$1003:$O$1003='MPL ID'!$BF$4)*(2*($B222:$O222=1)+($B222:$O222=2)-2*($B222:$O222=3)-($B222:$O222=4)))-SUMPRODUCT(($B$1004:$O$1004='MPL ID'!$BF$4)*(2*($B222:$O222=1)+($B222:$O222=2)-2*($B222:$O222=3)-($B222:$O222=4)))</f>
        <v>-2</v>
      </c>
      <c r="AC222">
        <f ca="1">'MPL ID'!$BH$5+SUMPRODUCT(($B$1003:$O$1003='MPL ID'!$BF$5)*(2*($B222:$O222=1)+($B222:$O222=2)-2*($B222:$O222=3)-($B222:$O222=4)))-SUMPRODUCT(($B$1004:$O$1004='MPL ID'!$BF$5)*(2*($B222:$O222=1)+($B222:$O222=2)-2*($B222:$O222=3)-($B222:$O222=4)))</f>
        <v>-10</v>
      </c>
      <c r="AD222">
        <f ca="1">'MPL ID'!$BH$6+SUMPRODUCT(($B$1003:$O$1003='MPL ID'!$BF$6)*(2*($B222:$O222=1)+($B222:$O222=2)-2*($B222:$O222=3)-($B222:$O222=4)))-SUMPRODUCT(($B$1004:$O$1004='MPL ID'!$BF$6)*(2*($B222:$O222=1)+($B222:$O222=2)-2*($B222:$O222=3)-($B222:$O222=4)))</f>
        <v>10</v>
      </c>
      <c r="AE222">
        <f ca="1">'MPL ID'!$BH$7+SUMPRODUCT(($B$1003:$O$1003='MPL ID'!$BF$7)*(2*($B222:$O222=1)+($B222:$O222=2)-2*($B222:$O222=3)-($B222:$O222=4)))-SUMPRODUCT(($B$1004:$O$1004='MPL ID'!$BF$7)*(2*($B222:$O222=1)+($B222:$O222=2)-2*($B222:$O222=3)-($B222:$O222=4)))</f>
        <v>1</v>
      </c>
      <c r="AF222">
        <f ca="1">'MPL ID'!$BH$8+SUMPRODUCT(($B$1003:$O$1003='MPL ID'!$BF$8)*(2*($B222:$O222=1)+($B222:$O222=2)-2*($B222:$O222=3)-($B222:$O222=4)))-SUMPRODUCT(($B$1004:$O$1004='MPL ID'!$BF$8)*(2*($B222:$O222=1)+($B222:$O222=2)-2*($B222:$O222=3)-($B222:$O222=4)))</f>
        <v>-13</v>
      </c>
      <c r="AG222">
        <f ca="1">'MPL ID'!$BH$9+SUMPRODUCT(($B$1003:$O$1003='MPL ID'!$BF$9)*(2*($B222:$O222=1)+($B222:$O222=2)-2*($B222:$O222=3)-($B222:$O222=4)))-SUMPRODUCT(($B$1004:$O$1004='MPL ID'!$BF$9)*(2*($B222:$O222=1)+($B222:$O222=2)-2*($B222:$O222=3)-($B222:$O222=4)))</f>
        <v>12</v>
      </c>
      <c r="AH222">
        <f ca="1">SUMPRODUCT(--($P222:$X222=P222),--($Y222:$AG222=Y222),'MPL ID'!$BG$13:$BO$13)+IF(AND($I222&gt;=3,T222=P222,AC222=Y222),1,0)+IF(AND($M222&gt;=3,S222=P222,AB222=Y222),1,0)</f>
        <v>0</v>
      </c>
      <c r="AI222">
        <f ca="1">SUMPRODUCT(--($P222:$X222=Q222),--($Y222:$AG222=Z222),'MPL ID'!$BG$14:$BO$14)+IF(AND($G222&gt;=3,R222=Q222,AA222=Z222),1,0)+IF(AND($K222&gt;0,$K222&lt;=2,S222=Q222,AB222=Z222),1,0)+IF(AND($N222&gt;=3,U222=Q222,AD222=Z222),1,0)</f>
        <v>0</v>
      </c>
      <c r="AJ222">
        <f ca="1">SUMPRODUCT(--($P222:$X222=R222),--($Y222:$AG222=AA222),'MPL ID'!$BG$15:$BO$15)+IF(AND($D222&gt;0,$D222&lt;=2,U222=R222,AD222=AA222),1,0)+IF(AND($G222&gt;0,$G222&lt;=2,Q222=R222,Z222=AA222),1,0)+IF(AND($J222&gt;=3,V222=R222,AE222=AA222),1,0)</f>
        <v>0</v>
      </c>
      <c r="AK222">
        <f ca="1">SUMPRODUCT(--($P222:$X222=S222),--($Y222:$AG222=AB222),'MPL ID'!$BG$16:$BO$16)+IF(AND($B222&gt;0,$B222&lt;=2,V222=S222,AE222=AB222),1,0)+IF(AND($E222&gt;0,$E222&lt;=2,T222=S222,AC222=AB222),1,0)+IF(AND($K222&gt;=3,Q222=S222,Z222=AB222),1,0)+IF(AND($M222&gt;0,$M222&lt;=2,P222=S222,Y222=AB222),1,0)</f>
        <v>0</v>
      </c>
      <c r="AL222">
        <f ca="1">SUMPRODUCT(--($P222:$X222=T222),--($Y222:$AG222=AC222),'MPL ID'!$BG$17:$BO$17)+IF(AND($E222&gt;=3,S222=T222,AB222=AC222),1,0)+IF(AND($I222&gt;0,$I222&lt;=2,P222=T222,Y222=AC222),1,0)+IF(AND($L222&gt;=3,W222=T222,AF222=AC222),1,0)</f>
        <v>0</v>
      </c>
      <c r="AM222">
        <f ca="1">SUMPRODUCT(--($P222:$X222=U222),--($Y222:$AG222=AD222),'MPL ID'!$BG$18:$BO$18)+IF(AND($D222&gt;=3,R222=U222,AA222=AD222),1,0)+IF(AND($H222&gt;0,$H222&lt;=2,W222=U222,AF222=AD222),1,0)+IF(AND($N222&gt;0,$N222&lt;=2,Q222=U222,Z222=AD222),1,0)</f>
        <v>0</v>
      </c>
      <c r="AN222">
        <f ca="1">SUMPRODUCT(--($P222:$X222=V222),--($Y222:$AG222=AE222),'MPL ID'!$BG$19:$BO$19)+IF(AND($B222&gt;=3,S222=V222,AB222=AE222),1,0)+IF(AND($F222&gt;=3,W222=V222,AF222=AE222),1,0)+IF(AND($J222&gt;0,$J222&lt;=2,R222=V222,AA222=AE222),1,0)+IF(AND($O222&gt;0,$O222&lt;=2,X222=V222,AG222=AE222),1,0)</f>
        <v>0</v>
      </c>
      <c r="AO222">
        <f ca="1">SUMPRODUCT(--($P222:$X222=W222),--($Y222:$AG222=AF222),'MPL ID'!$BG$20:$BO$20)+IF(AND($C222&gt;0,$C222&lt;=2,X222=W222,AG222=AF222),1,0)+IF(AND($F222&gt;0,$F222&lt;=2,V222=W222,AE222=AF222),1,0)+IF(AND($H222&gt;=3,U222=W222,AD222=AF222),1,0)+IF(AND($L222&gt;0,$L222&lt;=2,T222=W222,AC222=AF222),1,0)</f>
        <v>0</v>
      </c>
      <c r="AP222">
        <f ca="1">SUMPRODUCT(--($P222:$X222=X222),--($Y222:$AG222=AG222),'MPL ID'!$BG$21:$BO$21)+IF(AND($C222&gt;=3,W222=X222,AF222=AG222),1,0)+IF(AND($O222&gt;=3,V222=X222,AE222=AG222),1,0)</f>
        <v>0</v>
      </c>
      <c r="AQ222">
        <f t="shared" ca="1" si="27"/>
        <v>4</v>
      </c>
      <c r="AR222">
        <f t="shared" ca="1" si="28"/>
        <v>3</v>
      </c>
      <c r="AS222">
        <f t="shared" ca="1" si="29"/>
        <v>7</v>
      </c>
      <c r="AT222">
        <f t="shared" ca="1" si="30"/>
        <v>6</v>
      </c>
      <c r="AU222">
        <f t="shared" ca="1" si="31"/>
        <v>8</v>
      </c>
      <c r="AV222">
        <f t="shared" ca="1" si="32"/>
        <v>2</v>
      </c>
      <c r="AW222">
        <f t="shared" ca="1" si="33"/>
        <v>5</v>
      </c>
      <c r="AX222">
        <f t="shared" ca="1" si="34"/>
        <v>9</v>
      </c>
      <c r="AY222">
        <f t="shared" ca="1" si="35"/>
        <v>1</v>
      </c>
    </row>
    <row r="223" spans="1:51" x14ac:dyDescent="0.25">
      <c r="A223">
        <v>222</v>
      </c>
      <c r="B223">
        <f ca="1">IF(AND(ISNUMBER('MPL ID'!$J$39),ISNUMBER('MPL ID'!$K$39)),0,RANDBETWEEN(1,4))</f>
        <v>0</v>
      </c>
      <c r="C223">
        <f ca="1">IF(AND(ISNUMBER('MPL ID'!$J$40),ISNUMBER('MPL ID'!$K$40)),0,RANDBETWEEN(1,4))</f>
        <v>0</v>
      </c>
      <c r="D223">
        <f ca="1">IF(AND(ISNUMBER('MPL ID'!$J$41),ISNUMBER('MPL ID'!$K$41)),0,RANDBETWEEN(1,4))</f>
        <v>1</v>
      </c>
      <c r="E223">
        <f ca="1">IF(AND(ISNUMBER('MPL ID'!$J$42),ISNUMBER('MPL ID'!$K$42)),0,RANDBETWEEN(1,4))</f>
        <v>1</v>
      </c>
      <c r="F223">
        <f ca="1">IF(AND(ISNUMBER('MPL ID'!$J$43),ISNUMBER('MPL ID'!$K$43)),0,RANDBETWEEN(1,4))</f>
        <v>3</v>
      </c>
      <c r="G223">
        <f ca="1">IF(AND(ISNUMBER('MPL ID'!$J$44),ISNUMBER('MPL ID'!$K$44)),0,RANDBETWEEN(1,4))</f>
        <v>1</v>
      </c>
      <c r="H223">
        <f ca="1">IF(AND(ISNUMBER('MPL ID'!$P$36),ISNUMBER('MPL ID'!$Q$36)),0,RANDBETWEEN(1,4))</f>
        <v>4</v>
      </c>
      <c r="I223">
        <f ca="1">IF(AND(ISNUMBER('MPL ID'!$P$37),ISNUMBER('MPL ID'!$Q$37)),0,RANDBETWEEN(1,4))</f>
        <v>1</v>
      </c>
      <c r="J223">
        <f ca="1">IF(AND(ISNUMBER('MPL ID'!$P$39),ISNUMBER('MPL ID'!$Q$39)),0,RANDBETWEEN(1,4))</f>
        <v>2</v>
      </c>
      <c r="K223">
        <f ca="1">IF(AND(ISNUMBER('MPL ID'!$P$40),ISNUMBER('MPL ID'!$Q$40)),0,RANDBETWEEN(1,4))</f>
        <v>2</v>
      </c>
      <c r="L223">
        <f ca="1">IF(AND(ISNUMBER('MPL ID'!$P$41),ISNUMBER('MPL ID'!$Q$41)),0,RANDBETWEEN(1,4))</f>
        <v>4</v>
      </c>
      <c r="M223">
        <f ca="1">IF(AND(ISNUMBER('MPL ID'!$P$42),ISNUMBER('MPL ID'!$Q$42)),0,RANDBETWEEN(1,4))</f>
        <v>2</v>
      </c>
      <c r="N223">
        <f ca="1">IF(AND(ISNUMBER('MPL ID'!$P$43),ISNUMBER('MPL ID'!$Q$43)),0,RANDBETWEEN(1,4))</f>
        <v>1</v>
      </c>
      <c r="O223">
        <f ca="1">IF(AND(ISNUMBER('MPL ID'!$P$44),ISNUMBER('MPL ID'!$Q$44)),0,RANDBETWEEN(1,4))</f>
        <v>3</v>
      </c>
      <c r="P223">
        <f ca="1">'MPL ID'!$BG$1+SUMPRODUCT(($B$1003:$O$1003='MPL ID'!$BF$1)*(($B223:$O223=1)+($B223:$O223=2)))+SUMPRODUCT(($B$1004:$O$1004='MPL ID'!$BF$1)*(($B223:$O223=3)+($B223:$O223=4)))</f>
        <v>9</v>
      </c>
      <c r="Q223">
        <f ca="1">'MPL ID'!$BG$2+SUMPRODUCT(($B$1003:$O$1003='MPL ID'!$BF$2)*(($B223:$O223=1)+($B223:$O223=2)))+SUMPRODUCT(($B$1004:$O$1004='MPL ID'!$BF$2)*(($B223:$O223=3)+($B223:$O223=4)))</f>
        <v>8</v>
      </c>
      <c r="R223">
        <f ca="1">'MPL ID'!$BG$3+SUMPRODUCT(($B$1003:$O$1003='MPL ID'!$BF$3)*(($B223:$O223=1)+($B223:$O223=2)))+SUMPRODUCT(($B$1004:$O$1004='MPL ID'!$BF$3)*(($B223:$O223=3)+($B223:$O223=4)))</f>
        <v>7</v>
      </c>
      <c r="S223">
        <f ca="1">'MPL ID'!$BG$4+SUMPRODUCT(($B$1003:$O$1003='MPL ID'!$BF$4)*(($B223:$O223=1)+($B223:$O223=2)))+SUMPRODUCT(($B$1004:$O$1004='MPL ID'!$BF$4)*(($B223:$O223=3)+($B223:$O223=4)))</f>
        <v>9</v>
      </c>
      <c r="T223">
        <f ca="1">'MPL ID'!$BG$5+SUMPRODUCT(($B$1003:$O$1003='MPL ID'!$BF$5)*(($B223:$O223=1)+($B223:$O223=2)))+SUMPRODUCT(($B$1004:$O$1004='MPL ID'!$BF$5)*(($B223:$O223=3)+($B223:$O223=4)))</f>
        <v>5</v>
      </c>
      <c r="U223">
        <f ca="1">'MPL ID'!$BG$6+SUMPRODUCT(($B$1003:$O$1003='MPL ID'!$BF$6)*(($B223:$O223=1)+($B223:$O223=2)))+SUMPRODUCT(($B$1004:$O$1004='MPL ID'!$BF$6)*(($B223:$O223=3)+($B223:$O223=4)))</f>
        <v>11</v>
      </c>
      <c r="V223">
        <f ca="1">'MPL ID'!$BG$7+SUMPRODUCT(($B$1003:$O$1003='MPL ID'!$BF$7)*(($B223:$O223=1)+($B223:$O223=2)))+SUMPRODUCT(($B$1004:$O$1004='MPL ID'!$BF$7)*(($B223:$O223=3)+($B223:$O223=4)))</f>
        <v>7</v>
      </c>
      <c r="W223">
        <f ca="1">'MPL ID'!$BG$8+SUMPRODUCT(($B$1003:$O$1003='MPL ID'!$BF$8)*(($B223:$O223=1)+($B223:$O223=2)))+SUMPRODUCT(($B$1004:$O$1004='MPL ID'!$BF$8)*(($B223:$O223=3)+($B223:$O223=4)))</f>
        <v>4</v>
      </c>
      <c r="X223">
        <f ca="1">'MPL ID'!$BG$9+SUMPRODUCT(($B$1003:$O$1003='MPL ID'!$BF$9)*(($B223:$O223=1)+($B223:$O223=2)))+SUMPRODUCT(($B$1004:$O$1004='MPL ID'!$BF$9)*(($B223:$O223=3)+($B223:$O223=4)))</f>
        <v>12</v>
      </c>
      <c r="Y223">
        <f ca="1">'MPL ID'!$BH$1+SUMPRODUCT(($B$1003:$O$1003='MPL ID'!$BF$1)*(2*($B223:$O223=1)+($B223:$O223=2)-2*($B223:$O223=3)-($B223:$O223=4)))-SUMPRODUCT(($B$1004:$O$1004='MPL ID'!$BF$1)*(2*($B223:$O223=1)+($B223:$O223=2)-2*($B223:$O223=3)-($B223:$O223=4)))</f>
        <v>6</v>
      </c>
      <c r="Z223">
        <f ca="1">'MPL ID'!$BH$2+SUMPRODUCT(($B$1003:$O$1003='MPL ID'!$BF$2)*(2*($B223:$O223=1)+($B223:$O223=2)-2*($B223:$O223=3)-($B223:$O223=4)))-SUMPRODUCT(($B$1004:$O$1004='MPL ID'!$BF$2)*(2*($B223:$O223=1)+($B223:$O223=2)-2*($B223:$O223=3)-($B223:$O223=4)))</f>
        <v>-5</v>
      </c>
      <c r="AA223">
        <f ca="1">'MPL ID'!$BH$3+SUMPRODUCT(($B$1003:$O$1003='MPL ID'!$BF$3)*(2*($B223:$O223=1)+($B223:$O223=2)-2*($B223:$O223=3)-($B223:$O223=4)))-SUMPRODUCT(($B$1004:$O$1004='MPL ID'!$BF$3)*(2*($B223:$O223=1)+($B223:$O223=2)-2*($B223:$O223=3)-($B223:$O223=4)))</f>
        <v>-3</v>
      </c>
      <c r="AB223">
        <f ca="1">'MPL ID'!$BH$4+SUMPRODUCT(($B$1003:$O$1003='MPL ID'!$BF$4)*(2*($B223:$O223=1)+($B223:$O223=2)-2*($B223:$O223=3)-($B223:$O223=4)))-SUMPRODUCT(($B$1004:$O$1004='MPL ID'!$BF$4)*(2*($B223:$O223=1)+($B223:$O223=2)-2*($B223:$O223=3)-($B223:$O223=4)))</f>
        <v>2</v>
      </c>
      <c r="AC223">
        <f ca="1">'MPL ID'!$BH$5+SUMPRODUCT(($B$1003:$O$1003='MPL ID'!$BF$5)*(2*($B223:$O223=1)+($B223:$O223=2)-2*($B223:$O223=3)-($B223:$O223=4)))-SUMPRODUCT(($B$1004:$O$1004='MPL ID'!$BF$5)*(2*($B223:$O223=1)+($B223:$O223=2)-2*($B223:$O223=3)-($B223:$O223=4)))</f>
        <v>-11</v>
      </c>
      <c r="AD223">
        <f ca="1">'MPL ID'!$BH$6+SUMPRODUCT(($B$1003:$O$1003='MPL ID'!$BF$6)*(2*($B223:$O223=1)+($B223:$O223=2)-2*($B223:$O223=3)-($B223:$O223=4)))-SUMPRODUCT(($B$1004:$O$1004='MPL ID'!$BF$6)*(2*($B223:$O223=1)+($B223:$O223=2)-2*($B223:$O223=3)-($B223:$O223=4)))</f>
        <v>11</v>
      </c>
      <c r="AE223">
        <f ca="1">'MPL ID'!$BH$7+SUMPRODUCT(($B$1003:$O$1003='MPL ID'!$BF$7)*(2*($B223:$O223=1)+($B223:$O223=2)-2*($B223:$O223=3)-($B223:$O223=4)))-SUMPRODUCT(($B$1004:$O$1004='MPL ID'!$BF$7)*(2*($B223:$O223=1)+($B223:$O223=2)-2*($B223:$O223=3)-($B223:$O223=4)))</f>
        <v>-1</v>
      </c>
      <c r="AF223">
        <f ca="1">'MPL ID'!$BH$8+SUMPRODUCT(($B$1003:$O$1003='MPL ID'!$BF$8)*(2*($B223:$O223=1)+($B223:$O223=2)-2*($B223:$O223=3)-($B223:$O223=4)))-SUMPRODUCT(($B$1004:$O$1004='MPL ID'!$BF$8)*(2*($B223:$O223=1)+($B223:$O223=2)-2*($B223:$O223=3)-($B223:$O223=4)))</f>
        <v>-14</v>
      </c>
      <c r="AG223">
        <f ca="1">'MPL ID'!$BH$9+SUMPRODUCT(($B$1003:$O$1003='MPL ID'!$BF$9)*(2*($B223:$O223=1)+($B223:$O223=2)-2*($B223:$O223=3)-($B223:$O223=4)))-SUMPRODUCT(($B$1004:$O$1004='MPL ID'!$BF$9)*(2*($B223:$O223=1)+($B223:$O223=2)-2*($B223:$O223=3)-($B223:$O223=4)))</f>
        <v>15</v>
      </c>
      <c r="AH223">
        <f ca="1">SUMPRODUCT(--($P223:$X223=P223),--($Y223:$AG223=Y223),'MPL ID'!$BG$13:$BO$13)+IF(AND($I223&gt;=3,T223=P223,AC223=Y223),1,0)+IF(AND($M223&gt;=3,S223=P223,AB223=Y223),1,0)</f>
        <v>0</v>
      </c>
      <c r="AI223">
        <f ca="1">SUMPRODUCT(--($P223:$X223=Q223),--($Y223:$AG223=Z223),'MPL ID'!$BG$14:$BO$14)+IF(AND($G223&gt;=3,R223=Q223,AA223=Z223),1,0)+IF(AND($K223&gt;0,$K223&lt;=2,S223=Q223,AB223=Z223),1,0)+IF(AND($N223&gt;=3,U223=Q223,AD223=Z223),1,0)</f>
        <v>0</v>
      </c>
      <c r="AJ223">
        <f ca="1">SUMPRODUCT(--($P223:$X223=R223),--($Y223:$AG223=AA223),'MPL ID'!$BG$15:$BO$15)+IF(AND($D223&gt;0,$D223&lt;=2,U223=R223,AD223=AA223),1,0)+IF(AND($G223&gt;0,$G223&lt;=2,Q223=R223,Z223=AA223),1,0)+IF(AND($J223&gt;=3,V223=R223,AE223=AA223),1,0)</f>
        <v>0</v>
      </c>
      <c r="AK223">
        <f ca="1">SUMPRODUCT(--($P223:$X223=S223),--($Y223:$AG223=AB223),'MPL ID'!$BG$16:$BO$16)+IF(AND($B223&gt;0,$B223&lt;=2,V223=S223,AE223=AB223),1,0)+IF(AND($E223&gt;0,$E223&lt;=2,T223=S223,AC223=AB223),1,0)+IF(AND($K223&gt;=3,Q223=S223,Z223=AB223),1,0)+IF(AND($M223&gt;0,$M223&lt;=2,P223=S223,Y223=AB223),1,0)</f>
        <v>0</v>
      </c>
      <c r="AL223">
        <f ca="1">SUMPRODUCT(--($P223:$X223=T223),--($Y223:$AG223=AC223),'MPL ID'!$BG$17:$BO$17)+IF(AND($E223&gt;=3,S223=T223,AB223=AC223),1,0)+IF(AND($I223&gt;0,$I223&lt;=2,P223=T223,Y223=AC223),1,0)+IF(AND($L223&gt;=3,W223=T223,AF223=AC223),1,0)</f>
        <v>0</v>
      </c>
      <c r="AM223">
        <f ca="1">SUMPRODUCT(--($P223:$X223=U223),--($Y223:$AG223=AD223),'MPL ID'!$BG$18:$BO$18)+IF(AND($D223&gt;=3,R223=U223,AA223=AD223),1,0)+IF(AND($H223&gt;0,$H223&lt;=2,W223=U223,AF223=AD223),1,0)+IF(AND($N223&gt;0,$N223&lt;=2,Q223=U223,Z223=AD223),1,0)</f>
        <v>0</v>
      </c>
      <c r="AN223">
        <f ca="1">SUMPRODUCT(--($P223:$X223=V223),--($Y223:$AG223=AE223),'MPL ID'!$BG$19:$BO$19)+IF(AND($B223&gt;=3,S223=V223,AB223=AE223),1,0)+IF(AND($F223&gt;=3,W223=V223,AF223=AE223),1,0)+IF(AND($J223&gt;0,$J223&lt;=2,R223=V223,AA223=AE223),1,0)+IF(AND($O223&gt;0,$O223&lt;=2,X223=V223,AG223=AE223),1,0)</f>
        <v>0</v>
      </c>
      <c r="AO223">
        <f ca="1">SUMPRODUCT(--($P223:$X223=W223),--($Y223:$AG223=AF223),'MPL ID'!$BG$20:$BO$20)+IF(AND($C223&gt;0,$C223&lt;=2,X223=W223,AG223=AF223),1,0)+IF(AND($F223&gt;0,$F223&lt;=2,V223=W223,AE223=AF223),1,0)+IF(AND($H223&gt;=3,U223=W223,AD223=AF223),1,0)+IF(AND($L223&gt;0,$L223&lt;=2,T223=W223,AC223=AF223),1,0)</f>
        <v>0</v>
      </c>
      <c r="AP223">
        <f ca="1">SUMPRODUCT(--($P223:$X223=X223),--($Y223:$AG223=AG223),'MPL ID'!$BG$21:$BO$21)+IF(AND($C223&gt;=3,W223=X223,AF223=AG223),1,0)+IF(AND($O223&gt;=3,V223=X223,AE223=AG223),1,0)</f>
        <v>0</v>
      </c>
      <c r="AQ223">
        <f t="shared" ca="1" si="27"/>
        <v>3</v>
      </c>
      <c r="AR223">
        <f t="shared" ca="1" si="28"/>
        <v>5</v>
      </c>
      <c r="AS223">
        <f t="shared" ca="1" si="29"/>
        <v>7</v>
      </c>
      <c r="AT223">
        <f t="shared" ca="1" si="30"/>
        <v>4</v>
      </c>
      <c r="AU223">
        <f t="shared" ca="1" si="31"/>
        <v>8</v>
      </c>
      <c r="AV223">
        <f t="shared" ca="1" si="32"/>
        <v>2</v>
      </c>
      <c r="AW223">
        <f t="shared" ca="1" si="33"/>
        <v>6</v>
      </c>
      <c r="AX223">
        <f t="shared" ca="1" si="34"/>
        <v>9</v>
      </c>
      <c r="AY223">
        <f t="shared" ca="1" si="35"/>
        <v>1</v>
      </c>
    </row>
    <row r="224" spans="1:51" x14ac:dyDescent="0.25">
      <c r="A224">
        <v>223</v>
      </c>
      <c r="B224">
        <f ca="1">IF(AND(ISNUMBER('MPL ID'!$J$39),ISNUMBER('MPL ID'!$K$39)),0,RANDBETWEEN(1,4))</f>
        <v>0</v>
      </c>
      <c r="C224">
        <f ca="1">IF(AND(ISNUMBER('MPL ID'!$J$40),ISNUMBER('MPL ID'!$K$40)),0,RANDBETWEEN(1,4))</f>
        <v>0</v>
      </c>
      <c r="D224">
        <f ca="1">IF(AND(ISNUMBER('MPL ID'!$J$41),ISNUMBER('MPL ID'!$K$41)),0,RANDBETWEEN(1,4))</f>
        <v>1</v>
      </c>
      <c r="E224">
        <f ca="1">IF(AND(ISNUMBER('MPL ID'!$J$42),ISNUMBER('MPL ID'!$K$42)),0,RANDBETWEEN(1,4))</f>
        <v>3</v>
      </c>
      <c r="F224">
        <f ca="1">IF(AND(ISNUMBER('MPL ID'!$J$43),ISNUMBER('MPL ID'!$K$43)),0,RANDBETWEEN(1,4))</f>
        <v>2</v>
      </c>
      <c r="G224">
        <f ca="1">IF(AND(ISNUMBER('MPL ID'!$J$44),ISNUMBER('MPL ID'!$K$44)),0,RANDBETWEEN(1,4))</f>
        <v>1</v>
      </c>
      <c r="H224">
        <f ca="1">IF(AND(ISNUMBER('MPL ID'!$P$36),ISNUMBER('MPL ID'!$Q$36)),0,RANDBETWEEN(1,4))</f>
        <v>3</v>
      </c>
      <c r="I224">
        <f ca="1">IF(AND(ISNUMBER('MPL ID'!$P$37),ISNUMBER('MPL ID'!$Q$37)),0,RANDBETWEEN(1,4))</f>
        <v>1</v>
      </c>
      <c r="J224">
        <f ca="1">IF(AND(ISNUMBER('MPL ID'!$P$39),ISNUMBER('MPL ID'!$Q$39)),0,RANDBETWEEN(1,4))</f>
        <v>2</v>
      </c>
      <c r="K224">
        <f ca="1">IF(AND(ISNUMBER('MPL ID'!$P$40),ISNUMBER('MPL ID'!$Q$40)),0,RANDBETWEEN(1,4))</f>
        <v>2</v>
      </c>
      <c r="L224">
        <f ca="1">IF(AND(ISNUMBER('MPL ID'!$P$41),ISNUMBER('MPL ID'!$Q$41)),0,RANDBETWEEN(1,4))</f>
        <v>2</v>
      </c>
      <c r="M224">
        <f ca="1">IF(AND(ISNUMBER('MPL ID'!$P$42),ISNUMBER('MPL ID'!$Q$42)),0,RANDBETWEEN(1,4))</f>
        <v>2</v>
      </c>
      <c r="N224">
        <f ca="1">IF(AND(ISNUMBER('MPL ID'!$P$43),ISNUMBER('MPL ID'!$Q$43)),0,RANDBETWEEN(1,4))</f>
        <v>1</v>
      </c>
      <c r="O224">
        <f ca="1">IF(AND(ISNUMBER('MPL ID'!$P$44),ISNUMBER('MPL ID'!$Q$44)),0,RANDBETWEEN(1,4))</f>
        <v>3</v>
      </c>
      <c r="P224">
        <f ca="1">'MPL ID'!$BG$1+SUMPRODUCT(($B$1003:$O$1003='MPL ID'!$BF$1)*(($B224:$O224=1)+($B224:$O224=2)))+SUMPRODUCT(($B$1004:$O$1004='MPL ID'!$BF$1)*(($B224:$O224=3)+($B224:$O224=4)))</f>
        <v>9</v>
      </c>
      <c r="Q224">
        <f ca="1">'MPL ID'!$BG$2+SUMPRODUCT(($B$1003:$O$1003='MPL ID'!$BF$2)*(($B224:$O224=1)+($B224:$O224=2)))+SUMPRODUCT(($B$1004:$O$1004='MPL ID'!$BF$2)*(($B224:$O224=3)+($B224:$O224=4)))</f>
        <v>8</v>
      </c>
      <c r="R224">
        <f ca="1">'MPL ID'!$BG$3+SUMPRODUCT(($B$1003:$O$1003='MPL ID'!$BF$3)*(($B224:$O224=1)+($B224:$O224=2)))+SUMPRODUCT(($B$1004:$O$1004='MPL ID'!$BF$3)*(($B224:$O224=3)+($B224:$O224=4)))</f>
        <v>7</v>
      </c>
      <c r="S224">
        <f ca="1">'MPL ID'!$BG$4+SUMPRODUCT(($B$1003:$O$1003='MPL ID'!$BF$4)*(($B224:$O224=1)+($B224:$O224=2)))+SUMPRODUCT(($B$1004:$O$1004='MPL ID'!$BF$4)*(($B224:$O224=3)+($B224:$O224=4)))</f>
        <v>8</v>
      </c>
      <c r="T224">
        <f ca="1">'MPL ID'!$BG$5+SUMPRODUCT(($B$1003:$O$1003='MPL ID'!$BF$5)*(($B224:$O224=1)+($B224:$O224=2)))+SUMPRODUCT(($B$1004:$O$1004='MPL ID'!$BF$5)*(($B224:$O224=3)+($B224:$O224=4)))</f>
        <v>5</v>
      </c>
      <c r="U224">
        <f ca="1">'MPL ID'!$BG$6+SUMPRODUCT(($B$1003:$O$1003='MPL ID'!$BF$6)*(($B224:$O224=1)+($B224:$O224=2)))+SUMPRODUCT(($B$1004:$O$1004='MPL ID'!$BF$6)*(($B224:$O224=3)+($B224:$O224=4)))</f>
        <v>11</v>
      </c>
      <c r="V224">
        <f ca="1">'MPL ID'!$BG$7+SUMPRODUCT(($B$1003:$O$1003='MPL ID'!$BF$7)*(($B224:$O224=1)+($B224:$O224=2)))+SUMPRODUCT(($B$1004:$O$1004='MPL ID'!$BF$7)*(($B224:$O224=3)+($B224:$O224=4)))</f>
        <v>6</v>
      </c>
      <c r="W224">
        <f ca="1">'MPL ID'!$BG$8+SUMPRODUCT(($B$1003:$O$1003='MPL ID'!$BF$8)*(($B224:$O224=1)+($B224:$O224=2)))+SUMPRODUCT(($B$1004:$O$1004='MPL ID'!$BF$8)*(($B224:$O224=3)+($B224:$O224=4)))</f>
        <v>6</v>
      </c>
      <c r="X224">
        <f ca="1">'MPL ID'!$BG$9+SUMPRODUCT(($B$1003:$O$1003='MPL ID'!$BF$9)*(($B224:$O224=1)+($B224:$O224=2)))+SUMPRODUCT(($B$1004:$O$1004='MPL ID'!$BF$9)*(($B224:$O224=3)+($B224:$O224=4)))</f>
        <v>12</v>
      </c>
      <c r="Y224">
        <f ca="1">'MPL ID'!$BH$1+SUMPRODUCT(($B$1003:$O$1003='MPL ID'!$BF$1)*(2*($B224:$O224=1)+($B224:$O224=2)-2*($B224:$O224=3)-($B224:$O224=4)))-SUMPRODUCT(($B$1004:$O$1004='MPL ID'!$BF$1)*(2*($B224:$O224=1)+($B224:$O224=2)-2*($B224:$O224=3)-($B224:$O224=4)))</f>
        <v>6</v>
      </c>
      <c r="Z224">
        <f ca="1">'MPL ID'!$BH$2+SUMPRODUCT(($B$1003:$O$1003='MPL ID'!$BF$2)*(2*($B224:$O224=1)+($B224:$O224=2)-2*($B224:$O224=3)-($B224:$O224=4)))-SUMPRODUCT(($B$1004:$O$1004='MPL ID'!$BF$2)*(2*($B224:$O224=1)+($B224:$O224=2)-2*($B224:$O224=3)-($B224:$O224=4)))</f>
        <v>-5</v>
      </c>
      <c r="AA224">
        <f ca="1">'MPL ID'!$BH$3+SUMPRODUCT(($B$1003:$O$1003='MPL ID'!$BF$3)*(2*($B224:$O224=1)+($B224:$O224=2)-2*($B224:$O224=3)-($B224:$O224=4)))-SUMPRODUCT(($B$1004:$O$1004='MPL ID'!$BF$3)*(2*($B224:$O224=1)+($B224:$O224=2)-2*($B224:$O224=3)-($B224:$O224=4)))</f>
        <v>-3</v>
      </c>
      <c r="AB224">
        <f ca="1">'MPL ID'!$BH$4+SUMPRODUCT(($B$1003:$O$1003='MPL ID'!$BF$4)*(2*($B224:$O224=1)+($B224:$O224=2)-2*($B224:$O224=3)-($B224:$O224=4)))-SUMPRODUCT(($B$1004:$O$1004='MPL ID'!$BF$4)*(2*($B224:$O224=1)+($B224:$O224=2)-2*($B224:$O224=3)-($B224:$O224=4)))</f>
        <v>-2</v>
      </c>
      <c r="AC224">
        <f ca="1">'MPL ID'!$BH$5+SUMPRODUCT(($B$1003:$O$1003='MPL ID'!$BF$5)*(2*($B224:$O224=1)+($B224:$O224=2)-2*($B224:$O224=3)-($B224:$O224=4)))-SUMPRODUCT(($B$1004:$O$1004='MPL ID'!$BF$5)*(2*($B224:$O224=1)+($B224:$O224=2)-2*($B224:$O224=3)-($B224:$O224=4)))</f>
        <v>-9</v>
      </c>
      <c r="AD224">
        <f ca="1">'MPL ID'!$BH$6+SUMPRODUCT(($B$1003:$O$1003='MPL ID'!$BF$6)*(2*($B224:$O224=1)+($B224:$O224=2)-2*($B224:$O224=3)-($B224:$O224=4)))-SUMPRODUCT(($B$1004:$O$1004='MPL ID'!$BF$6)*(2*($B224:$O224=1)+($B224:$O224=2)-2*($B224:$O224=3)-($B224:$O224=4)))</f>
        <v>10</v>
      </c>
      <c r="AE224">
        <f ca="1">'MPL ID'!$BH$7+SUMPRODUCT(($B$1003:$O$1003='MPL ID'!$BF$7)*(2*($B224:$O224=1)+($B224:$O224=2)-2*($B224:$O224=3)-($B224:$O224=4)))-SUMPRODUCT(($B$1004:$O$1004='MPL ID'!$BF$7)*(2*($B224:$O224=1)+($B224:$O224=2)-2*($B224:$O224=3)-($B224:$O224=4)))</f>
        <v>-4</v>
      </c>
      <c r="AF224">
        <f ca="1">'MPL ID'!$BH$8+SUMPRODUCT(($B$1003:$O$1003='MPL ID'!$BF$8)*(2*($B224:$O224=1)+($B224:$O224=2)-2*($B224:$O224=3)-($B224:$O224=4)))-SUMPRODUCT(($B$1004:$O$1004='MPL ID'!$BF$8)*(2*($B224:$O224=1)+($B224:$O224=2)-2*($B224:$O224=3)-($B224:$O224=4)))</f>
        <v>-8</v>
      </c>
      <c r="AG224">
        <f ca="1">'MPL ID'!$BH$9+SUMPRODUCT(($B$1003:$O$1003='MPL ID'!$BF$9)*(2*($B224:$O224=1)+($B224:$O224=2)-2*($B224:$O224=3)-($B224:$O224=4)))-SUMPRODUCT(($B$1004:$O$1004='MPL ID'!$BF$9)*(2*($B224:$O224=1)+($B224:$O224=2)-2*($B224:$O224=3)-($B224:$O224=4)))</f>
        <v>15</v>
      </c>
      <c r="AH224">
        <f ca="1">SUMPRODUCT(--($P224:$X224=P224),--($Y224:$AG224=Y224),'MPL ID'!$BG$13:$BO$13)+IF(AND($I224&gt;=3,T224=P224,AC224=Y224),1,0)+IF(AND($M224&gt;=3,S224=P224,AB224=Y224),1,0)</f>
        <v>0</v>
      </c>
      <c r="AI224">
        <f ca="1">SUMPRODUCT(--($P224:$X224=Q224),--($Y224:$AG224=Z224),'MPL ID'!$BG$14:$BO$14)+IF(AND($G224&gt;=3,R224=Q224,AA224=Z224),1,0)+IF(AND($K224&gt;0,$K224&lt;=2,S224=Q224,AB224=Z224),1,0)+IF(AND($N224&gt;=3,U224=Q224,AD224=Z224),1,0)</f>
        <v>0</v>
      </c>
      <c r="AJ224">
        <f ca="1">SUMPRODUCT(--($P224:$X224=R224),--($Y224:$AG224=AA224),'MPL ID'!$BG$15:$BO$15)+IF(AND($D224&gt;0,$D224&lt;=2,U224=R224,AD224=AA224),1,0)+IF(AND($G224&gt;0,$G224&lt;=2,Q224=R224,Z224=AA224),1,0)+IF(AND($J224&gt;=3,V224=R224,AE224=AA224),1,0)</f>
        <v>0</v>
      </c>
      <c r="AK224">
        <f ca="1">SUMPRODUCT(--($P224:$X224=S224),--($Y224:$AG224=AB224),'MPL ID'!$BG$16:$BO$16)+IF(AND($B224&gt;0,$B224&lt;=2,V224=S224,AE224=AB224),1,0)+IF(AND($E224&gt;0,$E224&lt;=2,T224=S224,AC224=AB224),1,0)+IF(AND($K224&gt;=3,Q224=S224,Z224=AB224),1,0)+IF(AND($M224&gt;0,$M224&lt;=2,P224=S224,Y224=AB224),1,0)</f>
        <v>0</v>
      </c>
      <c r="AL224">
        <f ca="1">SUMPRODUCT(--($P224:$X224=T224),--($Y224:$AG224=AC224),'MPL ID'!$BG$17:$BO$17)+IF(AND($E224&gt;=3,S224=T224,AB224=AC224),1,0)+IF(AND($I224&gt;0,$I224&lt;=2,P224=T224,Y224=AC224),1,0)+IF(AND($L224&gt;=3,W224=T224,AF224=AC224),1,0)</f>
        <v>0</v>
      </c>
      <c r="AM224">
        <f ca="1">SUMPRODUCT(--($P224:$X224=U224),--($Y224:$AG224=AD224),'MPL ID'!$BG$18:$BO$18)+IF(AND($D224&gt;=3,R224=U224,AA224=AD224),1,0)+IF(AND($H224&gt;0,$H224&lt;=2,W224=U224,AF224=AD224),1,0)+IF(AND($N224&gt;0,$N224&lt;=2,Q224=U224,Z224=AD224),1,0)</f>
        <v>0</v>
      </c>
      <c r="AN224">
        <f ca="1">SUMPRODUCT(--($P224:$X224=V224),--($Y224:$AG224=AE224),'MPL ID'!$BG$19:$BO$19)+IF(AND($B224&gt;=3,S224=V224,AB224=AE224),1,0)+IF(AND($F224&gt;=3,W224=V224,AF224=AE224),1,0)+IF(AND($J224&gt;0,$J224&lt;=2,R224=V224,AA224=AE224),1,0)+IF(AND($O224&gt;0,$O224&lt;=2,X224=V224,AG224=AE224),1,0)</f>
        <v>0</v>
      </c>
      <c r="AO224">
        <f ca="1">SUMPRODUCT(--($P224:$X224=W224),--($Y224:$AG224=AF224),'MPL ID'!$BG$20:$BO$20)+IF(AND($C224&gt;0,$C224&lt;=2,X224=W224,AG224=AF224),1,0)+IF(AND($F224&gt;0,$F224&lt;=2,V224=W224,AE224=AF224),1,0)+IF(AND($H224&gt;=3,U224=W224,AD224=AF224),1,0)+IF(AND($L224&gt;0,$L224&lt;=2,T224=W224,AC224=AF224),1,0)</f>
        <v>0</v>
      </c>
      <c r="AP224">
        <f ca="1">SUMPRODUCT(--($P224:$X224=X224),--($Y224:$AG224=AG224),'MPL ID'!$BG$21:$BO$21)+IF(AND($C224&gt;=3,W224=X224,AF224=AG224),1,0)+IF(AND($O224&gt;=3,V224=X224,AE224=AG224),1,0)</f>
        <v>0</v>
      </c>
      <c r="AQ224">
        <f t="shared" ca="1" si="27"/>
        <v>3</v>
      </c>
      <c r="AR224">
        <f t="shared" ca="1" si="28"/>
        <v>5</v>
      </c>
      <c r="AS224">
        <f t="shared" ca="1" si="29"/>
        <v>6</v>
      </c>
      <c r="AT224">
        <f t="shared" ca="1" si="30"/>
        <v>4</v>
      </c>
      <c r="AU224">
        <f t="shared" ca="1" si="31"/>
        <v>9</v>
      </c>
      <c r="AV224">
        <f t="shared" ca="1" si="32"/>
        <v>2</v>
      </c>
      <c r="AW224">
        <f t="shared" ca="1" si="33"/>
        <v>7</v>
      </c>
      <c r="AX224">
        <f t="shared" ca="1" si="34"/>
        <v>8</v>
      </c>
      <c r="AY224">
        <f t="shared" ca="1" si="35"/>
        <v>1</v>
      </c>
    </row>
    <row r="225" spans="1:51" x14ac:dyDescent="0.25">
      <c r="A225">
        <v>224</v>
      </c>
      <c r="B225">
        <f ca="1">IF(AND(ISNUMBER('MPL ID'!$J$39),ISNUMBER('MPL ID'!$K$39)),0,RANDBETWEEN(1,4))</f>
        <v>0</v>
      </c>
      <c r="C225">
        <f ca="1">IF(AND(ISNUMBER('MPL ID'!$J$40),ISNUMBER('MPL ID'!$K$40)),0,RANDBETWEEN(1,4))</f>
        <v>0</v>
      </c>
      <c r="D225">
        <f ca="1">IF(AND(ISNUMBER('MPL ID'!$J$41),ISNUMBER('MPL ID'!$K$41)),0,RANDBETWEEN(1,4))</f>
        <v>2</v>
      </c>
      <c r="E225">
        <f ca="1">IF(AND(ISNUMBER('MPL ID'!$J$42),ISNUMBER('MPL ID'!$K$42)),0,RANDBETWEEN(1,4))</f>
        <v>2</v>
      </c>
      <c r="F225">
        <f ca="1">IF(AND(ISNUMBER('MPL ID'!$J$43),ISNUMBER('MPL ID'!$K$43)),0,RANDBETWEEN(1,4))</f>
        <v>1</v>
      </c>
      <c r="G225">
        <f ca="1">IF(AND(ISNUMBER('MPL ID'!$J$44),ISNUMBER('MPL ID'!$K$44)),0,RANDBETWEEN(1,4))</f>
        <v>1</v>
      </c>
      <c r="H225">
        <f ca="1">IF(AND(ISNUMBER('MPL ID'!$P$36),ISNUMBER('MPL ID'!$Q$36)),0,RANDBETWEEN(1,4))</f>
        <v>1</v>
      </c>
      <c r="I225">
        <f ca="1">IF(AND(ISNUMBER('MPL ID'!$P$37),ISNUMBER('MPL ID'!$Q$37)),0,RANDBETWEEN(1,4))</f>
        <v>2</v>
      </c>
      <c r="J225">
        <f ca="1">IF(AND(ISNUMBER('MPL ID'!$P$39),ISNUMBER('MPL ID'!$Q$39)),0,RANDBETWEEN(1,4))</f>
        <v>2</v>
      </c>
      <c r="K225">
        <f ca="1">IF(AND(ISNUMBER('MPL ID'!$P$40),ISNUMBER('MPL ID'!$Q$40)),0,RANDBETWEEN(1,4))</f>
        <v>2</v>
      </c>
      <c r="L225">
        <f ca="1">IF(AND(ISNUMBER('MPL ID'!$P$41),ISNUMBER('MPL ID'!$Q$41)),0,RANDBETWEEN(1,4))</f>
        <v>2</v>
      </c>
      <c r="M225">
        <f ca="1">IF(AND(ISNUMBER('MPL ID'!$P$42),ISNUMBER('MPL ID'!$Q$42)),0,RANDBETWEEN(1,4))</f>
        <v>4</v>
      </c>
      <c r="N225">
        <f ca="1">IF(AND(ISNUMBER('MPL ID'!$P$43),ISNUMBER('MPL ID'!$Q$43)),0,RANDBETWEEN(1,4))</f>
        <v>4</v>
      </c>
      <c r="O225">
        <f ca="1">IF(AND(ISNUMBER('MPL ID'!$P$44),ISNUMBER('MPL ID'!$Q$44)),0,RANDBETWEEN(1,4))</f>
        <v>4</v>
      </c>
      <c r="P225">
        <f ca="1">'MPL ID'!$BG$1+SUMPRODUCT(($B$1003:$O$1003='MPL ID'!$BF$1)*(($B225:$O225=1)+($B225:$O225=2)))+SUMPRODUCT(($B$1004:$O$1004='MPL ID'!$BF$1)*(($B225:$O225=3)+($B225:$O225=4)))</f>
        <v>10</v>
      </c>
      <c r="Q225">
        <f ca="1">'MPL ID'!$BG$2+SUMPRODUCT(($B$1003:$O$1003='MPL ID'!$BF$2)*(($B225:$O225=1)+($B225:$O225=2)))+SUMPRODUCT(($B$1004:$O$1004='MPL ID'!$BF$2)*(($B225:$O225=3)+($B225:$O225=4)))</f>
        <v>9</v>
      </c>
      <c r="R225">
        <f ca="1">'MPL ID'!$BG$3+SUMPRODUCT(($B$1003:$O$1003='MPL ID'!$BF$3)*(($B225:$O225=1)+($B225:$O225=2)))+SUMPRODUCT(($B$1004:$O$1004='MPL ID'!$BF$3)*(($B225:$O225=3)+($B225:$O225=4)))</f>
        <v>7</v>
      </c>
      <c r="S225">
        <f ca="1">'MPL ID'!$BG$4+SUMPRODUCT(($B$1003:$O$1003='MPL ID'!$BF$4)*(($B225:$O225=1)+($B225:$O225=2)))+SUMPRODUCT(($B$1004:$O$1004='MPL ID'!$BF$4)*(($B225:$O225=3)+($B225:$O225=4)))</f>
        <v>8</v>
      </c>
      <c r="T225">
        <f ca="1">'MPL ID'!$BG$5+SUMPRODUCT(($B$1003:$O$1003='MPL ID'!$BF$5)*(($B225:$O225=1)+($B225:$O225=2)))+SUMPRODUCT(($B$1004:$O$1004='MPL ID'!$BF$5)*(($B225:$O225=3)+($B225:$O225=4)))</f>
        <v>4</v>
      </c>
      <c r="U225">
        <f ca="1">'MPL ID'!$BG$6+SUMPRODUCT(($B$1003:$O$1003='MPL ID'!$BF$6)*(($B225:$O225=1)+($B225:$O225=2)))+SUMPRODUCT(($B$1004:$O$1004='MPL ID'!$BF$6)*(($B225:$O225=3)+($B225:$O225=4)))</f>
        <v>11</v>
      </c>
      <c r="V225">
        <f ca="1">'MPL ID'!$BG$7+SUMPRODUCT(($B$1003:$O$1003='MPL ID'!$BF$7)*(($B225:$O225=1)+($B225:$O225=2)))+SUMPRODUCT(($B$1004:$O$1004='MPL ID'!$BF$7)*(($B225:$O225=3)+($B225:$O225=4)))</f>
        <v>6</v>
      </c>
      <c r="W225">
        <f ca="1">'MPL ID'!$BG$8+SUMPRODUCT(($B$1003:$O$1003='MPL ID'!$BF$8)*(($B225:$O225=1)+($B225:$O225=2)))+SUMPRODUCT(($B$1004:$O$1004='MPL ID'!$BF$8)*(($B225:$O225=3)+($B225:$O225=4)))</f>
        <v>5</v>
      </c>
      <c r="X225">
        <f ca="1">'MPL ID'!$BG$9+SUMPRODUCT(($B$1003:$O$1003='MPL ID'!$BF$9)*(($B225:$O225=1)+($B225:$O225=2)))+SUMPRODUCT(($B$1004:$O$1004='MPL ID'!$BF$9)*(($B225:$O225=3)+($B225:$O225=4)))</f>
        <v>12</v>
      </c>
      <c r="Y225">
        <f ca="1">'MPL ID'!$BH$1+SUMPRODUCT(($B$1003:$O$1003='MPL ID'!$BF$1)*(2*($B225:$O225=1)+($B225:$O225=2)-2*($B225:$O225=3)-($B225:$O225=4)))-SUMPRODUCT(($B$1004:$O$1004='MPL ID'!$BF$1)*(2*($B225:$O225=1)+($B225:$O225=2)-2*($B225:$O225=3)-($B225:$O225=4)))</f>
        <v>9</v>
      </c>
      <c r="Z225">
        <f ca="1">'MPL ID'!$BH$2+SUMPRODUCT(($B$1003:$O$1003='MPL ID'!$BF$2)*(2*($B225:$O225=1)+($B225:$O225=2)-2*($B225:$O225=3)-($B225:$O225=4)))-SUMPRODUCT(($B$1004:$O$1004='MPL ID'!$BF$2)*(2*($B225:$O225=1)+($B225:$O225=2)-2*($B225:$O225=3)-($B225:$O225=4)))</f>
        <v>-2</v>
      </c>
      <c r="AA225">
        <f ca="1">'MPL ID'!$BH$3+SUMPRODUCT(($B$1003:$O$1003='MPL ID'!$BF$3)*(2*($B225:$O225=1)+($B225:$O225=2)-2*($B225:$O225=3)-($B225:$O225=4)))-SUMPRODUCT(($B$1004:$O$1004='MPL ID'!$BF$3)*(2*($B225:$O225=1)+($B225:$O225=2)-2*($B225:$O225=3)-($B225:$O225=4)))</f>
        <v>-4</v>
      </c>
      <c r="AB225">
        <f ca="1">'MPL ID'!$BH$4+SUMPRODUCT(($B$1003:$O$1003='MPL ID'!$BF$4)*(2*($B225:$O225=1)+($B225:$O225=2)-2*($B225:$O225=3)-($B225:$O225=4)))-SUMPRODUCT(($B$1004:$O$1004='MPL ID'!$BF$4)*(2*($B225:$O225=1)+($B225:$O225=2)-2*($B225:$O225=3)-($B225:$O225=4)))</f>
        <v>-1</v>
      </c>
      <c r="AC225">
        <f ca="1">'MPL ID'!$BH$5+SUMPRODUCT(($B$1003:$O$1003='MPL ID'!$BF$5)*(2*($B225:$O225=1)+($B225:$O225=2)-2*($B225:$O225=3)-($B225:$O225=4)))-SUMPRODUCT(($B$1004:$O$1004='MPL ID'!$BF$5)*(2*($B225:$O225=1)+($B225:$O225=2)-2*($B225:$O225=3)-($B225:$O225=4)))</f>
        <v>-13</v>
      </c>
      <c r="AD225">
        <f ca="1">'MPL ID'!$BH$6+SUMPRODUCT(($B$1003:$O$1003='MPL ID'!$BF$6)*(2*($B225:$O225=1)+($B225:$O225=2)-2*($B225:$O225=3)-($B225:$O225=4)))-SUMPRODUCT(($B$1004:$O$1004='MPL ID'!$BF$6)*(2*($B225:$O225=1)+($B225:$O225=2)-2*($B225:$O225=3)-($B225:$O225=4)))</f>
        <v>12</v>
      </c>
      <c r="AE225">
        <f ca="1">'MPL ID'!$BH$7+SUMPRODUCT(($B$1003:$O$1003='MPL ID'!$BF$7)*(2*($B225:$O225=1)+($B225:$O225=2)-2*($B225:$O225=3)-($B225:$O225=4)))-SUMPRODUCT(($B$1004:$O$1004='MPL ID'!$BF$7)*(2*($B225:$O225=1)+($B225:$O225=2)-2*($B225:$O225=3)-($B225:$O225=4)))</f>
        <v>-4</v>
      </c>
      <c r="AF225">
        <f ca="1">'MPL ID'!$BH$8+SUMPRODUCT(($B$1003:$O$1003='MPL ID'!$BF$8)*(2*($B225:$O225=1)+($B225:$O225=2)-2*($B225:$O225=3)-($B225:$O225=4)))-SUMPRODUCT(($B$1004:$O$1004='MPL ID'!$BF$8)*(2*($B225:$O225=1)+($B225:$O225=2)-2*($B225:$O225=3)-($B225:$O225=4)))</f>
        <v>-11</v>
      </c>
      <c r="AG225">
        <f ca="1">'MPL ID'!$BH$9+SUMPRODUCT(($B$1003:$O$1003='MPL ID'!$BF$9)*(2*($B225:$O225=1)+($B225:$O225=2)-2*($B225:$O225=3)-($B225:$O225=4)))-SUMPRODUCT(($B$1004:$O$1004='MPL ID'!$BF$9)*(2*($B225:$O225=1)+($B225:$O225=2)-2*($B225:$O225=3)-($B225:$O225=4)))</f>
        <v>14</v>
      </c>
      <c r="AH225">
        <f ca="1">SUMPRODUCT(--($P225:$X225=P225),--($Y225:$AG225=Y225),'MPL ID'!$BG$13:$BO$13)+IF(AND($I225&gt;=3,T225=P225,AC225=Y225),1,0)+IF(AND($M225&gt;=3,S225=P225,AB225=Y225),1,0)</f>
        <v>0</v>
      </c>
      <c r="AI225">
        <f ca="1">SUMPRODUCT(--($P225:$X225=Q225),--($Y225:$AG225=Z225),'MPL ID'!$BG$14:$BO$14)+IF(AND($G225&gt;=3,R225=Q225,AA225=Z225),1,0)+IF(AND($K225&gt;0,$K225&lt;=2,S225=Q225,AB225=Z225),1,0)+IF(AND($N225&gt;=3,U225=Q225,AD225=Z225),1,0)</f>
        <v>0</v>
      </c>
      <c r="AJ225">
        <f ca="1">SUMPRODUCT(--($P225:$X225=R225),--($Y225:$AG225=AA225),'MPL ID'!$BG$15:$BO$15)+IF(AND($D225&gt;0,$D225&lt;=2,U225=R225,AD225=AA225),1,0)+IF(AND($G225&gt;0,$G225&lt;=2,Q225=R225,Z225=AA225),1,0)+IF(AND($J225&gt;=3,V225=R225,AE225=AA225),1,0)</f>
        <v>0</v>
      </c>
      <c r="AK225">
        <f ca="1">SUMPRODUCT(--($P225:$X225=S225),--($Y225:$AG225=AB225),'MPL ID'!$BG$16:$BO$16)+IF(AND($B225&gt;0,$B225&lt;=2,V225=S225,AE225=AB225),1,0)+IF(AND($E225&gt;0,$E225&lt;=2,T225=S225,AC225=AB225),1,0)+IF(AND($K225&gt;=3,Q225=S225,Z225=AB225),1,0)+IF(AND($M225&gt;0,$M225&lt;=2,P225=S225,Y225=AB225),1,0)</f>
        <v>0</v>
      </c>
      <c r="AL225">
        <f ca="1">SUMPRODUCT(--($P225:$X225=T225),--($Y225:$AG225=AC225),'MPL ID'!$BG$17:$BO$17)+IF(AND($E225&gt;=3,S225=T225,AB225=AC225),1,0)+IF(AND($I225&gt;0,$I225&lt;=2,P225=T225,Y225=AC225),1,0)+IF(AND($L225&gt;=3,W225=T225,AF225=AC225),1,0)</f>
        <v>0</v>
      </c>
      <c r="AM225">
        <f ca="1">SUMPRODUCT(--($P225:$X225=U225),--($Y225:$AG225=AD225),'MPL ID'!$BG$18:$BO$18)+IF(AND($D225&gt;=3,R225=U225,AA225=AD225),1,0)+IF(AND($H225&gt;0,$H225&lt;=2,W225=U225,AF225=AD225),1,0)+IF(AND($N225&gt;0,$N225&lt;=2,Q225=U225,Z225=AD225),1,0)</f>
        <v>0</v>
      </c>
      <c r="AN225">
        <f ca="1">SUMPRODUCT(--($P225:$X225=V225),--($Y225:$AG225=AE225),'MPL ID'!$BG$19:$BO$19)+IF(AND($B225&gt;=3,S225=V225,AB225=AE225),1,0)+IF(AND($F225&gt;=3,W225=V225,AF225=AE225),1,0)+IF(AND($J225&gt;0,$J225&lt;=2,R225=V225,AA225=AE225),1,0)+IF(AND($O225&gt;0,$O225&lt;=2,X225=V225,AG225=AE225),1,0)</f>
        <v>0</v>
      </c>
      <c r="AO225">
        <f ca="1">SUMPRODUCT(--($P225:$X225=W225),--($Y225:$AG225=AF225),'MPL ID'!$BG$20:$BO$20)+IF(AND($C225&gt;0,$C225&lt;=2,X225=W225,AG225=AF225),1,0)+IF(AND($F225&gt;0,$F225&lt;=2,V225=W225,AE225=AF225),1,0)+IF(AND($H225&gt;=3,U225=W225,AD225=AF225),1,0)+IF(AND($L225&gt;0,$L225&lt;=2,T225=W225,AC225=AF225),1,0)</f>
        <v>0</v>
      </c>
      <c r="AP225">
        <f ca="1">SUMPRODUCT(--($P225:$X225=X225),--($Y225:$AG225=AG225),'MPL ID'!$BG$21:$BO$21)+IF(AND($C225&gt;=3,W225=X225,AF225=AG225),1,0)+IF(AND($O225&gt;=3,V225=X225,AE225=AG225),1,0)</f>
        <v>0</v>
      </c>
      <c r="AQ225">
        <f t="shared" ca="1" si="27"/>
        <v>3</v>
      </c>
      <c r="AR225">
        <f t="shared" ca="1" si="28"/>
        <v>4</v>
      </c>
      <c r="AS225">
        <f t="shared" ca="1" si="29"/>
        <v>6</v>
      </c>
      <c r="AT225">
        <f t="shared" ca="1" si="30"/>
        <v>5</v>
      </c>
      <c r="AU225">
        <f t="shared" ca="1" si="31"/>
        <v>9</v>
      </c>
      <c r="AV225">
        <f t="shared" ca="1" si="32"/>
        <v>2</v>
      </c>
      <c r="AW225">
        <f t="shared" ca="1" si="33"/>
        <v>7</v>
      </c>
      <c r="AX225">
        <f t="shared" ca="1" si="34"/>
        <v>8</v>
      </c>
      <c r="AY225">
        <f t="shared" ca="1" si="35"/>
        <v>1</v>
      </c>
    </row>
    <row r="226" spans="1:51" x14ac:dyDescent="0.25">
      <c r="A226">
        <v>225</v>
      </c>
      <c r="B226">
        <f ca="1">IF(AND(ISNUMBER('MPL ID'!$J$39),ISNUMBER('MPL ID'!$K$39)),0,RANDBETWEEN(1,4))</f>
        <v>0</v>
      </c>
      <c r="C226">
        <f ca="1">IF(AND(ISNUMBER('MPL ID'!$J$40),ISNUMBER('MPL ID'!$K$40)),0,RANDBETWEEN(1,4))</f>
        <v>0</v>
      </c>
      <c r="D226">
        <f ca="1">IF(AND(ISNUMBER('MPL ID'!$J$41),ISNUMBER('MPL ID'!$K$41)),0,RANDBETWEEN(1,4))</f>
        <v>1</v>
      </c>
      <c r="E226">
        <f ca="1">IF(AND(ISNUMBER('MPL ID'!$J$42),ISNUMBER('MPL ID'!$K$42)),0,RANDBETWEEN(1,4))</f>
        <v>4</v>
      </c>
      <c r="F226">
        <f ca="1">IF(AND(ISNUMBER('MPL ID'!$J$43),ISNUMBER('MPL ID'!$K$43)),0,RANDBETWEEN(1,4))</f>
        <v>3</v>
      </c>
      <c r="G226">
        <f ca="1">IF(AND(ISNUMBER('MPL ID'!$J$44),ISNUMBER('MPL ID'!$K$44)),0,RANDBETWEEN(1,4))</f>
        <v>4</v>
      </c>
      <c r="H226">
        <f ca="1">IF(AND(ISNUMBER('MPL ID'!$P$36),ISNUMBER('MPL ID'!$Q$36)),0,RANDBETWEEN(1,4))</f>
        <v>1</v>
      </c>
      <c r="I226">
        <f ca="1">IF(AND(ISNUMBER('MPL ID'!$P$37),ISNUMBER('MPL ID'!$Q$37)),0,RANDBETWEEN(1,4))</f>
        <v>3</v>
      </c>
      <c r="J226">
        <f ca="1">IF(AND(ISNUMBER('MPL ID'!$P$39),ISNUMBER('MPL ID'!$Q$39)),0,RANDBETWEEN(1,4))</f>
        <v>2</v>
      </c>
      <c r="K226">
        <f ca="1">IF(AND(ISNUMBER('MPL ID'!$P$40),ISNUMBER('MPL ID'!$Q$40)),0,RANDBETWEEN(1,4))</f>
        <v>3</v>
      </c>
      <c r="L226">
        <f ca="1">IF(AND(ISNUMBER('MPL ID'!$P$41),ISNUMBER('MPL ID'!$Q$41)),0,RANDBETWEEN(1,4))</f>
        <v>3</v>
      </c>
      <c r="M226">
        <f ca="1">IF(AND(ISNUMBER('MPL ID'!$P$42),ISNUMBER('MPL ID'!$Q$42)),0,RANDBETWEEN(1,4))</f>
        <v>2</v>
      </c>
      <c r="N226">
        <f ca="1">IF(AND(ISNUMBER('MPL ID'!$P$43),ISNUMBER('MPL ID'!$Q$43)),0,RANDBETWEEN(1,4))</f>
        <v>3</v>
      </c>
      <c r="O226">
        <f ca="1">IF(AND(ISNUMBER('MPL ID'!$P$44),ISNUMBER('MPL ID'!$Q$44)),0,RANDBETWEEN(1,4))</f>
        <v>1</v>
      </c>
      <c r="P226">
        <f ca="1">'MPL ID'!$BG$1+SUMPRODUCT(($B$1003:$O$1003='MPL ID'!$BF$1)*(($B226:$O226=1)+($B226:$O226=2)))+SUMPRODUCT(($B$1004:$O$1004='MPL ID'!$BF$1)*(($B226:$O226=3)+($B226:$O226=4)))</f>
        <v>10</v>
      </c>
      <c r="Q226">
        <f ca="1">'MPL ID'!$BG$2+SUMPRODUCT(($B$1003:$O$1003='MPL ID'!$BF$2)*(($B226:$O226=1)+($B226:$O226=2)))+SUMPRODUCT(($B$1004:$O$1004='MPL ID'!$BF$2)*(($B226:$O226=3)+($B226:$O226=4)))</f>
        <v>9</v>
      </c>
      <c r="R226">
        <f ca="1">'MPL ID'!$BG$3+SUMPRODUCT(($B$1003:$O$1003='MPL ID'!$BF$3)*(($B226:$O226=1)+($B226:$O226=2)))+SUMPRODUCT(($B$1004:$O$1004='MPL ID'!$BF$3)*(($B226:$O226=3)+($B226:$O226=4)))</f>
        <v>6</v>
      </c>
      <c r="S226">
        <f ca="1">'MPL ID'!$BG$4+SUMPRODUCT(($B$1003:$O$1003='MPL ID'!$BF$4)*(($B226:$O226=1)+($B226:$O226=2)))+SUMPRODUCT(($B$1004:$O$1004='MPL ID'!$BF$4)*(($B226:$O226=3)+($B226:$O226=4)))</f>
        <v>9</v>
      </c>
      <c r="T226">
        <f ca="1">'MPL ID'!$BG$5+SUMPRODUCT(($B$1003:$O$1003='MPL ID'!$BF$5)*(($B226:$O226=1)+($B226:$O226=2)))+SUMPRODUCT(($B$1004:$O$1004='MPL ID'!$BF$5)*(($B226:$O226=3)+($B226:$O226=4)))</f>
        <v>5</v>
      </c>
      <c r="U226">
        <f ca="1">'MPL ID'!$BG$6+SUMPRODUCT(($B$1003:$O$1003='MPL ID'!$BF$6)*(($B226:$O226=1)+($B226:$O226=2)))+SUMPRODUCT(($B$1004:$O$1004='MPL ID'!$BF$6)*(($B226:$O226=3)+($B226:$O226=4)))</f>
        <v>11</v>
      </c>
      <c r="V226">
        <f ca="1">'MPL ID'!$BG$7+SUMPRODUCT(($B$1003:$O$1003='MPL ID'!$BF$7)*(($B226:$O226=1)+($B226:$O226=2)))+SUMPRODUCT(($B$1004:$O$1004='MPL ID'!$BF$7)*(($B226:$O226=3)+($B226:$O226=4)))</f>
        <v>8</v>
      </c>
      <c r="W226">
        <f ca="1">'MPL ID'!$BG$8+SUMPRODUCT(($B$1003:$O$1003='MPL ID'!$BF$8)*(($B226:$O226=1)+($B226:$O226=2)))+SUMPRODUCT(($B$1004:$O$1004='MPL ID'!$BF$8)*(($B226:$O226=3)+($B226:$O226=4)))</f>
        <v>3</v>
      </c>
      <c r="X226">
        <f ca="1">'MPL ID'!$BG$9+SUMPRODUCT(($B$1003:$O$1003='MPL ID'!$BF$9)*(($B226:$O226=1)+($B226:$O226=2)))+SUMPRODUCT(($B$1004:$O$1004='MPL ID'!$BF$9)*(($B226:$O226=3)+($B226:$O226=4)))</f>
        <v>11</v>
      </c>
      <c r="Y226">
        <f ca="1">'MPL ID'!$BH$1+SUMPRODUCT(($B$1003:$O$1003='MPL ID'!$BF$1)*(2*($B226:$O226=1)+($B226:$O226=2)-2*($B226:$O226=3)-($B226:$O226=4)))-SUMPRODUCT(($B$1004:$O$1004='MPL ID'!$BF$1)*(2*($B226:$O226=1)+($B226:$O226=2)-2*($B226:$O226=3)-($B226:$O226=4)))</f>
        <v>10</v>
      </c>
      <c r="Z226">
        <f ca="1">'MPL ID'!$BH$2+SUMPRODUCT(($B$1003:$O$1003='MPL ID'!$BF$2)*(2*($B226:$O226=1)+($B226:$O226=2)-2*($B226:$O226=3)-($B226:$O226=4)))-SUMPRODUCT(($B$1004:$O$1004='MPL ID'!$BF$2)*(2*($B226:$O226=1)+($B226:$O226=2)-2*($B226:$O226=3)-($B226:$O226=4)))</f>
        <v>-1</v>
      </c>
      <c r="AA226">
        <f ca="1">'MPL ID'!$BH$3+SUMPRODUCT(($B$1003:$O$1003='MPL ID'!$BF$3)*(2*($B226:$O226=1)+($B226:$O226=2)-2*($B226:$O226=3)-($B226:$O226=4)))-SUMPRODUCT(($B$1004:$O$1004='MPL ID'!$BF$3)*(2*($B226:$O226=1)+($B226:$O226=2)-2*($B226:$O226=3)-($B226:$O226=4)))</f>
        <v>-6</v>
      </c>
      <c r="AB226">
        <f ca="1">'MPL ID'!$BH$4+SUMPRODUCT(($B$1003:$O$1003='MPL ID'!$BF$4)*(2*($B226:$O226=1)+($B226:$O226=2)-2*($B226:$O226=3)-($B226:$O226=4)))-SUMPRODUCT(($B$1004:$O$1004='MPL ID'!$BF$4)*(2*($B226:$O226=1)+($B226:$O226=2)-2*($B226:$O226=3)-($B226:$O226=4)))</f>
        <v>2</v>
      </c>
      <c r="AC226">
        <f ca="1">'MPL ID'!$BH$5+SUMPRODUCT(($B$1003:$O$1003='MPL ID'!$BF$5)*(2*($B226:$O226=1)+($B226:$O226=2)-2*($B226:$O226=3)-($B226:$O226=4)))-SUMPRODUCT(($B$1004:$O$1004='MPL ID'!$BF$5)*(2*($B226:$O226=1)+($B226:$O226=2)-2*($B226:$O226=3)-($B226:$O226=4)))</f>
        <v>-11</v>
      </c>
      <c r="AD226">
        <f ca="1">'MPL ID'!$BH$6+SUMPRODUCT(($B$1003:$O$1003='MPL ID'!$BF$6)*(2*($B226:$O226=1)+($B226:$O226=2)-2*($B226:$O226=3)-($B226:$O226=4)))-SUMPRODUCT(($B$1004:$O$1004='MPL ID'!$BF$6)*(2*($B226:$O226=1)+($B226:$O226=2)-2*($B226:$O226=3)-($B226:$O226=4)))</f>
        <v>10</v>
      </c>
      <c r="AE226">
        <f ca="1">'MPL ID'!$BH$7+SUMPRODUCT(($B$1003:$O$1003='MPL ID'!$BF$7)*(2*($B226:$O226=1)+($B226:$O226=2)-2*($B226:$O226=3)-($B226:$O226=4)))-SUMPRODUCT(($B$1004:$O$1004='MPL ID'!$BF$7)*(2*($B226:$O226=1)+($B226:$O226=2)-2*($B226:$O226=3)-($B226:$O226=4)))</f>
        <v>3</v>
      </c>
      <c r="AF226">
        <f ca="1">'MPL ID'!$BH$8+SUMPRODUCT(($B$1003:$O$1003='MPL ID'!$BF$8)*(2*($B226:$O226=1)+($B226:$O226=2)-2*($B226:$O226=3)-($B226:$O226=4)))-SUMPRODUCT(($B$1004:$O$1004='MPL ID'!$BF$8)*(2*($B226:$O226=1)+($B226:$O226=2)-2*($B226:$O226=3)-($B226:$O226=4)))</f>
        <v>-18</v>
      </c>
      <c r="AG226">
        <f ca="1">'MPL ID'!$BH$9+SUMPRODUCT(($B$1003:$O$1003='MPL ID'!$BF$9)*(2*($B226:$O226=1)+($B226:$O226=2)-2*($B226:$O226=3)-($B226:$O226=4)))-SUMPRODUCT(($B$1004:$O$1004='MPL ID'!$BF$9)*(2*($B226:$O226=1)+($B226:$O226=2)-2*($B226:$O226=3)-($B226:$O226=4)))</f>
        <v>11</v>
      </c>
      <c r="AH226">
        <f ca="1">SUMPRODUCT(--($P226:$X226=P226),--($Y226:$AG226=Y226),'MPL ID'!$BG$13:$BO$13)+IF(AND($I226&gt;=3,T226=P226,AC226=Y226),1,0)+IF(AND($M226&gt;=3,S226=P226,AB226=Y226),1,0)</f>
        <v>0</v>
      </c>
      <c r="AI226">
        <f ca="1">SUMPRODUCT(--($P226:$X226=Q226),--($Y226:$AG226=Z226),'MPL ID'!$BG$14:$BO$14)+IF(AND($G226&gt;=3,R226=Q226,AA226=Z226),1,0)+IF(AND($K226&gt;0,$K226&lt;=2,S226=Q226,AB226=Z226),1,0)+IF(AND($N226&gt;=3,U226=Q226,AD226=Z226),1,0)</f>
        <v>0</v>
      </c>
      <c r="AJ226">
        <f ca="1">SUMPRODUCT(--($P226:$X226=R226),--($Y226:$AG226=AA226),'MPL ID'!$BG$15:$BO$15)+IF(AND($D226&gt;0,$D226&lt;=2,U226=R226,AD226=AA226),1,0)+IF(AND($G226&gt;0,$G226&lt;=2,Q226=R226,Z226=AA226),1,0)+IF(AND($J226&gt;=3,V226=R226,AE226=AA226),1,0)</f>
        <v>0</v>
      </c>
      <c r="AK226">
        <f ca="1">SUMPRODUCT(--($P226:$X226=S226),--($Y226:$AG226=AB226),'MPL ID'!$BG$16:$BO$16)+IF(AND($B226&gt;0,$B226&lt;=2,V226=S226,AE226=AB226),1,0)+IF(AND($E226&gt;0,$E226&lt;=2,T226=S226,AC226=AB226),1,0)+IF(AND($K226&gt;=3,Q226=S226,Z226=AB226),1,0)+IF(AND($M226&gt;0,$M226&lt;=2,P226=S226,Y226=AB226),1,0)</f>
        <v>0</v>
      </c>
      <c r="AL226">
        <f ca="1">SUMPRODUCT(--($P226:$X226=T226),--($Y226:$AG226=AC226),'MPL ID'!$BG$17:$BO$17)+IF(AND($E226&gt;=3,S226=T226,AB226=AC226),1,0)+IF(AND($I226&gt;0,$I226&lt;=2,P226=T226,Y226=AC226),1,0)+IF(AND($L226&gt;=3,W226=T226,AF226=AC226),1,0)</f>
        <v>0</v>
      </c>
      <c r="AM226">
        <f ca="1">SUMPRODUCT(--($P226:$X226=U226),--($Y226:$AG226=AD226),'MPL ID'!$BG$18:$BO$18)+IF(AND($D226&gt;=3,R226=U226,AA226=AD226),1,0)+IF(AND($H226&gt;0,$H226&lt;=2,W226=U226,AF226=AD226),1,0)+IF(AND($N226&gt;0,$N226&lt;=2,Q226=U226,Z226=AD226),1,0)</f>
        <v>0</v>
      </c>
      <c r="AN226">
        <f ca="1">SUMPRODUCT(--($P226:$X226=V226),--($Y226:$AG226=AE226),'MPL ID'!$BG$19:$BO$19)+IF(AND($B226&gt;=3,S226=V226,AB226=AE226),1,0)+IF(AND($F226&gt;=3,W226=V226,AF226=AE226),1,0)+IF(AND($J226&gt;0,$J226&lt;=2,R226=V226,AA226=AE226),1,0)+IF(AND($O226&gt;0,$O226&lt;=2,X226=V226,AG226=AE226),1,0)</f>
        <v>0</v>
      </c>
      <c r="AO226">
        <f ca="1">SUMPRODUCT(--($P226:$X226=W226),--($Y226:$AG226=AF226),'MPL ID'!$BG$20:$BO$20)+IF(AND($C226&gt;0,$C226&lt;=2,X226=W226,AG226=AF226),1,0)+IF(AND($F226&gt;0,$F226&lt;=2,V226=W226,AE226=AF226),1,0)+IF(AND($H226&gt;=3,U226=W226,AD226=AF226),1,0)+IF(AND($L226&gt;0,$L226&lt;=2,T226=W226,AC226=AF226),1,0)</f>
        <v>0</v>
      </c>
      <c r="AP226">
        <f ca="1">SUMPRODUCT(--($P226:$X226=X226),--($Y226:$AG226=AG226),'MPL ID'!$BG$21:$BO$21)+IF(AND($C226&gt;=3,W226=X226,AF226=AG226),1,0)+IF(AND($O226&gt;=3,V226=X226,AE226=AG226),1,0)</f>
        <v>0</v>
      </c>
      <c r="AQ226">
        <f t="shared" ca="1" si="27"/>
        <v>3</v>
      </c>
      <c r="AR226">
        <f t="shared" ca="1" si="28"/>
        <v>5</v>
      </c>
      <c r="AS226">
        <f t="shared" ca="1" si="29"/>
        <v>7</v>
      </c>
      <c r="AT226">
        <f t="shared" ca="1" si="30"/>
        <v>4</v>
      </c>
      <c r="AU226">
        <f t="shared" ca="1" si="31"/>
        <v>8</v>
      </c>
      <c r="AV226">
        <f t="shared" ca="1" si="32"/>
        <v>2</v>
      </c>
      <c r="AW226">
        <f t="shared" ca="1" si="33"/>
        <v>6</v>
      </c>
      <c r="AX226">
        <f t="shared" ca="1" si="34"/>
        <v>9</v>
      </c>
      <c r="AY226">
        <f t="shared" ca="1" si="35"/>
        <v>1</v>
      </c>
    </row>
    <row r="227" spans="1:51" x14ac:dyDescent="0.25">
      <c r="A227">
        <v>226</v>
      </c>
      <c r="B227">
        <f ca="1">IF(AND(ISNUMBER('MPL ID'!$J$39),ISNUMBER('MPL ID'!$K$39)),0,RANDBETWEEN(1,4))</f>
        <v>0</v>
      </c>
      <c r="C227">
        <f ca="1">IF(AND(ISNUMBER('MPL ID'!$J$40),ISNUMBER('MPL ID'!$K$40)),0,RANDBETWEEN(1,4))</f>
        <v>0</v>
      </c>
      <c r="D227">
        <f ca="1">IF(AND(ISNUMBER('MPL ID'!$J$41),ISNUMBER('MPL ID'!$K$41)),0,RANDBETWEEN(1,4))</f>
        <v>2</v>
      </c>
      <c r="E227">
        <f ca="1">IF(AND(ISNUMBER('MPL ID'!$J$42),ISNUMBER('MPL ID'!$K$42)),0,RANDBETWEEN(1,4))</f>
        <v>3</v>
      </c>
      <c r="F227">
        <f ca="1">IF(AND(ISNUMBER('MPL ID'!$J$43),ISNUMBER('MPL ID'!$K$43)),0,RANDBETWEEN(1,4))</f>
        <v>2</v>
      </c>
      <c r="G227">
        <f ca="1">IF(AND(ISNUMBER('MPL ID'!$J$44),ISNUMBER('MPL ID'!$K$44)),0,RANDBETWEEN(1,4))</f>
        <v>3</v>
      </c>
      <c r="H227">
        <f ca="1">IF(AND(ISNUMBER('MPL ID'!$P$36),ISNUMBER('MPL ID'!$Q$36)),0,RANDBETWEEN(1,4))</f>
        <v>1</v>
      </c>
      <c r="I227">
        <f ca="1">IF(AND(ISNUMBER('MPL ID'!$P$37),ISNUMBER('MPL ID'!$Q$37)),0,RANDBETWEEN(1,4))</f>
        <v>1</v>
      </c>
      <c r="J227">
        <f ca="1">IF(AND(ISNUMBER('MPL ID'!$P$39),ISNUMBER('MPL ID'!$Q$39)),0,RANDBETWEEN(1,4))</f>
        <v>4</v>
      </c>
      <c r="K227">
        <f ca="1">IF(AND(ISNUMBER('MPL ID'!$P$40),ISNUMBER('MPL ID'!$Q$40)),0,RANDBETWEEN(1,4))</f>
        <v>1</v>
      </c>
      <c r="L227">
        <f ca="1">IF(AND(ISNUMBER('MPL ID'!$P$41),ISNUMBER('MPL ID'!$Q$41)),0,RANDBETWEEN(1,4))</f>
        <v>1</v>
      </c>
      <c r="M227">
        <f ca="1">IF(AND(ISNUMBER('MPL ID'!$P$42),ISNUMBER('MPL ID'!$Q$42)),0,RANDBETWEEN(1,4))</f>
        <v>3</v>
      </c>
      <c r="N227">
        <f ca="1">IF(AND(ISNUMBER('MPL ID'!$P$43),ISNUMBER('MPL ID'!$Q$43)),0,RANDBETWEEN(1,4))</f>
        <v>2</v>
      </c>
      <c r="O227">
        <f ca="1">IF(AND(ISNUMBER('MPL ID'!$P$44),ISNUMBER('MPL ID'!$Q$44)),0,RANDBETWEEN(1,4))</f>
        <v>1</v>
      </c>
      <c r="P227">
        <f ca="1">'MPL ID'!$BG$1+SUMPRODUCT(($B$1003:$O$1003='MPL ID'!$BF$1)*(($B227:$O227=1)+($B227:$O227=2)))+SUMPRODUCT(($B$1004:$O$1004='MPL ID'!$BF$1)*(($B227:$O227=3)+($B227:$O227=4)))</f>
        <v>10</v>
      </c>
      <c r="Q227">
        <f ca="1">'MPL ID'!$BG$2+SUMPRODUCT(($B$1003:$O$1003='MPL ID'!$BF$2)*(($B227:$O227=1)+($B227:$O227=2)))+SUMPRODUCT(($B$1004:$O$1004='MPL ID'!$BF$2)*(($B227:$O227=3)+($B227:$O227=4)))</f>
        <v>9</v>
      </c>
      <c r="R227">
        <f ca="1">'MPL ID'!$BG$3+SUMPRODUCT(($B$1003:$O$1003='MPL ID'!$BF$3)*(($B227:$O227=1)+($B227:$O227=2)))+SUMPRODUCT(($B$1004:$O$1004='MPL ID'!$BF$3)*(($B227:$O227=3)+($B227:$O227=4)))</f>
        <v>7</v>
      </c>
      <c r="S227">
        <f ca="1">'MPL ID'!$BG$4+SUMPRODUCT(($B$1003:$O$1003='MPL ID'!$BF$4)*(($B227:$O227=1)+($B227:$O227=2)))+SUMPRODUCT(($B$1004:$O$1004='MPL ID'!$BF$4)*(($B227:$O227=3)+($B227:$O227=4)))</f>
        <v>7</v>
      </c>
      <c r="T227">
        <f ca="1">'MPL ID'!$BG$5+SUMPRODUCT(($B$1003:$O$1003='MPL ID'!$BF$5)*(($B227:$O227=1)+($B227:$O227=2)))+SUMPRODUCT(($B$1004:$O$1004='MPL ID'!$BF$5)*(($B227:$O227=3)+($B227:$O227=4)))</f>
        <v>5</v>
      </c>
      <c r="U227">
        <f ca="1">'MPL ID'!$BG$6+SUMPRODUCT(($B$1003:$O$1003='MPL ID'!$BF$6)*(($B227:$O227=1)+($B227:$O227=2)))+SUMPRODUCT(($B$1004:$O$1004='MPL ID'!$BF$6)*(($B227:$O227=3)+($B227:$O227=4)))</f>
        <v>12</v>
      </c>
      <c r="V227">
        <f ca="1">'MPL ID'!$BG$7+SUMPRODUCT(($B$1003:$O$1003='MPL ID'!$BF$7)*(($B227:$O227=1)+($B227:$O227=2)))+SUMPRODUCT(($B$1004:$O$1004='MPL ID'!$BF$7)*(($B227:$O227=3)+($B227:$O227=4)))</f>
        <v>6</v>
      </c>
      <c r="W227">
        <f ca="1">'MPL ID'!$BG$8+SUMPRODUCT(($B$1003:$O$1003='MPL ID'!$BF$8)*(($B227:$O227=1)+($B227:$O227=2)))+SUMPRODUCT(($B$1004:$O$1004='MPL ID'!$BF$8)*(($B227:$O227=3)+($B227:$O227=4)))</f>
        <v>5</v>
      </c>
      <c r="X227">
        <f ca="1">'MPL ID'!$BG$9+SUMPRODUCT(($B$1003:$O$1003='MPL ID'!$BF$9)*(($B227:$O227=1)+($B227:$O227=2)))+SUMPRODUCT(($B$1004:$O$1004='MPL ID'!$BF$9)*(($B227:$O227=3)+($B227:$O227=4)))</f>
        <v>11</v>
      </c>
      <c r="Y227">
        <f ca="1">'MPL ID'!$BH$1+SUMPRODUCT(($B$1003:$O$1003='MPL ID'!$BF$1)*(2*($B227:$O227=1)+($B227:$O227=2)-2*($B227:$O227=3)-($B227:$O227=4)))-SUMPRODUCT(($B$1004:$O$1004='MPL ID'!$BF$1)*(2*($B227:$O227=1)+($B227:$O227=2)-2*($B227:$O227=3)-($B227:$O227=4)))</f>
        <v>9</v>
      </c>
      <c r="Z227">
        <f ca="1">'MPL ID'!$BH$2+SUMPRODUCT(($B$1003:$O$1003='MPL ID'!$BF$2)*(2*($B227:$O227=1)+($B227:$O227=2)-2*($B227:$O227=3)-($B227:$O227=4)))-SUMPRODUCT(($B$1004:$O$1004='MPL ID'!$BF$2)*(2*($B227:$O227=1)+($B227:$O227=2)-2*($B227:$O227=3)-($B227:$O227=4)))</f>
        <v>1</v>
      </c>
      <c r="AA227">
        <f ca="1">'MPL ID'!$BH$3+SUMPRODUCT(($B$1003:$O$1003='MPL ID'!$BF$3)*(2*($B227:$O227=1)+($B227:$O227=2)-2*($B227:$O227=3)-($B227:$O227=4)))-SUMPRODUCT(($B$1004:$O$1004='MPL ID'!$BF$3)*(2*($B227:$O227=1)+($B227:$O227=2)-2*($B227:$O227=3)-($B227:$O227=4)))</f>
        <v>-6</v>
      </c>
      <c r="AB227">
        <f ca="1">'MPL ID'!$BH$4+SUMPRODUCT(($B$1003:$O$1003='MPL ID'!$BF$4)*(2*($B227:$O227=1)+($B227:$O227=2)-2*($B227:$O227=3)-($B227:$O227=4)))-SUMPRODUCT(($B$1004:$O$1004='MPL ID'!$BF$4)*(2*($B227:$O227=1)+($B227:$O227=2)-2*($B227:$O227=3)-($B227:$O227=4)))</f>
        <v>-6</v>
      </c>
      <c r="AC227">
        <f ca="1">'MPL ID'!$BH$5+SUMPRODUCT(($B$1003:$O$1003='MPL ID'!$BF$5)*(2*($B227:$O227=1)+($B227:$O227=2)-2*($B227:$O227=3)-($B227:$O227=4)))-SUMPRODUCT(($B$1004:$O$1004='MPL ID'!$BF$5)*(2*($B227:$O227=1)+($B227:$O227=2)-2*($B227:$O227=3)-($B227:$O227=4)))</f>
        <v>-10</v>
      </c>
      <c r="AD227">
        <f ca="1">'MPL ID'!$BH$6+SUMPRODUCT(($B$1003:$O$1003='MPL ID'!$BF$6)*(2*($B227:$O227=1)+($B227:$O227=2)-2*($B227:$O227=3)-($B227:$O227=4)))-SUMPRODUCT(($B$1004:$O$1004='MPL ID'!$BF$6)*(2*($B227:$O227=1)+($B227:$O227=2)-2*($B227:$O227=3)-($B227:$O227=4)))</f>
        <v>14</v>
      </c>
      <c r="AE227">
        <f ca="1">'MPL ID'!$BH$7+SUMPRODUCT(($B$1003:$O$1003='MPL ID'!$BF$7)*(2*($B227:$O227=1)+($B227:$O227=2)-2*($B227:$O227=3)-($B227:$O227=4)))-SUMPRODUCT(($B$1004:$O$1004='MPL ID'!$BF$7)*(2*($B227:$O227=1)+($B227:$O227=2)-2*($B227:$O227=3)-($B227:$O227=4)))</f>
        <v>-2</v>
      </c>
      <c r="AF227">
        <f ca="1">'MPL ID'!$BH$8+SUMPRODUCT(($B$1003:$O$1003='MPL ID'!$BF$8)*(2*($B227:$O227=1)+($B227:$O227=2)-2*($B227:$O227=3)-($B227:$O227=4)))-SUMPRODUCT(($B$1004:$O$1004='MPL ID'!$BF$8)*(2*($B227:$O227=1)+($B227:$O227=2)-2*($B227:$O227=3)-($B227:$O227=4)))</f>
        <v>-11</v>
      </c>
      <c r="AG227">
        <f ca="1">'MPL ID'!$BH$9+SUMPRODUCT(($B$1003:$O$1003='MPL ID'!$BF$9)*(2*($B227:$O227=1)+($B227:$O227=2)-2*($B227:$O227=3)-($B227:$O227=4)))-SUMPRODUCT(($B$1004:$O$1004='MPL ID'!$BF$9)*(2*($B227:$O227=1)+($B227:$O227=2)-2*($B227:$O227=3)-($B227:$O227=4)))</f>
        <v>11</v>
      </c>
      <c r="AH227">
        <f ca="1">SUMPRODUCT(--($P227:$X227=P227),--($Y227:$AG227=Y227),'MPL ID'!$BG$13:$BO$13)+IF(AND($I227&gt;=3,T227=P227,AC227=Y227),1,0)+IF(AND($M227&gt;=3,S227=P227,AB227=Y227),1,0)</f>
        <v>0</v>
      </c>
      <c r="AI227">
        <f ca="1">SUMPRODUCT(--($P227:$X227=Q227),--($Y227:$AG227=Z227),'MPL ID'!$BG$14:$BO$14)+IF(AND($G227&gt;=3,R227=Q227,AA227=Z227),1,0)+IF(AND($K227&gt;0,$K227&lt;=2,S227=Q227,AB227=Z227),1,0)+IF(AND($N227&gt;=3,U227=Q227,AD227=Z227),1,0)</f>
        <v>0</v>
      </c>
      <c r="AJ227">
        <f ca="1">SUMPRODUCT(--($P227:$X227=R227),--($Y227:$AG227=AA227),'MPL ID'!$BG$15:$BO$15)+IF(AND($D227&gt;0,$D227&lt;=2,U227=R227,AD227=AA227),1,0)+IF(AND($G227&gt;0,$G227&lt;=2,Q227=R227,Z227=AA227),1,0)+IF(AND($J227&gt;=3,V227=R227,AE227=AA227),1,0)</f>
        <v>0</v>
      </c>
      <c r="AK227">
        <f ca="1">SUMPRODUCT(--($P227:$X227=S227),--($Y227:$AG227=AB227),'MPL ID'!$BG$16:$BO$16)+IF(AND($B227&gt;0,$B227&lt;=2,V227=S227,AE227=AB227),1,0)+IF(AND($E227&gt;0,$E227&lt;=2,T227=S227,AC227=AB227),1,0)+IF(AND($K227&gt;=3,Q227=S227,Z227=AB227),1,0)+IF(AND($M227&gt;0,$M227&lt;=2,P227=S227,Y227=AB227),1,0)</f>
        <v>2</v>
      </c>
      <c r="AL227">
        <f ca="1">SUMPRODUCT(--($P227:$X227=T227),--($Y227:$AG227=AC227),'MPL ID'!$BG$17:$BO$17)+IF(AND($E227&gt;=3,S227=T227,AB227=AC227),1,0)+IF(AND($I227&gt;0,$I227&lt;=2,P227=T227,Y227=AC227),1,0)+IF(AND($L227&gt;=3,W227=T227,AF227=AC227),1,0)</f>
        <v>0</v>
      </c>
      <c r="AM227">
        <f ca="1">SUMPRODUCT(--($P227:$X227=U227),--($Y227:$AG227=AD227),'MPL ID'!$BG$18:$BO$18)+IF(AND($D227&gt;=3,R227=U227,AA227=AD227),1,0)+IF(AND($H227&gt;0,$H227&lt;=2,W227=U227,AF227=AD227),1,0)+IF(AND($N227&gt;0,$N227&lt;=2,Q227=U227,Z227=AD227),1,0)</f>
        <v>0</v>
      </c>
      <c r="AN227">
        <f ca="1">SUMPRODUCT(--($P227:$X227=V227),--($Y227:$AG227=AE227),'MPL ID'!$BG$19:$BO$19)+IF(AND($B227&gt;=3,S227=V227,AB227=AE227),1,0)+IF(AND($F227&gt;=3,W227=V227,AF227=AE227),1,0)+IF(AND($J227&gt;0,$J227&lt;=2,R227=V227,AA227=AE227),1,0)+IF(AND($O227&gt;0,$O227&lt;=2,X227=V227,AG227=AE227),1,0)</f>
        <v>0</v>
      </c>
      <c r="AO227">
        <f ca="1">SUMPRODUCT(--($P227:$X227=W227),--($Y227:$AG227=AF227),'MPL ID'!$BG$20:$BO$20)+IF(AND($C227&gt;0,$C227&lt;=2,X227=W227,AG227=AF227),1,0)+IF(AND($F227&gt;0,$F227&lt;=2,V227=W227,AE227=AF227),1,0)+IF(AND($H227&gt;=3,U227=W227,AD227=AF227),1,0)+IF(AND($L227&gt;0,$L227&lt;=2,T227=W227,AC227=AF227),1,0)</f>
        <v>0</v>
      </c>
      <c r="AP227">
        <f ca="1">SUMPRODUCT(--($P227:$X227=X227),--($Y227:$AG227=AG227),'MPL ID'!$BG$21:$BO$21)+IF(AND($C227&gt;=3,W227=X227,AF227=AG227),1,0)+IF(AND($O227&gt;=3,V227=X227,AE227=AG227),1,0)</f>
        <v>0</v>
      </c>
      <c r="AQ227">
        <f t="shared" ca="1" si="27"/>
        <v>3</v>
      </c>
      <c r="AR227">
        <f t="shared" ca="1" si="28"/>
        <v>4</v>
      </c>
      <c r="AS227">
        <f t="shared" ca="1" si="29"/>
        <v>6</v>
      </c>
      <c r="AT227">
        <f t="shared" ca="1" si="30"/>
        <v>5</v>
      </c>
      <c r="AU227">
        <f t="shared" ca="1" si="31"/>
        <v>8</v>
      </c>
      <c r="AV227">
        <f t="shared" ca="1" si="32"/>
        <v>1</v>
      </c>
      <c r="AW227">
        <f t="shared" ca="1" si="33"/>
        <v>7</v>
      </c>
      <c r="AX227">
        <f t="shared" ca="1" si="34"/>
        <v>9</v>
      </c>
      <c r="AY227">
        <f t="shared" ca="1" si="35"/>
        <v>2</v>
      </c>
    </row>
    <row r="228" spans="1:51" x14ac:dyDescent="0.25">
      <c r="A228">
        <v>227</v>
      </c>
      <c r="B228">
        <f ca="1">IF(AND(ISNUMBER('MPL ID'!$J$39),ISNUMBER('MPL ID'!$K$39)),0,RANDBETWEEN(1,4))</f>
        <v>0</v>
      </c>
      <c r="C228">
        <f ca="1">IF(AND(ISNUMBER('MPL ID'!$J$40),ISNUMBER('MPL ID'!$K$40)),0,RANDBETWEEN(1,4))</f>
        <v>0</v>
      </c>
      <c r="D228">
        <f ca="1">IF(AND(ISNUMBER('MPL ID'!$J$41),ISNUMBER('MPL ID'!$K$41)),0,RANDBETWEEN(1,4))</f>
        <v>3</v>
      </c>
      <c r="E228">
        <f ca="1">IF(AND(ISNUMBER('MPL ID'!$J$42),ISNUMBER('MPL ID'!$K$42)),0,RANDBETWEEN(1,4))</f>
        <v>4</v>
      </c>
      <c r="F228">
        <f ca="1">IF(AND(ISNUMBER('MPL ID'!$J$43),ISNUMBER('MPL ID'!$K$43)),0,RANDBETWEEN(1,4))</f>
        <v>3</v>
      </c>
      <c r="G228">
        <f ca="1">IF(AND(ISNUMBER('MPL ID'!$J$44),ISNUMBER('MPL ID'!$K$44)),0,RANDBETWEEN(1,4))</f>
        <v>1</v>
      </c>
      <c r="H228">
        <f ca="1">IF(AND(ISNUMBER('MPL ID'!$P$36),ISNUMBER('MPL ID'!$Q$36)),0,RANDBETWEEN(1,4))</f>
        <v>2</v>
      </c>
      <c r="I228">
        <f ca="1">IF(AND(ISNUMBER('MPL ID'!$P$37),ISNUMBER('MPL ID'!$Q$37)),0,RANDBETWEEN(1,4))</f>
        <v>4</v>
      </c>
      <c r="J228">
        <f ca="1">IF(AND(ISNUMBER('MPL ID'!$P$39),ISNUMBER('MPL ID'!$Q$39)),0,RANDBETWEEN(1,4))</f>
        <v>1</v>
      </c>
      <c r="K228">
        <f ca="1">IF(AND(ISNUMBER('MPL ID'!$P$40),ISNUMBER('MPL ID'!$Q$40)),0,RANDBETWEEN(1,4))</f>
        <v>1</v>
      </c>
      <c r="L228">
        <f ca="1">IF(AND(ISNUMBER('MPL ID'!$P$41),ISNUMBER('MPL ID'!$Q$41)),0,RANDBETWEEN(1,4))</f>
        <v>1</v>
      </c>
      <c r="M228">
        <f ca="1">IF(AND(ISNUMBER('MPL ID'!$P$42),ISNUMBER('MPL ID'!$Q$42)),0,RANDBETWEEN(1,4))</f>
        <v>3</v>
      </c>
      <c r="N228">
        <f ca="1">IF(AND(ISNUMBER('MPL ID'!$P$43),ISNUMBER('MPL ID'!$Q$43)),0,RANDBETWEEN(1,4))</f>
        <v>1</v>
      </c>
      <c r="O228">
        <f ca="1">IF(AND(ISNUMBER('MPL ID'!$P$44),ISNUMBER('MPL ID'!$Q$44)),0,RANDBETWEEN(1,4))</f>
        <v>3</v>
      </c>
      <c r="P228">
        <f ca="1">'MPL ID'!$BG$1+SUMPRODUCT(($B$1003:$O$1003='MPL ID'!$BF$1)*(($B228:$O228=1)+($B228:$O228=2)))+SUMPRODUCT(($B$1004:$O$1004='MPL ID'!$BF$1)*(($B228:$O228=3)+($B228:$O228=4)))</f>
        <v>11</v>
      </c>
      <c r="Q228">
        <f ca="1">'MPL ID'!$BG$2+SUMPRODUCT(($B$1003:$O$1003='MPL ID'!$BF$2)*(($B228:$O228=1)+($B228:$O228=2)))+SUMPRODUCT(($B$1004:$O$1004='MPL ID'!$BF$2)*(($B228:$O228=3)+($B228:$O228=4)))</f>
        <v>8</v>
      </c>
      <c r="R228">
        <f ca="1">'MPL ID'!$BG$3+SUMPRODUCT(($B$1003:$O$1003='MPL ID'!$BF$3)*(($B228:$O228=1)+($B228:$O228=2)))+SUMPRODUCT(($B$1004:$O$1004='MPL ID'!$BF$3)*(($B228:$O228=3)+($B228:$O228=4)))</f>
        <v>6</v>
      </c>
      <c r="S228">
        <f ca="1">'MPL ID'!$BG$4+SUMPRODUCT(($B$1003:$O$1003='MPL ID'!$BF$4)*(($B228:$O228=1)+($B228:$O228=2)))+SUMPRODUCT(($B$1004:$O$1004='MPL ID'!$BF$4)*(($B228:$O228=3)+($B228:$O228=4)))</f>
        <v>7</v>
      </c>
      <c r="T228">
        <f ca="1">'MPL ID'!$BG$5+SUMPRODUCT(($B$1003:$O$1003='MPL ID'!$BF$5)*(($B228:$O228=1)+($B228:$O228=2)))+SUMPRODUCT(($B$1004:$O$1004='MPL ID'!$BF$5)*(($B228:$O228=3)+($B228:$O228=4)))</f>
        <v>4</v>
      </c>
      <c r="U228">
        <f ca="1">'MPL ID'!$BG$6+SUMPRODUCT(($B$1003:$O$1003='MPL ID'!$BF$6)*(($B228:$O228=1)+($B228:$O228=2)))+SUMPRODUCT(($B$1004:$O$1004='MPL ID'!$BF$6)*(($B228:$O228=3)+($B228:$O228=4)))</f>
        <v>13</v>
      </c>
      <c r="V228">
        <f ca="1">'MPL ID'!$BG$7+SUMPRODUCT(($B$1003:$O$1003='MPL ID'!$BF$7)*(($B228:$O228=1)+($B228:$O228=2)))+SUMPRODUCT(($B$1004:$O$1004='MPL ID'!$BF$7)*(($B228:$O228=3)+($B228:$O228=4)))</f>
        <v>7</v>
      </c>
      <c r="W228">
        <f ca="1">'MPL ID'!$BG$8+SUMPRODUCT(($B$1003:$O$1003='MPL ID'!$BF$8)*(($B228:$O228=1)+($B228:$O228=2)))+SUMPRODUCT(($B$1004:$O$1004='MPL ID'!$BF$8)*(($B228:$O228=3)+($B228:$O228=4)))</f>
        <v>4</v>
      </c>
      <c r="X228">
        <f ca="1">'MPL ID'!$BG$9+SUMPRODUCT(($B$1003:$O$1003='MPL ID'!$BF$9)*(($B228:$O228=1)+($B228:$O228=2)))+SUMPRODUCT(($B$1004:$O$1004='MPL ID'!$BF$9)*(($B228:$O228=3)+($B228:$O228=4)))</f>
        <v>12</v>
      </c>
      <c r="Y228">
        <f ca="1">'MPL ID'!$BH$1+SUMPRODUCT(($B$1003:$O$1003='MPL ID'!$BF$1)*(2*($B228:$O228=1)+($B228:$O228=2)-2*($B228:$O228=3)-($B228:$O228=4)))-SUMPRODUCT(($B$1004:$O$1004='MPL ID'!$BF$1)*(2*($B228:$O228=1)+($B228:$O228=2)-2*($B228:$O228=3)-($B228:$O228=4)))</f>
        <v>12</v>
      </c>
      <c r="Z228">
        <f ca="1">'MPL ID'!$BH$2+SUMPRODUCT(($B$1003:$O$1003='MPL ID'!$BF$2)*(2*($B228:$O228=1)+($B228:$O228=2)-2*($B228:$O228=3)-($B228:$O228=4)))-SUMPRODUCT(($B$1004:$O$1004='MPL ID'!$BF$2)*(2*($B228:$O228=1)+($B228:$O228=2)-2*($B228:$O228=3)-($B228:$O228=4)))</f>
        <v>-4</v>
      </c>
      <c r="AA228">
        <f ca="1">'MPL ID'!$BH$3+SUMPRODUCT(($B$1003:$O$1003='MPL ID'!$BF$3)*(2*($B228:$O228=1)+($B228:$O228=2)-2*($B228:$O228=3)-($B228:$O228=4)))-SUMPRODUCT(($B$1004:$O$1004='MPL ID'!$BF$3)*(2*($B228:$O228=1)+($B228:$O228=2)-2*($B228:$O228=3)-($B228:$O228=4)))</f>
        <v>-8</v>
      </c>
      <c r="AB228">
        <f ca="1">'MPL ID'!$BH$4+SUMPRODUCT(($B$1003:$O$1003='MPL ID'!$BF$4)*(2*($B228:$O228=1)+($B228:$O228=2)-2*($B228:$O228=3)-($B228:$O228=4)))-SUMPRODUCT(($B$1004:$O$1004='MPL ID'!$BF$4)*(2*($B228:$O228=1)+($B228:$O228=2)-2*($B228:$O228=3)-($B228:$O228=4)))</f>
        <v>-5</v>
      </c>
      <c r="AC228">
        <f ca="1">'MPL ID'!$BH$5+SUMPRODUCT(($B$1003:$O$1003='MPL ID'!$BF$5)*(2*($B228:$O228=1)+($B228:$O228=2)-2*($B228:$O228=3)-($B228:$O228=4)))-SUMPRODUCT(($B$1004:$O$1004='MPL ID'!$BF$5)*(2*($B228:$O228=1)+($B228:$O228=2)-2*($B228:$O228=3)-($B228:$O228=4)))</f>
        <v>-14</v>
      </c>
      <c r="AD228">
        <f ca="1">'MPL ID'!$BH$6+SUMPRODUCT(($B$1003:$O$1003='MPL ID'!$BF$6)*(2*($B228:$O228=1)+($B228:$O228=2)-2*($B228:$O228=3)-($B228:$O228=4)))-SUMPRODUCT(($B$1004:$O$1004='MPL ID'!$BF$6)*(2*($B228:$O228=1)+($B228:$O228=2)-2*($B228:$O228=3)-($B228:$O228=4)))</f>
        <v>17</v>
      </c>
      <c r="AE228">
        <f ca="1">'MPL ID'!$BH$7+SUMPRODUCT(($B$1003:$O$1003='MPL ID'!$BF$7)*(2*($B228:$O228=1)+($B228:$O228=2)-2*($B228:$O228=3)-($B228:$O228=4)))-SUMPRODUCT(($B$1004:$O$1004='MPL ID'!$BF$7)*(2*($B228:$O228=1)+($B228:$O228=2)-2*($B228:$O228=3)-($B228:$O228=4)))</f>
        <v>0</v>
      </c>
      <c r="AF228">
        <f ca="1">'MPL ID'!$BH$8+SUMPRODUCT(($B$1003:$O$1003='MPL ID'!$BF$8)*(2*($B228:$O228=1)+($B228:$O228=2)-2*($B228:$O228=3)-($B228:$O228=4)))-SUMPRODUCT(($B$1004:$O$1004='MPL ID'!$BF$8)*(2*($B228:$O228=1)+($B228:$O228=2)-2*($B228:$O228=3)-($B228:$O228=4)))</f>
        <v>-13</v>
      </c>
      <c r="AG228">
        <f ca="1">'MPL ID'!$BH$9+SUMPRODUCT(($B$1003:$O$1003='MPL ID'!$BF$9)*(2*($B228:$O228=1)+($B228:$O228=2)-2*($B228:$O228=3)-($B228:$O228=4)))-SUMPRODUCT(($B$1004:$O$1004='MPL ID'!$BF$9)*(2*($B228:$O228=1)+($B228:$O228=2)-2*($B228:$O228=3)-($B228:$O228=4)))</f>
        <v>15</v>
      </c>
      <c r="AH228">
        <f ca="1">SUMPRODUCT(--($P228:$X228=P228),--($Y228:$AG228=Y228),'MPL ID'!$BG$13:$BO$13)+IF(AND($I228&gt;=3,T228=P228,AC228=Y228),1,0)+IF(AND($M228&gt;=3,S228=P228,AB228=Y228),1,0)</f>
        <v>0</v>
      </c>
      <c r="AI228">
        <f ca="1">SUMPRODUCT(--($P228:$X228=Q228),--($Y228:$AG228=Z228),'MPL ID'!$BG$14:$BO$14)+IF(AND($G228&gt;=3,R228=Q228,AA228=Z228),1,0)+IF(AND($K228&gt;0,$K228&lt;=2,S228=Q228,AB228=Z228),1,0)+IF(AND($N228&gt;=3,U228=Q228,AD228=Z228),1,0)</f>
        <v>0</v>
      </c>
      <c r="AJ228">
        <f ca="1">SUMPRODUCT(--($P228:$X228=R228),--($Y228:$AG228=AA228),'MPL ID'!$BG$15:$BO$15)+IF(AND($D228&gt;0,$D228&lt;=2,U228=R228,AD228=AA228),1,0)+IF(AND($G228&gt;0,$G228&lt;=2,Q228=R228,Z228=AA228),1,0)+IF(AND($J228&gt;=3,V228=R228,AE228=AA228),1,0)</f>
        <v>0</v>
      </c>
      <c r="AK228">
        <f ca="1">SUMPRODUCT(--($P228:$X228=S228),--($Y228:$AG228=AB228),'MPL ID'!$BG$16:$BO$16)+IF(AND($B228&gt;0,$B228&lt;=2,V228=S228,AE228=AB228),1,0)+IF(AND($E228&gt;0,$E228&lt;=2,T228=S228,AC228=AB228),1,0)+IF(AND($K228&gt;=3,Q228=S228,Z228=AB228),1,0)+IF(AND($M228&gt;0,$M228&lt;=2,P228=S228,Y228=AB228),1,0)</f>
        <v>0</v>
      </c>
      <c r="AL228">
        <f ca="1">SUMPRODUCT(--($P228:$X228=T228),--($Y228:$AG228=AC228),'MPL ID'!$BG$17:$BO$17)+IF(AND($E228&gt;=3,S228=T228,AB228=AC228),1,0)+IF(AND($I228&gt;0,$I228&lt;=2,P228=T228,Y228=AC228),1,0)+IF(AND($L228&gt;=3,W228=T228,AF228=AC228),1,0)</f>
        <v>0</v>
      </c>
      <c r="AM228">
        <f ca="1">SUMPRODUCT(--($P228:$X228=U228),--($Y228:$AG228=AD228),'MPL ID'!$BG$18:$BO$18)+IF(AND($D228&gt;=3,R228=U228,AA228=AD228),1,0)+IF(AND($H228&gt;0,$H228&lt;=2,W228=U228,AF228=AD228),1,0)+IF(AND($N228&gt;0,$N228&lt;=2,Q228=U228,Z228=AD228),1,0)</f>
        <v>0</v>
      </c>
      <c r="AN228">
        <f ca="1">SUMPRODUCT(--($P228:$X228=V228),--($Y228:$AG228=AE228),'MPL ID'!$BG$19:$BO$19)+IF(AND($B228&gt;=3,S228=V228,AB228=AE228),1,0)+IF(AND($F228&gt;=3,W228=V228,AF228=AE228),1,0)+IF(AND($J228&gt;0,$J228&lt;=2,R228=V228,AA228=AE228),1,0)+IF(AND($O228&gt;0,$O228&lt;=2,X228=V228,AG228=AE228),1,0)</f>
        <v>0</v>
      </c>
      <c r="AO228">
        <f ca="1">SUMPRODUCT(--($P228:$X228=W228),--($Y228:$AG228=AF228),'MPL ID'!$BG$20:$BO$20)+IF(AND($C228&gt;0,$C228&lt;=2,X228=W228,AG228=AF228),1,0)+IF(AND($F228&gt;0,$F228&lt;=2,V228=W228,AE228=AF228),1,0)+IF(AND($H228&gt;=3,U228=W228,AD228=AF228),1,0)+IF(AND($L228&gt;0,$L228&lt;=2,T228=W228,AC228=AF228),1,0)</f>
        <v>0</v>
      </c>
      <c r="AP228">
        <f ca="1">SUMPRODUCT(--($P228:$X228=X228),--($Y228:$AG228=AG228),'MPL ID'!$BG$21:$BO$21)+IF(AND($C228&gt;=3,W228=X228,AF228=AG228),1,0)+IF(AND($O228&gt;=3,V228=X228,AE228=AG228),1,0)</f>
        <v>0</v>
      </c>
      <c r="AQ228">
        <f t="shared" ca="1" si="27"/>
        <v>3</v>
      </c>
      <c r="AR228">
        <f t="shared" ca="1" si="28"/>
        <v>4</v>
      </c>
      <c r="AS228">
        <f t="shared" ca="1" si="29"/>
        <v>7</v>
      </c>
      <c r="AT228">
        <f t="shared" ca="1" si="30"/>
        <v>6</v>
      </c>
      <c r="AU228">
        <f t="shared" ca="1" si="31"/>
        <v>9</v>
      </c>
      <c r="AV228">
        <f t="shared" ca="1" si="32"/>
        <v>1</v>
      </c>
      <c r="AW228">
        <f t="shared" ca="1" si="33"/>
        <v>5</v>
      </c>
      <c r="AX228">
        <f t="shared" ca="1" si="34"/>
        <v>8</v>
      </c>
      <c r="AY228">
        <f t="shared" ca="1" si="35"/>
        <v>2</v>
      </c>
    </row>
    <row r="229" spans="1:51" x14ac:dyDescent="0.25">
      <c r="A229">
        <v>228</v>
      </c>
      <c r="B229">
        <f ca="1">IF(AND(ISNUMBER('MPL ID'!$J$39),ISNUMBER('MPL ID'!$K$39)),0,RANDBETWEEN(1,4))</f>
        <v>0</v>
      </c>
      <c r="C229">
        <f ca="1">IF(AND(ISNUMBER('MPL ID'!$J$40),ISNUMBER('MPL ID'!$K$40)),0,RANDBETWEEN(1,4))</f>
        <v>0</v>
      </c>
      <c r="D229">
        <f ca="1">IF(AND(ISNUMBER('MPL ID'!$J$41),ISNUMBER('MPL ID'!$K$41)),0,RANDBETWEEN(1,4))</f>
        <v>3</v>
      </c>
      <c r="E229">
        <f ca="1">IF(AND(ISNUMBER('MPL ID'!$J$42),ISNUMBER('MPL ID'!$K$42)),0,RANDBETWEEN(1,4))</f>
        <v>3</v>
      </c>
      <c r="F229">
        <f ca="1">IF(AND(ISNUMBER('MPL ID'!$J$43),ISNUMBER('MPL ID'!$K$43)),0,RANDBETWEEN(1,4))</f>
        <v>2</v>
      </c>
      <c r="G229">
        <f ca="1">IF(AND(ISNUMBER('MPL ID'!$J$44),ISNUMBER('MPL ID'!$K$44)),0,RANDBETWEEN(1,4))</f>
        <v>1</v>
      </c>
      <c r="H229">
        <f ca="1">IF(AND(ISNUMBER('MPL ID'!$P$36),ISNUMBER('MPL ID'!$Q$36)),0,RANDBETWEEN(1,4))</f>
        <v>4</v>
      </c>
      <c r="I229">
        <f ca="1">IF(AND(ISNUMBER('MPL ID'!$P$37),ISNUMBER('MPL ID'!$Q$37)),0,RANDBETWEEN(1,4))</f>
        <v>4</v>
      </c>
      <c r="J229">
        <f ca="1">IF(AND(ISNUMBER('MPL ID'!$P$39),ISNUMBER('MPL ID'!$Q$39)),0,RANDBETWEEN(1,4))</f>
        <v>1</v>
      </c>
      <c r="K229">
        <f ca="1">IF(AND(ISNUMBER('MPL ID'!$P$40),ISNUMBER('MPL ID'!$Q$40)),0,RANDBETWEEN(1,4))</f>
        <v>4</v>
      </c>
      <c r="L229">
        <f ca="1">IF(AND(ISNUMBER('MPL ID'!$P$41),ISNUMBER('MPL ID'!$Q$41)),0,RANDBETWEEN(1,4))</f>
        <v>4</v>
      </c>
      <c r="M229">
        <f ca="1">IF(AND(ISNUMBER('MPL ID'!$P$42),ISNUMBER('MPL ID'!$Q$42)),0,RANDBETWEEN(1,4))</f>
        <v>1</v>
      </c>
      <c r="N229">
        <f ca="1">IF(AND(ISNUMBER('MPL ID'!$P$43),ISNUMBER('MPL ID'!$Q$43)),0,RANDBETWEEN(1,4))</f>
        <v>3</v>
      </c>
      <c r="O229">
        <f ca="1">IF(AND(ISNUMBER('MPL ID'!$P$44),ISNUMBER('MPL ID'!$Q$44)),0,RANDBETWEEN(1,4))</f>
        <v>2</v>
      </c>
      <c r="P229">
        <f ca="1">'MPL ID'!$BG$1+SUMPRODUCT(($B$1003:$O$1003='MPL ID'!$BF$1)*(($B229:$O229=1)+($B229:$O229=2)))+SUMPRODUCT(($B$1004:$O$1004='MPL ID'!$BF$1)*(($B229:$O229=3)+($B229:$O229=4)))</f>
        <v>10</v>
      </c>
      <c r="Q229">
        <f ca="1">'MPL ID'!$BG$2+SUMPRODUCT(($B$1003:$O$1003='MPL ID'!$BF$2)*(($B229:$O229=1)+($B229:$O229=2)))+SUMPRODUCT(($B$1004:$O$1004='MPL ID'!$BF$2)*(($B229:$O229=3)+($B229:$O229=4)))</f>
        <v>8</v>
      </c>
      <c r="R229">
        <f ca="1">'MPL ID'!$BG$3+SUMPRODUCT(($B$1003:$O$1003='MPL ID'!$BF$3)*(($B229:$O229=1)+($B229:$O229=2)))+SUMPRODUCT(($B$1004:$O$1004='MPL ID'!$BF$3)*(($B229:$O229=3)+($B229:$O229=4)))</f>
        <v>6</v>
      </c>
      <c r="S229">
        <f ca="1">'MPL ID'!$BG$4+SUMPRODUCT(($B$1003:$O$1003='MPL ID'!$BF$4)*(($B229:$O229=1)+($B229:$O229=2)))+SUMPRODUCT(($B$1004:$O$1004='MPL ID'!$BF$4)*(($B229:$O229=3)+($B229:$O229=4)))</f>
        <v>9</v>
      </c>
      <c r="T229">
        <f ca="1">'MPL ID'!$BG$5+SUMPRODUCT(($B$1003:$O$1003='MPL ID'!$BF$5)*(($B229:$O229=1)+($B229:$O229=2)))+SUMPRODUCT(($B$1004:$O$1004='MPL ID'!$BF$5)*(($B229:$O229=3)+($B229:$O229=4)))</f>
        <v>5</v>
      </c>
      <c r="U229">
        <f ca="1">'MPL ID'!$BG$6+SUMPRODUCT(($B$1003:$O$1003='MPL ID'!$BF$6)*(($B229:$O229=1)+($B229:$O229=2)))+SUMPRODUCT(($B$1004:$O$1004='MPL ID'!$BF$6)*(($B229:$O229=3)+($B229:$O229=4)))</f>
        <v>11</v>
      </c>
      <c r="V229">
        <f ca="1">'MPL ID'!$BG$7+SUMPRODUCT(($B$1003:$O$1003='MPL ID'!$BF$7)*(($B229:$O229=1)+($B229:$O229=2)))+SUMPRODUCT(($B$1004:$O$1004='MPL ID'!$BF$7)*(($B229:$O229=3)+($B229:$O229=4)))</f>
        <v>7</v>
      </c>
      <c r="W229">
        <f ca="1">'MPL ID'!$BG$8+SUMPRODUCT(($B$1003:$O$1003='MPL ID'!$BF$8)*(($B229:$O229=1)+($B229:$O229=2)))+SUMPRODUCT(($B$1004:$O$1004='MPL ID'!$BF$8)*(($B229:$O229=3)+($B229:$O229=4)))</f>
        <v>5</v>
      </c>
      <c r="X229">
        <f ca="1">'MPL ID'!$BG$9+SUMPRODUCT(($B$1003:$O$1003='MPL ID'!$BF$9)*(($B229:$O229=1)+($B229:$O229=2)))+SUMPRODUCT(($B$1004:$O$1004='MPL ID'!$BF$9)*(($B229:$O229=3)+($B229:$O229=4)))</f>
        <v>11</v>
      </c>
      <c r="Y229">
        <f ca="1">'MPL ID'!$BH$1+SUMPRODUCT(($B$1003:$O$1003='MPL ID'!$BF$1)*(2*($B229:$O229=1)+($B229:$O229=2)-2*($B229:$O229=3)-($B229:$O229=4)))-SUMPRODUCT(($B$1004:$O$1004='MPL ID'!$BF$1)*(2*($B229:$O229=1)+($B229:$O229=2)-2*($B229:$O229=3)-($B229:$O229=4)))</f>
        <v>8</v>
      </c>
      <c r="Z229">
        <f ca="1">'MPL ID'!$BH$2+SUMPRODUCT(($B$1003:$O$1003='MPL ID'!$BF$2)*(2*($B229:$O229=1)+($B229:$O229=2)-2*($B229:$O229=3)-($B229:$O229=4)))-SUMPRODUCT(($B$1004:$O$1004='MPL ID'!$BF$2)*(2*($B229:$O229=1)+($B229:$O229=2)-2*($B229:$O229=3)-($B229:$O229=4)))</f>
        <v>-3</v>
      </c>
      <c r="AA229">
        <f ca="1">'MPL ID'!$BH$3+SUMPRODUCT(($B$1003:$O$1003='MPL ID'!$BF$3)*(2*($B229:$O229=1)+($B229:$O229=2)-2*($B229:$O229=3)-($B229:$O229=4)))-SUMPRODUCT(($B$1004:$O$1004='MPL ID'!$BF$3)*(2*($B229:$O229=1)+($B229:$O229=2)-2*($B229:$O229=3)-($B229:$O229=4)))</f>
        <v>-8</v>
      </c>
      <c r="AB229">
        <f ca="1">'MPL ID'!$BH$4+SUMPRODUCT(($B$1003:$O$1003='MPL ID'!$BF$4)*(2*($B229:$O229=1)+($B229:$O229=2)-2*($B229:$O229=3)-($B229:$O229=4)))-SUMPRODUCT(($B$1004:$O$1004='MPL ID'!$BF$4)*(2*($B229:$O229=1)+($B229:$O229=2)-2*($B229:$O229=3)-($B229:$O229=4)))</f>
        <v>1</v>
      </c>
      <c r="AC229">
        <f ca="1">'MPL ID'!$BH$5+SUMPRODUCT(($B$1003:$O$1003='MPL ID'!$BF$5)*(2*($B229:$O229=1)+($B229:$O229=2)-2*($B229:$O229=3)-($B229:$O229=4)))-SUMPRODUCT(($B$1004:$O$1004='MPL ID'!$BF$5)*(2*($B229:$O229=1)+($B229:$O229=2)-2*($B229:$O229=3)-($B229:$O229=4)))</f>
        <v>-10</v>
      </c>
      <c r="AD229">
        <f ca="1">'MPL ID'!$BH$6+SUMPRODUCT(($B$1003:$O$1003='MPL ID'!$BF$6)*(2*($B229:$O229=1)+($B229:$O229=2)-2*($B229:$O229=3)-($B229:$O229=4)))-SUMPRODUCT(($B$1004:$O$1004='MPL ID'!$BF$6)*(2*($B229:$O229=1)+($B229:$O229=2)-2*($B229:$O229=3)-($B229:$O229=4)))</f>
        <v>11</v>
      </c>
      <c r="AE229">
        <f ca="1">'MPL ID'!$BH$7+SUMPRODUCT(($B$1003:$O$1003='MPL ID'!$BF$7)*(2*($B229:$O229=1)+($B229:$O229=2)-2*($B229:$O229=3)-($B229:$O229=4)))-SUMPRODUCT(($B$1004:$O$1004='MPL ID'!$BF$7)*(2*($B229:$O229=1)+($B229:$O229=2)-2*($B229:$O229=3)-($B229:$O229=4)))</f>
        <v>0</v>
      </c>
      <c r="AF229">
        <f ca="1">'MPL ID'!$BH$8+SUMPRODUCT(($B$1003:$O$1003='MPL ID'!$BF$8)*(2*($B229:$O229=1)+($B229:$O229=2)-2*($B229:$O229=3)-($B229:$O229=4)))-SUMPRODUCT(($B$1004:$O$1004='MPL ID'!$BF$8)*(2*($B229:$O229=1)+($B229:$O229=2)-2*($B229:$O229=3)-($B229:$O229=4)))</f>
        <v>-11</v>
      </c>
      <c r="AG229">
        <f ca="1">'MPL ID'!$BH$9+SUMPRODUCT(($B$1003:$O$1003='MPL ID'!$BF$9)*(2*($B229:$O229=1)+($B229:$O229=2)-2*($B229:$O229=3)-($B229:$O229=4)))-SUMPRODUCT(($B$1004:$O$1004='MPL ID'!$BF$9)*(2*($B229:$O229=1)+($B229:$O229=2)-2*($B229:$O229=3)-($B229:$O229=4)))</f>
        <v>12</v>
      </c>
      <c r="AH229">
        <f ca="1">SUMPRODUCT(--($P229:$X229=P229),--($Y229:$AG229=Y229),'MPL ID'!$BG$13:$BO$13)+IF(AND($I229&gt;=3,T229=P229,AC229=Y229),1,0)+IF(AND($M229&gt;=3,S229=P229,AB229=Y229),1,0)</f>
        <v>0</v>
      </c>
      <c r="AI229">
        <f ca="1">SUMPRODUCT(--($P229:$X229=Q229),--($Y229:$AG229=Z229),'MPL ID'!$BG$14:$BO$14)+IF(AND($G229&gt;=3,R229=Q229,AA229=Z229),1,0)+IF(AND($K229&gt;0,$K229&lt;=2,S229=Q229,AB229=Z229),1,0)+IF(AND($N229&gt;=3,U229=Q229,AD229=Z229),1,0)</f>
        <v>0</v>
      </c>
      <c r="AJ229">
        <f ca="1">SUMPRODUCT(--($P229:$X229=R229),--($Y229:$AG229=AA229),'MPL ID'!$BG$15:$BO$15)+IF(AND($D229&gt;0,$D229&lt;=2,U229=R229,AD229=AA229),1,0)+IF(AND($G229&gt;0,$G229&lt;=2,Q229=R229,Z229=AA229),1,0)+IF(AND($J229&gt;=3,V229=R229,AE229=AA229),1,0)</f>
        <v>0</v>
      </c>
      <c r="AK229">
        <f ca="1">SUMPRODUCT(--($P229:$X229=S229),--($Y229:$AG229=AB229),'MPL ID'!$BG$16:$BO$16)+IF(AND($B229&gt;0,$B229&lt;=2,V229=S229,AE229=AB229),1,0)+IF(AND($E229&gt;0,$E229&lt;=2,T229=S229,AC229=AB229),1,0)+IF(AND($K229&gt;=3,Q229=S229,Z229=AB229),1,0)+IF(AND($M229&gt;0,$M229&lt;=2,P229=S229,Y229=AB229),1,0)</f>
        <v>0</v>
      </c>
      <c r="AL229">
        <f ca="1">SUMPRODUCT(--($P229:$X229=T229),--($Y229:$AG229=AC229),'MPL ID'!$BG$17:$BO$17)+IF(AND($E229&gt;=3,S229=T229,AB229=AC229),1,0)+IF(AND($I229&gt;0,$I229&lt;=2,P229=T229,Y229=AC229),1,0)+IF(AND($L229&gt;=3,W229=T229,AF229=AC229),1,0)</f>
        <v>0</v>
      </c>
      <c r="AM229">
        <f ca="1">SUMPRODUCT(--($P229:$X229=U229),--($Y229:$AG229=AD229),'MPL ID'!$BG$18:$BO$18)+IF(AND($D229&gt;=3,R229=U229,AA229=AD229),1,0)+IF(AND($H229&gt;0,$H229&lt;=2,W229=U229,AF229=AD229),1,0)+IF(AND($N229&gt;0,$N229&lt;=2,Q229=U229,Z229=AD229),1,0)</f>
        <v>0</v>
      </c>
      <c r="AN229">
        <f ca="1">SUMPRODUCT(--($P229:$X229=V229),--($Y229:$AG229=AE229),'MPL ID'!$BG$19:$BO$19)+IF(AND($B229&gt;=3,S229=V229,AB229=AE229),1,0)+IF(AND($F229&gt;=3,W229=V229,AF229=AE229),1,0)+IF(AND($J229&gt;0,$J229&lt;=2,R229=V229,AA229=AE229),1,0)+IF(AND($O229&gt;0,$O229&lt;=2,X229=V229,AG229=AE229),1,0)</f>
        <v>0</v>
      </c>
      <c r="AO229">
        <f ca="1">SUMPRODUCT(--($P229:$X229=W229),--($Y229:$AG229=AF229),'MPL ID'!$BG$20:$BO$20)+IF(AND($C229&gt;0,$C229&lt;=2,X229=W229,AG229=AF229),1,0)+IF(AND($F229&gt;0,$F229&lt;=2,V229=W229,AE229=AF229),1,0)+IF(AND($H229&gt;=3,U229=W229,AD229=AF229),1,0)+IF(AND($L229&gt;0,$L229&lt;=2,T229=W229,AC229=AF229),1,0)</f>
        <v>0</v>
      </c>
      <c r="AP229">
        <f ca="1">SUMPRODUCT(--($P229:$X229=X229),--($Y229:$AG229=AG229),'MPL ID'!$BG$21:$BO$21)+IF(AND($C229&gt;=3,W229=X229,AF229=AG229),1,0)+IF(AND($O229&gt;=3,V229=X229,AE229=AG229),1,0)</f>
        <v>0</v>
      </c>
      <c r="AQ229">
        <f t="shared" ca="1" si="27"/>
        <v>3</v>
      </c>
      <c r="AR229">
        <f t="shared" ca="1" si="28"/>
        <v>5</v>
      </c>
      <c r="AS229">
        <f t="shared" ca="1" si="29"/>
        <v>7</v>
      </c>
      <c r="AT229">
        <f t="shared" ca="1" si="30"/>
        <v>4</v>
      </c>
      <c r="AU229">
        <f t="shared" ca="1" si="31"/>
        <v>8</v>
      </c>
      <c r="AV229">
        <f t="shared" ca="1" si="32"/>
        <v>2</v>
      </c>
      <c r="AW229">
        <f t="shared" ca="1" si="33"/>
        <v>6</v>
      </c>
      <c r="AX229">
        <f t="shared" ca="1" si="34"/>
        <v>9</v>
      </c>
      <c r="AY229">
        <f t="shared" ca="1" si="35"/>
        <v>1</v>
      </c>
    </row>
    <row r="230" spans="1:51" x14ac:dyDescent="0.25">
      <c r="A230">
        <v>229</v>
      </c>
      <c r="B230">
        <f ca="1">IF(AND(ISNUMBER('MPL ID'!$J$39),ISNUMBER('MPL ID'!$K$39)),0,RANDBETWEEN(1,4))</f>
        <v>0</v>
      </c>
      <c r="C230">
        <f ca="1">IF(AND(ISNUMBER('MPL ID'!$J$40),ISNUMBER('MPL ID'!$K$40)),0,RANDBETWEEN(1,4))</f>
        <v>0</v>
      </c>
      <c r="D230">
        <f ca="1">IF(AND(ISNUMBER('MPL ID'!$J$41),ISNUMBER('MPL ID'!$K$41)),0,RANDBETWEEN(1,4))</f>
        <v>3</v>
      </c>
      <c r="E230">
        <f ca="1">IF(AND(ISNUMBER('MPL ID'!$J$42),ISNUMBER('MPL ID'!$K$42)),0,RANDBETWEEN(1,4))</f>
        <v>2</v>
      </c>
      <c r="F230">
        <f ca="1">IF(AND(ISNUMBER('MPL ID'!$J$43),ISNUMBER('MPL ID'!$K$43)),0,RANDBETWEEN(1,4))</f>
        <v>3</v>
      </c>
      <c r="G230">
        <f ca="1">IF(AND(ISNUMBER('MPL ID'!$J$44),ISNUMBER('MPL ID'!$K$44)),0,RANDBETWEEN(1,4))</f>
        <v>4</v>
      </c>
      <c r="H230">
        <f ca="1">IF(AND(ISNUMBER('MPL ID'!$P$36),ISNUMBER('MPL ID'!$Q$36)),0,RANDBETWEEN(1,4))</f>
        <v>3</v>
      </c>
      <c r="I230">
        <f ca="1">IF(AND(ISNUMBER('MPL ID'!$P$37),ISNUMBER('MPL ID'!$Q$37)),0,RANDBETWEEN(1,4))</f>
        <v>3</v>
      </c>
      <c r="J230">
        <f ca="1">IF(AND(ISNUMBER('MPL ID'!$P$39),ISNUMBER('MPL ID'!$Q$39)),0,RANDBETWEEN(1,4))</f>
        <v>1</v>
      </c>
      <c r="K230">
        <f ca="1">IF(AND(ISNUMBER('MPL ID'!$P$40),ISNUMBER('MPL ID'!$Q$40)),0,RANDBETWEEN(1,4))</f>
        <v>1</v>
      </c>
      <c r="L230">
        <f ca="1">IF(AND(ISNUMBER('MPL ID'!$P$41),ISNUMBER('MPL ID'!$Q$41)),0,RANDBETWEEN(1,4))</f>
        <v>3</v>
      </c>
      <c r="M230">
        <f ca="1">IF(AND(ISNUMBER('MPL ID'!$P$42),ISNUMBER('MPL ID'!$Q$42)),0,RANDBETWEEN(1,4))</f>
        <v>1</v>
      </c>
      <c r="N230">
        <f ca="1">IF(AND(ISNUMBER('MPL ID'!$P$43),ISNUMBER('MPL ID'!$Q$43)),0,RANDBETWEEN(1,4))</f>
        <v>4</v>
      </c>
      <c r="O230">
        <f ca="1">IF(AND(ISNUMBER('MPL ID'!$P$44),ISNUMBER('MPL ID'!$Q$44)),0,RANDBETWEEN(1,4))</f>
        <v>1</v>
      </c>
      <c r="P230">
        <f ca="1">'MPL ID'!$BG$1+SUMPRODUCT(($B$1003:$O$1003='MPL ID'!$BF$1)*(($B230:$O230=1)+($B230:$O230=2)))+SUMPRODUCT(($B$1004:$O$1004='MPL ID'!$BF$1)*(($B230:$O230=3)+($B230:$O230=4)))</f>
        <v>10</v>
      </c>
      <c r="Q230">
        <f ca="1">'MPL ID'!$BG$2+SUMPRODUCT(($B$1003:$O$1003='MPL ID'!$BF$2)*(($B230:$O230=1)+($B230:$O230=2)))+SUMPRODUCT(($B$1004:$O$1004='MPL ID'!$BF$2)*(($B230:$O230=3)+($B230:$O230=4)))</f>
        <v>10</v>
      </c>
      <c r="R230">
        <f ca="1">'MPL ID'!$BG$3+SUMPRODUCT(($B$1003:$O$1003='MPL ID'!$BF$3)*(($B230:$O230=1)+($B230:$O230=2)))+SUMPRODUCT(($B$1004:$O$1004='MPL ID'!$BF$3)*(($B230:$O230=3)+($B230:$O230=4)))</f>
        <v>5</v>
      </c>
      <c r="S230">
        <f ca="1">'MPL ID'!$BG$4+SUMPRODUCT(($B$1003:$O$1003='MPL ID'!$BF$4)*(($B230:$O230=1)+($B230:$O230=2)))+SUMPRODUCT(($B$1004:$O$1004='MPL ID'!$BF$4)*(($B230:$O230=3)+($B230:$O230=4)))</f>
        <v>9</v>
      </c>
      <c r="T230">
        <f ca="1">'MPL ID'!$BG$5+SUMPRODUCT(($B$1003:$O$1003='MPL ID'!$BF$5)*(($B230:$O230=1)+($B230:$O230=2)))+SUMPRODUCT(($B$1004:$O$1004='MPL ID'!$BF$5)*(($B230:$O230=3)+($B230:$O230=4)))</f>
        <v>4</v>
      </c>
      <c r="U230">
        <f ca="1">'MPL ID'!$BG$6+SUMPRODUCT(($B$1003:$O$1003='MPL ID'!$BF$6)*(($B230:$O230=1)+($B230:$O230=2)))+SUMPRODUCT(($B$1004:$O$1004='MPL ID'!$BF$6)*(($B230:$O230=3)+($B230:$O230=4)))</f>
        <v>11</v>
      </c>
      <c r="V230">
        <f ca="1">'MPL ID'!$BG$7+SUMPRODUCT(($B$1003:$O$1003='MPL ID'!$BF$7)*(($B230:$O230=1)+($B230:$O230=2)))+SUMPRODUCT(($B$1004:$O$1004='MPL ID'!$BF$7)*(($B230:$O230=3)+($B230:$O230=4)))</f>
        <v>8</v>
      </c>
      <c r="W230">
        <f ca="1">'MPL ID'!$BG$8+SUMPRODUCT(($B$1003:$O$1003='MPL ID'!$BF$8)*(($B230:$O230=1)+($B230:$O230=2)))+SUMPRODUCT(($B$1004:$O$1004='MPL ID'!$BF$8)*(($B230:$O230=3)+($B230:$O230=4)))</f>
        <v>4</v>
      </c>
      <c r="X230">
        <f ca="1">'MPL ID'!$BG$9+SUMPRODUCT(($B$1003:$O$1003='MPL ID'!$BF$9)*(($B230:$O230=1)+($B230:$O230=2)))+SUMPRODUCT(($B$1004:$O$1004='MPL ID'!$BF$9)*(($B230:$O230=3)+($B230:$O230=4)))</f>
        <v>11</v>
      </c>
      <c r="Y230">
        <f ca="1">'MPL ID'!$BH$1+SUMPRODUCT(($B$1003:$O$1003='MPL ID'!$BF$1)*(2*($B230:$O230=1)+($B230:$O230=2)-2*($B230:$O230=3)-($B230:$O230=4)))-SUMPRODUCT(($B$1004:$O$1004='MPL ID'!$BF$1)*(2*($B230:$O230=1)+($B230:$O230=2)-2*($B230:$O230=3)-($B230:$O230=4)))</f>
        <v>9</v>
      </c>
      <c r="Z230">
        <f ca="1">'MPL ID'!$BH$2+SUMPRODUCT(($B$1003:$O$1003='MPL ID'!$BF$2)*(2*($B230:$O230=1)+($B230:$O230=2)-2*($B230:$O230=3)-($B230:$O230=4)))-SUMPRODUCT(($B$1004:$O$1004='MPL ID'!$BF$2)*(2*($B230:$O230=1)+($B230:$O230=2)-2*($B230:$O230=3)-($B230:$O230=4)))</f>
        <v>2</v>
      </c>
      <c r="AA230">
        <f ca="1">'MPL ID'!$BH$3+SUMPRODUCT(($B$1003:$O$1003='MPL ID'!$BF$3)*(2*($B230:$O230=1)+($B230:$O230=2)-2*($B230:$O230=3)-($B230:$O230=4)))-SUMPRODUCT(($B$1004:$O$1004='MPL ID'!$BF$3)*(2*($B230:$O230=1)+($B230:$O230=2)-2*($B230:$O230=3)-($B230:$O230=4)))</f>
        <v>-11</v>
      </c>
      <c r="AB230">
        <f ca="1">'MPL ID'!$BH$4+SUMPRODUCT(($B$1003:$O$1003='MPL ID'!$BF$4)*(2*($B230:$O230=1)+($B230:$O230=2)-2*($B230:$O230=3)-($B230:$O230=4)))-SUMPRODUCT(($B$1004:$O$1004='MPL ID'!$BF$4)*(2*($B230:$O230=1)+($B230:$O230=2)-2*($B230:$O230=3)-($B230:$O230=4)))</f>
        <v>1</v>
      </c>
      <c r="AC230">
        <f ca="1">'MPL ID'!$BH$5+SUMPRODUCT(($B$1003:$O$1003='MPL ID'!$BF$5)*(2*($B230:$O230=1)+($B230:$O230=2)-2*($B230:$O230=3)-($B230:$O230=4)))-SUMPRODUCT(($B$1004:$O$1004='MPL ID'!$BF$5)*(2*($B230:$O230=1)+($B230:$O230=2)-2*($B230:$O230=3)-($B230:$O230=4)))</f>
        <v>-13</v>
      </c>
      <c r="AD230">
        <f ca="1">'MPL ID'!$BH$6+SUMPRODUCT(($B$1003:$O$1003='MPL ID'!$BF$6)*(2*($B230:$O230=1)+($B230:$O230=2)-2*($B230:$O230=3)-($B230:$O230=4)))-SUMPRODUCT(($B$1004:$O$1004='MPL ID'!$BF$6)*(2*($B230:$O230=1)+($B230:$O230=2)-2*($B230:$O230=3)-($B230:$O230=4)))</f>
        <v>11</v>
      </c>
      <c r="AE230">
        <f ca="1">'MPL ID'!$BH$7+SUMPRODUCT(($B$1003:$O$1003='MPL ID'!$BF$7)*(2*($B230:$O230=1)+($B230:$O230=2)-2*($B230:$O230=3)-($B230:$O230=4)))-SUMPRODUCT(($B$1004:$O$1004='MPL ID'!$BF$7)*(2*($B230:$O230=1)+($B230:$O230=2)-2*($B230:$O230=3)-($B230:$O230=4)))</f>
        <v>4</v>
      </c>
      <c r="AF230">
        <f ca="1">'MPL ID'!$BH$8+SUMPRODUCT(($B$1003:$O$1003='MPL ID'!$BF$8)*(2*($B230:$O230=1)+($B230:$O230=2)-2*($B230:$O230=3)-($B230:$O230=4)))-SUMPRODUCT(($B$1004:$O$1004='MPL ID'!$BF$8)*(2*($B230:$O230=1)+($B230:$O230=2)-2*($B230:$O230=3)-($B230:$O230=4)))</f>
        <v>-14</v>
      </c>
      <c r="AG230">
        <f ca="1">'MPL ID'!$BH$9+SUMPRODUCT(($B$1003:$O$1003='MPL ID'!$BF$9)*(2*($B230:$O230=1)+($B230:$O230=2)-2*($B230:$O230=3)-($B230:$O230=4)))-SUMPRODUCT(($B$1004:$O$1004='MPL ID'!$BF$9)*(2*($B230:$O230=1)+($B230:$O230=2)-2*($B230:$O230=3)-($B230:$O230=4)))</f>
        <v>11</v>
      </c>
      <c r="AH230">
        <f ca="1">SUMPRODUCT(--($P230:$X230=P230),--($Y230:$AG230=Y230),'MPL ID'!$BG$13:$BO$13)+IF(AND($I230&gt;=3,T230=P230,AC230=Y230),1,0)+IF(AND($M230&gt;=3,S230=P230,AB230=Y230),1,0)</f>
        <v>0</v>
      </c>
      <c r="AI230">
        <f ca="1">SUMPRODUCT(--($P230:$X230=Q230),--($Y230:$AG230=Z230),'MPL ID'!$BG$14:$BO$14)+IF(AND($G230&gt;=3,R230=Q230,AA230=Z230),1,0)+IF(AND($K230&gt;0,$K230&lt;=2,S230=Q230,AB230=Z230),1,0)+IF(AND($N230&gt;=3,U230=Q230,AD230=Z230),1,0)</f>
        <v>0</v>
      </c>
      <c r="AJ230">
        <f ca="1">SUMPRODUCT(--($P230:$X230=R230),--($Y230:$AG230=AA230),'MPL ID'!$BG$15:$BO$15)+IF(AND($D230&gt;0,$D230&lt;=2,U230=R230,AD230=AA230),1,0)+IF(AND($G230&gt;0,$G230&lt;=2,Q230=R230,Z230=AA230),1,0)+IF(AND($J230&gt;=3,V230=R230,AE230=AA230),1,0)</f>
        <v>0</v>
      </c>
      <c r="AK230">
        <f ca="1">SUMPRODUCT(--($P230:$X230=S230),--($Y230:$AG230=AB230),'MPL ID'!$BG$16:$BO$16)+IF(AND($B230&gt;0,$B230&lt;=2,V230=S230,AE230=AB230),1,0)+IF(AND($E230&gt;0,$E230&lt;=2,T230=S230,AC230=AB230),1,0)+IF(AND($K230&gt;=3,Q230=S230,Z230=AB230),1,0)+IF(AND($M230&gt;0,$M230&lt;=2,P230=S230,Y230=AB230),1,0)</f>
        <v>0</v>
      </c>
      <c r="AL230">
        <f ca="1">SUMPRODUCT(--($P230:$X230=T230),--($Y230:$AG230=AC230),'MPL ID'!$BG$17:$BO$17)+IF(AND($E230&gt;=3,S230=T230,AB230=AC230),1,0)+IF(AND($I230&gt;0,$I230&lt;=2,P230=T230,Y230=AC230),1,0)+IF(AND($L230&gt;=3,W230=T230,AF230=AC230),1,0)</f>
        <v>0</v>
      </c>
      <c r="AM230">
        <f ca="1">SUMPRODUCT(--($P230:$X230=U230),--($Y230:$AG230=AD230),'MPL ID'!$BG$18:$BO$18)+IF(AND($D230&gt;=3,R230=U230,AA230=AD230),1,0)+IF(AND($H230&gt;0,$H230&lt;=2,W230=U230,AF230=AD230),1,0)+IF(AND($N230&gt;0,$N230&lt;=2,Q230=U230,Z230=AD230),1,0)</f>
        <v>2</v>
      </c>
      <c r="AN230">
        <f ca="1">SUMPRODUCT(--($P230:$X230=V230),--($Y230:$AG230=AE230),'MPL ID'!$BG$19:$BO$19)+IF(AND($B230&gt;=3,S230=V230,AB230=AE230),1,0)+IF(AND($F230&gt;=3,W230=V230,AF230=AE230),1,0)+IF(AND($J230&gt;0,$J230&lt;=2,R230=V230,AA230=AE230),1,0)+IF(AND($O230&gt;0,$O230&lt;=2,X230=V230,AG230=AE230),1,0)</f>
        <v>0</v>
      </c>
      <c r="AO230">
        <f ca="1">SUMPRODUCT(--($P230:$X230=W230),--($Y230:$AG230=AF230),'MPL ID'!$BG$20:$BO$20)+IF(AND($C230&gt;0,$C230&lt;=2,X230=W230,AG230=AF230),1,0)+IF(AND($F230&gt;0,$F230&lt;=2,V230=W230,AE230=AF230),1,0)+IF(AND($H230&gt;=3,U230=W230,AD230=AF230),1,0)+IF(AND($L230&gt;0,$L230&lt;=2,T230=W230,AC230=AF230),1,0)</f>
        <v>0</v>
      </c>
      <c r="AP230">
        <f ca="1">SUMPRODUCT(--($P230:$X230=X230),--($Y230:$AG230=AG230),'MPL ID'!$BG$21:$BO$21)+IF(AND($C230&gt;=3,W230=X230,AF230=AG230),1,0)+IF(AND($O230&gt;=3,V230=X230,AE230=AG230),1,0)</f>
        <v>0</v>
      </c>
      <c r="AQ230">
        <f t="shared" ca="1" si="27"/>
        <v>3</v>
      </c>
      <c r="AR230">
        <f t="shared" ca="1" si="28"/>
        <v>4</v>
      </c>
      <c r="AS230">
        <f t="shared" ca="1" si="29"/>
        <v>7</v>
      </c>
      <c r="AT230">
        <f t="shared" ca="1" si="30"/>
        <v>5</v>
      </c>
      <c r="AU230">
        <f t="shared" ca="1" si="31"/>
        <v>8</v>
      </c>
      <c r="AV230">
        <f t="shared" ca="1" si="32"/>
        <v>1</v>
      </c>
      <c r="AW230">
        <f t="shared" ca="1" si="33"/>
        <v>6</v>
      </c>
      <c r="AX230">
        <f t="shared" ca="1" si="34"/>
        <v>9</v>
      </c>
      <c r="AY230">
        <f t="shared" ca="1" si="35"/>
        <v>2</v>
      </c>
    </row>
    <row r="231" spans="1:51" x14ac:dyDescent="0.25">
      <c r="A231">
        <v>230</v>
      </c>
      <c r="B231">
        <f ca="1">IF(AND(ISNUMBER('MPL ID'!$J$39),ISNUMBER('MPL ID'!$K$39)),0,RANDBETWEEN(1,4))</f>
        <v>0</v>
      </c>
      <c r="C231">
        <f ca="1">IF(AND(ISNUMBER('MPL ID'!$J$40),ISNUMBER('MPL ID'!$K$40)),0,RANDBETWEEN(1,4))</f>
        <v>0</v>
      </c>
      <c r="D231">
        <f ca="1">IF(AND(ISNUMBER('MPL ID'!$J$41),ISNUMBER('MPL ID'!$K$41)),0,RANDBETWEEN(1,4))</f>
        <v>2</v>
      </c>
      <c r="E231">
        <f ca="1">IF(AND(ISNUMBER('MPL ID'!$J$42),ISNUMBER('MPL ID'!$K$42)),0,RANDBETWEEN(1,4))</f>
        <v>4</v>
      </c>
      <c r="F231">
        <f ca="1">IF(AND(ISNUMBER('MPL ID'!$J$43),ISNUMBER('MPL ID'!$K$43)),0,RANDBETWEEN(1,4))</f>
        <v>3</v>
      </c>
      <c r="G231">
        <f ca="1">IF(AND(ISNUMBER('MPL ID'!$J$44),ISNUMBER('MPL ID'!$K$44)),0,RANDBETWEEN(1,4))</f>
        <v>3</v>
      </c>
      <c r="H231">
        <f ca="1">IF(AND(ISNUMBER('MPL ID'!$P$36),ISNUMBER('MPL ID'!$Q$36)),0,RANDBETWEEN(1,4))</f>
        <v>3</v>
      </c>
      <c r="I231">
        <f ca="1">IF(AND(ISNUMBER('MPL ID'!$P$37),ISNUMBER('MPL ID'!$Q$37)),0,RANDBETWEEN(1,4))</f>
        <v>1</v>
      </c>
      <c r="J231">
        <f ca="1">IF(AND(ISNUMBER('MPL ID'!$P$39),ISNUMBER('MPL ID'!$Q$39)),0,RANDBETWEEN(1,4))</f>
        <v>2</v>
      </c>
      <c r="K231">
        <f ca="1">IF(AND(ISNUMBER('MPL ID'!$P$40),ISNUMBER('MPL ID'!$Q$40)),0,RANDBETWEEN(1,4))</f>
        <v>1</v>
      </c>
      <c r="L231">
        <f ca="1">IF(AND(ISNUMBER('MPL ID'!$P$41),ISNUMBER('MPL ID'!$Q$41)),0,RANDBETWEEN(1,4))</f>
        <v>4</v>
      </c>
      <c r="M231">
        <f ca="1">IF(AND(ISNUMBER('MPL ID'!$P$42),ISNUMBER('MPL ID'!$Q$42)),0,RANDBETWEEN(1,4))</f>
        <v>3</v>
      </c>
      <c r="N231">
        <f ca="1">IF(AND(ISNUMBER('MPL ID'!$P$43),ISNUMBER('MPL ID'!$Q$43)),0,RANDBETWEEN(1,4))</f>
        <v>2</v>
      </c>
      <c r="O231">
        <f ca="1">IF(AND(ISNUMBER('MPL ID'!$P$44),ISNUMBER('MPL ID'!$Q$44)),0,RANDBETWEEN(1,4))</f>
        <v>1</v>
      </c>
      <c r="P231">
        <f ca="1">'MPL ID'!$BG$1+SUMPRODUCT(($B$1003:$O$1003='MPL ID'!$BF$1)*(($B231:$O231=1)+($B231:$O231=2)))+SUMPRODUCT(($B$1004:$O$1004='MPL ID'!$BF$1)*(($B231:$O231=3)+($B231:$O231=4)))</f>
        <v>10</v>
      </c>
      <c r="Q231">
        <f ca="1">'MPL ID'!$BG$2+SUMPRODUCT(($B$1003:$O$1003='MPL ID'!$BF$2)*(($B231:$O231=1)+($B231:$O231=2)))+SUMPRODUCT(($B$1004:$O$1004='MPL ID'!$BF$2)*(($B231:$O231=3)+($B231:$O231=4)))</f>
        <v>9</v>
      </c>
      <c r="R231">
        <f ca="1">'MPL ID'!$BG$3+SUMPRODUCT(($B$1003:$O$1003='MPL ID'!$BF$3)*(($B231:$O231=1)+($B231:$O231=2)))+SUMPRODUCT(($B$1004:$O$1004='MPL ID'!$BF$3)*(($B231:$O231=3)+($B231:$O231=4)))</f>
        <v>6</v>
      </c>
      <c r="S231">
        <f ca="1">'MPL ID'!$BG$4+SUMPRODUCT(($B$1003:$O$1003='MPL ID'!$BF$4)*(($B231:$O231=1)+($B231:$O231=2)))+SUMPRODUCT(($B$1004:$O$1004='MPL ID'!$BF$4)*(($B231:$O231=3)+($B231:$O231=4)))</f>
        <v>7</v>
      </c>
      <c r="T231">
        <f ca="1">'MPL ID'!$BG$5+SUMPRODUCT(($B$1003:$O$1003='MPL ID'!$BF$5)*(($B231:$O231=1)+($B231:$O231=2)))+SUMPRODUCT(($B$1004:$O$1004='MPL ID'!$BF$5)*(($B231:$O231=3)+($B231:$O231=4)))</f>
        <v>6</v>
      </c>
      <c r="U231">
        <f ca="1">'MPL ID'!$BG$6+SUMPRODUCT(($B$1003:$O$1003='MPL ID'!$BF$6)*(($B231:$O231=1)+($B231:$O231=2)))+SUMPRODUCT(($B$1004:$O$1004='MPL ID'!$BF$6)*(($B231:$O231=3)+($B231:$O231=4)))</f>
        <v>11</v>
      </c>
      <c r="V231">
        <f ca="1">'MPL ID'!$BG$7+SUMPRODUCT(($B$1003:$O$1003='MPL ID'!$BF$7)*(($B231:$O231=1)+($B231:$O231=2)))+SUMPRODUCT(($B$1004:$O$1004='MPL ID'!$BF$7)*(($B231:$O231=3)+($B231:$O231=4)))</f>
        <v>8</v>
      </c>
      <c r="W231">
        <f ca="1">'MPL ID'!$BG$8+SUMPRODUCT(($B$1003:$O$1003='MPL ID'!$BF$8)*(($B231:$O231=1)+($B231:$O231=2)))+SUMPRODUCT(($B$1004:$O$1004='MPL ID'!$BF$8)*(($B231:$O231=3)+($B231:$O231=4)))</f>
        <v>4</v>
      </c>
      <c r="X231">
        <f ca="1">'MPL ID'!$BG$9+SUMPRODUCT(($B$1003:$O$1003='MPL ID'!$BF$9)*(($B231:$O231=1)+($B231:$O231=2)))+SUMPRODUCT(($B$1004:$O$1004='MPL ID'!$BF$9)*(($B231:$O231=3)+($B231:$O231=4)))</f>
        <v>11</v>
      </c>
      <c r="Y231">
        <f ca="1">'MPL ID'!$BH$1+SUMPRODUCT(($B$1003:$O$1003='MPL ID'!$BF$1)*(2*($B231:$O231=1)+($B231:$O231=2)-2*($B231:$O231=3)-($B231:$O231=4)))-SUMPRODUCT(($B$1004:$O$1004='MPL ID'!$BF$1)*(2*($B231:$O231=1)+($B231:$O231=2)-2*($B231:$O231=3)-($B231:$O231=4)))</f>
        <v>9</v>
      </c>
      <c r="Z231">
        <f ca="1">'MPL ID'!$BH$2+SUMPRODUCT(($B$1003:$O$1003='MPL ID'!$BF$2)*(2*($B231:$O231=1)+($B231:$O231=2)-2*($B231:$O231=3)-($B231:$O231=4)))-SUMPRODUCT(($B$1004:$O$1004='MPL ID'!$BF$2)*(2*($B231:$O231=1)+($B231:$O231=2)-2*($B231:$O231=3)-($B231:$O231=4)))</f>
        <v>1</v>
      </c>
      <c r="AA231">
        <f ca="1">'MPL ID'!$BH$3+SUMPRODUCT(($B$1003:$O$1003='MPL ID'!$BF$3)*(2*($B231:$O231=1)+($B231:$O231=2)-2*($B231:$O231=3)-($B231:$O231=4)))-SUMPRODUCT(($B$1004:$O$1004='MPL ID'!$BF$3)*(2*($B231:$O231=1)+($B231:$O231=2)-2*($B231:$O231=3)-($B231:$O231=4)))</f>
        <v>-8</v>
      </c>
      <c r="AB231">
        <f ca="1">'MPL ID'!$BH$4+SUMPRODUCT(($B$1003:$O$1003='MPL ID'!$BF$4)*(2*($B231:$O231=1)+($B231:$O231=2)-2*($B231:$O231=3)-($B231:$O231=4)))-SUMPRODUCT(($B$1004:$O$1004='MPL ID'!$BF$4)*(2*($B231:$O231=1)+($B231:$O231=2)-2*($B231:$O231=3)-($B231:$O231=4)))</f>
        <v>-5</v>
      </c>
      <c r="AC231">
        <f ca="1">'MPL ID'!$BH$5+SUMPRODUCT(($B$1003:$O$1003='MPL ID'!$BF$5)*(2*($B231:$O231=1)+($B231:$O231=2)-2*($B231:$O231=3)-($B231:$O231=4)))-SUMPRODUCT(($B$1004:$O$1004='MPL ID'!$BF$5)*(2*($B231:$O231=1)+($B231:$O231=2)-2*($B231:$O231=3)-($B231:$O231=4)))</f>
        <v>-8</v>
      </c>
      <c r="AD231">
        <f ca="1">'MPL ID'!$BH$6+SUMPRODUCT(($B$1003:$O$1003='MPL ID'!$BF$6)*(2*($B231:$O231=1)+($B231:$O231=2)-2*($B231:$O231=3)-($B231:$O231=4)))-SUMPRODUCT(($B$1004:$O$1004='MPL ID'!$BF$6)*(2*($B231:$O231=1)+($B231:$O231=2)-2*($B231:$O231=3)-($B231:$O231=4)))</f>
        <v>10</v>
      </c>
      <c r="AE231">
        <f ca="1">'MPL ID'!$BH$7+SUMPRODUCT(($B$1003:$O$1003='MPL ID'!$BF$7)*(2*($B231:$O231=1)+($B231:$O231=2)-2*($B231:$O231=3)-($B231:$O231=4)))-SUMPRODUCT(($B$1004:$O$1004='MPL ID'!$BF$7)*(2*($B231:$O231=1)+($B231:$O231=2)-2*($B231:$O231=3)-($B231:$O231=4)))</f>
        <v>3</v>
      </c>
      <c r="AF231">
        <f ca="1">'MPL ID'!$BH$8+SUMPRODUCT(($B$1003:$O$1003='MPL ID'!$BF$8)*(2*($B231:$O231=1)+($B231:$O231=2)-2*($B231:$O231=3)-($B231:$O231=4)))-SUMPRODUCT(($B$1004:$O$1004='MPL ID'!$BF$8)*(2*($B231:$O231=1)+($B231:$O231=2)-2*($B231:$O231=3)-($B231:$O231=4)))</f>
        <v>-13</v>
      </c>
      <c r="AG231">
        <f ca="1">'MPL ID'!$BH$9+SUMPRODUCT(($B$1003:$O$1003='MPL ID'!$BF$9)*(2*($B231:$O231=1)+($B231:$O231=2)-2*($B231:$O231=3)-($B231:$O231=4)))-SUMPRODUCT(($B$1004:$O$1004='MPL ID'!$BF$9)*(2*($B231:$O231=1)+($B231:$O231=2)-2*($B231:$O231=3)-($B231:$O231=4)))</f>
        <v>11</v>
      </c>
      <c r="AH231">
        <f ca="1">SUMPRODUCT(--($P231:$X231=P231),--($Y231:$AG231=Y231),'MPL ID'!$BG$13:$BO$13)+IF(AND($I231&gt;=3,T231=P231,AC231=Y231),1,0)+IF(AND($M231&gt;=3,S231=P231,AB231=Y231),1,0)</f>
        <v>0</v>
      </c>
      <c r="AI231">
        <f ca="1">SUMPRODUCT(--($P231:$X231=Q231),--($Y231:$AG231=Z231),'MPL ID'!$BG$14:$BO$14)+IF(AND($G231&gt;=3,R231=Q231,AA231=Z231),1,0)+IF(AND($K231&gt;0,$K231&lt;=2,S231=Q231,AB231=Z231),1,0)+IF(AND($N231&gt;=3,U231=Q231,AD231=Z231),1,0)</f>
        <v>0</v>
      </c>
      <c r="AJ231">
        <f ca="1">SUMPRODUCT(--($P231:$X231=R231),--($Y231:$AG231=AA231),'MPL ID'!$BG$15:$BO$15)+IF(AND($D231&gt;0,$D231&lt;=2,U231=R231,AD231=AA231),1,0)+IF(AND($G231&gt;0,$G231&lt;=2,Q231=R231,Z231=AA231),1,0)+IF(AND($J231&gt;=3,V231=R231,AE231=AA231),1,0)</f>
        <v>1</v>
      </c>
      <c r="AK231">
        <f ca="1">SUMPRODUCT(--($P231:$X231=S231),--($Y231:$AG231=AB231),'MPL ID'!$BG$16:$BO$16)+IF(AND($B231&gt;0,$B231&lt;=2,V231=S231,AE231=AB231),1,0)+IF(AND($E231&gt;0,$E231&lt;=2,T231=S231,AC231=AB231),1,0)+IF(AND($K231&gt;=3,Q231=S231,Z231=AB231),1,0)+IF(AND($M231&gt;0,$M231&lt;=2,P231=S231,Y231=AB231),1,0)</f>
        <v>0</v>
      </c>
      <c r="AL231">
        <f ca="1">SUMPRODUCT(--($P231:$X231=T231),--($Y231:$AG231=AC231),'MPL ID'!$BG$17:$BO$17)+IF(AND($E231&gt;=3,S231=T231,AB231=AC231),1,0)+IF(AND($I231&gt;0,$I231&lt;=2,P231=T231,Y231=AC231),1,0)+IF(AND($L231&gt;=3,W231=T231,AF231=AC231),1,0)</f>
        <v>1</v>
      </c>
      <c r="AM231">
        <f ca="1">SUMPRODUCT(--($P231:$X231=U231),--($Y231:$AG231=AD231),'MPL ID'!$BG$18:$BO$18)+IF(AND($D231&gt;=3,R231=U231,AA231=AD231),1,0)+IF(AND($H231&gt;0,$H231&lt;=2,W231=U231,AF231=AD231),1,0)+IF(AND($N231&gt;0,$N231&lt;=2,Q231=U231,Z231=AD231),1,0)</f>
        <v>0</v>
      </c>
      <c r="AN231">
        <f ca="1">SUMPRODUCT(--($P231:$X231=V231),--($Y231:$AG231=AE231),'MPL ID'!$BG$19:$BO$19)+IF(AND($B231&gt;=3,S231=V231,AB231=AE231),1,0)+IF(AND($F231&gt;=3,W231=V231,AF231=AE231),1,0)+IF(AND($J231&gt;0,$J231&lt;=2,R231=V231,AA231=AE231),1,0)+IF(AND($O231&gt;0,$O231&lt;=2,X231=V231,AG231=AE231),1,0)</f>
        <v>0</v>
      </c>
      <c r="AO231">
        <f ca="1">SUMPRODUCT(--($P231:$X231=W231),--($Y231:$AG231=AF231),'MPL ID'!$BG$20:$BO$20)+IF(AND($C231&gt;0,$C231&lt;=2,X231=W231,AG231=AF231),1,0)+IF(AND($F231&gt;0,$F231&lt;=2,V231=W231,AE231=AF231),1,0)+IF(AND($H231&gt;=3,U231=W231,AD231=AF231),1,0)+IF(AND($L231&gt;0,$L231&lt;=2,T231=W231,AC231=AF231),1,0)</f>
        <v>0</v>
      </c>
      <c r="AP231">
        <f ca="1">SUMPRODUCT(--($P231:$X231=X231),--($Y231:$AG231=AG231),'MPL ID'!$BG$21:$BO$21)+IF(AND($C231&gt;=3,W231=X231,AF231=AG231),1,0)+IF(AND($O231&gt;=3,V231=X231,AE231=AG231),1,0)</f>
        <v>0</v>
      </c>
      <c r="AQ231">
        <f t="shared" ca="1" si="27"/>
        <v>3</v>
      </c>
      <c r="AR231">
        <f t="shared" ca="1" si="28"/>
        <v>4</v>
      </c>
      <c r="AS231">
        <f t="shared" ca="1" si="29"/>
        <v>7</v>
      </c>
      <c r="AT231">
        <f t="shared" ca="1" si="30"/>
        <v>6</v>
      </c>
      <c r="AU231">
        <f t="shared" ca="1" si="31"/>
        <v>8</v>
      </c>
      <c r="AV231">
        <f t="shared" ca="1" si="32"/>
        <v>2</v>
      </c>
      <c r="AW231">
        <f t="shared" ca="1" si="33"/>
        <v>5</v>
      </c>
      <c r="AX231">
        <f t="shared" ca="1" si="34"/>
        <v>9</v>
      </c>
      <c r="AY231">
        <f t="shared" ca="1" si="35"/>
        <v>1</v>
      </c>
    </row>
    <row r="232" spans="1:51" x14ac:dyDescent="0.25">
      <c r="A232">
        <v>231</v>
      </c>
      <c r="B232">
        <f ca="1">IF(AND(ISNUMBER('MPL ID'!$J$39),ISNUMBER('MPL ID'!$K$39)),0,RANDBETWEEN(1,4))</f>
        <v>0</v>
      </c>
      <c r="C232">
        <f ca="1">IF(AND(ISNUMBER('MPL ID'!$J$40),ISNUMBER('MPL ID'!$K$40)),0,RANDBETWEEN(1,4))</f>
        <v>0</v>
      </c>
      <c r="D232">
        <f ca="1">IF(AND(ISNUMBER('MPL ID'!$J$41),ISNUMBER('MPL ID'!$K$41)),0,RANDBETWEEN(1,4))</f>
        <v>4</v>
      </c>
      <c r="E232">
        <f ca="1">IF(AND(ISNUMBER('MPL ID'!$J$42),ISNUMBER('MPL ID'!$K$42)),0,RANDBETWEEN(1,4))</f>
        <v>1</v>
      </c>
      <c r="F232">
        <f ca="1">IF(AND(ISNUMBER('MPL ID'!$J$43),ISNUMBER('MPL ID'!$K$43)),0,RANDBETWEEN(1,4))</f>
        <v>3</v>
      </c>
      <c r="G232">
        <f ca="1">IF(AND(ISNUMBER('MPL ID'!$J$44),ISNUMBER('MPL ID'!$K$44)),0,RANDBETWEEN(1,4))</f>
        <v>1</v>
      </c>
      <c r="H232">
        <f ca="1">IF(AND(ISNUMBER('MPL ID'!$P$36),ISNUMBER('MPL ID'!$Q$36)),0,RANDBETWEEN(1,4))</f>
        <v>1</v>
      </c>
      <c r="I232">
        <f ca="1">IF(AND(ISNUMBER('MPL ID'!$P$37),ISNUMBER('MPL ID'!$Q$37)),0,RANDBETWEEN(1,4))</f>
        <v>1</v>
      </c>
      <c r="J232">
        <f ca="1">IF(AND(ISNUMBER('MPL ID'!$P$39),ISNUMBER('MPL ID'!$Q$39)),0,RANDBETWEEN(1,4))</f>
        <v>2</v>
      </c>
      <c r="K232">
        <f ca="1">IF(AND(ISNUMBER('MPL ID'!$P$40),ISNUMBER('MPL ID'!$Q$40)),0,RANDBETWEEN(1,4))</f>
        <v>3</v>
      </c>
      <c r="L232">
        <f ca="1">IF(AND(ISNUMBER('MPL ID'!$P$41),ISNUMBER('MPL ID'!$Q$41)),0,RANDBETWEEN(1,4))</f>
        <v>4</v>
      </c>
      <c r="M232">
        <f ca="1">IF(AND(ISNUMBER('MPL ID'!$P$42),ISNUMBER('MPL ID'!$Q$42)),0,RANDBETWEEN(1,4))</f>
        <v>3</v>
      </c>
      <c r="N232">
        <f ca="1">IF(AND(ISNUMBER('MPL ID'!$P$43),ISNUMBER('MPL ID'!$Q$43)),0,RANDBETWEEN(1,4))</f>
        <v>2</v>
      </c>
      <c r="O232">
        <f ca="1">IF(AND(ISNUMBER('MPL ID'!$P$44),ISNUMBER('MPL ID'!$Q$44)),0,RANDBETWEEN(1,4))</f>
        <v>4</v>
      </c>
      <c r="P232">
        <f ca="1">'MPL ID'!$BG$1+SUMPRODUCT(($B$1003:$O$1003='MPL ID'!$BF$1)*(($B232:$O232=1)+($B232:$O232=2)))+SUMPRODUCT(($B$1004:$O$1004='MPL ID'!$BF$1)*(($B232:$O232=3)+($B232:$O232=4)))</f>
        <v>10</v>
      </c>
      <c r="Q232">
        <f ca="1">'MPL ID'!$BG$2+SUMPRODUCT(($B$1003:$O$1003='MPL ID'!$BF$2)*(($B232:$O232=1)+($B232:$O232=2)))+SUMPRODUCT(($B$1004:$O$1004='MPL ID'!$BF$2)*(($B232:$O232=3)+($B232:$O232=4)))</f>
        <v>7</v>
      </c>
      <c r="R232">
        <f ca="1">'MPL ID'!$BG$3+SUMPRODUCT(($B$1003:$O$1003='MPL ID'!$BF$3)*(($B232:$O232=1)+($B232:$O232=2)))+SUMPRODUCT(($B$1004:$O$1004='MPL ID'!$BF$3)*(($B232:$O232=3)+($B232:$O232=4)))</f>
        <v>6</v>
      </c>
      <c r="S232">
        <f ca="1">'MPL ID'!$BG$4+SUMPRODUCT(($B$1003:$O$1003='MPL ID'!$BF$4)*(($B232:$O232=1)+($B232:$O232=2)))+SUMPRODUCT(($B$1004:$O$1004='MPL ID'!$BF$4)*(($B232:$O232=3)+($B232:$O232=4)))</f>
        <v>9</v>
      </c>
      <c r="T232">
        <f ca="1">'MPL ID'!$BG$5+SUMPRODUCT(($B$1003:$O$1003='MPL ID'!$BF$5)*(($B232:$O232=1)+($B232:$O232=2)))+SUMPRODUCT(($B$1004:$O$1004='MPL ID'!$BF$5)*(($B232:$O232=3)+($B232:$O232=4)))</f>
        <v>5</v>
      </c>
      <c r="U232">
        <f ca="1">'MPL ID'!$BG$6+SUMPRODUCT(($B$1003:$O$1003='MPL ID'!$BF$6)*(($B232:$O232=1)+($B232:$O232=2)))+SUMPRODUCT(($B$1004:$O$1004='MPL ID'!$BF$6)*(($B232:$O232=3)+($B232:$O232=4)))</f>
        <v>13</v>
      </c>
      <c r="V232">
        <f ca="1">'MPL ID'!$BG$7+SUMPRODUCT(($B$1003:$O$1003='MPL ID'!$BF$7)*(($B232:$O232=1)+($B232:$O232=2)))+SUMPRODUCT(($B$1004:$O$1004='MPL ID'!$BF$7)*(($B232:$O232=3)+($B232:$O232=4)))</f>
        <v>7</v>
      </c>
      <c r="W232">
        <f ca="1">'MPL ID'!$BG$8+SUMPRODUCT(($B$1003:$O$1003='MPL ID'!$BF$8)*(($B232:$O232=1)+($B232:$O232=2)))+SUMPRODUCT(($B$1004:$O$1004='MPL ID'!$BF$8)*(($B232:$O232=3)+($B232:$O232=4)))</f>
        <v>3</v>
      </c>
      <c r="X232">
        <f ca="1">'MPL ID'!$BG$9+SUMPRODUCT(($B$1003:$O$1003='MPL ID'!$BF$9)*(($B232:$O232=1)+($B232:$O232=2)))+SUMPRODUCT(($B$1004:$O$1004='MPL ID'!$BF$9)*(($B232:$O232=3)+($B232:$O232=4)))</f>
        <v>12</v>
      </c>
      <c r="Y232">
        <f ca="1">'MPL ID'!$BH$1+SUMPRODUCT(($B$1003:$O$1003='MPL ID'!$BF$1)*(2*($B232:$O232=1)+($B232:$O232=2)-2*($B232:$O232=3)-($B232:$O232=4)))-SUMPRODUCT(($B$1004:$O$1004='MPL ID'!$BF$1)*(2*($B232:$O232=1)+($B232:$O232=2)-2*($B232:$O232=3)-($B232:$O232=4)))</f>
        <v>9</v>
      </c>
      <c r="Z232">
        <f ca="1">'MPL ID'!$BH$2+SUMPRODUCT(($B$1003:$O$1003='MPL ID'!$BF$2)*(2*($B232:$O232=1)+($B232:$O232=2)-2*($B232:$O232=3)-($B232:$O232=4)))-SUMPRODUCT(($B$1004:$O$1004='MPL ID'!$BF$2)*(2*($B232:$O232=1)+($B232:$O232=2)-2*($B232:$O232=3)-($B232:$O232=4)))</f>
        <v>-7</v>
      </c>
      <c r="AA232">
        <f ca="1">'MPL ID'!$BH$3+SUMPRODUCT(($B$1003:$O$1003='MPL ID'!$BF$3)*(2*($B232:$O232=1)+($B232:$O232=2)-2*($B232:$O232=3)-($B232:$O232=4)))-SUMPRODUCT(($B$1004:$O$1004='MPL ID'!$BF$3)*(2*($B232:$O232=1)+($B232:$O232=2)-2*($B232:$O232=3)-($B232:$O232=4)))</f>
        <v>-6</v>
      </c>
      <c r="AB232">
        <f ca="1">'MPL ID'!$BH$4+SUMPRODUCT(($B$1003:$O$1003='MPL ID'!$BF$4)*(2*($B232:$O232=1)+($B232:$O232=2)-2*($B232:$O232=3)-($B232:$O232=4)))-SUMPRODUCT(($B$1004:$O$1004='MPL ID'!$BF$4)*(2*($B232:$O232=1)+($B232:$O232=2)-2*($B232:$O232=3)-($B232:$O232=4)))</f>
        <v>2</v>
      </c>
      <c r="AC232">
        <f ca="1">'MPL ID'!$BH$5+SUMPRODUCT(($B$1003:$O$1003='MPL ID'!$BF$5)*(2*($B232:$O232=1)+($B232:$O232=2)-2*($B232:$O232=3)-($B232:$O232=4)))-SUMPRODUCT(($B$1004:$O$1004='MPL ID'!$BF$5)*(2*($B232:$O232=1)+($B232:$O232=2)-2*($B232:$O232=3)-($B232:$O232=4)))</f>
        <v>-11</v>
      </c>
      <c r="AD232">
        <f ca="1">'MPL ID'!$BH$6+SUMPRODUCT(($B$1003:$O$1003='MPL ID'!$BF$6)*(2*($B232:$O232=1)+($B232:$O232=2)-2*($B232:$O232=3)-($B232:$O232=4)))-SUMPRODUCT(($B$1004:$O$1004='MPL ID'!$BF$6)*(2*($B232:$O232=1)+($B232:$O232=2)-2*($B232:$O232=3)-($B232:$O232=4)))</f>
        <v>16</v>
      </c>
      <c r="AE232">
        <f ca="1">'MPL ID'!$BH$7+SUMPRODUCT(($B$1003:$O$1003='MPL ID'!$BF$7)*(2*($B232:$O232=1)+($B232:$O232=2)-2*($B232:$O232=3)-($B232:$O232=4)))-SUMPRODUCT(($B$1004:$O$1004='MPL ID'!$BF$7)*(2*($B232:$O232=1)+($B232:$O232=2)-2*($B232:$O232=3)-($B232:$O232=4)))</f>
        <v>0</v>
      </c>
      <c r="AF232">
        <f ca="1">'MPL ID'!$BH$8+SUMPRODUCT(($B$1003:$O$1003='MPL ID'!$BF$8)*(2*($B232:$O232=1)+($B232:$O232=2)-2*($B232:$O232=3)-($B232:$O232=4)))-SUMPRODUCT(($B$1004:$O$1004='MPL ID'!$BF$8)*(2*($B232:$O232=1)+($B232:$O232=2)-2*($B232:$O232=3)-($B232:$O232=4)))</f>
        <v>-17</v>
      </c>
      <c r="AG232">
        <f ca="1">'MPL ID'!$BH$9+SUMPRODUCT(($B$1003:$O$1003='MPL ID'!$BF$9)*(2*($B232:$O232=1)+($B232:$O232=2)-2*($B232:$O232=3)-($B232:$O232=4)))-SUMPRODUCT(($B$1004:$O$1004='MPL ID'!$BF$9)*(2*($B232:$O232=1)+($B232:$O232=2)-2*($B232:$O232=3)-($B232:$O232=4)))</f>
        <v>14</v>
      </c>
      <c r="AH232">
        <f ca="1">SUMPRODUCT(--($P232:$X232=P232),--($Y232:$AG232=Y232),'MPL ID'!$BG$13:$BO$13)+IF(AND($I232&gt;=3,T232=P232,AC232=Y232),1,0)+IF(AND($M232&gt;=3,S232=P232,AB232=Y232),1,0)</f>
        <v>0</v>
      </c>
      <c r="AI232">
        <f ca="1">SUMPRODUCT(--($P232:$X232=Q232),--($Y232:$AG232=Z232),'MPL ID'!$BG$14:$BO$14)+IF(AND($G232&gt;=3,R232=Q232,AA232=Z232),1,0)+IF(AND($K232&gt;0,$K232&lt;=2,S232=Q232,AB232=Z232),1,0)+IF(AND($N232&gt;=3,U232=Q232,AD232=Z232),1,0)</f>
        <v>0</v>
      </c>
      <c r="AJ232">
        <f ca="1">SUMPRODUCT(--($P232:$X232=R232),--($Y232:$AG232=AA232),'MPL ID'!$BG$15:$BO$15)+IF(AND($D232&gt;0,$D232&lt;=2,U232=R232,AD232=AA232),1,0)+IF(AND($G232&gt;0,$G232&lt;=2,Q232=R232,Z232=AA232),1,0)+IF(AND($J232&gt;=3,V232=R232,AE232=AA232),1,0)</f>
        <v>0</v>
      </c>
      <c r="AK232">
        <f ca="1">SUMPRODUCT(--($P232:$X232=S232),--($Y232:$AG232=AB232),'MPL ID'!$BG$16:$BO$16)+IF(AND($B232&gt;0,$B232&lt;=2,V232=S232,AE232=AB232),1,0)+IF(AND($E232&gt;0,$E232&lt;=2,T232=S232,AC232=AB232),1,0)+IF(AND($K232&gt;=3,Q232=S232,Z232=AB232),1,0)+IF(AND($M232&gt;0,$M232&lt;=2,P232=S232,Y232=AB232),1,0)</f>
        <v>0</v>
      </c>
      <c r="AL232">
        <f ca="1">SUMPRODUCT(--($P232:$X232=T232),--($Y232:$AG232=AC232),'MPL ID'!$BG$17:$BO$17)+IF(AND($E232&gt;=3,S232=T232,AB232=AC232),1,0)+IF(AND($I232&gt;0,$I232&lt;=2,P232=T232,Y232=AC232),1,0)+IF(AND($L232&gt;=3,W232=T232,AF232=AC232),1,0)</f>
        <v>0</v>
      </c>
      <c r="AM232">
        <f ca="1">SUMPRODUCT(--($P232:$X232=U232),--($Y232:$AG232=AD232),'MPL ID'!$BG$18:$BO$18)+IF(AND($D232&gt;=3,R232=U232,AA232=AD232),1,0)+IF(AND($H232&gt;0,$H232&lt;=2,W232=U232,AF232=AD232),1,0)+IF(AND($N232&gt;0,$N232&lt;=2,Q232=U232,Z232=AD232),1,0)</f>
        <v>0</v>
      </c>
      <c r="AN232">
        <f ca="1">SUMPRODUCT(--($P232:$X232=V232),--($Y232:$AG232=AE232),'MPL ID'!$BG$19:$BO$19)+IF(AND($B232&gt;=3,S232=V232,AB232=AE232),1,0)+IF(AND($F232&gt;=3,W232=V232,AF232=AE232),1,0)+IF(AND($J232&gt;0,$J232&lt;=2,R232=V232,AA232=AE232),1,0)+IF(AND($O232&gt;0,$O232&lt;=2,X232=V232,AG232=AE232),1,0)</f>
        <v>0</v>
      </c>
      <c r="AO232">
        <f ca="1">SUMPRODUCT(--($P232:$X232=W232),--($Y232:$AG232=AF232),'MPL ID'!$BG$20:$BO$20)+IF(AND($C232&gt;0,$C232&lt;=2,X232=W232,AG232=AF232),1,0)+IF(AND($F232&gt;0,$F232&lt;=2,V232=W232,AE232=AF232),1,0)+IF(AND($H232&gt;=3,U232=W232,AD232=AF232),1,0)+IF(AND($L232&gt;0,$L232&lt;=2,T232=W232,AC232=AF232),1,0)</f>
        <v>0</v>
      </c>
      <c r="AP232">
        <f ca="1">SUMPRODUCT(--($P232:$X232=X232),--($Y232:$AG232=AG232),'MPL ID'!$BG$21:$BO$21)+IF(AND($C232&gt;=3,W232=X232,AF232=AG232),1,0)+IF(AND($O232&gt;=3,V232=X232,AE232=AG232),1,0)</f>
        <v>0</v>
      </c>
      <c r="AQ232">
        <f t="shared" ca="1" si="27"/>
        <v>3</v>
      </c>
      <c r="AR232">
        <f t="shared" ca="1" si="28"/>
        <v>6</v>
      </c>
      <c r="AS232">
        <f t="shared" ca="1" si="29"/>
        <v>7</v>
      </c>
      <c r="AT232">
        <f t="shared" ca="1" si="30"/>
        <v>4</v>
      </c>
      <c r="AU232">
        <f t="shared" ca="1" si="31"/>
        <v>8</v>
      </c>
      <c r="AV232">
        <f t="shared" ca="1" si="32"/>
        <v>1</v>
      </c>
      <c r="AW232">
        <f t="shared" ca="1" si="33"/>
        <v>5</v>
      </c>
      <c r="AX232">
        <f t="shared" ca="1" si="34"/>
        <v>9</v>
      </c>
      <c r="AY232">
        <f t="shared" ca="1" si="35"/>
        <v>2</v>
      </c>
    </row>
    <row r="233" spans="1:51" x14ac:dyDescent="0.25">
      <c r="A233">
        <v>232</v>
      </c>
      <c r="B233">
        <f ca="1">IF(AND(ISNUMBER('MPL ID'!$J$39),ISNUMBER('MPL ID'!$K$39)),0,RANDBETWEEN(1,4))</f>
        <v>0</v>
      </c>
      <c r="C233">
        <f ca="1">IF(AND(ISNUMBER('MPL ID'!$J$40),ISNUMBER('MPL ID'!$K$40)),0,RANDBETWEEN(1,4))</f>
        <v>0</v>
      </c>
      <c r="D233">
        <f ca="1">IF(AND(ISNUMBER('MPL ID'!$J$41),ISNUMBER('MPL ID'!$K$41)),0,RANDBETWEEN(1,4))</f>
        <v>2</v>
      </c>
      <c r="E233">
        <f ca="1">IF(AND(ISNUMBER('MPL ID'!$J$42),ISNUMBER('MPL ID'!$K$42)),0,RANDBETWEEN(1,4))</f>
        <v>1</v>
      </c>
      <c r="F233">
        <f ca="1">IF(AND(ISNUMBER('MPL ID'!$J$43),ISNUMBER('MPL ID'!$K$43)),0,RANDBETWEEN(1,4))</f>
        <v>1</v>
      </c>
      <c r="G233">
        <f ca="1">IF(AND(ISNUMBER('MPL ID'!$J$44),ISNUMBER('MPL ID'!$K$44)),0,RANDBETWEEN(1,4))</f>
        <v>1</v>
      </c>
      <c r="H233">
        <f ca="1">IF(AND(ISNUMBER('MPL ID'!$P$36),ISNUMBER('MPL ID'!$Q$36)),0,RANDBETWEEN(1,4))</f>
        <v>1</v>
      </c>
      <c r="I233">
        <f ca="1">IF(AND(ISNUMBER('MPL ID'!$P$37),ISNUMBER('MPL ID'!$Q$37)),0,RANDBETWEEN(1,4))</f>
        <v>2</v>
      </c>
      <c r="J233">
        <f ca="1">IF(AND(ISNUMBER('MPL ID'!$P$39),ISNUMBER('MPL ID'!$Q$39)),0,RANDBETWEEN(1,4))</f>
        <v>4</v>
      </c>
      <c r="K233">
        <f ca="1">IF(AND(ISNUMBER('MPL ID'!$P$40),ISNUMBER('MPL ID'!$Q$40)),0,RANDBETWEEN(1,4))</f>
        <v>1</v>
      </c>
      <c r="L233">
        <f ca="1">IF(AND(ISNUMBER('MPL ID'!$P$41),ISNUMBER('MPL ID'!$Q$41)),0,RANDBETWEEN(1,4))</f>
        <v>2</v>
      </c>
      <c r="M233">
        <f ca="1">IF(AND(ISNUMBER('MPL ID'!$P$42),ISNUMBER('MPL ID'!$Q$42)),0,RANDBETWEEN(1,4))</f>
        <v>3</v>
      </c>
      <c r="N233">
        <f ca="1">IF(AND(ISNUMBER('MPL ID'!$P$43),ISNUMBER('MPL ID'!$Q$43)),0,RANDBETWEEN(1,4))</f>
        <v>2</v>
      </c>
      <c r="O233">
        <f ca="1">IF(AND(ISNUMBER('MPL ID'!$P$44),ISNUMBER('MPL ID'!$Q$44)),0,RANDBETWEEN(1,4))</f>
        <v>3</v>
      </c>
      <c r="P233">
        <f ca="1">'MPL ID'!$BG$1+SUMPRODUCT(($B$1003:$O$1003='MPL ID'!$BF$1)*(($B233:$O233=1)+($B233:$O233=2)))+SUMPRODUCT(($B$1004:$O$1004='MPL ID'!$BF$1)*(($B233:$O233=3)+($B233:$O233=4)))</f>
        <v>10</v>
      </c>
      <c r="Q233">
        <f ca="1">'MPL ID'!$BG$2+SUMPRODUCT(($B$1003:$O$1003='MPL ID'!$BF$2)*(($B233:$O233=1)+($B233:$O233=2)))+SUMPRODUCT(($B$1004:$O$1004='MPL ID'!$BF$2)*(($B233:$O233=3)+($B233:$O233=4)))</f>
        <v>8</v>
      </c>
      <c r="R233">
        <f ca="1">'MPL ID'!$BG$3+SUMPRODUCT(($B$1003:$O$1003='MPL ID'!$BF$3)*(($B233:$O233=1)+($B233:$O233=2)))+SUMPRODUCT(($B$1004:$O$1004='MPL ID'!$BF$3)*(($B233:$O233=3)+($B233:$O233=4)))</f>
        <v>8</v>
      </c>
      <c r="S233">
        <f ca="1">'MPL ID'!$BG$4+SUMPRODUCT(($B$1003:$O$1003='MPL ID'!$BF$4)*(($B233:$O233=1)+($B233:$O233=2)))+SUMPRODUCT(($B$1004:$O$1004='MPL ID'!$BF$4)*(($B233:$O233=3)+($B233:$O233=4)))</f>
        <v>8</v>
      </c>
      <c r="T233">
        <f ca="1">'MPL ID'!$BG$5+SUMPRODUCT(($B$1003:$O$1003='MPL ID'!$BF$5)*(($B233:$O233=1)+($B233:$O233=2)))+SUMPRODUCT(($B$1004:$O$1004='MPL ID'!$BF$5)*(($B233:$O233=3)+($B233:$O233=4)))</f>
        <v>4</v>
      </c>
      <c r="U233">
        <f ca="1">'MPL ID'!$BG$6+SUMPRODUCT(($B$1003:$O$1003='MPL ID'!$BF$6)*(($B233:$O233=1)+($B233:$O233=2)))+SUMPRODUCT(($B$1004:$O$1004='MPL ID'!$BF$6)*(($B233:$O233=3)+($B233:$O233=4)))</f>
        <v>12</v>
      </c>
      <c r="V233">
        <f ca="1">'MPL ID'!$BG$7+SUMPRODUCT(($B$1003:$O$1003='MPL ID'!$BF$7)*(($B233:$O233=1)+($B233:$O233=2)))+SUMPRODUCT(($B$1004:$O$1004='MPL ID'!$BF$7)*(($B233:$O233=3)+($B233:$O233=4)))</f>
        <v>5</v>
      </c>
      <c r="W233">
        <f ca="1">'MPL ID'!$BG$8+SUMPRODUCT(($B$1003:$O$1003='MPL ID'!$BF$8)*(($B233:$O233=1)+($B233:$O233=2)))+SUMPRODUCT(($B$1004:$O$1004='MPL ID'!$BF$8)*(($B233:$O233=3)+($B233:$O233=4)))</f>
        <v>5</v>
      </c>
      <c r="X233">
        <f ca="1">'MPL ID'!$BG$9+SUMPRODUCT(($B$1003:$O$1003='MPL ID'!$BF$9)*(($B233:$O233=1)+($B233:$O233=2)))+SUMPRODUCT(($B$1004:$O$1004='MPL ID'!$BF$9)*(($B233:$O233=3)+($B233:$O233=4)))</f>
        <v>12</v>
      </c>
      <c r="Y233">
        <f ca="1">'MPL ID'!$BH$1+SUMPRODUCT(($B$1003:$O$1003='MPL ID'!$BF$1)*(2*($B233:$O233=1)+($B233:$O233=2)-2*($B233:$O233=3)-($B233:$O233=4)))-SUMPRODUCT(($B$1004:$O$1004='MPL ID'!$BF$1)*(2*($B233:$O233=1)+($B233:$O233=2)-2*($B233:$O233=3)-($B233:$O233=4)))</f>
        <v>10</v>
      </c>
      <c r="Z233">
        <f ca="1">'MPL ID'!$BH$2+SUMPRODUCT(($B$1003:$O$1003='MPL ID'!$BF$2)*(2*($B233:$O233=1)+($B233:$O233=2)-2*($B233:$O233=3)-($B233:$O233=4)))-SUMPRODUCT(($B$1004:$O$1004='MPL ID'!$BF$2)*(2*($B233:$O233=1)+($B233:$O233=2)-2*($B233:$O233=3)-($B233:$O233=4)))</f>
        <v>-3</v>
      </c>
      <c r="AA233">
        <f ca="1">'MPL ID'!$BH$3+SUMPRODUCT(($B$1003:$O$1003='MPL ID'!$BF$3)*(2*($B233:$O233=1)+($B233:$O233=2)-2*($B233:$O233=3)-($B233:$O233=4)))-SUMPRODUCT(($B$1004:$O$1004='MPL ID'!$BF$3)*(2*($B233:$O233=1)+($B233:$O233=2)-2*($B233:$O233=3)-($B233:$O233=4)))</f>
        <v>-2</v>
      </c>
      <c r="AB233">
        <f ca="1">'MPL ID'!$BH$4+SUMPRODUCT(($B$1003:$O$1003='MPL ID'!$BF$4)*(2*($B233:$O233=1)+($B233:$O233=2)-2*($B233:$O233=3)-($B233:$O233=4)))-SUMPRODUCT(($B$1004:$O$1004='MPL ID'!$BF$4)*(2*($B233:$O233=1)+($B233:$O233=2)-2*($B233:$O233=3)-($B233:$O233=4)))</f>
        <v>-2</v>
      </c>
      <c r="AC233">
        <f ca="1">'MPL ID'!$BH$5+SUMPRODUCT(($B$1003:$O$1003='MPL ID'!$BF$5)*(2*($B233:$O233=1)+($B233:$O233=2)-2*($B233:$O233=3)-($B233:$O233=4)))-SUMPRODUCT(($B$1004:$O$1004='MPL ID'!$BF$5)*(2*($B233:$O233=1)+($B233:$O233=2)-2*($B233:$O233=3)-($B233:$O233=4)))</f>
        <v>-14</v>
      </c>
      <c r="AD233">
        <f ca="1">'MPL ID'!$BH$6+SUMPRODUCT(($B$1003:$O$1003='MPL ID'!$BF$6)*(2*($B233:$O233=1)+($B233:$O233=2)-2*($B233:$O233=3)-($B233:$O233=4)))-SUMPRODUCT(($B$1004:$O$1004='MPL ID'!$BF$6)*(2*($B233:$O233=1)+($B233:$O233=2)-2*($B233:$O233=3)-($B233:$O233=4)))</f>
        <v>14</v>
      </c>
      <c r="AE233">
        <f ca="1">'MPL ID'!$BH$7+SUMPRODUCT(($B$1003:$O$1003='MPL ID'!$BF$7)*(2*($B233:$O233=1)+($B233:$O233=2)-2*($B233:$O233=3)-($B233:$O233=4)))-SUMPRODUCT(($B$1004:$O$1004='MPL ID'!$BF$7)*(2*($B233:$O233=1)+($B233:$O233=2)-2*($B233:$O233=3)-($B233:$O233=4)))</f>
        <v>-7</v>
      </c>
      <c r="AF233">
        <f ca="1">'MPL ID'!$BH$8+SUMPRODUCT(($B$1003:$O$1003='MPL ID'!$BF$8)*(2*($B233:$O233=1)+($B233:$O233=2)-2*($B233:$O233=3)-($B233:$O233=4)))-SUMPRODUCT(($B$1004:$O$1004='MPL ID'!$BF$8)*(2*($B233:$O233=1)+($B233:$O233=2)-2*($B233:$O233=3)-($B233:$O233=4)))</f>
        <v>-11</v>
      </c>
      <c r="AG233">
        <f ca="1">'MPL ID'!$BH$9+SUMPRODUCT(($B$1003:$O$1003='MPL ID'!$BF$9)*(2*($B233:$O233=1)+($B233:$O233=2)-2*($B233:$O233=3)-($B233:$O233=4)))-SUMPRODUCT(($B$1004:$O$1004='MPL ID'!$BF$9)*(2*($B233:$O233=1)+($B233:$O233=2)-2*($B233:$O233=3)-($B233:$O233=4)))</f>
        <v>15</v>
      </c>
      <c r="AH233">
        <f ca="1">SUMPRODUCT(--($P233:$X233=P233),--($Y233:$AG233=Y233),'MPL ID'!$BG$13:$BO$13)+IF(AND($I233&gt;=3,T233=P233,AC233=Y233),1,0)+IF(AND($M233&gt;=3,S233=P233,AB233=Y233),1,0)</f>
        <v>0</v>
      </c>
      <c r="AI233">
        <f ca="1">SUMPRODUCT(--($P233:$X233=Q233),--($Y233:$AG233=Z233),'MPL ID'!$BG$14:$BO$14)+IF(AND($G233&gt;=3,R233=Q233,AA233=Z233),1,0)+IF(AND($K233&gt;0,$K233&lt;=2,S233=Q233,AB233=Z233),1,0)+IF(AND($N233&gt;=3,U233=Q233,AD233=Z233),1,0)</f>
        <v>0</v>
      </c>
      <c r="AJ233">
        <f ca="1">SUMPRODUCT(--($P233:$X233=R233),--($Y233:$AG233=AA233),'MPL ID'!$BG$15:$BO$15)+IF(AND($D233&gt;0,$D233&lt;=2,U233=R233,AD233=AA233),1,0)+IF(AND($G233&gt;0,$G233&lt;=2,Q233=R233,Z233=AA233),1,0)+IF(AND($J233&gt;=3,V233=R233,AE233=AA233),1,0)</f>
        <v>0</v>
      </c>
      <c r="AK233">
        <f ca="1">SUMPRODUCT(--($P233:$X233=S233),--($Y233:$AG233=AB233),'MPL ID'!$BG$16:$BO$16)+IF(AND($B233&gt;0,$B233&lt;=2,V233=S233,AE233=AB233),1,0)+IF(AND($E233&gt;0,$E233&lt;=2,T233=S233,AC233=AB233),1,0)+IF(AND($K233&gt;=3,Q233=S233,Z233=AB233),1,0)+IF(AND($M233&gt;0,$M233&lt;=2,P233=S233,Y233=AB233),1,0)</f>
        <v>2</v>
      </c>
      <c r="AL233">
        <f ca="1">SUMPRODUCT(--($P233:$X233=T233),--($Y233:$AG233=AC233),'MPL ID'!$BG$17:$BO$17)+IF(AND($E233&gt;=3,S233=T233,AB233=AC233),1,0)+IF(AND($I233&gt;0,$I233&lt;=2,P233=T233,Y233=AC233),1,0)+IF(AND($L233&gt;=3,W233=T233,AF233=AC233),1,0)</f>
        <v>0</v>
      </c>
      <c r="AM233">
        <f ca="1">SUMPRODUCT(--($P233:$X233=U233),--($Y233:$AG233=AD233),'MPL ID'!$BG$18:$BO$18)+IF(AND($D233&gt;=3,R233=U233,AA233=AD233),1,0)+IF(AND($H233&gt;0,$H233&lt;=2,W233=U233,AF233=AD233),1,0)+IF(AND($N233&gt;0,$N233&lt;=2,Q233=U233,Z233=AD233),1,0)</f>
        <v>0</v>
      </c>
      <c r="AN233">
        <f ca="1">SUMPRODUCT(--($P233:$X233=V233),--($Y233:$AG233=AE233),'MPL ID'!$BG$19:$BO$19)+IF(AND($B233&gt;=3,S233=V233,AB233=AE233),1,0)+IF(AND($F233&gt;=3,W233=V233,AF233=AE233),1,0)+IF(AND($J233&gt;0,$J233&lt;=2,R233=V233,AA233=AE233),1,0)+IF(AND($O233&gt;0,$O233&lt;=2,X233=V233,AG233=AE233),1,0)</f>
        <v>0</v>
      </c>
      <c r="AO233">
        <f ca="1">SUMPRODUCT(--($P233:$X233=W233),--($Y233:$AG233=AF233),'MPL ID'!$BG$20:$BO$20)+IF(AND($C233&gt;0,$C233&lt;=2,X233=W233,AG233=AF233),1,0)+IF(AND($F233&gt;0,$F233&lt;=2,V233=W233,AE233=AF233),1,0)+IF(AND($H233&gt;=3,U233=W233,AD233=AF233),1,0)+IF(AND($L233&gt;0,$L233&lt;=2,T233=W233,AC233=AF233),1,0)</f>
        <v>0</v>
      </c>
      <c r="AP233">
        <f ca="1">SUMPRODUCT(--($P233:$X233=X233),--($Y233:$AG233=AG233),'MPL ID'!$BG$21:$BO$21)+IF(AND($C233&gt;=3,W233=X233,AF233=AG233),1,0)+IF(AND($O233&gt;=3,V233=X233,AE233=AG233),1,0)</f>
        <v>0</v>
      </c>
      <c r="AQ233">
        <f t="shared" ca="1" si="27"/>
        <v>3</v>
      </c>
      <c r="AR233">
        <f t="shared" ca="1" si="28"/>
        <v>6</v>
      </c>
      <c r="AS233">
        <f t="shared" ca="1" si="29"/>
        <v>5</v>
      </c>
      <c r="AT233">
        <f t="shared" ca="1" si="30"/>
        <v>4</v>
      </c>
      <c r="AU233">
        <f t="shared" ca="1" si="31"/>
        <v>9</v>
      </c>
      <c r="AV233">
        <f t="shared" ca="1" si="32"/>
        <v>2</v>
      </c>
      <c r="AW233">
        <f t="shared" ca="1" si="33"/>
        <v>7</v>
      </c>
      <c r="AX233">
        <f t="shared" ca="1" si="34"/>
        <v>8</v>
      </c>
      <c r="AY233">
        <f t="shared" ca="1" si="35"/>
        <v>1</v>
      </c>
    </row>
    <row r="234" spans="1:51" x14ac:dyDescent="0.25">
      <c r="A234">
        <v>233</v>
      </c>
      <c r="B234">
        <f ca="1">IF(AND(ISNUMBER('MPL ID'!$J$39),ISNUMBER('MPL ID'!$K$39)),0,RANDBETWEEN(1,4))</f>
        <v>0</v>
      </c>
      <c r="C234">
        <f ca="1">IF(AND(ISNUMBER('MPL ID'!$J$40),ISNUMBER('MPL ID'!$K$40)),0,RANDBETWEEN(1,4))</f>
        <v>0</v>
      </c>
      <c r="D234">
        <f ca="1">IF(AND(ISNUMBER('MPL ID'!$J$41),ISNUMBER('MPL ID'!$K$41)),0,RANDBETWEEN(1,4))</f>
        <v>2</v>
      </c>
      <c r="E234">
        <f ca="1">IF(AND(ISNUMBER('MPL ID'!$J$42),ISNUMBER('MPL ID'!$K$42)),0,RANDBETWEEN(1,4))</f>
        <v>2</v>
      </c>
      <c r="F234">
        <f ca="1">IF(AND(ISNUMBER('MPL ID'!$J$43),ISNUMBER('MPL ID'!$K$43)),0,RANDBETWEEN(1,4))</f>
        <v>2</v>
      </c>
      <c r="G234">
        <f ca="1">IF(AND(ISNUMBER('MPL ID'!$J$44),ISNUMBER('MPL ID'!$K$44)),0,RANDBETWEEN(1,4))</f>
        <v>1</v>
      </c>
      <c r="H234">
        <f ca="1">IF(AND(ISNUMBER('MPL ID'!$P$36),ISNUMBER('MPL ID'!$Q$36)),0,RANDBETWEEN(1,4))</f>
        <v>1</v>
      </c>
      <c r="I234">
        <f ca="1">IF(AND(ISNUMBER('MPL ID'!$P$37),ISNUMBER('MPL ID'!$Q$37)),0,RANDBETWEEN(1,4))</f>
        <v>1</v>
      </c>
      <c r="J234">
        <f ca="1">IF(AND(ISNUMBER('MPL ID'!$P$39),ISNUMBER('MPL ID'!$Q$39)),0,RANDBETWEEN(1,4))</f>
        <v>2</v>
      </c>
      <c r="K234">
        <f ca="1">IF(AND(ISNUMBER('MPL ID'!$P$40),ISNUMBER('MPL ID'!$Q$40)),0,RANDBETWEEN(1,4))</f>
        <v>1</v>
      </c>
      <c r="L234">
        <f ca="1">IF(AND(ISNUMBER('MPL ID'!$P$41),ISNUMBER('MPL ID'!$Q$41)),0,RANDBETWEEN(1,4))</f>
        <v>2</v>
      </c>
      <c r="M234">
        <f ca="1">IF(AND(ISNUMBER('MPL ID'!$P$42),ISNUMBER('MPL ID'!$Q$42)),0,RANDBETWEEN(1,4))</f>
        <v>2</v>
      </c>
      <c r="N234">
        <f ca="1">IF(AND(ISNUMBER('MPL ID'!$P$43),ISNUMBER('MPL ID'!$Q$43)),0,RANDBETWEEN(1,4))</f>
        <v>2</v>
      </c>
      <c r="O234">
        <f ca="1">IF(AND(ISNUMBER('MPL ID'!$P$44),ISNUMBER('MPL ID'!$Q$44)),0,RANDBETWEEN(1,4))</f>
        <v>4</v>
      </c>
      <c r="P234">
        <f ca="1">'MPL ID'!$BG$1+SUMPRODUCT(($B$1003:$O$1003='MPL ID'!$BF$1)*(($B234:$O234=1)+($B234:$O234=2)))+SUMPRODUCT(($B$1004:$O$1004='MPL ID'!$BF$1)*(($B234:$O234=3)+($B234:$O234=4)))</f>
        <v>9</v>
      </c>
      <c r="Q234">
        <f ca="1">'MPL ID'!$BG$2+SUMPRODUCT(($B$1003:$O$1003='MPL ID'!$BF$2)*(($B234:$O234=1)+($B234:$O234=2)))+SUMPRODUCT(($B$1004:$O$1004='MPL ID'!$BF$2)*(($B234:$O234=3)+($B234:$O234=4)))</f>
        <v>8</v>
      </c>
      <c r="R234">
        <f ca="1">'MPL ID'!$BG$3+SUMPRODUCT(($B$1003:$O$1003='MPL ID'!$BF$3)*(($B234:$O234=1)+($B234:$O234=2)))+SUMPRODUCT(($B$1004:$O$1004='MPL ID'!$BF$3)*(($B234:$O234=3)+($B234:$O234=4)))</f>
        <v>7</v>
      </c>
      <c r="S234">
        <f ca="1">'MPL ID'!$BG$4+SUMPRODUCT(($B$1003:$O$1003='MPL ID'!$BF$4)*(($B234:$O234=1)+($B234:$O234=2)))+SUMPRODUCT(($B$1004:$O$1004='MPL ID'!$BF$4)*(($B234:$O234=3)+($B234:$O234=4)))</f>
        <v>9</v>
      </c>
      <c r="T234">
        <f ca="1">'MPL ID'!$BG$5+SUMPRODUCT(($B$1003:$O$1003='MPL ID'!$BF$5)*(($B234:$O234=1)+($B234:$O234=2)))+SUMPRODUCT(($B$1004:$O$1004='MPL ID'!$BF$5)*(($B234:$O234=3)+($B234:$O234=4)))</f>
        <v>4</v>
      </c>
      <c r="U234">
        <f ca="1">'MPL ID'!$BG$6+SUMPRODUCT(($B$1003:$O$1003='MPL ID'!$BF$6)*(($B234:$O234=1)+($B234:$O234=2)))+SUMPRODUCT(($B$1004:$O$1004='MPL ID'!$BF$6)*(($B234:$O234=3)+($B234:$O234=4)))</f>
        <v>12</v>
      </c>
      <c r="V234">
        <f ca="1">'MPL ID'!$BG$7+SUMPRODUCT(($B$1003:$O$1003='MPL ID'!$BF$7)*(($B234:$O234=1)+($B234:$O234=2)))+SUMPRODUCT(($B$1004:$O$1004='MPL ID'!$BF$7)*(($B234:$O234=3)+($B234:$O234=4)))</f>
        <v>6</v>
      </c>
      <c r="W234">
        <f ca="1">'MPL ID'!$BG$8+SUMPRODUCT(($B$1003:$O$1003='MPL ID'!$BF$8)*(($B234:$O234=1)+($B234:$O234=2)))+SUMPRODUCT(($B$1004:$O$1004='MPL ID'!$BF$8)*(($B234:$O234=3)+($B234:$O234=4)))</f>
        <v>5</v>
      </c>
      <c r="X234">
        <f ca="1">'MPL ID'!$BG$9+SUMPRODUCT(($B$1003:$O$1003='MPL ID'!$BF$9)*(($B234:$O234=1)+($B234:$O234=2)))+SUMPRODUCT(($B$1004:$O$1004='MPL ID'!$BF$9)*(($B234:$O234=3)+($B234:$O234=4)))</f>
        <v>12</v>
      </c>
      <c r="Y234">
        <f ca="1">'MPL ID'!$BH$1+SUMPRODUCT(($B$1003:$O$1003='MPL ID'!$BF$1)*(2*($B234:$O234=1)+($B234:$O234=2)-2*($B234:$O234=3)-($B234:$O234=4)))-SUMPRODUCT(($B$1004:$O$1004='MPL ID'!$BF$1)*(2*($B234:$O234=1)+($B234:$O234=2)-2*($B234:$O234=3)-($B234:$O234=4)))</f>
        <v>6</v>
      </c>
      <c r="Z234">
        <f ca="1">'MPL ID'!$BH$2+SUMPRODUCT(($B$1003:$O$1003='MPL ID'!$BF$2)*(2*($B234:$O234=1)+($B234:$O234=2)-2*($B234:$O234=3)-($B234:$O234=4)))-SUMPRODUCT(($B$1004:$O$1004='MPL ID'!$BF$2)*(2*($B234:$O234=1)+($B234:$O234=2)-2*($B234:$O234=3)-($B234:$O234=4)))</f>
        <v>-3</v>
      </c>
      <c r="AA234">
        <f ca="1">'MPL ID'!$BH$3+SUMPRODUCT(($B$1003:$O$1003='MPL ID'!$BF$3)*(2*($B234:$O234=1)+($B234:$O234=2)-2*($B234:$O234=3)-($B234:$O234=4)))-SUMPRODUCT(($B$1004:$O$1004='MPL ID'!$BF$3)*(2*($B234:$O234=1)+($B234:$O234=2)-2*($B234:$O234=3)-($B234:$O234=4)))</f>
        <v>-4</v>
      </c>
      <c r="AB234">
        <f ca="1">'MPL ID'!$BH$4+SUMPRODUCT(($B$1003:$O$1003='MPL ID'!$BF$4)*(2*($B234:$O234=1)+($B234:$O234=2)-2*($B234:$O234=3)-($B234:$O234=4)))-SUMPRODUCT(($B$1004:$O$1004='MPL ID'!$BF$4)*(2*($B234:$O234=1)+($B234:$O234=2)-2*($B234:$O234=3)-($B234:$O234=4)))</f>
        <v>0</v>
      </c>
      <c r="AC234">
        <f ca="1">'MPL ID'!$BH$5+SUMPRODUCT(($B$1003:$O$1003='MPL ID'!$BF$5)*(2*($B234:$O234=1)+($B234:$O234=2)-2*($B234:$O234=3)-($B234:$O234=4)))-SUMPRODUCT(($B$1004:$O$1004='MPL ID'!$BF$5)*(2*($B234:$O234=1)+($B234:$O234=2)-2*($B234:$O234=3)-($B234:$O234=4)))</f>
        <v>-12</v>
      </c>
      <c r="AD234">
        <f ca="1">'MPL ID'!$BH$6+SUMPRODUCT(($B$1003:$O$1003='MPL ID'!$BF$6)*(2*($B234:$O234=1)+($B234:$O234=2)-2*($B234:$O234=3)-($B234:$O234=4)))-SUMPRODUCT(($B$1004:$O$1004='MPL ID'!$BF$6)*(2*($B234:$O234=1)+($B234:$O234=2)-2*($B234:$O234=3)-($B234:$O234=4)))</f>
        <v>14</v>
      </c>
      <c r="AE234">
        <f ca="1">'MPL ID'!$BH$7+SUMPRODUCT(($B$1003:$O$1003='MPL ID'!$BF$7)*(2*($B234:$O234=1)+($B234:$O234=2)-2*($B234:$O234=3)-($B234:$O234=4)))-SUMPRODUCT(($B$1004:$O$1004='MPL ID'!$BF$7)*(2*($B234:$O234=1)+($B234:$O234=2)-2*($B234:$O234=3)-($B234:$O234=4)))</f>
        <v>-3</v>
      </c>
      <c r="AF234">
        <f ca="1">'MPL ID'!$BH$8+SUMPRODUCT(($B$1003:$O$1003='MPL ID'!$BF$8)*(2*($B234:$O234=1)+($B234:$O234=2)-2*($B234:$O234=3)-($B234:$O234=4)))-SUMPRODUCT(($B$1004:$O$1004='MPL ID'!$BF$8)*(2*($B234:$O234=1)+($B234:$O234=2)-2*($B234:$O234=3)-($B234:$O234=4)))</f>
        <v>-12</v>
      </c>
      <c r="AG234">
        <f ca="1">'MPL ID'!$BH$9+SUMPRODUCT(($B$1003:$O$1003='MPL ID'!$BF$9)*(2*($B234:$O234=1)+($B234:$O234=2)-2*($B234:$O234=3)-($B234:$O234=4)))-SUMPRODUCT(($B$1004:$O$1004='MPL ID'!$BF$9)*(2*($B234:$O234=1)+($B234:$O234=2)-2*($B234:$O234=3)-($B234:$O234=4)))</f>
        <v>14</v>
      </c>
      <c r="AH234">
        <f ca="1">SUMPRODUCT(--($P234:$X234=P234),--($Y234:$AG234=Y234),'MPL ID'!$BG$13:$BO$13)+IF(AND($I234&gt;=3,T234=P234,AC234=Y234),1,0)+IF(AND($M234&gt;=3,S234=P234,AB234=Y234),1,0)</f>
        <v>0</v>
      </c>
      <c r="AI234">
        <f ca="1">SUMPRODUCT(--($P234:$X234=Q234),--($Y234:$AG234=Z234),'MPL ID'!$BG$14:$BO$14)+IF(AND($G234&gt;=3,R234=Q234,AA234=Z234),1,0)+IF(AND($K234&gt;0,$K234&lt;=2,S234=Q234,AB234=Z234),1,0)+IF(AND($N234&gt;=3,U234=Q234,AD234=Z234),1,0)</f>
        <v>0</v>
      </c>
      <c r="AJ234">
        <f ca="1">SUMPRODUCT(--($P234:$X234=R234),--($Y234:$AG234=AA234),'MPL ID'!$BG$15:$BO$15)+IF(AND($D234&gt;0,$D234&lt;=2,U234=R234,AD234=AA234),1,0)+IF(AND($G234&gt;0,$G234&lt;=2,Q234=R234,Z234=AA234),1,0)+IF(AND($J234&gt;=3,V234=R234,AE234=AA234),1,0)</f>
        <v>0</v>
      </c>
      <c r="AK234">
        <f ca="1">SUMPRODUCT(--($P234:$X234=S234),--($Y234:$AG234=AB234),'MPL ID'!$BG$16:$BO$16)+IF(AND($B234&gt;0,$B234&lt;=2,V234=S234,AE234=AB234),1,0)+IF(AND($E234&gt;0,$E234&lt;=2,T234=S234,AC234=AB234),1,0)+IF(AND($K234&gt;=3,Q234=S234,Z234=AB234),1,0)+IF(AND($M234&gt;0,$M234&lt;=2,P234=S234,Y234=AB234),1,0)</f>
        <v>0</v>
      </c>
      <c r="AL234">
        <f ca="1">SUMPRODUCT(--($P234:$X234=T234),--($Y234:$AG234=AC234),'MPL ID'!$BG$17:$BO$17)+IF(AND($E234&gt;=3,S234=T234,AB234=AC234),1,0)+IF(AND($I234&gt;0,$I234&lt;=2,P234=T234,Y234=AC234),1,0)+IF(AND($L234&gt;=3,W234=T234,AF234=AC234),1,0)</f>
        <v>0</v>
      </c>
      <c r="AM234">
        <f ca="1">SUMPRODUCT(--($P234:$X234=U234),--($Y234:$AG234=AD234),'MPL ID'!$BG$18:$BO$18)+IF(AND($D234&gt;=3,R234=U234,AA234=AD234),1,0)+IF(AND($H234&gt;0,$H234&lt;=2,W234=U234,AF234=AD234),1,0)+IF(AND($N234&gt;0,$N234&lt;=2,Q234=U234,Z234=AD234),1,0)</f>
        <v>2</v>
      </c>
      <c r="AN234">
        <f ca="1">SUMPRODUCT(--($P234:$X234=V234),--($Y234:$AG234=AE234),'MPL ID'!$BG$19:$BO$19)+IF(AND($B234&gt;=3,S234=V234,AB234=AE234),1,0)+IF(AND($F234&gt;=3,W234=V234,AF234=AE234),1,0)+IF(AND($J234&gt;0,$J234&lt;=2,R234=V234,AA234=AE234),1,0)+IF(AND($O234&gt;0,$O234&lt;=2,X234=V234,AG234=AE234),1,0)</f>
        <v>0</v>
      </c>
      <c r="AO234">
        <f ca="1">SUMPRODUCT(--($P234:$X234=W234),--($Y234:$AG234=AF234),'MPL ID'!$BG$20:$BO$20)+IF(AND($C234&gt;0,$C234&lt;=2,X234=W234,AG234=AF234),1,0)+IF(AND($F234&gt;0,$F234&lt;=2,V234=W234,AE234=AF234),1,0)+IF(AND($H234&gt;=3,U234=W234,AD234=AF234),1,0)+IF(AND($L234&gt;0,$L234&lt;=2,T234=W234,AC234=AF234),1,0)</f>
        <v>0</v>
      </c>
      <c r="AP234">
        <f ca="1">SUMPRODUCT(--($P234:$X234=X234),--($Y234:$AG234=AG234),'MPL ID'!$BG$21:$BO$21)+IF(AND($C234&gt;=3,W234=X234,AF234=AG234),1,0)+IF(AND($O234&gt;=3,V234=X234,AE234=AG234),1,0)</f>
        <v>0</v>
      </c>
      <c r="AQ234">
        <f t="shared" ca="1" si="27"/>
        <v>3</v>
      </c>
      <c r="AR234">
        <f t="shared" ca="1" si="28"/>
        <v>5</v>
      </c>
      <c r="AS234">
        <f t="shared" ca="1" si="29"/>
        <v>6</v>
      </c>
      <c r="AT234">
        <f t="shared" ca="1" si="30"/>
        <v>4</v>
      </c>
      <c r="AU234">
        <f t="shared" ca="1" si="31"/>
        <v>9</v>
      </c>
      <c r="AV234">
        <f t="shared" ca="1" si="32"/>
        <v>1</v>
      </c>
      <c r="AW234">
        <f t="shared" ca="1" si="33"/>
        <v>7</v>
      </c>
      <c r="AX234">
        <f t="shared" ca="1" si="34"/>
        <v>8</v>
      </c>
      <c r="AY234">
        <f t="shared" ca="1" si="35"/>
        <v>2</v>
      </c>
    </row>
    <row r="235" spans="1:51" x14ac:dyDescent="0.25">
      <c r="A235">
        <v>234</v>
      </c>
      <c r="B235">
        <f ca="1">IF(AND(ISNUMBER('MPL ID'!$J$39),ISNUMBER('MPL ID'!$K$39)),0,RANDBETWEEN(1,4))</f>
        <v>0</v>
      </c>
      <c r="C235">
        <f ca="1">IF(AND(ISNUMBER('MPL ID'!$J$40),ISNUMBER('MPL ID'!$K$40)),0,RANDBETWEEN(1,4))</f>
        <v>0</v>
      </c>
      <c r="D235">
        <f ca="1">IF(AND(ISNUMBER('MPL ID'!$J$41),ISNUMBER('MPL ID'!$K$41)),0,RANDBETWEEN(1,4))</f>
        <v>3</v>
      </c>
      <c r="E235">
        <f ca="1">IF(AND(ISNUMBER('MPL ID'!$J$42),ISNUMBER('MPL ID'!$K$42)),0,RANDBETWEEN(1,4))</f>
        <v>2</v>
      </c>
      <c r="F235">
        <f ca="1">IF(AND(ISNUMBER('MPL ID'!$J$43),ISNUMBER('MPL ID'!$K$43)),0,RANDBETWEEN(1,4))</f>
        <v>3</v>
      </c>
      <c r="G235">
        <f ca="1">IF(AND(ISNUMBER('MPL ID'!$J$44),ISNUMBER('MPL ID'!$K$44)),0,RANDBETWEEN(1,4))</f>
        <v>3</v>
      </c>
      <c r="H235">
        <f ca="1">IF(AND(ISNUMBER('MPL ID'!$P$36),ISNUMBER('MPL ID'!$Q$36)),0,RANDBETWEEN(1,4))</f>
        <v>4</v>
      </c>
      <c r="I235">
        <f ca="1">IF(AND(ISNUMBER('MPL ID'!$P$37),ISNUMBER('MPL ID'!$Q$37)),0,RANDBETWEEN(1,4))</f>
        <v>1</v>
      </c>
      <c r="J235">
        <f ca="1">IF(AND(ISNUMBER('MPL ID'!$P$39),ISNUMBER('MPL ID'!$Q$39)),0,RANDBETWEEN(1,4))</f>
        <v>3</v>
      </c>
      <c r="K235">
        <f ca="1">IF(AND(ISNUMBER('MPL ID'!$P$40),ISNUMBER('MPL ID'!$Q$40)),0,RANDBETWEEN(1,4))</f>
        <v>3</v>
      </c>
      <c r="L235">
        <f ca="1">IF(AND(ISNUMBER('MPL ID'!$P$41),ISNUMBER('MPL ID'!$Q$41)),0,RANDBETWEEN(1,4))</f>
        <v>4</v>
      </c>
      <c r="M235">
        <f ca="1">IF(AND(ISNUMBER('MPL ID'!$P$42),ISNUMBER('MPL ID'!$Q$42)),0,RANDBETWEEN(1,4))</f>
        <v>3</v>
      </c>
      <c r="N235">
        <f ca="1">IF(AND(ISNUMBER('MPL ID'!$P$43),ISNUMBER('MPL ID'!$Q$43)),0,RANDBETWEEN(1,4))</f>
        <v>1</v>
      </c>
      <c r="O235">
        <f ca="1">IF(AND(ISNUMBER('MPL ID'!$P$44),ISNUMBER('MPL ID'!$Q$44)),0,RANDBETWEEN(1,4))</f>
        <v>4</v>
      </c>
      <c r="P235">
        <f ca="1">'MPL ID'!$BG$1+SUMPRODUCT(($B$1003:$O$1003='MPL ID'!$BF$1)*(($B235:$O235=1)+($B235:$O235=2)))+SUMPRODUCT(($B$1004:$O$1004='MPL ID'!$BF$1)*(($B235:$O235=3)+($B235:$O235=4)))</f>
        <v>10</v>
      </c>
      <c r="Q235">
        <f ca="1">'MPL ID'!$BG$2+SUMPRODUCT(($B$1003:$O$1003='MPL ID'!$BF$2)*(($B235:$O235=1)+($B235:$O235=2)))+SUMPRODUCT(($B$1004:$O$1004='MPL ID'!$BF$2)*(($B235:$O235=3)+($B235:$O235=4)))</f>
        <v>8</v>
      </c>
      <c r="R235">
        <f ca="1">'MPL ID'!$BG$3+SUMPRODUCT(($B$1003:$O$1003='MPL ID'!$BF$3)*(($B235:$O235=1)+($B235:$O235=2)))+SUMPRODUCT(($B$1004:$O$1004='MPL ID'!$BF$3)*(($B235:$O235=3)+($B235:$O235=4)))</f>
        <v>6</v>
      </c>
      <c r="S235">
        <f ca="1">'MPL ID'!$BG$4+SUMPRODUCT(($B$1003:$O$1003='MPL ID'!$BF$4)*(($B235:$O235=1)+($B235:$O235=2)))+SUMPRODUCT(($B$1004:$O$1004='MPL ID'!$BF$4)*(($B235:$O235=3)+($B235:$O235=4)))</f>
        <v>9</v>
      </c>
      <c r="T235">
        <f ca="1">'MPL ID'!$BG$5+SUMPRODUCT(($B$1003:$O$1003='MPL ID'!$BF$5)*(($B235:$O235=1)+($B235:$O235=2)))+SUMPRODUCT(($B$1004:$O$1004='MPL ID'!$BF$5)*(($B235:$O235=3)+($B235:$O235=4)))</f>
        <v>5</v>
      </c>
      <c r="U235">
        <f ca="1">'MPL ID'!$BG$6+SUMPRODUCT(($B$1003:$O$1003='MPL ID'!$BF$6)*(($B235:$O235=1)+($B235:$O235=2)))+SUMPRODUCT(($B$1004:$O$1004='MPL ID'!$BF$6)*(($B235:$O235=3)+($B235:$O235=4)))</f>
        <v>12</v>
      </c>
      <c r="V235">
        <f ca="1">'MPL ID'!$BG$7+SUMPRODUCT(($B$1003:$O$1003='MPL ID'!$BF$7)*(($B235:$O235=1)+($B235:$O235=2)))+SUMPRODUCT(($B$1004:$O$1004='MPL ID'!$BF$7)*(($B235:$O235=3)+($B235:$O235=4)))</f>
        <v>6</v>
      </c>
      <c r="W235">
        <f ca="1">'MPL ID'!$BG$8+SUMPRODUCT(($B$1003:$O$1003='MPL ID'!$BF$8)*(($B235:$O235=1)+($B235:$O235=2)))+SUMPRODUCT(($B$1004:$O$1004='MPL ID'!$BF$8)*(($B235:$O235=3)+($B235:$O235=4)))</f>
        <v>4</v>
      </c>
      <c r="X235">
        <f ca="1">'MPL ID'!$BG$9+SUMPRODUCT(($B$1003:$O$1003='MPL ID'!$BF$9)*(($B235:$O235=1)+($B235:$O235=2)))+SUMPRODUCT(($B$1004:$O$1004='MPL ID'!$BF$9)*(($B235:$O235=3)+($B235:$O235=4)))</f>
        <v>12</v>
      </c>
      <c r="Y235">
        <f ca="1">'MPL ID'!$BH$1+SUMPRODUCT(($B$1003:$O$1003='MPL ID'!$BF$1)*(2*($B235:$O235=1)+($B235:$O235=2)-2*($B235:$O235=3)-($B235:$O235=4)))-SUMPRODUCT(($B$1004:$O$1004='MPL ID'!$BF$1)*(2*($B235:$O235=1)+($B235:$O235=2)-2*($B235:$O235=3)-($B235:$O235=4)))</f>
        <v>9</v>
      </c>
      <c r="Z235">
        <f ca="1">'MPL ID'!$BH$2+SUMPRODUCT(($B$1003:$O$1003='MPL ID'!$BF$2)*(2*($B235:$O235=1)+($B235:$O235=2)-2*($B235:$O235=3)-($B235:$O235=4)))-SUMPRODUCT(($B$1004:$O$1004='MPL ID'!$BF$2)*(2*($B235:$O235=1)+($B235:$O235=2)-2*($B235:$O235=3)-($B235:$O235=4)))</f>
        <v>-4</v>
      </c>
      <c r="AA235">
        <f ca="1">'MPL ID'!$BH$3+SUMPRODUCT(($B$1003:$O$1003='MPL ID'!$BF$3)*(2*($B235:$O235=1)+($B235:$O235=2)-2*($B235:$O235=3)-($B235:$O235=4)))-SUMPRODUCT(($B$1004:$O$1004='MPL ID'!$BF$3)*(2*($B235:$O235=1)+($B235:$O235=2)-2*($B235:$O235=3)-($B235:$O235=4)))</f>
        <v>-8</v>
      </c>
      <c r="AB235">
        <f ca="1">'MPL ID'!$BH$4+SUMPRODUCT(($B$1003:$O$1003='MPL ID'!$BF$4)*(2*($B235:$O235=1)+($B235:$O235=2)-2*($B235:$O235=3)-($B235:$O235=4)))-SUMPRODUCT(($B$1004:$O$1004='MPL ID'!$BF$4)*(2*($B235:$O235=1)+($B235:$O235=2)-2*($B235:$O235=3)-($B235:$O235=4)))</f>
        <v>1</v>
      </c>
      <c r="AC235">
        <f ca="1">'MPL ID'!$BH$5+SUMPRODUCT(($B$1003:$O$1003='MPL ID'!$BF$5)*(2*($B235:$O235=1)+($B235:$O235=2)-2*($B235:$O235=3)-($B235:$O235=4)))-SUMPRODUCT(($B$1004:$O$1004='MPL ID'!$BF$5)*(2*($B235:$O235=1)+($B235:$O235=2)-2*($B235:$O235=3)-($B235:$O235=4)))</f>
        <v>-10</v>
      </c>
      <c r="AD235">
        <f ca="1">'MPL ID'!$BH$6+SUMPRODUCT(($B$1003:$O$1003='MPL ID'!$BF$6)*(2*($B235:$O235=1)+($B235:$O235=2)-2*($B235:$O235=3)-($B235:$O235=4)))-SUMPRODUCT(($B$1004:$O$1004='MPL ID'!$BF$6)*(2*($B235:$O235=1)+($B235:$O235=2)-2*($B235:$O235=3)-($B235:$O235=4)))</f>
        <v>15</v>
      </c>
      <c r="AE235">
        <f ca="1">'MPL ID'!$BH$7+SUMPRODUCT(($B$1003:$O$1003='MPL ID'!$BF$7)*(2*($B235:$O235=1)+($B235:$O235=2)-2*($B235:$O235=3)-($B235:$O235=4)))-SUMPRODUCT(($B$1004:$O$1004='MPL ID'!$BF$7)*(2*($B235:$O235=1)+($B235:$O235=2)-2*($B235:$O235=3)-($B235:$O235=4)))</f>
        <v>-3</v>
      </c>
      <c r="AF235">
        <f ca="1">'MPL ID'!$BH$8+SUMPRODUCT(($B$1003:$O$1003='MPL ID'!$BF$8)*(2*($B235:$O235=1)+($B235:$O235=2)-2*($B235:$O235=3)-($B235:$O235=4)))-SUMPRODUCT(($B$1004:$O$1004='MPL ID'!$BF$8)*(2*($B235:$O235=1)+($B235:$O235=2)-2*($B235:$O235=3)-($B235:$O235=4)))</f>
        <v>-14</v>
      </c>
      <c r="AG235">
        <f ca="1">'MPL ID'!$BH$9+SUMPRODUCT(($B$1003:$O$1003='MPL ID'!$BF$9)*(2*($B235:$O235=1)+($B235:$O235=2)-2*($B235:$O235=3)-($B235:$O235=4)))-SUMPRODUCT(($B$1004:$O$1004='MPL ID'!$BF$9)*(2*($B235:$O235=1)+($B235:$O235=2)-2*($B235:$O235=3)-($B235:$O235=4)))</f>
        <v>14</v>
      </c>
      <c r="AH235">
        <f ca="1">SUMPRODUCT(--($P235:$X235=P235),--($Y235:$AG235=Y235),'MPL ID'!$BG$13:$BO$13)+IF(AND($I235&gt;=3,T235=P235,AC235=Y235),1,0)+IF(AND($M235&gt;=3,S235=P235,AB235=Y235),1,0)</f>
        <v>0</v>
      </c>
      <c r="AI235">
        <f ca="1">SUMPRODUCT(--($P235:$X235=Q235),--($Y235:$AG235=Z235),'MPL ID'!$BG$14:$BO$14)+IF(AND($G235&gt;=3,R235=Q235,AA235=Z235),1,0)+IF(AND($K235&gt;0,$K235&lt;=2,S235=Q235,AB235=Z235),1,0)+IF(AND($N235&gt;=3,U235=Q235,AD235=Z235),1,0)</f>
        <v>0</v>
      </c>
      <c r="AJ235">
        <f ca="1">SUMPRODUCT(--($P235:$X235=R235),--($Y235:$AG235=AA235),'MPL ID'!$BG$15:$BO$15)+IF(AND($D235&gt;0,$D235&lt;=2,U235=R235,AD235=AA235),1,0)+IF(AND($G235&gt;0,$G235&lt;=2,Q235=R235,Z235=AA235),1,0)+IF(AND($J235&gt;=3,V235=R235,AE235=AA235),1,0)</f>
        <v>0</v>
      </c>
      <c r="AK235">
        <f ca="1">SUMPRODUCT(--($P235:$X235=S235),--($Y235:$AG235=AB235),'MPL ID'!$BG$16:$BO$16)+IF(AND($B235&gt;0,$B235&lt;=2,V235=S235,AE235=AB235),1,0)+IF(AND($E235&gt;0,$E235&lt;=2,T235=S235,AC235=AB235),1,0)+IF(AND($K235&gt;=3,Q235=S235,Z235=AB235),1,0)+IF(AND($M235&gt;0,$M235&lt;=2,P235=S235,Y235=AB235),1,0)</f>
        <v>0</v>
      </c>
      <c r="AL235">
        <f ca="1">SUMPRODUCT(--($P235:$X235=T235),--($Y235:$AG235=AC235),'MPL ID'!$BG$17:$BO$17)+IF(AND($E235&gt;=3,S235=T235,AB235=AC235),1,0)+IF(AND($I235&gt;0,$I235&lt;=2,P235=T235,Y235=AC235),1,0)+IF(AND($L235&gt;=3,W235=T235,AF235=AC235),1,0)</f>
        <v>0</v>
      </c>
      <c r="AM235">
        <f ca="1">SUMPRODUCT(--($P235:$X235=U235),--($Y235:$AG235=AD235),'MPL ID'!$BG$18:$BO$18)+IF(AND($D235&gt;=3,R235=U235,AA235=AD235),1,0)+IF(AND($H235&gt;0,$H235&lt;=2,W235=U235,AF235=AD235),1,0)+IF(AND($N235&gt;0,$N235&lt;=2,Q235=U235,Z235=AD235),1,0)</f>
        <v>0</v>
      </c>
      <c r="AN235">
        <f ca="1">SUMPRODUCT(--($P235:$X235=V235),--($Y235:$AG235=AE235),'MPL ID'!$BG$19:$BO$19)+IF(AND($B235&gt;=3,S235=V235,AB235=AE235),1,0)+IF(AND($F235&gt;=3,W235=V235,AF235=AE235),1,0)+IF(AND($J235&gt;0,$J235&lt;=2,R235=V235,AA235=AE235),1,0)+IF(AND($O235&gt;0,$O235&lt;=2,X235=V235,AG235=AE235),1,0)</f>
        <v>0</v>
      </c>
      <c r="AO235">
        <f ca="1">SUMPRODUCT(--($P235:$X235=W235),--($Y235:$AG235=AF235),'MPL ID'!$BG$20:$BO$20)+IF(AND($C235&gt;0,$C235&lt;=2,X235=W235,AG235=AF235),1,0)+IF(AND($F235&gt;0,$F235&lt;=2,V235=W235,AE235=AF235),1,0)+IF(AND($H235&gt;=3,U235=W235,AD235=AF235),1,0)+IF(AND($L235&gt;0,$L235&lt;=2,T235=W235,AC235=AF235),1,0)</f>
        <v>0</v>
      </c>
      <c r="AP235">
        <f ca="1">SUMPRODUCT(--($P235:$X235=X235),--($Y235:$AG235=AG235),'MPL ID'!$BG$21:$BO$21)+IF(AND($C235&gt;=3,W235=X235,AF235=AG235),1,0)+IF(AND($O235&gt;=3,V235=X235,AE235=AG235),1,0)</f>
        <v>0</v>
      </c>
      <c r="AQ235">
        <f t="shared" ca="1" si="27"/>
        <v>3</v>
      </c>
      <c r="AR235">
        <f t="shared" ca="1" si="28"/>
        <v>5</v>
      </c>
      <c r="AS235">
        <f t="shared" ca="1" si="29"/>
        <v>7</v>
      </c>
      <c r="AT235">
        <f t="shared" ca="1" si="30"/>
        <v>4</v>
      </c>
      <c r="AU235">
        <f t="shared" ca="1" si="31"/>
        <v>8</v>
      </c>
      <c r="AV235">
        <f t="shared" ca="1" si="32"/>
        <v>1</v>
      </c>
      <c r="AW235">
        <f t="shared" ca="1" si="33"/>
        <v>6</v>
      </c>
      <c r="AX235">
        <f t="shared" ca="1" si="34"/>
        <v>9</v>
      </c>
      <c r="AY235">
        <f t="shared" ca="1" si="35"/>
        <v>2</v>
      </c>
    </row>
    <row r="236" spans="1:51" x14ac:dyDescent="0.25">
      <c r="A236">
        <v>235</v>
      </c>
      <c r="B236">
        <f ca="1">IF(AND(ISNUMBER('MPL ID'!$J$39),ISNUMBER('MPL ID'!$K$39)),0,RANDBETWEEN(1,4))</f>
        <v>0</v>
      </c>
      <c r="C236">
        <f ca="1">IF(AND(ISNUMBER('MPL ID'!$J$40),ISNUMBER('MPL ID'!$K$40)),0,RANDBETWEEN(1,4))</f>
        <v>0</v>
      </c>
      <c r="D236">
        <f ca="1">IF(AND(ISNUMBER('MPL ID'!$J$41),ISNUMBER('MPL ID'!$K$41)),0,RANDBETWEEN(1,4))</f>
        <v>3</v>
      </c>
      <c r="E236">
        <f ca="1">IF(AND(ISNUMBER('MPL ID'!$J$42),ISNUMBER('MPL ID'!$K$42)),0,RANDBETWEEN(1,4))</f>
        <v>2</v>
      </c>
      <c r="F236">
        <f ca="1">IF(AND(ISNUMBER('MPL ID'!$J$43),ISNUMBER('MPL ID'!$K$43)),0,RANDBETWEEN(1,4))</f>
        <v>1</v>
      </c>
      <c r="G236">
        <f ca="1">IF(AND(ISNUMBER('MPL ID'!$J$44),ISNUMBER('MPL ID'!$K$44)),0,RANDBETWEEN(1,4))</f>
        <v>3</v>
      </c>
      <c r="H236">
        <f ca="1">IF(AND(ISNUMBER('MPL ID'!$P$36),ISNUMBER('MPL ID'!$Q$36)),0,RANDBETWEEN(1,4))</f>
        <v>4</v>
      </c>
      <c r="I236">
        <f ca="1">IF(AND(ISNUMBER('MPL ID'!$P$37),ISNUMBER('MPL ID'!$Q$37)),0,RANDBETWEEN(1,4))</f>
        <v>2</v>
      </c>
      <c r="J236">
        <f ca="1">IF(AND(ISNUMBER('MPL ID'!$P$39),ISNUMBER('MPL ID'!$Q$39)),0,RANDBETWEEN(1,4))</f>
        <v>3</v>
      </c>
      <c r="K236">
        <f ca="1">IF(AND(ISNUMBER('MPL ID'!$P$40),ISNUMBER('MPL ID'!$Q$40)),0,RANDBETWEEN(1,4))</f>
        <v>1</v>
      </c>
      <c r="L236">
        <f ca="1">IF(AND(ISNUMBER('MPL ID'!$P$41),ISNUMBER('MPL ID'!$Q$41)),0,RANDBETWEEN(1,4))</f>
        <v>2</v>
      </c>
      <c r="M236">
        <f ca="1">IF(AND(ISNUMBER('MPL ID'!$P$42),ISNUMBER('MPL ID'!$Q$42)),0,RANDBETWEEN(1,4))</f>
        <v>3</v>
      </c>
      <c r="N236">
        <f ca="1">IF(AND(ISNUMBER('MPL ID'!$P$43),ISNUMBER('MPL ID'!$Q$43)),0,RANDBETWEEN(1,4))</f>
        <v>4</v>
      </c>
      <c r="O236">
        <f ca="1">IF(AND(ISNUMBER('MPL ID'!$P$44),ISNUMBER('MPL ID'!$Q$44)),0,RANDBETWEEN(1,4))</f>
        <v>4</v>
      </c>
      <c r="P236">
        <f ca="1">'MPL ID'!$BG$1+SUMPRODUCT(($B$1003:$O$1003='MPL ID'!$BF$1)*(($B236:$O236=1)+($B236:$O236=2)))+SUMPRODUCT(($B$1004:$O$1004='MPL ID'!$BF$1)*(($B236:$O236=3)+($B236:$O236=4)))</f>
        <v>10</v>
      </c>
      <c r="Q236">
        <f ca="1">'MPL ID'!$BG$2+SUMPRODUCT(($B$1003:$O$1003='MPL ID'!$BF$2)*(($B236:$O236=1)+($B236:$O236=2)))+SUMPRODUCT(($B$1004:$O$1004='MPL ID'!$BF$2)*(($B236:$O236=3)+($B236:$O236=4)))</f>
        <v>10</v>
      </c>
      <c r="R236">
        <f ca="1">'MPL ID'!$BG$3+SUMPRODUCT(($B$1003:$O$1003='MPL ID'!$BF$3)*(($B236:$O236=1)+($B236:$O236=2)))+SUMPRODUCT(($B$1004:$O$1004='MPL ID'!$BF$3)*(($B236:$O236=3)+($B236:$O236=4)))</f>
        <v>6</v>
      </c>
      <c r="S236">
        <f ca="1">'MPL ID'!$BG$4+SUMPRODUCT(($B$1003:$O$1003='MPL ID'!$BF$4)*(($B236:$O236=1)+($B236:$O236=2)))+SUMPRODUCT(($B$1004:$O$1004='MPL ID'!$BF$4)*(($B236:$O236=3)+($B236:$O236=4)))</f>
        <v>8</v>
      </c>
      <c r="T236">
        <f ca="1">'MPL ID'!$BG$5+SUMPRODUCT(($B$1003:$O$1003='MPL ID'!$BF$5)*(($B236:$O236=1)+($B236:$O236=2)))+SUMPRODUCT(($B$1004:$O$1004='MPL ID'!$BF$5)*(($B236:$O236=3)+($B236:$O236=4)))</f>
        <v>4</v>
      </c>
      <c r="U236">
        <f ca="1">'MPL ID'!$BG$6+SUMPRODUCT(($B$1003:$O$1003='MPL ID'!$BF$6)*(($B236:$O236=1)+($B236:$O236=2)))+SUMPRODUCT(($B$1004:$O$1004='MPL ID'!$BF$6)*(($B236:$O236=3)+($B236:$O236=4)))</f>
        <v>11</v>
      </c>
      <c r="V236">
        <f ca="1">'MPL ID'!$BG$7+SUMPRODUCT(($B$1003:$O$1003='MPL ID'!$BF$7)*(($B236:$O236=1)+($B236:$O236=2)))+SUMPRODUCT(($B$1004:$O$1004='MPL ID'!$BF$7)*(($B236:$O236=3)+($B236:$O236=4)))</f>
        <v>5</v>
      </c>
      <c r="W236">
        <f ca="1">'MPL ID'!$BG$8+SUMPRODUCT(($B$1003:$O$1003='MPL ID'!$BF$8)*(($B236:$O236=1)+($B236:$O236=2)))+SUMPRODUCT(($B$1004:$O$1004='MPL ID'!$BF$8)*(($B236:$O236=3)+($B236:$O236=4)))</f>
        <v>6</v>
      </c>
      <c r="X236">
        <f ca="1">'MPL ID'!$BG$9+SUMPRODUCT(($B$1003:$O$1003='MPL ID'!$BF$9)*(($B236:$O236=1)+($B236:$O236=2)))+SUMPRODUCT(($B$1004:$O$1004='MPL ID'!$BF$9)*(($B236:$O236=3)+($B236:$O236=4)))</f>
        <v>12</v>
      </c>
      <c r="Y236">
        <f ca="1">'MPL ID'!$BH$1+SUMPRODUCT(($B$1003:$O$1003='MPL ID'!$BF$1)*(2*($B236:$O236=1)+($B236:$O236=2)-2*($B236:$O236=3)-($B236:$O236=4)))-SUMPRODUCT(($B$1004:$O$1004='MPL ID'!$BF$1)*(2*($B236:$O236=1)+($B236:$O236=2)-2*($B236:$O236=3)-($B236:$O236=4)))</f>
        <v>10</v>
      </c>
      <c r="Z236">
        <f ca="1">'MPL ID'!$BH$2+SUMPRODUCT(($B$1003:$O$1003='MPL ID'!$BF$2)*(2*($B236:$O236=1)+($B236:$O236=2)-2*($B236:$O236=3)-($B236:$O236=4)))-SUMPRODUCT(($B$1004:$O$1004='MPL ID'!$BF$2)*(2*($B236:$O236=1)+($B236:$O236=2)-2*($B236:$O236=3)-($B236:$O236=4)))</f>
        <v>3</v>
      </c>
      <c r="AA236">
        <f ca="1">'MPL ID'!$BH$3+SUMPRODUCT(($B$1003:$O$1003='MPL ID'!$BF$3)*(2*($B236:$O236=1)+($B236:$O236=2)-2*($B236:$O236=3)-($B236:$O236=4)))-SUMPRODUCT(($B$1004:$O$1004='MPL ID'!$BF$3)*(2*($B236:$O236=1)+($B236:$O236=2)-2*($B236:$O236=3)-($B236:$O236=4)))</f>
        <v>-8</v>
      </c>
      <c r="AB236">
        <f ca="1">'MPL ID'!$BH$4+SUMPRODUCT(($B$1003:$O$1003='MPL ID'!$BF$4)*(2*($B236:$O236=1)+($B236:$O236=2)-2*($B236:$O236=3)-($B236:$O236=4)))-SUMPRODUCT(($B$1004:$O$1004='MPL ID'!$BF$4)*(2*($B236:$O236=1)+($B236:$O236=2)-2*($B236:$O236=3)-($B236:$O236=4)))</f>
        <v>-3</v>
      </c>
      <c r="AC236">
        <f ca="1">'MPL ID'!$BH$5+SUMPRODUCT(($B$1003:$O$1003='MPL ID'!$BF$5)*(2*($B236:$O236=1)+($B236:$O236=2)-2*($B236:$O236=3)-($B236:$O236=4)))-SUMPRODUCT(($B$1004:$O$1004='MPL ID'!$BF$5)*(2*($B236:$O236=1)+($B236:$O236=2)-2*($B236:$O236=3)-($B236:$O236=4)))</f>
        <v>-13</v>
      </c>
      <c r="AD236">
        <f ca="1">'MPL ID'!$BH$6+SUMPRODUCT(($B$1003:$O$1003='MPL ID'!$BF$6)*(2*($B236:$O236=1)+($B236:$O236=2)-2*($B236:$O236=3)-($B236:$O236=4)))-SUMPRODUCT(($B$1004:$O$1004='MPL ID'!$BF$6)*(2*($B236:$O236=1)+($B236:$O236=2)-2*($B236:$O236=3)-($B236:$O236=4)))</f>
        <v>12</v>
      </c>
      <c r="AE236">
        <f ca="1">'MPL ID'!$BH$7+SUMPRODUCT(($B$1003:$O$1003='MPL ID'!$BF$7)*(2*($B236:$O236=1)+($B236:$O236=2)-2*($B236:$O236=3)-($B236:$O236=4)))-SUMPRODUCT(($B$1004:$O$1004='MPL ID'!$BF$7)*(2*($B236:$O236=1)+($B236:$O236=2)-2*($B236:$O236=3)-($B236:$O236=4)))</f>
        <v>-7</v>
      </c>
      <c r="AF236">
        <f ca="1">'MPL ID'!$BH$8+SUMPRODUCT(($B$1003:$O$1003='MPL ID'!$BF$8)*(2*($B236:$O236=1)+($B236:$O236=2)-2*($B236:$O236=3)-($B236:$O236=4)))-SUMPRODUCT(($B$1004:$O$1004='MPL ID'!$BF$8)*(2*($B236:$O236=1)+($B236:$O236=2)-2*($B236:$O236=3)-($B236:$O236=4)))</f>
        <v>-8</v>
      </c>
      <c r="AG236">
        <f ca="1">'MPL ID'!$BH$9+SUMPRODUCT(($B$1003:$O$1003='MPL ID'!$BF$9)*(2*($B236:$O236=1)+($B236:$O236=2)-2*($B236:$O236=3)-($B236:$O236=4)))-SUMPRODUCT(($B$1004:$O$1004='MPL ID'!$BF$9)*(2*($B236:$O236=1)+($B236:$O236=2)-2*($B236:$O236=3)-($B236:$O236=4)))</f>
        <v>14</v>
      </c>
      <c r="AH236">
        <f ca="1">SUMPRODUCT(--($P236:$X236=P236),--($Y236:$AG236=Y236),'MPL ID'!$BG$13:$BO$13)+IF(AND($I236&gt;=3,T236=P236,AC236=Y236),1,0)+IF(AND($M236&gt;=3,S236=P236,AB236=Y236),1,0)</f>
        <v>0</v>
      </c>
      <c r="AI236">
        <f ca="1">SUMPRODUCT(--($P236:$X236=Q236),--($Y236:$AG236=Z236),'MPL ID'!$BG$14:$BO$14)+IF(AND($G236&gt;=3,R236=Q236,AA236=Z236),1,0)+IF(AND($K236&gt;0,$K236&lt;=2,S236=Q236,AB236=Z236),1,0)+IF(AND($N236&gt;=3,U236=Q236,AD236=Z236),1,0)</f>
        <v>0</v>
      </c>
      <c r="AJ236">
        <f ca="1">SUMPRODUCT(--($P236:$X236=R236),--($Y236:$AG236=AA236),'MPL ID'!$BG$15:$BO$15)+IF(AND($D236&gt;0,$D236&lt;=2,U236=R236,AD236=AA236),1,0)+IF(AND($G236&gt;0,$G236&lt;=2,Q236=R236,Z236=AA236),1,0)+IF(AND($J236&gt;=3,V236=R236,AE236=AA236),1,0)</f>
        <v>1</v>
      </c>
      <c r="AK236">
        <f ca="1">SUMPRODUCT(--($P236:$X236=S236),--($Y236:$AG236=AB236),'MPL ID'!$BG$16:$BO$16)+IF(AND($B236&gt;0,$B236&lt;=2,V236=S236,AE236=AB236),1,0)+IF(AND($E236&gt;0,$E236&lt;=2,T236=S236,AC236=AB236),1,0)+IF(AND($K236&gt;=3,Q236=S236,Z236=AB236),1,0)+IF(AND($M236&gt;0,$M236&lt;=2,P236=S236,Y236=AB236),1,0)</f>
        <v>0</v>
      </c>
      <c r="AL236">
        <f ca="1">SUMPRODUCT(--($P236:$X236=T236),--($Y236:$AG236=AC236),'MPL ID'!$BG$17:$BO$17)+IF(AND($E236&gt;=3,S236=T236,AB236=AC236),1,0)+IF(AND($I236&gt;0,$I236&lt;=2,P236=T236,Y236=AC236),1,0)+IF(AND($L236&gt;=3,W236=T236,AF236=AC236),1,0)</f>
        <v>0</v>
      </c>
      <c r="AM236">
        <f ca="1">SUMPRODUCT(--($P236:$X236=U236),--($Y236:$AG236=AD236),'MPL ID'!$BG$18:$BO$18)+IF(AND($D236&gt;=3,R236=U236,AA236=AD236),1,0)+IF(AND($H236&gt;0,$H236&lt;=2,W236=U236,AF236=AD236),1,0)+IF(AND($N236&gt;0,$N236&lt;=2,Q236=U236,Z236=AD236),1,0)</f>
        <v>0</v>
      </c>
      <c r="AN236">
        <f ca="1">SUMPRODUCT(--($P236:$X236=V236),--($Y236:$AG236=AE236),'MPL ID'!$BG$19:$BO$19)+IF(AND($B236&gt;=3,S236=V236,AB236=AE236),1,0)+IF(AND($F236&gt;=3,W236=V236,AF236=AE236),1,0)+IF(AND($J236&gt;0,$J236&lt;=2,R236=V236,AA236=AE236),1,0)+IF(AND($O236&gt;0,$O236&lt;=2,X236=V236,AG236=AE236),1,0)</f>
        <v>0</v>
      </c>
      <c r="AO236">
        <f ca="1">SUMPRODUCT(--($P236:$X236=W236),--($Y236:$AG236=AF236),'MPL ID'!$BG$20:$BO$20)+IF(AND($C236&gt;0,$C236&lt;=2,X236=W236,AG236=AF236),1,0)+IF(AND($F236&gt;0,$F236&lt;=2,V236=W236,AE236=AF236),1,0)+IF(AND($H236&gt;=3,U236=W236,AD236=AF236),1,0)+IF(AND($L236&gt;0,$L236&lt;=2,T236=W236,AC236=AF236),1,0)</f>
        <v>1</v>
      </c>
      <c r="AP236">
        <f ca="1">SUMPRODUCT(--($P236:$X236=X236),--($Y236:$AG236=AG236),'MPL ID'!$BG$21:$BO$21)+IF(AND($C236&gt;=3,W236=X236,AF236=AG236),1,0)+IF(AND($O236&gt;=3,V236=X236,AE236=AG236),1,0)</f>
        <v>0</v>
      </c>
      <c r="AQ236">
        <f t="shared" ca="1" si="27"/>
        <v>3</v>
      </c>
      <c r="AR236">
        <f t="shared" ca="1" si="28"/>
        <v>4</v>
      </c>
      <c r="AS236">
        <f t="shared" ca="1" si="29"/>
        <v>6</v>
      </c>
      <c r="AT236">
        <f t="shared" ca="1" si="30"/>
        <v>5</v>
      </c>
      <c r="AU236">
        <f t="shared" ca="1" si="31"/>
        <v>9</v>
      </c>
      <c r="AV236">
        <f t="shared" ca="1" si="32"/>
        <v>2</v>
      </c>
      <c r="AW236">
        <f t="shared" ca="1" si="33"/>
        <v>8</v>
      </c>
      <c r="AX236">
        <f t="shared" ca="1" si="34"/>
        <v>7</v>
      </c>
      <c r="AY236">
        <f t="shared" ca="1" si="35"/>
        <v>1</v>
      </c>
    </row>
    <row r="237" spans="1:51" x14ac:dyDescent="0.25">
      <c r="A237">
        <v>236</v>
      </c>
      <c r="B237">
        <f ca="1">IF(AND(ISNUMBER('MPL ID'!$J$39),ISNUMBER('MPL ID'!$K$39)),0,RANDBETWEEN(1,4))</f>
        <v>0</v>
      </c>
      <c r="C237">
        <f ca="1">IF(AND(ISNUMBER('MPL ID'!$J$40),ISNUMBER('MPL ID'!$K$40)),0,RANDBETWEEN(1,4))</f>
        <v>0</v>
      </c>
      <c r="D237">
        <f ca="1">IF(AND(ISNUMBER('MPL ID'!$J$41),ISNUMBER('MPL ID'!$K$41)),0,RANDBETWEEN(1,4))</f>
        <v>3</v>
      </c>
      <c r="E237">
        <f ca="1">IF(AND(ISNUMBER('MPL ID'!$J$42),ISNUMBER('MPL ID'!$K$42)),0,RANDBETWEEN(1,4))</f>
        <v>4</v>
      </c>
      <c r="F237">
        <f ca="1">IF(AND(ISNUMBER('MPL ID'!$J$43),ISNUMBER('MPL ID'!$K$43)),0,RANDBETWEEN(1,4))</f>
        <v>4</v>
      </c>
      <c r="G237">
        <f ca="1">IF(AND(ISNUMBER('MPL ID'!$J$44),ISNUMBER('MPL ID'!$K$44)),0,RANDBETWEEN(1,4))</f>
        <v>1</v>
      </c>
      <c r="H237">
        <f ca="1">IF(AND(ISNUMBER('MPL ID'!$P$36),ISNUMBER('MPL ID'!$Q$36)),0,RANDBETWEEN(1,4))</f>
        <v>1</v>
      </c>
      <c r="I237">
        <f ca="1">IF(AND(ISNUMBER('MPL ID'!$P$37),ISNUMBER('MPL ID'!$Q$37)),0,RANDBETWEEN(1,4))</f>
        <v>1</v>
      </c>
      <c r="J237">
        <f ca="1">IF(AND(ISNUMBER('MPL ID'!$P$39),ISNUMBER('MPL ID'!$Q$39)),0,RANDBETWEEN(1,4))</f>
        <v>3</v>
      </c>
      <c r="K237">
        <f ca="1">IF(AND(ISNUMBER('MPL ID'!$P$40),ISNUMBER('MPL ID'!$Q$40)),0,RANDBETWEEN(1,4))</f>
        <v>4</v>
      </c>
      <c r="L237">
        <f ca="1">IF(AND(ISNUMBER('MPL ID'!$P$41),ISNUMBER('MPL ID'!$Q$41)),0,RANDBETWEEN(1,4))</f>
        <v>1</v>
      </c>
      <c r="M237">
        <f ca="1">IF(AND(ISNUMBER('MPL ID'!$P$42),ISNUMBER('MPL ID'!$Q$42)),0,RANDBETWEEN(1,4))</f>
        <v>1</v>
      </c>
      <c r="N237">
        <f ca="1">IF(AND(ISNUMBER('MPL ID'!$P$43),ISNUMBER('MPL ID'!$Q$43)),0,RANDBETWEEN(1,4))</f>
        <v>4</v>
      </c>
      <c r="O237">
        <f ca="1">IF(AND(ISNUMBER('MPL ID'!$P$44),ISNUMBER('MPL ID'!$Q$44)),0,RANDBETWEEN(1,4))</f>
        <v>2</v>
      </c>
      <c r="P237">
        <f ca="1">'MPL ID'!$BG$1+SUMPRODUCT(($B$1003:$O$1003='MPL ID'!$BF$1)*(($B237:$O237=1)+($B237:$O237=2)))+SUMPRODUCT(($B$1004:$O$1004='MPL ID'!$BF$1)*(($B237:$O237=3)+($B237:$O237=4)))</f>
        <v>9</v>
      </c>
      <c r="Q237">
        <f ca="1">'MPL ID'!$BG$2+SUMPRODUCT(($B$1003:$O$1003='MPL ID'!$BF$2)*(($B237:$O237=1)+($B237:$O237=2)))+SUMPRODUCT(($B$1004:$O$1004='MPL ID'!$BF$2)*(($B237:$O237=3)+($B237:$O237=4)))</f>
        <v>8</v>
      </c>
      <c r="R237">
        <f ca="1">'MPL ID'!$BG$3+SUMPRODUCT(($B$1003:$O$1003='MPL ID'!$BF$3)*(($B237:$O237=1)+($B237:$O237=2)))+SUMPRODUCT(($B$1004:$O$1004='MPL ID'!$BF$3)*(($B237:$O237=3)+($B237:$O237=4)))</f>
        <v>7</v>
      </c>
      <c r="S237">
        <f ca="1">'MPL ID'!$BG$4+SUMPRODUCT(($B$1003:$O$1003='MPL ID'!$BF$4)*(($B237:$O237=1)+($B237:$O237=2)))+SUMPRODUCT(($B$1004:$O$1004='MPL ID'!$BF$4)*(($B237:$O237=3)+($B237:$O237=4)))</f>
        <v>9</v>
      </c>
      <c r="T237">
        <f ca="1">'MPL ID'!$BG$5+SUMPRODUCT(($B$1003:$O$1003='MPL ID'!$BF$5)*(($B237:$O237=1)+($B237:$O237=2)))+SUMPRODUCT(($B$1004:$O$1004='MPL ID'!$BF$5)*(($B237:$O237=3)+($B237:$O237=4)))</f>
        <v>5</v>
      </c>
      <c r="U237">
        <f ca="1">'MPL ID'!$BG$6+SUMPRODUCT(($B$1003:$O$1003='MPL ID'!$BF$6)*(($B237:$O237=1)+($B237:$O237=2)))+SUMPRODUCT(($B$1004:$O$1004='MPL ID'!$BF$6)*(($B237:$O237=3)+($B237:$O237=4)))</f>
        <v>12</v>
      </c>
      <c r="V237">
        <f ca="1">'MPL ID'!$BG$7+SUMPRODUCT(($B$1003:$O$1003='MPL ID'!$BF$7)*(($B237:$O237=1)+($B237:$O237=2)))+SUMPRODUCT(($B$1004:$O$1004='MPL ID'!$BF$7)*(($B237:$O237=3)+($B237:$O237=4)))</f>
        <v>7</v>
      </c>
      <c r="W237">
        <f ca="1">'MPL ID'!$BG$8+SUMPRODUCT(($B$1003:$O$1003='MPL ID'!$BF$8)*(($B237:$O237=1)+($B237:$O237=2)))+SUMPRODUCT(($B$1004:$O$1004='MPL ID'!$BF$8)*(($B237:$O237=3)+($B237:$O237=4)))</f>
        <v>4</v>
      </c>
      <c r="X237">
        <f ca="1">'MPL ID'!$BG$9+SUMPRODUCT(($B$1003:$O$1003='MPL ID'!$BF$9)*(($B237:$O237=1)+($B237:$O237=2)))+SUMPRODUCT(($B$1004:$O$1004='MPL ID'!$BF$9)*(($B237:$O237=3)+($B237:$O237=4)))</f>
        <v>11</v>
      </c>
      <c r="Y237">
        <f ca="1">'MPL ID'!$BH$1+SUMPRODUCT(($B$1003:$O$1003='MPL ID'!$BF$1)*(2*($B237:$O237=1)+($B237:$O237=2)-2*($B237:$O237=3)-($B237:$O237=4)))-SUMPRODUCT(($B$1004:$O$1004='MPL ID'!$BF$1)*(2*($B237:$O237=1)+($B237:$O237=2)-2*($B237:$O237=3)-($B237:$O237=4)))</f>
        <v>5</v>
      </c>
      <c r="Z237">
        <f ca="1">'MPL ID'!$BH$2+SUMPRODUCT(($B$1003:$O$1003='MPL ID'!$BF$2)*(2*($B237:$O237=1)+($B237:$O237=2)-2*($B237:$O237=3)-($B237:$O237=4)))-SUMPRODUCT(($B$1004:$O$1004='MPL ID'!$BF$2)*(2*($B237:$O237=1)+($B237:$O237=2)-2*($B237:$O237=3)-($B237:$O237=4)))</f>
        <v>-4</v>
      </c>
      <c r="AA237">
        <f ca="1">'MPL ID'!$BH$3+SUMPRODUCT(($B$1003:$O$1003='MPL ID'!$BF$3)*(2*($B237:$O237=1)+($B237:$O237=2)-2*($B237:$O237=3)-($B237:$O237=4)))-SUMPRODUCT(($B$1004:$O$1004='MPL ID'!$BF$3)*(2*($B237:$O237=1)+($B237:$O237=2)-2*($B237:$O237=3)-($B237:$O237=4)))</f>
        <v>-4</v>
      </c>
      <c r="AB237">
        <f ca="1">'MPL ID'!$BH$4+SUMPRODUCT(($B$1003:$O$1003='MPL ID'!$BF$4)*(2*($B237:$O237=1)+($B237:$O237=2)-2*($B237:$O237=3)-($B237:$O237=4)))-SUMPRODUCT(($B$1004:$O$1004='MPL ID'!$BF$4)*(2*($B237:$O237=1)+($B237:$O237=2)-2*($B237:$O237=3)-($B237:$O237=4)))</f>
        <v>2</v>
      </c>
      <c r="AC237">
        <f ca="1">'MPL ID'!$BH$5+SUMPRODUCT(($B$1003:$O$1003='MPL ID'!$BF$5)*(2*($B237:$O237=1)+($B237:$O237=2)-2*($B237:$O237=3)-($B237:$O237=4)))-SUMPRODUCT(($B$1004:$O$1004='MPL ID'!$BF$5)*(2*($B237:$O237=1)+($B237:$O237=2)-2*($B237:$O237=3)-($B237:$O237=4)))</f>
        <v>-11</v>
      </c>
      <c r="AD237">
        <f ca="1">'MPL ID'!$BH$6+SUMPRODUCT(($B$1003:$O$1003='MPL ID'!$BF$6)*(2*($B237:$O237=1)+($B237:$O237=2)-2*($B237:$O237=3)-($B237:$O237=4)))-SUMPRODUCT(($B$1004:$O$1004='MPL ID'!$BF$6)*(2*($B237:$O237=1)+($B237:$O237=2)-2*($B237:$O237=3)-($B237:$O237=4)))</f>
        <v>15</v>
      </c>
      <c r="AE237">
        <f ca="1">'MPL ID'!$BH$7+SUMPRODUCT(($B$1003:$O$1003='MPL ID'!$BF$7)*(2*($B237:$O237=1)+($B237:$O237=2)-2*($B237:$O237=3)-($B237:$O237=4)))-SUMPRODUCT(($B$1004:$O$1004='MPL ID'!$BF$7)*(2*($B237:$O237=1)+($B237:$O237=2)-2*($B237:$O237=3)-($B237:$O237=4)))</f>
        <v>-2</v>
      </c>
      <c r="AF237">
        <f ca="1">'MPL ID'!$BH$8+SUMPRODUCT(($B$1003:$O$1003='MPL ID'!$BF$8)*(2*($B237:$O237=1)+($B237:$O237=2)-2*($B237:$O237=3)-($B237:$O237=4)))-SUMPRODUCT(($B$1004:$O$1004='MPL ID'!$BF$8)*(2*($B237:$O237=1)+($B237:$O237=2)-2*($B237:$O237=3)-($B237:$O237=4)))</f>
        <v>-13</v>
      </c>
      <c r="AG237">
        <f ca="1">'MPL ID'!$BH$9+SUMPRODUCT(($B$1003:$O$1003='MPL ID'!$BF$9)*(2*($B237:$O237=1)+($B237:$O237=2)-2*($B237:$O237=3)-($B237:$O237=4)))-SUMPRODUCT(($B$1004:$O$1004='MPL ID'!$BF$9)*(2*($B237:$O237=1)+($B237:$O237=2)-2*($B237:$O237=3)-($B237:$O237=4)))</f>
        <v>12</v>
      </c>
      <c r="AH237">
        <f ca="1">SUMPRODUCT(--($P237:$X237=P237),--($Y237:$AG237=Y237),'MPL ID'!$BG$13:$BO$13)+IF(AND($I237&gt;=3,T237=P237,AC237=Y237),1,0)+IF(AND($M237&gt;=3,S237=P237,AB237=Y237),1,0)</f>
        <v>0</v>
      </c>
      <c r="AI237">
        <f ca="1">SUMPRODUCT(--($P237:$X237=Q237),--($Y237:$AG237=Z237),'MPL ID'!$BG$14:$BO$14)+IF(AND($G237&gt;=3,R237=Q237,AA237=Z237),1,0)+IF(AND($K237&gt;0,$K237&lt;=2,S237=Q237,AB237=Z237),1,0)+IF(AND($N237&gt;=3,U237=Q237,AD237=Z237),1,0)</f>
        <v>0</v>
      </c>
      <c r="AJ237">
        <f ca="1">SUMPRODUCT(--($P237:$X237=R237),--($Y237:$AG237=AA237),'MPL ID'!$BG$15:$BO$15)+IF(AND($D237&gt;0,$D237&lt;=2,U237=R237,AD237=AA237),1,0)+IF(AND($G237&gt;0,$G237&lt;=2,Q237=R237,Z237=AA237),1,0)+IF(AND($J237&gt;=3,V237=R237,AE237=AA237),1,0)</f>
        <v>0</v>
      </c>
      <c r="AK237">
        <f ca="1">SUMPRODUCT(--($P237:$X237=S237),--($Y237:$AG237=AB237),'MPL ID'!$BG$16:$BO$16)+IF(AND($B237&gt;0,$B237&lt;=2,V237=S237,AE237=AB237),1,0)+IF(AND($E237&gt;0,$E237&lt;=2,T237=S237,AC237=AB237),1,0)+IF(AND($K237&gt;=3,Q237=S237,Z237=AB237),1,0)+IF(AND($M237&gt;0,$M237&lt;=2,P237=S237,Y237=AB237),1,0)</f>
        <v>0</v>
      </c>
      <c r="AL237">
        <f ca="1">SUMPRODUCT(--($P237:$X237=T237),--($Y237:$AG237=AC237),'MPL ID'!$BG$17:$BO$17)+IF(AND($E237&gt;=3,S237=T237,AB237=AC237),1,0)+IF(AND($I237&gt;0,$I237&lt;=2,P237=T237,Y237=AC237),1,0)+IF(AND($L237&gt;=3,W237=T237,AF237=AC237),1,0)</f>
        <v>0</v>
      </c>
      <c r="AM237">
        <f ca="1">SUMPRODUCT(--($P237:$X237=U237),--($Y237:$AG237=AD237),'MPL ID'!$BG$18:$BO$18)+IF(AND($D237&gt;=3,R237=U237,AA237=AD237),1,0)+IF(AND($H237&gt;0,$H237&lt;=2,W237=U237,AF237=AD237),1,0)+IF(AND($N237&gt;0,$N237&lt;=2,Q237=U237,Z237=AD237),1,0)</f>
        <v>0</v>
      </c>
      <c r="AN237">
        <f ca="1">SUMPRODUCT(--($P237:$X237=V237),--($Y237:$AG237=AE237),'MPL ID'!$BG$19:$BO$19)+IF(AND($B237&gt;=3,S237=V237,AB237=AE237),1,0)+IF(AND($F237&gt;=3,W237=V237,AF237=AE237),1,0)+IF(AND($J237&gt;0,$J237&lt;=2,R237=V237,AA237=AE237),1,0)+IF(AND($O237&gt;0,$O237&lt;=2,X237=V237,AG237=AE237),1,0)</f>
        <v>0</v>
      </c>
      <c r="AO237">
        <f ca="1">SUMPRODUCT(--($P237:$X237=W237),--($Y237:$AG237=AF237),'MPL ID'!$BG$20:$BO$20)+IF(AND($C237&gt;0,$C237&lt;=2,X237=W237,AG237=AF237),1,0)+IF(AND($F237&gt;0,$F237&lt;=2,V237=W237,AE237=AF237),1,0)+IF(AND($H237&gt;=3,U237=W237,AD237=AF237),1,0)+IF(AND($L237&gt;0,$L237&lt;=2,T237=W237,AC237=AF237),1,0)</f>
        <v>0</v>
      </c>
      <c r="AP237">
        <f ca="1">SUMPRODUCT(--($P237:$X237=X237),--($Y237:$AG237=AG237),'MPL ID'!$BG$21:$BO$21)+IF(AND($C237&gt;=3,W237=X237,AF237=AG237),1,0)+IF(AND($O237&gt;=3,V237=X237,AE237=AG237),1,0)</f>
        <v>0</v>
      </c>
      <c r="AQ237">
        <f t="shared" ca="1" si="27"/>
        <v>3</v>
      </c>
      <c r="AR237">
        <f t="shared" ca="1" si="28"/>
        <v>5</v>
      </c>
      <c r="AS237">
        <f t="shared" ca="1" si="29"/>
        <v>7</v>
      </c>
      <c r="AT237">
        <f t="shared" ca="1" si="30"/>
        <v>4</v>
      </c>
      <c r="AU237">
        <f t="shared" ca="1" si="31"/>
        <v>8</v>
      </c>
      <c r="AV237">
        <f t="shared" ca="1" si="32"/>
        <v>1</v>
      </c>
      <c r="AW237">
        <f t="shared" ca="1" si="33"/>
        <v>6</v>
      </c>
      <c r="AX237">
        <f t="shared" ca="1" si="34"/>
        <v>9</v>
      </c>
      <c r="AY237">
        <f t="shared" ca="1" si="35"/>
        <v>2</v>
      </c>
    </row>
    <row r="238" spans="1:51" x14ac:dyDescent="0.25">
      <c r="A238">
        <v>237</v>
      </c>
      <c r="B238">
        <f ca="1">IF(AND(ISNUMBER('MPL ID'!$J$39),ISNUMBER('MPL ID'!$K$39)),0,RANDBETWEEN(1,4))</f>
        <v>0</v>
      </c>
      <c r="C238">
        <f ca="1">IF(AND(ISNUMBER('MPL ID'!$J$40),ISNUMBER('MPL ID'!$K$40)),0,RANDBETWEEN(1,4))</f>
        <v>0</v>
      </c>
      <c r="D238">
        <f ca="1">IF(AND(ISNUMBER('MPL ID'!$J$41),ISNUMBER('MPL ID'!$K$41)),0,RANDBETWEEN(1,4))</f>
        <v>4</v>
      </c>
      <c r="E238">
        <f ca="1">IF(AND(ISNUMBER('MPL ID'!$J$42),ISNUMBER('MPL ID'!$K$42)),0,RANDBETWEEN(1,4))</f>
        <v>2</v>
      </c>
      <c r="F238">
        <f ca="1">IF(AND(ISNUMBER('MPL ID'!$J$43),ISNUMBER('MPL ID'!$K$43)),0,RANDBETWEEN(1,4))</f>
        <v>3</v>
      </c>
      <c r="G238">
        <f ca="1">IF(AND(ISNUMBER('MPL ID'!$J$44),ISNUMBER('MPL ID'!$K$44)),0,RANDBETWEEN(1,4))</f>
        <v>1</v>
      </c>
      <c r="H238">
        <f ca="1">IF(AND(ISNUMBER('MPL ID'!$P$36),ISNUMBER('MPL ID'!$Q$36)),0,RANDBETWEEN(1,4))</f>
        <v>3</v>
      </c>
      <c r="I238">
        <f ca="1">IF(AND(ISNUMBER('MPL ID'!$P$37),ISNUMBER('MPL ID'!$Q$37)),0,RANDBETWEEN(1,4))</f>
        <v>2</v>
      </c>
      <c r="J238">
        <f ca="1">IF(AND(ISNUMBER('MPL ID'!$P$39),ISNUMBER('MPL ID'!$Q$39)),0,RANDBETWEEN(1,4))</f>
        <v>2</v>
      </c>
      <c r="K238">
        <f ca="1">IF(AND(ISNUMBER('MPL ID'!$P$40),ISNUMBER('MPL ID'!$Q$40)),0,RANDBETWEEN(1,4))</f>
        <v>2</v>
      </c>
      <c r="L238">
        <f ca="1">IF(AND(ISNUMBER('MPL ID'!$P$41),ISNUMBER('MPL ID'!$Q$41)),0,RANDBETWEEN(1,4))</f>
        <v>4</v>
      </c>
      <c r="M238">
        <f ca="1">IF(AND(ISNUMBER('MPL ID'!$P$42),ISNUMBER('MPL ID'!$Q$42)),0,RANDBETWEEN(1,4))</f>
        <v>1</v>
      </c>
      <c r="N238">
        <f ca="1">IF(AND(ISNUMBER('MPL ID'!$P$43),ISNUMBER('MPL ID'!$Q$43)),0,RANDBETWEEN(1,4))</f>
        <v>3</v>
      </c>
      <c r="O238">
        <f ca="1">IF(AND(ISNUMBER('MPL ID'!$P$44),ISNUMBER('MPL ID'!$Q$44)),0,RANDBETWEEN(1,4))</f>
        <v>4</v>
      </c>
      <c r="P238">
        <f ca="1">'MPL ID'!$BG$1+SUMPRODUCT(($B$1003:$O$1003='MPL ID'!$BF$1)*(($B238:$O238=1)+($B238:$O238=2)))+SUMPRODUCT(($B$1004:$O$1004='MPL ID'!$BF$1)*(($B238:$O238=3)+($B238:$O238=4)))</f>
        <v>9</v>
      </c>
      <c r="Q238">
        <f ca="1">'MPL ID'!$BG$2+SUMPRODUCT(($B$1003:$O$1003='MPL ID'!$BF$2)*(($B238:$O238=1)+($B238:$O238=2)))+SUMPRODUCT(($B$1004:$O$1004='MPL ID'!$BF$2)*(($B238:$O238=3)+($B238:$O238=4)))</f>
        <v>9</v>
      </c>
      <c r="R238">
        <f ca="1">'MPL ID'!$BG$3+SUMPRODUCT(($B$1003:$O$1003='MPL ID'!$BF$3)*(($B238:$O238=1)+($B238:$O238=2)))+SUMPRODUCT(($B$1004:$O$1004='MPL ID'!$BF$3)*(($B238:$O238=3)+($B238:$O238=4)))</f>
        <v>6</v>
      </c>
      <c r="S238">
        <f ca="1">'MPL ID'!$BG$4+SUMPRODUCT(($B$1003:$O$1003='MPL ID'!$BF$4)*(($B238:$O238=1)+($B238:$O238=2)))+SUMPRODUCT(($B$1004:$O$1004='MPL ID'!$BF$4)*(($B238:$O238=3)+($B238:$O238=4)))</f>
        <v>9</v>
      </c>
      <c r="T238">
        <f ca="1">'MPL ID'!$BG$5+SUMPRODUCT(($B$1003:$O$1003='MPL ID'!$BF$5)*(($B238:$O238=1)+($B238:$O238=2)))+SUMPRODUCT(($B$1004:$O$1004='MPL ID'!$BF$5)*(($B238:$O238=3)+($B238:$O238=4)))</f>
        <v>5</v>
      </c>
      <c r="U238">
        <f ca="1">'MPL ID'!$BG$6+SUMPRODUCT(($B$1003:$O$1003='MPL ID'!$BF$6)*(($B238:$O238=1)+($B238:$O238=2)))+SUMPRODUCT(($B$1004:$O$1004='MPL ID'!$BF$6)*(($B238:$O238=3)+($B238:$O238=4)))</f>
        <v>11</v>
      </c>
      <c r="V238">
        <f ca="1">'MPL ID'!$BG$7+SUMPRODUCT(($B$1003:$O$1003='MPL ID'!$BF$7)*(($B238:$O238=1)+($B238:$O238=2)))+SUMPRODUCT(($B$1004:$O$1004='MPL ID'!$BF$7)*(($B238:$O238=3)+($B238:$O238=4)))</f>
        <v>7</v>
      </c>
      <c r="W238">
        <f ca="1">'MPL ID'!$BG$8+SUMPRODUCT(($B$1003:$O$1003='MPL ID'!$BF$8)*(($B238:$O238=1)+($B238:$O238=2)))+SUMPRODUCT(($B$1004:$O$1004='MPL ID'!$BF$8)*(($B238:$O238=3)+($B238:$O238=4)))</f>
        <v>4</v>
      </c>
      <c r="X238">
        <f ca="1">'MPL ID'!$BG$9+SUMPRODUCT(($B$1003:$O$1003='MPL ID'!$BF$9)*(($B238:$O238=1)+($B238:$O238=2)))+SUMPRODUCT(($B$1004:$O$1004='MPL ID'!$BF$9)*(($B238:$O238=3)+($B238:$O238=4)))</f>
        <v>12</v>
      </c>
      <c r="Y238">
        <f ca="1">'MPL ID'!$BH$1+SUMPRODUCT(($B$1003:$O$1003='MPL ID'!$BF$1)*(2*($B238:$O238=1)+($B238:$O238=2)-2*($B238:$O238=3)-($B238:$O238=4)))-SUMPRODUCT(($B$1004:$O$1004='MPL ID'!$BF$1)*(2*($B238:$O238=1)+($B238:$O238=2)-2*($B238:$O238=3)-($B238:$O238=4)))</f>
        <v>6</v>
      </c>
      <c r="Z238">
        <f ca="1">'MPL ID'!$BH$2+SUMPRODUCT(($B$1003:$O$1003='MPL ID'!$BF$2)*(2*($B238:$O238=1)+($B238:$O238=2)-2*($B238:$O238=3)-($B238:$O238=4)))-SUMPRODUCT(($B$1004:$O$1004='MPL ID'!$BF$2)*(2*($B238:$O238=1)+($B238:$O238=2)-2*($B238:$O238=3)-($B238:$O238=4)))</f>
        <v>-1</v>
      </c>
      <c r="AA238">
        <f ca="1">'MPL ID'!$BH$3+SUMPRODUCT(($B$1003:$O$1003='MPL ID'!$BF$3)*(2*($B238:$O238=1)+($B238:$O238=2)-2*($B238:$O238=3)-($B238:$O238=4)))-SUMPRODUCT(($B$1004:$O$1004='MPL ID'!$BF$3)*(2*($B238:$O238=1)+($B238:$O238=2)-2*($B238:$O238=3)-($B238:$O238=4)))</f>
        <v>-6</v>
      </c>
      <c r="AB238">
        <f ca="1">'MPL ID'!$BH$4+SUMPRODUCT(($B$1003:$O$1003='MPL ID'!$BF$4)*(2*($B238:$O238=1)+($B238:$O238=2)-2*($B238:$O238=3)-($B238:$O238=4)))-SUMPRODUCT(($B$1004:$O$1004='MPL ID'!$BF$4)*(2*($B238:$O238=1)+($B238:$O238=2)-2*($B238:$O238=3)-($B238:$O238=4)))</f>
        <v>2</v>
      </c>
      <c r="AC238">
        <f ca="1">'MPL ID'!$BH$5+SUMPRODUCT(($B$1003:$O$1003='MPL ID'!$BF$5)*(2*($B238:$O238=1)+($B238:$O238=2)-2*($B238:$O238=3)-($B238:$O238=4)))-SUMPRODUCT(($B$1004:$O$1004='MPL ID'!$BF$5)*(2*($B238:$O238=1)+($B238:$O238=2)-2*($B238:$O238=3)-($B238:$O238=4)))</f>
        <v>-11</v>
      </c>
      <c r="AD238">
        <f ca="1">'MPL ID'!$BH$6+SUMPRODUCT(($B$1003:$O$1003='MPL ID'!$BF$6)*(2*($B238:$O238=1)+($B238:$O238=2)-2*($B238:$O238=3)-($B238:$O238=4)))-SUMPRODUCT(($B$1004:$O$1004='MPL ID'!$BF$6)*(2*($B238:$O238=1)+($B238:$O238=2)-2*($B238:$O238=3)-($B238:$O238=4)))</f>
        <v>9</v>
      </c>
      <c r="AE238">
        <f ca="1">'MPL ID'!$BH$7+SUMPRODUCT(($B$1003:$O$1003='MPL ID'!$BF$7)*(2*($B238:$O238=1)+($B238:$O238=2)-2*($B238:$O238=3)-($B238:$O238=4)))-SUMPRODUCT(($B$1004:$O$1004='MPL ID'!$BF$7)*(2*($B238:$O238=1)+($B238:$O238=2)-2*($B238:$O238=3)-($B238:$O238=4)))</f>
        <v>0</v>
      </c>
      <c r="AF238">
        <f ca="1">'MPL ID'!$BH$8+SUMPRODUCT(($B$1003:$O$1003='MPL ID'!$BF$8)*(2*($B238:$O238=1)+($B238:$O238=2)-2*($B238:$O238=3)-($B238:$O238=4)))-SUMPRODUCT(($B$1004:$O$1004='MPL ID'!$BF$8)*(2*($B238:$O238=1)+($B238:$O238=2)-2*($B238:$O238=3)-($B238:$O238=4)))</f>
        <v>-13</v>
      </c>
      <c r="AG238">
        <f ca="1">'MPL ID'!$BH$9+SUMPRODUCT(($B$1003:$O$1003='MPL ID'!$BF$9)*(2*($B238:$O238=1)+($B238:$O238=2)-2*($B238:$O238=3)-($B238:$O238=4)))-SUMPRODUCT(($B$1004:$O$1004='MPL ID'!$BF$9)*(2*($B238:$O238=1)+($B238:$O238=2)-2*($B238:$O238=3)-($B238:$O238=4)))</f>
        <v>14</v>
      </c>
      <c r="AH238">
        <f ca="1">SUMPRODUCT(--($P238:$X238=P238),--($Y238:$AG238=Y238),'MPL ID'!$BG$13:$BO$13)+IF(AND($I238&gt;=3,T238=P238,AC238=Y238),1,0)+IF(AND($M238&gt;=3,S238=P238,AB238=Y238),1,0)</f>
        <v>0</v>
      </c>
      <c r="AI238">
        <f ca="1">SUMPRODUCT(--($P238:$X238=Q238),--($Y238:$AG238=Z238),'MPL ID'!$BG$14:$BO$14)+IF(AND($G238&gt;=3,R238=Q238,AA238=Z238),1,0)+IF(AND($K238&gt;0,$K238&lt;=2,S238=Q238,AB238=Z238),1,0)+IF(AND($N238&gt;=3,U238=Q238,AD238=Z238),1,0)</f>
        <v>0</v>
      </c>
      <c r="AJ238">
        <f ca="1">SUMPRODUCT(--($P238:$X238=R238),--($Y238:$AG238=AA238),'MPL ID'!$BG$15:$BO$15)+IF(AND($D238&gt;0,$D238&lt;=2,U238=R238,AD238=AA238),1,0)+IF(AND($G238&gt;0,$G238&lt;=2,Q238=R238,Z238=AA238),1,0)+IF(AND($J238&gt;=3,V238=R238,AE238=AA238),1,0)</f>
        <v>0</v>
      </c>
      <c r="AK238">
        <f ca="1">SUMPRODUCT(--($P238:$X238=S238),--($Y238:$AG238=AB238),'MPL ID'!$BG$16:$BO$16)+IF(AND($B238&gt;0,$B238&lt;=2,V238=S238,AE238=AB238),1,0)+IF(AND($E238&gt;0,$E238&lt;=2,T238=S238,AC238=AB238),1,0)+IF(AND($K238&gt;=3,Q238=S238,Z238=AB238),1,0)+IF(AND($M238&gt;0,$M238&lt;=2,P238=S238,Y238=AB238),1,0)</f>
        <v>0</v>
      </c>
      <c r="AL238">
        <f ca="1">SUMPRODUCT(--($P238:$X238=T238),--($Y238:$AG238=AC238),'MPL ID'!$BG$17:$BO$17)+IF(AND($E238&gt;=3,S238=T238,AB238=AC238),1,0)+IF(AND($I238&gt;0,$I238&lt;=2,P238=T238,Y238=AC238),1,0)+IF(AND($L238&gt;=3,W238=T238,AF238=AC238),1,0)</f>
        <v>0</v>
      </c>
      <c r="AM238">
        <f ca="1">SUMPRODUCT(--($P238:$X238=U238),--($Y238:$AG238=AD238),'MPL ID'!$BG$18:$BO$18)+IF(AND($D238&gt;=3,R238=U238,AA238=AD238),1,0)+IF(AND($H238&gt;0,$H238&lt;=2,W238=U238,AF238=AD238),1,0)+IF(AND($N238&gt;0,$N238&lt;=2,Q238=U238,Z238=AD238),1,0)</f>
        <v>0</v>
      </c>
      <c r="AN238">
        <f ca="1">SUMPRODUCT(--($P238:$X238=V238),--($Y238:$AG238=AE238),'MPL ID'!$BG$19:$BO$19)+IF(AND($B238&gt;=3,S238=V238,AB238=AE238),1,0)+IF(AND($F238&gt;=3,W238=V238,AF238=AE238),1,0)+IF(AND($J238&gt;0,$J238&lt;=2,R238=V238,AA238=AE238),1,0)+IF(AND($O238&gt;0,$O238&lt;=2,X238=V238,AG238=AE238),1,0)</f>
        <v>0</v>
      </c>
      <c r="AO238">
        <f ca="1">SUMPRODUCT(--($P238:$X238=W238),--($Y238:$AG238=AF238),'MPL ID'!$BG$20:$BO$20)+IF(AND($C238&gt;0,$C238&lt;=2,X238=W238,AG238=AF238),1,0)+IF(AND($F238&gt;0,$F238&lt;=2,V238=W238,AE238=AF238),1,0)+IF(AND($H238&gt;=3,U238=W238,AD238=AF238),1,0)+IF(AND($L238&gt;0,$L238&lt;=2,T238=W238,AC238=AF238),1,0)</f>
        <v>0</v>
      </c>
      <c r="AP238">
        <f ca="1">SUMPRODUCT(--($P238:$X238=X238),--($Y238:$AG238=AG238),'MPL ID'!$BG$21:$BO$21)+IF(AND($C238&gt;=3,W238=X238,AF238=AG238),1,0)+IF(AND($O238&gt;=3,V238=X238,AE238=AG238),1,0)</f>
        <v>0</v>
      </c>
      <c r="AQ238">
        <f t="shared" ca="1" si="27"/>
        <v>3</v>
      </c>
      <c r="AR238">
        <f t="shared" ca="1" si="28"/>
        <v>5</v>
      </c>
      <c r="AS238">
        <f t="shared" ca="1" si="29"/>
        <v>7</v>
      </c>
      <c r="AT238">
        <f t="shared" ca="1" si="30"/>
        <v>4</v>
      </c>
      <c r="AU238">
        <f t="shared" ca="1" si="31"/>
        <v>8</v>
      </c>
      <c r="AV238">
        <f t="shared" ca="1" si="32"/>
        <v>2</v>
      </c>
      <c r="AW238">
        <f t="shared" ca="1" si="33"/>
        <v>6</v>
      </c>
      <c r="AX238">
        <f t="shared" ca="1" si="34"/>
        <v>9</v>
      </c>
      <c r="AY238">
        <f t="shared" ca="1" si="35"/>
        <v>1</v>
      </c>
    </row>
    <row r="239" spans="1:51" x14ac:dyDescent="0.25">
      <c r="A239">
        <v>238</v>
      </c>
      <c r="B239">
        <f ca="1">IF(AND(ISNUMBER('MPL ID'!$J$39),ISNUMBER('MPL ID'!$K$39)),0,RANDBETWEEN(1,4))</f>
        <v>0</v>
      </c>
      <c r="C239">
        <f ca="1">IF(AND(ISNUMBER('MPL ID'!$J$40),ISNUMBER('MPL ID'!$K$40)),0,RANDBETWEEN(1,4))</f>
        <v>0</v>
      </c>
      <c r="D239">
        <f ca="1">IF(AND(ISNUMBER('MPL ID'!$J$41),ISNUMBER('MPL ID'!$K$41)),0,RANDBETWEEN(1,4))</f>
        <v>4</v>
      </c>
      <c r="E239">
        <f ca="1">IF(AND(ISNUMBER('MPL ID'!$J$42),ISNUMBER('MPL ID'!$K$42)),0,RANDBETWEEN(1,4))</f>
        <v>1</v>
      </c>
      <c r="F239">
        <f ca="1">IF(AND(ISNUMBER('MPL ID'!$J$43),ISNUMBER('MPL ID'!$K$43)),0,RANDBETWEEN(1,4))</f>
        <v>3</v>
      </c>
      <c r="G239">
        <f ca="1">IF(AND(ISNUMBER('MPL ID'!$J$44),ISNUMBER('MPL ID'!$K$44)),0,RANDBETWEEN(1,4))</f>
        <v>2</v>
      </c>
      <c r="H239">
        <f ca="1">IF(AND(ISNUMBER('MPL ID'!$P$36),ISNUMBER('MPL ID'!$Q$36)),0,RANDBETWEEN(1,4))</f>
        <v>1</v>
      </c>
      <c r="I239">
        <f ca="1">IF(AND(ISNUMBER('MPL ID'!$P$37),ISNUMBER('MPL ID'!$Q$37)),0,RANDBETWEEN(1,4))</f>
        <v>1</v>
      </c>
      <c r="J239">
        <f ca="1">IF(AND(ISNUMBER('MPL ID'!$P$39),ISNUMBER('MPL ID'!$Q$39)),0,RANDBETWEEN(1,4))</f>
        <v>1</v>
      </c>
      <c r="K239">
        <f ca="1">IF(AND(ISNUMBER('MPL ID'!$P$40),ISNUMBER('MPL ID'!$Q$40)),0,RANDBETWEEN(1,4))</f>
        <v>3</v>
      </c>
      <c r="L239">
        <f ca="1">IF(AND(ISNUMBER('MPL ID'!$P$41),ISNUMBER('MPL ID'!$Q$41)),0,RANDBETWEEN(1,4))</f>
        <v>2</v>
      </c>
      <c r="M239">
        <f ca="1">IF(AND(ISNUMBER('MPL ID'!$P$42),ISNUMBER('MPL ID'!$Q$42)),0,RANDBETWEEN(1,4))</f>
        <v>4</v>
      </c>
      <c r="N239">
        <f ca="1">IF(AND(ISNUMBER('MPL ID'!$P$43),ISNUMBER('MPL ID'!$Q$43)),0,RANDBETWEEN(1,4))</f>
        <v>2</v>
      </c>
      <c r="O239">
        <f ca="1">IF(AND(ISNUMBER('MPL ID'!$P$44),ISNUMBER('MPL ID'!$Q$44)),0,RANDBETWEEN(1,4))</f>
        <v>3</v>
      </c>
      <c r="P239">
        <f ca="1">'MPL ID'!$BG$1+SUMPRODUCT(($B$1003:$O$1003='MPL ID'!$BF$1)*(($B239:$O239=1)+($B239:$O239=2)))+SUMPRODUCT(($B$1004:$O$1004='MPL ID'!$BF$1)*(($B239:$O239=3)+($B239:$O239=4)))</f>
        <v>10</v>
      </c>
      <c r="Q239">
        <f ca="1">'MPL ID'!$BG$2+SUMPRODUCT(($B$1003:$O$1003='MPL ID'!$BF$2)*(($B239:$O239=1)+($B239:$O239=2)))+SUMPRODUCT(($B$1004:$O$1004='MPL ID'!$BF$2)*(($B239:$O239=3)+($B239:$O239=4)))</f>
        <v>7</v>
      </c>
      <c r="R239">
        <f ca="1">'MPL ID'!$BG$3+SUMPRODUCT(($B$1003:$O$1003='MPL ID'!$BF$3)*(($B239:$O239=1)+($B239:$O239=2)))+SUMPRODUCT(($B$1004:$O$1004='MPL ID'!$BF$3)*(($B239:$O239=3)+($B239:$O239=4)))</f>
        <v>6</v>
      </c>
      <c r="S239">
        <f ca="1">'MPL ID'!$BG$4+SUMPRODUCT(($B$1003:$O$1003='MPL ID'!$BF$4)*(($B239:$O239=1)+($B239:$O239=2)))+SUMPRODUCT(($B$1004:$O$1004='MPL ID'!$BF$4)*(($B239:$O239=3)+($B239:$O239=4)))</f>
        <v>9</v>
      </c>
      <c r="T239">
        <f ca="1">'MPL ID'!$BG$5+SUMPRODUCT(($B$1003:$O$1003='MPL ID'!$BF$5)*(($B239:$O239=1)+($B239:$O239=2)))+SUMPRODUCT(($B$1004:$O$1004='MPL ID'!$BF$5)*(($B239:$O239=3)+($B239:$O239=4)))</f>
        <v>4</v>
      </c>
      <c r="U239">
        <f ca="1">'MPL ID'!$BG$6+SUMPRODUCT(($B$1003:$O$1003='MPL ID'!$BF$6)*(($B239:$O239=1)+($B239:$O239=2)))+SUMPRODUCT(($B$1004:$O$1004='MPL ID'!$BF$6)*(($B239:$O239=3)+($B239:$O239=4)))</f>
        <v>13</v>
      </c>
      <c r="V239">
        <f ca="1">'MPL ID'!$BG$7+SUMPRODUCT(($B$1003:$O$1003='MPL ID'!$BF$7)*(($B239:$O239=1)+($B239:$O239=2)))+SUMPRODUCT(($B$1004:$O$1004='MPL ID'!$BF$7)*(($B239:$O239=3)+($B239:$O239=4)))</f>
        <v>7</v>
      </c>
      <c r="W239">
        <f ca="1">'MPL ID'!$BG$8+SUMPRODUCT(($B$1003:$O$1003='MPL ID'!$BF$8)*(($B239:$O239=1)+($B239:$O239=2)))+SUMPRODUCT(($B$1004:$O$1004='MPL ID'!$BF$8)*(($B239:$O239=3)+($B239:$O239=4)))</f>
        <v>4</v>
      </c>
      <c r="X239">
        <f ca="1">'MPL ID'!$BG$9+SUMPRODUCT(($B$1003:$O$1003='MPL ID'!$BF$9)*(($B239:$O239=1)+($B239:$O239=2)))+SUMPRODUCT(($B$1004:$O$1004='MPL ID'!$BF$9)*(($B239:$O239=3)+($B239:$O239=4)))</f>
        <v>12</v>
      </c>
      <c r="Y239">
        <f ca="1">'MPL ID'!$BH$1+SUMPRODUCT(($B$1003:$O$1003='MPL ID'!$BF$1)*(2*($B239:$O239=1)+($B239:$O239=2)-2*($B239:$O239=3)-($B239:$O239=4)))-SUMPRODUCT(($B$1004:$O$1004='MPL ID'!$BF$1)*(2*($B239:$O239=1)+($B239:$O239=2)-2*($B239:$O239=3)-($B239:$O239=4)))</f>
        <v>8</v>
      </c>
      <c r="Z239">
        <f ca="1">'MPL ID'!$BH$2+SUMPRODUCT(($B$1003:$O$1003='MPL ID'!$BF$2)*(2*($B239:$O239=1)+($B239:$O239=2)-2*($B239:$O239=3)-($B239:$O239=4)))-SUMPRODUCT(($B$1004:$O$1004='MPL ID'!$BF$2)*(2*($B239:$O239=1)+($B239:$O239=2)-2*($B239:$O239=3)-($B239:$O239=4)))</f>
        <v>-6</v>
      </c>
      <c r="AA239">
        <f ca="1">'MPL ID'!$BH$3+SUMPRODUCT(($B$1003:$O$1003='MPL ID'!$BF$3)*(2*($B239:$O239=1)+($B239:$O239=2)-2*($B239:$O239=3)-($B239:$O239=4)))-SUMPRODUCT(($B$1004:$O$1004='MPL ID'!$BF$3)*(2*($B239:$O239=1)+($B239:$O239=2)-2*($B239:$O239=3)-($B239:$O239=4)))</f>
        <v>-8</v>
      </c>
      <c r="AB239">
        <f ca="1">'MPL ID'!$BH$4+SUMPRODUCT(($B$1003:$O$1003='MPL ID'!$BF$4)*(2*($B239:$O239=1)+($B239:$O239=2)-2*($B239:$O239=3)-($B239:$O239=4)))-SUMPRODUCT(($B$1004:$O$1004='MPL ID'!$BF$4)*(2*($B239:$O239=1)+($B239:$O239=2)-2*($B239:$O239=3)-($B239:$O239=4)))</f>
        <v>3</v>
      </c>
      <c r="AC239">
        <f ca="1">'MPL ID'!$BH$5+SUMPRODUCT(($B$1003:$O$1003='MPL ID'!$BF$5)*(2*($B239:$O239=1)+($B239:$O239=2)-2*($B239:$O239=3)-($B239:$O239=4)))-SUMPRODUCT(($B$1004:$O$1004='MPL ID'!$BF$5)*(2*($B239:$O239=1)+($B239:$O239=2)-2*($B239:$O239=3)-($B239:$O239=4)))</f>
        <v>-13</v>
      </c>
      <c r="AD239">
        <f ca="1">'MPL ID'!$BH$6+SUMPRODUCT(($B$1003:$O$1003='MPL ID'!$BF$6)*(2*($B239:$O239=1)+($B239:$O239=2)-2*($B239:$O239=3)-($B239:$O239=4)))-SUMPRODUCT(($B$1004:$O$1004='MPL ID'!$BF$6)*(2*($B239:$O239=1)+($B239:$O239=2)-2*($B239:$O239=3)-($B239:$O239=4)))</f>
        <v>16</v>
      </c>
      <c r="AE239">
        <f ca="1">'MPL ID'!$BH$7+SUMPRODUCT(($B$1003:$O$1003='MPL ID'!$BF$7)*(2*($B239:$O239=1)+($B239:$O239=2)-2*($B239:$O239=3)-($B239:$O239=4)))-SUMPRODUCT(($B$1004:$O$1004='MPL ID'!$BF$7)*(2*($B239:$O239=1)+($B239:$O239=2)-2*($B239:$O239=3)-($B239:$O239=4)))</f>
        <v>0</v>
      </c>
      <c r="AF239">
        <f ca="1">'MPL ID'!$BH$8+SUMPRODUCT(($B$1003:$O$1003='MPL ID'!$BF$8)*(2*($B239:$O239=1)+($B239:$O239=2)-2*($B239:$O239=3)-($B239:$O239=4)))-SUMPRODUCT(($B$1004:$O$1004='MPL ID'!$BF$8)*(2*($B239:$O239=1)+($B239:$O239=2)-2*($B239:$O239=3)-($B239:$O239=4)))</f>
        <v>-15</v>
      </c>
      <c r="AG239">
        <f ca="1">'MPL ID'!$BH$9+SUMPRODUCT(($B$1003:$O$1003='MPL ID'!$BF$9)*(2*($B239:$O239=1)+($B239:$O239=2)-2*($B239:$O239=3)-($B239:$O239=4)))-SUMPRODUCT(($B$1004:$O$1004='MPL ID'!$BF$9)*(2*($B239:$O239=1)+($B239:$O239=2)-2*($B239:$O239=3)-($B239:$O239=4)))</f>
        <v>15</v>
      </c>
      <c r="AH239">
        <f ca="1">SUMPRODUCT(--($P239:$X239=P239),--($Y239:$AG239=Y239),'MPL ID'!$BG$13:$BO$13)+IF(AND($I239&gt;=3,T239=P239,AC239=Y239),1,0)+IF(AND($M239&gt;=3,S239=P239,AB239=Y239),1,0)</f>
        <v>0</v>
      </c>
      <c r="AI239">
        <f ca="1">SUMPRODUCT(--($P239:$X239=Q239),--($Y239:$AG239=Z239),'MPL ID'!$BG$14:$BO$14)+IF(AND($G239&gt;=3,R239=Q239,AA239=Z239),1,0)+IF(AND($K239&gt;0,$K239&lt;=2,S239=Q239,AB239=Z239),1,0)+IF(AND($N239&gt;=3,U239=Q239,AD239=Z239),1,0)</f>
        <v>0</v>
      </c>
      <c r="AJ239">
        <f ca="1">SUMPRODUCT(--($P239:$X239=R239),--($Y239:$AG239=AA239),'MPL ID'!$BG$15:$BO$15)+IF(AND($D239&gt;0,$D239&lt;=2,U239=R239,AD239=AA239),1,0)+IF(AND($G239&gt;0,$G239&lt;=2,Q239=R239,Z239=AA239),1,0)+IF(AND($J239&gt;=3,V239=R239,AE239=AA239),1,0)</f>
        <v>0</v>
      </c>
      <c r="AK239">
        <f ca="1">SUMPRODUCT(--($P239:$X239=S239),--($Y239:$AG239=AB239),'MPL ID'!$BG$16:$BO$16)+IF(AND($B239&gt;0,$B239&lt;=2,V239=S239,AE239=AB239),1,0)+IF(AND($E239&gt;0,$E239&lt;=2,T239=S239,AC239=AB239),1,0)+IF(AND($K239&gt;=3,Q239=S239,Z239=AB239),1,0)+IF(AND($M239&gt;0,$M239&lt;=2,P239=S239,Y239=AB239),1,0)</f>
        <v>0</v>
      </c>
      <c r="AL239">
        <f ca="1">SUMPRODUCT(--($P239:$X239=T239),--($Y239:$AG239=AC239),'MPL ID'!$BG$17:$BO$17)+IF(AND($E239&gt;=3,S239=T239,AB239=AC239),1,0)+IF(AND($I239&gt;0,$I239&lt;=2,P239=T239,Y239=AC239),1,0)+IF(AND($L239&gt;=3,W239=T239,AF239=AC239),1,0)</f>
        <v>0</v>
      </c>
      <c r="AM239">
        <f ca="1">SUMPRODUCT(--($P239:$X239=U239),--($Y239:$AG239=AD239),'MPL ID'!$BG$18:$BO$18)+IF(AND($D239&gt;=3,R239=U239,AA239=AD239),1,0)+IF(AND($H239&gt;0,$H239&lt;=2,W239=U239,AF239=AD239),1,0)+IF(AND($N239&gt;0,$N239&lt;=2,Q239=U239,Z239=AD239),1,0)</f>
        <v>0</v>
      </c>
      <c r="AN239">
        <f ca="1">SUMPRODUCT(--($P239:$X239=V239),--($Y239:$AG239=AE239),'MPL ID'!$BG$19:$BO$19)+IF(AND($B239&gt;=3,S239=V239,AB239=AE239),1,0)+IF(AND($F239&gt;=3,W239=V239,AF239=AE239),1,0)+IF(AND($J239&gt;0,$J239&lt;=2,R239=V239,AA239=AE239),1,0)+IF(AND($O239&gt;0,$O239&lt;=2,X239=V239,AG239=AE239),1,0)</f>
        <v>0</v>
      </c>
      <c r="AO239">
        <f ca="1">SUMPRODUCT(--($P239:$X239=W239),--($Y239:$AG239=AF239),'MPL ID'!$BG$20:$BO$20)+IF(AND($C239&gt;0,$C239&lt;=2,X239=W239,AG239=AF239),1,0)+IF(AND($F239&gt;0,$F239&lt;=2,V239=W239,AE239=AF239),1,0)+IF(AND($H239&gt;=3,U239=W239,AD239=AF239),1,0)+IF(AND($L239&gt;0,$L239&lt;=2,T239=W239,AC239=AF239),1,0)</f>
        <v>0</v>
      </c>
      <c r="AP239">
        <f ca="1">SUMPRODUCT(--($P239:$X239=X239),--($Y239:$AG239=AG239),'MPL ID'!$BG$21:$BO$21)+IF(AND($C239&gt;=3,W239=X239,AF239=AG239),1,0)+IF(AND($O239&gt;=3,V239=X239,AE239=AG239),1,0)</f>
        <v>0</v>
      </c>
      <c r="AQ239">
        <f t="shared" ca="1" si="27"/>
        <v>3</v>
      </c>
      <c r="AR239">
        <f t="shared" ca="1" si="28"/>
        <v>6</v>
      </c>
      <c r="AS239">
        <f t="shared" ca="1" si="29"/>
        <v>7</v>
      </c>
      <c r="AT239">
        <f t="shared" ca="1" si="30"/>
        <v>4</v>
      </c>
      <c r="AU239">
        <f t="shared" ca="1" si="31"/>
        <v>8</v>
      </c>
      <c r="AV239">
        <f t="shared" ca="1" si="32"/>
        <v>1</v>
      </c>
      <c r="AW239">
        <f t="shared" ca="1" si="33"/>
        <v>5</v>
      </c>
      <c r="AX239">
        <f t="shared" ca="1" si="34"/>
        <v>9</v>
      </c>
      <c r="AY239">
        <f t="shared" ca="1" si="35"/>
        <v>2</v>
      </c>
    </row>
    <row r="240" spans="1:51" x14ac:dyDescent="0.25">
      <c r="A240">
        <v>239</v>
      </c>
      <c r="B240">
        <f ca="1">IF(AND(ISNUMBER('MPL ID'!$J$39),ISNUMBER('MPL ID'!$K$39)),0,RANDBETWEEN(1,4))</f>
        <v>0</v>
      </c>
      <c r="C240">
        <f ca="1">IF(AND(ISNUMBER('MPL ID'!$J$40),ISNUMBER('MPL ID'!$K$40)),0,RANDBETWEEN(1,4))</f>
        <v>0</v>
      </c>
      <c r="D240">
        <f ca="1">IF(AND(ISNUMBER('MPL ID'!$J$41),ISNUMBER('MPL ID'!$K$41)),0,RANDBETWEEN(1,4))</f>
        <v>4</v>
      </c>
      <c r="E240">
        <f ca="1">IF(AND(ISNUMBER('MPL ID'!$J$42),ISNUMBER('MPL ID'!$K$42)),0,RANDBETWEEN(1,4))</f>
        <v>4</v>
      </c>
      <c r="F240">
        <f ca="1">IF(AND(ISNUMBER('MPL ID'!$J$43),ISNUMBER('MPL ID'!$K$43)),0,RANDBETWEEN(1,4))</f>
        <v>3</v>
      </c>
      <c r="G240">
        <f ca="1">IF(AND(ISNUMBER('MPL ID'!$J$44),ISNUMBER('MPL ID'!$K$44)),0,RANDBETWEEN(1,4))</f>
        <v>3</v>
      </c>
      <c r="H240">
        <f ca="1">IF(AND(ISNUMBER('MPL ID'!$P$36),ISNUMBER('MPL ID'!$Q$36)),0,RANDBETWEEN(1,4))</f>
        <v>1</v>
      </c>
      <c r="I240">
        <f ca="1">IF(AND(ISNUMBER('MPL ID'!$P$37),ISNUMBER('MPL ID'!$Q$37)),0,RANDBETWEEN(1,4))</f>
        <v>1</v>
      </c>
      <c r="J240">
        <f ca="1">IF(AND(ISNUMBER('MPL ID'!$P$39),ISNUMBER('MPL ID'!$Q$39)),0,RANDBETWEEN(1,4))</f>
        <v>2</v>
      </c>
      <c r="K240">
        <f ca="1">IF(AND(ISNUMBER('MPL ID'!$P$40),ISNUMBER('MPL ID'!$Q$40)),0,RANDBETWEEN(1,4))</f>
        <v>1</v>
      </c>
      <c r="L240">
        <f ca="1">IF(AND(ISNUMBER('MPL ID'!$P$41),ISNUMBER('MPL ID'!$Q$41)),0,RANDBETWEEN(1,4))</f>
        <v>3</v>
      </c>
      <c r="M240">
        <f ca="1">IF(AND(ISNUMBER('MPL ID'!$P$42),ISNUMBER('MPL ID'!$Q$42)),0,RANDBETWEEN(1,4))</f>
        <v>4</v>
      </c>
      <c r="N240">
        <f ca="1">IF(AND(ISNUMBER('MPL ID'!$P$43),ISNUMBER('MPL ID'!$Q$43)),0,RANDBETWEEN(1,4))</f>
        <v>4</v>
      </c>
      <c r="O240">
        <f ca="1">IF(AND(ISNUMBER('MPL ID'!$P$44),ISNUMBER('MPL ID'!$Q$44)),0,RANDBETWEEN(1,4))</f>
        <v>4</v>
      </c>
      <c r="P240">
        <f ca="1">'MPL ID'!$BG$1+SUMPRODUCT(($B$1003:$O$1003='MPL ID'!$BF$1)*(($B240:$O240=1)+($B240:$O240=2)))+SUMPRODUCT(($B$1004:$O$1004='MPL ID'!$BF$1)*(($B240:$O240=3)+($B240:$O240=4)))</f>
        <v>10</v>
      </c>
      <c r="Q240">
        <f ca="1">'MPL ID'!$BG$2+SUMPRODUCT(($B$1003:$O$1003='MPL ID'!$BF$2)*(($B240:$O240=1)+($B240:$O240=2)))+SUMPRODUCT(($B$1004:$O$1004='MPL ID'!$BF$2)*(($B240:$O240=3)+($B240:$O240=4)))</f>
        <v>10</v>
      </c>
      <c r="R240">
        <f ca="1">'MPL ID'!$BG$3+SUMPRODUCT(($B$1003:$O$1003='MPL ID'!$BF$3)*(($B240:$O240=1)+($B240:$O240=2)))+SUMPRODUCT(($B$1004:$O$1004='MPL ID'!$BF$3)*(($B240:$O240=3)+($B240:$O240=4)))</f>
        <v>5</v>
      </c>
      <c r="S240">
        <f ca="1">'MPL ID'!$BG$4+SUMPRODUCT(($B$1003:$O$1003='MPL ID'!$BF$4)*(($B240:$O240=1)+($B240:$O240=2)))+SUMPRODUCT(($B$1004:$O$1004='MPL ID'!$BF$4)*(($B240:$O240=3)+($B240:$O240=4)))</f>
        <v>7</v>
      </c>
      <c r="T240">
        <f ca="1">'MPL ID'!$BG$5+SUMPRODUCT(($B$1003:$O$1003='MPL ID'!$BF$5)*(($B240:$O240=1)+($B240:$O240=2)))+SUMPRODUCT(($B$1004:$O$1004='MPL ID'!$BF$5)*(($B240:$O240=3)+($B240:$O240=4)))</f>
        <v>6</v>
      </c>
      <c r="U240">
        <f ca="1">'MPL ID'!$BG$6+SUMPRODUCT(($B$1003:$O$1003='MPL ID'!$BF$6)*(($B240:$O240=1)+($B240:$O240=2)))+SUMPRODUCT(($B$1004:$O$1004='MPL ID'!$BF$6)*(($B240:$O240=3)+($B240:$O240=4)))</f>
        <v>12</v>
      </c>
      <c r="V240">
        <f ca="1">'MPL ID'!$BG$7+SUMPRODUCT(($B$1003:$O$1003='MPL ID'!$BF$7)*(($B240:$O240=1)+($B240:$O240=2)))+SUMPRODUCT(($B$1004:$O$1004='MPL ID'!$BF$7)*(($B240:$O240=3)+($B240:$O240=4)))</f>
        <v>7</v>
      </c>
      <c r="W240">
        <f ca="1">'MPL ID'!$BG$8+SUMPRODUCT(($B$1003:$O$1003='MPL ID'!$BF$8)*(($B240:$O240=1)+($B240:$O240=2)))+SUMPRODUCT(($B$1004:$O$1004='MPL ID'!$BF$8)*(($B240:$O240=3)+($B240:$O240=4)))</f>
        <v>3</v>
      </c>
      <c r="X240">
        <f ca="1">'MPL ID'!$BG$9+SUMPRODUCT(($B$1003:$O$1003='MPL ID'!$BF$9)*(($B240:$O240=1)+($B240:$O240=2)))+SUMPRODUCT(($B$1004:$O$1004='MPL ID'!$BF$9)*(($B240:$O240=3)+($B240:$O240=4)))</f>
        <v>12</v>
      </c>
      <c r="Y240">
        <f ca="1">'MPL ID'!$BH$1+SUMPRODUCT(($B$1003:$O$1003='MPL ID'!$BF$1)*(2*($B240:$O240=1)+($B240:$O240=2)-2*($B240:$O240=3)-($B240:$O240=4)))-SUMPRODUCT(($B$1004:$O$1004='MPL ID'!$BF$1)*(2*($B240:$O240=1)+($B240:$O240=2)-2*($B240:$O240=3)-($B240:$O240=4)))</f>
        <v>8</v>
      </c>
      <c r="Z240">
        <f ca="1">'MPL ID'!$BH$2+SUMPRODUCT(($B$1003:$O$1003='MPL ID'!$BF$2)*(2*($B240:$O240=1)+($B240:$O240=2)-2*($B240:$O240=3)-($B240:$O240=4)))-SUMPRODUCT(($B$1004:$O$1004='MPL ID'!$BF$2)*(2*($B240:$O240=1)+($B240:$O240=2)-2*($B240:$O240=3)-($B240:$O240=4)))</f>
        <v>3</v>
      </c>
      <c r="AA240">
        <f ca="1">'MPL ID'!$BH$3+SUMPRODUCT(($B$1003:$O$1003='MPL ID'!$BF$3)*(2*($B240:$O240=1)+($B240:$O240=2)-2*($B240:$O240=3)-($B240:$O240=4)))-SUMPRODUCT(($B$1004:$O$1004='MPL ID'!$BF$3)*(2*($B240:$O240=1)+($B240:$O240=2)-2*($B240:$O240=3)-($B240:$O240=4)))</f>
        <v>-10</v>
      </c>
      <c r="AB240">
        <f ca="1">'MPL ID'!$BH$4+SUMPRODUCT(($B$1003:$O$1003='MPL ID'!$BF$4)*(2*($B240:$O240=1)+($B240:$O240=2)-2*($B240:$O240=3)-($B240:$O240=4)))-SUMPRODUCT(($B$1004:$O$1004='MPL ID'!$BF$4)*(2*($B240:$O240=1)+($B240:$O240=2)-2*($B240:$O240=3)-($B240:$O240=4)))</f>
        <v>-4</v>
      </c>
      <c r="AC240">
        <f ca="1">'MPL ID'!$BH$5+SUMPRODUCT(($B$1003:$O$1003='MPL ID'!$BF$5)*(2*($B240:$O240=1)+($B240:$O240=2)-2*($B240:$O240=3)-($B240:$O240=4)))-SUMPRODUCT(($B$1004:$O$1004='MPL ID'!$BF$5)*(2*($B240:$O240=1)+($B240:$O240=2)-2*($B240:$O240=3)-($B240:$O240=4)))</f>
        <v>-7</v>
      </c>
      <c r="AD240">
        <f ca="1">'MPL ID'!$BH$6+SUMPRODUCT(($B$1003:$O$1003='MPL ID'!$BF$6)*(2*($B240:$O240=1)+($B240:$O240=2)-2*($B240:$O240=3)-($B240:$O240=4)))-SUMPRODUCT(($B$1004:$O$1004='MPL ID'!$BF$6)*(2*($B240:$O240=1)+($B240:$O240=2)-2*($B240:$O240=3)-($B240:$O240=4)))</f>
        <v>14</v>
      </c>
      <c r="AE240">
        <f ca="1">'MPL ID'!$BH$7+SUMPRODUCT(($B$1003:$O$1003='MPL ID'!$BF$7)*(2*($B240:$O240=1)+($B240:$O240=2)-2*($B240:$O240=3)-($B240:$O240=4)))-SUMPRODUCT(($B$1004:$O$1004='MPL ID'!$BF$7)*(2*($B240:$O240=1)+($B240:$O240=2)-2*($B240:$O240=3)-($B240:$O240=4)))</f>
        <v>0</v>
      </c>
      <c r="AF240">
        <f ca="1">'MPL ID'!$BH$8+SUMPRODUCT(($B$1003:$O$1003='MPL ID'!$BF$8)*(2*($B240:$O240=1)+($B240:$O240=2)-2*($B240:$O240=3)-($B240:$O240=4)))-SUMPRODUCT(($B$1004:$O$1004='MPL ID'!$BF$8)*(2*($B240:$O240=1)+($B240:$O240=2)-2*($B240:$O240=3)-($B240:$O240=4)))</f>
        <v>-18</v>
      </c>
      <c r="AG240">
        <f ca="1">'MPL ID'!$BH$9+SUMPRODUCT(($B$1003:$O$1003='MPL ID'!$BF$9)*(2*($B240:$O240=1)+($B240:$O240=2)-2*($B240:$O240=3)-($B240:$O240=4)))-SUMPRODUCT(($B$1004:$O$1004='MPL ID'!$BF$9)*(2*($B240:$O240=1)+($B240:$O240=2)-2*($B240:$O240=3)-($B240:$O240=4)))</f>
        <v>14</v>
      </c>
      <c r="AH240">
        <f ca="1">SUMPRODUCT(--($P240:$X240=P240),--($Y240:$AG240=Y240),'MPL ID'!$BG$13:$BO$13)+IF(AND($I240&gt;=3,T240=P240,AC240=Y240),1,0)+IF(AND($M240&gt;=3,S240=P240,AB240=Y240),1,0)</f>
        <v>0</v>
      </c>
      <c r="AI240">
        <f ca="1">SUMPRODUCT(--($P240:$X240=Q240),--($Y240:$AG240=Z240),'MPL ID'!$BG$14:$BO$14)+IF(AND($G240&gt;=3,R240=Q240,AA240=Z240),1,0)+IF(AND($K240&gt;0,$K240&lt;=2,S240=Q240,AB240=Z240),1,0)+IF(AND($N240&gt;=3,U240=Q240,AD240=Z240),1,0)</f>
        <v>0</v>
      </c>
      <c r="AJ240">
        <f ca="1">SUMPRODUCT(--($P240:$X240=R240),--($Y240:$AG240=AA240),'MPL ID'!$BG$15:$BO$15)+IF(AND($D240&gt;0,$D240&lt;=2,U240=R240,AD240=AA240),1,0)+IF(AND($G240&gt;0,$G240&lt;=2,Q240=R240,Z240=AA240),1,0)+IF(AND($J240&gt;=3,V240=R240,AE240=AA240),1,0)</f>
        <v>0</v>
      </c>
      <c r="AK240">
        <f ca="1">SUMPRODUCT(--($P240:$X240=S240),--($Y240:$AG240=AB240),'MPL ID'!$BG$16:$BO$16)+IF(AND($B240&gt;0,$B240&lt;=2,V240=S240,AE240=AB240),1,0)+IF(AND($E240&gt;0,$E240&lt;=2,T240=S240,AC240=AB240),1,0)+IF(AND($K240&gt;=3,Q240=S240,Z240=AB240),1,0)+IF(AND($M240&gt;0,$M240&lt;=2,P240=S240,Y240=AB240),1,0)</f>
        <v>0</v>
      </c>
      <c r="AL240">
        <f ca="1">SUMPRODUCT(--($P240:$X240=T240),--($Y240:$AG240=AC240),'MPL ID'!$BG$17:$BO$17)+IF(AND($E240&gt;=3,S240=T240,AB240=AC240),1,0)+IF(AND($I240&gt;0,$I240&lt;=2,P240=T240,Y240=AC240),1,0)+IF(AND($L240&gt;=3,W240=T240,AF240=AC240),1,0)</f>
        <v>0</v>
      </c>
      <c r="AM240">
        <f ca="1">SUMPRODUCT(--($P240:$X240=U240),--($Y240:$AG240=AD240),'MPL ID'!$BG$18:$BO$18)+IF(AND($D240&gt;=3,R240=U240,AA240=AD240),1,0)+IF(AND($H240&gt;0,$H240&lt;=2,W240=U240,AF240=AD240),1,0)+IF(AND($N240&gt;0,$N240&lt;=2,Q240=U240,Z240=AD240),1,0)</f>
        <v>2</v>
      </c>
      <c r="AN240">
        <f ca="1">SUMPRODUCT(--($P240:$X240=V240),--($Y240:$AG240=AE240),'MPL ID'!$BG$19:$BO$19)+IF(AND($B240&gt;=3,S240=V240,AB240=AE240),1,0)+IF(AND($F240&gt;=3,W240=V240,AF240=AE240),1,0)+IF(AND($J240&gt;0,$J240&lt;=2,R240=V240,AA240=AE240),1,0)+IF(AND($O240&gt;0,$O240&lt;=2,X240=V240,AG240=AE240),1,0)</f>
        <v>0</v>
      </c>
      <c r="AO240">
        <f ca="1">SUMPRODUCT(--($P240:$X240=W240),--($Y240:$AG240=AF240),'MPL ID'!$BG$20:$BO$20)+IF(AND($C240&gt;0,$C240&lt;=2,X240=W240,AG240=AF240),1,0)+IF(AND($F240&gt;0,$F240&lt;=2,V240=W240,AE240=AF240),1,0)+IF(AND($H240&gt;=3,U240=W240,AD240=AF240),1,0)+IF(AND($L240&gt;0,$L240&lt;=2,T240=W240,AC240=AF240),1,0)</f>
        <v>0</v>
      </c>
      <c r="AP240">
        <f ca="1">SUMPRODUCT(--($P240:$X240=X240),--($Y240:$AG240=AG240),'MPL ID'!$BG$21:$BO$21)+IF(AND($C240&gt;=3,W240=X240,AF240=AG240),1,0)+IF(AND($O240&gt;=3,V240=X240,AE240=AG240),1,0)</f>
        <v>0</v>
      </c>
      <c r="AQ240">
        <f t="shared" ca="1" si="27"/>
        <v>3</v>
      </c>
      <c r="AR240">
        <f t="shared" ca="1" si="28"/>
        <v>4</v>
      </c>
      <c r="AS240">
        <f t="shared" ca="1" si="29"/>
        <v>8</v>
      </c>
      <c r="AT240">
        <f t="shared" ca="1" si="30"/>
        <v>6</v>
      </c>
      <c r="AU240">
        <f t="shared" ca="1" si="31"/>
        <v>7</v>
      </c>
      <c r="AV240">
        <f t="shared" ca="1" si="32"/>
        <v>1</v>
      </c>
      <c r="AW240">
        <f t="shared" ca="1" si="33"/>
        <v>5</v>
      </c>
      <c r="AX240">
        <f t="shared" ca="1" si="34"/>
        <v>9</v>
      </c>
      <c r="AY240">
        <f t="shared" ca="1" si="35"/>
        <v>2</v>
      </c>
    </row>
    <row r="241" spans="1:51" x14ac:dyDescent="0.25">
      <c r="A241">
        <v>240</v>
      </c>
      <c r="B241">
        <f ca="1">IF(AND(ISNUMBER('MPL ID'!$J$39),ISNUMBER('MPL ID'!$K$39)),0,RANDBETWEEN(1,4))</f>
        <v>0</v>
      </c>
      <c r="C241">
        <f ca="1">IF(AND(ISNUMBER('MPL ID'!$J$40),ISNUMBER('MPL ID'!$K$40)),0,RANDBETWEEN(1,4))</f>
        <v>0</v>
      </c>
      <c r="D241">
        <f ca="1">IF(AND(ISNUMBER('MPL ID'!$J$41),ISNUMBER('MPL ID'!$K$41)),0,RANDBETWEEN(1,4))</f>
        <v>4</v>
      </c>
      <c r="E241">
        <f ca="1">IF(AND(ISNUMBER('MPL ID'!$J$42),ISNUMBER('MPL ID'!$K$42)),0,RANDBETWEEN(1,4))</f>
        <v>4</v>
      </c>
      <c r="F241">
        <f ca="1">IF(AND(ISNUMBER('MPL ID'!$J$43),ISNUMBER('MPL ID'!$K$43)),0,RANDBETWEEN(1,4))</f>
        <v>2</v>
      </c>
      <c r="G241">
        <f ca="1">IF(AND(ISNUMBER('MPL ID'!$J$44),ISNUMBER('MPL ID'!$K$44)),0,RANDBETWEEN(1,4))</f>
        <v>3</v>
      </c>
      <c r="H241">
        <f ca="1">IF(AND(ISNUMBER('MPL ID'!$P$36),ISNUMBER('MPL ID'!$Q$36)),0,RANDBETWEEN(1,4))</f>
        <v>1</v>
      </c>
      <c r="I241">
        <f ca="1">IF(AND(ISNUMBER('MPL ID'!$P$37),ISNUMBER('MPL ID'!$Q$37)),0,RANDBETWEEN(1,4))</f>
        <v>2</v>
      </c>
      <c r="J241">
        <f ca="1">IF(AND(ISNUMBER('MPL ID'!$P$39),ISNUMBER('MPL ID'!$Q$39)),0,RANDBETWEEN(1,4))</f>
        <v>2</v>
      </c>
      <c r="K241">
        <f ca="1">IF(AND(ISNUMBER('MPL ID'!$P$40),ISNUMBER('MPL ID'!$Q$40)),0,RANDBETWEEN(1,4))</f>
        <v>3</v>
      </c>
      <c r="L241">
        <f ca="1">IF(AND(ISNUMBER('MPL ID'!$P$41),ISNUMBER('MPL ID'!$Q$41)),0,RANDBETWEEN(1,4))</f>
        <v>1</v>
      </c>
      <c r="M241">
        <f ca="1">IF(AND(ISNUMBER('MPL ID'!$P$42),ISNUMBER('MPL ID'!$Q$42)),0,RANDBETWEEN(1,4))</f>
        <v>3</v>
      </c>
      <c r="N241">
        <f ca="1">IF(AND(ISNUMBER('MPL ID'!$P$43),ISNUMBER('MPL ID'!$Q$43)),0,RANDBETWEEN(1,4))</f>
        <v>2</v>
      </c>
      <c r="O241">
        <f ca="1">IF(AND(ISNUMBER('MPL ID'!$P$44),ISNUMBER('MPL ID'!$Q$44)),0,RANDBETWEEN(1,4))</f>
        <v>2</v>
      </c>
      <c r="P241">
        <f ca="1">'MPL ID'!$BG$1+SUMPRODUCT(($B$1003:$O$1003='MPL ID'!$BF$1)*(($B241:$O241=1)+($B241:$O241=2)))+SUMPRODUCT(($B$1004:$O$1004='MPL ID'!$BF$1)*(($B241:$O241=3)+($B241:$O241=4)))</f>
        <v>10</v>
      </c>
      <c r="Q241">
        <f ca="1">'MPL ID'!$BG$2+SUMPRODUCT(($B$1003:$O$1003='MPL ID'!$BF$2)*(($B241:$O241=1)+($B241:$O241=2)))+SUMPRODUCT(($B$1004:$O$1004='MPL ID'!$BF$2)*(($B241:$O241=3)+($B241:$O241=4)))</f>
        <v>8</v>
      </c>
      <c r="R241">
        <f ca="1">'MPL ID'!$BG$3+SUMPRODUCT(($B$1003:$O$1003='MPL ID'!$BF$3)*(($B241:$O241=1)+($B241:$O241=2)))+SUMPRODUCT(($B$1004:$O$1004='MPL ID'!$BF$3)*(($B241:$O241=3)+($B241:$O241=4)))</f>
        <v>5</v>
      </c>
      <c r="S241">
        <f ca="1">'MPL ID'!$BG$4+SUMPRODUCT(($B$1003:$O$1003='MPL ID'!$BF$4)*(($B241:$O241=1)+($B241:$O241=2)))+SUMPRODUCT(($B$1004:$O$1004='MPL ID'!$BF$4)*(($B241:$O241=3)+($B241:$O241=4)))</f>
        <v>8</v>
      </c>
      <c r="T241">
        <f ca="1">'MPL ID'!$BG$5+SUMPRODUCT(($B$1003:$O$1003='MPL ID'!$BF$5)*(($B241:$O241=1)+($B241:$O241=2)))+SUMPRODUCT(($B$1004:$O$1004='MPL ID'!$BF$5)*(($B241:$O241=3)+($B241:$O241=4)))</f>
        <v>5</v>
      </c>
      <c r="U241">
        <f ca="1">'MPL ID'!$BG$6+SUMPRODUCT(($B$1003:$O$1003='MPL ID'!$BF$6)*(($B241:$O241=1)+($B241:$O241=2)))+SUMPRODUCT(($B$1004:$O$1004='MPL ID'!$BF$6)*(($B241:$O241=3)+($B241:$O241=4)))</f>
        <v>13</v>
      </c>
      <c r="V241">
        <f ca="1">'MPL ID'!$BG$7+SUMPRODUCT(($B$1003:$O$1003='MPL ID'!$BF$7)*(($B241:$O241=1)+($B241:$O241=2)))+SUMPRODUCT(($B$1004:$O$1004='MPL ID'!$BF$7)*(($B241:$O241=3)+($B241:$O241=4)))</f>
        <v>7</v>
      </c>
      <c r="W241">
        <f ca="1">'MPL ID'!$BG$8+SUMPRODUCT(($B$1003:$O$1003='MPL ID'!$BF$8)*(($B241:$O241=1)+($B241:$O241=2)))+SUMPRODUCT(($B$1004:$O$1004='MPL ID'!$BF$8)*(($B241:$O241=3)+($B241:$O241=4)))</f>
        <v>5</v>
      </c>
      <c r="X241">
        <f ca="1">'MPL ID'!$BG$9+SUMPRODUCT(($B$1003:$O$1003='MPL ID'!$BF$9)*(($B241:$O241=1)+($B241:$O241=2)))+SUMPRODUCT(($B$1004:$O$1004='MPL ID'!$BF$9)*(($B241:$O241=3)+($B241:$O241=4)))</f>
        <v>11</v>
      </c>
      <c r="Y241">
        <f ca="1">'MPL ID'!$BH$1+SUMPRODUCT(($B$1003:$O$1003='MPL ID'!$BF$1)*(2*($B241:$O241=1)+($B241:$O241=2)-2*($B241:$O241=3)-($B241:$O241=4)))-SUMPRODUCT(($B$1004:$O$1004='MPL ID'!$BF$1)*(2*($B241:$O241=1)+($B241:$O241=2)-2*($B241:$O241=3)-($B241:$O241=4)))</f>
        <v>10</v>
      </c>
      <c r="Z241">
        <f ca="1">'MPL ID'!$BH$2+SUMPRODUCT(($B$1003:$O$1003='MPL ID'!$BF$2)*(2*($B241:$O241=1)+($B241:$O241=2)-2*($B241:$O241=3)-($B241:$O241=4)))-SUMPRODUCT(($B$1004:$O$1004='MPL ID'!$BF$2)*(2*($B241:$O241=1)+($B241:$O241=2)-2*($B241:$O241=3)-($B241:$O241=4)))</f>
        <v>-3</v>
      </c>
      <c r="AA241">
        <f ca="1">'MPL ID'!$BH$3+SUMPRODUCT(($B$1003:$O$1003='MPL ID'!$BF$3)*(2*($B241:$O241=1)+($B241:$O241=2)-2*($B241:$O241=3)-($B241:$O241=4)))-SUMPRODUCT(($B$1004:$O$1004='MPL ID'!$BF$3)*(2*($B241:$O241=1)+($B241:$O241=2)-2*($B241:$O241=3)-($B241:$O241=4)))</f>
        <v>-10</v>
      </c>
      <c r="AB241">
        <f ca="1">'MPL ID'!$BH$4+SUMPRODUCT(($B$1003:$O$1003='MPL ID'!$BF$4)*(2*($B241:$O241=1)+($B241:$O241=2)-2*($B241:$O241=3)-($B241:$O241=4)))-SUMPRODUCT(($B$1004:$O$1004='MPL ID'!$BF$4)*(2*($B241:$O241=1)+($B241:$O241=2)-2*($B241:$O241=3)-($B241:$O241=4)))</f>
        <v>-1</v>
      </c>
      <c r="AC241">
        <f ca="1">'MPL ID'!$BH$5+SUMPRODUCT(($B$1003:$O$1003='MPL ID'!$BF$5)*(2*($B241:$O241=1)+($B241:$O241=2)-2*($B241:$O241=3)-($B241:$O241=4)))-SUMPRODUCT(($B$1004:$O$1004='MPL ID'!$BF$5)*(2*($B241:$O241=1)+($B241:$O241=2)-2*($B241:$O241=3)-($B241:$O241=4)))</f>
        <v>-12</v>
      </c>
      <c r="AD241">
        <f ca="1">'MPL ID'!$BH$6+SUMPRODUCT(($B$1003:$O$1003='MPL ID'!$BF$6)*(2*($B241:$O241=1)+($B241:$O241=2)-2*($B241:$O241=3)-($B241:$O241=4)))-SUMPRODUCT(($B$1004:$O$1004='MPL ID'!$BF$6)*(2*($B241:$O241=1)+($B241:$O241=2)-2*($B241:$O241=3)-($B241:$O241=4)))</f>
        <v>16</v>
      </c>
      <c r="AE241">
        <f ca="1">'MPL ID'!$BH$7+SUMPRODUCT(($B$1003:$O$1003='MPL ID'!$BF$7)*(2*($B241:$O241=1)+($B241:$O241=2)-2*($B241:$O241=3)-($B241:$O241=4)))-SUMPRODUCT(($B$1004:$O$1004='MPL ID'!$BF$7)*(2*($B241:$O241=1)+($B241:$O241=2)-2*($B241:$O241=3)-($B241:$O241=4)))</f>
        <v>-1</v>
      </c>
      <c r="AF241">
        <f ca="1">'MPL ID'!$BH$8+SUMPRODUCT(($B$1003:$O$1003='MPL ID'!$BF$8)*(2*($B241:$O241=1)+($B241:$O241=2)-2*($B241:$O241=3)-($B241:$O241=4)))-SUMPRODUCT(($B$1004:$O$1004='MPL ID'!$BF$8)*(2*($B241:$O241=1)+($B241:$O241=2)-2*($B241:$O241=3)-($B241:$O241=4)))</f>
        <v>-11</v>
      </c>
      <c r="AG241">
        <f ca="1">'MPL ID'!$BH$9+SUMPRODUCT(($B$1003:$O$1003='MPL ID'!$BF$9)*(2*($B241:$O241=1)+($B241:$O241=2)-2*($B241:$O241=3)-($B241:$O241=4)))-SUMPRODUCT(($B$1004:$O$1004='MPL ID'!$BF$9)*(2*($B241:$O241=1)+($B241:$O241=2)-2*($B241:$O241=3)-($B241:$O241=4)))</f>
        <v>12</v>
      </c>
      <c r="AH241">
        <f ca="1">SUMPRODUCT(--($P241:$X241=P241),--($Y241:$AG241=Y241),'MPL ID'!$BG$13:$BO$13)+IF(AND($I241&gt;=3,T241=P241,AC241=Y241),1,0)+IF(AND($M241&gt;=3,S241=P241,AB241=Y241),1,0)</f>
        <v>0</v>
      </c>
      <c r="AI241">
        <f ca="1">SUMPRODUCT(--($P241:$X241=Q241),--($Y241:$AG241=Z241),'MPL ID'!$BG$14:$BO$14)+IF(AND($G241&gt;=3,R241=Q241,AA241=Z241),1,0)+IF(AND($K241&gt;0,$K241&lt;=2,S241=Q241,AB241=Z241),1,0)+IF(AND($N241&gt;=3,U241=Q241,AD241=Z241),1,0)</f>
        <v>0</v>
      </c>
      <c r="AJ241">
        <f ca="1">SUMPRODUCT(--($P241:$X241=R241),--($Y241:$AG241=AA241),'MPL ID'!$BG$15:$BO$15)+IF(AND($D241&gt;0,$D241&lt;=2,U241=R241,AD241=AA241),1,0)+IF(AND($G241&gt;0,$G241&lt;=2,Q241=R241,Z241=AA241),1,0)+IF(AND($J241&gt;=3,V241=R241,AE241=AA241),1,0)</f>
        <v>0</v>
      </c>
      <c r="AK241">
        <f ca="1">SUMPRODUCT(--($P241:$X241=S241),--($Y241:$AG241=AB241),'MPL ID'!$BG$16:$BO$16)+IF(AND($B241&gt;0,$B241&lt;=2,V241=S241,AE241=AB241),1,0)+IF(AND($E241&gt;0,$E241&lt;=2,T241=S241,AC241=AB241),1,0)+IF(AND($K241&gt;=3,Q241=S241,Z241=AB241),1,0)+IF(AND($M241&gt;0,$M241&lt;=2,P241=S241,Y241=AB241),1,0)</f>
        <v>0</v>
      </c>
      <c r="AL241">
        <f ca="1">SUMPRODUCT(--($P241:$X241=T241),--($Y241:$AG241=AC241),'MPL ID'!$BG$17:$BO$17)+IF(AND($E241&gt;=3,S241=T241,AB241=AC241),1,0)+IF(AND($I241&gt;0,$I241&lt;=2,P241=T241,Y241=AC241),1,0)+IF(AND($L241&gt;=3,W241=T241,AF241=AC241),1,0)</f>
        <v>0</v>
      </c>
      <c r="AM241">
        <f ca="1">SUMPRODUCT(--($P241:$X241=U241),--($Y241:$AG241=AD241),'MPL ID'!$BG$18:$BO$18)+IF(AND($D241&gt;=3,R241=U241,AA241=AD241),1,0)+IF(AND($H241&gt;0,$H241&lt;=2,W241=U241,AF241=AD241),1,0)+IF(AND($N241&gt;0,$N241&lt;=2,Q241=U241,Z241=AD241),1,0)</f>
        <v>0</v>
      </c>
      <c r="AN241">
        <f ca="1">SUMPRODUCT(--($P241:$X241=V241),--($Y241:$AG241=AE241),'MPL ID'!$BG$19:$BO$19)+IF(AND($B241&gt;=3,S241=V241,AB241=AE241),1,0)+IF(AND($F241&gt;=3,W241=V241,AF241=AE241),1,0)+IF(AND($J241&gt;0,$J241&lt;=2,R241=V241,AA241=AE241),1,0)+IF(AND($O241&gt;0,$O241&lt;=2,X241=V241,AG241=AE241),1,0)</f>
        <v>0</v>
      </c>
      <c r="AO241">
        <f ca="1">SUMPRODUCT(--($P241:$X241=W241),--($Y241:$AG241=AF241),'MPL ID'!$BG$20:$BO$20)+IF(AND($C241&gt;0,$C241&lt;=2,X241=W241,AG241=AF241),1,0)+IF(AND($F241&gt;0,$F241&lt;=2,V241=W241,AE241=AF241),1,0)+IF(AND($H241&gt;=3,U241=W241,AD241=AF241),1,0)+IF(AND($L241&gt;0,$L241&lt;=2,T241=W241,AC241=AF241),1,0)</f>
        <v>0</v>
      </c>
      <c r="AP241">
        <f ca="1">SUMPRODUCT(--($P241:$X241=X241),--($Y241:$AG241=AG241),'MPL ID'!$BG$21:$BO$21)+IF(AND($C241&gt;=3,W241=X241,AF241=AG241),1,0)+IF(AND($O241&gt;=3,V241=X241,AE241=AG241),1,0)</f>
        <v>0</v>
      </c>
      <c r="AQ241">
        <f t="shared" ca="1" si="27"/>
        <v>3</v>
      </c>
      <c r="AR241">
        <f t="shared" ca="1" si="28"/>
        <v>5</v>
      </c>
      <c r="AS241">
        <f t="shared" ca="1" si="29"/>
        <v>7</v>
      </c>
      <c r="AT241">
        <f t="shared" ca="1" si="30"/>
        <v>4</v>
      </c>
      <c r="AU241">
        <f t="shared" ca="1" si="31"/>
        <v>9</v>
      </c>
      <c r="AV241">
        <f t="shared" ca="1" si="32"/>
        <v>1</v>
      </c>
      <c r="AW241">
        <f t="shared" ca="1" si="33"/>
        <v>6</v>
      </c>
      <c r="AX241">
        <f t="shared" ca="1" si="34"/>
        <v>8</v>
      </c>
      <c r="AY241">
        <f t="shared" ca="1" si="35"/>
        <v>2</v>
      </c>
    </row>
    <row r="242" spans="1:51" x14ac:dyDescent="0.25">
      <c r="A242">
        <v>241</v>
      </c>
      <c r="B242">
        <f ca="1">IF(AND(ISNUMBER('MPL ID'!$J$39),ISNUMBER('MPL ID'!$K$39)),0,RANDBETWEEN(1,4))</f>
        <v>0</v>
      </c>
      <c r="C242">
        <f ca="1">IF(AND(ISNUMBER('MPL ID'!$J$40),ISNUMBER('MPL ID'!$K$40)),0,RANDBETWEEN(1,4))</f>
        <v>0</v>
      </c>
      <c r="D242">
        <f ca="1">IF(AND(ISNUMBER('MPL ID'!$J$41),ISNUMBER('MPL ID'!$K$41)),0,RANDBETWEEN(1,4))</f>
        <v>4</v>
      </c>
      <c r="E242">
        <f ca="1">IF(AND(ISNUMBER('MPL ID'!$J$42),ISNUMBER('MPL ID'!$K$42)),0,RANDBETWEEN(1,4))</f>
        <v>2</v>
      </c>
      <c r="F242">
        <f ca="1">IF(AND(ISNUMBER('MPL ID'!$J$43),ISNUMBER('MPL ID'!$K$43)),0,RANDBETWEEN(1,4))</f>
        <v>3</v>
      </c>
      <c r="G242">
        <f ca="1">IF(AND(ISNUMBER('MPL ID'!$J$44),ISNUMBER('MPL ID'!$K$44)),0,RANDBETWEEN(1,4))</f>
        <v>4</v>
      </c>
      <c r="H242">
        <f ca="1">IF(AND(ISNUMBER('MPL ID'!$P$36),ISNUMBER('MPL ID'!$Q$36)),0,RANDBETWEEN(1,4))</f>
        <v>4</v>
      </c>
      <c r="I242">
        <f ca="1">IF(AND(ISNUMBER('MPL ID'!$P$37),ISNUMBER('MPL ID'!$Q$37)),0,RANDBETWEEN(1,4))</f>
        <v>3</v>
      </c>
      <c r="J242">
        <f ca="1">IF(AND(ISNUMBER('MPL ID'!$P$39),ISNUMBER('MPL ID'!$Q$39)),0,RANDBETWEEN(1,4))</f>
        <v>1</v>
      </c>
      <c r="K242">
        <f ca="1">IF(AND(ISNUMBER('MPL ID'!$P$40),ISNUMBER('MPL ID'!$Q$40)),0,RANDBETWEEN(1,4))</f>
        <v>3</v>
      </c>
      <c r="L242">
        <f ca="1">IF(AND(ISNUMBER('MPL ID'!$P$41),ISNUMBER('MPL ID'!$Q$41)),0,RANDBETWEEN(1,4))</f>
        <v>3</v>
      </c>
      <c r="M242">
        <f ca="1">IF(AND(ISNUMBER('MPL ID'!$P$42),ISNUMBER('MPL ID'!$Q$42)),0,RANDBETWEEN(1,4))</f>
        <v>4</v>
      </c>
      <c r="N242">
        <f ca="1">IF(AND(ISNUMBER('MPL ID'!$P$43),ISNUMBER('MPL ID'!$Q$43)),0,RANDBETWEEN(1,4))</f>
        <v>2</v>
      </c>
      <c r="O242">
        <f ca="1">IF(AND(ISNUMBER('MPL ID'!$P$44),ISNUMBER('MPL ID'!$Q$44)),0,RANDBETWEEN(1,4))</f>
        <v>2</v>
      </c>
      <c r="P242">
        <f ca="1">'MPL ID'!$BG$1+SUMPRODUCT(($B$1003:$O$1003='MPL ID'!$BF$1)*(($B242:$O242=1)+($B242:$O242=2)))+SUMPRODUCT(($B$1004:$O$1004='MPL ID'!$BF$1)*(($B242:$O242=3)+($B242:$O242=4)))</f>
        <v>11</v>
      </c>
      <c r="Q242">
        <f ca="1">'MPL ID'!$BG$2+SUMPRODUCT(($B$1003:$O$1003='MPL ID'!$BF$2)*(($B242:$O242=1)+($B242:$O242=2)))+SUMPRODUCT(($B$1004:$O$1004='MPL ID'!$BF$2)*(($B242:$O242=3)+($B242:$O242=4)))</f>
        <v>8</v>
      </c>
      <c r="R242">
        <f ca="1">'MPL ID'!$BG$3+SUMPRODUCT(($B$1003:$O$1003='MPL ID'!$BF$3)*(($B242:$O242=1)+($B242:$O242=2)))+SUMPRODUCT(($B$1004:$O$1004='MPL ID'!$BF$3)*(($B242:$O242=3)+($B242:$O242=4)))</f>
        <v>5</v>
      </c>
      <c r="S242">
        <f ca="1">'MPL ID'!$BG$4+SUMPRODUCT(($B$1003:$O$1003='MPL ID'!$BF$4)*(($B242:$O242=1)+($B242:$O242=2)))+SUMPRODUCT(($B$1004:$O$1004='MPL ID'!$BF$4)*(($B242:$O242=3)+($B242:$O242=4)))</f>
        <v>9</v>
      </c>
      <c r="T242">
        <f ca="1">'MPL ID'!$BG$5+SUMPRODUCT(($B$1003:$O$1003='MPL ID'!$BF$5)*(($B242:$O242=1)+($B242:$O242=2)))+SUMPRODUCT(($B$1004:$O$1004='MPL ID'!$BF$5)*(($B242:$O242=3)+($B242:$O242=4)))</f>
        <v>4</v>
      </c>
      <c r="U242">
        <f ca="1">'MPL ID'!$BG$6+SUMPRODUCT(($B$1003:$O$1003='MPL ID'!$BF$6)*(($B242:$O242=1)+($B242:$O242=2)))+SUMPRODUCT(($B$1004:$O$1004='MPL ID'!$BF$6)*(($B242:$O242=3)+($B242:$O242=4)))</f>
        <v>12</v>
      </c>
      <c r="V242">
        <f ca="1">'MPL ID'!$BG$7+SUMPRODUCT(($B$1003:$O$1003='MPL ID'!$BF$7)*(($B242:$O242=1)+($B242:$O242=2)))+SUMPRODUCT(($B$1004:$O$1004='MPL ID'!$BF$7)*(($B242:$O242=3)+($B242:$O242=4)))</f>
        <v>8</v>
      </c>
      <c r="W242">
        <f ca="1">'MPL ID'!$BG$8+SUMPRODUCT(($B$1003:$O$1003='MPL ID'!$BF$8)*(($B242:$O242=1)+($B242:$O242=2)))+SUMPRODUCT(($B$1004:$O$1004='MPL ID'!$BF$8)*(($B242:$O242=3)+($B242:$O242=4)))</f>
        <v>4</v>
      </c>
      <c r="X242">
        <f ca="1">'MPL ID'!$BG$9+SUMPRODUCT(($B$1003:$O$1003='MPL ID'!$BF$9)*(($B242:$O242=1)+($B242:$O242=2)))+SUMPRODUCT(($B$1004:$O$1004='MPL ID'!$BF$9)*(($B242:$O242=3)+($B242:$O242=4)))</f>
        <v>11</v>
      </c>
      <c r="Y242">
        <f ca="1">'MPL ID'!$BH$1+SUMPRODUCT(($B$1003:$O$1003='MPL ID'!$BF$1)*(2*($B242:$O242=1)+($B242:$O242=2)-2*($B242:$O242=3)-($B242:$O242=4)))-SUMPRODUCT(($B$1004:$O$1004='MPL ID'!$BF$1)*(2*($B242:$O242=1)+($B242:$O242=2)-2*($B242:$O242=3)-($B242:$O242=4)))</f>
        <v>12</v>
      </c>
      <c r="Z242">
        <f ca="1">'MPL ID'!$BH$2+SUMPRODUCT(($B$1003:$O$1003='MPL ID'!$BF$2)*(2*($B242:$O242=1)+($B242:$O242=2)-2*($B242:$O242=3)-($B242:$O242=4)))-SUMPRODUCT(($B$1004:$O$1004='MPL ID'!$BF$2)*(2*($B242:$O242=1)+($B242:$O242=2)-2*($B242:$O242=3)-($B242:$O242=4)))</f>
        <v>-4</v>
      </c>
      <c r="AA242">
        <f ca="1">'MPL ID'!$BH$3+SUMPRODUCT(($B$1003:$O$1003='MPL ID'!$BF$3)*(2*($B242:$O242=1)+($B242:$O242=2)-2*($B242:$O242=3)-($B242:$O242=4)))-SUMPRODUCT(($B$1004:$O$1004='MPL ID'!$BF$3)*(2*($B242:$O242=1)+($B242:$O242=2)-2*($B242:$O242=3)-($B242:$O242=4)))</f>
        <v>-10</v>
      </c>
      <c r="AB242">
        <f ca="1">'MPL ID'!$BH$4+SUMPRODUCT(($B$1003:$O$1003='MPL ID'!$BF$4)*(2*($B242:$O242=1)+($B242:$O242=2)-2*($B242:$O242=3)-($B242:$O242=4)))-SUMPRODUCT(($B$1004:$O$1004='MPL ID'!$BF$4)*(2*($B242:$O242=1)+($B242:$O242=2)-2*($B242:$O242=3)-($B242:$O242=4)))</f>
        <v>2</v>
      </c>
      <c r="AC242">
        <f ca="1">'MPL ID'!$BH$5+SUMPRODUCT(($B$1003:$O$1003='MPL ID'!$BF$5)*(2*($B242:$O242=1)+($B242:$O242=2)-2*($B242:$O242=3)-($B242:$O242=4)))-SUMPRODUCT(($B$1004:$O$1004='MPL ID'!$BF$5)*(2*($B242:$O242=1)+($B242:$O242=2)-2*($B242:$O242=3)-($B242:$O242=4)))</f>
        <v>-13</v>
      </c>
      <c r="AD242">
        <f ca="1">'MPL ID'!$BH$6+SUMPRODUCT(($B$1003:$O$1003='MPL ID'!$BF$6)*(2*($B242:$O242=1)+($B242:$O242=2)-2*($B242:$O242=3)-($B242:$O242=4)))-SUMPRODUCT(($B$1004:$O$1004='MPL ID'!$BF$6)*(2*($B242:$O242=1)+($B242:$O242=2)-2*($B242:$O242=3)-($B242:$O242=4)))</f>
        <v>13</v>
      </c>
      <c r="AE242">
        <f ca="1">'MPL ID'!$BH$7+SUMPRODUCT(($B$1003:$O$1003='MPL ID'!$BF$7)*(2*($B242:$O242=1)+($B242:$O242=2)-2*($B242:$O242=3)-($B242:$O242=4)))-SUMPRODUCT(($B$1004:$O$1004='MPL ID'!$BF$7)*(2*($B242:$O242=1)+($B242:$O242=2)-2*($B242:$O242=3)-($B242:$O242=4)))</f>
        <v>3</v>
      </c>
      <c r="AF242">
        <f ca="1">'MPL ID'!$BH$8+SUMPRODUCT(($B$1003:$O$1003='MPL ID'!$BF$8)*(2*($B242:$O242=1)+($B242:$O242=2)-2*($B242:$O242=3)-($B242:$O242=4)))-SUMPRODUCT(($B$1004:$O$1004='MPL ID'!$BF$8)*(2*($B242:$O242=1)+($B242:$O242=2)-2*($B242:$O242=3)-($B242:$O242=4)))</f>
        <v>-15</v>
      </c>
      <c r="AG242">
        <f ca="1">'MPL ID'!$BH$9+SUMPRODUCT(($B$1003:$O$1003='MPL ID'!$BF$9)*(2*($B242:$O242=1)+($B242:$O242=2)-2*($B242:$O242=3)-($B242:$O242=4)))-SUMPRODUCT(($B$1004:$O$1004='MPL ID'!$BF$9)*(2*($B242:$O242=1)+($B242:$O242=2)-2*($B242:$O242=3)-($B242:$O242=4)))</f>
        <v>12</v>
      </c>
      <c r="AH242">
        <f ca="1">SUMPRODUCT(--($P242:$X242=P242),--($Y242:$AG242=Y242),'MPL ID'!$BG$13:$BO$13)+IF(AND($I242&gt;=3,T242=P242,AC242=Y242),1,0)+IF(AND($M242&gt;=3,S242=P242,AB242=Y242),1,0)</f>
        <v>0</v>
      </c>
      <c r="AI242">
        <f ca="1">SUMPRODUCT(--($P242:$X242=Q242),--($Y242:$AG242=Z242),'MPL ID'!$BG$14:$BO$14)+IF(AND($G242&gt;=3,R242=Q242,AA242=Z242),1,0)+IF(AND($K242&gt;0,$K242&lt;=2,S242=Q242,AB242=Z242),1,0)+IF(AND($N242&gt;=3,U242=Q242,AD242=Z242),1,0)</f>
        <v>0</v>
      </c>
      <c r="AJ242">
        <f ca="1">SUMPRODUCT(--($P242:$X242=R242),--($Y242:$AG242=AA242),'MPL ID'!$BG$15:$BO$15)+IF(AND($D242&gt;0,$D242&lt;=2,U242=R242,AD242=AA242),1,0)+IF(AND($G242&gt;0,$G242&lt;=2,Q242=R242,Z242=AA242),1,0)+IF(AND($J242&gt;=3,V242=R242,AE242=AA242),1,0)</f>
        <v>0</v>
      </c>
      <c r="AK242">
        <f ca="1">SUMPRODUCT(--($P242:$X242=S242),--($Y242:$AG242=AB242),'MPL ID'!$BG$16:$BO$16)+IF(AND($B242&gt;0,$B242&lt;=2,V242=S242,AE242=AB242),1,0)+IF(AND($E242&gt;0,$E242&lt;=2,T242=S242,AC242=AB242),1,0)+IF(AND($K242&gt;=3,Q242=S242,Z242=AB242),1,0)+IF(AND($M242&gt;0,$M242&lt;=2,P242=S242,Y242=AB242),1,0)</f>
        <v>0</v>
      </c>
      <c r="AL242">
        <f ca="1">SUMPRODUCT(--($P242:$X242=T242),--($Y242:$AG242=AC242),'MPL ID'!$BG$17:$BO$17)+IF(AND($E242&gt;=3,S242=T242,AB242=AC242),1,0)+IF(AND($I242&gt;0,$I242&lt;=2,P242=T242,Y242=AC242),1,0)+IF(AND($L242&gt;=3,W242=T242,AF242=AC242),1,0)</f>
        <v>0</v>
      </c>
      <c r="AM242">
        <f ca="1">SUMPRODUCT(--($P242:$X242=U242),--($Y242:$AG242=AD242),'MPL ID'!$BG$18:$BO$18)+IF(AND($D242&gt;=3,R242=U242,AA242=AD242),1,0)+IF(AND($H242&gt;0,$H242&lt;=2,W242=U242,AF242=AD242),1,0)+IF(AND($N242&gt;0,$N242&lt;=2,Q242=U242,Z242=AD242),1,0)</f>
        <v>0</v>
      </c>
      <c r="AN242">
        <f ca="1">SUMPRODUCT(--($P242:$X242=V242),--($Y242:$AG242=AE242),'MPL ID'!$BG$19:$BO$19)+IF(AND($B242&gt;=3,S242=V242,AB242=AE242),1,0)+IF(AND($F242&gt;=3,W242=V242,AF242=AE242),1,0)+IF(AND($J242&gt;0,$J242&lt;=2,R242=V242,AA242=AE242),1,0)+IF(AND($O242&gt;0,$O242&lt;=2,X242=V242,AG242=AE242),1,0)</f>
        <v>0</v>
      </c>
      <c r="AO242">
        <f ca="1">SUMPRODUCT(--($P242:$X242=W242),--($Y242:$AG242=AF242),'MPL ID'!$BG$20:$BO$20)+IF(AND($C242&gt;0,$C242&lt;=2,X242=W242,AG242=AF242),1,0)+IF(AND($F242&gt;0,$F242&lt;=2,V242=W242,AE242=AF242),1,0)+IF(AND($H242&gt;=3,U242=W242,AD242=AF242),1,0)+IF(AND($L242&gt;0,$L242&lt;=2,T242=W242,AC242=AF242),1,0)</f>
        <v>0</v>
      </c>
      <c r="AP242">
        <f ca="1">SUMPRODUCT(--($P242:$X242=X242),--($Y242:$AG242=AG242),'MPL ID'!$BG$21:$BO$21)+IF(AND($C242&gt;=3,W242=X242,AF242=AG242),1,0)+IF(AND($O242&gt;=3,V242=X242,AE242=AG242),1,0)</f>
        <v>2</v>
      </c>
      <c r="AQ242">
        <f t="shared" ca="1" si="27"/>
        <v>3</v>
      </c>
      <c r="AR242">
        <f t="shared" ca="1" si="28"/>
        <v>6</v>
      </c>
      <c r="AS242">
        <f t="shared" ca="1" si="29"/>
        <v>7</v>
      </c>
      <c r="AT242">
        <f t="shared" ca="1" si="30"/>
        <v>4</v>
      </c>
      <c r="AU242">
        <f t="shared" ca="1" si="31"/>
        <v>8</v>
      </c>
      <c r="AV242">
        <f t="shared" ca="1" si="32"/>
        <v>1</v>
      </c>
      <c r="AW242">
        <f t="shared" ca="1" si="33"/>
        <v>5</v>
      </c>
      <c r="AX242">
        <f t="shared" ca="1" si="34"/>
        <v>9</v>
      </c>
      <c r="AY242">
        <f t="shared" ca="1" si="35"/>
        <v>2</v>
      </c>
    </row>
    <row r="243" spans="1:51" x14ac:dyDescent="0.25">
      <c r="A243">
        <v>242</v>
      </c>
      <c r="B243">
        <f ca="1">IF(AND(ISNUMBER('MPL ID'!$J$39),ISNUMBER('MPL ID'!$K$39)),0,RANDBETWEEN(1,4))</f>
        <v>0</v>
      </c>
      <c r="C243">
        <f ca="1">IF(AND(ISNUMBER('MPL ID'!$J$40),ISNUMBER('MPL ID'!$K$40)),0,RANDBETWEEN(1,4))</f>
        <v>0</v>
      </c>
      <c r="D243">
        <f ca="1">IF(AND(ISNUMBER('MPL ID'!$J$41),ISNUMBER('MPL ID'!$K$41)),0,RANDBETWEEN(1,4))</f>
        <v>3</v>
      </c>
      <c r="E243">
        <f ca="1">IF(AND(ISNUMBER('MPL ID'!$J$42),ISNUMBER('MPL ID'!$K$42)),0,RANDBETWEEN(1,4))</f>
        <v>2</v>
      </c>
      <c r="F243">
        <f ca="1">IF(AND(ISNUMBER('MPL ID'!$J$43),ISNUMBER('MPL ID'!$K$43)),0,RANDBETWEEN(1,4))</f>
        <v>1</v>
      </c>
      <c r="G243">
        <f ca="1">IF(AND(ISNUMBER('MPL ID'!$J$44),ISNUMBER('MPL ID'!$K$44)),0,RANDBETWEEN(1,4))</f>
        <v>3</v>
      </c>
      <c r="H243">
        <f ca="1">IF(AND(ISNUMBER('MPL ID'!$P$36),ISNUMBER('MPL ID'!$Q$36)),0,RANDBETWEEN(1,4))</f>
        <v>2</v>
      </c>
      <c r="I243">
        <f ca="1">IF(AND(ISNUMBER('MPL ID'!$P$37),ISNUMBER('MPL ID'!$Q$37)),0,RANDBETWEEN(1,4))</f>
        <v>4</v>
      </c>
      <c r="J243">
        <f ca="1">IF(AND(ISNUMBER('MPL ID'!$P$39),ISNUMBER('MPL ID'!$Q$39)),0,RANDBETWEEN(1,4))</f>
        <v>2</v>
      </c>
      <c r="K243">
        <f ca="1">IF(AND(ISNUMBER('MPL ID'!$P$40),ISNUMBER('MPL ID'!$Q$40)),0,RANDBETWEEN(1,4))</f>
        <v>2</v>
      </c>
      <c r="L243">
        <f ca="1">IF(AND(ISNUMBER('MPL ID'!$P$41),ISNUMBER('MPL ID'!$Q$41)),0,RANDBETWEEN(1,4))</f>
        <v>4</v>
      </c>
      <c r="M243">
        <f ca="1">IF(AND(ISNUMBER('MPL ID'!$P$42),ISNUMBER('MPL ID'!$Q$42)),0,RANDBETWEEN(1,4))</f>
        <v>1</v>
      </c>
      <c r="N243">
        <f ca="1">IF(AND(ISNUMBER('MPL ID'!$P$43),ISNUMBER('MPL ID'!$Q$43)),0,RANDBETWEEN(1,4))</f>
        <v>2</v>
      </c>
      <c r="O243">
        <f ca="1">IF(AND(ISNUMBER('MPL ID'!$P$44),ISNUMBER('MPL ID'!$Q$44)),0,RANDBETWEEN(1,4))</f>
        <v>1</v>
      </c>
      <c r="P243">
        <f ca="1">'MPL ID'!$BG$1+SUMPRODUCT(($B$1003:$O$1003='MPL ID'!$BF$1)*(($B243:$O243=1)+($B243:$O243=2)))+SUMPRODUCT(($B$1004:$O$1004='MPL ID'!$BF$1)*(($B243:$O243=3)+($B243:$O243=4)))</f>
        <v>10</v>
      </c>
      <c r="Q243">
        <f ca="1">'MPL ID'!$BG$2+SUMPRODUCT(($B$1003:$O$1003='MPL ID'!$BF$2)*(($B243:$O243=1)+($B243:$O243=2)))+SUMPRODUCT(($B$1004:$O$1004='MPL ID'!$BF$2)*(($B243:$O243=3)+($B243:$O243=4)))</f>
        <v>9</v>
      </c>
      <c r="R243">
        <f ca="1">'MPL ID'!$BG$3+SUMPRODUCT(($B$1003:$O$1003='MPL ID'!$BF$3)*(($B243:$O243=1)+($B243:$O243=2)))+SUMPRODUCT(($B$1004:$O$1004='MPL ID'!$BF$3)*(($B243:$O243=3)+($B243:$O243=4)))</f>
        <v>5</v>
      </c>
      <c r="S243">
        <f ca="1">'MPL ID'!$BG$4+SUMPRODUCT(($B$1003:$O$1003='MPL ID'!$BF$4)*(($B243:$O243=1)+($B243:$O243=2)))+SUMPRODUCT(($B$1004:$O$1004='MPL ID'!$BF$4)*(($B243:$O243=3)+($B243:$O243=4)))</f>
        <v>9</v>
      </c>
      <c r="T243">
        <f ca="1">'MPL ID'!$BG$5+SUMPRODUCT(($B$1003:$O$1003='MPL ID'!$BF$5)*(($B243:$O243=1)+($B243:$O243=2)))+SUMPRODUCT(($B$1004:$O$1004='MPL ID'!$BF$5)*(($B243:$O243=3)+($B243:$O243=4)))</f>
        <v>4</v>
      </c>
      <c r="U243">
        <f ca="1">'MPL ID'!$BG$6+SUMPRODUCT(($B$1003:$O$1003='MPL ID'!$BF$6)*(($B243:$O243=1)+($B243:$O243=2)))+SUMPRODUCT(($B$1004:$O$1004='MPL ID'!$BF$6)*(($B243:$O243=3)+($B243:$O243=4)))</f>
        <v>13</v>
      </c>
      <c r="V243">
        <f ca="1">'MPL ID'!$BG$7+SUMPRODUCT(($B$1003:$O$1003='MPL ID'!$BF$7)*(($B243:$O243=1)+($B243:$O243=2)))+SUMPRODUCT(($B$1004:$O$1004='MPL ID'!$BF$7)*(($B243:$O243=3)+($B243:$O243=4)))</f>
        <v>7</v>
      </c>
      <c r="W243">
        <f ca="1">'MPL ID'!$BG$8+SUMPRODUCT(($B$1003:$O$1003='MPL ID'!$BF$8)*(($B243:$O243=1)+($B243:$O243=2)))+SUMPRODUCT(($B$1004:$O$1004='MPL ID'!$BF$8)*(($B243:$O243=3)+($B243:$O243=4)))</f>
        <v>4</v>
      </c>
      <c r="X243">
        <f ca="1">'MPL ID'!$BG$9+SUMPRODUCT(($B$1003:$O$1003='MPL ID'!$BF$9)*(($B243:$O243=1)+($B243:$O243=2)))+SUMPRODUCT(($B$1004:$O$1004='MPL ID'!$BF$9)*(($B243:$O243=3)+($B243:$O243=4)))</f>
        <v>11</v>
      </c>
      <c r="Y243">
        <f ca="1">'MPL ID'!$BH$1+SUMPRODUCT(($B$1003:$O$1003='MPL ID'!$BF$1)*(2*($B243:$O243=1)+($B243:$O243=2)-2*($B243:$O243=3)-($B243:$O243=4)))-SUMPRODUCT(($B$1004:$O$1004='MPL ID'!$BF$1)*(2*($B243:$O243=1)+($B243:$O243=2)-2*($B243:$O243=3)-($B243:$O243=4)))</f>
        <v>8</v>
      </c>
      <c r="Z243">
        <f ca="1">'MPL ID'!$BH$2+SUMPRODUCT(($B$1003:$O$1003='MPL ID'!$BF$2)*(2*($B243:$O243=1)+($B243:$O243=2)-2*($B243:$O243=3)-($B243:$O243=4)))-SUMPRODUCT(($B$1004:$O$1004='MPL ID'!$BF$2)*(2*($B243:$O243=1)+($B243:$O243=2)-2*($B243:$O243=3)-($B243:$O243=4)))</f>
        <v>0</v>
      </c>
      <c r="AA243">
        <f ca="1">'MPL ID'!$BH$3+SUMPRODUCT(($B$1003:$O$1003='MPL ID'!$BF$3)*(2*($B243:$O243=1)+($B243:$O243=2)-2*($B243:$O243=3)-($B243:$O243=4)))-SUMPRODUCT(($B$1004:$O$1004='MPL ID'!$BF$3)*(2*($B243:$O243=1)+($B243:$O243=2)-2*($B243:$O243=3)-($B243:$O243=4)))</f>
        <v>-11</v>
      </c>
      <c r="AB243">
        <f ca="1">'MPL ID'!$BH$4+SUMPRODUCT(($B$1003:$O$1003='MPL ID'!$BF$4)*(2*($B243:$O243=1)+($B243:$O243=2)-2*($B243:$O243=3)-($B243:$O243=4)))-SUMPRODUCT(($B$1004:$O$1004='MPL ID'!$BF$4)*(2*($B243:$O243=1)+($B243:$O243=2)-2*($B243:$O243=3)-($B243:$O243=4)))</f>
        <v>2</v>
      </c>
      <c r="AC243">
        <f ca="1">'MPL ID'!$BH$5+SUMPRODUCT(($B$1003:$O$1003='MPL ID'!$BF$5)*(2*($B243:$O243=1)+($B243:$O243=2)-2*($B243:$O243=3)-($B243:$O243=4)))-SUMPRODUCT(($B$1004:$O$1004='MPL ID'!$BF$5)*(2*($B243:$O243=1)+($B243:$O243=2)-2*($B243:$O243=3)-($B243:$O243=4)))</f>
        <v>-13</v>
      </c>
      <c r="AD243">
        <f ca="1">'MPL ID'!$BH$6+SUMPRODUCT(($B$1003:$O$1003='MPL ID'!$BF$6)*(2*($B243:$O243=1)+($B243:$O243=2)-2*($B243:$O243=3)-($B243:$O243=4)))-SUMPRODUCT(($B$1004:$O$1004='MPL ID'!$BF$6)*(2*($B243:$O243=1)+($B243:$O243=2)-2*($B243:$O243=3)-($B243:$O243=4)))</f>
        <v>16</v>
      </c>
      <c r="AE243">
        <f ca="1">'MPL ID'!$BH$7+SUMPRODUCT(($B$1003:$O$1003='MPL ID'!$BF$7)*(2*($B243:$O243=1)+($B243:$O243=2)-2*($B243:$O243=3)-($B243:$O243=4)))-SUMPRODUCT(($B$1004:$O$1004='MPL ID'!$BF$7)*(2*($B243:$O243=1)+($B243:$O243=2)-2*($B243:$O243=3)-($B243:$O243=4)))</f>
        <v>-1</v>
      </c>
      <c r="AF243">
        <f ca="1">'MPL ID'!$BH$8+SUMPRODUCT(($B$1003:$O$1003='MPL ID'!$BF$8)*(2*($B243:$O243=1)+($B243:$O243=2)-2*($B243:$O243=3)-($B243:$O243=4)))-SUMPRODUCT(($B$1004:$O$1004='MPL ID'!$BF$8)*(2*($B243:$O243=1)+($B243:$O243=2)-2*($B243:$O243=3)-($B243:$O243=4)))</f>
        <v>-12</v>
      </c>
      <c r="AG243">
        <f ca="1">'MPL ID'!$BH$9+SUMPRODUCT(($B$1003:$O$1003='MPL ID'!$BF$9)*(2*($B243:$O243=1)+($B243:$O243=2)-2*($B243:$O243=3)-($B243:$O243=4)))-SUMPRODUCT(($B$1004:$O$1004='MPL ID'!$BF$9)*(2*($B243:$O243=1)+($B243:$O243=2)-2*($B243:$O243=3)-($B243:$O243=4)))</f>
        <v>11</v>
      </c>
      <c r="AH243">
        <f ca="1">SUMPRODUCT(--($P243:$X243=P243),--($Y243:$AG243=Y243),'MPL ID'!$BG$13:$BO$13)+IF(AND($I243&gt;=3,T243=P243,AC243=Y243),1,0)+IF(AND($M243&gt;=3,S243=P243,AB243=Y243),1,0)</f>
        <v>0</v>
      </c>
      <c r="AI243">
        <f ca="1">SUMPRODUCT(--($P243:$X243=Q243),--($Y243:$AG243=Z243),'MPL ID'!$BG$14:$BO$14)+IF(AND($G243&gt;=3,R243=Q243,AA243=Z243),1,0)+IF(AND($K243&gt;0,$K243&lt;=2,S243=Q243,AB243=Z243),1,0)+IF(AND($N243&gt;=3,U243=Q243,AD243=Z243),1,0)</f>
        <v>0</v>
      </c>
      <c r="AJ243">
        <f ca="1">SUMPRODUCT(--($P243:$X243=R243),--($Y243:$AG243=AA243),'MPL ID'!$BG$15:$BO$15)+IF(AND($D243&gt;0,$D243&lt;=2,U243=R243,AD243=AA243),1,0)+IF(AND($G243&gt;0,$G243&lt;=2,Q243=R243,Z243=AA243),1,0)+IF(AND($J243&gt;=3,V243=R243,AE243=AA243),1,0)</f>
        <v>0</v>
      </c>
      <c r="AK243">
        <f ca="1">SUMPRODUCT(--($P243:$X243=S243),--($Y243:$AG243=AB243),'MPL ID'!$BG$16:$BO$16)+IF(AND($B243&gt;0,$B243&lt;=2,V243=S243,AE243=AB243),1,0)+IF(AND($E243&gt;0,$E243&lt;=2,T243=S243,AC243=AB243),1,0)+IF(AND($K243&gt;=3,Q243=S243,Z243=AB243),1,0)+IF(AND($M243&gt;0,$M243&lt;=2,P243=S243,Y243=AB243),1,0)</f>
        <v>0</v>
      </c>
      <c r="AL243">
        <f ca="1">SUMPRODUCT(--($P243:$X243=T243),--($Y243:$AG243=AC243),'MPL ID'!$BG$17:$BO$17)+IF(AND($E243&gt;=3,S243=T243,AB243=AC243),1,0)+IF(AND($I243&gt;0,$I243&lt;=2,P243=T243,Y243=AC243),1,0)+IF(AND($L243&gt;=3,W243=T243,AF243=AC243),1,0)</f>
        <v>0</v>
      </c>
      <c r="AM243">
        <f ca="1">SUMPRODUCT(--($P243:$X243=U243),--($Y243:$AG243=AD243),'MPL ID'!$BG$18:$BO$18)+IF(AND($D243&gt;=3,R243=U243,AA243=AD243),1,0)+IF(AND($H243&gt;0,$H243&lt;=2,W243=U243,AF243=AD243),1,0)+IF(AND($N243&gt;0,$N243&lt;=2,Q243=U243,Z243=AD243),1,0)</f>
        <v>0</v>
      </c>
      <c r="AN243">
        <f ca="1">SUMPRODUCT(--($P243:$X243=V243),--($Y243:$AG243=AE243),'MPL ID'!$BG$19:$BO$19)+IF(AND($B243&gt;=3,S243=V243,AB243=AE243),1,0)+IF(AND($F243&gt;=3,W243=V243,AF243=AE243),1,0)+IF(AND($J243&gt;0,$J243&lt;=2,R243=V243,AA243=AE243),1,0)+IF(AND($O243&gt;0,$O243&lt;=2,X243=V243,AG243=AE243),1,0)</f>
        <v>0</v>
      </c>
      <c r="AO243">
        <f ca="1">SUMPRODUCT(--($P243:$X243=W243),--($Y243:$AG243=AF243),'MPL ID'!$BG$20:$BO$20)+IF(AND($C243&gt;0,$C243&lt;=2,X243=W243,AG243=AF243),1,0)+IF(AND($F243&gt;0,$F243&lt;=2,V243=W243,AE243=AF243),1,0)+IF(AND($H243&gt;=3,U243=W243,AD243=AF243),1,0)+IF(AND($L243&gt;0,$L243&lt;=2,T243=W243,AC243=AF243),1,0)</f>
        <v>0</v>
      </c>
      <c r="AP243">
        <f ca="1">SUMPRODUCT(--($P243:$X243=X243),--($Y243:$AG243=AG243),'MPL ID'!$BG$21:$BO$21)+IF(AND($C243&gt;=3,W243=X243,AF243=AG243),1,0)+IF(AND($O243&gt;=3,V243=X243,AE243=AG243),1,0)</f>
        <v>0</v>
      </c>
      <c r="AQ243">
        <f t="shared" ca="1" si="27"/>
        <v>3</v>
      </c>
      <c r="AR243">
        <f t="shared" ca="1" si="28"/>
        <v>5</v>
      </c>
      <c r="AS243">
        <f t="shared" ca="1" si="29"/>
        <v>7</v>
      </c>
      <c r="AT243">
        <f t="shared" ca="1" si="30"/>
        <v>4</v>
      </c>
      <c r="AU243">
        <f t="shared" ca="1" si="31"/>
        <v>9</v>
      </c>
      <c r="AV243">
        <f t="shared" ca="1" si="32"/>
        <v>1</v>
      </c>
      <c r="AW243">
        <f t="shared" ca="1" si="33"/>
        <v>6</v>
      </c>
      <c r="AX243">
        <f t="shared" ca="1" si="34"/>
        <v>8</v>
      </c>
      <c r="AY243">
        <f t="shared" ca="1" si="35"/>
        <v>2</v>
      </c>
    </row>
    <row r="244" spans="1:51" x14ac:dyDescent="0.25">
      <c r="A244">
        <v>243</v>
      </c>
      <c r="B244">
        <f ca="1">IF(AND(ISNUMBER('MPL ID'!$J$39),ISNUMBER('MPL ID'!$K$39)),0,RANDBETWEEN(1,4))</f>
        <v>0</v>
      </c>
      <c r="C244">
        <f ca="1">IF(AND(ISNUMBER('MPL ID'!$J$40),ISNUMBER('MPL ID'!$K$40)),0,RANDBETWEEN(1,4))</f>
        <v>0</v>
      </c>
      <c r="D244">
        <f ca="1">IF(AND(ISNUMBER('MPL ID'!$J$41),ISNUMBER('MPL ID'!$K$41)),0,RANDBETWEEN(1,4))</f>
        <v>1</v>
      </c>
      <c r="E244">
        <f ca="1">IF(AND(ISNUMBER('MPL ID'!$J$42),ISNUMBER('MPL ID'!$K$42)),0,RANDBETWEEN(1,4))</f>
        <v>1</v>
      </c>
      <c r="F244">
        <f ca="1">IF(AND(ISNUMBER('MPL ID'!$J$43),ISNUMBER('MPL ID'!$K$43)),0,RANDBETWEEN(1,4))</f>
        <v>3</v>
      </c>
      <c r="G244">
        <f ca="1">IF(AND(ISNUMBER('MPL ID'!$J$44),ISNUMBER('MPL ID'!$K$44)),0,RANDBETWEEN(1,4))</f>
        <v>2</v>
      </c>
      <c r="H244">
        <f ca="1">IF(AND(ISNUMBER('MPL ID'!$P$36),ISNUMBER('MPL ID'!$Q$36)),0,RANDBETWEEN(1,4))</f>
        <v>4</v>
      </c>
      <c r="I244">
        <f ca="1">IF(AND(ISNUMBER('MPL ID'!$P$37),ISNUMBER('MPL ID'!$Q$37)),0,RANDBETWEEN(1,4))</f>
        <v>3</v>
      </c>
      <c r="J244">
        <f ca="1">IF(AND(ISNUMBER('MPL ID'!$P$39),ISNUMBER('MPL ID'!$Q$39)),0,RANDBETWEEN(1,4))</f>
        <v>4</v>
      </c>
      <c r="K244">
        <f ca="1">IF(AND(ISNUMBER('MPL ID'!$P$40),ISNUMBER('MPL ID'!$Q$40)),0,RANDBETWEEN(1,4))</f>
        <v>1</v>
      </c>
      <c r="L244">
        <f ca="1">IF(AND(ISNUMBER('MPL ID'!$P$41),ISNUMBER('MPL ID'!$Q$41)),0,RANDBETWEEN(1,4))</f>
        <v>4</v>
      </c>
      <c r="M244">
        <f ca="1">IF(AND(ISNUMBER('MPL ID'!$P$42),ISNUMBER('MPL ID'!$Q$42)),0,RANDBETWEEN(1,4))</f>
        <v>4</v>
      </c>
      <c r="N244">
        <f ca="1">IF(AND(ISNUMBER('MPL ID'!$P$43),ISNUMBER('MPL ID'!$Q$43)),0,RANDBETWEEN(1,4))</f>
        <v>4</v>
      </c>
      <c r="O244">
        <f ca="1">IF(AND(ISNUMBER('MPL ID'!$P$44),ISNUMBER('MPL ID'!$Q$44)),0,RANDBETWEEN(1,4))</f>
        <v>1</v>
      </c>
      <c r="P244">
        <f ca="1">'MPL ID'!$BG$1+SUMPRODUCT(($B$1003:$O$1003='MPL ID'!$BF$1)*(($B244:$O244=1)+($B244:$O244=2)))+SUMPRODUCT(($B$1004:$O$1004='MPL ID'!$BF$1)*(($B244:$O244=3)+($B244:$O244=4)))</f>
        <v>11</v>
      </c>
      <c r="Q244">
        <f ca="1">'MPL ID'!$BG$2+SUMPRODUCT(($B$1003:$O$1003='MPL ID'!$BF$2)*(($B244:$O244=1)+($B244:$O244=2)))+SUMPRODUCT(($B$1004:$O$1004='MPL ID'!$BF$2)*(($B244:$O244=3)+($B244:$O244=4)))</f>
        <v>9</v>
      </c>
      <c r="R244">
        <f ca="1">'MPL ID'!$BG$3+SUMPRODUCT(($B$1003:$O$1003='MPL ID'!$BF$3)*(($B244:$O244=1)+($B244:$O244=2)))+SUMPRODUCT(($B$1004:$O$1004='MPL ID'!$BF$3)*(($B244:$O244=3)+($B244:$O244=4)))</f>
        <v>8</v>
      </c>
      <c r="S244">
        <f ca="1">'MPL ID'!$BG$4+SUMPRODUCT(($B$1003:$O$1003='MPL ID'!$BF$4)*(($B244:$O244=1)+($B244:$O244=2)))+SUMPRODUCT(($B$1004:$O$1004='MPL ID'!$BF$4)*(($B244:$O244=3)+($B244:$O244=4)))</f>
        <v>8</v>
      </c>
      <c r="T244">
        <f ca="1">'MPL ID'!$BG$5+SUMPRODUCT(($B$1003:$O$1003='MPL ID'!$BF$5)*(($B244:$O244=1)+($B244:$O244=2)))+SUMPRODUCT(($B$1004:$O$1004='MPL ID'!$BF$5)*(($B244:$O244=3)+($B244:$O244=4)))</f>
        <v>4</v>
      </c>
      <c r="U244">
        <f ca="1">'MPL ID'!$BG$6+SUMPRODUCT(($B$1003:$O$1003='MPL ID'!$BF$6)*(($B244:$O244=1)+($B244:$O244=2)))+SUMPRODUCT(($B$1004:$O$1004='MPL ID'!$BF$6)*(($B244:$O244=3)+($B244:$O244=4)))</f>
        <v>10</v>
      </c>
      <c r="V244">
        <f ca="1">'MPL ID'!$BG$7+SUMPRODUCT(($B$1003:$O$1003='MPL ID'!$BF$7)*(($B244:$O244=1)+($B244:$O244=2)))+SUMPRODUCT(($B$1004:$O$1004='MPL ID'!$BF$7)*(($B244:$O244=3)+($B244:$O244=4)))</f>
        <v>7</v>
      </c>
      <c r="W244">
        <f ca="1">'MPL ID'!$BG$8+SUMPRODUCT(($B$1003:$O$1003='MPL ID'!$BF$8)*(($B244:$O244=1)+($B244:$O244=2)))+SUMPRODUCT(($B$1004:$O$1004='MPL ID'!$BF$8)*(($B244:$O244=3)+($B244:$O244=4)))</f>
        <v>4</v>
      </c>
      <c r="X244">
        <f ca="1">'MPL ID'!$BG$9+SUMPRODUCT(($B$1003:$O$1003='MPL ID'!$BF$9)*(($B244:$O244=1)+($B244:$O244=2)))+SUMPRODUCT(($B$1004:$O$1004='MPL ID'!$BF$9)*(($B244:$O244=3)+($B244:$O244=4)))</f>
        <v>11</v>
      </c>
      <c r="Y244">
        <f ca="1">'MPL ID'!$BH$1+SUMPRODUCT(($B$1003:$O$1003='MPL ID'!$BF$1)*(2*($B244:$O244=1)+($B244:$O244=2)-2*($B244:$O244=3)-($B244:$O244=4)))-SUMPRODUCT(($B$1004:$O$1004='MPL ID'!$BF$1)*(2*($B244:$O244=1)+($B244:$O244=2)-2*($B244:$O244=3)-($B244:$O244=4)))</f>
        <v>12</v>
      </c>
      <c r="Z244">
        <f ca="1">'MPL ID'!$BH$2+SUMPRODUCT(($B$1003:$O$1003='MPL ID'!$BF$2)*(2*($B244:$O244=1)+($B244:$O244=2)-2*($B244:$O244=3)-($B244:$O244=4)))-SUMPRODUCT(($B$1004:$O$1004='MPL ID'!$BF$2)*(2*($B244:$O244=1)+($B244:$O244=2)-2*($B244:$O244=3)-($B244:$O244=4)))</f>
        <v>0</v>
      </c>
      <c r="AA244">
        <f ca="1">'MPL ID'!$BH$3+SUMPRODUCT(($B$1003:$O$1003='MPL ID'!$BF$3)*(2*($B244:$O244=1)+($B244:$O244=2)-2*($B244:$O244=3)-($B244:$O244=4)))-SUMPRODUCT(($B$1004:$O$1004='MPL ID'!$BF$3)*(2*($B244:$O244=1)+($B244:$O244=2)-2*($B244:$O244=3)-($B244:$O244=4)))</f>
        <v>-2</v>
      </c>
      <c r="AB244">
        <f ca="1">'MPL ID'!$BH$4+SUMPRODUCT(($B$1003:$O$1003='MPL ID'!$BF$4)*(2*($B244:$O244=1)+($B244:$O244=2)-2*($B244:$O244=3)-($B244:$O244=4)))-SUMPRODUCT(($B$1004:$O$1004='MPL ID'!$BF$4)*(2*($B244:$O244=1)+($B244:$O244=2)-2*($B244:$O244=3)-($B244:$O244=4)))</f>
        <v>-1</v>
      </c>
      <c r="AC244">
        <f ca="1">'MPL ID'!$BH$5+SUMPRODUCT(($B$1003:$O$1003='MPL ID'!$BF$5)*(2*($B244:$O244=1)+($B244:$O244=2)-2*($B244:$O244=3)-($B244:$O244=4)))-SUMPRODUCT(($B$1004:$O$1004='MPL ID'!$BF$5)*(2*($B244:$O244=1)+($B244:$O244=2)-2*($B244:$O244=3)-($B244:$O244=4)))</f>
        <v>-15</v>
      </c>
      <c r="AD244">
        <f ca="1">'MPL ID'!$BH$6+SUMPRODUCT(($B$1003:$O$1003='MPL ID'!$BF$6)*(2*($B244:$O244=1)+($B244:$O244=2)-2*($B244:$O244=3)-($B244:$O244=4)))-SUMPRODUCT(($B$1004:$O$1004='MPL ID'!$BF$6)*(2*($B244:$O244=1)+($B244:$O244=2)-2*($B244:$O244=3)-($B244:$O244=4)))</f>
        <v>8</v>
      </c>
      <c r="AE244">
        <f ca="1">'MPL ID'!$BH$7+SUMPRODUCT(($B$1003:$O$1003='MPL ID'!$BF$7)*(2*($B244:$O244=1)+($B244:$O244=2)-2*($B244:$O244=3)-($B244:$O244=4)))-SUMPRODUCT(($B$1004:$O$1004='MPL ID'!$BF$7)*(2*($B244:$O244=1)+($B244:$O244=2)-2*($B244:$O244=3)-($B244:$O244=4)))</f>
        <v>1</v>
      </c>
      <c r="AF244">
        <f ca="1">'MPL ID'!$BH$8+SUMPRODUCT(($B$1003:$O$1003='MPL ID'!$BF$8)*(2*($B244:$O244=1)+($B244:$O244=2)-2*($B244:$O244=3)-($B244:$O244=4)))-SUMPRODUCT(($B$1004:$O$1004='MPL ID'!$BF$8)*(2*($B244:$O244=1)+($B244:$O244=2)-2*($B244:$O244=3)-($B244:$O244=4)))</f>
        <v>-14</v>
      </c>
      <c r="AG244">
        <f ca="1">'MPL ID'!$BH$9+SUMPRODUCT(($B$1003:$O$1003='MPL ID'!$BF$9)*(2*($B244:$O244=1)+($B244:$O244=2)-2*($B244:$O244=3)-($B244:$O244=4)))-SUMPRODUCT(($B$1004:$O$1004='MPL ID'!$BF$9)*(2*($B244:$O244=1)+($B244:$O244=2)-2*($B244:$O244=3)-($B244:$O244=4)))</f>
        <v>11</v>
      </c>
      <c r="AH244">
        <f ca="1">SUMPRODUCT(--($P244:$X244=P244),--($Y244:$AG244=Y244),'MPL ID'!$BG$13:$BO$13)+IF(AND($I244&gt;=3,T244=P244,AC244=Y244),1,0)+IF(AND($M244&gt;=3,S244=P244,AB244=Y244),1,0)</f>
        <v>0</v>
      </c>
      <c r="AI244">
        <f ca="1">SUMPRODUCT(--($P244:$X244=Q244),--($Y244:$AG244=Z244),'MPL ID'!$BG$14:$BO$14)+IF(AND($G244&gt;=3,R244=Q244,AA244=Z244),1,0)+IF(AND($K244&gt;0,$K244&lt;=2,S244=Q244,AB244=Z244),1,0)+IF(AND($N244&gt;=3,U244=Q244,AD244=Z244),1,0)</f>
        <v>0</v>
      </c>
      <c r="AJ244">
        <f ca="1">SUMPRODUCT(--($P244:$X244=R244),--($Y244:$AG244=AA244),'MPL ID'!$BG$15:$BO$15)+IF(AND($D244&gt;0,$D244&lt;=2,U244=R244,AD244=AA244),1,0)+IF(AND($G244&gt;0,$G244&lt;=2,Q244=R244,Z244=AA244),1,0)+IF(AND($J244&gt;=3,V244=R244,AE244=AA244),1,0)</f>
        <v>0</v>
      </c>
      <c r="AK244">
        <f ca="1">SUMPRODUCT(--($P244:$X244=S244),--($Y244:$AG244=AB244),'MPL ID'!$BG$16:$BO$16)+IF(AND($B244&gt;0,$B244&lt;=2,V244=S244,AE244=AB244),1,0)+IF(AND($E244&gt;0,$E244&lt;=2,T244=S244,AC244=AB244),1,0)+IF(AND($K244&gt;=3,Q244=S244,Z244=AB244),1,0)+IF(AND($M244&gt;0,$M244&lt;=2,P244=S244,Y244=AB244),1,0)</f>
        <v>0</v>
      </c>
      <c r="AL244">
        <f ca="1">SUMPRODUCT(--($P244:$X244=T244),--($Y244:$AG244=AC244),'MPL ID'!$BG$17:$BO$17)+IF(AND($E244&gt;=3,S244=T244,AB244=AC244),1,0)+IF(AND($I244&gt;0,$I244&lt;=2,P244=T244,Y244=AC244),1,0)+IF(AND($L244&gt;=3,W244=T244,AF244=AC244),1,0)</f>
        <v>0</v>
      </c>
      <c r="AM244">
        <f ca="1">SUMPRODUCT(--($P244:$X244=U244),--($Y244:$AG244=AD244),'MPL ID'!$BG$18:$BO$18)+IF(AND($D244&gt;=3,R244=U244,AA244=AD244),1,0)+IF(AND($H244&gt;0,$H244&lt;=2,W244=U244,AF244=AD244),1,0)+IF(AND($N244&gt;0,$N244&lt;=2,Q244=U244,Z244=AD244),1,0)</f>
        <v>0</v>
      </c>
      <c r="AN244">
        <f ca="1">SUMPRODUCT(--($P244:$X244=V244),--($Y244:$AG244=AE244),'MPL ID'!$BG$19:$BO$19)+IF(AND($B244&gt;=3,S244=V244,AB244=AE244),1,0)+IF(AND($F244&gt;=3,W244=V244,AF244=AE244),1,0)+IF(AND($J244&gt;0,$J244&lt;=2,R244=V244,AA244=AE244),1,0)+IF(AND($O244&gt;0,$O244&lt;=2,X244=V244,AG244=AE244),1,0)</f>
        <v>0</v>
      </c>
      <c r="AO244">
        <f ca="1">SUMPRODUCT(--($P244:$X244=W244),--($Y244:$AG244=AF244),'MPL ID'!$BG$20:$BO$20)+IF(AND($C244&gt;0,$C244&lt;=2,X244=W244,AG244=AF244),1,0)+IF(AND($F244&gt;0,$F244&lt;=2,V244=W244,AE244=AF244),1,0)+IF(AND($H244&gt;=3,U244=W244,AD244=AF244),1,0)+IF(AND($L244&gt;0,$L244&lt;=2,T244=W244,AC244=AF244),1,0)</f>
        <v>0</v>
      </c>
      <c r="AP244">
        <f ca="1">SUMPRODUCT(--($P244:$X244=X244),--($Y244:$AG244=AG244),'MPL ID'!$BG$21:$BO$21)+IF(AND($C244&gt;=3,W244=X244,AF244=AG244),1,0)+IF(AND($O244&gt;=3,V244=X244,AE244=AG244),1,0)</f>
        <v>0</v>
      </c>
      <c r="AQ244">
        <f t="shared" ca="1" si="27"/>
        <v>1</v>
      </c>
      <c r="AR244">
        <f t="shared" ca="1" si="28"/>
        <v>4</v>
      </c>
      <c r="AS244">
        <f t="shared" ca="1" si="29"/>
        <v>6</v>
      </c>
      <c r="AT244">
        <f t="shared" ca="1" si="30"/>
        <v>5</v>
      </c>
      <c r="AU244">
        <f t="shared" ca="1" si="31"/>
        <v>9</v>
      </c>
      <c r="AV244">
        <f t="shared" ca="1" si="32"/>
        <v>3</v>
      </c>
      <c r="AW244">
        <f t="shared" ca="1" si="33"/>
        <v>7</v>
      </c>
      <c r="AX244">
        <f t="shared" ca="1" si="34"/>
        <v>8</v>
      </c>
      <c r="AY244">
        <f t="shared" ca="1" si="35"/>
        <v>2</v>
      </c>
    </row>
    <row r="245" spans="1:51" x14ac:dyDescent="0.25">
      <c r="A245">
        <v>244</v>
      </c>
      <c r="B245">
        <f ca="1">IF(AND(ISNUMBER('MPL ID'!$J$39),ISNUMBER('MPL ID'!$K$39)),0,RANDBETWEEN(1,4))</f>
        <v>0</v>
      </c>
      <c r="C245">
        <f ca="1">IF(AND(ISNUMBER('MPL ID'!$J$40),ISNUMBER('MPL ID'!$K$40)),0,RANDBETWEEN(1,4))</f>
        <v>0</v>
      </c>
      <c r="D245">
        <f ca="1">IF(AND(ISNUMBER('MPL ID'!$J$41),ISNUMBER('MPL ID'!$K$41)),0,RANDBETWEEN(1,4))</f>
        <v>4</v>
      </c>
      <c r="E245">
        <f ca="1">IF(AND(ISNUMBER('MPL ID'!$J$42),ISNUMBER('MPL ID'!$K$42)),0,RANDBETWEEN(1,4))</f>
        <v>2</v>
      </c>
      <c r="F245">
        <f ca="1">IF(AND(ISNUMBER('MPL ID'!$J$43),ISNUMBER('MPL ID'!$K$43)),0,RANDBETWEEN(1,4))</f>
        <v>4</v>
      </c>
      <c r="G245">
        <f ca="1">IF(AND(ISNUMBER('MPL ID'!$J$44),ISNUMBER('MPL ID'!$K$44)),0,RANDBETWEEN(1,4))</f>
        <v>3</v>
      </c>
      <c r="H245">
        <f ca="1">IF(AND(ISNUMBER('MPL ID'!$P$36),ISNUMBER('MPL ID'!$Q$36)),0,RANDBETWEEN(1,4))</f>
        <v>3</v>
      </c>
      <c r="I245">
        <f ca="1">IF(AND(ISNUMBER('MPL ID'!$P$37),ISNUMBER('MPL ID'!$Q$37)),0,RANDBETWEEN(1,4))</f>
        <v>3</v>
      </c>
      <c r="J245">
        <f ca="1">IF(AND(ISNUMBER('MPL ID'!$P$39),ISNUMBER('MPL ID'!$Q$39)),0,RANDBETWEEN(1,4))</f>
        <v>4</v>
      </c>
      <c r="K245">
        <f ca="1">IF(AND(ISNUMBER('MPL ID'!$P$40),ISNUMBER('MPL ID'!$Q$40)),0,RANDBETWEEN(1,4))</f>
        <v>3</v>
      </c>
      <c r="L245">
        <f ca="1">IF(AND(ISNUMBER('MPL ID'!$P$41),ISNUMBER('MPL ID'!$Q$41)),0,RANDBETWEEN(1,4))</f>
        <v>4</v>
      </c>
      <c r="M245">
        <f ca="1">IF(AND(ISNUMBER('MPL ID'!$P$42),ISNUMBER('MPL ID'!$Q$42)),0,RANDBETWEEN(1,4))</f>
        <v>3</v>
      </c>
      <c r="N245">
        <f ca="1">IF(AND(ISNUMBER('MPL ID'!$P$43),ISNUMBER('MPL ID'!$Q$43)),0,RANDBETWEEN(1,4))</f>
        <v>3</v>
      </c>
      <c r="O245">
        <f ca="1">IF(AND(ISNUMBER('MPL ID'!$P$44),ISNUMBER('MPL ID'!$Q$44)),0,RANDBETWEEN(1,4))</f>
        <v>2</v>
      </c>
      <c r="P245">
        <f ca="1">'MPL ID'!$BG$1+SUMPRODUCT(($B$1003:$O$1003='MPL ID'!$BF$1)*(($B245:$O245=1)+($B245:$O245=2)))+SUMPRODUCT(($B$1004:$O$1004='MPL ID'!$BF$1)*(($B245:$O245=3)+($B245:$O245=4)))</f>
        <v>11</v>
      </c>
      <c r="Q245">
        <f ca="1">'MPL ID'!$BG$2+SUMPRODUCT(($B$1003:$O$1003='MPL ID'!$BF$2)*(($B245:$O245=1)+($B245:$O245=2)))+SUMPRODUCT(($B$1004:$O$1004='MPL ID'!$BF$2)*(($B245:$O245=3)+($B245:$O245=4)))</f>
        <v>9</v>
      </c>
      <c r="R245">
        <f ca="1">'MPL ID'!$BG$3+SUMPRODUCT(($B$1003:$O$1003='MPL ID'!$BF$3)*(($B245:$O245=1)+($B245:$O245=2)))+SUMPRODUCT(($B$1004:$O$1004='MPL ID'!$BF$3)*(($B245:$O245=3)+($B245:$O245=4)))</f>
        <v>6</v>
      </c>
      <c r="S245">
        <f ca="1">'MPL ID'!$BG$4+SUMPRODUCT(($B$1003:$O$1003='MPL ID'!$BF$4)*(($B245:$O245=1)+($B245:$O245=2)))+SUMPRODUCT(($B$1004:$O$1004='MPL ID'!$BF$4)*(($B245:$O245=3)+($B245:$O245=4)))</f>
        <v>9</v>
      </c>
      <c r="T245">
        <f ca="1">'MPL ID'!$BG$5+SUMPRODUCT(($B$1003:$O$1003='MPL ID'!$BF$5)*(($B245:$O245=1)+($B245:$O245=2)))+SUMPRODUCT(($B$1004:$O$1004='MPL ID'!$BF$5)*(($B245:$O245=3)+($B245:$O245=4)))</f>
        <v>4</v>
      </c>
      <c r="U245">
        <f ca="1">'MPL ID'!$BG$6+SUMPRODUCT(($B$1003:$O$1003='MPL ID'!$BF$6)*(($B245:$O245=1)+($B245:$O245=2)))+SUMPRODUCT(($B$1004:$O$1004='MPL ID'!$BF$6)*(($B245:$O245=3)+($B245:$O245=4)))</f>
        <v>11</v>
      </c>
      <c r="V245">
        <f ca="1">'MPL ID'!$BG$7+SUMPRODUCT(($B$1003:$O$1003='MPL ID'!$BF$7)*(($B245:$O245=1)+($B245:$O245=2)))+SUMPRODUCT(($B$1004:$O$1004='MPL ID'!$BF$7)*(($B245:$O245=3)+($B245:$O245=4)))</f>
        <v>7</v>
      </c>
      <c r="W245">
        <f ca="1">'MPL ID'!$BG$8+SUMPRODUCT(($B$1003:$O$1003='MPL ID'!$BF$8)*(($B245:$O245=1)+($B245:$O245=2)))+SUMPRODUCT(($B$1004:$O$1004='MPL ID'!$BF$8)*(($B245:$O245=3)+($B245:$O245=4)))</f>
        <v>4</v>
      </c>
      <c r="X245">
        <f ca="1">'MPL ID'!$BG$9+SUMPRODUCT(($B$1003:$O$1003='MPL ID'!$BF$9)*(($B245:$O245=1)+($B245:$O245=2)))+SUMPRODUCT(($B$1004:$O$1004='MPL ID'!$BF$9)*(($B245:$O245=3)+($B245:$O245=4)))</f>
        <v>11</v>
      </c>
      <c r="Y245">
        <f ca="1">'MPL ID'!$BH$1+SUMPRODUCT(($B$1003:$O$1003='MPL ID'!$BF$1)*(2*($B245:$O245=1)+($B245:$O245=2)-2*($B245:$O245=3)-($B245:$O245=4)))-SUMPRODUCT(($B$1004:$O$1004='MPL ID'!$BF$1)*(2*($B245:$O245=1)+($B245:$O245=2)-2*($B245:$O245=3)-($B245:$O245=4)))</f>
        <v>13</v>
      </c>
      <c r="Z245">
        <f ca="1">'MPL ID'!$BH$2+SUMPRODUCT(($B$1003:$O$1003='MPL ID'!$BF$2)*(2*($B245:$O245=1)+($B245:$O245=2)-2*($B245:$O245=3)-($B245:$O245=4)))-SUMPRODUCT(($B$1004:$O$1004='MPL ID'!$BF$2)*(2*($B245:$O245=1)+($B245:$O245=2)-2*($B245:$O245=3)-($B245:$O245=4)))</f>
        <v>0</v>
      </c>
      <c r="AA245">
        <f ca="1">'MPL ID'!$BH$3+SUMPRODUCT(($B$1003:$O$1003='MPL ID'!$BF$3)*(2*($B245:$O245=1)+($B245:$O245=2)-2*($B245:$O245=3)-($B245:$O245=4)))-SUMPRODUCT(($B$1004:$O$1004='MPL ID'!$BF$3)*(2*($B245:$O245=1)+($B245:$O245=2)-2*($B245:$O245=3)-($B245:$O245=4)))</f>
        <v>-8</v>
      </c>
      <c r="AB245">
        <f ca="1">'MPL ID'!$BH$4+SUMPRODUCT(($B$1003:$O$1003='MPL ID'!$BF$4)*(2*($B245:$O245=1)+($B245:$O245=2)-2*($B245:$O245=3)-($B245:$O245=4)))-SUMPRODUCT(($B$1004:$O$1004='MPL ID'!$BF$4)*(2*($B245:$O245=1)+($B245:$O245=2)-2*($B245:$O245=3)-($B245:$O245=4)))</f>
        <v>1</v>
      </c>
      <c r="AC245">
        <f ca="1">'MPL ID'!$BH$5+SUMPRODUCT(($B$1003:$O$1003='MPL ID'!$BF$5)*(2*($B245:$O245=1)+($B245:$O245=2)-2*($B245:$O245=3)-($B245:$O245=4)))-SUMPRODUCT(($B$1004:$O$1004='MPL ID'!$BF$5)*(2*($B245:$O245=1)+($B245:$O245=2)-2*($B245:$O245=3)-($B245:$O245=4)))</f>
        <v>-14</v>
      </c>
      <c r="AD245">
        <f ca="1">'MPL ID'!$BH$6+SUMPRODUCT(($B$1003:$O$1003='MPL ID'!$BF$6)*(2*($B245:$O245=1)+($B245:$O245=2)-2*($B245:$O245=3)-($B245:$O245=4)))-SUMPRODUCT(($B$1004:$O$1004='MPL ID'!$BF$6)*(2*($B245:$O245=1)+($B245:$O245=2)-2*($B245:$O245=3)-($B245:$O245=4)))</f>
        <v>9</v>
      </c>
      <c r="AE245">
        <f ca="1">'MPL ID'!$BH$7+SUMPRODUCT(($B$1003:$O$1003='MPL ID'!$BF$7)*(2*($B245:$O245=1)+($B245:$O245=2)-2*($B245:$O245=3)-($B245:$O245=4)))-SUMPRODUCT(($B$1004:$O$1004='MPL ID'!$BF$7)*(2*($B245:$O245=1)+($B245:$O245=2)-2*($B245:$O245=3)-($B245:$O245=4)))</f>
        <v>-1</v>
      </c>
      <c r="AF245">
        <f ca="1">'MPL ID'!$BH$8+SUMPRODUCT(($B$1003:$O$1003='MPL ID'!$BF$8)*(2*($B245:$O245=1)+($B245:$O245=2)-2*($B245:$O245=3)-($B245:$O245=4)))-SUMPRODUCT(($B$1004:$O$1004='MPL ID'!$BF$8)*(2*($B245:$O245=1)+($B245:$O245=2)-2*($B245:$O245=3)-($B245:$O245=4)))</f>
        <v>-12</v>
      </c>
      <c r="AG245">
        <f ca="1">'MPL ID'!$BH$9+SUMPRODUCT(($B$1003:$O$1003='MPL ID'!$BF$9)*(2*($B245:$O245=1)+($B245:$O245=2)-2*($B245:$O245=3)-($B245:$O245=4)))-SUMPRODUCT(($B$1004:$O$1004='MPL ID'!$BF$9)*(2*($B245:$O245=1)+($B245:$O245=2)-2*($B245:$O245=3)-($B245:$O245=4)))</f>
        <v>12</v>
      </c>
      <c r="AH245">
        <f ca="1">SUMPRODUCT(--($P245:$X245=P245),--($Y245:$AG245=Y245),'MPL ID'!$BG$13:$BO$13)+IF(AND($I245&gt;=3,T245=P245,AC245=Y245),1,0)+IF(AND($M245&gt;=3,S245=P245,AB245=Y245),1,0)</f>
        <v>0</v>
      </c>
      <c r="AI245">
        <f ca="1">SUMPRODUCT(--($P245:$X245=Q245),--($Y245:$AG245=Z245),'MPL ID'!$BG$14:$BO$14)+IF(AND($G245&gt;=3,R245=Q245,AA245=Z245),1,0)+IF(AND($K245&gt;0,$K245&lt;=2,S245=Q245,AB245=Z245),1,0)+IF(AND($N245&gt;=3,U245=Q245,AD245=Z245),1,0)</f>
        <v>0</v>
      </c>
      <c r="AJ245">
        <f ca="1">SUMPRODUCT(--($P245:$X245=R245),--($Y245:$AG245=AA245),'MPL ID'!$BG$15:$BO$15)+IF(AND($D245&gt;0,$D245&lt;=2,U245=R245,AD245=AA245),1,0)+IF(AND($G245&gt;0,$G245&lt;=2,Q245=R245,Z245=AA245),1,0)+IF(AND($J245&gt;=3,V245=R245,AE245=AA245),1,0)</f>
        <v>0</v>
      </c>
      <c r="AK245">
        <f ca="1">SUMPRODUCT(--($P245:$X245=S245),--($Y245:$AG245=AB245),'MPL ID'!$BG$16:$BO$16)+IF(AND($B245&gt;0,$B245&lt;=2,V245=S245,AE245=AB245),1,0)+IF(AND($E245&gt;0,$E245&lt;=2,T245=S245,AC245=AB245),1,0)+IF(AND($K245&gt;=3,Q245=S245,Z245=AB245),1,0)+IF(AND($M245&gt;0,$M245&lt;=2,P245=S245,Y245=AB245),1,0)</f>
        <v>0</v>
      </c>
      <c r="AL245">
        <f ca="1">SUMPRODUCT(--($P245:$X245=T245),--($Y245:$AG245=AC245),'MPL ID'!$BG$17:$BO$17)+IF(AND($E245&gt;=3,S245=T245,AB245=AC245),1,0)+IF(AND($I245&gt;0,$I245&lt;=2,P245=T245,Y245=AC245),1,0)+IF(AND($L245&gt;=3,W245=T245,AF245=AC245),1,0)</f>
        <v>0</v>
      </c>
      <c r="AM245">
        <f ca="1">SUMPRODUCT(--($P245:$X245=U245),--($Y245:$AG245=AD245),'MPL ID'!$BG$18:$BO$18)+IF(AND($D245&gt;=3,R245=U245,AA245=AD245),1,0)+IF(AND($H245&gt;0,$H245&lt;=2,W245=U245,AF245=AD245),1,0)+IF(AND($N245&gt;0,$N245&lt;=2,Q245=U245,Z245=AD245),1,0)</f>
        <v>0</v>
      </c>
      <c r="AN245">
        <f ca="1">SUMPRODUCT(--($P245:$X245=V245),--($Y245:$AG245=AE245),'MPL ID'!$BG$19:$BO$19)+IF(AND($B245&gt;=3,S245=V245,AB245=AE245),1,0)+IF(AND($F245&gt;=3,W245=V245,AF245=AE245),1,0)+IF(AND($J245&gt;0,$J245&lt;=2,R245=V245,AA245=AE245),1,0)+IF(AND($O245&gt;0,$O245&lt;=2,X245=V245,AG245=AE245),1,0)</f>
        <v>0</v>
      </c>
      <c r="AO245">
        <f ca="1">SUMPRODUCT(--($P245:$X245=W245),--($Y245:$AG245=AF245),'MPL ID'!$BG$20:$BO$20)+IF(AND($C245&gt;0,$C245&lt;=2,X245=W245,AG245=AF245),1,0)+IF(AND($F245&gt;0,$F245&lt;=2,V245=W245,AE245=AF245),1,0)+IF(AND($H245&gt;=3,U245=W245,AD245=AF245),1,0)+IF(AND($L245&gt;0,$L245&lt;=2,T245=W245,AC245=AF245),1,0)</f>
        <v>0</v>
      </c>
      <c r="AP245">
        <f ca="1">SUMPRODUCT(--($P245:$X245=X245),--($Y245:$AG245=AG245),'MPL ID'!$BG$21:$BO$21)+IF(AND($C245&gt;=3,W245=X245,AF245=AG245),1,0)+IF(AND($O245&gt;=3,V245=X245,AE245=AG245),1,0)</f>
        <v>0</v>
      </c>
      <c r="AQ245">
        <f t="shared" ca="1" si="27"/>
        <v>1</v>
      </c>
      <c r="AR245">
        <f t="shared" ca="1" si="28"/>
        <v>5</v>
      </c>
      <c r="AS245">
        <f t="shared" ca="1" si="29"/>
        <v>7</v>
      </c>
      <c r="AT245">
        <f t="shared" ca="1" si="30"/>
        <v>4</v>
      </c>
      <c r="AU245">
        <f t="shared" ca="1" si="31"/>
        <v>9</v>
      </c>
      <c r="AV245">
        <f t="shared" ca="1" si="32"/>
        <v>3</v>
      </c>
      <c r="AW245">
        <f t="shared" ca="1" si="33"/>
        <v>6</v>
      </c>
      <c r="AX245">
        <f t="shared" ca="1" si="34"/>
        <v>8</v>
      </c>
      <c r="AY245">
        <f t="shared" ca="1" si="35"/>
        <v>2</v>
      </c>
    </row>
    <row r="246" spans="1:51" x14ac:dyDescent="0.25">
      <c r="A246">
        <v>245</v>
      </c>
      <c r="B246">
        <f ca="1">IF(AND(ISNUMBER('MPL ID'!$J$39),ISNUMBER('MPL ID'!$K$39)),0,RANDBETWEEN(1,4))</f>
        <v>0</v>
      </c>
      <c r="C246">
        <f ca="1">IF(AND(ISNUMBER('MPL ID'!$J$40),ISNUMBER('MPL ID'!$K$40)),0,RANDBETWEEN(1,4))</f>
        <v>0</v>
      </c>
      <c r="D246">
        <f ca="1">IF(AND(ISNUMBER('MPL ID'!$J$41),ISNUMBER('MPL ID'!$K$41)),0,RANDBETWEEN(1,4))</f>
        <v>1</v>
      </c>
      <c r="E246">
        <f ca="1">IF(AND(ISNUMBER('MPL ID'!$J$42),ISNUMBER('MPL ID'!$K$42)),0,RANDBETWEEN(1,4))</f>
        <v>3</v>
      </c>
      <c r="F246">
        <f ca="1">IF(AND(ISNUMBER('MPL ID'!$J$43),ISNUMBER('MPL ID'!$K$43)),0,RANDBETWEEN(1,4))</f>
        <v>4</v>
      </c>
      <c r="G246">
        <f ca="1">IF(AND(ISNUMBER('MPL ID'!$J$44),ISNUMBER('MPL ID'!$K$44)),0,RANDBETWEEN(1,4))</f>
        <v>1</v>
      </c>
      <c r="H246">
        <f ca="1">IF(AND(ISNUMBER('MPL ID'!$P$36),ISNUMBER('MPL ID'!$Q$36)),0,RANDBETWEEN(1,4))</f>
        <v>1</v>
      </c>
      <c r="I246">
        <f ca="1">IF(AND(ISNUMBER('MPL ID'!$P$37),ISNUMBER('MPL ID'!$Q$37)),0,RANDBETWEEN(1,4))</f>
        <v>2</v>
      </c>
      <c r="J246">
        <f ca="1">IF(AND(ISNUMBER('MPL ID'!$P$39),ISNUMBER('MPL ID'!$Q$39)),0,RANDBETWEEN(1,4))</f>
        <v>1</v>
      </c>
      <c r="K246">
        <f ca="1">IF(AND(ISNUMBER('MPL ID'!$P$40),ISNUMBER('MPL ID'!$Q$40)),0,RANDBETWEEN(1,4))</f>
        <v>4</v>
      </c>
      <c r="L246">
        <f ca="1">IF(AND(ISNUMBER('MPL ID'!$P$41),ISNUMBER('MPL ID'!$Q$41)),0,RANDBETWEEN(1,4))</f>
        <v>2</v>
      </c>
      <c r="M246">
        <f ca="1">IF(AND(ISNUMBER('MPL ID'!$P$42),ISNUMBER('MPL ID'!$Q$42)),0,RANDBETWEEN(1,4))</f>
        <v>4</v>
      </c>
      <c r="N246">
        <f ca="1">IF(AND(ISNUMBER('MPL ID'!$P$43),ISNUMBER('MPL ID'!$Q$43)),0,RANDBETWEEN(1,4))</f>
        <v>1</v>
      </c>
      <c r="O246">
        <f ca="1">IF(AND(ISNUMBER('MPL ID'!$P$44),ISNUMBER('MPL ID'!$Q$44)),0,RANDBETWEEN(1,4))</f>
        <v>2</v>
      </c>
      <c r="P246">
        <f ca="1">'MPL ID'!$BG$1+SUMPRODUCT(($B$1003:$O$1003='MPL ID'!$BF$1)*(($B246:$O246=1)+($B246:$O246=2)))+SUMPRODUCT(($B$1004:$O$1004='MPL ID'!$BF$1)*(($B246:$O246=3)+($B246:$O246=4)))</f>
        <v>10</v>
      </c>
      <c r="Q246">
        <f ca="1">'MPL ID'!$BG$2+SUMPRODUCT(($B$1003:$O$1003='MPL ID'!$BF$2)*(($B246:$O246=1)+($B246:$O246=2)))+SUMPRODUCT(($B$1004:$O$1004='MPL ID'!$BF$2)*(($B246:$O246=3)+($B246:$O246=4)))</f>
        <v>7</v>
      </c>
      <c r="R246">
        <f ca="1">'MPL ID'!$BG$3+SUMPRODUCT(($B$1003:$O$1003='MPL ID'!$BF$3)*(($B246:$O246=1)+($B246:$O246=2)))+SUMPRODUCT(($B$1004:$O$1004='MPL ID'!$BF$3)*(($B246:$O246=3)+($B246:$O246=4)))</f>
        <v>7</v>
      </c>
      <c r="S246">
        <f ca="1">'MPL ID'!$BG$4+SUMPRODUCT(($B$1003:$O$1003='MPL ID'!$BF$4)*(($B246:$O246=1)+($B246:$O246=2)))+SUMPRODUCT(($B$1004:$O$1004='MPL ID'!$BF$4)*(($B246:$O246=3)+($B246:$O246=4)))</f>
        <v>8</v>
      </c>
      <c r="T246">
        <f ca="1">'MPL ID'!$BG$5+SUMPRODUCT(($B$1003:$O$1003='MPL ID'!$BF$5)*(($B246:$O246=1)+($B246:$O246=2)))+SUMPRODUCT(($B$1004:$O$1004='MPL ID'!$BF$5)*(($B246:$O246=3)+($B246:$O246=4)))</f>
        <v>5</v>
      </c>
      <c r="U246">
        <f ca="1">'MPL ID'!$BG$6+SUMPRODUCT(($B$1003:$O$1003='MPL ID'!$BF$6)*(($B246:$O246=1)+($B246:$O246=2)))+SUMPRODUCT(($B$1004:$O$1004='MPL ID'!$BF$6)*(($B246:$O246=3)+($B246:$O246=4)))</f>
        <v>12</v>
      </c>
      <c r="V246">
        <f ca="1">'MPL ID'!$BG$7+SUMPRODUCT(($B$1003:$O$1003='MPL ID'!$BF$7)*(($B246:$O246=1)+($B246:$O246=2)))+SUMPRODUCT(($B$1004:$O$1004='MPL ID'!$BF$7)*(($B246:$O246=3)+($B246:$O246=4)))</f>
        <v>8</v>
      </c>
      <c r="W246">
        <f ca="1">'MPL ID'!$BG$8+SUMPRODUCT(($B$1003:$O$1003='MPL ID'!$BF$8)*(($B246:$O246=1)+($B246:$O246=2)))+SUMPRODUCT(($B$1004:$O$1004='MPL ID'!$BF$8)*(($B246:$O246=3)+($B246:$O246=4)))</f>
        <v>4</v>
      </c>
      <c r="X246">
        <f ca="1">'MPL ID'!$BG$9+SUMPRODUCT(($B$1003:$O$1003='MPL ID'!$BF$9)*(($B246:$O246=1)+($B246:$O246=2)))+SUMPRODUCT(($B$1004:$O$1004='MPL ID'!$BF$9)*(($B246:$O246=3)+($B246:$O246=4)))</f>
        <v>11</v>
      </c>
      <c r="Y246">
        <f ca="1">'MPL ID'!$BH$1+SUMPRODUCT(($B$1003:$O$1003='MPL ID'!$BF$1)*(2*($B246:$O246=1)+($B246:$O246=2)-2*($B246:$O246=3)-($B246:$O246=4)))-SUMPRODUCT(($B$1004:$O$1004='MPL ID'!$BF$1)*(2*($B246:$O246=1)+($B246:$O246=2)-2*($B246:$O246=3)-($B246:$O246=4)))</f>
        <v>9</v>
      </c>
      <c r="Z246">
        <f ca="1">'MPL ID'!$BH$2+SUMPRODUCT(($B$1003:$O$1003='MPL ID'!$BF$2)*(2*($B246:$O246=1)+($B246:$O246=2)-2*($B246:$O246=3)-($B246:$O246=4)))-SUMPRODUCT(($B$1004:$O$1004='MPL ID'!$BF$2)*(2*($B246:$O246=1)+($B246:$O246=2)-2*($B246:$O246=3)-($B246:$O246=4)))</f>
        <v>-7</v>
      </c>
      <c r="AA246">
        <f ca="1">'MPL ID'!$BH$3+SUMPRODUCT(($B$1003:$O$1003='MPL ID'!$BF$3)*(2*($B246:$O246=1)+($B246:$O246=2)-2*($B246:$O246=3)-($B246:$O246=4)))-SUMPRODUCT(($B$1004:$O$1004='MPL ID'!$BF$3)*(2*($B246:$O246=1)+($B246:$O246=2)-2*($B246:$O246=3)-($B246:$O246=4)))</f>
        <v>-4</v>
      </c>
      <c r="AB246">
        <f ca="1">'MPL ID'!$BH$4+SUMPRODUCT(($B$1003:$O$1003='MPL ID'!$BF$4)*(2*($B246:$O246=1)+($B246:$O246=2)-2*($B246:$O246=3)-($B246:$O246=4)))-SUMPRODUCT(($B$1004:$O$1004='MPL ID'!$BF$4)*(2*($B246:$O246=1)+($B246:$O246=2)-2*($B246:$O246=3)-($B246:$O246=4)))</f>
        <v>-2</v>
      </c>
      <c r="AC246">
        <f ca="1">'MPL ID'!$BH$5+SUMPRODUCT(($B$1003:$O$1003='MPL ID'!$BF$5)*(2*($B246:$O246=1)+($B246:$O246=2)-2*($B246:$O246=3)-($B246:$O246=4)))-SUMPRODUCT(($B$1004:$O$1004='MPL ID'!$BF$5)*(2*($B246:$O246=1)+($B246:$O246=2)-2*($B246:$O246=3)-($B246:$O246=4)))</f>
        <v>-10</v>
      </c>
      <c r="AD246">
        <f ca="1">'MPL ID'!$BH$6+SUMPRODUCT(($B$1003:$O$1003='MPL ID'!$BF$6)*(2*($B246:$O246=1)+($B246:$O246=2)-2*($B246:$O246=3)-($B246:$O246=4)))-SUMPRODUCT(($B$1004:$O$1004='MPL ID'!$BF$6)*(2*($B246:$O246=1)+($B246:$O246=2)-2*($B246:$O246=3)-($B246:$O246=4)))</f>
        <v>14</v>
      </c>
      <c r="AE246">
        <f ca="1">'MPL ID'!$BH$7+SUMPRODUCT(($B$1003:$O$1003='MPL ID'!$BF$7)*(2*($B246:$O246=1)+($B246:$O246=2)-2*($B246:$O246=3)-($B246:$O246=4)))-SUMPRODUCT(($B$1004:$O$1004='MPL ID'!$BF$7)*(2*($B246:$O246=1)+($B246:$O246=2)-2*($B246:$O246=3)-($B246:$O246=4)))</f>
        <v>2</v>
      </c>
      <c r="AF246">
        <f ca="1">'MPL ID'!$BH$8+SUMPRODUCT(($B$1003:$O$1003='MPL ID'!$BF$8)*(2*($B246:$O246=1)+($B246:$O246=2)-2*($B246:$O246=3)-($B246:$O246=4)))-SUMPRODUCT(($B$1004:$O$1004='MPL ID'!$BF$8)*(2*($B246:$O246=1)+($B246:$O246=2)-2*($B246:$O246=3)-($B246:$O246=4)))</f>
        <v>-14</v>
      </c>
      <c r="AG246">
        <f ca="1">'MPL ID'!$BH$9+SUMPRODUCT(($B$1003:$O$1003='MPL ID'!$BF$9)*(2*($B246:$O246=1)+($B246:$O246=2)-2*($B246:$O246=3)-($B246:$O246=4)))-SUMPRODUCT(($B$1004:$O$1004='MPL ID'!$BF$9)*(2*($B246:$O246=1)+($B246:$O246=2)-2*($B246:$O246=3)-($B246:$O246=4)))</f>
        <v>12</v>
      </c>
      <c r="AH246">
        <f ca="1">SUMPRODUCT(--($P246:$X246=P246),--($Y246:$AG246=Y246),'MPL ID'!$BG$13:$BO$13)+IF(AND($I246&gt;=3,T246=P246,AC246=Y246),1,0)+IF(AND($M246&gt;=3,S246=P246,AB246=Y246),1,0)</f>
        <v>0</v>
      </c>
      <c r="AI246">
        <f ca="1">SUMPRODUCT(--($P246:$X246=Q246),--($Y246:$AG246=Z246),'MPL ID'!$BG$14:$BO$14)+IF(AND($G246&gt;=3,R246=Q246,AA246=Z246),1,0)+IF(AND($K246&gt;0,$K246&lt;=2,S246=Q246,AB246=Z246),1,0)+IF(AND($N246&gt;=3,U246=Q246,AD246=Z246),1,0)</f>
        <v>0</v>
      </c>
      <c r="AJ246">
        <f ca="1">SUMPRODUCT(--($P246:$X246=R246),--($Y246:$AG246=AA246),'MPL ID'!$BG$15:$BO$15)+IF(AND($D246&gt;0,$D246&lt;=2,U246=R246,AD246=AA246),1,0)+IF(AND($G246&gt;0,$G246&lt;=2,Q246=R246,Z246=AA246),1,0)+IF(AND($J246&gt;=3,V246=R246,AE246=AA246),1,0)</f>
        <v>0</v>
      </c>
      <c r="AK246">
        <f ca="1">SUMPRODUCT(--($P246:$X246=S246),--($Y246:$AG246=AB246),'MPL ID'!$BG$16:$BO$16)+IF(AND($B246&gt;0,$B246&lt;=2,V246=S246,AE246=AB246),1,0)+IF(AND($E246&gt;0,$E246&lt;=2,T246=S246,AC246=AB246),1,0)+IF(AND($K246&gt;=3,Q246=S246,Z246=AB246),1,0)+IF(AND($M246&gt;0,$M246&lt;=2,P246=S246,Y246=AB246),1,0)</f>
        <v>0</v>
      </c>
      <c r="AL246">
        <f ca="1">SUMPRODUCT(--($P246:$X246=T246),--($Y246:$AG246=AC246),'MPL ID'!$BG$17:$BO$17)+IF(AND($E246&gt;=3,S246=T246,AB246=AC246),1,0)+IF(AND($I246&gt;0,$I246&lt;=2,P246=T246,Y246=AC246),1,0)+IF(AND($L246&gt;=3,W246=T246,AF246=AC246),1,0)</f>
        <v>0</v>
      </c>
      <c r="AM246">
        <f ca="1">SUMPRODUCT(--($P246:$X246=U246),--($Y246:$AG246=AD246),'MPL ID'!$BG$18:$BO$18)+IF(AND($D246&gt;=3,R246=U246,AA246=AD246),1,0)+IF(AND($H246&gt;0,$H246&lt;=2,W246=U246,AF246=AD246),1,0)+IF(AND($N246&gt;0,$N246&lt;=2,Q246=U246,Z246=AD246),1,0)</f>
        <v>0</v>
      </c>
      <c r="AN246">
        <f ca="1">SUMPRODUCT(--($P246:$X246=V246),--($Y246:$AG246=AE246),'MPL ID'!$BG$19:$BO$19)+IF(AND($B246&gt;=3,S246=V246,AB246=AE246),1,0)+IF(AND($F246&gt;=3,W246=V246,AF246=AE246),1,0)+IF(AND($J246&gt;0,$J246&lt;=2,R246=V246,AA246=AE246),1,0)+IF(AND($O246&gt;0,$O246&lt;=2,X246=V246,AG246=AE246),1,0)</f>
        <v>0</v>
      </c>
      <c r="AO246">
        <f ca="1">SUMPRODUCT(--($P246:$X246=W246),--($Y246:$AG246=AF246),'MPL ID'!$BG$20:$BO$20)+IF(AND($C246&gt;0,$C246&lt;=2,X246=W246,AG246=AF246),1,0)+IF(AND($F246&gt;0,$F246&lt;=2,V246=W246,AE246=AF246),1,0)+IF(AND($H246&gt;=3,U246=W246,AD246=AF246),1,0)+IF(AND($L246&gt;0,$L246&lt;=2,T246=W246,AC246=AF246),1,0)</f>
        <v>0</v>
      </c>
      <c r="AP246">
        <f ca="1">SUMPRODUCT(--($P246:$X246=X246),--($Y246:$AG246=AG246),'MPL ID'!$BG$21:$BO$21)+IF(AND($C246&gt;=3,W246=X246,AF246=AG246),1,0)+IF(AND($O246&gt;=3,V246=X246,AE246=AG246),1,0)</f>
        <v>0</v>
      </c>
      <c r="AQ246">
        <f t="shared" ca="1" si="27"/>
        <v>3</v>
      </c>
      <c r="AR246">
        <f t="shared" ca="1" si="28"/>
        <v>7</v>
      </c>
      <c r="AS246">
        <f t="shared" ca="1" si="29"/>
        <v>6</v>
      </c>
      <c r="AT246">
        <f t="shared" ca="1" si="30"/>
        <v>5</v>
      </c>
      <c r="AU246">
        <f t="shared" ca="1" si="31"/>
        <v>8</v>
      </c>
      <c r="AV246">
        <f t="shared" ca="1" si="32"/>
        <v>1</v>
      </c>
      <c r="AW246">
        <f t="shared" ca="1" si="33"/>
        <v>4</v>
      </c>
      <c r="AX246">
        <f t="shared" ca="1" si="34"/>
        <v>9</v>
      </c>
      <c r="AY246">
        <f t="shared" ca="1" si="35"/>
        <v>2</v>
      </c>
    </row>
    <row r="247" spans="1:51" x14ac:dyDescent="0.25">
      <c r="A247">
        <v>246</v>
      </c>
      <c r="B247">
        <f ca="1">IF(AND(ISNUMBER('MPL ID'!$J$39),ISNUMBER('MPL ID'!$K$39)),0,RANDBETWEEN(1,4))</f>
        <v>0</v>
      </c>
      <c r="C247">
        <f ca="1">IF(AND(ISNUMBER('MPL ID'!$J$40),ISNUMBER('MPL ID'!$K$40)),0,RANDBETWEEN(1,4))</f>
        <v>0</v>
      </c>
      <c r="D247">
        <f ca="1">IF(AND(ISNUMBER('MPL ID'!$J$41),ISNUMBER('MPL ID'!$K$41)),0,RANDBETWEEN(1,4))</f>
        <v>3</v>
      </c>
      <c r="E247">
        <f ca="1">IF(AND(ISNUMBER('MPL ID'!$J$42),ISNUMBER('MPL ID'!$K$42)),0,RANDBETWEEN(1,4))</f>
        <v>3</v>
      </c>
      <c r="F247">
        <f ca="1">IF(AND(ISNUMBER('MPL ID'!$J$43),ISNUMBER('MPL ID'!$K$43)),0,RANDBETWEEN(1,4))</f>
        <v>1</v>
      </c>
      <c r="G247">
        <f ca="1">IF(AND(ISNUMBER('MPL ID'!$J$44),ISNUMBER('MPL ID'!$K$44)),0,RANDBETWEEN(1,4))</f>
        <v>2</v>
      </c>
      <c r="H247">
        <f ca="1">IF(AND(ISNUMBER('MPL ID'!$P$36),ISNUMBER('MPL ID'!$Q$36)),0,RANDBETWEEN(1,4))</f>
        <v>2</v>
      </c>
      <c r="I247">
        <f ca="1">IF(AND(ISNUMBER('MPL ID'!$P$37),ISNUMBER('MPL ID'!$Q$37)),0,RANDBETWEEN(1,4))</f>
        <v>2</v>
      </c>
      <c r="J247">
        <f ca="1">IF(AND(ISNUMBER('MPL ID'!$P$39),ISNUMBER('MPL ID'!$Q$39)),0,RANDBETWEEN(1,4))</f>
        <v>3</v>
      </c>
      <c r="K247">
        <f ca="1">IF(AND(ISNUMBER('MPL ID'!$P$40),ISNUMBER('MPL ID'!$Q$40)),0,RANDBETWEEN(1,4))</f>
        <v>2</v>
      </c>
      <c r="L247">
        <f ca="1">IF(AND(ISNUMBER('MPL ID'!$P$41),ISNUMBER('MPL ID'!$Q$41)),0,RANDBETWEEN(1,4))</f>
        <v>2</v>
      </c>
      <c r="M247">
        <f ca="1">IF(AND(ISNUMBER('MPL ID'!$P$42),ISNUMBER('MPL ID'!$Q$42)),0,RANDBETWEEN(1,4))</f>
        <v>3</v>
      </c>
      <c r="N247">
        <f ca="1">IF(AND(ISNUMBER('MPL ID'!$P$43),ISNUMBER('MPL ID'!$Q$43)),0,RANDBETWEEN(1,4))</f>
        <v>3</v>
      </c>
      <c r="O247">
        <f ca="1">IF(AND(ISNUMBER('MPL ID'!$P$44),ISNUMBER('MPL ID'!$Q$44)),0,RANDBETWEEN(1,4))</f>
        <v>3</v>
      </c>
      <c r="P247">
        <f ca="1">'MPL ID'!$BG$1+SUMPRODUCT(($B$1003:$O$1003='MPL ID'!$BF$1)*(($B247:$O247=1)+($B247:$O247=2)))+SUMPRODUCT(($B$1004:$O$1004='MPL ID'!$BF$1)*(($B247:$O247=3)+($B247:$O247=4)))</f>
        <v>10</v>
      </c>
      <c r="Q247">
        <f ca="1">'MPL ID'!$BG$2+SUMPRODUCT(($B$1003:$O$1003='MPL ID'!$BF$2)*(($B247:$O247=1)+($B247:$O247=2)))+SUMPRODUCT(($B$1004:$O$1004='MPL ID'!$BF$2)*(($B247:$O247=3)+($B247:$O247=4)))</f>
        <v>9</v>
      </c>
      <c r="R247">
        <f ca="1">'MPL ID'!$BG$3+SUMPRODUCT(($B$1003:$O$1003='MPL ID'!$BF$3)*(($B247:$O247=1)+($B247:$O247=2)))+SUMPRODUCT(($B$1004:$O$1004='MPL ID'!$BF$3)*(($B247:$O247=3)+($B247:$O247=4)))</f>
        <v>7</v>
      </c>
      <c r="S247">
        <f ca="1">'MPL ID'!$BG$4+SUMPRODUCT(($B$1003:$O$1003='MPL ID'!$BF$4)*(($B247:$O247=1)+($B247:$O247=2)))+SUMPRODUCT(($B$1004:$O$1004='MPL ID'!$BF$4)*(($B247:$O247=3)+($B247:$O247=4)))</f>
        <v>7</v>
      </c>
      <c r="T247">
        <f ca="1">'MPL ID'!$BG$5+SUMPRODUCT(($B$1003:$O$1003='MPL ID'!$BF$5)*(($B247:$O247=1)+($B247:$O247=2)))+SUMPRODUCT(($B$1004:$O$1004='MPL ID'!$BF$5)*(($B247:$O247=3)+($B247:$O247=4)))</f>
        <v>5</v>
      </c>
      <c r="U247">
        <f ca="1">'MPL ID'!$BG$6+SUMPRODUCT(($B$1003:$O$1003='MPL ID'!$BF$6)*(($B247:$O247=1)+($B247:$O247=2)))+SUMPRODUCT(($B$1004:$O$1004='MPL ID'!$BF$6)*(($B247:$O247=3)+($B247:$O247=4)))</f>
        <v>12</v>
      </c>
      <c r="V247">
        <f ca="1">'MPL ID'!$BG$7+SUMPRODUCT(($B$1003:$O$1003='MPL ID'!$BF$7)*(($B247:$O247=1)+($B247:$O247=2)))+SUMPRODUCT(($B$1004:$O$1004='MPL ID'!$BF$7)*(($B247:$O247=3)+($B247:$O247=4)))</f>
        <v>5</v>
      </c>
      <c r="W247">
        <f ca="1">'MPL ID'!$BG$8+SUMPRODUCT(($B$1003:$O$1003='MPL ID'!$BF$8)*(($B247:$O247=1)+($B247:$O247=2)))+SUMPRODUCT(($B$1004:$O$1004='MPL ID'!$BF$8)*(($B247:$O247=3)+($B247:$O247=4)))</f>
        <v>5</v>
      </c>
      <c r="X247">
        <f ca="1">'MPL ID'!$BG$9+SUMPRODUCT(($B$1003:$O$1003='MPL ID'!$BF$9)*(($B247:$O247=1)+($B247:$O247=2)))+SUMPRODUCT(($B$1004:$O$1004='MPL ID'!$BF$9)*(($B247:$O247=3)+($B247:$O247=4)))</f>
        <v>12</v>
      </c>
      <c r="Y247">
        <f ca="1">'MPL ID'!$BH$1+SUMPRODUCT(($B$1003:$O$1003='MPL ID'!$BF$1)*(2*($B247:$O247=1)+($B247:$O247=2)-2*($B247:$O247=3)-($B247:$O247=4)))-SUMPRODUCT(($B$1004:$O$1004='MPL ID'!$BF$1)*(2*($B247:$O247=1)+($B247:$O247=2)-2*($B247:$O247=3)-($B247:$O247=4)))</f>
        <v>10</v>
      </c>
      <c r="Z247">
        <f ca="1">'MPL ID'!$BH$2+SUMPRODUCT(($B$1003:$O$1003='MPL ID'!$BF$2)*(2*($B247:$O247=1)+($B247:$O247=2)-2*($B247:$O247=3)-($B247:$O247=4)))-SUMPRODUCT(($B$1004:$O$1004='MPL ID'!$BF$2)*(2*($B247:$O247=1)+($B247:$O247=2)-2*($B247:$O247=3)-($B247:$O247=4)))</f>
        <v>0</v>
      </c>
      <c r="AA247">
        <f ca="1">'MPL ID'!$BH$3+SUMPRODUCT(($B$1003:$O$1003='MPL ID'!$BF$3)*(2*($B247:$O247=1)+($B247:$O247=2)-2*($B247:$O247=3)-($B247:$O247=4)))-SUMPRODUCT(($B$1004:$O$1004='MPL ID'!$BF$3)*(2*($B247:$O247=1)+($B247:$O247=2)-2*($B247:$O247=3)-($B247:$O247=4)))</f>
        <v>-5</v>
      </c>
      <c r="AB247">
        <f ca="1">'MPL ID'!$BH$4+SUMPRODUCT(($B$1003:$O$1003='MPL ID'!$BF$4)*(2*($B247:$O247=1)+($B247:$O247=2)-2*($B247:$O247=3)-($B247:$O247=4)))-SUMPRODUCT(($B$1004:$O$1004='MPL ID'!$BF$4)*(2*($B247:$O247=1)+($B247:$O247=2)-2*($B247:$O247=3)-($B247:$O247=4)))</f>
        <v>-5</v>
      </c>
      <c r="AC247">
        <f ca="1">'MPL ID'!$BH$5+SUMPRODUCT(($B$1003:$O$1003='MPL ID'!$BF$5)*(2*($B247:$O247=1)+($B247:$O247=2)-2*($B247:$O247=3)-($B247:$O247=4)))-SUMPRODUCT(($B$1004:$O$1004='MPL ID'!$BF$5)*(2*($B247:$O247=1)+($B247:$O247=2)-2*($B247:$O247=3)-($B247:$O247=4)))</f>
        <v>-10</v>
      </c>
      <c r="AD247">
        <f ca="1">'MPL ID'!$BH$6+SUMPRODUCT(($B$1003:$O$1003='MPL ID'!$BF$6)*(2*($B247:$O247=1)+($B247:$O247=2)-2*($B247:$O247=3)-($B247:$O247=4)))-SUMPRODUCT(($B$1004:$O$1004='MPL ID'!$BF$6)*(2*($B247:$O247=1)+($B247:$O247=2)-2*($B247:$O247=3)-($B247:$O247=4)))</f>
        <v>13</v>
      </c>
      <c r="AE247">
        <f ca="1">'MPL ID'!$BH$7+SUMPRODUCT(($B$1003:$O$1003='MPL ID'!$BF$7)*(2*($B247:$O247=1)+($B247:$O247=2)-2*($B247:$O247=3)-($B247:$O247=4)))-SUMPRODUCT(($B$1004:$O$1004='MPL ID'!$BF$7)*(2*($B247:$O247=1)+($B247:$O247=2)-2*($B247:$O247=3)-($B247:$O247=4)))</f>
        <v>-8</v>
      </c>
      <c r="AF247">
        <f ca="1">'MPL ID'!$BH$8+SUMPRODUCT(($B$1003:$O$1003='MPL ID'!$BF$8)*(2*($B247:$O247=1)+($B247:$O247=2)-2*($B247:$O247=3)-($B247:$O247=4)))-SUMPRODUCT(($B$1004:$O$1004='MPL ID'!$BF$8)*(2*($B247:$O247=1)+($B247:$O247=2)-2*($B247:$O247=3)-($B247:$O247=4)))</f>
        <v>-10</v>
      </c>
      <c r="AG247">
        <f ca="1">'MPL ID'!$BH$9+SUMPRODUCT(($B$1003:$O$1003='MPL ID'!$BF$9)*(2*($B247:$O247=1)+($B247:$O247=2)-2*($B247:$O247=3)-($B247:$O247=4)))-SUMPRODUCT(($B$1004:$O$1004='MPL ID'!$BF$9)*(2*($B247:$O247=1)+($B247:$O247=2)-2*($B247:$O247=3)-($B247:$O247=4)))</f>
        <v>15</v>
      </c>
      <c r="AH247">
        <f ca="1">SUMPRODUCT(--($P247:$X247=P247),--($Y247:$AG247=Y247),'MPL ID'!$BG$13:$BO$13)+IF(AND($I247&gt;=3,T247=P247,AC247=Y247),1,0)+IF(AND($M247&gt;=3,S247=P247,AB247=Y247),1,0)</f>
        <v>0</v>
      </c>
      <c r="AI247">
        <f ca="1">SUMPRODUCT(--($P247:$X247=Q247),--($Y247:$AG247=Z247),'MPL ID'!$BG$14:$BO$14)+IF(AND($G247&gt;=3,R247=Q247,AA247=Z247),1,0)+IF(AND($K247&gt;0,$K247&lt;=2,S247=Q247,AB247=Z247),1,0)+IF(AND($N247&gt;=3,U247=Q247,AD247=Z247),1,0)</f>
        <v>0</v>
      </c>
      <c r="AJ247">
        <f ca="1">SUMPRODUCT(--($P247:$X247=R247),--($Y247:$AG247=AA247),'MPL ID'!$BG$15:$BO$15)+IF(AND($D247&gt;0,$D247&lt;=2,U247=R247,AD247=AA247),1,0)+IF(AND($G247&gt;0,$G247&lt;=2,Q247=R247,Z247=AA247),1,0)+IF(AND($J247&gt;=3,V247=R247,AE247=AA247),1,0)</f>
        <v>0</v>
      </c>
      <c r="AK247">
        <f ca="1">SUMPRODUCT(--($P247:$X247=S247),--($Y247:$AG247=AB247),'MPL ID'!$BG$16:$BO$16)+IF(AND($B247&gt;0,$B247&lt;=2,V247=S247,AE247=AB247),1,0)+IF(AND($E247&gt;0,$E247&lt;=2,T247=S247,AC247=AB247),1,0)+IF(AND($K247&gt;=3,Q247=S247,Z247=AB247),1,0)+IF(AND($M247&gt;0,$M247&lt;=2,P247=S247,Y247=AB247),1,0)</f>
        <v>2</v>
      </c>
      <c r="AL247">
        <f ca="1">SUMPRODUCT(--($P247:$X247=T247),--($Y247:$AG247=AC247),'MPL ID'!$BG$17:$BO$17)+IF(AND($E247&gt;=3,S247=T247,AB247=AC247),1,0)+IF(AND($I247&gt;0,$I247&lt;=2,P247=T247,Y247=AC247),1,0)+IF(AND($L247&gt;=3,W247=T247,AF247=AC247),1,0)</f>
        <v>0</v>
      </c>
      <c r="AM247">
        <f ca="1">SUMPRODUCT(--($P247:$X247=U247),--($Y247:$AG247=AD247),'MPL ID'!$BG$18:$BO$18)+IF(AND($D247&gt;=3,R247=U247,AA247=AD247),1,0)+IF(AND($H247&gt;0,$H247&lt;=2,W247=U247,AF247=AD247),1,0)+IF(AND($N247&gt;0,$N247&lt;=2,Q247=U247,Z247=AD247),1,0)</f>
        <v>0</v>
      </c>
      <c r="AN247">
        <f ca="1">SUMPRODUCT(--($P247:$X247=V247),--($Y247:$AG247=AE247),'MPL ID'!$BG$19:$BO$19)+IF(AND($B247&gt;=3,S247=V247,AB247=AE247),1,0)+IF(AND($F247&gt;=3,W247=V247,AF247=AE247),1,0)+IF(AND($J247&gt;0,$J247&lt;=2,R247=V247,AA247=AE247),1,0)+IF(AND($O247&gt;0,$O247&lt;=2,X247=V247,AG247=AE247),1,0)</f>
        <v>0</v>
      </c>
      <c r="AO247">
        <f ca="1">SUMPRODUCT(--($P247:$X247=W247),--($Y247:$AG247=AF247),'MPL ID'!$BG$20:$BO$20)+IF(AND($C247&gt;0,$C247&lt;=2,X247=W247,AG247=AF247),1,0)+IF(AND($F247&gt;0,$F247&lt;=2,V247=W247,AE247=AF247),1,0)+IF(AND($H247&gt;=3,U247=W247,AD247=AF247),1,0)+IF(AND($L247&gt;0,$L247&lt;=2,T247=W247,AC247=AF247),1,0)</f>
        <v>2</v>
      </c>
      <c r="AP247">
        <f ca="1">SUMPRODUCT(--($P247:$X247=X247),--($Y247:$AG247=AG247),'MPL ID'!$BG$21:$BO$21)+IF(AND($C247&gt;=3,W247=X247,AF247=AG247),1,0)+IF(AND($O247&gt;=3,V247=X247,AE247=AG247),1,0)</f>
        <v>0</v>
      </c>
      <c r="AQ247">
        <f t="shared" ca="1" si="27"/>
        <v>3</v>
      </c>
      <c r="AR247">
        <f t="shared" ca="1" si="28"/>
        <v>4</v>
      </c>
      <c r="AS247">
        <f t="shared" ca="1" si="29"/>
        <v>6</v>
      </c>
      <c r="AT247">
        <f t="shared" ca="1" si="30"/>
        <v>5</v>
      </c>
      <c r="AU247">
        <f t="shared" ca="1" si="31"/>
        <v>9</v>
      </c>
      <c r="AV247">
        <f t="shared" ca="1" si="32"/>
        <v>2</v>
      </c>
      <c r="AW247">
        <f t="shared" ca="1" si="33"/>
        <v>7</v>
      </c>
      <c r="AX247">
        <f t="shared" ca="1" si="34"/>
        <v>8</v>
      </c>
      <c r="AY247">
        <f t="shared" ca="1" si="35"/>
        <v>1</v>
      </c>
    </row>
    <row r="248" spans="1:51" x14ac:dyDescent="0.25">
      <c r="A248">
        <v>247</v>
      </c>
      <c r="B248">
        <f ca="1">IF(AND(ISNUMBER('MPL ID'!$J$39),ISNUMBER('MPL ID'!$K$39)),0,RANDBETWEEN(1,4))</f>
        <v>0</v>
      </c>
      <c r="C248">
        <f ca="1">IF(AND(ISNUMBER('MPL ID'!$J$40),ISNUMBER('MPL ID'!$K$40)),0,RANDBETWEEN(1,4))</f>
        <v>0</v>
      </c>
      <c r="D248">
        <f ca="1">IF(AND(ISNUMBER('MPL ID'!$J$41),ISNUMBER('MPL ID'!$K$41)),0,RANDBETWEEN(1,4))</f>
        <v>1</v>
      </c>
      <c r="E248">
        <f ca="1">IF(AND(ISNUMBER('MPL ID'!$J$42),ISNUMBER('MPL ID'!$K$42)),0,RANDBETWEEN(1,4))</f>
        <v>3</v>
      </c>
      <c r="F248">
        <f ca="1">IF(AND(ISNUMBER('MPL ID'!$J$43),ISNUMBER('MPL ID'!$K$43)),0,RANDBETWEEN(1,4))</f>
        <v>1</v>
      </c>
      <c r="G248">
        <f ca="1">IF(AND(ISNUMBER('MPL ID'!$J$44),ISNUMBER('MPL ID'!$K$44)),0,RANDBETWEEN(1,4))</f>
        <v>1</v>
      </c>
      <c r="H248">
        <f ca="1">IF(AND(ISNUMBER('MPL ID'!$P$36),ISNUMBER('MPL ID'!$Q$36)),0,RANDBETWEEN(1,4))</f>
        <v>4</v>
      </c>
      <c r="I248">
        <f ca="1">IF(AND(ISNUMBER('MPL ID'!$P$37),ISNUMBER('MPL ID'!$Q$37)),0,RANDBETWEEN(1,4))</f>
        <v>3</v>
      </c>
      <c r="J248">
        <f ca="1">IF(AND(ISNUMBER('MPL ID'!$P$39),ISNUMBER('MPL ID'!$Q$39)),0,RANDBETWEEN(1,4))</f>
        <v>1</v>
      </c>
      <c r="K248">
        <f ca="1">IF(AND(ISNUMBER('MPL ID'!$P$40),ISNUMBER('MPL ID'!$Q$40)),0,RANDBETWEEN(1,4))</f>
        <v>1</v>
      </c>
      <c r="L248">
        <f ca="1">IF(AND(ISNUMBER('MPL ID'!$P$41),ISNUMBER('MPL ID'!$Q$41)),0,RANDBETWEEN(1,4))</f>
        <v>1</v>
      </c>
      <c r="M248">
        <f ca="1">IF(AND(ISNUMBER('MPL ID'!$P$42),ISNUMBER('MPL ID'!$Q$42)),0,RANDBETWEEN(1,4))</f>
        <v>2</v>
      </c>
      <c r="N248">
        <f ca="1">IF(AND(ISNUMBER('MPL ID'!$P$43),ISNUMBER('MPL ID'!$Q$43)),0,RANDBETWEEN(1,4))</f>
        <v>4</v>
      </c>
      <c r="O248">
        <f ca="1">IF(AND(ISNUMBER('MPL ID'!$P$44),ISNUMBER('MPL ID'!$Q$44)),0,RANDBETWEEN(1,4))</f>
        <v>4</v>
      </c>
      <c r="P248">
        <f ca="1">'MPL ID'!$BG$1+SUMPRODUCT(($B$1003:$O$1003='MPL ID'!$BF$1)*(($B248:$O248=1)+($B248:$O248=2)))+SUMPRODUCT(($B$1004:$O$1004='MPL ID'!$BF$1)*(($B248:$O248=3)+($B248:$O248=4)))</f>
        <v>10</v>
      </c>
      <c r="Q248">
        <f ca="1">'MPL ID'!$BG$2+SUMPRODUCT(($B$1003:$O$1003='MPL ID'!$BF$2)*(($B248:$O248=1)+($B248:$O248=2)))+SUMPRODUCT(($B$1004:$O$1004='MPL ID'!$BF$2)*(($B248:$O248=3)+($B248:$O248=4)))</f>
        <v>9</v>
      </c>
      <c r="R248">
        <f ca="1">'MPL ID'!$BG$3+SUMPRODUCT(($B$1003:$O$1003='MPL ID'!$BF$3)*(($B248:$O248=1)+($B248:$O248=2)))+SUMPRODUCT(($B$1004:$O$1004='MPL ID'!$BF$3)*(($B248:$O248=3)+($B248:$O248=4)))</f>
        <v>7</v>
      </c>
      <c r="S248">
        <f ca="1">'MPL ID'!$BG$4+SUMPRODUCT(($B$1003:$O$1003='MPL ID'!$BF$4)*(($B248:$O248=1)+($B248:$O248=2)))+SUMPRODUCT(($B$1004:$O$1004='MPL ID'!$BF$4)*(($B248:$O248=3)+($B248:$O248=4)))</f>
        <v>8</v>
      </c>
      <c r="T248">
        <f ca="1">'MPL ID'!$BG$5+SUMPRODUCT(($B$1003:$O$1003='MPL ID'!$BF$5)*(($B248:$O248=1)+($B248:$O248=2)))+SUMPRODUCT(($B$1004:$O$1004='MPL ID'!$BF$5)*(($B248:$O248=3)+($B248:$O248=4)))</f>
        <v>4</v>
      </c>
      <c r="U248">
        <f ca="1">'MPL ID'!$BG$6+SUMPRODUCT(($B$1003:$O$1003='MPL ID'!$BF$6)*(($B248:$O248=1)+($B248:$O248=2)))+SUMPRODUCT(($B$1004:$O$1004='MPL ID'!$BF$6)*(($B248:$O248=3)+($B248:$O248=4)))</f>
        <v>10</v>
      </c>
      <c r="V248">
        <f ca="1">'MPL ID'!$BG$7+SUMPRODUCT(($B$1003:$O$1003='MPL ID'!$BF$7)*(($B248:$O248=1)+($B248:$O248=2)))+SUMPRODUCT(($B$1004:$O$1004='MPL ID'!$BF$7)*(($B248:$O248=3)+($B248:$O248=4)))</f>
        <v>6</v>
      </c>
      <c r="W248">
        <f ca="1">'MPL ID'!$BG$8+SUMPRODUCT(($B$1003:$O$1003='MPL ID'!$BF$8)*(($B248:$O248=1)+($B248:$O248=2)))+SUMPRODUCT(($B$1004:$O$1004='MPL ID'!$BF$8)*(($B248:$O248=3)+($B248:$O248=4)))</f>
        <v>6</v>
      </c>
      <c r="X248">
        <f ca="1">'MPL ID'!$BG$9+SUMPRODUCT(($B$1003:$O$1003='MPL ID'!$BF$9)*(($B248:$O248=1)+($B248:$O248=2)))+SUMPRODUCT(($B$1004:$O$1004='MPL ID'!$BF$9)*(($B248:$O248=3)+($B248:$O248=4)))</f>
        <v>12</v>
      </c>
      <c r="Y248">
        <f ca="1">'MPL ID'!$BH$1+SUMPRODUCT(($B$1003:$O$1003='MPL ID'!$BF$1)*(2*($B248:$O248=1)+($B248:$O248=2)-2*($B248:$O248=3)-($B248:$O248=4)))-SUMPRODUCT(($B$1004:$O$1004='MPL ID'!$BF$1)*(2*($B248:$O248=1)+($B248:$O248=2)-2*($B248:$O248=3)-($B248:$O248=4)))</f>
        <v>10</v>
      </c>
      <c r="Z248">
        <f ca="1">'MPL ID'!$BH$2+SUMPRODUCT(($B$1003:$O$1003='MPL ID'!$BF$2)*(2*($B248:$O248=1)+($B248:$O248=2)-2*($B248:$O248=3)-($B248:$O248=4)))-SUMPRODUCT(($B$1004:$O$1004='MPL ID'!$BF$2)*(2*($B248:$O248=1)+($B248:$O248=2)-2*($B248:$O248=3)-($B248:$O248=4)))</f>
        <v>-1</v>
      </c>
      <c r="AA248">
        <f ca="1">'MPL ID'!$BH$3+SUMPRODUCT(($B$1003:$O$1003='MPL ID'!$BF$3)*(2*($B248:$O248=1)+($B248:$O248=2)-2*($B248:$O248=3)-($B248:$O248=4)))-SUMPRODUCT(($B$1004:$O$1004='MPL ID'!$BF$3)*(2*($B248:$O248=1)+($B248:$O248=2)-2*($B248:$O248=3)-($B248:$O248=4)))</f>
        <v>-4</v>
      </c>
      <c r="AB248">
        <f ca="1">'MPL ID'!$BH$4+SUMPRODUCT(($B$1003:$O$1003='MPL ID'!$BF$4)*(2*($B248:$O248=1)+($B248:$O248=2)-2*($B248:$O248=3)-($B248:$O248=4)))-SUMPRODUCT(($B$1004:$O$1004='MPL ID'!$BF$4)*(2*($B248:$O248=1)+($B248:$O248=2)-2*($B248:$O248=3)-($B248:$O248=4)))</f>
        <v>-3</v>
      </c>
      <c r="AC248">
        <f ca="1">'MPL ID'!$BH$5+SUMPRODUCT(($B$1003:$O$1003='MPL ID'!$BF$5)*(2*($B248:$O248=1)+($B248:$O248=2)-2*($B248:$O248=3)-($B248:$O248=4)))-SUMPRODUCT(($B$1004:$O$1004='MPL ID'!$BF$5)*(2*($B248:$O248=1)+($B248:$O248=2)-2*($B248:$O248=3)-($B248:$O248=4)))</f>
        <v>-14</v>
      </c>
      <c r="AD248">
        <f ca="1">'MPL ID'!$BH$6+SUMPRODUCT(($B$1003:$O$1003='MPL ID'!$BF$6)*(2*($B248:$O248=1)+($B248:$O248=2)-2*($B248:$O248=3)-($B248:$O248=4)))-SUMPRODUCT(($B$1004:$O$1004='MPL ID'!$BF$6)*(2*($B248:$O248=1)+($B248:$O248=2)-2*($B248:$O248=3)-($B248:$O248=4)))</f>
        <v>8</v>
      </c>
      <c r="AE248">
        <f ca="1">'MPL ID'!$BH$7+SUMPRODUCT(($B$1003:$O$1003='MPL ID'!$BF$7)*(2*($B248:$O248=1)+($B248:$O248=2)-2*($B248:$O248=3)-($B248:$O248=4)))-SUMPRODUCT(($B$1004:$O$1004='MPL ID'!$BF$7)*(2*($B248:$O248=1)+($B248:$O248=2)-2*($B248:$O248=3)-($B248:$O248=4)))</f>
        <v>-3</v>
      </c>
      <c r="AF248">
        <f ca="1">'MPL ID'!$BH$8+SUMPRODUCT(($B$1003:$O$1003='MPL ID'!$BF$8)*(2*($B248:$O248=1)+($B248:$O248=2)-2*($B248:$O248=3)-($B248:$O248=4)))-SUMPRODUCT(($B$1004:$O$1004='MPL ID'!$BF$8)*(2*($B248:$O248=1)+($B248:$O248=2)-2*($B248:$O248=3)-($B248:$O248=4)))</f>
        <v>-7</v>
      </c>
      <c r="AG248">
        <f ca="1">'MPL ID'!$BH$9+SUMPRODUCT(($B$1003:$O$1003='MPL ID'!$BF$9)*(2*($B248:$O248=1)+($B248:$O248=2)-2*($B248:$O248=3)-($B248:$O248=4)))-SUMPRODUCT(($B$1004:$O$1004='MPL ID'!$BF$9)*(2*($B248:$O248=1)+($B248:$O248=2)-2*($B248:$O248=3)-($B248:$O248=4)))</f>
        <v>14</v>
      </c>
      <c r="AH248">
        <f ca="1">SUMPRODUCT(--($P248:$X248=P248),--($Y248:$AG248=Y248),'MPL ID'!$BG$13:$BO$13)+IF(AND($I248&gt;=3,T248=P248,AC248=Y248),1,0)+IF(AND($M248&gt;=3,S248=P248,AB248=Y248),1,0)</f>
        <v>0</v>
      </c>
      <c r="AI248">
        <f ca="1">SUMPRODUCT(--($P248:$X248=Q248),--($Y248:$AG248=Z248),'MPL ID'!$BG$14:$BO$14)+IF(AND($G248&gt;=3,R248=Q248,AA248=Z248),1,0)+IF(AND($K248&gt;0,$K248&lt;=2,S248=Q248,AB248=Z248),1,0)+IF(AND($N248&gt;=3,U248=Q248,AD248=Z248),1,0)</f>
        <v>0</v>
      </c>
      <c r="AJ248">
        <f ca="1">SUMPRODUCT(--($P248:$X248=R248),--($Y248:$AG248=AA248),'MPL ID'!$BG$15:$BO$15)+IF(AND($D248&gt;0,$D248&lt;=2,U248=R248,AD248=AA248),1,0)+IF(AND($G248&gt;0,$G248&lt;=2,Q248=R248,Z248=AA248),1,0)+IF(AND($J248&gt;=3,V248=R248,AE248=AA248),1,0)</f>
        <v>0</v>
      </c>
      <c r="AK248">
        <f ca="1">SUMPRODUCT(--($P248:$X248=S248),--($Y248:$AG248=AB248),'MPL ID'!$BG$16:$BO$16)+IF(AND($B248&gt;0,$B248&lt;=2,V248=S248,AE248=AB248),1,0)+IF(AND($E248&gt;0,$E248&lt;=2,T248=S248,AC248=AB248),1,0)+IF(AND($K248&gt;=3,Q248=S248,Z248=AB248),1,0)+IF(AND($M248&gt;0,$M248&lt;=2,P248=S248,Y248=AB248),1,0)</f>
        <v>0</v>
      </c>
      <c r="AL248">
        <f ca="1">SUMPRODUCT(--($P248:$X248=T248),--($Y248:$AG248=AC248),'MPL ID'!$BG$17:$BO$17)+IF(AND($E248&gt;=3,S248=T248,AB248=AC248),1,0)+IF(AND($I248&gt;0,$I248&lt;=2,P248=T248,Y248=AC248),1,0)+IF(AND($L248&gt;=3,W248=T248,AF248=AC248),1,0)</f>
        <v>0</v>
      </c>
      <c r="AM248">
        <f ca="1">SUMPRODUCT(--($P248:$X248=U248),--($Y248:$AG248=AD248),'MPL ID'!$BG$18:$BO$18)+IF(AND($D248&gt;=3,R248=U248,AA248=AD248),1,0)+IF(AND($H248&gt;0,$H248&lt;=2,W248=U248,AF248=AD248),1,0)+IF(AND($N248&gt;0,$N248&lt;=2,Q248=U248,Z248=AD248),1,0)</f>
        <v>0</v>
      </c>
      <c r="AN248">
        <f ca="1">SUMPRODUCT(--($P248:$X248=V248),--($Y248:$AG248=AE248),'MPL ID'!$BG$19:$BO$19)+IF(AND($B248&gt;=3,S248=V248,AB248=AE248),1,0)+IF(AND($F248&gt;=3,W248=V248,AF248=AE248),1,0)+IF(AND($J248&gt;0,$J248&lt;=2,R248=V248,AA248=AE248),1,0)+IF(AND($O248&gt;0,$O248&lt;=2,X248=V248,AG248=AE248),1,0)</f>
        <v>0</v>
      </c>
      <c r="AO248">
        <f ca="1">SUMPRODUCT(--($P248:$X248=W248),--($Y248:$AG248=AF248),'MPL ID'!$BG$20:$BO$20)+IF(AND($C248&gt;0,$C248&lt;=2,X248=W248,AG248=AF248),1,0)+IF(AND($F248&gt;0,$F248&lt;=2,V248=W248,AE248=AF248),1,0)+IF(AND($H248&gt;=3,U248=W248,AD248=AF248),1,0)+IF(AND($L248&gt;0,$L248&lt;=2,T248=W248,AC248=AF248),1,0)</f>
        <v>0</v>
      </c>
      <c r="AP248">
        <f ca="1">SUMPRODUCT(--($P248:$X248=X248),--($Y248:$AG248=AG248),'MPL ID'!$BG$21:$BO$21)+IF(AND($C248&gt;=3,W248=X248,AF248=AG248),1,0)+IF(AND($O248&gt;=3,V248=X248,AE248=AG248),1,0)</f>
        <v>0</v>
      </c>
      <c r="AQ248">
        <f t="shared" ca="1" si="27"/>
        <v>2</v>
      </c>
      <c r="AR248">
        <f t="shared" ca="1" si="28"/>
        <v>4</v>
      </c>
      <c r="AS248">
        <f t="shared" ca="1" si="29"/>
        <v>6</v>
      </c>
      <c r="AT248">
        <f t="shared" ca="1" si="30"/>
        <v>5</v>
      </c>
      <c r="AU248">
        <f t="shared" ca="1" si="31"/>
        <v>9</v>
      </c>
      <c r="AV248">
        <f t="shared" ca="1" si="32"/>
        <v>3</v>
      </c>
      <c r="AW248">
        <f t="shared" ca="1" si="33"/>
        <v>7</v>
      </c>
      <c r="AX248">
        <f t="shared" ca="1" si="34"/>
        <v>8</v>
      </c>
      <c r="AY248">
        <f t="shared" ca="1" si="35"/>
        <v>1</v>
      </c>
    </row>
    <row r="249" spans="1:51" x14ac:dyDescent="0.25">
      <c r="A249">
        <v>248</v>
      </c>
      <c r="B249">
        <f ca="1">IF(AND(ISNUMBER('MPL ID'!$J$39),ISNUMBER('MPL ID'!$K$39)),0,RANDBETWEEN(1,4))</f>
        <v>0</v>
      </c>
      <c r="C249">
        <f ca="1">IF(AND(ISNUMBER('MPL ID'!$J$40),ISNUMBER('MPL ID'!$K$40)),0,RANDBETWEEN(1,4))</f>
        <v>0</v>
      </c>
      <c r="D249">
        <f ca="1">IF(AND(ISNUMBER('MPL ID'!$J$41),ISNUMBER('MPL ID'!$K$41)),0,RANDBETWEEN(1,4))</f>
        <v>4</v>
      </c>
      <c r="E249">
        <f ca="1">IF(AND(ISNUMBER('MPL ID'!$J$42),ISNUMBER('MPL ID'!$K$42)),0,RANDBETWEEN(1,4))</f>
        <v>2</v>
      </c>
      <c r="F249">
        <f ca="1">IF(AND(ISNUMBER('MPL ID'!$J$43),ISNUMBER('MPL ID'!$K$43)),0,RANDBETWEEN(1,4))</f>
        <v>4</v>
      </c>
      <c r="G249">
        <f ca="1">IF(AND(ISNUMBER('MPL ID'!$J$44),ISNUMBER('MPL ID'!$K$44)),0,RANDBETWEEN(1,4))</f>
        <v>2</v>
      </c>
      <c r="H249">
        <f ca="1">IF(AND(ISNUMBER('MPL ID'!$P$36),ISNUMBER('MPL ID'!$Q$36)),0,RANDBETWEEN(1,4))</f>
        <v>3</v>
      </c>
      <c r="I249">
        <f ca="1">IF(AND(ISNUMBER('MPL ID'!$P$37),ISNUMBER('MPL ID'!$Q$37)),0,RANDBETWEEN(1,4))</f>
        <v>2</v>
      </c>
      <c r="J249">
        <f ca="1">IF(AND(ISNUMBER('MPL ID'!$P$39),ISNUMBER('MPL ID'!$Q$39)),0,RANDBETWEEN(1,4))</f>
        <v>2</v>
      </c>
      <c r="K249">
        <f ca="1">IF(AND(ISNUMBER('MPL ID'!$P$40),ISNUMBER('MPL ID'!$Q$40)),0,RANDBETWEEN(1,4))</f>
        <v>2</v>
      </c>
      <c r="L249">
        <f ca="1">IF(AND(ISNUMBER('MPL ID'!$P$41),ISNUMBER('MPL ID'!$Q$41)),0,RANDBETWEEN(1,4))</f>
        <v>2</v>
      </c>
      <c r="M249">
        <f ca="1">IF(AND(ISNUMBER('MPL ID'!$P$42),ISNUMBER('MPL ID'!$Q$42)),0,RANDBETWEEN(1,4))</f>
        <v>3</v>
      </c>
      <c r="N249">
        <f ca="1">IF(AND(ISNUMBER('MPL ID'!$P$43),ISNUMBER('MPL ID'!$Q$43)),0,RANDBETWEEN(1,4))</f>
        <v>4</v>
      </c>
      <c r="O249">
        <f ca="1">IF(AND(ISNUMBER('MPL ID'!$P$44),ISNUMBER('MPL ID'!$Q$44)),0,RANDBETWEEN(1,4))</f>
        <v>4</v>
      </c>
      <c r="P249">
        <f ca="1">'MPL ID'!$BG$1+SUMPRODUCT(($B$1003:$O$1003='MPL ID'!$BF$1)*(($B249:$O249=1)+($B249:$O249=2)))+SUMPRODUCT(($B$1004:$O$1004='MPL ID'!$BF$1)*(($B249:$O249=3)+($B249:$O249=4)))</f>
        <v>10</v>
      </c>
      <c r="Q249">
        <f ca="1">'MPL ID'!$BG$2+SUMPRODUCT(($B$1003:$O$1003='MPL ID'!$BF$2)*(($B249:$O249=1)+($B249:$O249=2)))+SUMPRODUCT(($B$1004:$O$1004='MPL ID'!$BF$2)*(($B249:$O249=3)+($B249:$O249=4)))</f>
        <v>9</v>
      </c>
      <c r="R249">
        <f ca="1">'MPL ID'!$BG$3+SUMPRODUCT(($B$1003:$O$1003='MPL ID'!$BF$3)*(($B249:$O249=1)+($B249:$O249=2)))+SUMPRODUCT(($B$1004:$O$1004='MPL ID'!$BF$3)*(($B249:$O249=3)+($B249:$O249=4)))</f>
        <v>6</v>
      </c>
      <c r="S249">
        <f ca="1">'MPL ID'!$BG$4+SUMPRODUCT(($B$1003:$O$1003='MPL ID'!$BF$4)*(($B249:$O249=1)+($B249:$O249=2)))+SUMPRODUCT(($B$1004:$O$1004='MPL ID'!$BF$4)*(($B249:$O249=3)+($B249:$O249=4)))</f>
        <v>8</v>
      </c>
      <c r="T249">
        <f ca="1">'MPL ID'!$BG$5+SUMPRODUCT(($B$1003:$O$1003='MPL ID'!$BF$5)*(($B249:$O249=1)+($B249:$O249=2)))+SUMPRODUCT(($B$1004:$O$1004='MPL ID'!$BF$5)*(($B249:$O249=3)+($B249:$O249=4)))</f>
        <v>4</v>
      </c>
      <c r="U249">
        <f ca="1">'MPL ID'!$BG$6+SUMPRODUCT(($B$1003:$O$1003='MPL ID'!$BF$6)*(($B249:$O249=1)+($B249:$O249=2)))+SUMPRODUCT(($B$1004:$O$1004='MPL ID'!$BF$6)*(($B249:$O249=3)+($B249:$O249=4)))</f>
        <v>11</v>
      </c>
      <c r="V249">
        <f ca="1">'MPL ID'!$BG$7+SUMPRODUCT(($B$1003:$O$1003='MPL ID'!$BF$7)*(($B249:$O249=1)+($B249:$O249=2)))+SUMPRODUCT(($B$1004:$O$1004='MPL ID'!$BF$7)*(($B249:$O249=3)+($B249:$O249=4)))</f>
        <v>7</v>
      </c>
      <c r="W249">
        <f ca="1">'MPL ID'!$BG$8+SUMPRODUCT(($B$1003:$O$1003='MPL ID'!$BF$8)*(($B249:$O249=1)+($B249:$O249=2)))+SUMPRODUCT(($B$1004:$O$1004='MPL ID'!$BF$8)*(($B249:$O249=3)+($B249:$O249=4)))</f>
        <v>5</v>
      </c>
      <c r="X249">
        <f ca="1">'MPL ID'!$BG$9+SUMPRODUCT(($B$1003:$O$1003='MPL ID'!$BF$9)*(($B249:$O249=1)+($B249:$O249=2)))+SUMPRODUCT(($B$1004:$O$1004='MPL ID'!$BF$9)*(($B249:$O249=3)+($B249:$O249=4)))</f>
        <v>12</v>
      </c>
      <c r="Y249">
        <f ca="1">'MPL ID'!$BH$1+SUMPRODUCT(($B$1003:$O$1003='MPL ID'!$BF$1)*(2*($B249:$O249=1)+($B249:$O249=2)-2*($B249:$O249=3)-($B249:$O249=4)))-SUMPRODUCT(($B$1004:$O$1004='MPL ID'!$BF$1)*(2*($B249:$O249=1)+($B249:$O249=2)-2*($B249:$O249=3)-($B249:$O249=4)))</f>
        <v>10</v>
      </c>
      <c r="Z249">
        <f ca="1">'MPL ID'!$BH$2+SUMPRODUCT(($B$1003:$O$1003='MPL ID'!$BF$2)*(2*($B249:$O249=1)+($B249:$O249=2)-2*($B249:$O249=3)-($B249:$O249=4)))-SUMPRODUCT(($B$1004:$O$1004='MPL ID'!$BF$2)*(2*($B249:$O249=1)+($B249:$O249=2)-2*($B249:$O249=3)-($B249:$O249=4)))</f>
        <v>-1</v>
      </c>
      <c r="AA249">
        <f ca="1">'MPL ID'!$BH$3+SUMPRODUCT(($B$1003:$O$1003='MPL ID'!$BF$3)*(2*($B249:$O249=1)+($B249:$O249=2)-2*($B249:$O249=3)-($B249:$O249=4)))-SUMPRODUCT(($B$1004:$O$1004='MPL ID'!$BF$3)*(2*($B249:$O249=1)+($B249:$O249=2)-2*($B249:$O249=3)-($B249:$O249=4)))</f>
        <v>-7</v>
      </c>
      <c r="AB249">
        <f ca="1">'MPL ID'!$BH$4+SUMPRODUCT(($B$1003:$O$1003='MPL ID'!$BF$4)*(2*($B249:$O249=1)+($B249:$O249=2)-2*($B249:$O249=3)-($B249:$O249=4)))-SUMPRODUCT(($B$1004:$O$1004='MPL ID'!$BF$4)*(2*($B249:$O249=1)+($B249:$O249=2)-2*($B249:$O249=3)-($B249:$O249=4)))</f>
        <v>-2</v>
      </c>
      <c r="AC249">
        <f ca="1">'MPL ID'!$BH$5+SUMPRODUCT(($B$1003:$O$1003='MPL ID'!$BF$5)*(2*($B249:$O249=1)+($B249:$O249=2)-2*($B249:$O249=3)-($B249:$O249=4)))-SUMPRODUCT(($B$1004:$O$1004='MPL ID'!$BF$5)*(2*($B249:$O249=1)+($B249:$O249=2)-2*($B249:$O249=3)-($B249:$O249=4)))</f>
        <v>-13</v>
      </c>
      <c r="AD249">
        <f ca="1">'MPL ID'!$BH$6+SUMPRODUCT(($B$1003:$O$1003='MPL ID'!$BF$6)*(2*($B249:$O249=1)+($B249:$O249=2)-2*($B249:$O249=3)-($B249:$O249=4)))-SUMPRODUCT(($B$1004:$O$1004='MPL ID'!$BF$6)*(2*($B249:$O249=1)+($B249:$O249=2)-2*($B249:$O249=3)-($B249:$O249=4)))</f>
        <v>10</v>
      </c>
      <c r="AE249">
        <f ca="1">'MPL ID'!$BH$7+SUMPRODUCT(($B$1003:$O$1003='MPL ID'!$BF$7)*(2*($B249:$O249=1)+($B249:$O249=2)-2*($B249:$O249=3)-($B249:$O249=4)))-SUMPRODUCT(($B$1004:$O$1004='MPL ID'!$BF$7)*(2*($B249:$O249=1)+($B249:$O249=2)-2*($B249:$O249=3)-($B249:$O249=4)))</f>
        <v>-1</v>
      </c>
      <c r="AF249">
        <f ca="1">'MPL ID'!$BH$8+SUMPRODUCT(($B$1003:$O$1003='MPL ID'!$BF$8)*(2*($B249:$O249=1)+($B249:$O249=2)-2*($B249:$O249=3)-($B249:$O249=4)))-SUMPRODUCT(($B$1004:$O$1004='MPL ID'!$BF$8)*(2*($B249:$O249=1)+($B249:$O249=2)-2*($B249:$O249=3)-($B249:$O249=4)))</f>
        <v>-10</v>
      </c>
      <c r="AG249">
        <f ca="1">'MPL ID'!$BH$9+SUMPRODUCT(($B$1003:$O$1003='MPL ID'!$BF$9)*(2*($B249:$O249=1)+($B249:$O249=2)-2*($B249:$O249=3)-($B249:$O249=4)))-SUMPRODUCT(($B$1004:$O$1004='MPL ID'!$BF$9)*(2*($B249:$O249=1)+($B249:$O249=2)-2*($B249:$O249=3)-($B249:$O249=4)))</f>
        <v>14</v>
      </c>
      <c r="AH249">
        <f ca="1">SUMPRODUCT(--($P249:$X249=P249),--($Y249:$AG249=Y249),'MPL ID'!$BG$13:$BO$13)+IF(AND($I249&gt;=3,T249=P249,AC249=Y249),1,0)+IF(AND($M249&gt;=3,S249=P249,AB249=Y249),1,0)</f>
        <v>0</v>
      </c>
      <c r="AI249">
        <f ca="1">SUMPRODUCT(--($P249:$X249=Q249),--($Y249:$AG249=Z249),'MPL ID'!$BG$14:$BO$14)+IF(AND($G249&gt;=3,R249=Q249,AA249=Z249),1,0)+IF(AND($K249&gt;0,$K249&lt;=2,S249=Q249,AB249=Z249),1,0)+IF(AND($N249&gt;=3,U249=Q249,AD249=Z249),1,0)</f>
        <v>0</v>
      </c>
      <c r="AJ249">
        <f ca="1">SUMPRODUCT(--($P249:$X249=R249),--($Y249:$AG249=AA249),'MPL ID'!$BG$15:$BO$15)+IF(AND($D249&gt;0,$D249&lt;=2,U249=R249,AD249=AA249),1,0)+IF(AND($G249&gt;0,$G249&lt;=2,Q249=R249,Z249=AA249),1,0)+IF(AND($J249&gt;=3,V249=R249,AE249=AA249),1,0)</f>
        <v>0</v>
      </c>
      <c r="AK249">
        <f ca="1">SUMPRODUCT(--($P249:$X249=S249),--($Y249:$AG249=AB249),'MPL ID'!$BG$16:$BO$16)+IF(AND($B249&gt;0,$B249&lt;=2,V249=S249,AE249=AB249),1,0)+IF(AND($E249&gt;0,$E249&lt;=2,T249=S249,AC249=AB249),1,0)+IF(AND($K249&gt;=3,Q249=S249,Z249=AB249),1,0)+IF(AND($M249&gt;0,$M249&lt;=2,P249=S249,Y249=AB249),1,0)</f>
        <v>0</v>
      </c>
      <c r="AL249">
        <f ca="1">SUMPRODUCT(--($P249:$X249=T249),--($Y249:$AG249=AC249),'MPL ID'!$BG$17:$BO$17)+IF(AND($E249&gt;=3,S249=T249,AB249=AC249),1,0)+IF(AND($I249&gt;0,$I249&lt;=2,P249=T249,Y249=AC249),1,0)+IF(AND($L249&gt;=3,W249=T249,AF249=AC249),1,0)</f>
        <v>0</v>
      </c>
      <c r="AM249">
        <f ca="1">SUMPRODUCT(--($P249:$X249=U249),--($Y249:$AG249=AD249),'MPL ID'!$BG$18:$BO$18)+IF(AND($D249&gt;=3,R249=U249,AA249=AD249),1,0)+IF(AND($H249&gt;0,$H249&lt;=2,W249=U249,AF249=AD249),1,0)+IF(AND($N249&gt;0,$N249&lt;=2,Q249=U249,Z249=AD249),1,0)</f>
        <v>0</v>
      </c>
      <c r="AN249">
        <f ca="1">SUMPRODUCT(--($P249:$X249=V249),--($Y249:$AG249=AE249),'MPL ID'!$BG$19:$BO$19)+IF(AND($B249&gt;=3,S249=V249,AB249=AE249),1,0)+IF(AND($F249&gt;=3,W249=V249,AF249=AE249),1,0)+IF(AND($J249&gt;0,$J249&lt;=2,R249=V249,AA249=AE249),1,0)+IF(AND($O249&gt;0,$O249&lt;=2,X249=V249,AG249=AE249),1,0)</f>
        <v>0</v>
      </c>
      <c r="AO249">
        <f ca="1">SUMPRODUCT(--($P249:$X249=W249),--($Y249:$AG249=AF249),'MPL ID'!$BG$20:$BO$20)+IF(AND($C249&gt;0,$C249&lt;=2,X249=W249,AG249=AF249),1,0)+IF(AND($F249&gt;0,$F249&lt;=2,V249=W249,AE249=AF249),1,0)+IF(AND($H249&gt;=3,U249=W249,AD249=AF249),1,0)+IF(AND($L249&gt;0,$L249&lt;=2,T249=W249,AC249=AF249),1,0)</f>
        <v>0</v>
      </c>
      <c r="AP249">
        <f ca="1">SUMPRODUCT(--($P249:$X249=X249),--($Y249:$AG249=AG249),'MPL ID'!$BG$21:$BO$21)+IF(AND($C249&gt;=3,W249=X249,AF249=AG249),1,0)+IF(AND($O249&gt;=3,V249=X249,AE249=AG249),1,0)</f>
        <v>0</v>
      </c>
      <c r="AQ249">
        <f t="shared" ca="1" si="27"/>
        <v>3</v>
      </c>
      <c r="AR249">
        <f t="shared" ca="1" si="28"/>
        <v>4</v>
      </c>
      <c r="AS249">
        <f t="shared" ca="1" si="29"/>
        <v>7</v>
      </c>
      <c r="AT249">
        <f t="shared" ca="1" si="30"/>
        <v>5</v>
      </c>
      <c r="AU249">
        <f t="shared" ca="1" si="31"/>
        <v>9</v>
      </c>
      <c r="AV249">
        <f t="shared" ca="1" si="32"/>
        <v>2</v>
      </c>
      <c r="AW249">
        <f t="shared" ca="1" si="33"/>
        <v>6</v>
      </c>
      <c r="AX249">
        <f t="shared" ca="1" si="34"/>
        <v>8</v>
      </c>
      <c r="AY249">
        <f t="shared" ca="1" si="35"/>
        <v>1</v>
      </c>
    </row>
    <row r="250" spans="1:51" x14ac:dyDescent="0.25">
      <c r="A250">
        <v>249</v>
      </c>
      <c r="B250">
        <f ca="1">IF(AND(ISNUMBER('MPL ID'!$J$39),ISNUMBER('MPL ID'!$K$39)),0,RANDBETWEEN(1,4))</f>
        <v>0</v>
      </c>
      <c r="C250">
        <f ca="1">IF(AND(ISNUMBER('MPL ID'!$J$40),ISNUMBER('MPL ID'!$K$40)),0,RANDBETWEEN(1,4))</f>
        <v>0</v>
      </c>
      <c r="D250">
        <f ca="1">IF(AND(ISNUMBER('MPL ID'!$J$41),ISNUMBER('MPL ID'!$K$41)),0,RANDBETWEEN(1,4))</f>
        <v>3</v>
      </c>
      <c r="E250">
        <f ca="1">IF(AND(ISNUMBER('MPL ID'!$J$42),ISNUMBER('MPL ID'!$K$42)),0,RANDBETWEEN(1,4))</f>
        <v>4</v>
      </c>
      <c r="F250">
        <f ca="1">IF(AND(ISNUMBER('MPL ID'!$J$43),ISNUMBER('MPL ID'!$K$43)),0,RANDBETWEEN(1,4))</f>
        <v>2</v>
      </c>
      <c r="G250">
        <f ca="1">IF(AND(ISNUMBER('MPL ID'!$J$44),ISNUMBER('MPL ID'!$K$44)),0,RANDBETWEEN(1,4))</f>
        <v>2</v>
      </c>
      <c r="H250">
        <f ca="1">IF(AND(ISNUMBER('MPL ID'!$P$36),ISNUMBER('MPL ID'!$Q$36)),0,RANDBETWEEN(1,4))</f>
        <v>1</v>
      </c>
      <c r="I250">
        <f ca="1">IF(AND(ISNUMBER('MPL ID'!$P$37),ISNUMBER('MPL ID'!$Q$37)),0,RANDBETWEEN(1,4))</f>
        <v>1</v>
      </c>
      <c r="J250">
        <f ca="1">IF(AND(ISNUMBER('MPL ID'!$P$39),ISNUMBER('MPL ID'!$Q$39)),0,RANDBETWEEN(1,4))</f>
        <v>3</v>
      </c>
      <c r="K250">
        <f ca="1">IF(AND(ISNUMBER('MPL ID'!$P$40),ISNUMBER('MPL ID'!$Q$40)),0,RANDBETWEEN(1,4))</f>
        <v>2</v>
      </c>
      <c r="L250">
        <f ca="1">IF(AND(ISNUMBER('MPL ID'!$P$41),ISNUMBER('MPL ID'!$Q$41)),0,RANDBETWEEN(1,4))</f>
        <v>4</v>
      </c>
      <c r="M250">
        <f ca="1">IF(AND(ISNUMBER('MPL ID'!$P$42),ISNUMBER('MPL ID'!$Q$42)),0,RANDBETWEEN(1,4))</f>
        <v>3</v>
      </c>
      <c r="N250">
        <f ca="1">IF(AND(ISNUMBER('MPL ID'!$P$43),ISNUMBER('MPL ID'!$Q$43)),0,RANDBETWEEN(1,4))</f>
        <v>3</v>
      </c>
      <c r="O250">
        <f ca="1">IF(AND(ISNUMBER('MPL ID'!$P$44),ISNUMBER('MPL ID'!$Q$44)),0,RANDBETWEEN(1,4))</f>
        <v>2</v>
      </c>
      <c r="P250">
        <f ca="1">'MPL ID'!$BG$1+SUMPRODUCT(($B$1003:$O$1003='MPL ID'!$BF$1)*(($B250:$O250=1)+($B250:$O250=2)))+SUMPRODUCT(($B$1004:$O$1004='MPL ID'!$BF$1)*(($B250:$O250=3)+($B250:$O250=4)))</f>
        <v>10</v>
      </c>
      <c r="Q250">
        <f ca="1">'MPL ID'!$BG$2+SUMPRODUCT(($B$1003:$O$1003='MPL ID'!$BF$2)*(($B250:$O250=1)+($B250:$O250=2)))+SUMPRODUCT(($B$1004:$O$1004='MPL ID'!$BF$2)*(($B250:$O250=3)+($B250:$O250=4)))</f>
        <v>9</v>
      </c>
      <c r="R250">
        <f ca="1">'MPL ID'!$BG$3+SUMPRODUCT(($B$1003:$O$1003='MPL ID'!$BF$3)*(($B250:$O250=1)+($B250:$O250=2)))+SUMPRODUCT(($B$1004:$O$1004='MPL ID'!$BF$3)*(($B250:$O250=3)+($B250:$O250=4)))</f>
        <v>7</v>
      </c>
      <c r="S250">
        <f ca="1">'MPL ID'!$BG$4+SUMPRODUCT(($B$1003:$O$1003='MPL ID'!$BF$4)*(($B250:$O250=1)+($B250:$O250=2)))+SUMPRODUCT(($B$1004:$O$1004='MPL ID'!$BF$4)*(($B250:$O250=3)+($B250:$O250=4)))</f>
        <v>7</v>
      </c>
      <c r="T250">
        <f ca="1">'MPL ID'!$BG$5+SUMPRODUCT(($B$1003:$O$1003='MPL ID'!$BF$5)*(($B250:$O250=1)+($B250:$O250=2)))+SUMPRODUCT(($B$1004:$O$1004='MPL ID'!$BF$5)*(($B250:$O250=3)+($B250:$O250=4)))</f>
        <v>6</v>
      </c>
      <c r="U250">
        <f ca="1">'MPL ID'!$BG$6+SUMPRODUCT(($B$1003:$O$1003='MPL ID'!$BF$6)*(($B250:$O250=1)+($B250:$O250=2)))+SUMPRODUCT(($B$1004:$O$1004='MPL ID'!$BF$6)*(($B250:$O250=3)+($B250:$O250=4)))</f>
        <v>12</v>
      </c>
      <c r="V250">
        <f ca="1">'MPL ID'!$BG$7+SUMPRODUCT(($B$1003:$O$1003='MPL ID'!$BF$7)*(($B250:$O250=1)+($B250:$O250=2)))+SUMPRODUCT(($B$1004:$O$1004='MPL ID'!$BF$7)*(($B250:$O250=3)+($B250:$O250=4)))</f>
        <v>6</v>
      </c>
      <c r="W250">
        <f ca="1">'MPL ID'!$BG$8+SUMPRODUCT(($B$1003:$O$1003='MPL ID'!$BF$8)*(($B250:$O250=1)+($B250:$O250=2)))+SUMPRODUCT(($B$1004:$O$1004='MPL ID'!$BF$8)*(($B250:$O250=3)+($B250:$O250=4)))</f>
        <v>4</v>
      </c>
      <c r="X250">
        <f ca="1">'MPL ID'!$BG$9+SUMPRODUCT(($B$1003:$O$1003='MPL ID'!$BF$9)*(($B250:$O250=1)+($B250:$O250=2)))+SUMPRODUCT(($B$1004:$O$1004='MPL ID'!$BF$9)*(($B250:$O250=3)+($B250:$O250=4)))</f>
        <v>11</v>
      </c>
      <c r="Y250">
        <f ca="1">'MPL ID'!$BH$1+SUMPRODUCT(($B$1003:$O$1003='MPL ID'!$BF$1)*(2*($B250:$O250=1)+($B250:$O250=2)-2*($B250:$O250=3)-($B250:$O250=4)))-SUMPRODUCT(($B$1004:$O$1004='MPL ID'!$BF$1)*(2*($B250:$O250=1)+($B250:$O250=2)-2*($B250:$O250=3)-($B250:$O250=4)))</f>
        <v>9</v>
      </c>
      <c r="Z250">
        <f ca="1">'MPL ID'!$BH$2+SUMPRODUCT(($B$1003:$O$1003='MPL ID'!$BF$2)*(2*($B250:$O250=1)+($B250:$O250=2)-2*($B250:$O250=3)-($B250:$O250=4)))-SUMPRODUCT(($B$1004:$O$1004='MPL ID'!$BF$2)*(2*($B250:$O250=1)+($B250:$O250=2)-2*($B250:$O250=3)-($B250:$O250=4)))</f>
        <v>0</v>
      </c>
      <c r="AA250">
        <f ca="1">'MPL ID'!$BH$3+SUMPRODUCT(($B$1003:$O$1003='MPL ID'!$BF$3)*(2*($B250:$O250=1)+($B250:$O250=2)-2*($B250:$O250=3)-($B250:$O250=4)))-SUMPRODUCT(($B$1004:$O$1004='MPL ID'!$BF$3)*(2*($B250:$O250=1)+($B250:$O250=2)-2*($B250:$O250=3)-($B250:$O250=4)))</f>
        <v>-5</v>
      </c>
      <c r="AB250">
        <f ca="1">'MPL ID'!$BH$4+SUMPRODUCT(($B$1003:$O$1003='MPL ID'!$BF$4)*(2*($B250:$O250=1)+($B250:$O250=2)-2*($B250:$O250=3)-($B250:$O250=4)))-SUMPRODUCT(($B$1004:$O$1004='MPL ID'!$BF$4)*(2*($B250:$O250=1)+($B250:$O250=2)-2*($B250:$O250=3)-($B250:$O250=4)))</f>
        <v>-4</v>
      </c>
      <c r="AC250">
        <f ca="1">'MPL ID'!$BH$5+SUMPRODUCT(($B$1003:$O$1003='MPL ID'!$BF$5)*(2*($B250:$O250=1)+($B250:$O250=2)-2*($B250:$O250=3)-($B250:$O250=4)))-SUMPRODUCT(($B$1004:$O$1004='MPL ID'!$BF$5)*(2*($B250:$O250=1)+($B250:$O250=2)-2*($B250:$O250=3)-($B250:$O250=4)))</f>
        <v>-8</v>
      </c>
      <c r="AD250">
        <f ca="1">'MPL ID'!$BH$6+SUMPRODUCT(($B$1003:$O$1003='MPL ID'!$BF$6)*(2*($B250:$O250=1)+($B250:$O250=2)-2*($B250:$O250=3)-($B250:$O250=4)))-SUMPRODUCT(($B$1004:$O$1004='MPL ID'!$BF$6)*(2*($B250:$O250=1)+($B250:$O250=2)-2*($B250:$O250=3)-($B250:$O250=4)))</f>
        <v>14</v>
      </c>
      <c r="AE250">
        <f ca="1">'MPL ID'!$BH$7+SUMPRODUCT(($B$1003:$O$1003='MPL ID'!$BF$7)*(2*($B250:$O250=1)+($B250:$O250=2)-2*($B250:$O250=3)-($B250:$O250=4)))-SUMPRODUCT(($B$1004:$O$1004='MPL ID'!$BF$7)*(2*($B250:$O250=1)+($B250:$O250=2)-2*($B250:$O250=3)-($B250:$O250=4)))</f>
        <v>-4</v>
      </c>
      <c r="AF250">
        <f ca="1">'MPL ID'!$BH$8+SUMPRODUCT(($B$1003:$O$1003='MPL ID'!$BF$8)*(2*($B250:$O250=1)+($B250:$O250=2)-2*($B250:$O250=3)-($B250:$O250=4)))-SUMPRODUCT(($B$1004:$O$1004='MPL ID'!$BF$8)*(2*($B250:$O250=1)+($B250:$O250=2)-2*($B250:$O250=3)-($B250:$O250=4)))</f>
        <v>-14</v>
      </c>
      <c r="AG250">
        <f ca="1">'MPL ID'!$BH$9+SUMPRODUCT(($B$1003:$O$1003='MPL ID'!$BF$9)*(2*($B250:$O250=1)+($B250:$O250=2)-2*($B250:$O250=3)-($B250:$O250=4)))-SUMPRODUCT(($B$1004:$O$1004='MPL ID'!$BF$9)*(2*($B250:$O250=1)+($B250:$O250=2)-2*($B250:$O250=3)-($B250:$O250=4)))</f>
        <v>12</v>
      </c>
      <c r="AH250">
        <f ca="1">SUMPRODUCT(--($P250:$X250=P250),--($Y250:$AG250=Y250),'MPL ID'!$BG$13:$BO$13)+IF(AND($I250&gt;=3,T250=P250,AC250=Y250),1,0)+IF(AND($M250&gt;=3,S250=P250,AB250=Y250),1,0)</f>
        <v>0</v>
      </c>
      <c r="AI250">
        <f ca="1">SUMPRODUCT(--($P250:$X250=Q250),--($Y250:$AG250=Z250),'MPL ID'!$BG$14:$BO$14)+IF(AND($G250&gt;=3,R250=Q250,AA250=Z250),1,0)+IF(AND($K250&gt;0,$K250&lt;=2,S250=Q250,AB250=Z250),1,0)+IF(AND($N250&gt;=3,U250=Q250,AD250=Z250),1,0)</f>
        <v>0</v>
      </c>
      <c r="AJ250">
        <f ca="1">SUMPRODUCT(--($P250:$X250=R250),--($Y250:$AG250=AA250),'MPL ID'!$BG$15:$BO$15)+IF(AND($D250&gt;0,$D250&lt;=2,U250=R250,AD250=AA250),1,0)+IF(AND($G250&gt;0,$G250&lt;=2,Q250=R250,Z250=AA250),1,0)+IF(AND($J250&gt;=3,V250=R250,AE250=AA250),1,0)</f>
        <v>0</v>
      </c>
      <c r="AK250">
        <f ca="1">SUMPRODUCT(--($P250:$X250=S250),--($Y250:$AG250=AB250),'MPL ID'!$BG$16:$BO$16)+IF(AND($B250&gt;0,$B250&lt;=2,V250=S250,AE250=AB250),1,0)+IF(AND($E250&gt;0,$E250&lt;=2,T250=S250,AC250=AB250),1,0)+IF(AND($K250&gt;=3,Q250=S250,Z250=AB250),1,0)+IF(AND($M250&gt;0,$M250&lt;=2,P250=S250,Y250=AB250),1,0)</f>
        <v>0</v>
      </c>
      <c r="AL250">
        <f ca="1">SUMPRODUCT(--($P250:$X250=T250),--($Y250:$AG250=AC250),'MPL ID'!$BG$17:$BO$17)+IF(AND($E250&gt;=3,S250=T250,AB250=AC250),1,0)+IF(AND($I250&gt;0,$I250&lt;=2,P250=T250,Y250=AC250),1,0)+IF(AND($L250&gt;=3,W250=T250,AF250=AC250),1,0)</f>
        <v>0</v>
      </c>
      <c r="AM250">
        <f ca="1">SUMPRODUCT(--($P250:$X250=U250),--($Y250:$AG250=AD250),'MPL ID'!$BG$18:$BO$18)+IF(AND($D250&gt;=3,R250=U250,AA250=AD250),1,0)+IF(AND($H250&gt;0,$H250&lt;=2,W250=U250,AF250=AD250),1,0)+IF(AND($N250&gt;0,$N250&lt;=2,Q250=U250,Z250=AD250),1,0)</f>
        <v>0</v>
      </c>
      <c r="AN250">
        <f ca="1">SUMPRODUCT(--($P250:$X250=V250),--($Y250:$AG250=AE250),'MPL ID'!$BG$19:$BO$19)+IF(AND($B250&gt;=3,S250=V250,AB250=AE250),1,0)+IF(AND($F250&gt;=3,W250=V250,AF250=AE250),1,0)+IF(AND($J250&gt;0,$J250&lt;=2,R250=V250,AA250=AE250),1,0)+IF(AND($O250&gt;0,$O250&lt;=2,X250=V250,AG250=AE250),1,0)</f>
        <v>0</v>
      </c>
      <c r="AO250">
        <f ca="1">SUMPRODUCT(--($P250:$X250=W250),--($Y250:$AG250=AF250),'MPL ID'!$BG$20:$BO$20)+IF(AND($C250&gt;0,$C250&lt;=2,X250=W250,AG250=AF250),1,0)+IF(AND($F250&gt;0,$F250&lt;=2,V250=W250,AE250=AF250),1,0)+IF(AND($H250&gt;=3,U250=W250,AD250=AF250),1,0)+IF(AND($L250&gt;0,$L250&lt;=2,T250=W250,AC250=AF250),1,0)</f>
        <v>0</v>
      </c>
      <c r="AP250">
        <f ca="1">SUMPRODUCT(--($P250:$X250=X250),--($Y250:$AG250=AG250),'MPL ID'!$BG$21:$BO$21)+IF(AND($C250&gt;=3,W250=X250,AF250=AG250),1,0)+IF(AND($O250&gt;=3,V250=X250,AE250=AG250),1,0)</f>
        <v>0</v>
      </c>
      <c r="AQ250">
        <f t="shared" ca="1" si="27"/>
        <v>3</v>
      </c>
      <c r="AR250">
        <f t="shared" ca="1" si="28"/>
        <v>4</v>
      </c>
      <c r="AS250">
        <f t="shared" ca="1" si="29"/>
        <v>6</v>
      </c>
      <c r="AT250">
        <f t="shared" ca="1" si="30"/>
        <v>5</v>
      </c>
      <c r="AU250">
        <f t="shared" ca="1" si="31"/>
        <v>8</v>
      </c>
      <c r="AV250">
        <f t="shared" ca="1" si="32"/>
        <v>1</v>
      </c>
      <c r="AW250">
        <f t="shared" ca="1" si="33"/>
        <v>7</v>
      </c>
      <c r="AX250">
        <f t="shared" ca="1" si="34"/>
        <v>9</v>
      </c>
      <c r="AY250">
        <f t="shared" ca="1" si="35"/>
        <v>2</v>
      </c>
    </row>
    <row r="251" spans="1:51" x14ac:dyDescent="0.25">
      <c r="A251">
        <v>250</v>
      </c>
      <c r="B251">
        <f ca="1">IF(AND(ISNUMBER('MPL ID'!$J$39),ISNUMBER('MPL ID'!$K$39)),0,RANDBETWEEN(1,4))</f>
        <v>0</v>
      </c>
      <c r="C251">
        <f ca="1">IF(AND(ISNUMBER('MPL ID'!$J$40),ISNUMBER('MPL ID'!$K$40)),0,RANDBETWEEN(1,4))</f>
        <v>0</v>
      </c>
      <c r="D251">
        <f ca="1">IF(AND(ISNUMBER('MPL ID'!$J$41),ISNUMBER('MPL ID'!$K$41)),0,RANDBETWEEN(1,4))</f>
        <v>4</v>
      </c>
      <c r="E251">
        <f ca="1">IF(AND(ISNUMBER('MPL ID'!$J$42),ISNUMBER('MPL ID'!$K$42)),0,RANDBETWEEN(1,4))</f>
        <v>1</v>
      </c>
      <c r="F251">
        <f ca="1">IF(AND(ISNUMBER('MPL ID'!$J$43),ISNUMBER('MPL ID'!$K$43)),0,RANDBETWEEN(1,4))</f>
        <v>4</v>
      </c>
      <c r="G251">
        <f ca="1">IF(AND(ISNUMBER('MPL ID'!$J$44),ISNUMBER('MPL ID'!$K$44)),0,RANDBETWEEN(1,4))</f>
        <v>4</v>
      </c>
      <c r="H251">
        <f ca="1">IF(AND(ISNUMBER('MPL ID'!$P$36),ISNUMBER('MPL ID'!$Q$36)),0,RANDBETWEEN(1,4))</f>
        <v>1</v>
      </c>
      <c r="I251">
        <f ca="1">IF(AND(ISNUMBER('MPL ID'!$P$37),ISNUMBER('MPL ID'!$Q$37)),0,RANDBETWEEN(1,4))</f>
        <v>3</v>
      </c>
      <c r="J251">
        <f ca="1">IF(AND(ISNUMBER('MPL ID'!$P$39),ISNUMBER('MPL ID'!$Q$39)),0,RANDBETWEEN(1,4))</f>
        <v>4</v>
      </c>
      <c r="K251">
        <f ca="1">IF(AND(ISNUMBER('MPL ID'!$P$40),ISNUMBER('MPL ID'!$Q$40)),0,RANDBETWEEN(1,4))</f>
        <v>3</v>
      </c>
      <c r="L251">
        <f ca="1">IF(AND(ISNUMBER('MPL ID'!$P$41),ISNUMBER('MPL ID'!$Q$41)),0,RANDBETWEEN(1,4))</f>
        <v>1</v>
      </c>
      <c r="M251">
        <f ca="1">IF(AND(ISNUMBER('MPL ID'!$P$42),ISNUMBER('MPL ID'!$Q$42)),0,RANDBETWEEN(1,4))</f>
        <v>1</v>
      </c>
      <c r="N251">
        <f ca="1">IF(AND(ISNUMBER('MPL ID'!$P$43),ISNUMBER('MPL ID'!$Q$43)),0,RANDBETWEEN(1,4))</f>
        <v>2</v>
      </c>
      <c r="O251">
        <f ca="1">IF(AND(ISNUMBER('MPL ID'!$P$44),ISNUMBER('MPL ID'!$Q$44)),0,RANDBETWEEN(1,4))</f>
        <v>3</v>
      </c>
      <c r="P251">
        <f ca="1">'MPL ID'!$BG$1+SUMPRODUCT(($B$1003:$O$1003='MPL ID'!$BF$1)*(($B251:$O251=1)+($B251:$O251=2)))+SUMPRODUCT(($B$1004:$O$1004='MPL ID'!$BF$1)*(($B251:$O251=3)+($B251:$O251=4)))</f>
        <v>10</v>
      </c>
      <c r="Q251">
        <f ca="1">'MPL ID'!$BG$2+SUMPRODUCT(($B$1003:$O$1003='MPL ID'!$BF$2)*(($B251:$O251=1)+($B251:$O251=2)))+SUMPRODUCT(($B$1004:$O$1004='MPL ID'!$BF$2)*(($B251:$O251=3)+($B251:$O251=4)))</f>
        <v>8</v>
      </c>
      <c r="R251">
        <f ca="1">'MPL ID'!$BG$3+SUMPRODUCT(($B$1003:$O$1003='MPL ID'!$BF$3)*(($B251:$O251=1)+($B251:$O251=2)))+SUMPRODUCT(($B$1004:$O$1004='MPL ID'!$BF$3)*(($B251:$O251=3)+($B251:$O251=4)))</f>
        <v>6</v>
      </c>
      <c r="S251">
        <f ca="1">'MPL ID'!$BG$4+SUMPRODUCT(($B$1003:$O$1003='MPL ID'!$BF$4)*(($B251:$O251=1)+($B251:$O251=2)))+SUMPRODUCT(($B$1004:$O$1004='MPL ID'!$BF$4)*(($B251:$O251=3)+($B251:$O251=4)))</f>
        <v>10</v>
      </c>
      <c r="T251">
        <f ca="1">'MPL ID'!$BG$5+SUMPRODUCT(($B$1003:$O$1003='MPL ID'!$BF$5)*(($B251:$O251=1)+($B251:$O251=2)))+SUMPRODUCT(($B$1004:$O$1004='MPL ID'!$BF$5)*(($B251:$O251=3)+($B251:$O251=4)))</f>
        <v>3</v>
      </c>
      <c r="U251">
        <f ca="1">'MPL ID'!$BG$6+SUMPRODUCT(($B$1003:$O$1003='MPL ID'!$BF$6)*(($B251:$O251=1)+($B251:$O251=2)))+SUMPRODUCT(($B$1004:$O$1004='MPL ID'!$BF$6)*(($B251:$O251=3)+($B251:$O251=4)))</f>
        <v>13</v>
      </c>
      <c r="V251">
        <f ca="1">'MPL ID'!$BG$7+SUMPRODUCT(($B$1003:$O$1003='MPL ID'!$BF$7)*(($B251:$O251=1)+($B251:$O251=2)))+SUMPRODUCT(($B$1004:$O$1004='MPL ID'!$BF$7)*(($B251:$O251=3)+($B251:$O251=4)))</f>
        <v>6</v>
      </c>
      <c r="W251">
        <f ca="1">'MPL ID'!$BG$8+SUMPRODUCT(($B$1003:$O$1003='MPL ID'!$BF$8)*(($B251:$O251=1)+($B251:$O251=2)))+SUMPRODUCT(($B$1004:$O$1004='MPL ID'!$BF$8)*(($B251:$O251=3)+($B251:$O251=4)))</f>
        <v>4</v>
      </c>
      <c r="X251">
        <f ca="1">'MPL ID'!$BG$9+SUMPRODUCT(($B$1003:$O$1003='MPL ID'!$BF$9)*(($B251:$O251=1)+($B251:$O251=2)))+SUMPRODUCT(($B$1004:$O$1004='MPL ID'!$BF$9)*(($B251:$O251=3)+($B251:$O251=4)))</f>
        <v>12</v>
      </c>
      <c r="Y251">
        <f ca="1">'MPL ID'!$BH$1+SUMPRODUCT(($B$1003:$O$1003='MPL ID'!$BF$1)*(2*($B251:$O251=1)+($B251:$O251=2)-2*($B251:$O251=3)-($B251:$O251=4)))-SUMPRODUCT(($B$1004:$O$1004='MPL ID'!$BF$1)*(2*($B251:$O251=1)+($B251:$O251=2)-2*($B251:$O251=3)-($B251:$O251=4)))</f>
        <v>9</v>
      </c>
      <c r="Z251">
        <f ca="1">'MPL ID'!$BH$2+SUMPRODUCT(($B$1003:$O$1003='MPL ID'!$BF$2)*(2*($B251:$O251=1)+($B251:$O251=2)-2*($B251:$O251=3)-($B251:$O251=4)))-SUMPRODUCT(($B$1004:$O$1004='MPL ID'!$BF$2)*(2*($B251:$O251=1)+($B251:$O251=2)-2*($B251:$O251=3)-($B251:$O251=4)))</f>
        <v>-4</v>
      </c>
      <c r="AA251">
        <f ca="1">'MPL ID'!$BH$3+SUMPRODUCT(($B$1003:$O$1003='MPL ID'!$BF$3)*(2*($B251:$O251=1)+($B251:$O251=2)-2*($B251:$O251=3)-($B251:$O251=4)))-SUMPRODUCT(($B$1004:$O$1004='MPL ID'!$BF$3)*(2*($B251:$O251=1)+($B251:$O251=2)-2*($B251:$O251=3)-($B251:$O251=4)))</f>
        <v>-7</v>
      </c>
      <c r="AB251">
        <f ca="1">'MPL ID'!$BH$4+SUMPRODUCT(($B$1003:$O$1003='MPL ID'!$BF$4)*(2*($B251:$O251=1)+($B251:$O251=2)-2*($B251:$O251=3)-($B251:$O251=4)))-SUMPRODUCT(($B$1004:$O$1004='MPL ID'!$BF$4)*(2*($B251:$O251=1)+($B251:$O251=2)-2*($B251:$O251=3)-($B251:$O251=4)))</f>
        <v>6</v>
      </c>
      <c r="AC251">
        <f ca="1">'MPL ID'!$BH$5+SUMPRODUCT(($B$1003:$O$1003='MPL ID'!$BF$5)*(2*($B251:$O251=1)+($B251:$O251=2)-2*($B251:$O251=3)-($B251:$O251=4)))-SUMPRODUCT(($B$1004:$O$1004='MPL ID'!$BF$5)*(2*($B251:$O251=1)+($B251:$O251=2)-2*($B251:$O251=3)-($B251:$O251=4)))</f>
        <v>-18</v>
      </c>
      <c r="AD251">
        <f ca="1">'MPL ID'!$BH$6+SUMPRODUCT(($B$1003:$O$1003='MPL ID'!$BF$6)*(2*($B251:$O251=1)+($B251:$O251=2)-2*($B251:$O251=3)-($B251:$O251=4)))-SUMPRODUCT(($B$1004:$O$1004='MPL ID'!$BF$6)*(2*($B251:$O251=1)+($B251:$O251=2)-2*($B251:$O251=3)-($B251:$O251=4)))</f>
        <v>16</v>
      </c>
      <c r="AE251">
        <f ca="1">'MPL ID'!$BH$7+SUMPRODUCT(($B$1003:$O$1003='MPL ID'!$BF$7)*(2*($B251:$O251=1)+($B251:$O251=2)-2*($B251:$O251=3)-($B251:$O251=4)))-SUMPRODUCT(($B$1004:$O$1004='MPL ID'!$BF$7)*(2*($B251:$O251=1)+($B251:$O251=2)-2*($B251:$O251=3)-($B251:$O251=4)))</f>
        <v>-4</v>
      </c>
      <c r="AF251">
        <f ca="1">'MPL ID'!$BH$8+SUMPRODUCT(($B$1003:$O$1003='MPL ID'!$BF$8)*(2*($B251:$O251=1)+($B251:$O251=2)-2*($B251:$O251=3)-($B251:$O251=4)))-SUMPRODUCT(($B$1004:$O$1004='MPL ID'!$BF$8)*(2*($B251:$O251=1)+($B251:$O251=2)-2*($B251:$O251=3)-($B251:$O251=4)))</f>
        <v>-13</v>
      </c>
      <c r="AG251">
        <f ca="1">'MPL ID'!$BH$9+SUMPRODUCT(($B$1003:$O$1003='MPL ID'!$BF$9)*(2*($B251:$O251=1)+($B251:$O251=2)-2*($B251:$O251=3)-($B251:$O251=4)))-SUMPRODUCT(($B$1004:$O$1004='MPL ID'!$BF$9)*(2*($B251:$O251=1)+($B251:$O251=2)-2*($B251:$O251=3)-($B251:$O251=4)))</f>
        <v>15</v>
      </c>
      <c r="AH251">
        <f ca="1">SUMPRODUCT(--($P251:$X251=P251),--($Y251:$AG251=Y251),'MPL ID'!$BG$13:$BO$13)+IF(AND($I251&gt;=3,T251=P251,AC251=Y251),1,0)+IF(AND($M251&gt;=3,S251=P251,AB251=Y251),1,0)</f>
        <v>0</v>
      </c>
      <c r="AI251">
        <f ca="1">SUMPRODUCT(--($P251:$X251=Q251),--($Y251:$AG251=Z251),'MPL ID'!$BG$14:$BO$14)+IF(AND($G251&gt;=3,R251=Q251,AA251=Z251),1,0)+IF(AND($K251&gt;0,$K251&lt;=2,S251=Q251,AB251=Z251),1,0)+IF(AND($N251&gt;=3,U251=Q251,AD251=Z251),1,0)</f>
        <v>0</v>
      </c>
      <c r="AJ251">
        <f ca="1">SUMPRODUCT(--($P251:$X251=R251),--($Y251:$AG251=AA251),'MPL ID'!$BG$15:$BO$15)+IF(AND($D251&gt;0,$D251&lt;=2,U251=R251,AD251=AA251),1,0)+IF(AND($G251&gt;0,$G251&lt;=2,Q251=R251,Z251=AA251),1,0)+IF(AND($J251&gt;=3,V251=R251,AE251=AA251),1,0)</f>
        <v>0</v>
      </c>
      <c r="AK251">
        <f ca="1">SUMPRODUCT(--($P251:$X251=S251),--($Y251:$AG251=AB251),'MPL ID'!$BG$16:$BO$16)+IF(AND($B251&gt;0,$B251&lt;=2,V251=S251,AE251=AB251),1,0)+IF(AND($E251&gt;0,$E251&lt;=2,T251=S251,AC251=AB251),1,0)+IF(AND($K251&gt;=3,Q251=S251,Z251=AB251),1,0)+IF(AND($M251&gt;0,$M251&lt;=2,P251=S251,Y251=AB251),1,0)</f>
        <v>0</v>
      </c>
      <c r="AL251">
        <f ca="1">SUMPRODUCT(--($P251:$X251=T251),--($Y251:$AG251=AC251),'MPL ID'!$BG$17:$BO$17)+IF(AND($E251&gt;=3,S251=T251,AB251=AC251),1,0)+IF(AND($I251&gt;0,$I251&lt;=2,P251=T251,Y251=AC251),1,0)+IF(AND($L251&gt;=3,W251=T251,AF251=AC251),1,0)</f>
        <v>0</v>
      </c>
      <c r="AM251">
        <f ca="1">SUMPRODUCT(--($P251:$X251=U251),--($Y251:$AG251=AD251),'MPL ID'!$BG$18:$BO$18)+IF(AND($D251&gt;=3,R251=U251,AA251=AD251),1,0)+IF(AND($H251&gt;0,$H251&lt;=2,W251=U251,AF251=AD251),1,0)+IF(AND($N251&gt;0,$N251&lt;=2,Q251=U251,Z251=AD251),1,0)</f>
        <v>0</v>
      </c>
      <c r="AN251">
        <f ca="1">SUMPRODUCT(--($P251:$X251=V251),--($Y251:$AG251=AE251),'MPL ID'!$BG$19:$BO$19)+IF(AND($B251&gt;=3,S251=V251,AB251=AE251),1,0)+IF(AND($F251&gt;=3,W251=V251,AF251=AE251),1,0)+IF(AND($J251&gt;0,$J251&lt;=2,R251=V251,AA251=AE251),1,0)+IF(AND($O251&gt;0,$O251&lt;=2,X251=V251,AG251=AE251),1,0)</f>
        <v>0</v>
      </c>
      <c r="AO251">
        <f ca="1">SUMPRODUCT(--($P251:$X251=W251),--($Y251:$AG251=AF251),'MPL ID'!$BG$20:$BO$20)+IF(AND($C251&gt;0,$C251&lt;=2,X251=W251,AG251=AF251),1,0)+IF(AND($F251&gt;0,$F251&lt;=2,V251=W251,AE251=AF251),1,0)+IF(AND($H251&gt;=3,U251=W251,AD251=AF251),1,0)+IF(AND($L251&gt;0,$L251&lt;=2,T251=W251,AC251=AF251),1,0)</f>
        <v>0</v>
      </c>
      <c r="AP251">
        <f ca="1">SUMPRODUCT(--($P251:$X251=X251),--($Y251:$AG251=AG251),'MPL ID'!$BG$21:$BO$21)+IF(AND($C251&gt;=3,W251=X251,AF251=AG251),1,0)+IF(AND($O251&gt;=3,V251=X251,AE251=AG251),1,0)</f>
        <v>0</v>
      </c>
      <c r="AQ251">
        <f t="shared" ca="1" si="27"/>
        <v>3</v>
      </c>
      <c r="AR251">
        <f t="shared" ca="1" si="28"/>
        <v>5</v>
      </c>
      <c r="AS251">
        <f t="shared" ca="1" si="29"/>
        <v>7</v>
      </c>
      <c r="AT251">
        <f t="shared" ca="1" si="30"/>
        <v>4</v>
      </c>
      <c r="AU251">
        <f t="shared" ca="1" si="31"/>
        <v>9</v>
      </c>
      <c r="AV251">
        <f t="shared" ca="1" si="32"/>
        <v>1</v>
      </c>
      <c r="AW251">
        <f t="shared" ca="1" si="33"/>
        <v>6</v>
      </c>
      <c r="AX251">
        <f t="shared" ca="1" si="34"/>
        <v>8</v>
      </c>
      <c r="AY251">
        <f t="shared" ca="1" si="35"/>
        <v>2</v>
      </c>
    </row>
    <row r="252" spans="1:51" x14ac:dyDescent="0.25">
      <c r="A252">
        <v>251</v>
      </c>
      <c r="B252">
        <f ca="1">IF(AND(ISNUMBER('MPL ID'!$J$39),ISNUMBER('MPL ID'!$K$39)),0,RANDBETWEEN(1,4))</f>
        <v>0</v>
      </c>
      <c r="C252">
        <f ca="1">IF(AND(ISNUMBER('MPL ID'!$J$40),ISNUMBER('MPL ID'!$K$40)),0,RANDBETWEEN(1,4))</f>
        <v>0</v>
      </c>
      <c r="D252">
        <f ca="1">IF(AND(ISNUMBER('MPL ID'!$J$41),ISNUMBER('MPL ID'!$K$41)),0,RANDBETWEEN(1,4))</f>
        <v>2</v>
      </c>
      <c r="E252">
        <f ca="1">IF(AND(ISNUMBER('MPL ID'!$J$42),ISNUMBER('MPL ID'!$K$42)),0,RANDBETWEEN(1,4))</f>
        <v>2</v>
      </c>
      <c r="F252">
        <f ca="1">IF(AND(ISNUMBER('MPL ID'!$J$43),ISNUMBER('MPL ID'!$K$43)),0,RANDBETWEEN(1,4))</f>
        <v>4</v>
      </c>
      <c r="G252">
        <f ca="1">IF(AND(ISNUMBER('MPL ID'!$J$44),ISNUMBER('MPL ID'!$K$44)),0,RANDBETWEEN(1,4))</f>
        <v>2</v>
      </c>
      <c r="H252">
        <f ca="1">IF(AND(ISNUMBER('MPL ID'!$P$36),ISNUMBER('MPL ID'!$Q$36)),0,RANDBETWEEN(1,4))</f>
        <v>1</v>
      </c>
      <c r="I252">
        <f ca="1">IF(AND(ISNUMBER('MPL ID'!$P$37),ISNUMBER('MPL ID'!$Q$37)),0,RANDBETWEEN(1,4))</f>
        <v>2</v>
      </c>
      <c r="J252">
        <f ca="1">IF(AND(ISNUMBER('MPL ID'!$P$39),ISNUMBER('MPL ID'!$Q$39)),0,RANDBETWEEN(1,4))</f>
        <v>2</v>
      </c>
      <c r="K252">
        <f ca="1">IF(AND(ISNUMBER('MPL ID'!$P$40),ISNUMBER('MPL ID'!$Q$40)),0,RANDBETWEEN(1,4))</f>
        <v>1</v>
      </c>
      <c r="L252">
        <f ca="1">IF(AND(ISNUMBER('MPL ID'!$P$41),ISNUMBER('MPL ID'!$Q$41)),0,RANDBETWEEN(1,4))</f>
        <v>3</v>
      </c>
      <c r="M252">
        <f ca="1">IF(AND(ISNUMBER('MPL ID'!$P$42),ISNUMBER('MPL ID'!$Q$42)),0,RANDBETWEEN(1,4))</f>
        <v>2</v>
      </c>
      <c r="N252">
        <f ca="1">IF(AND(ISNUMBER('MPL ID'!$P$43),ISNUMBER('MPL ID'!$Q$43)),0,RANDBETWEEN(1,4))</f>
        <v>2</v>
      </c>
      <c r="O252">
        <f ca="1">IF(AND(ISNUMBER('MPL ID'!$P$44),ISNUMBER('MPL ID'!$Q$44)),0,RANDBETWEEN(1,4))</f>
        <v>2</v>
      </c>
      <c r="P252">
        <f ca="1">'MPL ID'!$BG$1+SUMPRODUCT(($B$1003:$O$1003='MPL ID'!$BF$1)*(($B252:$O252=1)+($B252:$O252=2)))+SUMPRODUCT(($B$1004:$O$1004='MPL ID'!$BF$1)*(($B252:$O252=3)+($B252:$O252=4)))</f>
        <v>9</v>
      </c>
      <c r="Q252">
        <f ca="1">'MPL ID'!$BG$2+SUMPRODUCT(($B$1003:$O$1003='MPL ID'!$BF$2)*(($B252:$O252=1)+($B252:$O252=2)))+SUMPRODUCT(($B$1004:$O$1004='MPL ID'!$BF$2)*(($B252:$O252=3)+($B252:$O252=4)))</f>
        <v>8</v>
      </c>
      <c r="R252">
        <f ca="1">'MPL ID'!$BG$3+SUMPRODUCT(($B$1003:$O$1003='MPL ID'!$BF$3)*(($B252:$O252=1)+($B252:$O252=2)))+SUMPRODUCT(($B$1004:$O$1004='MPL ID'!$BF$3)*(($B252:$O252=3)+($B252:$O252=4)))</f>
        <v>7</v>
      </c>
      <c r="S252">
        <f ca="1">'MPL ID'!$BG$4+SUMPRODUCT(($B$1003:$O$1003='MPL ID'!$BF$4)*(($B252:$O252=1)+($B252:$O252=2)))+SUMPRODUCT(($B$1004:$O$1004='MPL ID'!$BF$4)*(($B252:$O252=3)+($B252:$O252=4)))</f>
        <v>9</v>
      </c>
      <c r="T252">
        <f ca="1">'MPL ID'!$BG$5+SUMPRODUCT(($B$1003:$O$1003='MPL ID'!$BF$5)*(($B252:$O252=1)+($B252:$O252=2)))+SUMPRODUCT(($B$1004:$O$1004='MPL ID'!$BF$5)*(($B252:$O252=3)+($B252:$O252=4)))</f>
        <v>5</v>
      </c>
      <c r="U252">
        <f ca="1">'MPL ID'!$BG$6+SUMPRODUCT(($B$1003:$O$1003='MPL ID'!$BF$6)*(($B252:$O252=1)+($B252:$O252=2)))+SUMPRODUCT(($B$1004:$O$1004='MPL ID'!$BF$6)*(($B252:$O252=3)+($B252:$O252=4)))</f>
        <v>12</v>
      </c>
      <c r="V252">
        <f ca="1">'MPL ID'!$BG$7+SUMPRODUCT(($B$1003:$O$1003='MPL ID'!$BF$7)*(($B252:$O252=1)+($B252:$O252=2)))+SUMPRODUCT(($B$1004:$O$1004='MPL ID'!$BF$7)*(($B252:$O252=3)+($B252:$O252=4)))</f>
        <v>8</v>
      </c>
      <c r="W252">
        <f ca="1">'MPL ID'!$BG$8+SUMPRODUCT(($B$1003:$O$1003='MPL ID'!$BF$8)*(($B252:$O252=1)+($B252:$O252=2)))+SUMPRODUCT(($B$1004:$O$1004='MPL ID'!$BF$8)*(($B252:$O252=3)+($B252:$O252=4)))</f>
        <v>3</v>
      </c>
      <c r="X252">
        <f ca="1">'MPL ID'!$BG$9+SUMPRODUCT(($B$1003:$O$1003='MPL ID'!$BF$9)*(($B252:$O252=1)+($B252:$O252=2)))+SUMPRODUCT(($B$1004:$O$1004='MPL ID'!$BF$9)*(($B252:$O252=3)+($B252:$O252=4)))</f>
        <v>11</v>
      </c>
      <c r="Y252">
        <f ca="1">'MPL ID'!$BH$1+SUMPRODUCT(($B$1003:$O$1003='MPL ID'!$BF$1)*(2*($B252:$O252=1)+($B252:$O252=2)-2*($B252:$O252=3)-($B252:$O252=4)))-SUMPRODUCT(($B$1004:$O$1004='MPL ID'!$BF$1)*(2*($B252:$O252=1)+($B252:$O252=2)-2*($B252:$O252=3)-($B252:$O252=4)))</f>
        <v>7</v>
      </c>
      <c r="Z252">
        <f ca="1">'MPL ID'!$BH$2+SUMPRODUCT(($B$1003:$O$1003='MPL ID'!$BF$2)*(2*($B252:$O252=1)+($B252:$O252=2)-2*($B252:$O252=3)-($B252:$O252=4)))-SUMPRODUCT(($B$1004:$O$1004='MPL ID'!$BF$2)*(2*($B252:$O252=1)+($B252:$O252=2)-2*($B252:$O252=3)-($B252:$O252=4)))</f>
        <v>-2</v>
      </c>
      <c r="AA252">
        <f ca="1">'MPL ID'!$BH$3+SUMPRODUCT(($B$1003:$O$1003='MPL ID'!$BF$3)*(2*($B252:$O252=1)+($B252:$O252=2)-2*($B252:$O252=3)-($B252:$O252=4)))-SUMPRODUCT(($B$1004:$O$1004='MPL ID'!$BF$3)*(2*($B252:$O252=1)+($B252:$O252=2)-2*($B252:$O252=3)-($B252:$O252=4)))</f>
        <v>-5</v>
      </c>
      <c r="AB252">
        <f ca="1">'MPL ID'!$BH$4+SUMPRODUCT(($B$1003:$O$1003='MPL ID'!$BF$4)*(2*($B252:$O252=1)+($B252:$O252=2)-2*($B252:$O252=3)-($B252:$O252=4)))-SUMPRODUCT(($B$1004:$O$1004='MPL ID'!$BF$4)*(2*($B252:$O252=1)+($B252:$O252=2)-2*($B252:$O252=3)-($B252:$O252=4)))</f>
        <v>0</v>
      </c>
      <c r="AC252">
        <f ca="1">'MPL ID'!$BH$5+SUMPRODUCT(($B$1003:$O$1003='MPL ID'!$BF$5)*(2*($B252:$O252=1)+($B252:$O252=2)-2*($B252:$O252=3)-($B252:$O252=4)))-SUMPRODUCT(($B$1004:$O$1004='MPL ID'!$BF$5)*(2*($B252:$O252=1)+($B252:$O252=2)-2*($B252:$O252=3)-($B252:$O252=4)))</f>
        <v>-10</v>
      </c>
      <c r="AD252">
        <f ca="1">'MPL ID'!$BH$6+SUMPRODUCT(($B$1003:$O$1003='MPL ID'!$BF$6)*(2*($B252:$O252=1)+($B252:$O252=2)-2*($B252:$O252=3)-($B252:$O252=4)))-SUMPRODUCT(($B$1004:$O$1004='MPL ID'!$BF$6)*(2*($B252:$O252=1)+($B252:$O252=2)-2*($B252:$O252=3)-($B252:$O252=4)))</f>
        <v>14</v>
      </c>
      <c r="AE252">
        <f ca="1">'MPL ID'!$BH$7+SUMPRODUCT(($B$1003:$O$1003='MPL ID'!$BF$7)*(2*($B252:$O252=1)+($B252:$O252=2)-2*($B252:$O252=3)-($B252:$O252=4)))-SUMPRODUCT(($B$1004:$O$1004='MPL ID'!$BF$7)*(2*($B252:$O252=1)+($B252:$O252=2)-2*($B252:$O252=3)-($B252:$O252=4)))</f>
        <v>1</v>
      </c>
      <c r="AF252">
        <f ca="1">'MPL ID'!$BH$8+SUMPRODUCT(($B$1003:$O$1003='MPL ID'!$BF$8)*(2*($B252:$O252=1)+($B252:$O252=2)-2*($B252:$O252=3)-($B252:$O252=4)))-SUMPRODUCT(($B$1004:$O$1004='MPL ID'!$BF$8)*(2*($B252:$O252=1)+($B252:$O252=2)-2*($B252:$O252=3)-($B252:$O252=4)))</f>
        <v>-17</v>
      </c>
      <c r="AG252">
        <f ca="1">'MPL ID'!$BH$9+SUMPRODUCT(($B$1003:$O$1003='MPL ID'!$BF$9)*(2*($B252:$O252=1)+($B252:$O252=2)-2*($B252:$O252=3)-($B252:$O252=4)))-SUMPRODUCT(($B$1004:$O$1004='MPL ID'!$BF$9)*(2*($B252:$O252=1)+($B252:$O252=2)-2*($B252:$O252=3)-($B252:$O252=4)))</f>
        <v>12</v>
      </c>
      <c r="AH252">
        <f ca="1">SUMPRODUCT(--($P252:$X252=P252),--($Y252:$AG252=Y252),'MPL ID'!$BG$13:$BO$13)+IF(AND($I252&gt;=3,T252=P252,AC252=Y252),1,0)+IF(AND($M252&gt;=3,S252=P252,AB252=Y252),1,0)</f>
        <v>0</v>
      </c>
      <c r="AI252">
        <f ca="1">SUMPRODUCT(--($P252:$X252=Q252),--($Y252:$AG252=Z252),'MPL ID'!$BG$14:$BO$14)+IF(AND($G252&gt;=3,R252=Q252,AA252=Z252),1,0)+IF(AND($K252&gt;0,$K252&lt;=2,S252=Q252,AB252=Z252),1,0)+IF(AND($N252&gt;=3,U252=Q252,AD252=Z252),1,0)</f>
        <v>0</v>
      </c>
      <c r="AJ252">
        <f ca="1">SUMPRODUCT(--($P252:$X252=R252),--($Y252:$AG252=AA252),'MPL ID'!$BG$15:$BO$15)+IF(AND($D252&gt;0,$D252&lt;=2,U252=R252,AD252=AA252),1,0)+IF(AND($G252&gt;0,$G252&lt;=2,Q252=R252,Z252=AA252),1,0)+IF(AND($J252&gt;=3,V252=R252,AE252=AA252),1,0)</f>
        <v>0</v>
      </c>
      <c r="AK252">
        <f ca="1">SUMPRODUCT(--($P252:$X252=S252),--($Y252:$AG252=AB252),'MPL ID'!$BG$16:$BO$16)+IF(AND($B252&gt;0,$B252&lt;=2,V252=S252,AE252=AB252),1,0)+IF(AND($E252&gt;0,$E252&lt;=2,T252=S252,AC252=AB252),1,0)+IF(AND($K252&gt;=3,Q252=S252,Z252=AB252),1,0)+IF(AND($M252&gt;0,$M252&lt;=2,P252=S252,Y252=AB252),1,0)</f>
        <v>0</v>
      </c>
      <c r="AL252">
        <f ca="1">SUMPRODUCT(--($P252:$X252=T252),--($Y252:$AG252=AC252),'MPL ID'!$BG$17:$BO$17)+IF(AND($E252&gt;=3,S252=T252,AB252=AC252),1,0)+IF(AND($I252&gt;0,$I252&lt;=2,P252=T252,Y252=AC252),1,0)+IF(AND($L252&gt;=3,W252=T252,AF252=AC252),1,0)</f>
        <v>0</v>
      </c>
      <c r="AM252">
        <f ca="1">SUMPRODUCT(--($P252:$X252=U252),--($Y252:$AG252=AD252),'MPL ID'!$BG$18:$BO$18)+IF(AND($D252&gt;=3,R252=U252,AA252=AD252),1,0)+IF(AND($H252&gt;0,$H252&lt;=2,W252=U252,AF252=AD252),1,0)+IF(AND($N252&gt;0,$N252&lt;=2,Q252=U252,Z252=AD252),1,0)</f>
        <v>0</v>
      </c>
      <c r="AN252">
        <f ca="1">SUMPRODUCT(--($P252:$X252=V252),--($Y252:$AG252=AE252),'MPL ID'!$BG$19:$BO$19)+IF(AND($B252&gt;=3,S252=V252,AB252=AE252),1,0)+IF(AND($F252&gt;=3,W252=V252,AF252=AE252),1,0)+IF(AND($J252&gt;0,$J252&lt;=2,R252=V252,AA252=AE252),1,0)+IF(AND($O252&gt;0,$O252&lt;=2,X252=V252,AG252=AE252),1,0)</f>
        <v>0</v>
      </c>
      <c r="AO252">
        <f ca="1">SUMPRODUCT(--($P252:$X252=W252),--($Y252:$AG252=AF252),'MPL ID'!$BG$20:$BO$20)+IF(AND($C252&gt;0,$C252&lt;=2,X252=W252,AG252=AF252),1,0)+IF(AND($F252&gt;0,$F252&lt;=2,V252=W252,AE252=AF252),1,0)+IF(AND($H252&gt;=3,U252=W252,AD252=AF252),1,0)+IF(AND($L252&gt;0,$L252&lt;=2,T252=W252,AC252=AF252),1,0)</f>
        <v>0</v>
      </c>
      <c r="AP252">
        <f ca="1">SUMPRODUCT(--($P252:$X252=X252),--($Y252:$AG252=AG252),'MPL ID'!$BG$21:$BO$21)+IF(AND($C252&gt;=3,W252=X252,AF252=AG252),1,0)+IF(AND($O252&gt;=3,V252=X252,AE252=AG252),1,0)</f>
        <v>0</v>
      </c>
      <c r="AQ252">
        <f t="shared" ca="1" si="27"/>
        <v>3</v>
      </c>
      <c r="AR252">
        <f t="shared" ca="1" si="28"/>
        <v>6</v>
      </c>
      <c r="AS252">
        <f t="shared" ca="1" si="29"/>
        <v>7</v>
      </c>
      <c r="AT252">
        <f t="shared" ca="1" si="30"/>
        <v>4</v>
      </c>
      <c r="AU252">
        <f t="shared" ca="1" si="31"/>
        <v>8</v>
      </c>
      <c r="AV252">
        <f t="shared" ca="1" si="32"/>
        <v>1</v>
      </c>
      <c r="AW252">
        <f t="shared" ca="1" si="33"/>
        <v>5</v>
      </c>
      <c r="AX252">
        <f t="shared" ca="1" si="34"/>
        <v>9</v>
      </c>
      <c r="AY252">
        <f t="shared" ca="1" si="35"/>
        <v>2</v>
      </c>
    </row>
    <row r="253" spans="1:51" x14ac:dyDescent="0.25">
      <c r="A253">
        <v>252</v>
      </c>
      <c r="B253">
        <f ca="1">IF(AND(ISNUMBER('MPL ID'!$J$39),ISNUMBER('MPL ID'!$K$39)),0,RANDBETWEEN(1,4))</f>
        <v>0</v>
      </c>
      <c r="C253">
        <f ca="1">IF(AND(ISNUMBER('MPL ID'!$J$40),ISNUMBER('MPL ID'!$K$40)),0,RANDBETWEEN(1,4))</f>
        <v>0</v>
      </c>
      <c r="D253">
        <f ca="1">IF(AND(ISNUMBER('MPL ID'!$J$41),ISNUMBER('MPL ID'!$K$41)),0,RANDBETWEEN(1,4))</f>
        <v>1</v>
      </c>
      <c r="E253">
        <f ca="1">IF(AND(ISNUMBER('MPL ID'!$J$42),ISNUMBER('MPL ID'!$K$42)),0,RANDBETWEEN(1,4))</f>
        <v>4</v>
      </c>
      <c r="F253">
        <f ca="1">IF(AND(ISNUMBER('MPL ID'!$J$43),ISNUMBER('MPL ID'!$K$43)),0,RANDBETWEEN(1,4))</f>
        <v>4</v>
      </c>
      <c r="G253">
        <f ca="1">IF(AND(ISNUMBER('MPL ID'!$J$44),ISNUMBER('MPL ID'!$K$44)),0,RANDBETWEEN(1,4))</f>
        <v>1</v>
      </c>
      <c r="H253">
        <f ca="1">IF(AND(ISNUMBER('MPL ID'!$P$36),ISNUMBER('MPL ID'!$Q$36)),0,RANDBETWEEN(1,4))</f>
        <v>3</v>
      </c>
      <c r="I253">
        <f ca="1">IF(AND(ISNUMBER('MPL ID'!$P$37),ISNUMBER('MPL ID'!$Q$37)),0,RANDBETWEEN(1,4))</f>
        <v>3</v>
      </c>
      <c r="J253">
        <f ca="1">IF(AND(ISNUMBER('MPL ID'!$P$39),ISNUMBER('MPL ID'!$Q$39)),0,RANDBETWEEN(1,4))</f>
        <v>2</v>
      </c>
      <c r="K253">
        <f ca="1">IF(AND(ISNUMBER('MPL ID'!$P$40),ISNUMBER('MPL ID'!$Q$40)),0,RANDBETWEEN(1,4))</f>
        <v>4</v>
      </c>
      <c r="L253">
        <f ca="1">IF(AND(ISNUMBER('MPL ID'!$P$41),ISNUMBER('MPL ID'!$Q$41)),0,RANDBETWEEN(1,4))</f>
        <v>1</v>
      </c>
      <c r="M253">
        <f ca="1">IF(AND(ISNUMBER('MPL ID'!$P$42),ISNUMBER('MPL ID'!$Q$42)),0,RANDBETWEEN(1,4))</f>
        <v>2</v>
      </c>
      <c r="N253">
        <f ca="1">IF(AND(ISNUMBER('MPL ID'!$P$43),ISNUMBER('MPL ID'!$Q$43)),0,RANDBETWEEN(1,4))</f>
        <v>4</v>
      </c>
      <c r="O253">
        <f ca="1">IF(AND(ISNUMBER('MPL ID'!$P$44),ISNUMBER('MPL ID'!$Q$44)),0,RANDBETWEEN(1,4))</f>
        <v>2</v>
      </c>
      <c r="P253">
        <f ca="1">'MPL ID'!$BG$1+SUMPRODUCT(($B$1003:$O$1003='MPL ID'!$BF$1)*(($B253:$O253=1)+($B253:$O253=2)))+SUMPRODUCT(($B$1004:$O$1004='MPL ID'!$BF$1)*(($B253:$O253=3)+($B253:$O253=4)))</f>
        <v>10</v>
      </c>
      <c r="Q253">
        <f ca="1">'MPL ID'!$BG$2+SUMPRODUCT(($B$1003:$O$1003='MPL ID'!$BF$2)*(($B253:$O253=1)+($B253:$O253=2)))+SUMPRODUCT(($B$1004:$O$1004='MPL ID'!$BF$2)*(($B253:$O253=3)+($B253:$O253=4)))</f>
        <v>8</v>
      </c>
      <c r="R253">
        <f ca="1">'MPL ID'!$BG$3+SUMPRODUCT(($B$1003:$O$1003='MPL ID'!$BF$3)*(($B253:$O253=1)+($B253:$O253=2)))+SUMPRODUCT(($B$1004:$O$1004='MPL ID'!$BF$3)*(($B253:$O253=3)+($B253:$O253=4)))</f>
        <v>7</v>
      </c>
      <c r="S253">
        <f ca="1">'MPL ID'!$BG$4+SUMPRODUCT(($B$1003:$O$1003='MPL ID'!$BF$4)*(($B253:$O253=1)+($B253:$O253=2)))+SUMPRODUCT(($B$1004:$O$1004='MPL ID'!$BF$4)*(($B253:$O253=3)+($B253:$O253=4)))</f>
        <v>9</v>
      </c>
      <c r="T253">
        <f ca="1">'MPL ID'!$BG$5+SUMPRODUCT(($B$1003:$O$1003='MPL ID'!$BF$5)*(($B253:$O253=1)+($B253:$O253=2)))+SUMPRODUCT(($B$1004:$O$1004='MPL ID'!$BF$5)*(($B253:$O253=3)+($B253:$O253=4)))</f>
        <v>4</v>
      </c>
      <c r="U253">
        <f ca="1">'MPL ID'!$BG$6+SUMPRODUCT(($B$1003:$O$1003='MPL ID'!$BF$6)*(($B253:$O253=1)+($B253:$O253=2)))+SUMPRODUCT(($B$1004:$O$1004='MPL ID'!$BF$6)*(($B253:$O253=3)+($B253:$O253=4)))</f>
        <v>10</v>
      </c>
      <c r="V253">
        <f ca="1">'MPL ID'!$BG$7+SUMPRODUCT(($B$1003:$O$1003='MPL ID'!$BF$7)*(($B253:$O253=1)+($B253:$O253=2)))+SUMPRODUCT(($B$1004:$O$1004='MPL ID'!$BF$7)*(($B253:$O253=3)+($B253:$O253=4)))</f>
        <v>8</v>
      </c>
      <c r="W253">
        <f ca="1">'MPL ID'!$BG$8+SUMPRODUCT(($B$1003:$O$1003='MPL ID'!$BF$8)*(($B253:$O253=1)+($B253:$O253=2)))+SUMPRODUCT(($B$1004:$O$1004='MPL ID'!$BF$8)*(($B253:$O253=3)+($B253:$O253=4)))</f>
        <v>5</v>
      </c>
      <c r="X253">
        <f ca="1">'MPL ID'!$BG$9+SUMPRODUCT(($B$1003:$O$1003='MPL ID'!$BF$9)*(($B253:$O253=1)+($B253:$O253=2)))+SUMPRODUCT(($B$1004:$O$1004='MPL ID'!$BF$9)*(($B253:$O253=3)+($B253:$O253=4)))</f>
        <v>11</v>
      </c>
      <c r="Y253">
        <f ca="1">'MPL ID'!$BH$1+SUMPRODUCT(($B$1003:$O$1003='MPL ID'!$BF$1)*(2*($B253:$O253=1)+($B253:$O253=2)-2*($B253:$O253=3)-($B253:$O253=4)))-SUMPRODUCT(($B$1004:$O$1004='MPL ID'!$BF$1)*(2*($B253:$O253=1)+($B253:$O253=2)-2*($B253:$O253=3)-($B253:$O253=4)))</f>
        <v>10</v>
      </c>
      <c r="Z253">
        <f ca="1">'MPL ID'!$BH$2+SUMPRODUCT(($B$1003:$O$1003='MPL ID'!$BF$2)*(2*($B253:$O253=1)+($B253:$O253=2)-2*($B253:$O253=3)-($B253:$O253=4)))-SUMPRODUCT(($B$1004:$O$1004='MPL ID'!$BF$2)*(2*($B253:$O253=1)+($B253:$O253=2)-2*($B253:$O253=3)-($B253:$O253=4)))</f>
        <v>-4</v>
      </c>
      <c r="AA253">
        <f ca="1">'MPL ID'!$BH$3+SUMPRODUCT(($B$1003:$O$1003='MPL ID'!$BF$3)*(2*($B253:$O253=1)+($B253:$O253=2)-2*($B253:$O253=3)-($B253:$O253=4)))-SUMPRODUCT(($B$1004:$O$1004='MPL ID'!$BF$3)*(2*($B253:$O253=1)+($B253:$O253=2)-2*($B253:$O253=3)-($B253:$O253=4)))</f>
        <v>-3</v>
      </c>
      <c r="AB253">
        <f ca="1">'MPL ID'!$BH$4+SUMPRODUCT(($B$1003:$O$1003='MPL ID'!$BF$4)*(2*($B253:$O253=1)+($B253:$O253=2)-2*($B253:$O253=3)-($B253:$O253=4)))-SUMPRODUCT(($B$1004:$O$1004='MPL ID'!$BF$4)*(2*($B253:$O253=1)+($B253:$O253=2)-2*($B253:$O253=3)-($B253:$O253=4)))</f>
        <v>1</v>
      </c>
      <c r="AC253">
        <f ca="1">'MPL ID'!$BH$5+SUMPRODUCT(($B$1003:$O$1003='MPL ID'!$BF$5)*(2*($B253:$O253=1)+($B253:$O253=2)-2*($B253:$O253=3)-($B253:$O253=4)))-SUMPRODUCT(($B$1004:$O$1004='MPL ID'!$BF$5)*(2*($B253:$O253=1)+($B253:$O253=2)-2*($B253:$O253=3)-($B253:$O253=4)))</f>
        <v>-15</v>
      </c>
      <c r="AD253">
        <f ca="1">'MPL ID'!$BH$6+SUMPRODUCT(($B$1003:$O$1003='MPL ID'!$BF$6)*(2*($B253:$O253=1)+($B253:$O253=2)-2*($B253:$O253=3)-($B253:$O253=4)))-SUMPRODUCT(($B$1004:$O$1004='MPL ID'!$BF$6)*(2*($B253:$O253=1)+($B253:$O253=2)-2*($B253:$O253=3)-($B253:$O253=4)))</f>
        <v>7</v>
      </c>
      <c r="AE253">
        <f ca="1">'MPL ID'!$BH$7+SUMPRODUCT(($B$1003:$O$1003='MPL ID'!$BF$7)*(2*($B253:$O253=1)+($B253:$O253=2)-2*($B253:$O253=3)-($B253:$O253=4)))-SUMPRODUCT(($B$1004:$O$1004='MPL ID'!$BF$7)*(2*($B253:$O253=1)+($B253:$O253=2)-2*($B253:$O253=3)-($B253:$O253=4)))</f>
        <v>1</v>
      </c>
      <c r="AF253">
        <f ca="1">'MPL ID'!$BH$8+SUMPRODUCT(($B$1003:$O$1003='MPL ID'!$BF$8)*(2*($B253:$O253=1)+($B253:$O253=2)-2*($B253:$O253=3)-($B253:$O253=4)))-SUMPRODUCT(($B$1004:$O$1004='MPL ID'!$BF$8)*(2*($B253:$O253=1)+($B253:$O253=2)-2*($B253:$O253=3)-($B253:$O253=4)))</f>
        <v>-9</v>
      </c>
      <c r="AG253">
        <f ca="1">'MPL ID'!$BH$9+SUMPRODUCT(($B$1003:$O$1003='MPL ID'!$BF$9)*(2*($B253:$O253=1)+($B253:$O253=2)-2*($B253:$O253=3)-($B253:$O253=4)))-SUMPRODUCT(($B$1004:$O$1004='MPL ID'!$BF$9)*(2*($B253:$O253=1)+($B253:$O253=2)-2*($B253:$O253=3)-($B253:$O253=4)))</f>
        <v>12</v>
      </c>
      <c r="AH253">
        <f ca="1">SUMPRODUCT(--($P253:$X253=P253),--($Y253:$AG253=Y253),'MPL ID'!$BG$13:$BO$13)+IF(AND($I253&gt;=3,T253=P253,AC253=Y253),1,0)+IF(AND($M253&gt;=3,S253=P253,AB253=Y253),1,0)</f>
        <v>0</v>
      </c>
      <c r="AI253">
        <f ca="1">SUMPRODUCT(--($P253:$X253=Q253),--($Y253:$AG253=Z253),'MPL ID'!$BG$14:$BO$14)+IF(AND($G253&gt;=3,R253=Q253,AA253=Z253),1,0)+IF(AND($K253&gt;0,$K253&lt;=2,S253=Q253,AB253=Z253),1,0)+IF(AND($N253&gt;=3,U253=Q253,AD253=Z253),1,0)</f>
        <v>0</v>
      </c>
      <c r="AJ253">
        <f ca="1">SUMPRODUCT(--($P253:$X253=R253),--($Y253:$AG253=AA253),'MPL ID'!$BG$15:$BO$15)+IF(AND($D253&gt;0,$D253&lt;=2,U253=R253,AD253=AA253),1,0)+IF(AND($G253&gt;0,$G253&lt;=2,Q253=R253,Z253=AA253),1,0)+IF(AND($J253&gt;=3,V253=R253,AE253=AA253),1,0)</f>
        <v>0</v>
      </c>
      <c r="AK253">
        <f ca="1">SUMPRODUCT(--($P253:$X253=S253),--($Y253:$AG253=AB253),'MPL ID'!$BG$16:$BO$16)+IF(AND($B253&gt;0,$B253&lt;=2,V253=S253,AE253=AB253),1,0)+IF(AND($E253&gt;0,$E253&lt;=2,T253=S253,AC253=AB253),1,0)+IF(AND($K253&gt;=3,Q253=S253,Z253=AB253),1,0)+IF(AND($M253&gt;0,$M253&lt;=2,P253=S253,Y253=AB253),1,0)</f>
        <v>0</v>
      </c>
      <c r="AL253">
        <f ca="1">SUMPRODUCT(--($P253:$X253=T253),--($Y253:$AG253=AC253),'MPL ID'!$BG$17:$BO$17)+IF(AND($E253&gt;=3,S253=T253,AB253=AC253),1,0)+IF(AND($I253&gt;0,$I253&lt;=2,P253=T253,Y253=AC253),1,0)+IF(AND($L253&gt;=3,W253=T253,AF253=AC253),1,0)</f>
        <v>0</v>
      </c>
      <c r="AM253">
        <f ca="1">SUMPRODUCT(--($P253:$X253=U253),--($Y253:$AG253=AD253),'MPL ID'!$BG$18:$BO$18)+IF(AND($D253&gt;=3,R253=U253,AA253=AD253),1,0)+IF(AND($H253&gt;0,$H253&lt;=2,W253=U253,AF253=AD253),1,0)+IF(AND($N253&gt;0,$N253&lt;=2,Q253=U253,Z253=AD253),1,0)</f>
        <v>0</v>
      </c>
      <c r="AN253">
        <f ca="1">SUMPRODUCT(--($P253:$X253=V253),--($Y253:$AG253=AE253),'MPL ID'!$BG$19:$BO$19)+IF(AND($B253&gt;=3,S253=V253,AB253=AE253),1,0)+IF(AND($F253&gt;=3,W253=V253,AF253=AE253),1,0)+IF(AND($J253&gt;0,$J253&lt;=2,R253=V253,AA253=AE253),1,0)+IF(AND($O253&gt;0,$O253&lt;=2,X253=V253,AG253=AE253),1,0)</f>
        <v>0</v>
      </c>
      <c r="AO253">
        <f ca="1">SUMPRODUCT(--($P253:$X253=W253),--($Y253:$AG253=AF253),'MPL ID'!$BG$20:$BO$20)+IF(AND($C253&gt;0,$C253&lt;=2,X253=W253,AG253=AF253),1,0)+IF(AND($F253&gt;0,$F253&lt;=2,V253=W253,AE253=AF253),1,0)+IF(AND($H253&gt;=3,U253=W253,AD253=AF253),1,0)+IF(AND($L253&gt;0,$L253&lt;=2,T253=W253,AC253=AF253),1,0)</f>
        <v>0</v>
      </c>
      <c r="AP253">
        <f ca="1">SUMPRODUCT(--($P253:$X253=X253),--($Y253:$AG253=AG253),'MPL ID'!$BG$21:$BO$21)+IF(AND($C253&gt;=3,W253=X253,AF253=AG253),1,0)+IF(AND($O253&gt;=3,V253=X253,AE253=AG253),1,0)</f>
        <v>0</v>
      </c>
      <c r="AQ253">
        <f t="shared" ca="1" si="27"/>
        <v>2</v>
      </c>
      <c r="AR253">
        <f t="shared" ca="1" si="28"/>
        <v>6</v>
      </c>
      <c r="AS253">
        <f t="shared" ca="1" si="29"/>
        <v>7</v>
      </c>
      <c r="AT253">
        <f t="shared" ca="1" si="30"/>
        <v>4</v>
      </c>
      <c r="AU253">
        <f t="shared" ca="1" si="31"/>
        <v>9</v>
      </c>
      <c r="AV253">
        <f t="shared" ca="1" si="32"/>
        <v>3</v>
      </c>
      <c r="AW253">
        <f t="shared" ca="1" si="33"/>
        <v>5</v>
      </c>
      <c r="AX253">
        <f t="shared" ca="1" si="34"/>
        <v>8</v>
      </c>
      <c r="AY253">
        <f t="shared" ca="1" si="35"/>
        <v>1</v>
      </c>
    </row>
    <row r="254" spans="1:51" x14ac:dyDescent="0.25">
      <c r="A254">
        <v>253</v>
      </c>
      <c r="B254">
        <f ca="1">IF(AND(ISNUMBER('MPL ID'!$J$39),ISNUMBER('MPL ID'!$K$39)),0,RANDBETWEEN(1,4))</f>
        <v>0</v>
      </c>
      <c r="C254">
        <f ca="1">IF(AND(ISNUMBER('MPL ID'!$J$40),ISNUMBER('MPL ID'!$K$40)),0,RANDBETWEEN(1,4))</f>
        <v>0</v>
      </c>
      <c r="D254">
        <f ca="1">IF(AND(ISNUMBER('MPL ID'!$J$41),ISNUMBER('MPL ID'!$K$41)),0,RANDBETWEEN(1,4))</f>
        <v>3</v>
      </c>
      <c r="E254">
        <f ca="1">IF(AND(ISNUMBER('MPL ID'!$J$42),ISNUMBER('MPL ID'!$K$42)),0,RANDBETWEEN(1,4))</f>
        <v>3</v>
      </c>
      <c r="F254">
        <f ca="1">IF(AND(ISNUMBER('MPL ID'!$J$43),ISNUMBER('MPL ID'!$K$43)),0,RANDBETWEEN(1,4))</f>
        <v>3</v>
      </c>
      <c r="G254">
        <f ca="1">IF(AND(ISNUMBER('MPL ID'!$J$44),ISNUMBER('MPL ID'!$K$44)),0,RANDBETWEEN(1,4))</f>
        <v>1</v>
      </c>
      <c r="H254">
        <f ca="1">IF(AND(ISNUMBER('MPL ID'!$P$36),ISNUMBER('MPL ID'!$Q$36)),0,RANDBETWEEN(1,4))</f>
        <v>2</v>
      </c>
      <c r="I254">
        <f ca="1">IF(AND(ISNUMBER('MPL ID'!$P$37),ISNUMBER('MPL ID'!$Q$37)),0,RANDBETWEEN(1,4))</f>
        <v>3</v>
      </c>
      <c r="J254">
        <f ca="1">IF(AND(ISNUMBER('MPL ID'!$P$39),ISNUMBER('MPL ID'!$Q$39)),0,RANDBETWEEN(1,4))</f>
        <v>3</v>
      </c>
      <c r="K254">
        <f ca="1">IF(AND(ISNUMBER('MPL ID'!$P$40),ISNUMBER('MPL ID'!$Q$40)),0,RANDBETWEEN(1,4))</f>
        <v>3</v>
      </c>
      <c r="L254">
        <f ca="1">IF(AND(ISNUMBER('MPL ID'!$P$41),ISNUMBER('MPL ID'!$Q$41)),0,RANDBETWEEN(1,4))</f>
        <v>1</v>
      </c>
      <c r="M254">
        <f ca="1">IF(AND(ISNUMBER('MPL ID'!$P$42),ISNUMBER('MPL ID'!$Q$42)),0,RANDBETWEEN(1,4))</f>
        <v>4</v>
      </c>
      <c r="N254">
        <f ca="1">IF(AND(ISNUMBER('MPL ID'!$P$43),ISNUMBER('MPL ID'!$Q$43)),0,RANDBETWEEN(1,4))</f>
        <v>2</v>
      </c>
      <c r="O254">
        <f ca="1">IF(AND(ISNUMBER('MPL ID'!$P$44),ISNUMBER('MPL ID'!$Q$44)),0,RANDBETWEEN(1,4))</f>
        <v>2</v>
      </c>
      <c r="P254">
        <f ca="1">'MPL ID'!$BG$1+SUMPRODUCT(($B$1003:$O$1003='MPL ID'!$BF$1)*(($B254:$O254=1)+($B254:$O254=2)))+SUMPRODUCT(($B$1004:$O$1004='MPL ID'!$BF$1)*(($B254:$O254=3)+($B254:$O254=4)))</f>
        <v>11</v>
      </c>
      <c r="Q254">
        <f ca="1">'MPL ID'!$BG$2+SUMPRODUCT(($B$1003:$O$1003='MPL ID'!$BF$2)*(($B254:$O254=1)+($B254:$O254=2)))+SUMPRODUCT(($B$1004:$O$1004='MPL ID'!$BF$2)*(($B254:$O254=3)+($B254:$O254=4)))</f>
        <v>7</v>
      </c>
      <c r="R254">
        <f ca="1">'MPL ID'!$BG$3+SUMPRODUCT(($B$1003:$O$1003='MPL ID'!$BF$3)*(($B254:$O254=1)+($B254:$O254=2)))+SUMPRODUCT(($B$1004:$O$1004='MPL ID'!$BF$3)*(($B254:$O254=3)+($B254:$O254=4)))</f>
        <v>7</v>
      </c>
      <c r="S254">
        <f ca="1">'MPL ID'!$BG$4+SUMPRODUCT(($B$1003:$O$1003='MPL ID'!$BF$4)*(($B254:$O254=1)+($B254:$O254=2)))+SUMPRODUCT(($B$1004:$O$1004='MPL ID'!$BF$4)*(($B254:$O254=3)+($B254:$O254=4)))</f>
        <v>8</v>
      </c>
      <c r="T254">
        <f ca="1">'MPL ID'!$BG$5+SUMPRODUCT(($B$1003:$O$1003='MPL ID'!$BF$5)*(($B254:$O254=1)+($B254:$O254=2)))+SUMPRODUCT(($B$1004:$O$1004='MPL ID'!$BF$5)*(($B254:$O254=3)+($B254:$O254=4)))</f>
        <v>4</v>
      </c>
      <c r="U254">
        <f ca="1">'MPL ID'!$BG$6+SUMPRODUCT(($B$1003:$O$1003='MPL ID'!$BF$6)*(($B254:$O254=1)+($B254:$O254=2)))+SUMPRODUCT(($B$1004:$O$1004='MPL ID'!$BF$6)*(($B254:$O254=3)+($B254:$O254=4)))</f>
        <v>13</v>
      </c>
      <c r="V254">
        <f ca="1">'MPL ID'!$BG$7+SUMPRODUCT(($B$1003:$O$1003='MPL ID'!$BF$7)*(($B254:$O254=1)+($B254:$O254=2)))+SUMPRODUCT(($B$1004:$O$1004='MPL ID'!$BF$7)*(($B254:$O254=3)+($B254:$O254=4)))</f>
        <v>7</v>
      </c>
      <c r="W254">
        <f ca="1">'MPL ID'!$BG$8+SUMPRODUCT(($B$1003:$O$1003='MPL ID'!$BF$8)*(($B254:$O254=1)+($B254:$O254=2)))+SUMPRODUCT(($B$1004:$O$1004='MPL ID'!$BF$8)*(($B254:$O254=3)+($B254:$O254=4)))</f>
        <v>4</v>
      </c>
      <c r="X254">
        <f ca="1">'MPL ID'!$BG$9+SUMPRODUCT(($B$1003:$O$1003='MPL ID'!$BF$9)*(($B254:$O254=1)+($B254:$O254=2)))+SUMPRODUCT(($B$1004:$O$1004='MPL ID'!$BF$9)*(($B254:$O254=3)+($B254:$O254=4)))</f>
        <v>11</v>
      </c>
      <c r="Y254">
        <f ca="1">'MPL ID'!$BH$1+SUMPRODUCT(($B$1003:$O$1003='MPL ID'!$BF$1)*(2*($B254:$O254=1)+($B254:$O254=2)-2*($B254:$O254=3)-($B254:$O254=4)))-SUMPRODUCT(($B$1004:$O$1004='MPL ID'!$BF$1)*(2*($B254:$O254=1)+($B254:$O254=2)-2*($B254:$O254=3)-($B254:$O254=4)))</f>
        <v>12</v>
      </c>
      <c r="Z254">
        <f ca="1">'MPL ID'!$BH$2+SUMPRODUCT(($B$1003:$O$1003='MPL ID'!$BF$2)*(2*($B254:$O254=1)+($B254:$O254=2)-2*($B254:$O254=3)-($B254:$O254=4)))-SUMPRODUCT(($B$1004:$O$1004='MPL ID'!$BF$2)*(2*($B254:$O254=1)+($B254:$O254=2)-2*($B254:$O254=3)-($B254:$O254=4)))</f>
        <v>-7</v>
      </c>
      <c r="AA254">
        <f ca="1">'MPL ID'!$BH$3+SUMPRODUCT(($B$1003:$O$1003='MPL ID'!$BF$3)*(2*($B254:$O254=1)+($B254:$O254=2)-2*($B254:$O254=3)-($B254:$O254=4)))-SUMPRODUCT(($B$1004:$O$1004='MPL ID'!$BF$3)*(2*($B254:$O254=1)+($B254:$O254=2)-2*($B254:$O254=3)-($B254:$O254=4)))</f>
        <v>-4</v>
      </c>
      <c r="AB254">
        <f ca="1">'MPL ID'!$BH$4+SUMPRODUCT(($B$1003:$O$1003='MPL ID'!$BF$4)*(2*($B254:$O254=1)+($B254:$O254=2)-2*($B254:$O254=3)-($B254:$O254=4)))-SUMPRODUCT(($B$1004:$O$1004='MPL ID'!$BF$4)*(2*($B254:$O254=1)+($B254:$O254=2)-2*($B254:$O254=3)-($B254:$O254=4)))</f>
        <v>-1</v>
      </c>
      <c r="AC254">
        <f ca="1">'MPL ID'!$BH$5+SUMPRODUCT(($B$1003:$O$1003='MPL ID'!$BF$5)*(2*($B254:$O254=1)+($B254:$O254=2)-2*($B254:$O254=3)-($B254:$O254=4)))-SUMPRODUCT(($B$1004:$O$1004='MPL ID'!$BF$5)*(2*($B254:$O254=1)+($B254:$O254=2)-2*($B254:$O254=3)-($B254:$O254=4)))</f>
        <v>-14</v>
      </c>
      <c r="AD254">
        <f ca="1">'MPL ID'!$BH$6+SUMPRODUCT(($B$1003:$O$1003='MPL ID'!$BF$6)*(2*($B254:$O254=1)+($B254:$O254=2)-2*($B254:$O254=3)-($B254:$O254=4)))-SUMPRODUCT(($B$1004:$O$1004='MPL ID'!$BF$6)*(2*($B254:$O254=1)+($B254:$O254=2)-2*($B254:$O254=3)-($B254:$O254=4)))</f>
        <v>16</v>
      </c>
      <c r="AE254">
        <f ca="1">'MPL ID'!$BH$7+SUMPRODUCT(($B$1003:$O$1003='MPL ID'!$BF$7)*(2*($B254:$O254=1)+($B254:$O254=2)-2*($B254:$O254=3)-($B254:$O254=4)))-SUMPRODUCT(($B$1004:$O$1004='MPL ID'!$BF$7)*(2*($B254:$O254=1)+($B254:$O254=2)-2*($B254:$O254=3)-($B254:$O254=4)))</f>
        <v>-1</v>
      </c>
      <c r="AF254">
        <f ca="1">'MPL ID'!$BH$8+SUMPRODUCT(($B$1003:$O$1003='MPL ID'!$BF$8)*(2*($B254:$O254=1)+($B254:$O254=2)-2*($B254:$O254=3)-($B254:$O254=4)))-SUMPRODUCT(($B$1004:$O$1004='MPL ID'!$BF$8)*(2*($B254:$O254=1)+($B254:$O254=2)-2*($B254:$O254=3)-($B254:$O254=4)))</f>
        <v>-13</v>
      </c>
      <c r="AG254">
        <f ca="1">'MPL ID'!$BH$9+SUMPRODUCT(($B$1003:$O$1003='MPL ID'!$BF$9)*(2*($B254:$O254=1)+($B254:$O254=2)-2*($B254:$O254=3)-($B254:$O254=4)))-SUMPRODUCT(($B$1004:$O$1004='MPL ID'!$BF$9)*(2*($B254:$O254=1)+($B254:$O254=2)-2*($B254:$O254=3)-($B254:$O254=4)))</f>
        <v>12</v>
      </c>
      <c r="AH254">
        <f ca="1">SUMPRODUCT(--($P254:$X254=P254),--($Y254:$AG254=Y254),'MPL ID'!$BG$13:$BO$13)+IF(AND($I254&gt;=3,T254=P254,AC254=Y254),1,0)+IF(AND($M254&gt;=3,S254=P254,AB254=Y254),1,0)</f>
        <v>0</v>
      </c>
      <c r="AI254">
        <f ca="1">SUMPRODUCT(--($P254:$X254=Q254),--($Y254:$AG254=Z254),'MPL ID'!$BG$14:$BO$14)+IF(AND($G254&gt;=3,R254=Q254,AA254=Z254),1,0)+IF(AND($K254&gt;0,$K254&lt;=2,S254=Q254,AB254=Z254),1,0)+IF(AND($N254&gt;=3,U254=Q254,AD254=Z254),1,0)</f>
        <v>0</v>
      </c>
      <c r="AJ254">
        <f ca="1">SUMPRODUCT(--($P254:$X254=R254),--($Y254:$AG254=AA254),'MPL ID'!$BG$15:$BO$15)+IF(AND($D254&gt;0,$D254&lt;=2,U254=R254,AD254=AA254),1,0)+IF(AND($G254&gt;0,$G254&lt;=2,Q254=R254,Z254=AA254),1,0)+IF(AND($J254&gt;=3,V254=R254,AE254=AA254),1,0)</f>
        <v>0</v>
      </c>
      <c r="AK254">
        <f ca="1">SUMPRODUCT(--($P254:$X254=S254),--($Y254:$AG254=AB254),'MPL ID'!$BG$16:$BO$16)+IF(AND($B254&gt;0,$B254&lt;=2,V254=S254,AE254=AB254),1,0)+IF(AND($E254&gt;0,$E254&lt;=2,T254=S254,AC254=AB254),1,0)+IF(AND($K254&gt;=3,Q254=S254,Z254=AB254),1,0)+IF(AND($M254&gt;0,$M254&lt;=2,P254=S254,Y254=AB254),1,0)</f>
        <v>0</v>
      </c>
      <c r="AL254">
        <f ca="1">SUMPRODUCT(--($P254:$X254=T254),--($Y254:$AG254=AC254),'MPL ID'!$BG$17:$BO$17)+IF(AND($E254&gt;=3,S254=T254,AB254=AC254),1,0)+IF(AND($I254&gt;0,$I254&lt;=2,P254=T254,Y254=AC254),1,0)+IF(AND($L254&gt;=3,W254=T254,AF254=AC254),1,0)</f>
        <v>0</v>
      </c>
      <c r="AM254">
        <f ca="1">SUMPRODUCT(--($P254:$X254=U254),--($Y254:$AG254=AD254),'MPL ID'!$BG$18:$BO$18)+IF(AND($D254&gt;=3,R254=U254,AA254=AD254),1,0)+IF(AND($H254&gt;0,$H254&lt;=2,W254=U254,AF254=AD254),1,0)+IF(AND($N254&gt;0,$N254&lt;=2,Q254=U254,Z254=AD254),1,0)</f>
        <v>0</v>
      </c>
      <c r="AN254">
        <f ca="1">SUMPRODUCT(--($P254:$X254=V254),--($Y254:$AG254=AE254),'MPL ID'!$BG$19:$BO$19)+IF(AND($B254&gt;=3,S254=V254,AB254=AE254),1,0)+IF(AND($F254&gt;=3,W254=V254,AF254=AE254),1,0)+IF(AND($J254&gt;0,$J254&lt;=2,R254=V254,AA254=AE254),1,0)+IF(AND($O254&gt;0,$O254&lt;=2,X254=V254,AG254=AE254),1,0)</f>
        <v>0</v>
      </c>
      <c r="AO254">
        <f ca="1">SUMPRODUCT(--($P254:$X254=W254),--($Y254:$AG254=AF254),'MPL ID'!$BG$20:$BO$20)+IF(AND($C254&gt;0,$C254&lt;=2,X254=W254,AG254=AF254),1,0)+IF(AND($F254&gt;0,$F254&lt;=2,V254=W254,AE254=AF254),1,0)+IF(AND($H254&gt;=3,U254=W254,AD254=AF254),1,0)+IF(AND($L254&gt;0,$L254&lt;=2,T254=W254,AC254=AF254),1,0)</f>
        <v>0</v>
      </c>
      <c r="AP254">
        <f ca="1">SUMPRODUCT(--($P254:$X254=X254),--($Y254:$AG254=AG254),'MPL ID'!$BG$21:$BO$21)+IF(AND($C254&gt;=3,W254=X254,AF254=AG254),1,0)+IF(AND($O254&gt;=3,V254=X254,AE254=AG254),1,0)</f>
        <v>2</v>
      </c>
      <c r="AQ254">
        <f t="shared" ca="1" si="27"/>
        <v>3</v>
      </c>
      <c r="AR254">
        <f t="shared" ca="1" si="28"/>
        <v>7</v>
      </c>
      <c r="AS254">
        <f t="shared" ca="1" si="29"/>
        <v>6</v>
      </c>
      <c r="AT254">
        <f t="shared" ca="1" si="30"/>
        <v>4</v>
      </c>
      <c r="AU254">
        <f t="shared" ca="1" si="31"/>
        <v>9</v>
      </c>
      <c r="AV254">
        <f t="shared" ca="1" si="32"/>
        <v>1</v>
      </c>
      <c r="AW254">
        <f t="shared" ca="1" si="33"/>
        <v>5</v>
      </c>
      <c r="AX254">
        <f t="shared" ca="1" si="34"/>
        <v>8</v>
      </c>
      <c r="AY254">
        <f t="shared" ca="1" si="35"/>
        <v>2</v>
      </c>
    </row>
    <row r="255" spans="1:51" x14ac:dyDescent="0.25">
      <c r="A255">
        <v>254</v>
      </c>
      <c r="B255">
        <f ca="1">IF(AND(ISNUMBER('MPL ID'!$J$39),ISNUMBER('MPL ID'!$K$39)),0,RANDBETWEEN(1,4))</f>
        <v>0</v>
      </c>
      <c r="C255">
        <f ca="1">IF(AND(ISNUMBER('MPL ID'!$J$40),ISNUMBER('MPL ID'!$K$40)),0,RANDBETWEEN(1,4))</f>
        <v>0</v>
      </c>
      <c r="D255">
        <f ca="1">IF(AND(ISNUMBER('MPL ID'!$J$41),ISNUMBER('MPL ID'!$K$41)),0,RANDBETWEEN(1,4))</f>
        <v>2</v>
      </c>
      <c r="E255">
        <f ca="1">IF(AND(ISNUMBER('MPL ID'!$J$42),ISNUMBER('MPL ID'!$K$42)),0,RANDBETWEEN(1,4))</f>
        <v>4</v>
      </c>
      <c r="F255">
        <f ca="1">IF(AND(ISNUMBER('MPL ID'!$J$43),ISNUMBER('MPL ID'!$K$43)),0,RANDBETWEEN(1,4))</f>
        <v>1</v>
      </c>
      <c r="G255">
        <f ca="1">IF(AND(ISNUMBER('MPL ID'!$J$44),ISNUMBER('MPL ID'!$K$44)),0,RANDBETWEEN(1,4))</f>
        <v>1</v>
      </c>
      <c r="H255">
        <f ca="1">IF(AND(ISNUMBER('MPL ID'!$P$36),ISNUMBER('MPL ID'!$Q$36)),0,RANDBETWEEN(1,4))</f>
        <v>2</v>
      </c>
      <c r="I255">
        <f ca="1">IF(AND(ISNUMBER('MPL ID'!$P$37),ISNUMBER('MPL ID'!$Q$37)),0,RANDBETWEEN(1,4))</f>
        <v>4</v>
      </c>
      <c r="J255">
        <f ca="1">IF(AND(ISNUMBER('MPL ID'!$P$39),ISNUMBER('MPL ID'!$Q$39)),0,RANDBETWEEN(1,4))</f>
        <v>3</v>
      </c>
      <c r="K255">
        <f ca="1">IF(AND(ISNUMBER('MPL ID'!$P$40),ISNUMBER('MPL ID'!$Q$40)),0,RANDBETWEEN(1,4))</f>
        <v>4</v>
      </c>
      <c r="L255">
        <f ca="1">IF(AND(ISNUMBER('MPL ID'!$P$41),ISNUMBER('MPL ID'!$Q$41)),0,RANDBETWEEN(1,4))</f>
        <v>2</v>
      </c>
      <c r="M255">
        <f ca="1">IF(AND(ISNUMBER('MPL ID'!$P$42),ISNUMBER('MPL ID'!$Q$42)),0,RANDBETWEEN(1,4))</f>
        <v>1</v>
      </c>
      <c r="N255">
        <f ca="1">IF(AND(ISNUMBER('MPL ID'!$P$43),ISNUMBER('MPL ID'!$Q$43)),0,RANDBETWEEN(1,4))</f>
        <v>1</v>
      </c>
      <c r="O255">
        <f ca="1">IF(AND(ISNUMBER('MPL ID'!$P$44),ISNUMBER('MPL ID'!$Q$44)),0,RANDBETWEEN(1,4))</f>
        <v>3</v>
      </c>
      <c r="P255">
        <f ca="1">'MPL ID'!$BG$1+SUMPRODUCT(($B$1003:$O$1003='MPL ID'!$BF$1)*(($B255:$O255=1)+($B255:$O255=2)))+SUMPRODUCT(($B$1004:$O$1004='MPL ID'!$BF$1)*(($B255:$O255=3)+($B255:$O255=4)))</f>
        <v>10</v>
      </c>
      <c r="Q255">
        <f ca="1">'MPL ID'!$BG$2+SUMPRODUCT(($B$1003:$O$1003='MPL ID'!$BF$2)*(($B255:$O255=1)+($B255:$O255=2)))+SUMPRODUCT(($B$1004:$O$1004='MPL ID'!$BF$2)*(($B255:$O255=3)+($B255:$O255=4)))</f>
        <v>7</v>
      </c>
      <c r="R255">
        <f ca="1">'MPL ID'!$BG$3+SUMPRODUCT(($B$1003:$O$1003='MPL ID'!$BF$3)*(($B255:$O255=1)+($B255:$O255=2)))+SUMPRODUCT(($B$1004:$O$1004='MPL ID'!$BF$3)*(($B255:$O255=3)+($B255:$O255=4)))</f>
        <v>8</v>
      </c>
      <c r="S255">
        <f ca="1">'MPL ID'!$BG$4+SUMPRODUCT(($B$1003:$O$1003='MPL ID'!$BF$4)*(($B255:$O255=1)+($B255:$O255=2)))+SUMPRODUCT(($B$1004:$O$1004='MPL ID'!$BF$4)*(($B255:$O255=3)+($B255:$O255=4)))</f>
        <v>9</v>
      </c>
      <c r="T255">
        <f ca="1">'MPL ID'!$BG$5+SUMPRODUCT(($B$1003:$O$1003='MPL ID'!$BF$5)*(($B255:$O255=1)+($B255:$O255=2)))+SUMPRODUCT(($B$1004:$O$1004='MPL ID'!$BF$5)*(($B255:$O255=3)+($B255:$O255=4)))</f>
        <v>4</v>
      </c>
      <c r="U255">
        <f ca="1">'MPL ID'!$BG$6+SUMPRODUCT(($B$1003:$O$1003='MPL ID'!$BF$6)*(($B255:$O255=1)+($B255:$O255=2)))+SUMPRODUCT(($B$1004:$O$1004='MPL ID'!$BF$6)*(($B255:$O255=3)+($B255:$O255=4)))</f>
        <v>12</v>
      </c>
      <c r="V255">
        <f ca="1">'MPL ID'!$BG$7+SUMPRODUCT(($B$1003:$O$1003='MPL ID'!$BF$7)*(($B255:$O255=1)+($B255:$O255=2)))+SUMPRODUCT(($B$1004:$O$1004='MPL ID'!$BF$7)*(($B255:$O255=3)+($B255:$O255=4)))</f>
        <v>5</v>
      </c>
      <c r="W255">
        <f ca="1">'MPL ID'!$BG$8+SUMPRODUCT(($B$1003:$O$1003='MPL ID'!$BF$8)*(($B255:$O255=1)+($B255:$O255=2)))+SUMPRODUCT(($B$1004:$O$1004='MPL ID'!$BF$8)*(($B255:$O255=3)+($B255:$O255=4)))</f>
        <v>5</v>
      </c>
      <c r="X255">
        <f ca="1">'MPL ID'!$BG$9+SUMPRODUCT(($B$1003:$O$1003='MPL ID'!$BF$9)*(($B255:$O255=1)+($B255:$O255=2)))+SUMPRODUCT(($B$1004:$O$1004='MPL ID'!$BF$9)*(($B255:$O255=3)+($B255:$O255=4)))</f>
        <v>12</v>
      </c>
      <c r="Y255">
        <f ca="1">'MPL ID'!$BH$1+SUMPRODUCT(($B$1003:$O$1003='MPL ID'!$BF$1)*(2*($B255:$O255=1)+($B255:$O255=2)-2*($B255:$O255=3)-($B255:$O255=4)))-SUMPRODUCT(($B$1004:$O$1004='MPL ID'!$BF$1)*(2*($B255:$O255=1)+($B255:$O255=2)-2*($B255:$O255=3)-($B255:$O255=4)))</f>
        <v>8</v>
      </c>
      <c r="Z255">
        <f ca="1">'MPL ID'!$BH$2+SUMPRODUCT(($B$1003:$O$1003='MPL ID'!$BF$2)*(2*($B255:$O255=1)+($B255:$O255=2)-2*($B255:$O255=3)-($B255:$O255=4)))-SUMPRODUCT(($B$1004:$O$1004='MPL ID'!$BF$2)*(2*($B255:$O255=1)+($B255:$O255=2)-2*($B255:$O255=3)-($B255:$O255=4)))</f>
        <v>-7</v>
      </c>
      <c r="AA255">
        <f ca="1">'MPL ID'!$BH$3+SUMPRODUCT(($B$1003:$O$1003='MPL ID'!$BF$3)*(2*($B255:$O255=1)+($B255:$O255=2)-2*($B255:$O255=3)-($B255:$O255=4)))-SUMPRODUCT(($B$1004:$O$1004='MPL ID'!$BF$3)*(2*($B255:$O255=1)+($B255:$O255=2)-2*($B255:$O255=3)-($B255:$O255=4)))</f>
        <v>-1</v>
      </c>
      <c r="AB255">
        <f ca="1">'MPL ID'!$BH$4+SUMPRODUCT(($B$1003:$O$1003='MPL ID'!$BF$4)*(2*($B255:$O255=1)+($B255:$O255=2)-2*($B255:$O255=3)-($B255:$O255=4)))-SUMPRODUCT(($B$1004:$O$1004='MPL ID'!$BF$4)*(2*($B255:$O255=1)+($B255:$O255=2)-2*($B255:$O255=3)-($B255:$O255=4)))</f>
        <v>2</v>
      </c>
      <c r="AC255">
        <f ca="1">'MPL ID'!$BH$5+SUMPRODUCT(($B$1003:$O$1003='MPL ID'!$BF$5)*(2*($B255:$O255=1)+($B255:$O255=2)-2*($B255:$O255=3)-($B255:$O255=4)))-SUMPRODUCT(($B$1004:$O$1004='MPL ID'!$BF$5)*(2*($B255:$O255=1)+($B255:$O255=2)-2*($B255:$O255=3)-($B255:$O255=4)))</f>
        <v>-13</v>
      </c>
      <c r="AD255">
        <f ca="1">'MPL ID'!$BH$6+SUMPRODUCT(($B$1003:$O$1003='MPL ID'!$BF$6)*(2*($B255:$O255=1)+($B255:$O255=2)-2*($B255:$O255=3)-($B255:$O255=4)))-SUMPRODUCT(($B$1004:$O$1004='MPL ID'!$BF$6)*(2*($B255:$O255=1)+($B255:$O255=2)-2*($B255:$O255=3)-($B255:$O255=4)))</f>
        <v>14</v>
      </c>
      <c r="AE255">
        <f ca="1">'MPL ID'!$BH$7+SUMPRODUCT(($B$1003:$O$1003='MPL ID'!$BF$7)*(2*($B255:$O255=1)+($B255:$O255=2)-2*($B255:$O255=3)-($B255:$O255=4)))-SUMPRODUCT(($B$1004:$O$1004='MPL ID'!$BF$7)*(2*($B255:$O255=1)+($B255:$O255=2)-2*($B255:$O255=3)-($B255:$O255=4)))</f>
        <v>-8</v>
      </c>
      <c r="AF255">
        <f ca="1">'MPL ID'!$BH$8+SUMPRODUCT(($B$1003:$O$1003='MPL ID'!$BF$8)*(2*($B255:$O255=1)+($B255:$O255=2)-2*($B255:$O255=3)-($B255:$O255=4)))-SUMPRODUCT(($B$1004:$O$1004='MPL ID'!$BF$8)*(2*($B255:$O255=1)+($B255:$O255=2)-2*($B255:$O255=3)-($B255:$O255=4)))</f>
        <v>-10</v>
      </c>
      <c r="AG255">
        <f ca="1">'MPL ID'!$BH$9+SUMPRODUCT(($B$1003:$O$1003='MPL ID'!$BF$9)*(2*($B255:$O255=1)+($B255:$O255=2)-2*($B255:$O255=3)-($B255:$O255=4)))-SUMPRODUCT(($B$1004:$O$1004='MPL ID'!$BF$9)*(2*($B255:$O255=1)+($B255:$O255=2)-2*($B255:$O255=3)-($B255:$O255=4)))</f>
        <v>15</v>
      </c>
      <c r="AH255">
        <f ca="1">SUMPRODUCT(--($P255:$X255=P255),--($Y255:$AG255=Y255),'MPL ID'!$BG$13:$BO$13)+IF(AND($I255&gt;=3,T255=P255,AC255=Y255),1,0)+IF(AND($M255&gt;=3,S255=P255,AB255=Y255),1,0)</f>
        <v>0</v>
      </c>
      <c r="AI255">
        <f ca="1">SUMPRODUCT(--($P255:$X255=Q255),--($Y255:$AG255=Z255),'MPL ID'!$BG$14:$BO$14)+IF(AND($G255&gt;=3,R255=Q255,AA255=Z255),1,0)+IF(AND($K255&gt;0,$K255&lt;=2,S255=Q255,AB255=Z255),1,0)+IF(AND($N255&gt;=3,U255=Q255,AD255=Z255),1,0)</f>
        <v>0</v>
      </c>
      <c r="AJ255">
        <f ca="1">SUMPRODUCT(--($P255:$X255=R255),--($Y255:$AG255=AA255),'MPL ID'!$BG$15:$BO$15)+IF(AND($D255&gt;0,$D255&lt;=2,U255=R255,AD255=AA255),1,0)+IF(AND($G255&gt;0,$G255&lt;=2,Q255=R255,Z255=AA255),1,0)+IF(AND($J255&gt;=3,V255=R255,AE255=AA255),1,0)</f>
        <v>0</v>
      </c>
      <c r="AK255">
        <f ca="1">SUMPRODUCT(--($P255:$X255=S255),--($Y255:$AG255=AB255),'MPL ID'!$BG$16:$BO$16)+IF(AND($B255&gt;0,$B255&lt;=2,V255=S255,AE255=AB255),1,0)+IF(AND($E255&gt;0,$E255&lt;=2,T255=S255,AC255=AB255),1,0)+IF(AND($K255&gt;=3,Q255=S255,Z255=AB255),1,0)+IF(AND($M255&gt;0,$M255&lt;=2,P255=S255,Y255=AB255),1,0)</f>
        <v>0</v>
      </c>
      <c r="AL255">
        <f ca="1">SUMPRODUCT(--($P255:$X255=T255),--($Y255:$AG255=AC255),'MPL ID'!$BG$17:$BO$17)+IF(AND($E255&gt;=3,S255=T255,AB255=AC255),1,0)+IF(AND($I255&gt;0,$I255&lt;=2,P255=T255,Y255=AC255),1,0)+IF(AND($L255&gt;=3,W255=T255,AF255=AC255),1,0)</f>
        <v>0</v>
      </c>
      <c r="AM255">
        <f ca="1">SUMPRODUCT(--($P255:$X255=U255),--($Y255:$AG255=AD255),'MPL ID'!$BG$18:$BO$18)+IF(AND($D255&gt;=3,R255=U255,AA255=AD255),1,0)+IF(AND($H255&gt;0,$H255&lt;=2,W255=U255,AF255=AD255),1,0)+IF(AND($N255&gt;0,$N255&lt;=2,Q255=U255,Z255=AD255),1,0)</f>
        <v>0</v>
      </c>
      <c r="AN255">
        <f ca="1">SUMPRODUCT(--($P255:$X255=V255),--($Y255:$AG255=AE255),'MPL ID'!$BG$19:$BO$19)+IF(AND($B255&gt;=3,S255=V255,AB255=AE255),1,0)+IF(AND($F255&gt;=3,W255=V255,AF255=AE255),1,0)+IF(AND($J255&gt;0,$J255&lt;=2,R255=V255,AA255=AE255),1,0)+IF(AND($O255&gt;0,$O255&lt;=2,X255=V255,AG255=AE255),1,0)</f>
        <v>0</v>
      </c>
      <c r="AO255">
        <f ca="1">SUMPRODUCT(--($P255:$X255=W255),--($Y255:$AG255=AF255),'MPL ID'!$BG$20:$BO$20)+IF(AND($C255&gt;0,$C255&lt;=2,X255=W255,AG255=AF255),1,0)+IF(AND($F255&gt;0,$F255&lt;=2,V255=W255,AE255=AF255),1,0)+IF(AND($H255&gt;=3,U255=W255,AD255=AF255),1,0)+IF(AND($L255&gt;0,$L255&lt;=2,T255=W255,AC255=AF255),1,0)</f>
        <v>0</v>
      </c>
      <c r="AP255">
        <f ca="1">SUMPRODUCT(--($P255:$X255=X255),--($Y255:$AG255=AG255),'MPL ID'!$BG$21:$BO$21)+IF(AND($C255&gt;=3,W255=X255,AF255=AG255),1,0)+IF(AND($O255&gt;=3,V255=X255,AE255=AG255),1,0)</f>
        <v>0</v>
      </c>
      <c r="AQ255">
        <f t="shared" ca="1" si="27"/>
        <v>3</v>
      </c>
      <c r="AR255">
        <f t="shared" ca="1" si="28"/>
        <v>6</v>
      </c>
      <c r="AS255">
        <f t="shared" ca="1" si="29"/>
        <v>5</v>
      </c>
      <c r="AT255">
        <f t="shared" ca="1" si="30"/>
        <v>4</v>
      </c>
      <c r="AU255">
        <f t="shared" ca="1" si="31"/>
        <v>9</v>
      </c>
      <c r="AV255">
        <f t="shared" ca="1" si="32"/>
        <v>2</v>
      </c>
      <c r="AW255">
        <f t="shared" ca="1" si="33"/>
        <v>7</v>
      </c>
      <c r="AX255">
        <f t="shared" ca="1" si="34"/>
        <v>8</v>
      </c>
      <c r="AY255">
        <f t="shared" ca="1" si="35"/>
        <v>1</v>
      </c>
    </row>
    <row r="256" spans="1:51" x14ac:dyDescent="0.25">
      <c r="A256">
        <v>255</v>
      </c>
      <c r="B256">
        <f ca="1">IF(AND(ISNUMBER('MPL ID'!$J$39),ISNUMBER('MPL ID'!$K$39)),0,RANDBETWEEN(1,4))</f>
        <v>0</v>
      </c>
      <c r="C256">
        <f ca="1">IF(AND(ISNUMBER('MPL ID'!$J$40),ISNUMBER('MPL ID'!$K$40)),0,RANDBETWEEN(1,4))</f>
        <v>0</v>
      </c>
      <c r="D256">
        <f ca="1">IF(AND(ISNUMBER('MPL ID'!$J$41),ISNUMBER('MPL ID'!$K$41)),0,RANDBETWEEN(1,4))</f>
        <v>2</v>
      </c>
      <c r="E256">
        <f ca="1">IF(AND(ISNUMBER('MPL ID'!$J$42),ISNUMBER('MPL ID'!$K$42)),0,RANDBETWEEN(1,4))</f>
        <v>1</v>
      </c>
      <c r="F256">
        <f ca="1">IF(AND(ISNUMBER('MPL ID'!$J$43),ISNUMBER('MPL ID'!$K$43)),0,RANDBETWEEN(1,4))</f>
        <v>3</v>
      </c>
      <c r="G256">
        <f ca="1">IF(AND(ISNUMBER('MPL ID'!$J$44),ISNUMBER('MPL ID'!$K$44)),0,RANDBETWEEN(1,4))</f>
        <v>1</v>
      </c>
      <c r="H256">
        <f ca="1">IF(AND(ISNUMBER('MPL ID'!$P$36),ISNUMBER('MPL ID'!$Q$36)),0,RANDBETWEEN(1,4))</f>
        <v>3</v>
      </c>
      <c r="I256">
        <f ca="1">IF(AND(ISNUMBER('MPL ID'!$P$37),ISNUMBER('MPL ID'!$Q$37)),0,RANDBETWEEN(1,4))</f>
        <v>2</v>
      </c>
      <c r="J256">
        <f ca="1">IF(AND(ISNUMBER('MPL ID'!$P$39),ISNUMBER('MPL ID'!$Q$39)),0,RANDBETWEEN(1,4))</f>
        <v>3</v>
      </c>
      <c r="K256">
        <f ca="1">IF(AND(ISNUMBER('MPL ID'!$P$40),ISNUMBER('MPL ID'!$Q$40)),0,RANDBETWEEN(1,4))</f>
        <v>3</v>
      </c>
      <c r="L256">
        <f ca="1">IF(AND(ISNUMBER('MPL ID'!$P$41),ISNUMBER('MPL ID'!$Q$41)),0,RANDBETWEEN(1,4))</f>
        <v>1</v>
      </c>
      <c r="M256">
        <f ca="1">IF(AND(ISNUMBER('MPL ID'!$P$42),ISNUMBER('MPL ID'!$Q$42)),0,RANDBETWEEN(1,4))</f>
        <v>4</v>
      </c>
      <c r="N256">
        <f ca="1">IF(AND(ISNUMBER('MPL ID'!$P$43),ISNUMBER('MPL ID'!$Q$43)),0,RANDBETWEEN(1,4))</f>
        <v>3</v>
      </c>
      <c r="O256">
        <f ca="1">IF(AND(ISNUMBER('MPL ID'!$P$44),ISNUMBER('MPL ID'!$Q$44)),0,RANDBETWEEN(1,4))</f>
        <v>3</v>
      </c>
      <c r="P256">
        <f ca="1">'MPL ID'!$BG$1+SUMPRODUCT(($B$1003:$O$1003='MPL ID'!$BF$1)*(($B256:$O256=1)+($B256:$O256=2)))+SUMPRODUCT(($B$1004:$O$1004='MPL ID'!$BF$1)*(($B256:$O256=3)+($B256:$O256=4)))</f>
        <v>10</v>
      </c>
      <c r="Q256">
        <f ca="1">'MPL ID'!$BG$2+SUMPRODUCT(($B$1003:$O$1003='MPL ID'!$BF$2)*(($B256:$O256=1)+($B256:$O256=2)))+SUMPRODUCT(($B$1004:$O$1004='MPL ID'!$BF$2)*(($B256:$O256=3)+($B256:$O256=4)))</f>
        <v>8</v>
      </c>
      <c r="R256">
        <f ca="1">'MPL ID'!$BG$3+SUMPRODUCT(($B$1003:$O$1003='MPL ID'!$BF$3)*(($B256:$O256=1)+($B256:$O256=2)))+SUMPRODUCT(($B$1004:$O$1004='MPL ID'!$BF$3)*(($B256:$O256=3)+($B256:$O256=4)))</f>
        <v>8</v>
      </c>
      <c r="S256">
        <f ca="1">'MPL ID'!$BG$4+SUMPRODUCT(($B$1003:$O$1003='MPL ID'!$BF$4)*(($B256:$O256=1)+($B256:$O256=2)))+SUMPRODUCT(($B$1004:$O$1004='MPL ID'!$BF$4)*(($B256:$O256=3)+($B256:$O256=4)))</f>
        <v>9</v>
      </c>
      <c r="T256">
        <f ca="1">'MPL ID'!$BG$5+SUMPRODUCT(($B$1003:$O$1003='MPL ID'!$BF$5)*(($B256:$O256=1)+($B256:$O256=2)))+SUMPRODUCT(($B$1004:$O$1004='MPL ID'!$BF$5)*(($B256:$O256=3)+($B256:$O256=4)))</f>
        <v>4</v>
      </c>
      <c r="U256">
        <f ca="1">'MPL ID'!$BG$6+SUMPRODUCT(($B$1003:$O$1003='MPL ID'!$BF$6)*(($B256:$O256=1)+($B256:$O256=2)))+SUMPRODUCT(($B$1004:$O$1004='MPL ID'!$BF$6)*(($B256:$O256=3)+($B256:$O256=4)))</f>
        <v>10</v>
      </c>
      <c r="V256">
        <f ca="1">'MPL ID'!$BG$7+SUMPRODUCT(($B$1003:$O$1003='MPL ID'!$BF$7)*(($B256:$O256=1)+($B256:$O256=2)))+SUMPRODUCT(($B$1004:$O$1004='MPL ID'!$BF$7)*(($B256:$O256=3)+($B256:$O256=4)))</f>
        <v>6</v>
      </c>
      <c r="W256">
        <f ca="1">'MPL ID'!$BG$8+SUMPRODUCT(($B$1003:$O$1003='MPL ID'!$BF$8)*(($B256:$O256=1)+($B256:$O256=2)))+SUMPRODUCT(($B$1004:$O$1004='MPL ID'!$BF$8)*(($B256:$O256=3)+($B256:$O256=4)))</f>
        <v>5</v>
      </c>
      <c r="X256">
        <f ca="1">'MPL ID'!$BG$9+SUMPRODUCT(($B$1003:$O$1003='MPL ID'!$BF$9)*(($B256:$O256=1)+($B256:$O256=2)))+SUMPRODUCT(($B$1004:$O$1004='MPL ID'!$BF$9)*(($B256:$O256=3)+($B256:$O256=4)))</f>
        <v>12</v>
      </c>
      <c r="Y256">
        <f ca="1">'MPL ID'!$BH$1+SUMPRODUCT(($B$1003:$O$1003='MPL ID'!$BF$1)*(2*($B256:$O256=1)+($B256:$O256=2)-2*($B256:$O256=3)-($B256:$O256=4)))-SUMPRODUCT(($B$1004:$O$1004='MPL ID'!$BF$1)*(2*($B256:$O256=1)+($B256:$O256=2)-2*($B256:$O256=3)-($B256:$O256=4)))</f>
        <v>9</v>
      </c>
      <c r="Z256">
        <f ca="1">'MPL ID'!$BH$2+SUMPRODUCT(($B$1003:$O$1003='MPL ID'!$BF$2)*(2*($B256:$O256=1)+($B256:$O256=2)-2*($B256:$O256=3)-($B256:$O256=4)))-SUMPRODUCT(($B$1004:$O$1004='MPL ID'!$BF$2)*(2*($B256:$O256=1)+($B256:$O256=2)-2*($B256:$O256=3)-($B256:$O256=4)))</f>
        <v>-4</v>
      </c>
      <c r="AA256">
        <f ca="1">'MPL ID'!$BH$3+SUMPRODUCT(($B$1003:$O$1003='MPL ID'!$BF$3)*(2*($B256:$O256=1)+($B256:$O256=2)-2*($B256:$O256=3)-($B256:$O256=4)))-SUMPRODUCT(($B$1004:$O$1004='MPL ID'!$BF$3)*(2*($B256:$O256=1)+($B256:$O256=2)-2*($B256:$O256=3)-($B256:$O256=4)))</f>
        <v>-1</v>
      </c>
      <c r="AB256">
        <f ca="1">'MPL ID'!$BH$4+SUMPRODUCT(($B$1003:$O$1003='MPL ID'!$BF$4)*(2*($B256:$O256=1)+($B256:$O256=2)-2*($B256:$O256=3)-($B256:$O256=4)))-SUMPRODUCT(($B$1004:$O$1004='MPL ID'!$BF$4)*(2*($B256:$O256=1)+($B256:$O256=2)-2*($B256:$O256=3)-($B256:$O256=4)))</f>
        <v>3</v>
      </c>
      <c r="AC256">
        <f ca="1">'MPL ID'!$BH$5+SUMPRODUCT(($B$1003:$O$1003='MPL ID'!$BF$5)*(2*($B256:$O256=1)+($B256:$O256=2)-2*($B256:$O256=3)-($B256:$O256=4)))-SUMPRODUCT(($B$1004:$O$1004='MPL ID'!$BF$5)*(2*($B256:$O256=1)+($B256:$O256=2)-2*($B256:$O256=3)-($B256:$O256=4)))</f>
        <v>-15</v>
      </c>
      <c r="AD256">
        <f ca="1">'MPL ID'!$BH$6+SUMPRODUCT(($B$1003:$O$1003='MPL ID'!$BF$6)*(2*($B256:$O256=1)+($B256:$O256=2)-2*($B256:$O256=3)-($B256:$O256=4)))-SUMPRODUCT(($B$1004:$O$1004='MPL ID'!$BF$6)*(2*($B256:$O256=1)+($B256:$O256=2)-2*($B256:$O256=3)-($B256:$O256=4)))</f>
        <v>7</v>
      </c>
      <c r="AE256">
        <f ca="1">'MPL ID'!$BH$7+SUMPRODUCT(($B$1003:$O$1003='MPL ID'!$BF$7)*(2*($B256:$O256=1)+($B256:$O256=2)-2*($B256:$O256=3)-($B256:$O256=4)))-SUMPRODUCT(($B$1004:$O$1004='MPL ID'!$BF$7)*(2*($B256:$O256=1)+($B256:$O256=2)-2*($B256:$O256=3)-($B256:$O256=4)))</f>
        <v>-4</v>
      </c>
      <c r="AF256">
        <f ca="1">'MPL ID'!$BH$8+SUMPRODUCT(($B$1003:$O$1003='MPL ID'!$BF$8)*(2*($B256:$O256=1)+($B256:$O256=2)-2*($B256:$O256=3)-($B256:$O256=4)))-SUMPRODUCT(($B$1004:$O$1004='MPL ID'!$BF$8)*(2*($B256:$O256=1)+($B256:$O256=2)-2*($B256:$O256=3)-($B256:$O256=4)))</f>
        <v>-10</v>
      </c>
      <c r="AG256">
        <f ca="1">'MPL ID'!$BH$9+SUMPRODUCT(($B$1003:$O$1003='MPL ID'!$BF$9)*(2*($B256:$O256=1)+($B256:$O256=2)-2*($B256:$O256=3)-($B256:$O256=4)))-SUMPRODUCT(($B$1004:$O$1004='MPL ID'!$BF$9)*(2*($B256:$O256=1)+($B256:$O256=2)-2*($B256:$O256=3)-($B256:$O256=4)))</f>
        <v>15</v>
      </c>
      <c r="AH256">
        <f ca="1">SUMPRODUCT(--($P256:$X256=P256),--($Y256:$AG256=Y256),'MPL ID'!$BG$13:$BO$13)+IF(AND($I256&gt;=3,T256=P256,AC256=Y256),1,0)+IF(AND($M256&gt;=3,S256=P256,AB256=Y256),1,0)</f>
        <v>0</v>
      </c>
      <c r="AI256">
        <f ca="1">SUMPRODUCT(--($P256:$X256=Q256),--($Y256:$AG256=Z256),'MPL ID'!$BG$14:$BO$14)+IF(AND($G256&gt;=3,R256=Q256,AA256=Z256),1,0)+IF(AND($K256&gt;0,$K256&lt;=2,S256=Q256,AB256=Z256),1,0)+IF(AND($N256&gt;=3,U256=Q256,AD256=Z256),1,0)</f>
        <v>0</v>
      </c>
      <c r="AJ256">
        <f ca="1">SUMPRODUCT(--($P256:$X256=R256),--($Y256:$AG256=AA256),'MPL ID'!$BG$15:$BO$15)+IF(AND($D256&gt;0,$D256&lt;=2,U256=R256,AD256=AA256),1,0)+IF(AND($G256&gt;0,$G256&lt;=2,Q256=R256,Z256=AA256),1,0)+IF(AND($J256&gt;=3,V256=R256,AE256=AA256),1,0)</f>
        <v>0</v>
      </c>
      <c r="AK256">
        <f ca="1">SUMPRODUCT(--($P256:$X256=S256),--($Y256:$AG256=AB256),'MPL ID'!$BG$16:$BO$16)+IF(AND($B256&gt;0,$B256&lt;=2,V256=S256,AE256=AB256),1,0)+IF(AND($E256&gt;0,$E256&lt;=2,T256=S256,AC256=AB256),1,0)+IF(AND($K256&gt;=3,Q256=S256,Z256=AB256),1,0)+IF(AND($M256&gt;0,$M256&lt;=2,P256=S256,Y256=AB256),1,0)</f>
        <v>0</v>
      </c>
      <c r="AL256">
        <f ca="1">SUMPRODUCT(--($P256:$X256=T256),--($Y256:$AG256=AC256),'MPL ID'!$BG$17:$BO$17)+IF(AND($E256&gt;=3,S256=T256,AB256=AC256),1,0)+IF(AND($I256&gt;0,$I256&lt;=2,P256=T256,Y256=AC256),1,0)+IF(AND($L256&gt;=3,W256=T256,AF256=AC256),1,0)</f>
        <v>0</v>
      </c>
      <c r="AM256">
        <f ca="1">SUMPRODUCT(--($P256:$X256=U256),--($Y256:$AG256=AD256),'MPL ID'!$BG$18:$BO$18)+IF(AND($D256&gt;=3,R256=U256,AA256=AD256),1,0)+IF(AND($H256&gt;0,$H256&lt;=2,W256=U256,AF256=AD256),1,0)+IF(AND($N256&gt;0,$N256&lt;=2,Q256=U256,Z256=AD256),1,0)</f>
        <v>0</v>
      </c>
      <c r="AN256">
        <f ca="1">SUMPRODUCT(--($P256:$X256=V256),--($Y256:$AG256=AE256),'MPL ID'!$BG$19:$BO$19)+IF(AND($B256&gt;=3,S256=V256,AB256=AE256),1,0)+IF(AND($F256&gt;=3,W256=V256,AF256=AE256),1,0)+IF(AND($J256&gt;0,$J256&lt;=2,R256=V256,AA256=AE256),1,0)+IF(AND($O256&gt;0,$O256&lt;=2,X256=V256,AG256=AE256),1,0)</f>
        <v>0</v>
      </c>
      <c r="AO256">
        <f ca="1">SUMPRODUCT(--($P256:$X256=W256),--($Y256:$AG256=AF256),'MPL ID'!$BG$20:$BO$20)+IF(AND($C256&gt;0,$C256&lt;=2,X256=W256,AG256=AF256),1,0)+IF(AND($F256&gt;0,$F256&lt;=2,V256=W256,AE256=AF256),1,0)+IF(AND($H256&gt;=3,U256=W256,AD256=AF256),1,0)+IF(AND($L256&gt;0,$L256&lt;=2,T256=W256,AC256=AF256),1,0)</f>
        <v>0</v>
      </c>
      <c r="AP256">
        <f ca="1">SUMPRODUCT(--($P256:$X256=X256),--($Y256:$AG256=AG256),'MPL ID'!$BG$21:$BO$21)+IF(AND($C256&gt;=3,W256=X256,AF256=AG256),1,0)+IF(AND($O256&gt;=3,V256=X256,AE256=AG256),1,0)</f>
        <v>0</v>
      </c>
      <c r="AQ256">
        <f t="shared" ca="1" si="27"/>
        <v>2</v>
      </c>
      <c r="AR256">
        <f t="shared" ca="1" si="28"/>
        <v>6</v>
      </c>
      <c r="AS256">
        <f t="shared" ca="1" si="29"/>
        <v>5</v>
      </c>
      <c r="AT256">
        <f t="shared" ca="1" si="30"/>
        <v>4</v>
      </c>
      <c r="AU256">
        <f t="shared" ca="1" si="31"/>
        <v>9</v>
      </c>
      <c r="AV256">
        <f t="shared" ca="1" si="32"/>
        <v>3</v>
      </c>
      <c r="AW256">
        <f t="shared" ca="1" si="33"/>
        <v>7</v>
      </c>
      <c r="AX256">
        <f t="shared" ca="1" si="34"/>
        <v>8</v>
      </c>
      <c r="AY256">
        <f t="shared" ca="1" si="35"/>
        <v>1</v>
      </c>
    </row>
    <row r="257" spans="1:51" x14ac:dyDescent="0.25">
      <c r="A257">
        <v>256</v>
      </c>
      <c r="B257">
        <f ca="1">IF(AND(ISNUMBER('MPL ID'!$J$39),ISNUMBER('MPL ID'!$K$39)),0,RANDBETWEEN(1,4))</f>
        <v>0</v>
      </c>
      <c r="C257">
        <f ca="1">IF(AND(ISNUMBER('MPL ID'!$J$40),ISNUMBER('MPL ID'!$K$40)),0,RANDBETWEEN(1,4))</f>
        <v>0</v>
      </c>
      <c r="D257">
        <f ca="1">IF(AND(ISNUMBER('MPL ID'!$J$41),ISNUMBER('MPL ID'!$K$41)),0,RANDBETWEEN(1,4))</f>
        <v>3</v>
      </c>
      <c r="E257">
        <f ca="1">IF(AND(ISNUMBER('MPL ID'!$J$42),ISNUMBER('MPL ID'!$K$42)),0,RANDBETWEEN(1,4))</f>
        <v>2</v>
      </c>
      <c r="F257">
        <f ca="1">IF(AND(ISNUMBER('MPL ID'!$J$43),ISNUMBER('MPL ID'!$K$43)),0,RANDBETWEEN(1,4))</f>
        <v>2</v>
      </c>
      <c r="G257">
        <f ca="1">IF(AND(ISNUMBER('MPL ID'!$J$44),ISNUMBER('MPL ID'!$K$44)),0,RANDBETWEEN(1,4))</f>
        <v>3</v>
      </c>
      <c r="H257">
        <f ca="1">IF(AND(ISNUMBER('MPL ID'!$P$36),ISNUMBER('MPL ID'!$Q$36)),0,RANDBETWEEN(1,4))</f>
        <v>2</v>
      </c>
      <c r="I257">
        <f ca="1">IF(AND(ISNUMBER('MPL ID'!$P$37),ISNUMBER('MPL ID'!$Q$37)),0,RANDBETWEEN(1,4))</f>
        <v>3</v>
      </c>
      <c r="J257">
        <f ca="1">IF(AND(ISNUMBER('MPL ID'!$P$39),ISNUMBER('MPL ID'!$Q$39)),0,RANDBETWEEN(1,4))</f>
        <v>3</v>
      </c>
      <c r="K257">
        <f ca="1">IF(AND(ISNUMBER('MPL ID'!$P$40),ISNUMBER('MPL ID'!$Q$40)),0,RANDBETWEEN(1,4))</f>
        <v>3</v>
      </c>
      <c r="L257">
        <f ca="1">IF(AND(ISNUMBER('MPL ID'!$P$41),ISNUMBER('MPL ID'!$Q$41)),0,RANDBETWEEN(1,4))</f>
        <v>3</v>
      </c>
      <c r="M257">
        <f ca="1">IF(AND(ISNUMBER('MPL ID'!$P$42),ISNUMBER('MPL ID'!$Q$42)),0,RANDBETWEEN(1,4))</f>
        <v>3</v>
      </c>
      <c r="N257">
        <f ca="1">IF(AND(ISNUMBER('MPL ID'!$P$43),ISNUMBER('MPL ID'!$Q$43)),0,RANDBETWEEN(1,4))</f>
        <v>1</v>
      </c>
      <c r="O257">
        <f ca="1">IF(AND(ISNUMBER('MPL ID'!$P$44),ISNUMBER('MPL ID'!$Q$44)),0,RANDBETWEEN(1,4))</f>
        <v>3</v>
      </c>
      <c r="P257">
        <f ca="1">'MPL ID'!$BG$1+SUMPRODUCT(($B$1003:$O$1003='MPL ID'!$BF$1)*(($B257:$O257=1)+($B257:$O257=2)))+SUMPRODUCT(($B$1004:$O$1004='MPL ID'!$BF$1)*(($B257:$O257=3)+($B257:$O257=4)))</f>
        <v>11</v>
      </c>
      <c r="Q257">
        <f ca="1">'MPL ID'!$BG$2+SUMPRODUCT(($B$1003:$O$1003='MPL ID'!$BF$2)*(($B257:$O257=1)+($B257:$O257=2)))+SUMPRODUCT(($B$1004:$O$1004='MPL ID'!$BF$2)*(($B257:$O257=3)+($B257:$O257=4)))</f>
        <v>8</v>
      </c>
      <c r="R257">
        <f ca="1">'MPL ID'!$BG$3+SUMPRODUCT(($B$1003:$O$1003='MPL ID'!$BF$3)*(($B257:$O257=1)+($B257:$O257=2)))+SUMPRODUCT(($B$1004:$O$1004='MPL ID'!$BF$3)*(($B257:$O257=3)+($B257:$O257=4)))</f>
        <v>6</v>
      </c>
      <c r="S257">
        <f ca="1">'MPL ID'!$BG$4+SUMPRODUCT(($B$1003:$O$1003='MPL ID'!$BF$4)*(($B257:$O257=1)+($B257:$O257=2)))+SUMPRODUCT(($B$1004:$O$1004='MPL ID'!$BF$4)*(($B257:$O257=3)+($B257:$O257=4)))</f>
        <v>9</v>
      </c>
      <c r="T257">
        <f ca="1">'MPL ID'!$BG$5+SUMPRODUCT(($B$1003:$O$1003='MPL ID'!$BF$5)*(($B257:$O257=1)+($B257:$O257=2)))+SUMPRODUCT(($B$1004:$O$1004='MPL ID'!$BF$5)*(($B257:$O257=3)+($B257:$O257=4)))</f>
        <v>4</v>
      </c>
      <c r="U257">
        <f ca="1">'MPL ID'!$BG$6+SUMPRODUCT(($B$1003:$O$1003='MPL ID'!$BF$6)*(($B257:$O257=1)+($B257:$O257=2)))+SUMPRODUCT(($B$1004:$O$1004='MPL ID'!$BF$6)*(($B257:$O257=3)+($B257:$O257=4)))</f>
        <v>13</v>
      </c>
      <c r="V257">
        <f ca="1">'MPL ID'!$BG$7+SUMPRODUCT(($B$1003:$O$1003='MPL ID'!$BF$7)*(($B257:$O257=1)+($B257:$O257=2)))+SUMPRODUCT(($B$1004:$O$1004='MPL ID'!$BF$7)*(($B257:$O257=3)+($B257:$O257=4)))</f>
        <v>5</v>
      </c>
      <c r="W257">
        <f ca="1">'MPL ID'!$BG$8+SUMPRODUCT(($B$1003:$O$1003='MPL ID'!$BF$8)*(($B257:$O257=1)+($B257:$O257=2)))+SUMPRODUCT(($B$1004:$O$1004='MPL ID'!$BF$8)*(($B257:$O257=3)+($B257:$O257=4)))</f>
        <v>4</v>
      </c>
      <c r="X257">
        <f ca="1">'MPL ID'!$BG$9+SUMPRODUCT(($B$1003:$O$1003='MPL ID'!$BF$9)*(($B257:$O257=1)+($B257:$O257=2)))+SUMPRODUCT(($B$1004:$O$1004='MPL ID'!$BF$9)*(($B257:$O257=3)+($B257:$O257=4)))</f>
        <v>12</v>
      </c>
      <c r="Y257">
        <f ca="1">'MPL ID'!$BH$1+SUMPRODUCT(($B$1003:$O$1003='MPL ID'!$BF$1)*(2*($B257:$O257=1)+($B257:$O257=2)-2*($B257:$O257=3)-($B257:$O257=4)))-SUMPRODUCT(($B$1004:$O$1004='MPL ID'!$BF$1)*(2*($B257:$O257=1)+($B257:$O257=2)-2*($B257:$O257=3)-($B257:$O257=4)))</f>
        <v>13</v>
      </c>
      <c r="Z257">
        <f ca="1">'MPL ID'!$BH$2+SUMPRODUCT(($B$1003:$O$1003='MPL ID'!$BF$2)*(2*($B257:$O257=1)+($B257:$O257=2)-2*($B257:$O257=3)-($B257:$O257=4)))-SUMPRODUCT(($B$1004:$O$1004='MPL ID'!$BF$2)*(2*($B257:$O257=1)+($B257:$O257=2)-2*($B257:$O257=3)-($B257:$O257=4)))</f>
        <v>-4</v>
      </c>
      <c r="AA257">
        <f ca="1">'MPL ID'!$BH$3+SUMPRODUCT(($B$1003:$O$1003='MPL ID'!$BF$3)*(2*($B257:$O257=1)+($B257:$O257=2)-2*($B257:$O257=3)-($B257:$O257=4)))-SUMPRODUCT(($B$1004:$O$1004='MPL ID'!$BF$3)*(2*($B257:$O257=1)+($B257:$O257=2)-2*($B257:$O257=3)-($B257:$O257=4)))</f>
        <v>-8</v>
      </c>
      <c r="AB257">
        <f ca="1">'MPL ID'!$BH$4+SUMPRODUCT(($B$1003:$O$1003='MPL ID'!$BF$4)*(2*($B257:$O257=1)+($B257:$O257=2)-2*($B257:$O257=3)-($B257:$O257=4)))-SUMPRODUCT(($B$1004:$O$1004='MPL ID'!$BF$4)*(2*($B257:$O257=1)+($B257:$O257=2)-2*($B257:$O257=3)-($B257:$O257=4)))</f>
        <v>1</v>
      </c>
      <c r="AC257">
        <f ca="1">'MPL ID'!$BH$5+SUMPRODUCT(($B$1003:$O$1003='MPL ID'!$BF$5)*(2*($B257:$O257=1)+($B257:$O257=2)-2*($B257:$O257=3)-($B257:$O257=4)))-SUMPRODUCT(($B$1004:$O$1004='MPL ID'!$BF$5)*(2*($B257:$O257=1)+($B257:$O257=2)-2*($B257:$O257=3)-($B257:$O257=4)))</f>
        <v>-13</v>
      </c>
      <c r="AD257">
        <f ca="1">'MPL ID'!$BH$6+SUMPRODUCT(($B$1003:$O$1003='MPL ID'!$BF$6)*(2*($B257:$O257=1)+($B257:$O257=2)-2*($B257:$O257=3)-($B257:$O257=4)))-SUMPRODUCT(($B$1004:$O$1004='MPL ID'!$BF$6)*(2*($B257:$O257=1)+($B257:$O257=2)-2*($B257:$O257=3)-($B257:$O257=4)))</f>
        <v>17</v>
      </c>
      <c r="AE257">
        <f ca="1">'MPL ID'!$BH$7+SUMPRODUCT(($B$1003:$O$1003='MPL ID'!$BF$7)*(2*($B257:$O257=1)+($B257:$O257=2)-2*($B257:$O257=3)-($B257:$O257=4)))-SUMPRODUCT(($B$1004:$O$1004='MPL ID'!$BF$7)*(2*($B257:$O257=1)+($B257:$O257=2)-2*($B257:$O257=3)-($B257:$O257=4)))</f>
        <v>-7</v>
      </c>
      <c r="AF257">
        <f ca="1">'MPL ID'!$BH$8+SUMPRODUCT(($B$1003:$O$1003='MPL ID'!$BF$8)*(2*($B257:$O257=1)+($B257:$O257=2)-2*($B257:$O257=3)-($B257:$O257=4)))-SUMPRODUCT(($B$1004:$O$1004='MPL ID'!$BF$8)*(2*($B257:$O257=1)+($B257:$O257=2)-2*($B257:$O257=3)-($B257:$O257=4)))</f>
        <v>-14</v>
      </c>
      <c r="AG257">
        <f ca="1">'MPL ID'!$BH$9+SUMPRODUCT(($B$1003:$O$1003='MPL ID'!$BF$9)*(2*($B257:$O257=1)+($B257:$O257=2)-2*($B257:$O257=3)-($B257:$O257=4)))-SUMPRODUCT(($B$1004:$O$1004='MPL ID'!$BF$9)*(2*($B257:$O257=1)+($B257:$O257=2)-2*($B257:$O257=3)-($B257:$O257=4)))</f>
        <v>15</v>
      </c>
      <c r="AH257">
        <f ca="1">SUMPRODUCT(--($P257:$X257=P257),--($Y257:$AG257=Y257),'MPL ID'!$BG$13:$BO$13)+IF(AND($I257&gt;=3,T257=P257,AC257=Y257),1,0)+IF(AND($M257&gt;=3,S257=P257,AB257=Y257),1,0)</f>
        <v>0</v>
      </c>
      <c r="AI257">
        <f ca="1">SUMPRODUCT(--($P257:$X257=Q257),--($Y257:$AG257=Z257),'MPL ID'!$BG$14:$BO$14)+IF(AND($G257&gt;=3,R257=Q257,AA257=Z257),1,0)+IF(AND($K257&gt;0,$K257&lt;=2,S257=Q257,AB257=Z257),1,0)+IF(AND($N257&gt;=3,U257=Q257,AD257=Z257),1,0)</f>
        <v>0</v>
      </c>
      <c r="AJ257">
        <f ca="1">SUMPRODUCT(--($P257:$X257=R257),--($Y257:$AG257=AA257),'MPL ID'!$BG$15:$BO$15)+IF(AND($D257&gt;0,$D257&lt;=2,U257=R257,AD257=AA257),1,0)+IF(AND($G257&gt;0,$G257&lt;=2,Q257=R257,Z257=AA257),1,0)+IF(AND($J257&gt;=3,V257=R257,AE257=AA257),1,0)</f>
        <v>0</v>
      </c>
      <c r="AK257">
        <f ca="1">SUMPRODUCT(--($P257:$X257=S257),--($Y257:$AG257=AB257),'MPL ID'!$BG$16:$BO$16)+IF(AND($B257&gt;0,$B257&lt;=2,V257=S257,AE257=AB257),1,0)+IF(AND($E257&gt;0,$E257&lt;=2,T257=S257,AC257=AB257),1,0)+IF(AND($K257&gt;=3,Q257=S257,Z257=AB257),1,0)+IF(AND($M257&gt;0,$M257&lt;=2,P257=S257,Y257=AB257),1,0)</f>
        <v>0</v>
      </c>
      <c r="AL257">
        <f ca="1">SUMPRODUCT(--($P257:$X257=T257),--($Y257:$AG257=AC257),'MPL ID'!$BG$17:$BO$17)+IF(AND($E257&gt;=3,S257=T257,AB257=AC257),1,0)+IF(AND($I257&gt;0,$I257&lt;=2,P257=T257,Y257=AC257),1,0)+IF(AND($L257&gt;=3,W257=T257,AF257=AC257),1,0)</f>
        <v>0</v>
      </c>
      <c r="AM257">
        <f ca="1">SUMPRODUCT(--($P257:$X257=U257),--($Y257:$AG257=AD257),'MPL ID'!$BG$18:$BO$18)+IF(AND($D257&gt;=3,R257=U257,AA257=AD257),1,0)+IF(AND($H257&gt;0,$H257&lt;=2,W257=U257,AF257=AD257),1,0)+IF(AND($N257&gt;0,$N257&lt;=2,Q257=U257,Z257=AD257),1,0)</f>
        <v>0</v>
      </c>
      <c r="AN257">
        <f ca="1">SUMPRODUCT(--($P257:$X257=V257),--($Y257:$AG257=AE257),'MPL ID'!$BG$19:$BO$19)+IF(AND($B257&gt;=3,S257=V257,AB257=AE257),1,0)+IF(AND($F257&gt;=3,W257=V257,AF257=AE257),1,0)+IF(AND($J257&gt;0,$J257&lt;=2,R257=V257,AA257=AE257),1,0)+IF(AND($O257&gt;0,$O257&lt;=2,X257=V257,AG257=AE257),1,0)</f>
        <v>0</v>
      </c>
      <c r="AO257">
        <f ca="1">SUMPRODUCT(--($P257:$X257=W257),--($Y257:$AG257=AF257),'MPL ID'!$BG$20:$BO$20)+IF(AND($C257&gt;0,$C257&lt;=2,X257=W257,AG257=AF257),1,0)+IF(AND($F257&gt;0,$F257&lt;=2,V257=W257,AE257=AF257),1,0)+IF(AND($H257&gt;=3,U257=W257,AD257=AF257),1,0)+IF(AND($L257&gt;0,$L257&lt;=2,T257=W257,AC257=AF257),1,0)</f>
        <v>0</v>
      </c>
      <c r="AP257">
        <f ca="1">SUMPRODUCT(--($P257:$X257=X257),--($Y257:$AG257=AG257),'MPL ID'!$BG$21:$BO$21)+IF(AND($C257&gt;=3,W257=X257,AF257=AG257),1,0)+IF(AND($O257&gt;=3,V257=X257,AE257=AG257),1,0)</f>
        <v>0</v>
      </c>
      <c r="AQ257">
        <f t="shared" ca="1" si="27"/>
        <v>3</v>
      </c>
      <c r="AR257">
        <f t="shared" ca="1" si="28"/>
        <v>5</v>
      </c>
      <c r="AS257">
        <f t="shared" ca="1" si="29"/>
        <v>6</v>
      </c>
      <c r="AT257">
        <f t="shared" ca="1" si="30"/>
        <v>4</v>
      </c>
      <c r="AU257">
        <f t="shared" ca="1" si="31"/>
        <v>8</v>
      </c>
      <c r="AV257">
        <f t="shared" ca="1" si="32"/>
        <v>1</v>
      </c>
      <c r="AW257">
        <f t="shared" ca="1" si="33"/>
        <v>7</v>
      </c>
      <c r="AX257">
        <f t="shared" ca="1" si="34"/>
        <v>9</v>
      </c>
      <c r="AY257">
        <f t="shared" ca="1" si="35"/>
        <v>2</v>
      </c>
    </row>
    <row r="258" spans="1:51" x14ac:dyDescent="0.25">
      <c r="A258">
        <v>257</v>
      </c>
      <c r="B258">
        <f ca="1">IF(AND(ISNUMBER('MPL ID'!$J$39),ISNUMBER('MPL ID'!$K$39)),0,RANDBETWEEN(1,4))</f>
        <v>0</v>
      </c>
      <c r="C258">
        <f ca="1">IF(AND(ISNUMBER('MPL ID'!$J$40),ISNUMBER('MPL ID'!$K$40)),0,RANDBETWEEN(1,4))</f>
        <v>0</v>
      </c>
      <c r="D258">
        <f ca="1">IF(AND(ISNUMBER('MPL ID'!$J$41),ISNUMBER('MPL ID'!$K$41)),0,RANDBETWEEN(1,4))</f>
        <v>4</v>
      </c>
      <c r="E258">
        <f ca="1">IF(AND(ISNUMBER('MPL ID'!$J$42),ISNUMBER('MPL ID'!$K$42)),0,RANDBETWEEN(1,4))</f>
        <v>3</v>
      </c>
      <c r="F258">
        <f ca="1">IF(AND(ISNUMBER('MPL ID'!$J$43),ISNUMBER('MPL ID'!$K$43)),0,RANDBETWEEN(1,4))</f>
        <v>4</v>
      </c>
      <c r="G258">
        <f ca="1">IF(AND(ISNUMBER('MPL ID'!$J$44),ISNUMBER('MPL ID'!$K$44)),0,RANDBETWEEN(1,4))</f>
        <v>3</v>
      </c>
      <c r="H258">
        <f ca="1">IF(AND(ISNUMBER('MPL ID'!$P$36),ISNUMBER('MPL ID'!$Q$36)),0,RANDBETWEEN(1,4))</f>
        <v>1</v>
      </c>
      <c r="I258">
        <f ca="1">IF(AND(ISNUMBER('MPL ID'!$P$37),ISNUMBER('MPL ID'!$Q$37)),0,RANDBETWEEN(1,4))</f>
        <v>4</v>
      </c>
      <c r="J258">
        <f ca="1">IF(AND(ISNUMBER('MPL ID'!$P$39),ISNUMBER('MPL ID'!$Q$39)),0,RANDBETWEEN(1,4))</f>
        <v>2</v>
      </c>
      <c r="K258">
        <f ca="1">IF(AND(ISNUMBER('MPL ID'!$P$40),ISNUMBER('MPL ID'!$Q$40)),0,RANDBETWEEN(1,4))</f>
        <v>1</v>
      </c>
      <c r="L258">
        <f ca="1">IF(AND(ISNUMBER('MPL ID'!$P$41),ISNUMBER('MPL ID'!$Q$41)),0,RANDBETWEEN(1,4))</f>
        <v>3</v>
      </c>
      <c r="M258">
        <f ca="1">IF(AND(ISNUMBER('MPL ID'!$P$42),ISNUMBER('MPL ID'!$Q$42)),0,RANDBETWEEN(1,4))</f>
        <v>1</v>
      </c>
      <c r="N258">
        <f ca="1">IF(AND(ISNUMBER('MPL ID'!$P$43),ISNUMBER('MPL ID'!$Q$43)),0,RANDBETWEEN(1,4))</f>
        <v>1</v>
      </c>
      <c r="O258">
        <f ca="1">IF(AND(ISNUMBER('MPL ID'!$P$44),ISNUMBER('MPL ID'!$Q$44)),0,RANDBETWEEN(1,4))</f>
        <v>2</v>
      </c>
      <c r="P258">
        <f ca="1">'MPL ID'!$BG$1+SUMPRODUCT(($B$1003:$O$1003='MPL ID'!$BF$1)*(($B258:$O258=1)+($B258:$O258=2)))+SUMPRODUCT(($B$1004:$O$1004='MPL ID'!$BF$1)*(($B258:$O258=3)+($B258:$O258=4)))</f>
        <v>10</v>
      </c>
      <c r="Q258">
        <f ca="1">'MPL ID'!$BG$2+SUMPRODUCT(($B$1003:$O$1003='MPL ID'!$BF$2)*(($B258:$O258=1)+($B258:$O258=2)))+SUMPRODUCT(($B$1004:$O$1004='MPL ID'!$BF$2)*(($B258:$O258=3)+($B258:$O258=4)))</f>
        <v>9</v>
      </c>
      <c r="R258">
        <f ca="1">'MPL ID'!$BG$3+SUMPRODUCT(($B$1003:$O$1003='MPL ID'!$BF$3)*(($B258:$O258=1)+($B258:$O258=2)))+SUMPRODUCT(($B$1004:$O$1004='MPL ID'!$BF$3)*(($B258:$O258=3)+($B258:$O258=4)))</f>
        <v>5</v>
      </c>
      <c r="S258">
        <f ca="1">'MPL ID'!$BG$4+SUMPRODUCT(($B$1003:$O$1003='MPL ID'!$BF$4)*(($B258:$O258=1)+($B258:$O258=2)))+SUMPRODUCT(($B$1004:$O$1004='MPL ID'!$BF$4)*(($B258:$O258=3)+($B258:$O258=4)))</f>
        <v>8</v>
      </c>
      <c r="T258">
        <f ca="1">'MPL ID'!$BG$5+SUMPRODUCT(($B$1003:$O$1003='MPL ID'!$BF$5)*(($B258:$O258=1)+($B258:$O258=2)))+SUMPRODUCT(($B$1004:$O$1004='MPL ID'!$BF$5)*(($B258:$O258=3)+($B258:$O258=4)))</f>
        <v>5</v>
      </c>
      <c r="U258">
        <f ca="1">'MPL ID'!$BG$6+SUMPRODUCT(($B$1003:$O$1003='MPL ID'!$BF$6)*(($B258:$O258=1)+($B258:$O258=2)))+SUMPRODUCT(($B$1004:$O$1004='MPL ID'!$BF$6)*(($B258:$O258=3)+($B258:$O258=4)))</f>
        <v>13</v>
      </c>
      <c r="V258">
        <f ca="1">'MPL ID'!$BG$7+SUMPRODUCT(($B$1003:$O$1003='MPL ID'!$BF$7)*(($B258:$O258=1)+($B258:$O258=2)))+SUMPRODUCT(($B$1004:$O$1004='MPL ID'!$BF$7)*(($B258:$O258=3)+($B258:$O258=4)))</f>
        <v>8</v>
      </c>
      <c r="W258">
        <f ca="1">'MPL ID'!$BG$8+SUMPRODUCT(($B$1003:$O$1003='MPL ID'!$BF$8)*(($B258:$O258=1)+($B258:$O258=2)))+SUMPRODUCT(($B$1004:$O$1004='MPL ID'!$BF$8)*(($B258:$O258=3)+($B258:$O258=4)))</f>
        <v>3</v>
      </c>
      <c r="X258">
        <f ca="1">'MPL ID'!$BG$9+SUMPRODUCT(($B$1003:$O$1003='MPL ID'!$BF$9)*(($B258:$O258=1)+($B258:$O258=2)))+SUMPRODUCT(($B$1004:$O$1004='MPL ID'!$BF$9)*(($B258:$O258=3)+($B258:$O258=4)))</f>
        <v>11</v>
      </c>
      <c r="Y258">
        <f ca="1">'MPL ID'!$BH$1+SUMPRODUCT(($B$1003:$O$1003='MPL ID'!$BF$1)*(2*($B258:$O258=1)+($B258:$O258=2)-2*($B258:$O258=3)-($B258:$O258=4)))-SUMPRODUCT(($B$1004:$O$1004='MPL ID'!$BF$1)*(2*($B258:$O258=1)+($B258:$O258=2)-2*($B258:$O258=3)-($B258:$O258=4)))</f>
        <v>8</v>
      </c>
      <c r="Z258">
        <f ca="1">'MPL ID'!$BH$2+SUMPRODUCT(($B$1003:$O$1003='MPL ID'!$BF$2)*(2*($B258:$O258=1)+($B258:$O258=2)-2*($B258:$O258=3)-($B258:$O258=4)))-SUMPRODUCT(($B$1004:$O$1004='MPL ID'!$BF$2)*(2*($B258:$O258=1)+($B258:$O258=2)-2*($B258:$O258=3)-($B258:$O258=4)))</f>
        <v>0</v>
      </c>
      <c r="AA258">
        <f ca="1">'MPL ID'!$BH$3+SUMPRODUCT(($B$1003:$O$1003='MPL ID'!$BF$3)*(2*($B258:$O258=1)+($B258:$O258=2)-2*($B258:$O258=3)-($B258:$O258=4)))-SUMPRODUCT(($B$1004:$O$1004='MPL ID'!$BF$3)*(2*($B258:$O258=1)+($B258:$O258=2)-2*($B258:$O258=3)-($B258:$O258=4)))</f>
        <v>-10</v>
      </c>
      <c r="AB258">
        <f ca="1">'MPL ID'!$BH$4+SUMPRODUCT(($B$1003:$O$1003='MPL ID'!$BF$4)*(2*($B258:$O258=1)+($B258:$O258=2)-2*($B258:$O258=3)-($B258:$O258=4)))-SUMPRODUCT(($B$1004:$O$1004='MPL ID'!$BF$4)*(2*($B258:$O258=1)+($B258:$O258=2)-2*($B258:$O258=3)-($B258:$O258=4)))</f>
        <v>-2</v>
      </c>
      <c r="AC258">
        <f ca="1">'MPL ID'!$BH$5+SUMPRODUCT(($B$1003:$O$1003='MPL ID'!$BF$5)*(2*($B258:$O258=1)+($B258:$O258=2)-2*($B258:$O258=3)-($B258:$O258=4)))-SUMPRODUCT(($B$1004:$O$1004='MPL ID'!$BF$5)*(2*($B258:$O258=1)+($B258:$O258=2)-2*($B258:$O258=3)-($B258:$O258=4)))</f>
        <v>-9</v>
      </c>
      <c r="AD258">
        <f ca="1">'MPL ID'!$BH$6+SUMPRODUCT(($B$1003:$O$1003='MPL ID'!$BF$6)*(2*($B258:$O258=1)+($B258:$O258=2)-2*($B258:$O258=3)-($B258:$O258=4)))-SUMPRODUCT(($B$1004:$O$1004='MPL ID'!$BF$6)*(2*($B258:$O258=1)+($B258:$O258=2)-2*($B258:$O258=3)-($B258:$O258=4)))</f>
        <v>17</v>
      </c>
      <c r="AE258">
        <f ca="1">'MPL ID'!$BH$7+SUMPRODUCT(($B$1003:$O$1003='MPL ID'!$BF$7)*(2*($B258:$O258=1)+($B258:$O258=2)-2*($B258:$O258=3)-($B258:$O258=4)))-SUMPRODUCT(($B$1004:$O$1004='MPL ID'!$BF$7)*(2*($B258:$O258=1)+($B258:$O258=2)-2*($B258:$O258=3)-($B258:$O258=4)))</f>
        <v>1</v>
      </c>
      <c r="AF258">
        <f ca="1">'MPL ID'!$BH$8+SUMPRODUCT(($B$1003:$O$1003='MPL ID'!$BF$8)*(2*($B258:$O258=1)+($B258:$O258=2)-2*($B258:$O258=3)-($B258:$O258=4)))-SUMPRODUCT(($B$1004:$O$1004='MPL ID'!$BF$8)*(2*($B258:$O258=1)+($B258:$O258=2)-2*($B258:$O258=3)-($B258:$O258=4)))</f>
        <v>-17</v>
      </c>
      <c r="AG258">
        <f ca="1">'MPL ID'!$BH$9+SUMPRODUCT(($B$1003:$O$1003='MPL ID'!$BF$9)*(2*($B258:$O258=1)+($B258:$O258=2)-2*($B258:$O258=3)-($B258:$O258=4)))-SUMPRODUCT(($B$1004:$O$1004='MPL ID'!$BF$9)*(2*($B258:$O258=1)+($B258:$O258=2)-2*($B258:$O258=3)-($B258:$O258=4)))</f>
        <v>12</v>
      </c>
      <c r="AH258">
        <f ca="1">SUMPRODUCT(--($P258:$X258=P258),--($Y258:$AG258=Y258),'MPL ID'!$BG$13:$BO$13)+IF(AND($I258&gt;=3,T258=P258,AC258=Y258),1,0)+IF(AND($M258&gt;=3,S258=P258,AB258=Y258),1,0)</f>
        <v>0</v>
      </c>
      <c r="AI258">
        <f ca="1">SUMPRODUCT(--($P258:$X258=Q258),--($Y258:$AG258=Z258),'MPL ID'!$BG$14:$BO$14)+IF(AND($G258&gt;=3,R258=Q258,AA258=Z258),1,0)+IF(AND($K258&gt;0,$K258&lt;=2,S258=Q258,AB258=Z258),1,0)+IF(AND($N258&gt;=3,U258=Q258,AD258=Z258),1,0)</f>
        <v>0</v>
      </c>
      <c r="AJ258">
        <f ca="1">SUMPRODUCT(--($P258:$X258=R258),--($Y258:$AG258=AA258),'MPL ID'!$BG$15:$BO$15)+IF(AND($D258&gt;0,$D258&lt;=2,U258=R258,AD258=AA258),1,0)+IF(AND($G258&gt;0,$G258&lt;=2,Q258=R258,Z258=AA258),1,0)+IF(AND($J258&gt;=3,V258=R258,AE258=AA258),1,0)</f>
        <v>0</v>
      </c>
      <c r="AK258">
        <f ca="1">SUMPRODUCT(--($P258:$X258=S258),--($Y258:$AG258=AB258),'MPL ID'!$BG$16:$BO$16)+IF(AND($B258&gt;0,$B258&lt;=2,V258=S258,AE258=AB258),1,0)+IF(AND($E258&gt;0,$E258&lt;=2,T258=S258,AC258=AB258),1,0)+IF(AND($K258&gt;=3,Q258=S258,Z258=AB258),1,0)+IF(AND($M258&gt;0,$M258&lt;=2,P258=S258,Y258=AB258),1,0)</f>
        <v>0</v>
      </c>
      <c r="AL258">
        <f ca="1">SUMPRODUCT(--($P258:$X258=T258),--($Y258:$AG258=AC258),'MPL ID'!$BG$17:$BO$17)+IF(AND($E258&gt;=3,S258=T258,AB258=AC258),1,0)+IF(AND($I258&gt;0,$I258&lt;=2,P258=T258,Y258=AC258),1,0)+IF(AND($L258&gt;=3,W258=T258,AF258=AC258),1,0)</f>
        <v>0</v>
      </c>
      <c r="AM258">
        <f ca="1">SUMPRODUCT(--($P258:$X258=U258),--($Y258:$AG258=AD258),'MPL ID'!$BG$18:$BO$18)+IF(AND($D258&gt;=3,R258=U258,AA258=AD258),1,0)+IF(AND($H258&gt;0,$H258&lt;=2,W258=U258,AF258=AD258),1,0)+IF(AND($N258&gt;0,$N258&lt;=2,Q258=U258,Z258=AD258),1,0)</f>
        <v>0</v>
      </c>
      <c r="AN258">
        <f ca="1">SUMPRODUCT(--($P258:$X258=V258),--($Y258:$AG258=AE258),'MPL ID'!$BG$19:$BO$19)+IF(AND($B258&gt;=3,S258=V258,AB258=AE258),1,0)+IF(AND($F258&gt;=3,W258=V258,AF258=AE258),1,0)+IF(AND($J258&gt;0,$J258&lt;=2,R258=V258,AA258=AE258),1,0)+IF(AND($O258&gt;0,$O258&lt;=2,X258=V258,AG258=AE258),1,0)</f>
        <v>0</v>
      </c>
      <c r="AO258">
        <f ca="1">SUMPRODUCT(--($P258:$X258=W258),--($Y258:$AG258=AF258),'MPL ID'!$BG$20:$BO$20)+IF(AND($C258&gt;0,$C258&lt;=2,X258=W258,AG258=AF258),1,0)+IF(AND($F258&gt;0,$F258&lt;=2,V258=W258,AE258=AF258),1,0)+IF(AND($H258&gt;=3,U258=W258,AD258=AF258),1,0)+IF(AND($L258&gt;0,$L258&lt;=2,T258=W258,AC258=AF258),1,0)</f>
        <v>0</v>
      </c>
      <c r="AP258">
        <f ca="1">SUMPRODUCT(--($P258:$X258=X258),--($Y258:$AG258=AG258),'MPL ID'!$BG$21:$BO$21)+IF(AND($C258&gt;=3,W258=X258,AF258=AG258),1,0)+IF(AND($O258&gt;=3,V258=X258,AE258=AG258),1,0)</f>
        <v>0</v>
      </c>
      <c r="AQ258">
        <f t="shared" ref="AQ258:AQ321" ca="1" si="36">1+SUMPRODUCT(--($P258:$X258&gt;P258))+SUMPRODUCT(--($P258:$X258=P258),--($Y258:$AG258&gt;Y258))+SUMPRODUCT(--($P258:$X258=P258),--($Y258:$AG258=Y258),--($AH258:$AP258&gt;AH258))</f>
        <v>3</v>
      </c>
      <c r="AR258">
        <f t="shared" ref="AR258:AR321" ca="1" si="37">1+SUMPRODUCT(--($P258:$X258&gt;Q258))+SUMPRODUCT(--($P258:$X258=Q258),--($Y258:$AG258&gt;Z258))+SUMPRODUCT(--($P258:$X258=Q258),--($Y258:$AG258=Z258),--($AH258:$AP258&gt;AI258))+IF(AND(P258=Q258,Y258=Z258,AH258=AI258),1,0)</f>
        <v>4</v>
      </c>
      <c r="AS258">
        <f t="shared" ref="AS258:AS321" ca="1" si="38">1+SUMPRODUCT(--($P258:$X258&gt;R258))+SUMPRODUCT(--($P258:$X258=R258),--($Y258:$AG258&gt;AA258))+SUMPRODUCT(--($P258:$X258=R258),--($Y258:$AG258=AA258),--($AH258:$AP258&gt;AJ258))+IF(AND(P258=R258,Y258=AA258,AH258=AJ258),1,0)+IF(AND(Q258=R258,Z258=AA258,AI258=AJ258),1,0)</f>
        <v>8</v>
      </c>
      <c r="AT258">
        <f t="shared" ref="AT258:AT321" ca="1" si="39">1+SUMPRODUCT(--($P258:$X258&gt;S258))+SUMPRODUCT(--($P258:$X258=S258),--($Y258:$AG258&gt;AB258))+SUMPRODUCT(--($P258:$X258=S258),--($Y258:$AG258=AB258),--($AH258:$AP258&gt;AK258))+IF(AND(P258=S258,Y258=AB258,AH258=AK258),1,0)+IF(AND(Q258=S258,Z258=AB258,AI258=AK258),1,0)+IF(AND(R258=S258,AA258=AB258,AJ258=AK258),1,0)</f>
        <v>6</v>
      </c>
      <c r="AU258">
        <f t="shared" ref="AU258:AU321" ca="1" si="40">1+SUMPRODUCT(--($P258:$X258&gt;T258))+SUMPRODUCT(--($P258:$X258=T258),--($Y258:$AG258&gt;AC258))+SUMPRODUCT(--($P258:$X258=T258),--($Y258:$AG258=AC258),--($AH258:$AP258&gt;AL258))+IF(AND(P258=T258,Y258=AC258,AH258=AL258),1,0)+IF(AND(Q258=T258,Z258=AC258,AI258=AL258),1,0)+IF(AND(R258=T258,AA258=AC258,AJ258=AL258),1,0)+IF(AND(S258=T258,AB258=AC258,AK258=AL258),1,0)</f>
        <v>7</v>
      </c>
      <c r="AV258">
        <f t="shared" ref="AV258:AV321" ca="1" si="41">1+SUMPRODUCT(--($P258:$X258&gt;U258))+SUMPRODUCT(--($P258:$X258=U258),--($Y258:$AG258&gt;AD258))+SUMPRODUCT(--($P258:$X258=U258),--($Y258:$AG258=AD258),--($AH258:$AP258&gt;AM258))+IF(AND(P258=U258,Y258=AD258,AH258=AM258),1,0)+IF(AND(Q258=U258,Z258=AD258,AI258=AM258),1,0)+IF(AND(R258=U258,AA258=AD258,AJ258=AM258),1,0)+IF(AND(S258=U258,AB258=AD258,AK258=AM258),1,0)+IF(AND(T258=U258,AC258=AD258,AL258=AM258),1,0)</f>
        <v>1</v>
      </c>
      <c r="AW258">
        <f t="shared" ref="AW258:AW321" ca="1" si="42">1+SUMPRODUCT(--($P258:$X258&gt;V258))+SUMPRODUCT(--($P258:$X258=V258),--($Y258:$AG258&gt;AE258))+SUMPRODUCT(--($P258:$X258=V258),--($Y258:$AG258=AE258),--($AH258:$AP258&gt;AN258))+IF(AND(P258=V258,Y258=AE258,AH258=AN258),1,0)+IF(AND(Q258=V258,Z258=AE258,AI258=AN258),1,0)+IF(AND(R258=V258,AA258=AE258,AJ258=AN258),1,0)+IF(AND(S258=V258,AB258=AE258,AK258=AN258),1,0)+IF(AND(T258=V258,AC258=AE258,AL258=AN258),1,0)+IF(AND(U258=V258,AD258=AE258,AM258=AN258),1,0)</f>
        <v>5</v>
      </c>
      <c r="AX258">
        <f t="shared" ref="AX258:AX321" ca="1" si="43">1+SUMPRODUCT(--($P258:$X258&gt;W258))+SUMPRODUCT(--($P258:$X258=W258),--($Y258:$AG258&gt;AF258))+SUMPRODUCT(--($P258:$X258=W258),--($Y258:$AG258=AF258),--($AH258:$AP258&gt;AO258))+IF(AND(P258=W258,Y258=AF258,AH258=AO258),1,0)+IF(AND(Q258=W258,Z258=AF258,AI258=AO258),1,0)+IF(AND(R258=W258,AA258=AF258,AJ258=AO258),1,0)+IF(AND(S258=W258,AB258=AF258,AK258=AO258),1,0)+IF(AND(T258=W258,AC258=AF258,AL258=AO258),1,0)+IF(AND(U258=W258,AD258=AF258,AM258=AO258),1,0)+IF(AND(V258=W258,AE258=AF258,AN258=AO258),1,0)</f>
        <v>9</v>
      </c>
      <c r="AY258">
        <f t="shared" ref="AY258:AY321" ca="1" si="44">1+SUMPRODUCT(--($P258:$X258&gt;X258))+SUMPRODUCT(--($P258:$X258=X258),--($Y258:$AG258&gt;AG258))+SUMPRODUCT(--($P258:$X258=X258),--($Y258:$AG258=AG258),--($AH258:$AP258&gt;AP258))+IF(AND(P258=X258,Y258=AG258,AH258=AP258),1,0)+IF(AND(Q258=X258,Z258=AG258,AI258=AP258),1,0)+IF(AND(R258=X258,AA258=AG258,AJ258=AP258),1,0)+IF(AND(S258=X258,AB258=AG258,AK258=AP258),1,0)+IF(AND(T258=X258,AC258=AG258,AL258=AP258),1,0)+IF(AND(U258=X258,AD258=AG258,AM258=AP258),1,0)+IF(AND(V258=X258,AE258=AG258,AN258=AP258),1,0)+IF(AND(W258=X258,AF258=AG258,AO258=AP258),1,0)</f>
        <v>2</v>
      </c>
    </row>
    <row r="259" spans="1:51" x14ac:dyDescent="0.25">
      <c r="A259">
        <v>258</v>
      </c>
      <c r="B259">
        <f ca="1">IF(AND(ISNUMBER('MPL ID'!$J$39),ISNUMBER('MPL ID'!$K$39)),0,RANDBETWEEN(1,4))</f>
        <v>0</v>
      </c>
      <c r="C259">
        <f ca="1">IF(AND(ISNUMBER('MPL ID'!$J$40),ISNUMBER('MPL ID'!$K$40)),0,RANDBETWEEN(1,4))</f>
        <v>0</v>
      </c>
      <c r="D259">
        <f ca="1">IF(AND(ISNUMBER('MPL ID'!$J$41),ISNUMBER('MPL ID'!$K$41)),0,RANDBETWEEN(1,4))</f>
        <v>4</v>
      </c>
      <c r="E259">
        <f ca="1">IF(AND(ISNUMBER('MPL ID'!$J$42),ISNUMBER('MPL ID'!$K$42)),0,RANDBETWEEN(1,4))</f>
        <v>1</v>
      </c>
      <c r="F259">
        <f ca="1">IF(AND(ISNUMBER('MPL ID'!$J$43),ISNUMBER('MPL ID'!$K$43)),0,RANDBETWEEN(1,4))</f>
        <v>1</v>
      </c>
      <c r="G259">
        <f ca="1">IF(AND(ISNUMBER('MPL ID'!$J$44),ISNUMBER('MPL ID'!$K$44)),0,RANDBETWEEN(1,4))</f>
        <v>1</v>
      </c>
      <c r="H259">
        <f ca="1">IF(AND(ISNUMBER('MPL ID'!$P$36),ISNUMBER('MPL ID'!$Q$36)),0,RANDBETWEEN(1,4))</f>
        <v>4</v>
      </c>
      <c r="I259">
        <f ca="1">IF(AND(ISNUMBER('MPL ID'!$P$37),ISNUMBER('MPL ID'!$Q$37)),0,RANDBETWEEN(1,4))</f>
        <v>3</v>
      </c>
      <c r="J259">
        <f ca="1">IF(AND(ISNUMBER('MPL ID'!$P$39),ISNUMBER('MPL ID'!$Q$39)),0,RANDBETWEEN(1,4))</f>
        <v>3</v>
      </c>
      <c r="K259">
        <f ca="1">IF(AND(ISNUMBER('MPL ID'!$P$40),ISNUMBER('MPL ID'!$Q$40)),0,RANDBETWEEN(1,4))</f>
        <v>3</v>
      </c>
      <c r="L259">
        <f ca="1">IF(AND(ISNUMBER('MPL ID'!$P$41),ISNUMBER('MPL ID'!$Q$41)),0,RANDBETWEEN(1,4))</f>
        <v>2</v>
      </c>
      <c r="M259">
        <f ca="1">IF(AND(ISNUMBER('MPL ID'!$P$42),ISNUMBER('MPL ID'!$Q$42)),0,RANDBETWEEN(1,4))</f>
        <v>4</v>
      </c>
      <c r="N259">
        <f ca="1">IF(AND(ISNUMBER('MPL ID'!$P$43),ISNUMBER('MPL ID'!$Q$43)),0,RANDBETWEEN(1,4))</f>
        <v>1</v>
      </c>
      <c r="O259">
        <f ca="1">IF(AND(ISNUMBER('MPL ID'!$P$44),ISNUMBER('MPL ID'!$Q$44)),0,RANDBETWEEN(1,4))</f>
        <v>2</v>
      </c>
      <c r="P259">
        <f ca="1">'MPL ID'!$BG$1+SUMPRODUCT(($B$1003:$O$1003='MPL ID'!$BF$1)*(($B259:$O259=1)+($B259:$O259=2)))+SUMPRODUCT(($B$1004:$O$1004='MPL ID'!$BF$1)*(($B259:$O259=3)+($B259:$O259=4)))</f>
        <v>11</v>
      </c>
      <c r="Q259">
        <f ca="1">'MPL ID'!$BG$2+SUMPRODUCT(($B$1003:$O$1003='MPL ID'!$BF$2)*(($B259:$O259=1)+($B259:$O259=2)))+SUMPRODUCT(($B$1004:$O$1004='MPL ID'!$BF$2)*(($B259:$O259=3)+($B259:$O259=4)))</f>
        <v>7</v>
      </c>
      <c r="R259">
        <f ca="1">'MPL ID'!$BG$3+SUMPRODUCT(($B$1003:$O$1003='MPL ID'!$BF$3)*(($B259:$O259=1)+($B259:$O259=2)))+SUMPRODUCT(($B$1004:$O$1004='MPL ID'!$BF$3)*(($B259:$O259=3)+($B259:$O259=4)))</f>
        <v>7</v>
      </c>
      <c r="S259">
        <f ca="1">'MPL ID'!$BG$4+SUMPRODUCT(($B$1003:$O$1003='MPL ID'!$BF$4)*(($B259:$O259=1)+($B259:$O259=2)))+SUMPRODUCT(($B$1004:$O$1004='MPL ID'!$BF$4)*(($B259:$O259=3)+($B259:$O259=4)))</f>
        <v>9</v>
      </c>
      <c r="T259">
        <f ca="1">'MPL ID'!$BG$5+SUMPRODUCT(($B$1003:$O$1003='MPL ID'!$BF$5)*(($B259:$O259=1)+($B259:$O259=2)))+SUMPRODUCT(($B$1004:$O$1004='MPL ID'!$BF$5)*(($B259:$O259=3)+($B259:$O259=4)))</f>
        <v>3</v>
      </c>
      <c r="U259">
        <f ca="1">'MPL ID'!$BG$6+SUMPRODUCT(($B$1003:$O$1003='MPL ID'!$BF$6)*(($B259:$O259=1)+($B259:$O259=2)))+SUMPRODUCT(($B$1004:$O$1004='MPL ID'!$BF$6)*(($B259:$O259=3)+($B259:$O259=4)))</f>
        <v>12</v>
      </c>
      <c r="V259">
        <f ca="1">'MPL ID'!$BG$7+SUMPRODUCT(($B$1003:$O$1003='MPL ID'!$BF$7)*(($B259:$O259=1)+($B259:$O259=2)))+SUMPRODUCT(($B$1004:$O$1004='MPL ID'!$BF$7)*(($B259:$O259=3)+($B259:$O259=4)))</f>
        <v>6</v>
      </c>
      <c r="W259">
        <f ca="1">'MPL ID'!$BG$8+SUMPRODUCT(($B$1003:$O$1003='MPL ID'!$BF$8)*(($B259:$O259=1)+($B259:$O259=2)))+SUMPRODUCT(($B$1004:$O$1004='MPL ID'!$BF$8)*(($B259:$O259=3)+($B259:$O259=4)))</f>
        <v>6</v>
      </c>
      <c r="X259">
        <f ca="1">'MPL ID'!$BG$9+SUMPRODUCT(($B$1003:$O$1003='MPL ID'!$BF$9)*(($B259:$O259=1)+($B259:$O259=2)))+SUMPRODUCT(($B$1004:$O$1004='MPL ID'!$BF$9)*(($B259:$O259=3)+($B259:$O259=4)))</f>
        <v>11</v>
      </c>
      <c r="Y259">
        <f ca="1">'MPL ID'!$BH$1+SUMPRODUCT(($B$1003:$O$1003='MPL ID'!$BF$1)*(2*($B259:$O259=1)+($B259:$O259=2)-2*($B259:$O259=3)-($B259:$O259=4)))-SUMPRODUCT(($B$1004:$O$1004='MPL ID'!$BF$1)*(2*($B259:$O259=1)+($B259:$O259=2)-2*($B259:$O259=3)-($B259:$O259=4)))</f>
        <v>12</v>
      </c>
      <c r="Z259">
        <f ca="1">'MPL ID'!$BH$2+SUMPRODUCT(($B$1003:$O$1003='MPL ID'!$BF$2)*(2*($B259:$O259=1)+($B259:$O259=2)-2*($B259:$O259=3)-($B259:$O259=4)))-SUMPRODUCT(($B$1004:$O$1004='MPL ID'!$BF$2)*(2*($B259:$O259=1)+($B259:$O259=2)-2*($B259:$O259=3)-($B259:$O259=4)))</f>
        <v>-8</v>
      </c>
      <c r="AA259">
        <f ca="1">'MPL ID'!$BH$3+SUMPRODUCT(($B$1003:$O$1003='MPL ID'!$BF$3)*(2*($B259:$O259=1)+($B259:$O259=2)-2*($B259:$O259=3)-($B259:$O259=4)))-SUMPRODUCT(($B$1004:$O$1004='MPL ID'!$BF$3)*(2*($B259:$O259=1)+($B259:$O259=2)-2*($B259:$O259=3)-($B259:$O259=4)))</f>
        <v>-3</v>
      </c>
      <c r="AB259">
        <f ca="1">'MPL ID'!$BH$4+SUMPRODUCT(($B$1003:$O$1003='MPL ID'!$BF$4)*(2*($B259:$O259=1)+($B259:$O259=2)-2*($B259:$O259=3)-($B259:$O259=4)))-SUMPRODUCT(($B$1004:$O$1004='MPL ID'!$BF$4)*(2*($B259:$O259=1)+($B259:$O259=2)-2*($B259:$O259=3)-($B259:$O259=4)))</f>
        <v>3</v>
      </c>
      <c r="AC259">
        <f ca="1">'MPL ID'!$BH$5+SUMPRODUCT(($B$1003:$O$1003='MPL ID'!$BF$5)*(2*($B259:$O259=1)+($B259:$O259=2)-2*($B259:$O259=3)-($B259:$O259=4)))-SUMPRODUCT(($B$1004:$O$1004='MPL ID'!$BF$5)*(2*($B259:$O259=1)+($B259:$O259=2)-2*($B259:$O259=3)-($B259:$O259=4)))</f>
        <v>-17</v>
      </c>
      <c r="AD259">
        <f ca="1">'MPL ID'!$BH$6+SUMPRODUCT(($B$1003:$O$1003='MPL ID'!$BF$6)*(2*($B259:$O259=1)+($B259:$O259=2)-2*($B259:$O259=3)-($B259:$O259=4)))-SUMPRODUCT(($B$1004:$O$1004='MPL ID'!$BF$6)*(2*($B259:$O259=1)+($B259:$O259=2)-2*($B259:$O259=3)-($B259:$O259=4)))</f>
        <v>14</v>
      </c>
      <c r="AE259">
        <f ca="1">'MPL ID'!$BH$7+SUMPRODUCT(($B$1003:$O$1003='MPL ID'!$BF$7)*(2*($B259:$O259=1)+($B259:$O259=2)-2*($B259:$O259=3)-($B259:$O259=4)))-SUMPRODUCT(($B$1004:$O$1004='MPL ID'!$BF$7)*(2*($B259:$O259=1)+($B259:$O259=2)-2*($B259:$O259=3)-($B259:$O259=4)))</f>
        <v>-5</v>
      </c>
      <c r="AF259">
        <f ca="1">'MPL ID'!$BH$8+SUMPRODUCT(($B$1003:$O$1003='MPL ID'!$BF$8)*(2*($B259:$O259=1)+($B259:$O259=2)-2*($B259:$O259=3)-($B259:$O259=4)))-SUMPRODUCT(($B$1004:$O$1004='MPL ID'!$BF$8)*(2*($B259:$O259=1)+($B259:$O259=2)-2*($B259:$O259=3)-($B259:$O259=4)))</f>
        <v>-8</v>
      </c>
      <c r="AG259">
        <f ca="1">'MPL ID'!$BH$9+SUMPRODUCT(($B$1003:$O$1003='MPL ID'!$BF$9)*(2*($B259:$O259=1)+($B259:$O259=2)-2*($B259:$O259=3)-($B259:$O259=4)))-SUMPRODUCT(($B$1004:$O$1004='MPL ID'!$BF$9)*(2*($B259:$O259=1)+($B259:$O259=2)-2*($B259:$O259=3)-($B259:$O259=4)))</f>
        <v>12</v>
      </c>
      <c r="AH259">
        <f ca="1">SUMPRODUCT(--($P259:$X259=P259),--($Y259:$AG259=Y259),'MPL ID'!$BG$13:$BO$13)+IF(AND($I259&gt;=3,T259=P259,AC259=Y259),1,0)+IF(AND($M259&gt;=3,S259=P259,AB259=Y259),1,0)</f>
        <v>0</v>
      </c>
      <c r="AI259">
        <f ca="1">SUMPRODUCT(--($P259:$X259=Q259),--($Y259:$AG259=Z259),'MPL ID'!$BG$14:$BO$14)+IF(AND($G259&gt;=3,R259=Q259,AA259=Z259),1,0)+IF(AND($K259&gt;0,$K259&lt;=2,S259=Q259,AB259=Z259),1,0)+IF(AND($N259&gt;=3,U259=Q259,AD259=Z259),1,0)</f>
        <v>0</v>
      </c>
      <c r="AJ259">
        <f ca="1">SUMPRODUCT(--($P259:$X259=R259),--($Y259:$AG259=AA259),'MPL ID'!$BG$15:$BO$15)+IF(AND($D259&gt;0,$D259&lt;=2,U259=R259,AD259=AA259),1,0)+IF(AND($G259&gt;0,$G259&lt;=2,Q259=R259,Z259=AA259),1,0)+IF(AND($J259&gt;=3,V259=R259,AE259=AA259),1,0)</f>
        <v>0</v>
      </c>
      <c r="AK259">
        <f ca="1">SUMPRODUCT(--($P259:$X259=S259),--($Y259:$AG259=AB259),'MPL ID'!$BG$16:$BO$16)+IF(AND($B259&gt;0,$B259&lt;=2,V259=S259,AE259=AB259),1,0)+IF(AND($E259&gt;0,$E259&lt;=2,T259=S259,AC259=AB259),1,0)+IF(AND($K259&gt;=3,Q259=S259,Z259=AB259),1,0)+IF(AND($M259&gt;0,$M259&lt;=2,P259=S259,Y259=AB259),1,0)</f>
        <v>0</v>
      </c>
      <c r="AL259">
        <f ca="1">SUMPRODUCT(--($P259:$X259=T259),--($Y259:$AG259=AC259),'MPL ID'!$BG$17:$BO$17)+IF(AND($E259&gt;=3,S259=T259,AB259=AC259),1,0)+IF(AND($I259&gt;0,$I259&lt;=2,P259=T259,Y259=AC259),1,0)+IF(AND($L259&gt;=3,W259=T259,AF259=AC259),1,0)</f>
        <v>0</v>
      </c>
      <c r="AM259">
        <f ca="1">SUMPRODUCT(--($P259:$X259=U259),--($Y259:$AG259=AD259),'MPL ID'!$BG$18:$BO$18)+IF(AND($D259&gt;=3,R259=U259,AA259=AD259),1,0)+IF(AND($H259&gt;0,$H259&lt;=2,W259=U259,AF259=AD259),1,0)+IF(AND($N259&gt;0,$N259&lt;=2,Q259=U259,Z259=AD259),1,0)</f>
        <v>0</v>
      </c>
      <c r="AN259">
        <f ca="1">SUMPRODUCT(--($P259:$X259=V259),--($Y259:$AG259=AE259),'MPL ID'!$BG$19:$BO$19)+IF(AND($B259&gt;=3,S259=V259,AB259=AE259),1,0)+IF(AND($F259&gt;=3,W259=V259,AF259=AE259),1,0)+IF(AND($J259&gt;0,$J259&lt;=2,R259=V259,AA259=AE259),1,0)+IF(AND($O259&gt;0,$O259&lt;=2,X259=V259,AG259=AE259),1,0)</f>
        <v>0</v>
      </c>
      <c r="AO259">
        <f ca="1">SUMPRODUCT(--($P259:$X259=W259),--($Y259:$AG259=AF259),'MPL ID'!$BG$20:$BO$20)+IF(AND($C259&gt;0,$C259&lt;=2,X259=W259,AG259=AF259),1,0)+IF(AND($F259&gt;0,$F259&lt;=2,V259=W259,AE259=AF259),1,0)+IF(AND($H259&gt;=3,U259=W259,AD259=AF259),1,0)+IF(AND($L259&gt;0,$L259&lt;=2,T259=W259,AC259=AF259),1,0)</f>
        <v>0</v>
      </c>
      <c r="AP259">
        <f ca="1">SUMPRODUCT(--($P259:$X259=X259),--($Y259:$AG259=AG259),'MPL ID'!$BG$21:$BO$21)+IF(AND($C259&gt;=3,W259=X259,AF259=AG259),1,0)+IF(AND($O259&gt;=3,V259=X259,AE259=AG259),1,0)</f>
        <v>2</v>
      </c>
      <c r="AQ259">
        <f t="shared" ca="1" si="36"/>
        <v>3</v>
      </c>
      <c r="AR259">
        <f t="shared" ca="1" si="37"/>
        <v>6</v>
      </c>
      <c r="AS259">
        <f t="shared" ca="1" si="38"/>
        <v>5</v>
      </c>
      <c r="AT259">
        <f t="shared" ca="1" si="39"/>
        <v>4</v>
      </c>
      <c r="AU259">
        <f t="shared" ca="1" si="40"/>
        <v>9</v>
      </c>
      <c r="AV259">
        <f t="shared" ca="1" si="41"/>
        <v>1</v>
      </c>
      <c r="AW259">
        <f t="shared" ca="1" si="42"/>
        <v>7</v>
      </c>
      <c r="AX259">
        <f t="shared" ca="1" si="43"/>
        <v>8</v>
      </c>
      <c r="AY259">
        <f t="shared" ca="1" si="44"/>
        <v>2</v>
      </c>
    </row>
    <row r="260" spans="1:51" x14ac:dyDescent="0.25">
      <c r="A260">
        <v>259</v>
      </c>
      <c r="B260">
        <f ca="1">IF(AND(ISNUMBER('MPL ID'!$J$39),ISNUMBER('MPL ID'!$K$39)),0,RANDBETWEEN(1,4))</f>
        <v>0</v>
      </c>
      <c r="C260">
        <f ca="1">IF(AND(ISNUMBER('MPL ID'!$J$40),ISNUMBER('MPL ID'!$K$40)),0,RANDBETWEEN(1,4))</f>
        <v>0</v>
      </c>
      <c r="D260">
        <f ca="1">IF(AND(ISNUMBER('MPL ID'!$J$41),ISNUMBER('MPL ID'!$K$41)),0,RANDBETWEEN(1,4))</f>
        <v>4</v>
      </c>
      <c r="E260">
        <f ca="1">IF(AND(ISNUMBER('MPL ID'!$J$42),ISNUMBER('MPL ID'!$K$42)),0,RANDBETWEEN(1,4))</f>
        <v>1</v>
      </c>
      <c r="F260">
        <f ca="1">IF(AND(ISNUMBER('MPL ID'!$J$43),ISNUMBER('MPL ID'!$K$43)),0,RANDBETWEEN(1,4))</f>
        <v>4</v>
      </c>
      <c r="G260">
        <f ca="1">IF(AND(ISNUMBER('MPL ID'!$J$44),ISNUMBER('MPL ID'!$K$44)),0,RANDBETWEEN(1,4))</f>
        <v>2</v>
      </c>
      <c r="H260">
        <f ca="1">IF(AND(ISNUMBER('MPL ID'!$P$36),ISNUMBER('MPL ID'!$Q$36)),0,RANDBETWEEN(1,4))</f>
        <v>4</v>
      </c>
      <c r="I260">
        <f ca="1">IF(AND(ISNUMBER('MPL ID'!$P$37),ISNUMBER('MPL ID'!$Q$37)),0,RANDBETWEEN(1,4))</f>
        <v>3</v>
      </c>
      <c r="J260">
        <f ca="1">IF(AND(ISNUMBER('MPL ID'!$P$39),ISNUMBER('MPL ID'!$Q$39)),0,RANDBETWEEN(1,4))</f>
        <v>2</v>
      </c>
      <c r="K260">
        <f ca="1">IF(AND(ISNUMBER('MPL ID'!$P$40),ISNUMBER('MPL ID'!$Q$40)),0,RANDBETWEEN(1,4))</f>
        <v>1</v>
      </c>
      <c r="L260">
        <f ca="1">IF(AND(ISNUMBER('MPL ID'!$P$41),ISNUMBER('MPL ID'!$Q$41)),0,RANDBETWEEN(1,4))</f>
        <v>4</v>
      </c>
      <c r="M260">
        <f ca="1">IF(AND(ISNUMBER('MPL ID'!$P$42),ISNUMBER('MPL ID'!$Q$42)),0,RANDBETWEEN(1,4))</f>
        <v>2</v>
      </c>
      <c r="N260">
        <f ca="1">IF(AND(ISNUMBER('MPL ID'!$P$43),ISNUMBER('MPL ID'!$Q$43)),0,RANDBETWEEN(1,4))</f>
        <v>3</v>
      </c>
      <c r="O260">
        <f ca="1">IF(AND(ISNUMBER('MPL ID'!$P$44),ISNUMBER('MPL ID'!$Q$44)),0,RANDBETWEEN(1,4))</f>
        <v>3</v>
      </c>
      <c r="P260">
        <f ca="1">'MPL ID'!$BG$1+SUMPRODUCT(($B$1003:$O$1003='MPL ID'!$BF$1)*(($B260:$O260=1)+($B260:$O260=2)))+SUMPRODUCT(($B$1004:$O$1004='MPL ID'!$BF$1)*(($B260:$O260=3)+($B260:$O260=4)))</f>
        <v>10</v>
      </c>
      <c r="Q260">
        <f ca="1">'MPL ID'!$BG$2+SUMPRODUCT(($B$1003:$O$1003='MPL ID'!$BF$2)*(($B260:$O260=1)+($B260:$O260=2)))+SUMPRODUCT(($B$1004:$O$1004='MPL ID'!$BF$2)*(($B260:$O260=3)+($B260:$O260=4)))</f>
        <v>9</v>
      </c>
      <c r="R260">
        <f ca="1">'MPL ID'!$BG$3+SUMPRODUCT(($B$1003:$O$1003='MPL ID'!$BF$3)*(($B260:$O260=1)+($B260:$O260=2)))+SUMPRODUCT(($B$1004:$O$1004='MPL ID'!$BF$3)*(($B260:$O260=3)+($B260:$O260=4)))</f>
        <v>6</v>
      </c>
      <c r="S260">
        <f ca="1">'MPL ID'!$BG$4+SUMPRODUCT(($B$1003:$O$1003='MPL ID'!$BF$4)*(($B260:$O260=1)+($B260:$O260=2)))+SUMPRODUCT(($B$1004:$O$1004='MPL ID'!$BF$4)*(($B260:$O260=3)+($B260:$O260=4)))</f>
        <v>9</v>
      </c>
      <c r="T260">
        <f ca="1">'MPL ID'!$BG$5+SUMPRODUCT(($B$1003:$O$1003='MPL ID'!$BF$5)*(($B260:$O260=1)+($B260:$O260=2)))+SUMPRODUCT(($B$1004:$O$1004='MPL ID'!$BF$5)*(($B260:$O260=3)+($B260:$O260=4)))</f>
        <v>4</v>
      </c>
      <c r="U260">
        <f ca="1">'MPL ID'!$BG$6+SUMPRODUCT(($B$1003:$O$1003='MPL ID'!$BF$6)*(($B260:$O260=1)+($B260:$O260=2)))+SUMPRODUCT(($B$1004:$O$1004='MPL ID'!$BF$6)*(($B260:$O260=3)+($B260:$O260=4)))</f>
        <v>11</v>
      </c>
      <c r="V260">
        <f ca="1">'MPL ID'!$BG$7+SUMPRODUCT(($B$1003:$O$1003='MPL ID'!$BF$7)*(($B260:$O260=1)+($B260:$O260=2)))+SUMPRODUCT(($B$1004:$O$1004='MPL ID'!$BF$7)*(($B260:$O260=3)+($B260:$O260=4)))</f>
        <v>7</v>
      </c>
      <c r="W260">
        <f ca="1">'MPL ID'!$BG$8+SUMPRODUCT(($B$1003:$O$1003='MPL ID'!$BF$8)*(($B260:$O260=1)+($B260:$O260=2)))+SUMPRODUCT(($B$1004:$O$1004='MPL ID'!$BF$8)*(($B260:$O260=3)+($B260:$O260=4)))</f>
        <v>4</v>
      </c>
      <c r="X260">
        <f ca="1">'MPL ID'!$BG$9+SUMPRODUCT(($B$1003:$O$1003='MPL ID'!$BF$9)*(($B260:$O260=1)+($B260:$O260=2)))+SUMPRODUCT(($B$1004:$O$1004='MPL ID'!$BF$9)*(($B260:$O260=3)+($B260:$O260=4)))</f>
        <v>12</v>
      </c>
      <c r="Y260">
        <f ca="1">'MPL ID'!$BH$1+SUMPRODUCT(($B$1003:$O$1003='MPL ID'!$BF$1)*(2*($B260:$O260=1)+($B260:$O260=2)-2*($B260:$O260=3)-($B260:$O260=4)))-SUMPRODUCT(($B$1004:$O$1004='MPL ID'!$BF$1)*(2*($B260:$O260=1)+($B260:$O260=2)-2*($B260:$O260=3)-($B260:$O260=4)))</f>
        <v>10</v>
      </c>
      <c r="Z260">
        <f ca="1">'MPL ID'!$BH$2+SUMPRODUCT(($B$1003:$O$1003='MPL ID'!$BF$2)*(2*($B260:$O260=1)+($B260:$O260=2)-2*($B260:$O260=3)-($B260:$O260=4)))-SUMPRODUCT(($B$1004:$O$1004='MPL ID'!$BF$2)*(2*($B260:$O260=1)+($B260:$O260=2)-2*($B260:$O260=3)-($B260:$O260=4)))</f>
        <v>1</v>
      </c>
      <c r="AA260">
        <f ca="1">'MPL ID'!$BH$3+SUMPRODUCT(($B$1003:$O$1003='MPL ID'!$BF$3)*(2*($B260:$O260=1)+($B260:$O260=2)-2*($B260:$O260=3)-($B260:$O260=4)))-SUMPRODUCT(($B$1004:$O$1004='MPL ID'!$BF$3)*(2*($B260:$O260=1)+($B260:$O260=2)-2*($B260:$O260=3)-($B260:$O260=4)))</f>
        <v>-7</v>
      </c>
      <c r="AB260">
        <f ca="1">'MPL ID'!$BH$4+SUMPRODUCT(($B$1003:$O$1003='MPL ID'!$BF$4)*(2*($B260:$O260=1)+($B260:$O260=2)-2*($B260:$O260=3)-($B260:$O260=4)))-SUMPRODUCT(($B$1004:$O$1004='MPL ID'!$BF$4)*(2*($B260:$O260=1)+($B260:$O260=2)-2*($B260:$O260=3)-($B260:$O260=4)))</f>
        <v>1</v>
      </c>
      <c r="AC260">
        <f ca="1">'MPL ID'!$BH$5+SUMPRODUCT(($B$1003:$O$1003='MPL ID'!$BF$5)*(2*($B260:$O260=1)+($B260:$O260=2)-2*($B260:$O260=3)-($B260:$O260=4)))-SUMPRODUCT(($B$1004:$O$1004='MPL ID'!$BF$5)*(2*($B260:$O260=1)+($B260:$O260=2)-2*($B260:$O260=3)-($B260:$O260=4)))</f>
        <v>-15</v>
      </c>
      <c r="AD260">
        <f ca="1">'MPL ID'!$BH$6+SUMPRODUCT(($B$1003:$O$1003='MPL ID'!$BF$6)*(2*($B260:$O260=1)+($B260:$O260=2)-2*($B260:$O260=3)-($B260:$O260=4)))-SUMPRODUCT(($B$1004:$O$1004='MPL ID'!$BF$6)*(2*($B260:$O260=1)+($B260:$O260=2)-2*($B260:$O260=3)-($B260:$O260=4)))</f>
        <v>10</v>
      </c>
      <c r="AE260">
        <f ca="1">'MPL ID'!$BH$7+SUMPRODUCT(($B$1003:$O$1003='MPL ID'!$BF$7)*(2*($B260:$O260=1)+($B260:$O260=2)-2*($B260:$O260=3)-($B260:$O260=4)))-SUMPRODUCT(($B$1004:$O$1004='MPL ID'!$BF$7)*(2*($B260:$O260=1)+($B260:$O260=2)-2*($B260:$O260=3)-($B260:$O260=4)))</f>
        <v>-2</v>
      </c>
      <c r="AF260">
        <f ca="1">'MPL ID'!$BH$8+SUMPRODUCT(($B$1003:$O$1003='MPL ID'!$BF$8)*(2*($B260:$O260=1)+($B260:$O260=2)-2*($B260:$O260=3)-($B260:$O260=4)))-SUMPRODUCT(($B$1004:$O$1004='MPL ID'!$BF$8)*(2*($B260:$O260=1)+($B260:$O260=2)-2*($B260:$O260=3)-($B260:$O260=4)))</f>
        <v>-13</v>
      </c>
      <c r="AG260">
        <f ca="1">'MPL ID'!$BH$9+SUMPRODUCT(($B$1003:$O$1003='MPL ID'!$BF$9)*(2*($B260:$O260=1)+($B260:$O260=2)-2*($B260:$O260=3)-($B260:$O260=4)))-SUMPRODUCT(($B$1004:$O$1004='MPL ID'!$BF$9)*(2*($B260:$O260=1)+($B260:$O260=2)-2*($B260:$O260=3)-($B260:$O260=4)))</f>
        <v>15</v>
      </c>
      <c r="AH260">
        <f ca="1">SUMPRODUCT(--($P260:$X260=P260),--($Y260:$AG260=Y260),'MPL ID'!$BG$13:$BO$13)+IF(AND($I260&gt;=3,T260=P260,AC260=Y260),1,0)+IF(AND($M260&gt;=3,S260=P260,AB260=Y260),1,0)</f>
        <v>0</v>
      </c>
      <c r="AI260">
        <f ca="1">SUMPRODUCT(--($P260:$X260=Q260),--($Y260:$AG260=Z260),'MPL ID'!$BG$14:$BO$14)+IF(AND($G260&gt;=3,R260=Q260,AA260=Z260),1,0)+IF(AND($K260&gt;0,$K260&lt;=2,S260=Q260,AB260=Z260),1,0)+IF(AND($N260&gt;=3,U260=Q260,AD260=Z260),1,0)</f>
        <v>1</v>
      </c>
      <c r="AJ260">
        <f ca="1">SUMPRODUCT(--($P260:$X260=R260),--($Y260:$AG260=AA260),'MPL ID'!$BG$15:$BO$15)+IF(AND($D260&gt;0,$D260&lt;=2,U260=R260,AD260=AA260),1,0)+IF(AND($G260&gt;0,$G260&lt;=2,Q260=R260,Z260=AA260),1,0)+IF(AND($J260&gt;=3,V260=R260,AE260=AA260),1,0)</f>
        <v>0</v>
      </c>
      <c r="AK260">
        <f ca="1">SUMPRODUCT(--($P260:$X260=S260),--($Y260:$AG260=AB260),'MPL ID'!$BG$16:$BO$16)+IF(AND($B260&gt;0,$B260&lt;=2,V260=S260,AE260=AB260),1,0)+IF(AND($E260&gt;0,$E260&lt;=2,T260=S260,AC260=AB260),1,0)+IF(AND($K260&gt;=3,Q260=S260,Z260=AB260),1,0)+IF(AND($M260&gt;0,$M260&lt;=2,P260=S260,Y260=AB260),1,0)</f>
        <v>1</v>
      </c>
      <c r="AL260">
        <f ca="1">SUMPRODUCT(--($P260:$X260=T260),--($Y260:$AG260=AC260),'MPL ID'!$BG$17:$BO$17)+IF(AND($E260&gt;=3,S260=T260,AB260=AC260),1,0)+IF(AND($I260&gt;0,$I260&lt;=2,P260=T260,Y260=AC260),1,0)+IF(AND($L260&gt;=3,W260=T260,AF260=AC260),1,0)</f>
        <v>0</v>
      </c>
      <c r="AM260">
        <f ca="1">SUMPRODUCT(--($P260:$X260=U260),--($Y260:$AG260=AD260),'MPL ID'!$BG$18:$BO$18)+IF(AND($D260&gt;=3,R260=U260,AA260=AD260),1,0)+IF(AND($H260&gt;0,$H260&lt;=2,W260=U260,AF260=AD260),1,0)+IF(AND($N260&gt;0,$N260&lt;=2,Q260=U260,Z260=AD260),1,0)</f>
        <v>0</v>
      </c>
      <c r="AN260">
        <f ca="1">SUMPRODUCT(--($P260:$X260=V260),--($Y260:$AG260=AE260),'MPL ID'!$BG$19:$BO$19)+IF(AND($B260&gt;=3,S260=V260,AB260=AE260),1,0)+IF(AND($F260&gt;=3,W260=V260,AF260=AE260),1,0)+IF(AND($J260&gt;0,$J260&lt;=2,R260=V260,AA260=AE260),1,0)+IF(AND($O260&gt;0,$O260&lt;=2,X260=V260,AG260=AE260),1,0)</f>
        <v>0</v>
      </c>
      <c r="AO260">
        <f ca="1">SUMPRODUCT(--($P260:$X260=W260),--($Y260:$AG260=AF260),'MPL ID'!$BG$20:$BO$20)+IF(AND($C260&gt;0,$C260&lt;=2,X260=W260,AG260=AF260),1,0)+IF(AND($F260&gt;0,$F260&lt;=2,V260=W260,AE260=AF260),1,0)+IF(AND($H260&gt;=3,U260=W260,AD260=AF260),1,0)+IF(AND($L260&gt;0,$L260&lt;=2,T260=W260,AC260=AF260),1,0)</f>
        <v>0</v>
      </c>
      <c r="AP260">
        <f ca="1">SUMPRODUCT(--($P260:$X260=X260),--($Y260:$AG260=AG260),'MPL ID'!$BG$21:$BO$21)+IF(AND($C260&gt;=3,W260=X260,AF260=AG260),1,0)+IF(AND($O260&gt;=3,V260=X260,AE260=AG260),1,0)</f>
        <v>0</v>
      </c>
      <c r="AQ260">
        <f t="shared" ca="1" si="36"/>
        <v>3</v>
      </c>
      <c r="AR260">
        <f t="shared" ca="1" si="37"/>
        <v>4</v>
      </c>
      <c r="AS260">
        <f t="shared" ca="1" si="38"/>
        <v>7</v>
      </c>
      <c r="AT260">
        <f t="shared" ca="1" si="39"/>
        <v>5</v>
      </c>
      <c r="AU260">
        <f t="shared" ca="1" si="40"/>
        <v>9</v>
      </c>
      <c r="AV260">
        <f t="shared" ca="1" si="41"/>
        <v>2</v>
      </c>
      <c r="AW260">
        <f t="shared" ca="1" si="42"/>
        <v>6</v>
      </c>
      <c r="AX260">
        <f t="shared" ca="1" si="43"/>
        <v>8</v>
      </c>
      <c r="AY260">
        <f t="shared" ca="1" si="44"/>
        <v>1</v>
      </c>
    </row>
    <row r="261" spans="1:51" x14ac:dyDescent="0.25">
      <c r="A261">
        <v>260</v>
      </c>
      <c r="B261">
        <f ca="1">IF(AND(ISNUMBER('MPL ID'!$J$39),ISNUMBER('MPL ID'!$K$39)),0,RANDBETWEEN(1,4))</f>
        <v>0</v>
      </c>
      <c r="C261">
        <f ca="1">IF(AND(ISNUMBER('MPL ID'!$J$40),ISNUMBER('MPL ID'!$K$40)),0,RANDBETWEEN(1,4))</f>
        <v>0</v>
      </c>
      <c r="D261">
        <f ca="1">IF(AND(ISNUMBER('MPL ID'!$J$41),ISNUMBER('MPL ID'!$K$41)),0,RANDBETWEEN(1,4))</f>
        <v>2</v>
      </c>
      <c r="E261">
        <f ca="1">IF(AND(ISNUMBER('MPL ID'!$J$42),ISNUMBER('MPL ID'!$K$42)),0,RANDBETWEEN(1,4))</f>
        <v>1</v>
      </c>
      <c r="F261">
        <f ca="1">IF(AND(ISNUMBER('MPL ID'!$J$43),ISNUMBER('MPL ID'!$K$43)),0,RANDBETWEEN(1,4))</f>
        <v>2</v>
      </c>
      <c r="G261">
        <f ca="1">IF(AND(ISNUMBER('MPL ID'!$J$44),ISNUMBER('MPL ID'!$K$44)),0,RANDBETWEEN(1,4))</f>
        <v>2</v>
      </c>
      <c r="H261">
        <f ca="1">IF(AND(ISNUMBER('MPL ID'!$P$36),ISNUMBER('MPL ID'!$Q$36)),0,RANDBETWEEN(1,4))</f>
        <v>2</v>
      </c>
      <c r="I261">
        <f ca="1">IF(AND(ISNUMBER('MPL ID'!$P$37),ISNUMBER('MPL ID'!$Q$37)),0,RANDBETWEEN(1,4))</f>
        <v>4</v>
      </c>
      <c r="J261">
        <f ca="1">IF(AND(ISNUMBER('MPL ID'!$P$39),ISNUMBER('MPL ID'!$Q$39)),0,RANDBETWEEN(1,4))</f>
        <v>4</v>
      </c>
      <c r="K261">
        <f ca="1">IF(AND(ISNUMBER('MPL ID'!$P$40),ISNUMBER('MPL ID'!$Q$40)),0,RANDBETWEEN(1,4))</f>
        <v>2</v>
      </c>
      <c r="L261">
        <f ca="1">IF(AND(ISNUMBER('MPL ID'!$P$41),ISNUMBER('MPL ID'!$Q$41)),0,RANDBETWEEN(1,4))</f>
        <v>4</v>
      </c>
      <c r="M261">
        <f ca="1">IF(AND(ISNUMBER('MPL ID'!$P$42),ISNUMBER('MPL ID'!$Q$42)),0,RANDBETWEEN(1,4))</f>
        <v>2</v>
      </c>
      <c r="N261">
        <f ca="1">IF(AND(ISNUMBER('MPL ID'!$P$43),ISNUMBER('MPL ID'!$Q$43)),0,RANDBETWEEN(1,4))</f>
        <v>2</v>
      </c>
      <c r="O261">
        <f ca="1">IF(AND(ISNUMBER('MPL ID'!$P$44),ISNUMBER('MPL ID'!$Q$44)),0,RANDBETWEEN(1,4))</f>
        <v>4</v>
      </c>
      <c r="P261">
        <f ca="1">'MPL ID'!$BG$1+SUMPRODUCT(($B$1003:$O$1003='MPL ID'!$BF$1)*(($B261:$O261=1)+($B261:$O261=2)))+SUMPRODUCT(($B$1004:$O$1004='MPL ID'!$BF$1)*(($B261:$O261=3)+($B261:$O261=4)))</f>
        <v>10</v>
      </c>
      <c r="Q261">
        <f ca="1">'MPL ID'!$BG$2+SUMPRODUCT(($B$1003:$O$1003='MPL ID'!$BF$2)*(($B261:$O261=1)+($B261:$O261=2)))+SUMPRODUCT(($B$1004:$O$1004='MPL ID'!$BF$2)*(($B261:$O261=3)+($B261:$O261=4)))</f>
        <v>8</v>
      </c>
      <c r="R261">
        <f ca="1">'MPL ID'!$BG$3+SUMPRODUCT(($B$1003:$O$1003='MPL ID'!$BF$3)*(($B261:$O261=1)+($B261:$O261=2)))+SUMPRODUCT(($B$1004:$O$1004='MPL ID'!$BF$3)*(($B261:$O261=3)+($B261:$O261=4)))</f>
        <v>8</v>
      </c>
      <c r="S261">
        <f ca="1">'MPL ID'!$BG$4+SUMPRODUCT(($B$1003:$O$1003='MPL ID'!$BF$4)*(($B261:$O261=1)+($B261:$O261=2)))+SUMPRODUCT(($B$1004:$O$1004='MPL ID'!$BF$4)*(($B261:$O261=3)+($B261:$O261=4)))</f>
        <v>9</v>
      </c>
      <c r="T261">
        <f ca="1">'MPL ID'!$BG$5+SUMPRODUCT(($B$1003:$O$1003='MPL ID'!$BF$5)*(($B261:$O261=1)+($B261:$O261=2)))+SUMPRODUCT(($B$1004:$O$1004='MPL ID'!$BF$5)*(($B261:$O261=3)+($B261:$O261=4)))</f>
        <v>4</v>
      </c>
      <c r="U261">
        <f ca="1">'MPL ID'!$BG$6+SUMPRODUCT(($B$1003:$O$1003='MPL ID'!$BF$6)*(($B261:$O261=1)+($B261:$O261=2)))+SUMPRODUCT(($B$1004:$O$1004='MPL ID'!$BF$6)*(($B261:$O261=3)+($B261:$O261=4)))</f>
        <v>12</v>
      </c>
      <c r="V261">
        <f ca="1">'MPL ID'!$BG$7+SUMPRODUCT(($B$1003:$O$1003='MPL ID'!$BF$7)*(($B261:$O261=1)+($B261:$O261=2)))+SUMPRODUCT(($B$1004:$O$1004='MPL ID'!$BF$7)*(($B261:$O261=3)+($B261:$O261=4)))</f>
        <v>5</v>
      </c>
      <c r="W261">
        <f ca="1">'MPL ID'!$BG$8+SUMPRODUCT(($B$1003:$O$1003='MPL ID'!$BF$8)*(($B261:$O261=1)+($B261:$O261=2)))+SUMPRODUCT(($B$1004:$O$1004='MPL ID'!$BF$8)*(($B261:$O261=3)+($B261:$O261=4)))</f>
        <v>4</v>
      </c>
      <c r="X261">
        <f ca="1">'MPL ID'!$BG$9+SUMPRODUCT(($B$1003:$O$1003='MPL ID'!$BF$9)*(($B261:$O261=1)+($B261:$O261=2)))+SUMPRODUCT(($B$1004:$O$1004='MPL ID'!$BF$9)*(($B261:$O261=3)+($B261:$O261=4)))</f>
        <v>12</v>
      </c>
      <c r="Y261">
        <f ca="1">'MPL ID'!$BH$1+SUMPRODUCT(($B$1003:$O$1003='MPL ID'!$BF$1)*(2*($B261:$O261=1)+($B261:$O261=2)-2*($B261:$O261=3)-($B261:$O261=4)))-SUMPRODUCT(($B$1004:$O$1004='MPL ID'!$BF$1)*(2*($B261:$O261=1)+($B261:$O261=2)-2*($B261:$O261=3)-($B261:$O261=4)))</f>
        <v>9</v>
      </c>
      <c r="Z261">
        <f ca="1">'MPL ID'!$BH$2+SUMPRODUCT(($B$1003:$O$1003='MPL ID'!$BF$2)*(2*($B261:$O261=1)+($B261:$O261=2)-2*($B261:$O261=3)-($B261:$O261=4)))-SUMPRODUCT(($B$1004:$O$1004='MPL ID'!$BF$2)*(2*($B261:$O261=1)+($B261:$O261=2)-2*($B261:$O261=3)-($B261:$O261=4)))</f>
        <v>-3</v>
      </c>
      <c r="AA261">
        <f ca="1">'MPL ID'!$BH$3+SUMPRODUCT(($B$1003:$O$1003='MPL ID'!$BF$3)*(2*($B261:$O261=1)+($B261:$O261=2)-2*($B261:$O261=3)-($B261:$O261=4)))-SUMPRODUCT(($B$1004:$O$1004='MPL ID'!$BF$3)*(2*($B261:$O261=1)+($B261:$O261=2)-2*($B261:$O261=3)-($B261:$O261=4)))</f>
        <v>-3</v>
      </c>
      <c r="AB261">
        <f ca="1">'MPL ID'!$BH$4+SUMPRODUCT(($B$1003:$O$1003='MPL ID'!$BF$4)*(2*($B261:$O261=1)+($B261:$O261=2)-2*($B261:$O261=3)-($B261:$O261=4)))-SUMPRODUCT(($B$1004:$O$1004='MPL ID'!$BF$4)*(2*($B261:$O261=1)+($B261:$O261=2)-2*($B261:$O261=3)-($B261:$O261=4)))</f>
        <v>2</v>
      </c>
      <c r="AC261">
        <f ca="1">'MPL ID'!$BH$5+SUMPRODUCT(($B$1003:$O$1003='MPL ID'!$BF$5)*(2*($B261:$O261=1)+($B261:$O261=2)-2*($B261:$O261=3)-($B261:$O261=4)))-SUMPRODUCT(($B$1004:$O$1004='MPL ID'!$BF$5)*(2*($B261:$O261=1)+($B261:$O261=2)-2*($B261:$O261=3)-($B261:$O261=4)))</f>
        <v>-14</v>
      </c>
      <c r="AD261">
        <f ca="1">'MPL ID'!$BH$6+SUMPRODUCT(($B$1003:$O$1003='MPL ID'!$BF$6)*(2*($B261:$O261=1)+($B261:$O261=2)-2*($B261:$O261=3)-($B261:$O261=4)))-SUMPRODUCT(($B$1004:$O$1004='MPL ID'!$BF$6)*(2*($B261:$O261=1)+($B261:$O261=2)-2*($B261:$O261=3)-($B261:$O261=4)))</f>
        <v>13</v>
      </c>
      <c r="AE261">
        <f ca="1">'MPL ID'!$BH$7+SUMPRODUCT(($B$1003:$O$1003='MPL ID'!$BF$7)*(2*($B261:$O261=1)+($B261:$O261=2)-2*($B261:$O261=3)-($B261:$O261=4)))-SUMPRODUCT(($B$1004:$O$1004='MPL ID'!$BF$7)*(2*($B261:$O261=1)+($B261:$O261=2)-2*($B261:$O261=3)-($B261:$O261=4)))</f>
        <v>-5</v>
      </c>
      <c r="AF261">
        <f ca="1">'MPL ID'!$BH$8+SUMPRODUCT(($B$1003:$O$1003='MPL ID'!$BF$8)*(2*($B261:$O261=1)+($B261:$O261=2)-2*($B261:$O261=3)-($B261:$O261=4)))-SUMPRODUCT(($B$1004:$O$1004='MPL ID'!$BF$8)*(2*($B261:$O261=1)+($B261:$O261=2)-2*($B261:$O261=3)-($B261:$O261=4)))</f>
        <v>-13</v>
      </c>
      <c r="AG261">
        <f ca="1">'MPL ID'!$BH$9+SUMPRODUCT(($B$1003:$O$1003='MPL ID'!$BF$9)*(2*($B261:$O261=1)+($B261:$O261=2)-2*($B261:$O261=3)-($B261:$O261=4)))-SUMPRODUCT(($B$1004:$O$1004='MPL ID'!$BF$9)*(2*($B261:$O261=1)+($B261:$O261=2)-2*($B261:$O261=3)-($B261:$O261=4)))</f>
        <v>14</v>
      </c>
      <c r="AH261">
        <f ca="1">SUMPRODUCT(--($P261:$X261=P261),--($Y261:$AG261=Y261),'MPL ID'!$BG$13:$BO$13)+IF(AND($I261&gt;=3,T261=P261,AC261=Y261),1,0)+IF(AND($M261&gt;=3,S261=P261,AB261=Y261),1,0)</f>
        <v>0</v>
      </c>
      <c r="AI261">
        <f ca="1">SUMPRODUCT(--($P261:$X261=Q261),--($Y261:$AG261=Z261),'MPL ID'!$BG$14:$BO$14)+IF(AND($G261&gt;=3,R261=Q261,AA261=Z261),1,0)+IF(AND($K261&gt;0,$K261&lt;=2,S261=Q261,AB261=Z261),1,0)+IF(AND($N261&gt;=3,U261=Q261,AD261=Z261),1,0)</f>
        <v>1</v>
      </c>
      <c r="AJ261">
        <f ca="1">SUMPRODUCT(--($P261:$X261=R261),--($Y261:$AG261=AA261),'MPL ID'!$BG$15:$BO$15)+IF(AND($D261&gt;0,$D261&lt;=2,U261=R261,AD261=AA261),1,0)+IF(AND($G261&gt;0,$G261&lt;=2,Q261=R261,Z261=AA261),1,0)+IF(AND($J261&gt;=3,V261=R261,AE261=AA261),1,0)</f>
        <v>1</v>
      </c>
      <c r="AK261">
        <f ca="1">SUMPRODUCT(--($P261:$X261=S261),--($Y261:$AG261=AB261),'MPL ID'!$BG$16:$BO$16)+IF(AND($B261&gt;0,$B261&lt;=2,V261=S261,AE261=AB261),1,0)+IF(AND($E261&gt;0,$E261&lt;=2,T261=S261,AC261=AB261),1,0)+IF(AND($K261&gt;=3,Q261=S261,Z261=AB261),1,0)+IF(AND($M261&gt;0,$M261&lt;=2,P261=S261,Y261=AB261),1,0)</f>
        <v>0</v>
      </c>
      <c r="AL261">
        <f ca="1">SUMPRODUCT(--($P261:$X261=T261),--($Y261:$AG261=AC261),'MPL ID'!$BG$17:$BO$17)+IF(AND($E261&gt;=3,S261=T261,AB261=AC261),1,0)+IF(AND($I261&gt;0,$I261&lt;=2,P261=T261,Y261=AC261),1,0)+IF(AND($L261&gt;=3,W261=T261,AF261=AC261),1,0)</f>
        <v>0</v>
      </c>
      <c r="AM261">
        <f ca="1">SUMPRODUCT(--($P261:$X261=U261),--($Y261:$AG261=AD261),'MPL ID'!$BG$18:$BO$18)+IF(AND($D261&gt;=3,R261=U261,AA261=AD261),1,0)+IF(AND($H261&gt;0,$H261&lt;=2,W261=U261,AF261=AD261),1,0)+IF(AND($N261&gt;0,$N261&lt;=2,Q261=U261,Z261=AD261),1,0)</f>
        <v>0</v>
      </c>
      <c r="AN261">
        <f ca="1">SUMPRODUCT(--($P261:$X261=V261),--($Y261:$AG261=AE261),'MPL ID'!$BG$19:$BO$19)+IF(AND($B261&gt;=3,S261=V261,AB261=AE261),1,0)+IF(AND($F261&gt;=3,W261=V261,AF261=AE261),1,0)+IF(AND($J261&gt;0,$J261&lt;=2,R261=V261,AA261=AE261),1,0)+IF(AND($O261&gt;0,$O261&lt;=2,X261=V261,AG261=AE261),1,0)</f>
        <v>0</v>
      </c>
      <c r="AO261">
        <f ca="1">SUMPRODUCT(--($P261:$X261=W261),--($Y261:$AG261=AF261),'MPL ID'!$BG$20:$BO$20)+IF(AND($C261&gt;0,$C261&lt;=2,X261=W261,AG261=AF261),1,0)+IF(AND($F261&gt;0,$F261&lt;=2,V261=W261,AE261=AF261),1,0)+IF(AND($H261&gt;=3,U261=W261,AD261=AF261),1,0)+IF(AND($L261&gt;0,$L261&lt;=2,T261=W261,AC261=AF261),1,0)</f>
        <v>0</v>
      </c>
      <c r="AP261">
        <f ca="1">SUMPRODUCT(--($P261:$X261=X261),--($Y261:$AG261=AG261),'MPL ID'!$BG$21:$BO$21)+IF(AND($C261&gt;=3,W261=X261,AF261=AG261),1,0)+IF(AND($O261&gt;=3,V261=X261,AE261=AG261),1,0)</f>
        <v>0</v>
      </c>
      <c r="AQ261">
        <f t="shared" ca="1" si="36"/>
        <v>3</v>
      </c>
      <c r="AR261">
        <f t="shared" ca="1" si="37"/>
        <v>5</v>
      </c>
      <c r="AS261">
        <f t="shared" ca="1" si="38"/>
        <v>6</v>
      </c>
      <c r="AT261">
        <f t="shared" ca="1" si="39"/>
        <v>4</v>
      </c>
      <c r="AU261">
        <f t="shared" ca="1" si="40"/>
        <v>9</v>
      </c>
      <c r="AV261">
        <f t="shared" ca="1" si="41"/>
        <v>2</v>
      </c>
      <c r="AW261">
        <f t="shared" ca="1" si="42"/>
        <v>7</v>
      </c>
      <c r="AX261">
        <f t="shared" ca="1" si="43"/>
        <v>8</v>
      </c>
      <c r="AY261">
        <f t="shared" ca="1" si="44"/>
        <v>1</v>
      </c>
    </row>
    <row r="262" spans="1:51" x14ac:dyDescent="0.25">
      <c r="A262">
        <v>261</v>
      </c>
      <c r="B262">
        <f ca="1">IF(AND(ISNUMBER('MPL ID'!$J$39),ISNUMBER('MPL ID'!$K$39)),0,RANDBETWEEN(1,4))</f>
        <v>0</v>
      </c>
      <c r="C262">
        <f ca="1">IF(AND(ISNUMBER('MPL ID'!$J$40),ISNUMBER('MPL ID'!$K$40)),0,RANDBETWEEN(1,4))</f>
        <v>0</v>
      </c>
      <c r="D262">
        <f ca="1">IF(AND(ISNUMBER('MPL ID'!$J$41),ISNUMBER('MPL ID'!$K$41)),0,RANDBETWEEN(1,4))</f>
        <v>1</v>
      </c>
      <c r="E262">
        <f ca="1">IF(AND(ISNUMBER('MPL ID'!$J$42),ISNUMBER('MPL ID'!$K$42)),0,RANDBETWEEN(1,4))</f>
        <v>1</v>
      </c>
      <c r="F262">
        <f ca="1">IF(AND(ISNUMBER('MPL ID'!$J$43),ISNUMBER('MPL ID'!$K$43)),0,RANDBETWEEN(1,4))</f>
        <v>2</v>
      </c>
      <c r="G262">
        <f ca="1">IF(AND(ISNUMBER('MPL ID'!$J$44),ISNUMBER('MPL ID'!$K$44)),0,RANDBETWEEN(1,4))</f>
        <v>1</v>
      </c>
      <c r="H262">
        <f ca="1">IF(AND(ISNUMBER('MPL ID'!$P$36),ISNUMBER('MPL ID'!$Q$36)),0,RANDBETWEEN(1,4))</f>
        <v>4</v>
      </c>
      <c r="I262">
        <f ca="1">IF(AND(ISNUMBER('MPL ID'!$P$37),ISNUMBER('MPL ID'!$Q$37)),0,RANDBETWEEN(1,4))</f>
        <v>3</v>
      </c>
      <c r="J262">
        <f ca="1">IF(AND(ISNUMBER('MPL ID'!$P$39),ISNUMBER('MPL ID'!$Q$39)),0,RANDBETWEEN(1,4))</f>
        <v>1</v>
      </c>
      <c r="K262">
        <f ca="1">IF(AND(ISNUMBER('MPL ID'!$P$40),ISNUMBER('MPL ID'!$Q$40)),0,RANDBETWEEN(1,4))</f>
        <v>4</v>
      </c>
      <c r="L262">
        <f ca="1">IF(AND(ISNUMBER('MPL ID'!$P$41),ISNUMBER('MPL ID'!$Q$41)),0,RANDBETWEEN(1,4))</f>
        <v>1</v>
      </c>
      <c r="M262">
        <f ca="1">IF(AND(ISNUMBER('MPL ID'!$P$42),ISNUMBER('MPL ID'!$Q$42)),0,RANDBETWEEN(1,4))</f>
        <v>4</v>
      </c>
      <c r="N262">
        <f ca="1">IF(AND(ISNUMBER('MPL ID'!$P$43),ISNUMBER('MPL ID'!$Q$43)),0,RANDBETWEEN(1,4))</f>
        <v>3</v>
      </c>
      <c r="O262">
        <f ca="1">IF(AND(ISNUMBER('MPL ID'!$P$44),ISNUMBER('MPL ID'!$Q$44)),0,RANDBETWEEN(1,4))</f>
        <v>3</v>
      </c>
      <c r="P262">
        <f ca="1">'MPL ID'!$BG$1+SUMPRODUCT(($B$1003:$O$1003='MPL ID'!$BF$1)*(($B262:$O262=1)+($B262:$O262=2)))+SUMPRODUCT(($B$1004:$O$1004='MPL ID'!$BF$1)*(($B262:$O262=3)+($B262:$O262=4)))</f>
        <v>11</v>
      </c>
      <c r="Q262">
        <f ca="1">'MPL ID'!$BG$2+SUMPRODUCT(($B$1003:$O$1003='MPL ID'!$BF$2)*(($B262:$O262=1)+($B262:$O262=2)))+SUMPRODUCT(($B$1004:$O$1004='MPL ID'!$BF$2)*(($B262:$O262=3)+($B262:$O262=4)))</f>
        <v>8</v>
      </c>
      <c r="R262">
        <f ca="1">'MPL ID'!$BG$3+SUMPRODUCT(($B$1003:$O$1003='MPL ID'!$BF$3)*(($B262:$O262=1)+($B262:$O262=2)))+SUMPRODUCT(($B$1004:$O$1004='MPL ID'!$BF$3)*(($B262:$O262=3)+($B262:$O262=4)))</f>
        <v>7</v>
      </c>
      <c r="S262">
        <f ca="1">'MPL ID'!$BG$4+SUMPRODUCT(($B$1003:$O$1003='MPL ID'!$BF$4)*(($B262:$O262=1)+($B262:$O262=2)))+SUMPRODUCT(($B$1004:$O$1004='MPL ID'!$BF$4)*(($B262:$O262=3)+($B262:$O262=4)))</f>
        <v>9</v>
      </c>
      <c r="T262">
        <f ca="1">'MPL ID'!$BG$5+SUMPRODUCT(($B$1003:$O$1003='MPL ID'!$BF$5)*(($B262:$O262=1)+($B262:$O262=2)))+SUMPRODUCT(($B$1004:$O$1004='MPL ID'!$BF$5)*(($B262:$O262=3)+($B262:$O262=4)))</f>
        <v>3</v>
      </c>
      <c r="U262">
        <f ca="1">'MPL ID'!$BG$6+SUMPRODUCT(($B$1003:$O$1003='MPL ID'!$BF$6)*(($B262:$O262=1)+($B262:$O262=2)))+SUMPRODUCT(($B$1004:$O$1004='MPL ID'!$BF$6)*(($B262:$O262=3)+($B262:$O262=4)))</f>
        <v>10</v>
      </c>
      <c r="V262">
        <f ca="1">'MPL ID'!$BG$7+SUMPRODUCT(($B$1003:$O$1003='MPL ID'!$BF$7)*(($B262:$O262=1)+($B262:$O262=2)))+SUMPRODUCT(($B$1004:$O$1004='MPL ID'!$BF$7)*(($B262:$O262=3)+($B262:$O262=4)))</f>
        <v>6</v>
      </c>
      <c r="W262">
        <f ca="1">'MPL ID'!$BG$8+SUMPRODUCT(($B$1003:$O$1003='MPL ID'!$BF$8)*(($B262:$O262=1)+($B262:$O262=2)))+SUMPRODUCT(($B$1004:$O$1004='MPL ID'!$BF$8)*(($B262:$O262=3)+($B262:$O262=4)))</f>
        <v>6</v>
      </c>
      <c r="X262">
        <f ca="1">'MPL ID'!$BG$9+SUMPRODUCT(($B$1003:$O$1003='MPL ID'!$BF$9)*(($B262:$O262=1)+($B262:$O262=2)))+SUMPRODUCT(($B$1004:$O$1004='MPL ID'!$BF$9)*(($B262:$O262=3)+($B262:$O262=4)))</f>
        <v>12</v>
      </c>
      <c r="Y262">
        <f ca="1">'MPL ID'!$BH$1+SUMPRODUCT(($B$1003:$O$1003='MPL ID'!$BF$1)*(2*($B262:$O262=1)+($B262:$O262=2)-2*($B262:$O262=3)-($B262:$O262=4)))-SUMPRODUCT(($B$1004:$O$1004='MPL ID'!$BF$1)*(2*($B262:$O262=1)+($B262:$O262=2)-2*($B262:$O262=3)-($B262:$O262=4)))</f>
        <v>12</v>
      </c>
      <c r="Z262">
        <f ca="1">'MPL ID'!$BH$2+SUMPRODUCT(($B$1003:$O$1003='MPL ID'!$BF$2)*(2*($B262:$O262=1)+($B262:$O262=2)-2*($B262:$O262=3)-($B262:$O262=4)))-SUMPRODUCT(($B$1004:$O$1004='MPL ID'!$BF$2)*(2*($B262:$O262=1)+($B262:$O262=2)-2*($B262:$O262=3)-($B262:$O262=4)))</f>
        <v>-3</v>
      </c>
      <c r="AA262">
        <f ca="1">'MPL ID'!$BH$3+SUMPRODUCT(($B$1003:$O$1003='MPL ID'!$BF$3)*(2*($B262:$O262=1)+($B262:$O262=2)-2*($B262:$O262=3)-($B262:$O262=4)))-SUMPRODUCT(($B$1004:$O$1004='MPL ID'!$BF$3)*(2*($B262:$O262=1)+($B262:$O262=2)-2*($B262:$O262=3)-($B262:$O262=4)))</f>
        <v>-4</v>
      </c>
      <c r="AB262">
        <f ca="1">'MPL ID'!$BH$4+SUMPRODUCT(($B$1003:$O$1003='MPL ID'!$BF$4)*(2*($B262:$O262=1)+($B262:$O262=2)-2*($B262:$O262=3)-($B262:$O262=4)))-SUMPRODUCT(($B$1004:$O$1004='MPL ID'!$BF$4)*(2*($B262:$O262=1)+($B262:$O262=2)-2*($B262:$O262=3)-($B262:$O262=4)))</f>
        <v>2</v>
      </c>
      <c r="AC262">
        <f ca="1">'MPL ID'!$BH$5+SUMPRODUCT(($B$1003:$O$1003='MPL ID'!$BF$5)*(2*($B262:$O262=1)+($B262:$O262=2)-2*($B262:$O262=3)-($B262:$O262=4)))-SUMPRODUCT(($B$1004:$O$1004='MPL ID'!$BF$5)*(2*($B262:$O262=1)+($B262:$O262=2)-2*($B262:$O262=3)-($B262:$O262=4)))</f>
        <v>-18</v>
      </c>
      <c r="AD262">
        <f ca="1">'MPL ID'!$BH$6+SUMPRODUCT(($B$1003:$O$1003='MPL ID'!$BF$6)*(2*($B262:$O262=1)+($B262:$O262=2)-2*($B262:$O262=3)-($B262:$O262=4)))-SUMPRODUCT(($B$1004:$O$1004='MPL ID'!$BF$6)*(2*($B262:$O262=1)+($B262:$O262=2)-2*($B262:$O262=3)-($B262:$O262=4)))</f>
        <v>7</v>
      </c>
      <c r="AE262">
        <f ca="1">'MPL ID'!$BH$7+SUMPRODUCT(($B$1003:$O$1003='MPL ID'!$BF$7)*(2*($B262:$O262=1)+($B262:$O262=2)-2*($B262:$O262=3)-($B262:$O262=4)))-SUMPRODUCT(($B$1004:$O$1004='MPL ID'!$BF$7)*(2*($B262:$O262=1)+($B262:$O262=2)-2*($B262:$O262=3)-($B262:$O262=4)))</f>
        <v>-3</v>
      </c>
      <c r="AF262">
        <f ca="1">'MPL ID'!$BH$8+SUMPRODUCT(($B$1003:$O$1003='MPL ID'!$BF$8)*(2*($B262:$O262=1)+($B262:$O262=2)-2*($B262:$O262=3)-($B262:$O262=4)))-SUMPRODUCT(($B$1004:$O$1004='MPL ID'!$BF$8)*(2*($B262:$O262=1)+($B262:$O262=2)-2*($B262:$O262=3)-($B262:$O262=4)))</f>
        <v>-8</v>
      </c>
      <c r="AG262">
        <f ca="1">'MPL ID'!$BH$9+SUMPRODUCT(($B$1003:$O$1003='MPL ID'!$BF$9)*(2*($B262:$O262=1)+($B262:$O262=2)-2*($B262:$O262=3)-($B262:$O262=4)))-SUMPRODUCT(($B$1004:$O$1004='MPL ID'!$BF$9)*(2*($B262:$O262=1)+($B262:$O262=2)-2*($B262:$O262=3)-($B262:$O262=4)))</f>
        <v>15</v>
      </c>
      <c r="AH262">
        <f ca="1">SUMPRODUCT(--($P262:$X262=P262),--($Y262:$AG262=Y262),'MPL ID'!$BG$13:$BO$13)+IF(AND($I262&gt;=3,T262=P262,AC262=Y262),1,0)+IF(AND($M262&gt;=3,S262=P262,AB262=Y262),1,0)</f>
        <v>0</v>
      </c>
      <c r="AI262">
        <f ca="1">SUMPRODUCT(--($P262:$X262=Q262),--($Y262:$AG262=Z262),'MPL ID'!$BG$14:$BO$14)+IF(AND($G262&gt;=3,R262=Q262,AA262=Z262),1,0)+IF(AND($K262&gt;0,$K262&lt;=2,S262=Q262,AB262=Z262),1,0)+IF(AND($N262&gt;=3,U262=Q262,AD262=Z262),1,0)</f>
        <v>0</v>
      </c>
      <c r="AJ262">
        <f ca="1">SUMPRODUCT(--($P262:$X262=R262),--($Y262:$AG262=AA262),'MPL ID'!$BG$15:$BO$15)+IF(AND($D262&gt;0,$D262&lt;=2,U262=R262,AD262=AA262),1,0)+IF(AND($G262&gt;0,$G262&lt;=2,Q262=R262,Z262=AA262),1,0)+IF(AND($J262&gt;=3,V262=R262,AE262=AA262),1,0)</f>
        <v>0</v>
      </c>
      <c r="AK262">
        <f ca="1">SUMPRODUCT(--($P262:$X262=S262),--($Y262:$AG262=AB262),'MPL ID'!$BG$16:$BO$16)+IF(AND($B262&gt;0,$B262&lt;=2,V262=S262,AE262=AB262),1,0)+IF(AND($E262&gt;0,$E262&lt;=2,T262=S262,AC262=AB262),1,0)+IF(AND($K262&gt;=3,Q262=S262,Z262=AB262),1,0)+IF(AND($M262&gt;0,$M262&lt;=2,P262=S262,Y262=AB262),1,0)</f>
        <v>0</v>
      </c>
      <c r="AL262">
        <f ca="1">SUMPRODUCT(--($P262:$X262=T262),--($Y262:$AG262=AC262),'MPL ID'!$BG$17:$BO$17)+IF(AND($E262&gt;=3,S262=T262,AB262=AC262),1,0)+IF(AND($I262&gt;0,$I262&lt;=2,P262=T262,Y262=AC262),1,0)+IF(AND($L262&gt;=3,W262=T262,AF262=AC262),1,0)</f>
        <v>0</v>
      </c>
      <c r="AM262">
        <f ca="1">SUMPRODUCT(--($P262:$X262=U262),--($Y262:$AG262=AD262),'MPL ID'!$BG$18:$BO$18)+IF(AND($D262&gt;=3,R262=U262,AA262=AD262),1,0)+IF(AND($H262&gt;0,$H262&lt;=2,W262=U262,AF262=AD262),1,0)+IF(AND($N262&gt;0,$N262&lt;=2,Q262=U262,Z262=AD262),1,0)</f>
        <v>0</v>
      </c>
      <c r="AN262">
        <f ca="1">SUMPRODUCT(--($P262:$X262=V262),--($Y262:$AG262=AE262),'MPL ID'!$BG$19:$BO$19)+IF(AND($B262&gt;=3,S262=V262,AB262=AE262),1,0)+IF(AND($F262&gt;=3,W262=V262,AF262=AE262),1,0)+IF(AND($J262&gt;0,$J262&lt;=2,R262=V262,AA262=AE262),1,0)+IF(AND($O262&gt;0,$O262&lt;=2,X262=V262,AG262=AE262),1,0)</f>
        <v>0</v>
      </c>
      <c r="AO262">
        <f ca="1">SUMPRODUCT(--($P262:$X262=W262),--($Y262:$AG262=AF262),'MPL ID'!$BG$20:$BO$20)+IF(AND($C262&gt;0,$C262&lt;=2,X262=W262,AG262=AF262),1,0)+IF(AND($F262&gt;0,$F262&lt;=2,V262=W262,AE262=AF262),1,0)+IF(AND($H262&gt;=3,U262=W262,AD262=AF262),1,0)+IF(AND($L262&gt;0,$L262&lt;=2,T262=W262,AC262=AF262),1,0)</f>
        <v>0</v>
      </c>
      <c r="AP262">
        <f ca="1">SUMPRODUCT(--($P262:$X262=X262),--($Y262:$AG262=AG262),'MPL ID'!$BG$21:$BO$21)+IF(AND($C262&gt;=3,W262=X262,AF262=AG262),1,0)+IF(AND($O262&gt;=3,V262=X262,AE262=AG262),1,0)</f>
        <v>0</v>
      </c>
      <c r="AQ262">
        <f t="shared" ca="1" si="36"/>
        <v>2</v>
      </c>
      <c r="AR262">
        <f t="shared" ca="1" si="37"/>
        <v>5</v>
      </c>
      <c r="AS262">
        <f t="shared" ca="1" si="38"/>
        <v>6</v>
      </c>
      <c r="AT262">
        <f t="shared" ca="1" si="39"/>
        <v>4</v>
      </c>
      <c r="AU262">
        <f t="shared" ca="1" si="40"/>
        <v>9</v>
      </c>
      <c r="AV262">
        <f t="shared" ca="1" si="41"/>
        <v>3</v>
      </c>
      <c r="AW262">
        <f t="shared" ca="1" si="42"/>
        <v>7</v>
      </c>
      <c r="AX262">
        <f t="shared" ca="1" si="43"/>
        <v>8</v>
      </c>
      <c r="AY262">
        <f t="shared" ca="1" si="44"/>
        <v>1</v>
      </c>
    </row>
    <row r="263" spans="1:51" x14ac:dyDescent="0.25">
      <c r="A263">
        <v>262</v>
      </c>
      <c r="B263">
        <f ca="1">IF(AND(ISNUMBER('MPL ID'!$J$39),ISNUMBER('MPL ID'!$K$39)),0,RANDBETWEEN(1,4))</f>
        <v>0</v>
      </c>
      <c r="C263">
        <f ca="1">IF(AND(ISNUMBER('MPL ID'!$J$40),ISNUMBER('MPL ID'!$K$40)),0,RANDBETWEEN(1,4))</f>
        <v>0</v>
      </c>
      <c r="D263">
        <f ca="1">IF(AND(ISNUMBER('MPL ID'!$J$41),ISNUMBER('MPL ID'!$K$41)),0,RANDBETWEEN(1,4))</f>
        <v>2</v>
      </c>
      <c r="E263">
        <f ca="1">IF(AND(ISNUMBER('MPL ID'!$J$42),ISNUMBER('MPL ID'!$K$42)),0,RANDBETWEEN(1,4))</f>
        <v>1</v>
      </c>
      <c r="F263">
        <f ca="1">IF(AND(ISNUMBER('MPL ID'!$J$43),ISNUMBER('MPL ID'!$K$43)),0,RANDBETWEEN(1,4))</f>
        <v>4</v>
      </c>
      <c r="G263">
        <f ca="1">IF(AND(ISNUMBER('MPL ID'!$J$44),ISNUMBER('MPL ID'!$K$44)),0,RANDBETWEEN(1,4))</f>
        <v>3</v>
      </c>
      <c r="H263">
        <f ca="1">IF(AND(ISNUMBER('MPL ID'!$P$36),ISNUMBER('MPL ID'!$Q$36)),0,RANDBETWEEN(1,4))</f>
        <v>3</v>
      </c>
      <c r="I263">
        <f ca="1">IF(AND(ISNUMBER('MPL ID'!$P$37),ISNUMBER('MPL ID'!$Q$37)),0,RANDBETWEEN(1,4))</f>
        <v>3</v>
      </c>
      <c r="J263">
        <f ca="1">IF(AND(ISNUMBER('MPL ID'!$P$39),ISNUMBER('MPL ID'!$Q$39)),0,RANDBETWEEN(1,4))</f>
        <v>3</v>
      </c>
      <c r="K263">
        <f ca="1">IF(AND(ISNUMBER('MPL ID'!$P$40),ISNUMBER('MPL ID'!$Q$40)),0,RANDBETWEEN(1,4))</f>
        <v>2</v>
      </c>
      <c r="L263">
        <f ca="1">IF(AND(ISNUMBER('MPL ID'!$P$41),ISNUMBER('MPL ID'!$Q$41)),0,RANDBETWEEN(1,4))</f>
        <v>2</v>
      </c>
      <c r="M263">
        <f ca="1">IF(AND(ISNUMBER('MPL ID'!$P$42),ISNUMBER('MPL ID'!$Q$42)),0,RANDBETWEEN(1,4))</f>
        <v>3</v>
      </c>
      <c r="N263">
        <f ca="1">IF(AND(ISNUMBER('MPL ID'!$P$43),ISNUMBER('MPL ID'!$Q$43)),0,RANDBETWEEN(1,4))</f>
        <v>3</v>
      </c>
      <c r="O263">
        <f ca="1">IF(AND(ISNUMBER('MPL ID'!$P$44),ISNUMBER('MPL ID'!$Q$44)),0,RANDBETWEEN(1,4))</f>
        <v>4</v>
      </c>
      <c r="P263">
        <f ca="1">'MPL ID'!$BG$1+SUMPRODUCT(($B$1003:$O$1003='MPL ID'!$BF$1)*(($B263:$O263=1)+($B263:$O263=2)))+SUMPRODUCT(($B$1004:$O$1004='MPL ID'!$BF$1)*(($B263:$O263=3)+($B263:$O263=4)))</f>
        <v>11</v>
      </c>
      <c r="Q263">
        <f ca="1">'MPL ID'!$BG$2+SUMPRODUCT(($B$1003:$O$1003='MPL ID'!$BF$2)*(($B263:$O263=1)+($B263:$O263=2)))+SUMPRODUCT(($B$1004:$O$1004='MPL ID'!$BF$2)*(($B263:$O263=3)+($B263:$O263=4)))</f>
        <v>10</v>
      </c>
      <c r="R263">
        <f ca="1">'MPL ID'!$BG$3+SUMPRODUCT(($B$1003:$O$1003='MPL ID'!$BF$3)*(($B263:$O263=1)+($B263:$O263=2)))+SUMPRODUCT(($B$1004:$O$1004='MPL ID'!$BF$3)*(($B263:$O263=3)+($B263:$O263=4)))</f>
        <v>7</v>
      </c>
      <c r="S263">
        <f ca="1">'MPL ID'!$BG$4+SUMPRODUCT(($B$1003:$O$1003='MPL ID'!$BF$4)*(($B263:$O263=1)+($B263:$O263=2)))+SUMPRODUCT(($B$1004:$O$1004='MPL ID'!$BF$4)*(($B263:$O263=3)+($B263:$O263=4)))</f>
        <v>8</v>
      </c>
      <c r="T263">
        <f ca="1">'MPL ID'!$BG$5+SUMPRODUCT(($B$1003:$O$1003='MPL ID'!$BF$5)*(($B263:$O263=1)+($B263:$O263=2)))+SUMPRODUCT(($B$1004:$O$1004='MPL ID'!$BF$5)*(($B263:$O263=3)+($B263:$O263=4)))</f>
        <v>3</v>
      </c>
      <c r="U263">
        <f ca="1">'MPL ID'!$BG$6+SUMPRODUCT(($B$1003:$O$1003='MPL ID'!$BF$6)*(($B263:$O263=1)+($B263:$O263=2)))+SUMPRODUCT(($B$1004:$O$1004='MPL ID'!$BF$6)*(($B263:$O263=3)+($B263:$O263=4)))</f>
        <v>10</v>
      </c>
      <c r="V263">
        <f ca="1">'MPL ID'!$BG$7+SUMPRODUCT(($B$1003:$O$1003='MPL ID'!$BF$7)*(($B263:$O263=1)+($B263:$O263=2)))+SUMPRODUCT(($B$1004:$O$1004='MPL ID'!$BF$7)*(($B263:$O263=3)+($B263:$O263=4)))</f>
        <v>6</v>
      </c>
      <c r="W263">
        <f ca="1">'MPL ID'!$BG$8+SUMPRODUCT(($B$1003:$O$1003='MPL ID'!$BF$8)*(($B263:$O263=1)+($B263:$O263=2)))+SUMPRODUCT(($B$1004:$O$1004='MPL ID'!$BF$8)*(($B263:$O263=3)+($B263:$O263=4)))</f>
        <v>5</v>
      </c>
      <c r="X263">
        <f ca="1">'MPL ID'!$BG$9+SUMPRODUCT(($B$1003:$O$1003='MPL ID'!$BF$9)*(($B263:$O263=1)+($B263:$O263=2)))+SUMPRODUCT(($B$1004:$O$1004='MPL ID'!$BF$9)*(($B263:$O263=3)+($B263:$O263=4)))</f>
        <v>12</v>
      </c>
      <c r="Y263">
        <f ca="1">'MPL ID'!$BH$1+SUMPRODUCT(($B$1003:$O$1003='MPL ID'!$BF$1)*(2*($B263:$O263=1)+($B263:$O263=2)-2*($B263:$O263=3)-($B263:$O263=4)))-SUMPRODUCT(($B$1004:$O$1004='MPL ID'!$BF$1)*(2*($B263:$O263=1)+($B263:$O263=2)-2*($B263:$O263=3)-($B263:$O263=4)))</f>
        <v>13</v>
      </c>
      <c r="Z263">
        <f ca="1">'MPL ID'!$BH$2+SUMPRODUCT(($B$1003:$O$1003='MPL ID'!$BF$2)*(2*($B263:$O263=1)+($B263:$O263=2)-2*($B263:$O263=3)-($B263:$O263=4)))-SUMPRODUCT(($B$1004:$O$1004='MPL ID'!$BF$2)*(2*($B263:$O263=1)+($B263:$O263=2)-2*($B263:$O263=3)-($B263:$O263=4)))</f>
        <v>3</v>
      </c>
      <c r="AA263">
        <f ca="1">'MPL ID'!$BH$3+SUMPRODUCT(($B$1003:$O$1003='MPL ID'!$BF$3)*(2*($B263:$O263=1)+($B263:$O263=2)-2*($B263:$O263=3)-($B263:$O263=4)))-SUMPRODUCT(($B$1004:$O$1004='MPL ID'!$BF$3)*(2*($B263:$O263=1)+($B263:$O263=2)-2*($B263:$O263=3)-($B263:$O263=4)))</f>
        <v>-5</v>
      </c>
      <c r="AB263">
        <f ca="1">'MPL ID'!$BH$4+SUMPRODUCT(($B$1003:$O$1003='MPL ID'!$BF$4)*(2*($B263:$O263=1)+($B263:$O263=2)-2*($B263:$O263=3)-($B263:$O263=4)))-SUMPRODUCT(($B$1004:$O$1004='MPL ID'!$BF$4)*(2*($B263:$O263=1)+($B263:$O263=2)-2*($B263:$O263=3)-($B263:$O263=4)))</f>
        <v>-1</v>
      </c>
      <c r="AC263">
        <f ca="1">'MPL ID'!$BH$5+SUMPRODUCT(($B$1003:$O$1003='MPL ID'!$BF$5)*(2*($B263:$O263=1)+($B263:$O263=2)-2*($B263:$O263=3)-($B263:$O263=4)))-SUMPRODUCT(($B$1004:$O$1004='MPL ID'!$BF$5)*(2*($B263:$O263=1)+($B263:$O263=2)-2*($B263:$O263=3)-($B263:$O263=4)))</f>
        <v>-17</v>
      </c>
      <c r="AD263">
        <f ca="1">'MPL ID'!$BH$6+SUMPRODUCT(($B$1003:$O$1003='MPL ID'!$BF$6)*(2*($B263:$O263=1)+($B263:$O263=2)-2*($B263:$O263=3)-($B263:$O263=4)))-SUMPRODUCT(($B$1004:$O$1004='MPL ID'!$BF$6)*(2*($B263:$O263=1)+($B263:$O263=2)-2*($B263:$O263=3)-($B263:$O263=4)))</f>
        <v>7</v>
      </c>
      <c r="AE263">
        <f ca="1">'MPL ID'!$BH$7+SUMPRODUCT(($B$1003:$O$1003='MPL ID'!$BF$7)*(2*($B263:$O263=1)+($B263:$O263=2)-2*($B263:$O263=3)-($B263:$O263=4)))-SUMPRODUCT(($B$1004:$O$1004='MPL ID'!$BF$7)*(2*($B263:$O263=1)+($B263:$O263=2)-2*($B263:$O263=3)-($B263:$O263=4)))</f>
        <v>-4</v>
      </c>
      <c r="AF263">
        <f ca="1">'MPL ID'!$BH$8+SUMPRODUCT(($B$1003:$O$1003='MPL ID'!$BF$8)*(2*($B263:$O263=1)+($B263:$O263=2)-2*($B263:$O263=3)-($B263:$O263=4)))-SUMPRODUCT(($B$1004:$O$1004='MPL ID'!$BF$8)*(2*($B263:$O263=1)+($B263:$O263=2)-2*($B263:$O263=3)-($B263:$O263=4)))</f>
        <v>-10</v>
      </c>
      <c r="AG263">
        <f ca="1">'MPL ID'!$BH$9+SUMPRODUCT(($B$1003:$O$1003='MPL ID'!$BF$9)*(2*($B263:$O263=1)+($B263:$O263=2)-2*($B263:$O263=3)-($B263:$O263=4)))-SUMPRODUCT(($B$1004:$O$1004='MPL ID'!$BF$9)*(2*($B263:$O263=1)+($B263:$O263=2)-2*($B263:$O263=3)-($B263:$O263=4)))</f>
        <v>14</v>
      </c>
      <c r="AH263">
        <f ca="1">SUMPRODUCT(--($P263:$X263=P263),--($Y263:$AG263=Y263),'MPL ID'!$BG$13:$BO$13)+IF(AND($I263&gt;=3,T263=P263,AC263=Y263),1,0)+IF(AND($M263&gt;=3,S263=P263,AB263=Y263),1,0)</f>
        <v>0</v>
      </c>
      <c r="AI263">
        <f ca="1">SUMPRODUCT(--($P263:$X263=Q263),--($Y263:$AG263=Z263),'MPL ID'!$BG$14:$BO$14)+IF(AND($G263&gt;=3,R263=Q263,AA263=Z263),1,0)+IF(AND($K263&gt;0,$K263&lt;=2,S263=Q263,AB263=Z263),1,0)+IF(AND($N263&gt;=3,U263=Q263,AD263=Z263),1,0)</f>
        <v>0</v>
      </c>
      <c r="AJ263">
        <f ca="1">SUMPRODUCT(--($P263:$X263=R263),--($Y263:$AG263=AA263),'MPL ID'!$BG$15:$BO$15)+IF(AND($D263&gt;0,$D263&lt;=2,U263=R263,AD263=AA263),1,0)+IF(AND($G263&gt;0,$G263&lt;=2,Q263=R263,Z263=AA263),1,0)+IF(AND($J263&gt;=3,V263=R263,AE263=AA263),1,0)</f>
        <v>0</v>
      </c>
      <c r="AK263">
        <f ca="1">SUMPRODUCT(--($P263:$X263=S263),--($Y263:$AG263=AB263),'MPL ID'!$BG$16:$BO$16)+IF(AND($B263&gt;0,$B263&lt;=2,V263=S263,AE263=AB263),1,0)+IF(AND($E263&gt;0,$E263&lt;=2,T263=S263,AC263=AB263),1,0)+IF(AND($K263&gt;=3,Q263=S263,Z263=AB263),1,0)+IF(AND($M263&gt;0,$M263&lt;=2,P263=S263,Y263=AB263),1,0)</f>
        <v>0</v>
      </c>
      <c r="AL263">
        <f ca="1">SUMPRODUCT(--($P263:$X263=T263),--($Y263:$AG263=AC263),'MPL ID'!$BG$17:$BO$17)+IF(AND($E263&gt;=3,S263=T263,AB263=AC263),1,0)+IF(AND($I263&gt;0,$I263&lt;=2,P263=T263,Y263=AC263),1,0)+IF(AND($L263&gt;=3,W263=T263,AF263=AC263),1,0)</f>
        <v>0</v>
      </c>
      <c r="AM263">
        <f ca="1">SUMPRODUCT(--($P263:$X263=U263),--($Y263:$AG263=AD263),'MPL ID'!$BG$18:$BO$18)+IF(AND($D263&gt;=3,R263=U263,AA263=AD263),1,0)+IF(AND($H263&gt;0,$H263&lt;=2,W263=U263,AF263=AD263),1,0)+IF(AND($N263&gt;0,$N263&lt;=2,Q263=U263,Z263=AD263),1,0)</f>
        <v>0</v>
      </c>
      <c r="AN263">
        <f ca="1">SUMPRODUCT(--($P263:$X263=V263),--($Y263:$AG263=AE263),'MPL ID'!$BG$19:$BO$19)+IF(AND($B263&gt;=3,S263=V263,AB263=AE263),1,0)+IF(AND($F263&gt;=3,W263=V263,AF263=AE263),1,0)+IF(AND($J263&gt;0,$J263&lt;=2,R263=V263,AA263=AE263),1,0)+IF(AND($O263&gt;0,$O263&lt;=2,X263=V263,AG263=AE263),1,0)</f>
        <v>0</v>
      </c>
      <c r="AO263">
        <f ca="1">SUMPRODUCT(--($P263:$X263=W263),--($Y263:$AG263=AF263),'MPL ID'!$BG$20:$BO$20)+IF(AND($C263&gt;0,$C263&lt;=2,X263=W263,AG263=AF263),1,0)+IF(AND($F263&gt;0,$F263&lt;=2,V263=W263,AE263=AF263),1,0)+IF(AND($H263&gt;=3,U263=W263,AD263=AF263),1,0)+IF(AND($L263&gt;0,$L263&lt;=2,T263=W263,AC263=AF263),1,0)</f>
        <v>0</v>
      </c>
      <c r="AP263">
        <f ca="1">SUMPRODUCT(--($P263:$X263=X263),--($Y263:$AG263=AG263),'MPL ID'!$BG$21:$BO$21)+IF(AND($C263&gt;=3,W263=X263,AF263=AG263),1,0)+IF(AND($O263&gt;=3,V263=X263,AE263=AG263),1,0)</f>
        <v>0</v>
      </c>
      <c r="AQ263">
        <f t="shared" ca="1" si="36"/>
        <v>2</v>
      </c>
      <c r="AR263">
        <f t="shared" ca="1" si="37"/>
        <v>4</v>
      </c>
      <c r="AS263">
        <f t="shared" ca="1" si="38"/>
        <v>6</v>
      </c>
      <c r="AT263">
        <f t="shared" ca="1" si="39"/>
        <v>5</v>
      </c>
      <c r="AU263">
        <f t="shared" ca="1" si="40"/>
        <v>9</v>
      </c>
      <c r="AV263">
        <f t="shared" ca="1" si="41"/>
        <v>3</v>
      </c>
      <c r="AW263">
        <f t="shared" ca="1" si="42"/>
        <v>7</v>
      </c>
      <c r="AX263">
        <f t="shared" ca="1" si="43"/>
        <v>8</v>
      </c>
      <c r="AY263">
        <f t="shared" ca="1" si="44"/>
        <v>1</v>
      </c>
    </row>
    <row r="264" spans="1:51" x14ac:dyDescent="0.25">
      <c r="A264">
        <v>263</v>
      </c>
      <c r="B264">
        <f ca="1">IF(AND(ISNUMBER('MPL ID'!$J$39),ISNUMBER('MPL ID'!$K$39)),0,RANDBETWEEN(1,4))</f>
        <v>0</v>
      </c>
      <c r="C264">
        <f ca="1">IF(AND(ISNUMBER('MPL ID'!$J$40),ISNUMBER('MPL ID'!$K$40)),0,RANDBETWEEN(1,4))</f>
        <v>0</v>
      </c>
      <c r="D264">
        <f ca="1">IF(AND(ISNUMBER('MPL ID'!$J$41),ISNUMBER('MPL ID'!$K$41)),0,RANDBETWEEN(1,4))</f>
        <v>3</v>
      </c>
      <c r="E264">
        <f ca="1">IF(AND(ISNUMBER('MPL ID'!$J$42),ISNUMBER('MPL ID'!$K$42)),0,RANDBETWEEN(1,4))</f>
        <v>4</v>
      </c>
      <c r="F264">
        <f ca="1">IF(AND(ISNUMBER('MPL ID'!$J$43),ISNUMBER('MPL ID'!$K$43)),0,RANDBETWEEN(1,4))</f>
        <v>4</v>
      </c>
      <c r="G264">
        <f ca="1">IF(AND(ISNUMBER('MPL ID'!$J$44),ISNUMBER('MPL ID'!$K$44)),0,RANDBETWEEN(1,4))</f>
        <v>3</v>
      </c>
      <c r="H264">
        <f ca="1">IF(AND(ISNUMBER('MPL ID'!$P$36),ISNUMBER('MPL ID'!$Q$36)),0,RANDBETWEEN(1,4))</f>
        <v>1</v>
      </c>
      <c r="I264">
        <f ca="1">IF(AND(ISNUMBER('MPL ID'!$P$37),ISNUMBER('MPL ID'!$Q$37)),0,RANDBETWEEN(1,4))</f>
        <v>4</v>
      </c>
      <c r="J264">
        <f ca="1">IF(AND(ISNUMBER('MPL ID'!$P$39),ISNUMBER('MPL ID'!$Q$39)),0,RANDBETWEEN(1,4))</f>
        <v>4</v>
      </c>
      <c r="K264">
        <f ca="1">IF(AND(ISNUMBER('MPL ID'!$P$40),ISNUMBER('MPL ID'!$Q$40)),0,RANDBETWEEN(1,4))</f>
        <v>1</v>
      </c>
      <c r="L264">
        <f ca="1">IF(AND(ISNUMBER('MPL ID'!$P$41),ISNUMBER('MPL ID'!$Q$41)),0,RANDBETWEEN(1,4))</f>
        <v>1</v>
      </c>
      <c r="M264">
        <f ca="1">IF(AND(ISNUMBER('MPL ID'!$P$42),ISNUMBER('MPL ID'!$Q$42)),0,RANDBETWEEN(1,4))</f>
        <v>4</v>
      </c>
      <c r="N264">
        <f ca="1">IF(AND(ISNUMBER('MPL ID'!$P$43),ISNUMBER('MPL ID'!$Q$43)),0,RANDBETWEEN(1,4))</f>
        <v>1</v>
      </c>
      <c r="O264">
        <f ca="1">IF(AND(ISNUMBER('MPL ID'!$P$44),ISNUMBER('MPL ID'!$Q$44)),0,RANDBETWEEN(1,4))</f>
        <v>4</v>
      </c>
      <c r="P264">
        <f ca="1">'MPL ID'!$BG$1+SUMPRODUCT(($B$1003:$O$1003='MPL ID'!$BF$1)*(($B264:$O264=1)+($B264:$O264=2)))+SUMPRODUCT(($B$1004:$O$1004='MPL ID'!$BF$1)*(($B264:$O264=3)+($B264:$O264=4)))</f>
        <v>11</v>
      </c>
      <c r="Q264">
        <f ca="1">'MPL ID'!$BG$2+SUMPRODUCT(($B$1003:$O$1003='MPL ID'!$BF$2)*(($B264:$O264=1)+($B264:$O264=2)))+SUMPRODUCT(($B$1004:$O$1004='MPL ID'!$BF$2)*(($B264:$O264=3)+($B264:$O264=4)))</f>
        <v>9</v>
      </c>
      <c r="R264">
        <f ca="1">'MPL ID'!$BG$3+SUMPRODUCT(($B$1003:$O$1003='MPL ID'!$BF$3)*(($B264:$O264=1)+($B264:$O264=2)))+SUMPRODUCT(($B$1004:$O$1004='MPL ID'!$BF$3)*(($B264:$O264=3)+($B264:$O264=4)))</f>
        <v>6</v>
      </c>
      <c r="S264">
        <f ca="1">'MPL ID'!$BG$4+SUMPRODUCT(($B$1003:$O$1003='MPL ID'!$BF$4)*(($B264:$O264=1)+($B264:$O264=2)))+SUMPRODUCT(($B$1004:$O$1004='MPL ID'!$BF$4)*(($B264:$O264=3)+($B264:$O264=4)))</f>
        <v>7</v>
      </c>
      <c r="T264">
        <f ca="1">'MPL ID'!$BG$5+SUMPRODUCT(($B$1003:$O$1003='MPL ID'!$BF$5)*(($B264:$O264=1)+($B264:$O264=2)))+SUMPRODUCT(($B$1004:$O$1004='MPL ID'!$BF$5)*(($B264:$O264=3)+($B264:$O264=4)))</f>
        <v>4</v>
      </c>
      <c r="U264">
        <f ca="1">'MPL ID'!$BG$6+SUMPRODUCT(($B$1003:$O$1003='MPL ID'!$BF$6)*(($B264:$O264=1)+($B264:$O264=2)))+SUMPRODUCT(($B$1004:$O$1004='MPL ID'!$BF$6)*(($B264:$O264=3)+($B264:$O264=4)))</f>
        <v>13</v>
      </c>
      <c r="V264">
        <f ca="1">'MPL ID'!$BG$7+SUMPRODUCT(($B$1003:$O$1003='MPL ID'!$BF$7)*(($B264:$O264=1)+($B264:$O264=2)))+SUMPRODUCT(($B$1004:$O$1004='MPL ID'!$BF$7)*(($B264:$O264=3)+($B264:$O264=4)))</f>
        <v>6</v>
      </c>
      <c r="W264">
        <f ca="1">'MPL ID'!$BG$8+SUMPRODUCT(($B$1003:$O$1003='MPL ID'!$BF$8)*(($B264:$O264=1)+($B264:$O264=2)))+SUMPRODUCT(($B$1004:$O$1004='MPL ID'!$BF$8)*(($B264:$O264=3)+($B264:$O264=4)))</f>
        <v>4</v>
      </c>
      <c r="X264">
        <f ca="1">'MPL ID'!$BG$9+SUMPRODUCT(($B$1003:$O$1003='MPL ID'!$BF$9)*(($B264:$O264=1)+($B264:$O264=2)))+SUMPRODUCT(($B$1004:$O$1004='MPL ID'!$BF$9)*(($B264:$O264=3)+($B264:$O264=4)))</f>
        <v>12</v>
      </c>
      <c r="Y264">
        <f ca="1">'MPL ID'!$BH$1+SUMPRODUCT(($B$1003:$O$1003='MPL ID'!$BF$1)*(2*($B264:$O264=1)+($B264:$O264=2)-2*($B264:$O264=3)-($B264:$O264=4)))-SUMPRODUCT(($B$1004:$O$1004='MPL ID'!$BF$1)*(2*($B264:$O264=1)+($B264:$O264=2)-2*($B264:$O264=3)-($B264:$O264=4)))</f>
        <v>11</v>
      </c>
      <c r="Z264">
        <f ca="1">'MPL ID'!$BH$2+SUMPRODUCT(($B$1003:$O$1003='MPL ID'!$BF$2)*(2*($B264:$O264=1)+($B264:$O264=2)-2*($B264:$O264=3)-($B264:$O264=4)))-SUMPRODUCT(($B$1004:$O$1004='MPL ID'!$BF$2)*(2*($B264:$O264=1)+($B264:$O264=2)-2*($B264:$O264=3)-($B264:$O264=4)))</f>
        <v>0</v>
      </c>
      <c r="AA264">
        <f ca="1">'MPL ID'!$BH$3+SUMPRODUCT(($B$1003:$O$1003='MPL ID'!$BF$3)*(2*($B264:$O264=1)+($B264:$O264=2)-2*($B264:$O264=3)-($B264:$O264=4)))-SUMPRODUCT(($B$1004:$O$1004='MPL ID'!$BF$3)*(2*($B264:$O264=1)+($B264:$O264=2)-2*($B264:$O264=3)-($B264:$O264=4)))</f>
        <v>-9</v>
      </c>
      <c r="AB264">
        <f ca="1">'MPL ID'!$BH$4+SUMPRODUCT(($B$1003:$O$1003='MPL ID'!$BF$4)*(2*($B264:$O264=1)+($B264:$O264=2)-2*($B264:$O264=3)-($B264:$O264=4)))-SUMPRODUCT(($B$1004:$O$1004='MPL ID'!$BF$4)*(2*($B264:$O264=1)+($B264:$O264=2)-2*($B264:$O264=3)-($B264:$O264=4)))</f>
        <v>-4</v>
      </c>
      <c r="AC264">
        <f ca="1">'MPL ID'!$BH$5+SUMPRODUCT(($B$1003:$O$1003='MPL ID'!$BF$5)*(2*($B264:$O264=1)+($B264:$O264=2)-2*($B264:$O264=3)-($B264:$O264=4)))-SUMPRODUCT(($B$1004:$O$1004='MPL ID'!$BF$5)*(2*($B264:$O264=1)+($B264:$O264=2)-2*($B264:$O264=3)-($B264:$O264=4)))</f>
        <v>-14</v>
      </c>
      <c r="AD264">
        <f ca="1">'MPL ID'!$BH$6+SUMPRODUCT(($B$1003:$O$1003='MPL ID'!$BF$6)*(2*($B264:$O264=1)+($B264:$O264=2)-2*($B264:$O264=3)-($B264:$O264=4)))-SUMPRODUCT(($B$1004:$O$1004='MPL ID'!$BF$6)*(2*($B264:$O264=1)+($B264:$O264=2)-2*($B264:$O264=3)-($B264:$O264=4)))</f>
        <v>18</v>
      </c>
      <c r="AE264">
        <f ca="1">'MPL ID'!$BH$7+SUMPRODUCT(($B$1003:$O$1003='MPL ID'!$BF$7)*(2*($B264:$O264=1)+($B264:$O264=2)-2*($B264:$O264=3)-($B264:$O264=4)))-SUMPRODUCT(($B$1004:$O$1004='MPL ID'!$BF$7)*(2*($B264:$O264=1)+($B264:$O264=2)-2*($B264:$O264=3)-($B264:$O264=4)))</f>
        <v>-3</v>
      </c>
      <c r="AF264">
        <f ca="1">'MPL ID'!$BH$8+SUMPRODUCT(($B$1003:$O$1003='MPL ID'!$BF$8)*(2*($B264:$O264=1)+($B264:$O264=2)-2*($B264:$O264=3)-($B264:$O264=4)))-SUMPRODUCT(($B$1004:$O$1004='MPL ID'!$BF$8)*(2*($B264:$O264=1)+($B264:$O264=2)-2*($B264:$O264=3)-($B264:$O264=4)))</f>
        <v>-13</v>
      </c>
      <c r="AG264">
        <f ca="1">'MPL ID'!$BH$9+SUMPRODUCT(($B$1003:$O$1003='MPL ID'!$BF$9)*(2*($B264:$O264=1)+($B264:$O264=2)-2*($B264:$O264=3)-($B264:$O264=4)))-SUMPRODUCT(($B$1004:$O$1004='MPL ID'!$BF$9)*(2*($B264:$O264=1)+($B264:$O264=2)-2*($B264:$O264=3)-($B264:$O264=4)))</f>
        <v>14</v>
      </c>
      <c r="AH264">
        <f ca="1">SUMPRODUCT(--($P264:$X264=P264),--($Y264:$AG264=Y264),'MPL ID'!$BG$13:$BO$13)+IF(AND($I264&gt;=3,T264=P264,AC264=Y264),1,0)+IF(AND($M264&gt;=3,S264=P264,AB264=Y264),1,0)</f>
        <v>0</v>
      </c>
      <c r="AI264">
        <f ca="1">SUMPRODUCT(--($P264:$X264=Q264),--($Y264:$AG264=Z264),'MPL ID'!$BG$14:$BO$14)+IF(AND($G264&gt;=3,R264=Q264,AA264=Z264),1,0)+IF(AND($K264&gt;0,$K264&lt;=2,S264=Q264,AB264=Z264),1,0)+IF(AND($N264&gt;=3,U264=Q264,AD264=Z264),1,0)</f>
        <v>0</v>
      </c>
      <c r="AJ264">
        <f ca="1">SUMPRODUCT(--($P264:$X264=R264),--($Y264:$AG264=AA264),'MPL ID'!$BG$15:$BO$15)+IF(AND($D264&gt;0,$D264&lt;=2,U264=R264,AD264=AA264),1,0)+IF(AND($G264&gt;0,$G264&lt;=2,Q264=R264,Z264=AA264),1,0)+IF(AND($J264&gt;=3,V264=R264,AE264=AA264),1,0)</f>
        <v>0</v>
      </c>
      <c r="AK264">
        <f ca="1">SUMPRODUCT(--($P264:$X264=S264),--($Y264:$AG264=AB264),'MPL ID'!$BG$16:$BO$16)+IF(AND($B264&gt;0,$B264&lt;=2,V264=S264,AE264=AB264),1,0)+IF(AND($E264&gt;0,$E264&lt;=2,T264=S264,AC264=AB264),1,0)+IF(AND($K264&gt;=3,Q264=S264,Z264=AB264),1,0)+IF(AND($M264&gt;0,$M264&lt;=2,P264=S264,Y264=AB264),1,0)</f>
        <v>0</v>
      </c>
      <c r="AL264">
        <f ca="1">SUMPRODUCT(--($P264:$X264=T264),--($Y264:$AG264=AC264),'MPL ID'!$BG$17:$BO$17)+IF(AND($E264&gt;=3,S264=T264,AB264=AC264),1,0)+IF(AND($I264&gt;0,$I264&lt;=2,P264=T264,Y264=AC264),1,0)+IF(AND($L264&gt;=3,W264=T264,AF264=AC264),1,0)</f>
        <v>0</v>
      </c>
      <c r="AM264">
        <f ca="1">SUMPRODUCT(--($P264:$X264=U264),--($Y264:$AG264=AD264),'MPL ID'!$BG$18:$BO$18)+IF(AND($D264&gt;=3,R264=U264,AA264=AD264),1,0)+IF(AND($H264&gt;0,$H264&lt;=2,W264=U264,AF264=AD264),1,0)+IF(AND($N264&gt;0,$N264&lt;=2,Q264=U264,Z264=AD264),1,0)</f>
        <v>0</v>
      </c>
      <c r="AN264">
        <f ca="1">SUMPRODUCT(--($P264:$X264=V264),--($Y264:$AG264=AE264),'MPL ID'!$BG$19:$BO$19)+IF(AND($B264&gt;=3,S264=V264,AB264=AE264),1,0)+IF(AND($F264&gt;=3,W264=V264,AF264=AE264),1,0)+IF(AND($J264&gt;0,$J264&lt;=2,R264=V264,AA264=AE264),1,0)+IF(AND($O264&gt;0,$O264&lt;=2,X264=V264,AG264=AE264),1,0)</f>
        <v>0</v>
      </c>
      <c r="AO264">
        <f ca="1">SUMPRODUCT(--($P264:$X264=W264),--($Y264:$AG264=AF264),'MPL ID'!$BG$20:$BO$20)+IF(AND($C264&gt;0,$C264&lt;=2,X264=W264,AG264=AF264),1,0)+IF(AND($F264&gt;0,$F264&lt;=2,V264=W264,AE264=AF264),1,0)+IF(AND($H264&gt;=3,U264=W264,AD264=AF264),1,0)+IF(AND($L264&gt;0,$L264&lt;=2,T264=W264,AC264=AF264),1,0)</f>
        <v>0</v>
      </c>
      <c r="AP264">
        <f ca="1">SUMPRODUCT(--($P264:$X264=X264),--($Y264:$AG264=AG264),'MPL ID'!$BG$21:$BO$21)+IF(AND($C264&gt;=3,W264=X264,AF264=AG264),1,0)+IF(AND($O264&gt;=3,V264=X264,AE264=AG264),1,0)</f>
        <v>0</v>
      </c>
      <c r="AQ264">
        <f t="shared" ca="1" si="36"/>
        <v>3</v>
      </c>
      <c r="AR264">
        <f t="shared" ca="1" si="37"/>
        <v>4</v>
      </c>
      <c r="AS264">
        <f t="shared" ca="1" si="38"/>
        <v>7</v>
      </c>
      <c r="AT264">
        <f t="shared" ca="1" si="39"/>
        <v>5</v>
      </c>
      <c r="AU264">
        <f t="shared" ca="1" si="40"/>
        <v>9</v>
      </c>
      <c r="AV264">
        <f t="shared" ca="1" si="41"/>
        <v>1</v>
      </c>
      <c r="AW264">
        <f t="shared" ca="1" si="42"/>
        <v>6</v>
      </c>
      <c r="AX264">
        <f t="shared" ca="1" si="43"/>
        <v>8</v>
      </c>
      <c r="AY264">
        <f t="shared" ca="1" si="44"/>
        <v>2</v>
      </c>
    </row>
    <row r="265" spans="1:51" x14ac:dyDescent="0.25">
      <c r="A265">
        <v>264</v>
      </c>
      <c r="B265">
        <f ca="1">IF(AND(ISNUMBER('MPL ID'!$J$39),ISNUMBER('MPL ID'!$K$39)),0,RANDBETWEEN(1,4))</f>
        <v>0</v>
      </c>
      <c r="C265">
        <f ca="1">IF(AND(ISNUMBER('MPL ID'!$J$40),ISNUMBER('MPL ID'!$K$40)),0,RANDBETWEEN(1,4))</f>
        <v>0</v>
      </c>
      <c r="D265">
        <f ca="1">IF(AND(ISNUMBER('MPL ID'!$J$41),ISNUMBER('MPL ID'!$K$41)),0,RANDBETWEEN(1,4))</f>
        <v>2</v>
      </c>
      <c r="E265">
        <f ca="1">IF(AND(ISNUMBER('MPL ID'!$J$42),ISNUMBER('MPL ID'!$K$42)),0,RANDBETWEEN(1,4))</f>
        <v>2</v>
      </c>
      <c r="F265">
        <f ca="1">IF(AND(ISNUMBER('MPL ID'!$J$43),ISNUMBER('MPL ID'!$K$43)),0,RANDBETWEEN(1,4))</f>
        <v>4</v>
      </c>
      <c r="G265">
        <f ca="1">IF(AND(ISNUMBER('MPL ID'!$J$44),ISNUMBER('MPL ID'!$K$44)),0,RANDBETWEEN(1,4))</f>
        <v>2</v>
      </c>
      <c r="H265">
        <f ca="1">IF(AND(ISNUMBER('MPL ID'!$P$36),ISNUMBER('MPL ID'!$Q$36)),0,RANDBETWEEN(1,4))</f>
        <v>4</v>
      </c>
      <c r="I265">
        <f ca="1">IF(AND(ISNUMBER('MPL ID'!$P$37),ISNUMBER('MPL ID'!$Q$37)),0,RANDBETWEEN(1,4))</f>
        <v>4</v>
      </c>
      <c r="J265">
        <f ca="1">IF(AND(ISNUMBER('MPL ID'!$P$39),ISNUMBER('MPL ID'!$Q$39)),0,RANDBETWEEN(1,4))</f>
        <v>4</v>
      </c>
      <c r="K265">
        <f ca="1">IF(AND(ISNUMBER('MPL ID'!$P$40),ISNUMBER('MPL ID'!$Q$40)),0,RANDBETWEEN(1,4))</f>
        <v>4</v>
      </c>
      <c r="L265">
        <f ca="1">IF(AND(ISNUMBER('MPL ID'!$P$41),ISNUMBER('MPL ID'!$Q$41)),0,RANDBETWEEN(1,4))</f>
        <v>4</v>
      </c>
      <c r="M265">
        <f ca="1">IF(AND(ISNUMBER('MPL ID'!$P$42),ISNUMBER('MPL ID'!$Q$42)),0,RANDBETWEEN(1,4))</f>
        <v>4</v>
      </c>
      <c r="N265">
        <f ca="1">IF(AND(ISNUMBER('MPL ID'!$P$43),ISNUMBER('MPL ID'!$Q$43)),0,RANDBETWEEN(1,4))</f>
        <v>1</v>
      </c>
      <c r="O265">
        <f ca="1">IF(AND(ISNUMBER('MPL ID'!$P$44),ISNUMBER('MPL ID'!$Q$44)),0,RANDBETWEEN(1,4))</f>
        <v>1</v>
      </c>
      <c r="P265">
        <f ca="1">'MPL ID'!$BG$1+SUMPRODUCT(($B$1003:$O$1003='MPL ID'!$BF$1)*(($B265:$O265=1)+($B265:$O265=2)))+SUMPRODUCT(($B$1004:$O$1004='MPL ID'!$BF$1)*(($B265:$O265=3)+($B265:$O265=4)))</f>
        <v>11</v>
      </c>
      <c r="Q265">
        <f ca="1">'MPL ID'!$BG$2+SUMPRODUCT(($B$1003:$O$1003='MPL ID'!$BF$2)*(($B265:$O265=1)+($B265:$O265=2)))+SUMPRODUCT(($B$1004:$O$1004='MPL ID'!$BF$2)*(($B265:$O265=3)+($B265:$O265=4)))</f>
        <v>7</v>
      </c>
      <c r="R265">
        <f ca="1">'MPL ID'!$BG$3+SUMPRODUCT(($B$1003:$O$1003='MPL ID'!$BF$3)*(($B265:$O265=1)+($B265:$O265=2)))+SUMPRODUCT(($B$1004:$O$1004='MPL ID'!$BF$3)*(($B265:$O265=3)+($B265:$O265=4)))</f>
        <v>8</v>
      </c>
      <c r="S265">
        <f ca="1">'MPL ID'!$BG$4+SUMPRODUCT(($B$1003:$O$1003='MPL ID'!$BF$4)*(($B265:$O265=1)+($B265:$O265=2)))+SUMPRODUCT(($B$1004:$O$1004='MPL ID'!$BF$4)*(($B265:$O265=3)+($B265:$O265=4)))</f>
        <v>9</v>
      </c>
      <c r="T265">
        <f ca="1">'MPL ID'!$BG$5+SUMPRODUCT(($B$1003:$O$1003='MPL ID'!$BF$5)*(($B265:$O265=1)+($B265:$O265=2)))+SUMPRODUCT(($B$1004:$O$1004='MPL ID'!$BF$5)*(($B265:$O265=3)+($B265:$O265=4)))</f>
        <v>4</v>
      </c>
      <c r="U265">
        <f ca="1">'MPL ID'!$BG$6+SUMPRODUCT(($B$1003:$O$1003='MPL ID'!$BF$6)*(($B265:$O265=1)+($B265:$O265=2)))+SUMPRODUCT(($B$1004:$O$1004='MPL ID'!$BF$6)*(($B265:$O265=3)+($B265:$O265=4)))</f>
        <v>11</v>
      </c>
      <c r="V265">
        <f ca="1">'MPL ID'!$BG$7+SUMPRODUCT(($B$1003:$O$1003='MPL ID'!$BF$7)*(($B265:$O265=1)+($B265:$O265=2)))+SUMPRODUCT(($B$1004:$O$1004='MPL ID'!$BF$7)*(($B265:$O265=3)+($B265:$O265=4)))</f>
        <v>7</v>
      </c>
      <c r="W265">
        <f ca="1">'MPL ID'!$BG$8+SUMPRODUCT(($B$1003:$O$1003='MPL ID'!$BF$8)*(($B265:$O265=1)+($B265:$O265=2)))+SUMPRODUCT(($B$1004:$O$1004='MPL ID'!$BF$8)*(($B265:$O265=3)+($B265:$O265=4)))</f>
        <v>4</v>
      </c>
      <c r="X265">
        <f ca="1">'MPL ID'!$BG$9+SUMPRODUCT(($B$1003:$O$1003='MPL ID'!$BF$9)*(($B265:$O265=1)+($B265:$O265=2)))+SUMPRODUCT(($B$1004:$O$1004='MPL ID'!$BF$9)*(($B265:$O265=3)+($B265:$O265=4)))</f>
        <v>11</v>
      </c>
      <c r="Y265">
        <f ca="1">'MPL ID'!$BH$1+SUMPRODUCT(($B$1003:$O$1003='MPL ID'!$BF$1)*(2*($B265:$O265=1)+($B265:$O265=2)-2*($B265:$O265=3)-($B265:$O265=4)))-SUMPRODUCT(($B$1004:$O$1004='MPL ID'!$BF$1)*(2*($B265:$O265=1)+($B265:$O265=2)-2*($B265:$O265=3)-($B265:$O265=4)))</f>
        <v>11</v>
      </c>
      <c r="Z265">
        <f ca="1">'MPL ID'!$BH$2+SUMPRODUCT(($B$1003:$O$1003='MPL ID'!$BF$2)*(2*($B265:$O265=1)+($B265:$O265=2)-2*($B265:$O265=3)-($B265:$O265=4)))-SUMPRODUCT(($B$1004:$O$1004='MPL ID'!$BF$2)*(2*($B265:$O265=1)+($B265:$O265=2)-2*($B265:$O265=3)-($B265:$O265=4)))</f>
        <v>-6</v>
      </c>
      <c r="AA265">
        <f ca="1">'MPL ID'!$BH$3+SUMPRODUCT(($B$1003:$O$1003='MPL ID'!$BF$3)*(2*($B265:$O265=1)+($B265:$O265=2)-2*($B265:$O265=3)-($B265:$O265=4)))-SUMPRODUCT(($B$1004:$O$1004='MPL ID'!$BF$3)*(2*($B265:$O265=1)+($B265:$O265=2)-2*($B265:$O265=3)-($B265:$O265=4)))</f>
        <v>-3</v>
      </c>
      <c r="AB265">
        <f ca="1">'MPL ID'!$BH$4+SUMPRODUCT(($B$1003:$O$1003='MPL ID'!$BF$4)*(2*($B265:$O265=1)+($B265:$O265=2)-2*($B265:$O265=3)-($B265:$O265=4)))-SUMPRODUCT(($B$1004:$O$1004='MPL ID'!$BF$4)*(2*($B265:$O265=1)+($B265:$O265=2)-2*($B265:$O265=3)-($B265:$O265=4)))</f>
        <v>1</v>
      </c>
      <c r="AC265">
        <f ca="1">'MPL ID'!$BH$5+SUMPRODUCT(($B$1003:$O$1003='MPL ID'!$BF$5)*(2*($B265:$O265=1)+($B265:$O265=2)-2*($B265:$O265=3)-($B265:$O265=4)))-SUMPRODUCT(($B$1004:$O$1004='MPL ID'!$BF$5)*(2*($B265:$O265=1)+($B265:$O265=2)-2*($B265:$O265=3)-($B265:$O265=4)))</f>
        <v>-13</v>
      </c>
      <c r="AD265">
        <f ca="1">'MPL ID'!$BH$6+SUMPRODUCT(($B$1003:$O$1003='MPL ID'!$BF$6)*(2*($B265:$O265=1)+($B265:$O265=2)-2*($B265:$O265=3)-($B265:$O265=4)))-SUMPRODUCT(($B$1004:$O$1004='MPL ID'!$BF$6)*(2*($B265:$O265=1)+($B265:$O265=2)-2*($B265:$O265=3)-($B265:$O265=4)))</f>
        <v>12</v>
      </c>
      <c r="AE265">
        <f ca="1">'MPL ID'!$BH$7+SUMPRODUCT(($B$1003:$O$1003='MPL ID'!$BF$7)*(2*($B265:$O265=1)+($B265:$O265=2)-2*($B265:$O265=3)-($B265:$O265=4)))-SUMPRODUCT(($B$1004:$O$1004='MPL ID'!$BF$7)*(2*($B265:$O265=1)+($B265:$O265=2)-2*($B265:$O265=3)-($B265:$O265=4)))</f>
        <v>0</v>
      </c>
      <c r="AF265">
        <f ca="1">'MPL ID'!$BH$8+SUMPRODUCT(($B$1003:$O$1003='MPL ID'!$BF$8)*(2*($B265:$O265=1)+($B265:$O265=2)-2*($B265:$O265=3)-($B265:$O265=4)))-SUMPRODUCT(($B$1004:$O$1004='MPL ID'!$BF$8)*(2*($B265:$O265=1)+($B265:$O265=2)-2*($B265:$O265=3)-($B265:$O265=4)))</f>
        <v>-13</v>
      </c>
      <c r="AG265">
        <f ca="1">'MPL ID'!$BH$9+SUMPRODUCT(($B$1003:$O$1003='MPL ID'!$BF$9)*(2*($B265:$O265=1)+($B265:$O265=2)-2*($B265:$O265=3)-($B265:$O265=4)))-SUMPRODUCT(($B$1004:$O$1004='MPL ID'!$BF$9)*(2*($B265:$O265=1)+($B265:$O265=2)-2*($B265:$O265=3)-($B265:$O265=4)))</f>
        <v>11</v>
      </c>
      <c r="AH265">
        <f ca="1">SUMPRODUCT(--($P265:$X265=P265),--($Y265:$AG265=Y265),'MPL ID'!$BG$13:$BO$13)+IF(AND($I265&gt;=3,T265=P265,AC265=Y265),1,0)+IF(AND($M265&gt;=3,S265=P265,AB265=Y265),1,0)</f>
        <v>0</v>
      </c>
      <c r="AI265">
        <f ca="1">SUMPRODUCT(--($P265:$X265=Q265),--($Y265:$AG265=Z265),'MPL ID'!$BG$14:$BO$14)+IF(AND($G265&gt;=3,R265=Q265,AA265=Z265),1,0)+IF(AND($K265&gt;0,$K265&lt;=2,S265=Q265,AB265=Z265),1,0)+IF(AND($N265&gt;=3,U265=Q265,AD265=Z265),1,0)</f>
        <v>0</v>
      </c>
      <c r="AJ265">
        <f ca="1">SUMPRODUCT(--($P265:$X265=R265),--($Y265:$AG265=AA265),'MPL ID'!$BG$15:$BO$15)+IF(AND($D265&gt;0,$D265&lt;=2,U265=R265,AD265=AA265),1,0)+IF(AND($G265&gt;0,$G265&lt;=2,Q265=R265,Z265=AA265),1,0)+IF(AND($J265&gt;=3,V265=R265,AE265=AA265),1,0)</f>
        <v>0</v>
      </c>
      <c r="AK265">
        <f ca="1">SUMPRODUCT(--($P265:$X265=S265),--($Y265:$AG265=AB265),'MPL ID'!$BG$16:$BO$16)+IF(AND($B265&gt;0,$B265&lt;=2,V265=S265,AE265=AB265),1,0)+IF(AND($E265&gt;0,$E265&lt;=2,T265=S265,AC265=AB265),1,0)+IF(AND($K265&gt;=3,Q265=S265,Z265=AB265),1,0)+IF(AND($M265&gt;0,$M265&lt;=2,P265=S265,Y265=AB265),1,0)</f>
        <v>0</v>
      </c>
      <c r="AL265">
        <f ca="1">SUMPRODUCT(--($P265:$X265=T265),--($Y265:$AG265=AC265),'MPL ID'!$BG$17:$BO$17)+IF(AND($E265&gt;=3,S265=T265,AB265=AC265),1,0)+IF(AND($I265&gt;0,$I265&lt;=2,P265=T265,Y265=AC265),1,0)+IF(AND($L265&gt;=3,W265=T265,AF265=AC265),1,0)</f>
        <v>1</v>
      </c>
      <c r="AM265">
        <f ca="1">SUMPRODUCT(--($P265:$X265=U265),--($Y265:$AG265=AD265),'MPL ID'!$BG$18:$BO$18)+IF(AND($D265&gt;=3,R265=U265,AA265=AD265),1,0)+IF(AND($H265&gt;0,$H265&lt;=2,W265=U265,AF265=AD265),1,0)+IF(AND($N265&gt;0,$N265&lt;=2,Q265=U265,Z265=AD265),1,0)</f>
        <v>0</v>
      </c>
      <c r="AN265">
        <f ca="1">SUMPRODUCT(--($P265:$X265=V265),--($Y265:$AG265=AE265),'MPL ID'!$BG$19:$BO$19)+IF(AND($B265&gt;=3,S265=V265,AB265=AE265),1,0)+IF(AND($F265&gt;=3,W265=V265,AF265=AE265),1,0)+IF(AND($J265&gt;0,$J265&lt;=2,R265=V265,AA265=AE265),1,0)+IF(AND($O265&gt;0,$O265&lt;=2,X265=V265,AG265=AE265),1,0)</f>
        <v>0</v>
      </c>
      <c r="AO265">
        <f ca="1">SUMPRODUCT(--($P265:$X265=W265),--($Y265:$AG265=AF265),'MPL ID'!$BG$20:$BO$20)+IF(AND($C265&gt;0,$C265&lt;=2,X265=W265,AG265=AF265),1,0)+IF(AND($F265&gt;0,$F265&lt;=2,V265=W265,AE265=AF265),1,0)+IF(AND($H265&gt;=3,U265=W265,AD265=AF265),1,0)+IF(AND($L265&gt;0,$L265&lt;=2,T265=W265,AC265=AF265),1,0)</f>
        <v>1</v>
      </c>
      <c r="AP265">
        <f ca="1">SUMPRODUCT(--($P265:$X265=X265),--($Y265:$AG265=AG265),'MPL ID'!$BG$21:$BO$21)+IF(AND($C265&gt;=3,W265=X265,AF265=AG265),1,0)+IF(AND($O265&gt;=3,V265=X265,AE265=AG265),1,0)</f>
        <v>2</v>
      </c>
      <c r="AQ265">
        <f t="shared" ca="1" si="36"/>
        <v>3</v>
      </c>
      <c r="AR265">
        <f t="shared" ca="1" si="37"/>
        <v>7</v>
      </c>
      <c r="AS265">
        <f t="shared" ca="1" si="38"/>
        <v>5</v>
      </c>
      <c r="AT265">
        <f t="shared" ca="1" si="39"/>
        <v>4</v>
      </c>
      <c r="AU265">
        <f t="shared" ca="1" si="40"/>
        <v>8</v>
      </c>
      <c r="AV265">
        <f t="shared" ca="1" si="41"/>
        <v>1</v>
      </c>
      <c r="AW265">
        <f t="shared" ca="1" si="42"/>
        <v>6</v>
      </c>
      <c r="AX265">
        <f t="shared" ca="1" si="43"/>
        <v>9</v>
      </c>
      <c r="AY265">
        <f t="shared" ca="1" si="44"/>
        <v>2</v>
      </c>
    </row>
    <row r="266" spans="1:51" x14ac:dyDescent="0.25">
      <c r="A266">
        <v>265</v>
      </c>
      <c r="B266">
        <f ca="1">IF(AND(ISNUMBER('MPL ID'!$J$39),ISNUMBER('MPL ID'!$K$39)),0,RANDBETWEEN(1,4))</f>
        <v>0</v>
      </c>
      <c r="C266">
        <f ca="1">IF(AND(ISNUMBER('MPL ID'!$J$40),ISNUMBER('MPL ID'!$K$40)),0,RANDBETWEEN(1,4))</f>
        <v>0</v>
      </c>
      <c r="D266">
        <f ca="1">IF(AND(ISNUMBER('MPL ID'!$J$41),ISNUMBER('MPL ID'!$K$41)),0,RANDBETWEEN(1,4))</f>
        <v>2</v>
      </c>
      <c r="E266">
        <f ca="1">IF(AND(ISNUMBER('MPL ID'!$J$42),ISNUMBER('MPL ID'!$K$42)),0,RANDBETWEEN(1,4))</f>
        <v>1</v>
      </c>
      <c r="F266">
        <f ca="1">IF(AND(ISNUMBER('MPL ID'!$J$43),ISNUMBER('MPL ID'!$K$43)),0,RANDBETWEEN(1,4))</f>
        <v>1</v>
      </c>
      <c r="G266">
        <f ca="1">IF(AND(ISNUMBER('MPL ID'!$J$44),ISNUMBER('MPL ID'!$K$44)),0,RANDBETWEEN(1,4))</f>
        <v>4</v>
      </c>
      <c r="H266">
        <f ca="1">IF(AND(ISNUMBER('MPL ID'!$P$36),ISNUMBER('MPL ID'!$Q$36)),0,RANDBETWEEN(1,4))</f>
        <v>3</v>
      </c>
      <c r="I266">
        <f ca="1">IF(AND(ISNUMBER('MPL ID'!$P$37),ISNUMBER('MPL ID'!$Q$37)),0,RANDBETWEEN(1,4))</f>
        <v>4</v>
      </c>
      <c r="J266">
        <f ca="1">IF(AND(ISNUMBER('MPL ID'!$P$39),ISNUMBER('MPL ID'!$Q$39)),0,RANDBETWEEN(1,4))</f>
        <v>2</v>
      </c>
      <c r="K266">
        <f ca="1">IF(AND(ISNUMBER('MPL ID'!$P$40),ISNUMBER('MPL ID'!$Q$40)),0,RANDBETWEEN(1,4))</f>
        <v>2</v>
      </c>
      <c r="L266">
        <f ca="1">IF(AND(ISNUMBER('MPL ID'!$P$41),ISNUMBER('MPL ID'!$Q$41)),0,RANDBETWEEN(1,4))</f>
        <v>2</v>
      </c>
      <c r="M266">
        <f ca="1">IF(AND(ISNUMBER('MPL ID'!$P$42),ISNUMBER('MPL ID'!$Q$42)),0,RANDBETWEEN(1,4))</f>
        <v>4</v>
      </c>
      <c r="N266">
        <f ca="1">IF(AND(ISNUMBER('MPL ID'!$P$43),ISNUMBER('MPL ID'!$Q$43)),0,RANDBETWEEN(1,4))</f>
        <v>1</v>
      </c>
      <c r="O266">
        <f ca="1">IF(AND(ISNUMBER('MPL ID'!$P$44),ISNUMBER('MPL ID'!$Q$44)),0,RANDBETWEEN(1,4))</f>
        <v>3</v>
      </c>
      <c r="P266">
        <f ca="1">'MPL ID'!$BG$1+SUMPRODUCT(($B$1003:$O$1003='MPL ID'!$BF$1)*(($B266:$O266=1)+($B266:$O266=2)))+SUMPRODUCT(($B$1004:$O$1004='MPL ID'!$BF$1)*(($B266:$O266=3)+($B266:$O266=4)))</f>
        <v>11</v>
      </c>
      <c r="Q266">
        <f ca="1">'MPL ID'!$BG$2+SUMPRODUCT(($B$1003:$O$1003='MPL ID'!$BF$2)*(($B266:$O266=1)+($B266:$O266=2)))+SUMPRODUCT(($B$1004:$O$1004='MPL ID'!$BF$2)*(($B266:$O266=3)+($B266:$O266=4)))</f>
        <v>9</v>
      </c>
      <c r="R266">
        <f ca="1">'MPL ID'!$BG$3+SUMPRODUCT(($B$1003:$O$1003='MPL ID'!$BF$3)*(($B266:$O266=1)+($B266:$O266=2)))+SUMPRODUCT(($B$1004:$O$1004='MPL ID'!$BF$3)*(($B266:$O266=3)+($B266:$O266=4)))</f>
        <v>6</v>
      </c>
      <c r="S266">
        <f ca="1">'MPL ID'!$BG$4+SUMPRODUCT(($B$1003:$O$1003='MPL ID'!$BF$4)*(($B266:$O266=1)+($B266:$O266=2)))+SUMPRODUCT(($B$1004:$O$1004='MPL ID'!$BF$4)*(($B266:$O266=3)+($B266:$O266=4)))</f>
        <v>8</v>
      </c>
      <c r="T266">
        <f ca="1">'MPL ID'!$BG$5+SUMPRODUCT(($B$1003:$O$1003='MPL ID'!$BF$5)*(($B266:$O266=1)+($B266:$O266=2)))+SUMPRODUCT(($B$1004:$O$1004='MPL ID'!$BF$5)*(($B266:$O266=3)+($B266:$O266=4)))</f>
        <v>3</v>
      </c>
      <c r="U266">
        <f ca="1">'MPL ID'!$BG$6+SUMPRODUCT(($B$1003:$O$1003='MPL ID'!$BF$6)*(($B266:$O266=1)+($B266:$O266=2)))+SUMPRODUCT(($B$1004:$O$1004='MPL ID'!$BF$6)*(($B266:$O266=3)+($B266:$O266=4)))</f>
        <v>11</v>
      </c>
      <c r="V266">
        <f ca="1">'MPL ID'!$BG$7+SUMPRODUCT(($B$1003:$O$1003='MPL ID'!$BF$7)*(($B266:$O266=1)+($B266:$O266=2)))+SUMPRODUCT(($B$1004:$O$1004='MPL ID'!$BF$7)*(($B266:$O266=3)+($B266:$O266=4)))</f>
        <v>6</v>
      </c>
      <c r="W266">
        <f ca="1">'MPL ID'!$BG$8+SUMPRODUCT(($B$1003:$O$1003='MPL ID'!$BF$8)*(($B266:$O266=1)+($B266:$O266=2)))+SUMPRODUCT(($B$1004:$O$1004='MPL ID'!$BF$8)*(($B266:$O266=3)+($B266:$O266=4)))</f>
        <v>6</v>
      </c>
      <c r="X266">
        <f ca="1">'MPL ID'!$BG$9+SUMPRODUCT(($B$1003:$O$1003='MPL ID'!$BF$9)*(($B266:$O266=1)+($B266:$O266=2)))+SUMPRODUCT(($B$1004:$O$1004='MPL ID'!$BF$9)*(($B266:$O266=3)+($B266:$O266=4)))</f>
        <v>12</v>
      </c>
      <c r="Y266">
        <f ca="1">'MPL ID'!$BH$1+SUMPRODUCT(($B$1003:$O$1003='MPL ID'!$BF$1)*(2*($B266:$O266=1)+($B266:$O266=2)-2*($B266:$O266=3)-($B266:$O266=4)))-SUMPRODUCT(($B$1004:$O$1004='MPL ID'!$BF$1)*(2*($B266:$O266=1)+($B266:$O266=2)-2*($B266:$O266=3)-($B266:$O266=4)))</f>
        <v>11</v>
      </c>
      <c r="Z266">
        <f ca="1">'MPL ID'!$BH$2+SUMPRODUCT(($B$1003:$O$1003='MPL ID'!$BF$2)*(2*($B266:$O266=1)+($B266:$O266=2)-2*($B266:$O266=3)-($B266:$O266=4)))-SUMPRODUCT(($B$1004:$O$1004='MPL ID'!$BF$2)*(2*($B266:$O266=1)+($B266:$O266=2)-2*($B266:$O266=3)-($B266:$O266=4)))</f>
        <v>-2</v>
      </c>
      <c r="AA266">
        <f ca="1">'MPL ID'!$BH$3+SUMPRODUCT(($B$1003:$O$1003='MPL ID'!$BF$3)*(2*($B266:$O266=1)+($B266:$O266=2)-2*($B266:$O266=3)-($B266:$O266=4)))-SUMPRODUCT(($B$1004:$O$1004='MPL ID'!$BF$3)*(2*($B266:$O266=1)+($B266:$O266=2)-2*($B266:$O266=3)-($B266:$O266=4)))</f>
        <v>-7</v>
      </c>
      <c r="AB266">
        <f ca="1">'MPL ID'!$BH$4+SUMPRODUCT(($B$1003:$O$1003='MPL ID'!$BF$4)*(2*($B266:$O266=1)+($B266:$O266=2)-2*($B266:$O266=3)-($B266:$O266=4)))-SUMPRODUCT(($B$1004:$O$1004='MPL ID'!$BF$4)*(2*($B266:$O266=1)+($B266:$O266=2)-2*($B266:$O266=3)-($B266:$O266=4)))</f>
        <v>0</v>
      </c>
      <c r="AC266">
        <f ca="1">'MPL ID'!$BH$5+SUMPRODUCT(($B$1003:$O$1003='MPL ID'!$BF$5)*(2*($B266:$O266=1)+($B266:$O266=2)-2*($B266:$O266=3)-($B266:$O266=4)))-SUMPRODUCT(($B$1004:$O$1004='MPL ID'!$BF$5)*(2*($B266:$O266=1)+($B266:$O266=2)-2*($B266:$O266=3)-($B266:$O266=4)))</f>
        <v>-16</v>
      </c>
      <c r="AD266">
        <f ca="1">'MPL ID'!$BH$6+SUMPRODUCT(($B$1003:$O$1003='MPL ID'!$BF$6)*(2*($B266:$O266=1)+($B266:$O266=2)-2*($B266:$O266=3)-($B266:$O266=4)))-SUMPRODUCT(($B$1004:$O$1004='MPL ID'!$BF$6)*(2*($B266:$O266=1)+($B266:$O266=2)-2*($B266:$O266=3)-($B266:$O266=4)))</f>
        <v>11</v>
      </c>
      <c r="AE266">
        <f ca="1">'MPL ID'!$BH$7+SUMPRODUCT(($B$1003:$O$1003='MPL ID'!$BF$7)*(2*($B266:$O266=1)+($B266:$O266=2)-2*($B266:$O266=3)-($B266:$O266=4)))-SUMPRODUCT(($B$1004:$O$1004='MPL ID'!$BF$7)*(2*($B266:$O266=1)+($B266:$O266=2)-2*($B266:$O266=3)-($B266:$O266=4)))</f>
        <v>-5</v>
      </c>
      <c r="AF266">
        <f ca="1">'MPL ID'!$BH$8+SUMPRODUCT(($B$1003:$O$1003='MPL ID'!$BF$8)*(2*($B266:$O266=1)+($B266:$O266=2)-2*($B266:$O266=3)-($B266:$O266=4)))-SUMPRODUCT(($B$1004:$O$1004='MPL ID'!$BF$8)*(2*($B266:$O266=1)+($B266:$O266=2)-2*($B266:$O266=3)-($B266:$O266=4)))</f>
        <v>-7</v>
      </c>
      <c r="AG266">
        <f ca="1">'MPL ID'!$BH$9+SUMPRODUCT(($B$1003:$O$1003='MPL ID'!$BF$9)*(2*($B266:$O266=1)+($B266:$O266=2)-2*($B266:$O266=3)-($B266:$O266=4)))-SUMPRODUCT(($B$1004:$O$1004='MPL ID'!$BF$9)*(2*($B266:$O266=1)+($B266:$O266=2)-2*($B266:$O266=3)-($B266:$O266=4)))</f>
        <v>15</v>
      </c>
      <c r="AH266">
        <f ca="1">SUMPRODUCT(--($P266:$X266=P266),--($Y266:$AG266=Y266),'MPL ID'!$BG$13:$BO$13)+IF(AND($I266&gt;=3,T266=P266,AC266=Y266),1,0)+IF(AND($M266&gt;=3,S266=P266,AB266=Y266),1,0)</f>
        <v>1</v>
      </c>
      <c r="AI266">
        <f ca="1">SUMPRODUCT(--($P266:$X266=Q266),--($Y266:$AG266=Z266),'MPL ID'!$BG$14:$BO$14)+IF(AND($G266&gt;=3,R266=Q266,AA266=Z266),1,0)+IF(AND($K266&gt;0,$K266&lt;=2,S266=Q266,AB266=Z266),1,0)+IF(AND($N266&gt;=3,U266=Q266,AD266=Z266),1,0)</f>
        <v>0</v>
      </c>
      <c r="AJ266">
        <f ca="1">SUMPRODUCT(--($P266:$X266=R266),--($Y266:$AG266=AA266),'MPL ID'!$BG$15:$BO$15)+IF(AND($D266&gt;0,$D266&lt;=2,U266=R266,AD266=AA266),1,0)+IF(AND($G266&gt;0,$G266&lt;=2,Q266=R266,Z266=AA266),1,0)+IF(AND($J266&gt;=3,V266=R266,AE266=AA266),1,0)</f>
        <v>1</v>
      </c>
      <c r="AK266">
        <f ca="1">SUMPRODUCT(--($P266:$X266=S266),--($Y266:$AG266=AB266),'MPL ID'!$BG$16:$BO$16)+IF(AND($B266&gt;0,$B266&lt;=2,V266=S266,AE266=AB266),1,0)+IF(AND($E266&gt;0,$E266&lt;=2,T266=S266,AC266=AB266),1,0)+IF(AND($K266&gt;=3,Q266=S266,Z266=AB266),1,0)+IF(AND($M266&gt;0,$M266&lt;=2,P266=S266,Y266=AB266),1,0)</f>
        <v>0</v>
      </c>
      <c r="AL266">
        <f ca="1">SUMPRODUCT(--($P266:$X266=T266),--($Y266:$AG266=AC266),'MPL ID'!$BG$17:$BO$17)+IF(AND($E266&gt;=3,S266=T266,AB266=AC266),1,0)+IF(AND($I266&gt;0,$I266&lt;=2,P266=T266,Y266=AC266),1,0)+IF(AND($L266&gt;=3,W266=T266,AF266=AC266),1,0)</f>
        <v>0</v>
      </c>
      <c r="AM266">
        <f ca="1">SUMPRODUCT(--($P266:$X266=U266),--($Y266:$AG266=AD266),'MPL ID'!$BG$18:$BO$18)+IF(AND($D266&gt;=3,R266=U266,AA266=AD266),1,0)+IF(AND($H266&gt;0,$H266&lt;=2,W266=U266,AF266=AD266),1,0)+IF(AND($N266&gt;0,$N266&lt;=2,Q266=U266,Z266=AD266),1,0)</f>
        <v>1</v>
      </c>
      <c r="AN266">
        <f ca="1">SUMPRODUCT(--($P266:$X266=V266),--($Y266:$AG266=AE266),'MPL ID'!$BG$19:$BO$19)+IF(AND($B266&gt;=3,S266=V266,AB266=AE266),1,0)+IF(AND($F266&gt;=3,W266=V266,AF266=AE266),1,0)+IF(AND($J266&gt;0,$J266&lt;=2,R266=V266,AA266=AE266),1,0)+IF(AND($O266&gt;0,$O266&lt;=2,X266=V266,AG266=AE266),1,0)</f>
        <v>0</v>
      </c>
      <c r="AO266">
        <f ca="1">SUMPRODUCT(--($P266:$X266=W266),--($Y266:$AG266=AF266),'MPL ID'!$BG$20:$BO$20)+IF(AND($C266&gt;0,$C266&lt;=2,X266=W266,AG266=AF266),1,0)+IF(AND($F266&gt;0,$F266&lt;=2,V266=W266,AE266=AF266),1,0)+IF(AND($H266&gt;=3,U266=W266,AD266=AF266),1,0)+IF(AND($L266&gt;0,$L266&lt;=2,T266=W266,AC266=AF266),1,0)</f>
        <v>1</v>
      </c>
      <c r="AP266">
        <f ca="1">SUMPRODUCT(--($P266:$X266=X266),--($Y266:$AG266=AG266),'MPL ID'!$BG$21:$BO$21)+IF(AND($C266&gt;=3,W266=X266,AF266=AG266),1,0)+IF(AND($O266&gt;=3,V266=X266,AE266=AG266),1,0)</f>
        <v>0</v>
      </c>
      <c r="AQ266">
        <f t="shared" ca="1" si="36"/>
        <v>2</v>
      </c>
      <c r="AR266">
        <f t="shared" ca="1" si="37"/>
        <v>4</v>
      </c>
      <c r="AS266">
        <f t="shared" ca="1" si="38"/>
        <v>7</v>
      </c>
      <c r="AT266">
        <f t="shared" ca="1" si="39"/>
        <v>5</v>
      </c>
      <c r="AU266">
        <f t="shared" ca="1" si="40"/>
        <v>9</v>
      </c>
      <c r="AV266">
        <f t="shared" ca="1" si="41"/>
        <v>3</v>
      </c>
      <c r="AW266">
        <f t="shared" ca="1" si="42"/>
        <v>6</v>
      </c>
      <c r="AX266">
        <f t="shared" ca="1" si="43"/>
        <v>8</v>
      </c>
      <c r="AY266">
        <f t="shared" ca="1" si="44"/>
        <v>1</v>
      </c>
    </row>
    <row r="267" spans="1:51" x14ac:dyDescent="0.25">
      <c r="A267">
        <v>266</v>
      </c>
      <c r="B267">
        <f ca="1">IF(AND(ISNUMBER('MPL ID'!$J$39),ISNUMBER('MPL ID'!$K$39)),0,RANDBETWEEN(1,4))</f>
        <v>0</v>
      </c>
      <c r="C267">
        <f ca="1">IF(AND(ISNUMBER('MPL ID'!$J$40),ISNUMBER('MPL ID'!$K$40)),0,RANDBETWEEN(1,4))</f>
        <v>0</v>
      </c>
      <c r="D267">
        <f ca="1">IF(AND(ISNUMBER('MPL ID'!$J$41),ISNUMBER('MPL ID'!$K$41)),0,RANDBETWEEN(1,4))</f>
        <v>4</v>
      </c>
      <c r="E267">
        <f ca="1">IF(AND(ISNUMBER('MPL ID'!$J$42),ISNUMBER('MPL ID'!$K$42)),0,RANDBETWEEN(1,4))</f>
        <v>1</v>
      </c>
      <c r="F267">
        <f ca="1">IF(AND(ISNUMBER('MPL ID'!$J$43),ISNUMBER('MPL ID'!$K$43)),0,RANDBETWEEN(1,4))</f>
        <v>2</v>
      </c>
      <c r="G267">
        <f ca="1">IF(AND(ISNUMBER('MPL ID'!$J$44),ISNUMBER('MPL ID'!$K$44)),0,RANDBETWEEN(1,4))</f>
        <v>2</v>
      </c>
      <c r="H267">
        <f ca="1">IF(AND(ISNUMBER('MPL ID'!$P$36),ISNUMBER('MPL ID'!$Q$36)),0,RANDBETWEEN(1,4))</f>
        <v>4</v>
      </c>
      <c r="I267">
        <f ca="1">IF(AND(ISNUMBER('MPL ID'!$P$37),ISNUMBER('MPL ID'!$Q$37)),0,RANDBETWEEN(1,4))</f>
        <v>2</v>
      </c>
      <c r="J267">
        <f ca="1">IF(AND(ISNUMBER('MPL ID'!$P$39),ISNUMBER('MPL ID'!$Q$39)),0,RANDBETWEEN(1,4))</f>
        <v>3</v>
      </c>
      <c r="K267">
        <f ca="1">IF(AND(ISNUMBER('MPL ID'!$P$40),ISNUMBER('MPL ID'!$Q$40)),0,RANDBETWEEN(1,4))</f>
        <v>4</v>
      </c>
      <c r="L267">
        <f ca="1">IF(AND(ISNUMBER('MPL ID'!$P$41),ISNUMBER('MPL ID'!$Q$41)),0,RANDBETWEEN(1,4))</f>
        <v>4</v>
      </c>
      <c r="M267">
        <f ca="1">IF(AND(ISNUMBER('MPL ID'!$P$42),ISNUMBER('MPL ID'!$Q$42)),0,RANDBETWEEN(1,4))</f>
        <v>2</v>
      </c>
      <c r="N267">
        <f ca="1">IF(AND(ISNUMBER('MPL ID'!$P$43),ISNUMBER('MPL ID'!$Q$43)),0,RANDBETWEEN(1,4))</f>
        <v>1</v>
      </c>
      <c r="O267">
        <f ca="1">IF(AND(ISNUMBER('MPL ID'!$P$44),ISNUMBER('MPL ID'!$Q$44)),0,RANDBETWEEN(1,4))</f>
        <v>2</v>
      </c>
      <c r="P267">
        <f ca="1">'MPL ID'!$BG$1+SUMPRODUCT(($B$1003:$O$1003='MPL ID'!$BF$1)*(($B267:$O267=1)+($B267:$O267=2)))+SUMPRODUCT(($B$1004:$O$1004='MPL ID'!$BF$1)*(($B267:$O267=3)+($B267:$O267=4)))</f>
        <v>9</v>
      </c>
      <c r="Q267">
        <f ca="1">'MPL ID'!$BG$2+SUMPRODUCT(($B$1003:$O$1003='MPL ID'!$BF$2)*(($B267:$O267=1)+($B267:$O267=2)))+SUMPRODUCT(($B$1004:$O$1004='MPL ID'!$BF$2)*(($B267:$O267=3)+($B267:$O267=4)))</f>
        <v>7</v>
      </c>
      <c r="R267">
        <f ca="1">'MPL ID'!$BG$3+SUMPRODUCT(($B$1003:$O$1003='MPL ID'!$BF$3)*(($B267:$O267=1)+($B267:$O267=2)))+SUMPRODUCT(($B$1004:$O$1004='MPL ID'!$BF$3)*(($B267:$O267=3)+($B267:$O267=4)))</f>
        <v>7</v>
      </c>
      <c r="S267">
        <f ca="1">'MPL ID'!$BG$4+SUMPRODUCT(($B$1003:$O$1003='MPL ID'!$BF$4)*(($B267:$O267=1)+($B267:$O267=2)))+SUMPRODUCT(($B$1004:$O$1004='MPL ID'!$BF$4)*(($B267:$O267=3)+($B267:$O267=4)))</f>
        <v>10</v>
      </c>
      <c r="T267">
        <f ca="1">'MPL ID'!$BG$5+SUMPRODUCT(($B$1003:$O$1003='MPL ID'!$BF$5)*(($B267:$O267=1)+($B267:$O267=2)))+SUMPRODUCT(($B$1004:$O$1004='MPL ID'!$BF$5)*(($B267:$O267=3)+($B267:$O267=4)))</f>
        <v>5</v>
      </c>
      <c r="U267">
        <f ca="1">'MPL ID'!$BG$6+SUMPRODUCT(($B$1003:$O$1003='MPL ID'!$BF$6)*(($B267:$O267=1)+($B267:$O267=2)))+SUMPRODUCT(($B$1004:$O$1004='MPL ID'!$BF$6)*(($B267:$O267=3)+($B267:$O267=4)))</f>
        <v>12</v>
      </c>
      <c r="V267">
        <f ca="1">'MPL ID'!$BG$7+SUMPRODUCT(($B$1003:$O$1003='MPL ID'!$BF$7)*(($B267:$O267=1)+($B267:$O267=2)))+SUMPRODUCT(($B$1004:$O$1004='MPL ID'!$BF$7)*(($B267:$O267=3)+($B267:$O267=4)))</f>
        <v>6</v>
      </c>
      <c r="W267">
        <f ca="1">'MPL ID'!$BG$8+SUMPRODUCT(($B$1003:$O$1003='MPL ID'!$BF$8)*(($B267:$O267=1)+($B267:$O267=2)))+SUMPRODUCT(($B$1004:$O$1004='MPL ID'!$BF$8)*(($B267:$O267=3)+($B267:$O267=4)))</f>
        <v>5</v>
      </c>
      <c r="X267">
        <f ca="1">'MPL ID'!$BG$9+SUMPRODUCT(($B$1003:$O$1003='MPL ID'!$BF$9)*(($B267:$O267=1)+($B267:$O267=2)))+SUMPRODUCT(($B$1004:$O$1004='MPL ID'!$BF$9)*(($B267:$O267=3)+($B267:$O267=4)))</f>
        <v>11</v>
      </c>
      <c r="Y267">
        <f ca="1">'MPL ID'!$BH$1+SUMPRODUCT(($B$1003:$O$1003='MPL ID'!$BF$1)*(2*($B267:$O267=1)+($B267:$O267=2)-2*($B267:$O267=3)-($B267:$O267=4)))-SUMPRODUCT(($B$1004:$O$1004='MPL ID'!$BF$1)*(2*($B267:$O267=1)+($B267:$O267=2)-2*($B267:$O267=3)-($B267:$O267=4)))</f>
        <v>7</v>
      </c>
      <c r="Z267">
        <f ca="1">'MPL ID'!$BH$2+SUMPRODUCT(($B$1003:$O$1003='MPL ID'!$BF$2)*(2*($B267:$O267=1)+($B267:$O267=2)-2*($B267:$O267=3)-($B267:$O267=4)))-SUMPRODUCT(($B$1004:$O$1004='MPL ID'!$BF$2)*(2*($B267:$O267=1)+($B267:$O267=2)-2*($B267:$O267=3)-($B267:$O267=4)))</f>
        <v>-6</v>
      </c>
      <c r="AA267">
        <f ca="1">'MPL ID'!$BH$3+SUMPRODUCT(($B$1003:$O$1003='MPL ID'!$BF$3)*(2*($B267:$O267=1)+($B267:$O267=2)-2*($B267:$O267=3)-($B267:$O267=4)))-SUMPRODUCT(($B$1004:$O$1004='MPL ID'!$BF$3)*(2*($B267:$O267=1)+($B267:$O267=2)-2*($B267:$O267=3)-($B267:$O267=4)))</f>
        <v>-4</v>
      </c>
      <c r="AB267">
        <f ca="1">'MPL ID'!$BH$4+SUMPRODUCT(($B$1003:$O$1003='MPL ID'!$BF$4)*(2*($B267:$O267=1)+($B267:$O267=2)-2*($B267:$O267=3)-($B267:$O267=4)))-SUMPRODUCT(($B$1004:$O$1004='MPL ID'!$BF$4)*(2*($B267:$O267=1)+($B267:$O267=2)-2*($B267:$O267=3)-($B267:$O267=4)))</f>
        <v>4</v>
      </c>
      <c r="AC267">
        <f ca="1">'MPL ID'!$BH$5+SUMPRODUCT(($B$1003:$O$1003='MPL ID'!$BF$5)*(2*($B267:$O267=1)+($B267:$O267=2)-2*($B267:$O267=3)-($B267:$O267=4)))-SUMPRODUCT(($B$1004:$O$1004='MPL ID'!$BF$5)*(2*($B267:$O267=1)+($B267:$O267=2)-2*($B267:$O267=3)-($B267:$O267=4)))</f>
        <v>-12</v>
      </c>
      <c r="AD267">
        <f ca="1">'MPL ID'!$BH$6+SUMPRODUCT(($B$1003:$O$1003='MPL ID'!$BF$6)*(2*($B267:$O267=1)+($B267:$O267=2)-2*($B267:$O267=3)-($B267:$O267=4)))-SUMPRODUCT(($B$1004:$O$1004='MPL ID'!$BF$6)*(2*($B267:$O267=1)+($B267:$O267=2)-2*($B267:$O267=3)-($B267:$O267=4)))</f>
        <v>14</v>
      </c>
      <c r="AE267">
        <f ca="1">'MPL ID'!$BH$7+SUMPRODUCT(($B$1003:$O$1003='MPL ID'!$BF$7)*(2*($B267:$O267=1)+($B267:$O267=2)-2*($B267:$O267=3)-($B267:$O267=4)))-SUMPRODUCT(($B$1004:$O$1004='MPL ID'!$BF$7)*(2*($B267:$O267=1)+($B267:$O267=2)-2*($B267:$O267=3)-($B267:$O267=4)))</f>
        <v>-4</v>
      </c>
      <c r="AF267">
        <f ca="1">'MPL ID'!$BH$8+SUMPRODUCT(($B$1003:$O$1003='MPL ID'!$BF$8)*(2*($B267:$O267=1)+($B267:$O267=2)-2*($B267:$O267=3)-($B267:$O267=4)))-SUMPRODUCT(($B$1004:$O$1004='MPL ID'!$BF$8)*(2*($B267:$O267=1)+($B267:$O267=2)-2*($B267:$O267=3)-($B267:$O267=4)))</f>
        <v>-11</v>
      </c>
      <c r="AG267">
        <f ca="1">'MPL ID'!$BH$9+SUMPRODUCT(($B$1003:$O$1003='MPL ID'!$BF$9)*(2*($B267:$O267=1)+($B267:$O267=2)-2*($B267:$O267=3)-($B267:$O267=4)))-SUMPRODUCT(($B$1004:$O$1004='MPL ID'!$BF$9)*(2*($B267:$O267=1)+($B267:$O267=2)-2*($B267:$O267=3)-($B267:$O267=4)))</f>
        <v>12</v>
      </c>
      <c r="AH267">
        <f ca="1">SUMPRODUCT(--($P267:$X267=P267),--($Y267:$AG267=Y267),'MPL ID'!$BG$13:$BO$13)+IF(AND($I267&gt;=3,T267=P267,AC267=Y267),1,0)+IF(AND($M267&gt;=3,S267=P267,AB267=Y267),1,0)</f>
        <v>0</v>
      </c>
      <c r="AI267">
        <f ca="1">SUMPRODUCT(--($P267:$X267=Q267),--($Y267:$AG267=Z267),'MPL ID'!$BG$14:$BO$14)+IF(AND($G267&gt;=3,R267=Q267,AA267=Z267),1,0)+IF(AND($K267&gt;0,$K267&lt;=2,S267=Q267,AB267=Z267),1,0)+IF(AND($N267&gt;=3,U267=Q267,AD267=Z267),1,0)</f>
        <v>0</v>
      </c>
      <c r="AJ267">
        <f ca="1">SUMPRODUCT(--($P267:$X267=R267),--($Y267:$AG267=AA267),'MPL ID'!$BG$15:$BO$15)+IF(AND($D267&gt;0,$D267&lt;=2,U267=R267,AD267=AA267),1,0)+IF(AND($G267&gt;0,$G267&lt;=2,Q267=R267,Z267=AA267),1,0)+IF(AND($J267&gt;=3,V267=R267,AE267=AA267),1,0)</f>
        <v>0</v>
      </c>
      <c r="AK267">
        <f ca="1">SUMPRODUCT(--($P267:$X267=S267),--($Y267:$AG267=AB267),'MPL ID'!$BG$16:$BO$16)+IF(AND($B267&gt;0,$B267&lt;=2,V267=S267,AE267=AB267),1,0)+IF(AND($E267&gt;0,$E267&lt;=2,T267=S267,AC267=AB267),1,0)+IF(AND($K267&gt;=3,Q267=S267,Z267=AB267),1,0)+IF(AND($M267&gt;0,$M267&lt;=2,P267=S267,Y267=AB267),1,0)</f>
        <v>0</v>
      </c>
      <c r="AL267">
        <f ca="1">SUMPRODUCT(--($P267:$X267=T267),--($Y267:$AG267=AC267),'MPL ID'!$BG$17:$BO$17)+IF(AND($E267&gt;=3,S267=T267,AB267=AC267),1,0)+IF(AND($I267&gt;0,$I267&lt;=2,P267=T267,Y267=AC267),1,0)+IF(AND($L267&gt;=3,W267=T267,AF267=AC267),1,0)</f>
        <v>0</v>
      </c>
      <c r="AM267">
        <f ca="1">SUMPRODUCT(--($P267:$X267=U267),--($Y267:$AG267=AD267),'MPL ID'!$BG$18:$BO$18)+IF(AND($D267&gt;=3,R267=U267,AA267=AD267),1,0)+IF(AND($H267&gt;0,$H267&lt;=2,W267=U267,AF267=AD267),1,0)+IF(AND($N267&gt;0,$N267&lt;=2,Q267=U267,Z267=AD267),1,0)</f>
        <v>0</v>
      </c>
      <c r="AN267">
        <f ca="1">SUMPRODUCT(--($P267:$X267=V267),--($Y267:$AG267=AE267),'MPL ID'!$BG$19:$BO$19)+IF(AND($B267&gt;=3,S267=V267,AB267=AE267),1,0)+IF(AND($F267&gt;=3,W267=V267,AF267=AE267),1,0)+IF(AND($J267&gt;0,$J267&lt;=2,R267=V267,AA267=AE267),1,0)+IF(AND($O267&gt;0,$O267&lt;=2,X267=V267,AG267=AE267),1,0)</f>
        <v>0</v>
      </c>
      <c r="AO267">
        <f ca="1">SUMPRODUCT(--($P267:$X267=W267),--($Y267:$AG267=AF267),'MPL ID'!$BG$20:$BO$20)+IF(AND($C267&gt;0,$C267&lt;=2,X267=W267,AG267=AF267),1,0)+IF(AND($F267&gt;0,$F267&lt;=2,V267=W267,AE267=AF267),1,0)+IF(AND($H267&gt;=3,U267=W267,AD267=AF267),1,0)+IF(AND($L267&gt;0,$L267&lt;=2,T267=W267,AC267=AF267),1,0)</f>
        <v>0</v>
      </c>
      <c r="AP267">
        <f ca="1">SUMPRODUCT(--($P267:$X267=X267),--($Y267:$AG267=AG267),'MPL ID'!$BG$21:$BO$21)+IF(AND($C267&gt;=3,W267=X267,AF267=AG267),1,0)+IF(AND($O267&gt;=3,V267=X267,AE267=AG267),1,0)</f>
        <v>0</v>
      </c>
      <c r="AQ267">
        <f t="shared" ca="1" si="36"/>
        <v>4</v>
      </c>
      <c r="AR267">
        <f t="shared" ca="1" si="37"/>
        <v>6</v>
      </c>
      <c r="AS267">
        <f t="shared" ca="1" si="38"/>
        <v>5</v>
      </c>
      <c r="AT267">
        <f t="shared" ca="1" si="39"/>
        <v>3</v>
      </c>
      <c r="AU267">
        <f t="shared" ca="1" si="40"/>
        <v>9</v>
      </c>
      <c r="AV267">
        <f t="shared" ca="1" si="41"/>
        <v>1</v>
      </c>
      <c r="AW267">
        <f t="shared" ca="1" si="42"/>
        <v>7</v>
      </c>
      <c r="AX267">
        <f t="shared" ca="1" si="43"/>
        <v>8</v>
      </c>
      <c r="AY267">
        <f t="shared" ca="1" si="44"/>
        <v>2</v>
      </c>
    </row>
    <row r="268" spans="1:51" x14ac:dyDescent="0.25">
      <c r="A268">
        <v>267</v>
      </c>
      <c r="B268">
        <f ca="1">IF(AND(ISNUMBER('MPL ID'!$J$39),ISNUMBER('MPL ID'!$K$39)),0,RANDBETWEEN(1,4))</f>
        <v>0</v>
      </c>
      <c r="C268">
        <f ca="1">IF(AND(ISNUMBER('MPL ID'!$J$40),ISNUMBER('MPL ID'!$K$40)),0,RANDBETWEEN(1,4))</f>
        <v>0</v>
      </c>
      <c r="D268">
        <f ca="1">IF(AND(ISNUMBER('MPL ID'!$J$41),ISNUMBER('MPL ID'!$K$41)),0,RANDBETWEEN(1,4))</f>
        <v>4</v>
      </c>
      <c r="E268">
        <f ca="1">IF(AND(ISNUMBER('MPL ID'!$J$42),ISNUMBER('MPL ID'!$K$42)),0,RANDBETWEEN(1,4))</f>
        <v>1</v>
      </c>
      <c r="F268">
        <f ca="1">IF(AND(ISNUMBER('MPL ID'!$J$43),ISNUMBER('MPL ID'!$K$43)),0,RANDBETWEEN(1,4))</f>
        <v>4</v>
      </c>
      <c r="G268">
        <f ca="1">IF(AND(ISNUMBER('MPL ID'!$J$44),ISNUMBER('MPL ID'!$K$44)),0,RANDBETWEEN(1,4))</f>
        <v>1</v>
      </c>
      <c r="H268">
        <f ca="1">IF(AND(ISNUMBER('MPL ID'!$P$36),ISNUMBER('MPL ID'!$Q$36)),0,RANDBETWEEN(1,4))</f>
        <v>4</v>
      </c>
      <c r="I268">
        <f ca="1">IF(AND(ISNUMBER('MPL ID'!$P$37),ISNUMBER('MPL ID'!$Q$37)),0,RANDBETWEEN(1,4))</f>
        <v>2</v>
      </c>
      <c r="J268">
        <f ca="1">IF(AND(ISNUMBER('MPL ID'!$P$39),ISNUMBER('MPL ID'!$Q$39)),0,RANDBETWEEN(1,4))</f>
        <v>3</v>
      </c>
      <c r="K268">
        <f ca="1">IF(AND(ISNUMBER('MPL ID'!$P$40),ISNUMBER('MPL ID'!$Q$40)),0,RANDBETWEEN(1,4))</f>
        <v>4</v>
      </c>
      <c r="L268">
        <f ca="1">IF(AND(ISNUMBER('MPL ID'!$P$41),ISNUMBER('MPL ID'!$Q$41)),0,RANDBETWEEN(1,4))</f>
        <v>1</v>
      </c>
      <c r="M268">
        <f ca="1">IF(AND(ISNUMBER('MPL ID'!$P$42),ISNUMBER('MPL ID'!$Q$42)),0,RANDBETWEEN(1,4))</f>
        <v>4</v>
      </c>
      <c r="N268">
        <f ca="1">IF(AND(ISNUMBER('MPL ID'!$P$43),ISNUMBER('MPL ID'!$Q$43)),0,RANDBETWEEN(1,4))</f>
        <v>2</v>
      </c>
      <c r="O268">
        <f ca="1">IF(AND(ISNUMBER('MPL ID'!$P$44),ISNUMBER('MPL ID'!$Q$44)),0,RANDBETWEEN(1,4))</f>
        <v>1</v>
      </c>
      <c r="P268">
        <f ca="1">'MPL ID'!$BG$1+SUMPRODUCT(($B$1003:$O$1003='MPL ID'!$BF$1)*(($B268:$O268=1)+($B268:$O268=2)))+SUMPRODUCT(($B$1004:$O$1004='MPL ID'!$BF$1)*(($B268:$O268=3)+($B268:$O268=4)))</f>
        <v>10</v>
      </c>
      <c r="Q268">
        <f ca="1">'MPL ID'!$BG$2+SUMPRODUCT(($B$1003:$O$1003='MPL ID'!$BF$2)*(($B268:$O268=1)+($B268:$O268=2)))+SUMPRODUCT(($B$1004:$O$1004='MPL ID'!$BF$2)*(($B268:$O268=3)+($B268:$O268=4)))</f>
        <v>7</v>
      </c>
      <c r="R268">
        <f ca="1">'MPL ID'!$BG$3+SUMPRODUCT(($B$1003:$O$1003='MPL ID'!$BF$3)*(($B268:$O268=1)+($B268:$O268=2)))+SUMPRODUCT(($B$1004:$O$1004='MPL ID'!$BF$3)*(($B268:$O268=3)+($B268:$O268=4)))</f>
        <v>7</v>
      </c>
      <c r="S268">
        <f ca="1">'MPL ID'!$BG$4+SUMPRODUCT(($B$1003:$O$1003='MPL ID'!$BF$4)*(($B268:$O268=1)+($B268:$O268=2)))+SUMPRODUCT(($B$1004:$O$1004='MPL ID'!$BF$4)*(($B268:$O268=3)+($B268:$O268=4)))</f>
        <v>9</v>
      </c>
      <c r="T268">
        <f ca="1">'MPL ID'!$BG$5+SUMPRODUCT(($B$1003:$O$1003='MPL ID'!$BF$5)*(($B268:$O268=1)+($B268:$O268=2)))+SUMPRODUCT(($B$1004:$O$1004='MPL ID'!$BF$5)*(($B268:$O268=3)+($B268:$O268=4)))</f>
        <v>4</v>
      </c>
      <c r="U268">
        <f ca="1">'MPL ID'!$BG$6+SUMPRODUCT(($B$1003:$O$1003='MPL ID'!$BF$6)*(($B268:$O268=1)+($B268:$O268=2)))+SUMPRODUCT(($B$1004:$O$1004='MPL ID'!$BF$6)*(($B268:$O268=3)+($B268:$O268=4)))</f>
        <v>12</v>
      </c>
      <c r="V268">
        <f ca="1">'MPL ID'!$BG$7+SUMPRODUCT(($B$1003:$O$1003='MPL ID'!$BF$7)*(($B268:$O268=1)+($B268:$O268=2)))+SUMPRODUCT(($B$1004:$O$1004='MPL ID'!$BF$7)*(($B268:$O268=3)+($B268:$O268=4)))</f>
        <v>7</v>
      </c>
      <c r="W268">
        <f ca="1">'MPL ID'!$BG$8+SUMPRODUCT(($B$1003:$O$1003='MPL ID'!$BF$8)*(($B268:$O268=1)+($B268:$O268=2)))+SUMPRODUCT(($B$1004:$O$1004='MPL ID'!$BF$8)*(($B268:$O268=3)+($B268:$O268=4)))</f>
        <v>5</v>
      </c>
      <c r="X268">
        <f ca="1">'MPL ID'!$BG$9+SUMPRODUCT(($B$1003:$O$1003='MPL ID'!$BF$9)*(($B268:$O268=1)+($B268:$O268=2)))+SUMPRODUCT(($B$1004:$O$1004='MPL ID'!$BF$9)*(($B268:$O268=3)+($B268:$O268=4)))</f>
        <v>11</v>
      </c>
      <c r="Y268">
        <f ca="1">'MPL ID'!$BH$1+SUMPRODUCT(($B$1003:$O$1003='MPL ID'!$BF$1)*(2*($B268:$O268=1)+($B268:$O268=2)-2*($B268:$O268=3)-($B268:$O268=4)))-SUMPRODUCT(($B$1004:$O$1004='MPL ID'!$BF$1)*(2*($B268:$O268=1)+($B268:$O268=2)-2*($B268:$O268=3)-($B268:$O268=4)))</f>
        <v>9</v>
      </c>
      <c r="Z268">
        <f ca="1">'MPL ID'!$BH$2+SUMPRODUCT(($B$1003:$O$1003='MPL ID'!$BF$2)*(2*($B268:$O268=1)+($B268:$O268=2)-2*($B268:$O268=3)-($B268:$O268=4)))-SUMPRODUCT(($B$1004:$O$1004='MPL ID'!$BF$2)*(2*($B268:$O268=1)+($B268:$O268=2)-2*($B268:$O268=3)-($B268:$O268=4)))</f>
        <v>-6</v>
      </c>
      <c r="AA268">
        <f ca="1">'MPL ID'!$BH$3+SUMPRODUCT(($B$1003:$O$1003='MPL ID'!$BF$3)*(2*($B268:$O268=1)+($B268:$O268=2)-2*($B268:$O268=3)-($B268:$O268=4)))-SUMPRODUCT(($B$1004:$O$1004='MPL ID'!$BF$3)*(2*($B268:$O268=1)+($B268:$O268=2)-2*($B268:$O268=3)-($B268:$O268=4)))</f>
        <v>-3</v>
      </c>
      <c r="AB268">
        <f ca="1">'MPL ID'!$BH$4+SUMPRODUCT(($B$1003:$O$1003='MPL ID'!$BF$4)*(2*($B268:$O268=1)+($B268:$O268=2)-2*($B268:$O268=3)-($B268:$O268=4)))-SUMPRODUCT(($B$1004:$O$1004='MPL ID'!$BF$4)*(2*($B268:$O268=1)+($B268:$O268=2)-2*($B268:$O268=3)-($B268:$O268=4)))</f>
        <v>2</v>
      </c>
      <c r="AC268">
        <f ca="1">'MPL ID'!$BH$5+SUMPRODUCT(($B$1003:$O$1003='MPL ID'!$BF$5)*(2*($B268:$O268=1)+($B268:$O268=2)-2*($B268:$O268=3)-($B268:$O268=4)))-SUMPRODUCT(($B$1004:$O$1004='MPL ID'!$BF$5)*(2*($B268:$O268=1)+($B268:$O268=2)-2*($B268:$O268=3)-($B268:$O268=4)))</f>
        <v>-15</v>
      </c>
      <c r="AD268">
        <f ca="1">'MPL ID'!$BH$6+SUMPRODUCT(($B$1003:$O$1003='MPL ID'!$BF$6)*(2*($B268:$O268=1)+($B268:$O268=2)-2*($B268:$O268=3)-($B268:$O268=4)))-SUMPRODUCT(($B$1004:$O$1004='MPL ID'!$BF$6)*(2*($B268:$O268=1)+($B268:$O268=2)-2*($B268:$O268=3)-($B268:$O268=4)))</f>
        <v>13</v>
      </c>
      <c r="AE268">
        <f ca="1">'MPL ID'!$BH$7+SUMPRODUCT(($B$1003:$O$1003='MPL ID'!$BF$7)*(2*($B268:$O268=1)+($B268:$O268=2)-2*($B268:$O268=3)-($B268:$O268=4)))-SUMPRODUCT(($B$1004:$O$1004='MPL ID'!$BF$7)*(2*($B268:$O268=1)+($B268:$O268=2)-2*($B268:$O268=3)-($B268:$O268=4)))</f>
        <v>-1</v>
      </c>
      <c r="AF268">
        <f ca="1">'MPL ID'!$BH$8+SUMPRODUCT(($B$1003:$O$1003='MPL ID'!$BF$8)*(2*($B268:$O268=1)+($B268:$O268=2)-2*($B268:$O268=3)-($B268:$O268=4)))-SUMPRODUCT(($B$1004:$O$1004='MPL ID'!$BF$8)*(2*($B268:$O268=1)+($B268:$O268=2)-2*($B268:$O268=3)-($B268:$O268=4)))</f>
        <v>-10</v>
      </c>
      <c r="AG268">
        <f ca="1">'MPL ID'!$BH$9+SUMPRODUCT(($B$1003:$O$1003='MPL ID'!$BF$9)*(2*($B268:$O268=1)+($B268:$O268=2)-2*($B268:$O268=3)-($B268:$O268=4)))-SUMPRODUCT(($B$1004:$O$1004='MPL ID'!$BF$9)*(2*($B268:$O268=1)+($B268:$O268=2)-2*($B268:$O268=3)-($B268:$O268=4)))</f>
        <v>11</v>
      </c>
      <c r="AH268">
        <f ca="1">SUMPRODUCT(--($P268:$X268=P268),--($Y268:$AG268=Y268),'MPL ID'!$BG$13:$BO$13)+IF(AND($I268&gt;=3,T268=P268,AC268=Y268),1,0)+IF(AND($M268&gt;=3,S268=P268,AB268=Y268),1,0)</f>
        <v>0</v>
      </c>
      <c r="AI268">
        <f ca="1">SUMPRODUCT(--($P268:$X268=Q268),--($Y268:$AG268=Z268),'MPL ID'!$BG$14:$BO$14)+IF(AND($G268&gt;=3,R268=Q268,AA268=Z268),1,0)+IF(AND($K268&gt;0,$K268&lt;=2,S268=Q268,AB268=Z268),1,0)+IF(AND($N268&gt;=3,U268=Q268,AD268=Z268),1,0)</f>
        <v>0</v>
      </c>
      <c r="AJ268">
        <f ca="1">SUMPRODUCT(--($P268:$X268=R268),--($Y268:$AG268=AA268),'MPL ID'!$BG$15:$BO$15)+IF(AND($D268&gt;0,$D268&lt;=2,U268=R268,AD268=AA268),1,0)+IF(AND($G268&gt;0,$G268&lt;=2,Q268=R268,Z268=AA268),1,0)+IF(AND($J268&gt;=3,V268=R268,AE268=AA268),1,0)</f>
        <v>0</v>
      </c>
      <c r="AK268">
        <f ca="1">SUMPRODUCT(--($P268:$X268=S268),--($Y268:$AG268=AB268),'MPL ID'!$BG$16:$BO$16)+IF(AND($B268&gt;0,$B268&lt;=2,V268=S268,AE268=AB268),1,0)+IF(AND($E268&gt;0,$E268&lt;=2,T268=S268,AC268=AB268),1,0)+IF(AND($K268&gt;=3,Q268=S268,Z268=AB268),1,0)+IF(AND($M268&gt;0,$M268&lt;=2,P268=S268,Y268=AB268),1,0)</f>
        <v>0</v>
      </c>
      <c r="AL268">
        <f ca="1">SUMPRODUCT(--($P268:$X268=T268),--($Y268:$AG268=AC268),'MPL ID'!$BG$17:$BO$17)+IF(AND($E268&gt;=3,S268=T268,AB268=AC268),1,0)+IF(AND($I268&gt;0,$I268&lt;=2,P268=T268,Y268=AC268),1,0)+IF(AND($L268&gt;=3,W268=T268,AF268=AC268),1,0)</f>
        <v>0</v>
      </c>
      <c r="AM268">
        <f ca="1">SUMPRODUCT(--($P268:$X268=U268),--($Y268:$AG268=AD268),'MPL ID'!$BG$18:$BO$18)+IF(AND($D268&gt;=3,R268=U268,AA268=AD268),1,0)+IF(AND($H268&gt;0,$H268&lt;=2,W268=U268,AF268=AD268),1,0)+IF(AND($N268&gt;0,$N268&lt;=2,Q268=U268,Z268=AD268),1,0)</f>
        <v>0</v>
      </c>
      <c r="AN268">
        <f ca="1">SUMPRODUCT(--($P268:$X268=V268),--($Y268:$AG268=AE268),'MPL ID'!$BG$19:$BO$19)+IF(AND($B268&gt;=3,S268=V268,AB268=AE268),1,0)+IF(AND($F268&gt;=3,W268=V268,AF268=AE268),1,0)+IF(AND($J268&gt;0,$J268&lt;=2,R268=V268,AA268=AE268),1,0)+IF(AND($O268&gt;0,$O268&lt;=2,X268=V268,AG268=AE268),1,0)</f>
        <v>0</v>
      </c>
      <c r="AO268">
        <f ca="1">SUMPRODUCT(--($P268:$X268=W268),--($Y268:$AG268=AF268),'MPL ID'!$BG$20:$BO$20)+IF(AND($C268&gt;0,$C268&lt;=2,X268=W268,AG268=AF268),1,0)+IF(AND($F268&gt;0,$F268&lt;=2,V268=W268,AE268=AF268),1,0)+IF(AND($H268&gt;=3,U268=W268,AD268=AF268),1,0)+IF(AND($L268&gt;0,$L268&lt;=2,T268=W268,AC268=AF268),1,0)</f>
        <v>0</v>
      </c>
      <c r="AP268">
        <f ca="1">SUMPRODUCT(--($P268:$X268=X268),--($Y268:$AG268=AG268),'MPL ID'!$BG$21:$BO$21)+IF(AND($C268&gt;=3,W268=X268,AF268=AG268),1,0)+IF(AND($O268&gt;=3,V268=X268,AE268=AG268),1,0)</f>
        <v>0</v>
      </c>
      <c r="AQ268">
        <f t="shared" ca="1" si="36"/>
        <v>3</v>
      </c>
      <c r="AR268">
        <f t="shared" ca="1" si="37"/>
        <v>7</v>
      </c>
      <c r="AS268">
        <f t="shared" ca="1" si="38"/>
        <v>6</v>
      </c>
      <c r="AT268">
        <f t="shared" ca="1" si="39"/>
        <v>4</v>
      </c>
      <c r="AU268">
        <f t="shared" ca="1" si="40"/>
        <v>9</v>
      </c>
      <c r="AV268">
        <f t="shared" ca="1" si="41"/>
        <v>1</v>
      </c>
      <c r="AW268">
        <f t="shared" ca="1" si="42"/>
        <v>5</v>
      </c>
      <c r="AX268">
        <f t="shared" ca="1" si="43"/>
        <v>8</v>
      </c>
      <c r="AY268">
        <f t="shared" ca="1" si="44"/>
        <v>2</v>
      </c>
    </row>
    <row r="269" spans="1:51" x14ac:dyDescent="0.25">
      <c r="A269">
        <v>268</v>
      </c>
      <c r="B269">
        <f ca="1">IF(AND(ISNUMBER('MPL ID'!$J$39),ISNUMBER('MPL ID'!$K$39)),0,RANDBETWEEN(1,4))</f>
        <v>0</v>
      </c>
      <c r="C269">
        <f ca="1">IF(AND(ISNUMBER('MPL ID'!$J$40),ISNUMBER('MPL ID'!$K$40)),0,RANDBETWEEN(1,4))</f>
        <v>0</v>
      </c>
      <c r="D269">
        <f ca="1">IF(AND(ISNUMBER('MPL ID'!$J$41),ISNUMBER('MPL ID'!$K$41)),0,RANDBETWEEN(1,4))</f>
        <v>4</v>
      </c>
      <c r="E269">
        <f ca="1">IF(AND(ISNUMBER('MPL ID'!$J$42),ISNUMBER('MPL ID'!$K$42)),0,RANDBETWEEN(1,4))</f>
        <v>4</v>
      </c>
      <c r="F269">
        <f ca="1">IF(AND(ISNUMBER('MPL ID'!$J$43),ISNUMBER('MPL ID'!$K$43)),0,RANDBETWEEN(1,4))</f>
        <v>1</v>
      </c>
      <c r="G269">
        <f ca="1">IF(AND(ISNUMBER('MPL ID'!$J$44),ISNUMBER('MPL ID'!$K$44)),0,RANDBETWEEN(1,4))</f>
        <v>2</v>
      </c>
      <c r="H269">
        <f ca="1">IF(AND(ISNUMBER('MPL ID'!$P$36),ISNUMBER('MPL ID'!$Q$36)),0,RANDBETWEEN(1,4))</f>
        <v>3</v>
      </c>
      <c r="I269">
        <f ca="1">IF(AND(ISNUMBER('MPL ID'!$P$37),ISNUMBER('MPL ID'!$Q$37)),0,RANDBETWEEN(1,4))</f>
        <v>4</v>
      </c>
      <c r="J269">
        <f ca="1">IF(AND(ISNUMBER('MPL ID'!$P$39),ISNUMBER('MPL ID'!$Q$39)),0,RANDBETWEEN(1,4))</f>
        <v>4</v>
      </c>
      <c r="K269">
        <f ca="1">IF(AND(ISNUMBER('MPL ID'!$P$40),ISNUMBER('MPL ID'!$Q$40)),0,RANDBETWEEN(1,4))</f>
        <v>3</v>
      </c>
      <c r="L269">
        <f ca="1">IF(AND(ISNUMBER('MPL ID'!$P$41),ISNUMBER('MPL ID'!$Q$41)),0,RANDBETWEEN(1,4))</f>
        <v>2</v>
      </c>
      <c r="M269">
        <f ca="1">IF(AND(ISNUMBER('MPL ID'!$P$42),ISNUMBER('MPL ID'!$Q$42)),0,RANDBETWEEN(1,4))</f>
        <v>4</v>
      </c>
      <c r="N269">
        <f ca="1">IF(AND(ISNUMBER('MPL ID'!$P$43),ISNUMBER('MPL ID'!$Q$43)),0,RANDBETWEEN(1,4))</f>
        <v>1</v>
      </c>
      <c r="O269">
        <f ca="1">IF(AND(ISNUMBER('MPL ID'!$P$44),ISNUMBER('MPL ID'!$Q$44)),0,RANDBETWEEN(1,4))</f>
        <v>2</v>
      </c>
      <c r="P269">
        <f ca="1">'MPL ID'!$BG$1+SUMPRODUCT(($B$1003:$O$1003='MPL ID'!$BF$1)*(($B269:$O269=1)+($B269:$O269=2)))+SUMPRODUCT(($B$1004:$O$1004='MPL ID'!$BF$1)*(($B269:$O269=3)+($B269:$O269=4)))</f>
        <v>11</v>
      </c>
      <c r="Q269">
        <f ca="1">'MPL ID'!$BG$2+SUMPRODUCT(($B$1003:$O$1003='MPL ID'!$BF$2)*(($B269:$O269=1)+($B269:$O269=2)))+SUMPRODUCT(($B$1004:$O$1004='MPL ID'!$BF$2)*(($B269:$O269=3)+($B269:$O269=4)))</f>
        <v>7</v>
      </c>
      <c r="R269">
        <f ca="1">'MPL ID'!$BG$3+SUMPRODUCT(($B$1003:$O$1003='MPL ID'!$BF$3)*(($B269:$O269=1)+($B269:$O269=2)))+SUMPRODUCT(($B$1004:$O$1004='MPL ID'!$BF$3)*(($B269:$O269=3)+($B269:$O269=4)))</f>
        <v>7</v>
      </c>
      <c r="S269">
        <f ca="1">'MPL ID'!$BG$4+SUMPRODUCT(($B$1003:$O$1003='MPL ID'!$BF$4)*(($B269:$O269=1)+($B269:$O269=2)))+SUMPRODUCT(($B$1004:$O$1004='MPL ID'!$BF$4)*(($B269:$O269=3)+($B269:$O269=4)))</f>
        <v>8</v>
      </c>
      <c r="T269">
        <f ca="1">'MPL ID'!$BG$5+SUMPRODUCT(($B$1003:$O$1003='MPL ID'!$BF$5)*(($B269:$O269=1)+($B269:$O269=2)))+SUMPRODUCT(($B$1004:$O$1004='MPL ID'!$BF$5)*(($B269:$O269=3)+($B269:$O269=4)))</f>
        <v>4</v>
      </c>
      <c r="U269">
        <f ca="1">'MPL ID'!$BG$6+SUMPRODUCT(($B$1003:$O$1003='MPL ID'!$BF$6)*(($B269:$O269=1)+($B269:$O269=2)))+SUMPRODUCT(($B$1004:$O$1004='MPL ID'!$BF$6)*(($B269:$O269=3)+($B269:$O269=4)))</f>
        <v>12</v>
      </c>
      <c r="V269">
        <f ca="1">'MPL ID'!$BG$7+SUMPRODUCT(($B$1003:$O$1003='MPL ID'!$BF$7)*(($B269:$O269=1)+($B269:$O269=2)))+SUMPRODUCT(($B$1004:$O$1004='MPL ID'!$BF$7)*(($B269:$O269=3)+($B269:$O269=4)))</f>
        <v>6</v>
      </c>
      <c r="W269">
        <f ca="1">'MPL ID'!$BG$8+SUMPRODUCT(($B$1003:$O$1003='MPL ID'!$BF$8)*(($B269:$O269=1)+($B269:$O269=2)))+SUMPRODUCT(($B$1004:$O$1004='MPL ID'!$BF$8)*(($B269:$O269=3)+($B269:$O269=4)))</f>
        <v>6</v>
      </c>
      <c r="X269">
        <f ca="1">'MPL ID'!$BG$9+SUMPRODUCT(($B$1003:$O$1003='MPL ID'!$BF$9)*(($B269:$O269=1)+($B269:$O269=2)))+SUMPRODUCT(($B$1004:$O$1004='MPL ID'!$BF$9)*(($B269:$O269=3)+($B269:$O269=4)))</f>
        <v>11</v>
      </c>
      <c r="Y269">
        <f ca="1">'MPL ID'!$BH$1+SUMPRODUCT(($B$1003:$O$1003='MPL ID'!$BF$1)*(2*($B269:$O269=1)+($B269:$O269=2)-2*($B269:$O269=3)-($B269:$O269=4)))-SUMPRODUCT(($B$1004:$O$1004='MPL ID'!$BF$1)*(2*($B269:$O269=1)+($B269:$O269=2)-2*($B269:$O269=3)-($B269:$O269=4)))</f>
        <v>11</v>
      </c>
      <c r="Z269">
        <f ca="1">'MPL ID'!$BH$2+SUMPRODUCT(($B$1003:$O$1003='MPL ID'!$BF$2)*(2*($B269:$O269=1)+($B269:$O269=2)-2*($B269:$O269=3)-($B269:$O269=4)))-SUMPRODUCT(($B$1004:$O$1004='MPL ID'!$BF$2)*(2*($B269:$O269=1)+($B269:$O269=2)-2*($B269:$O269=3)-($B269:$O269=4)))</f>
        <v>-7</v>
      </c>
      <c r="AA269">
        <f ca="1">'MPL ID'!$BH$3+SUMPRODUCT(($B$1003:$O$1003='MPL ID'!$BF$3)*(2*($B269:$O269=1)+($B269:$O269=2)-2*($B269:$O269=3)-($B269:$O269=4)))-SUMPRODUCT(($B$1004:$O$1004='MPL ID'!$BF$3)*(2*($B269:$O269=1)+($B269:$O269=2)-2*($B269:$O269=3)-($B269:$O269=4)))</f>
        <v>-5</v>
      </c>
      <c r="AB269">
        <f ca="1">'MPL ID'!$BH$4+SUMPRODUCT(($B$1003:$O$1003='MPL ID'!$BF$4)*(2*($B269:$O269=1)+($B269:$O269=2)-2*($B269:$O269=3)-($B269:$O269=4)))-SUMPRODUCT(($B$1004:$O$1004='MPL ID'!$BF$4)*(2*($B269:$O269=1)+($B269:$O269=2)-2*($B269:$O269=3)-($B269:$O269=4)))</f>
        <v>0</v>
      </c>
      <c r="AC269">
        <f ca="1">'MPL ID'!$BH$5+SUMPRODUCT(($B$1003:$O$1003='MPL ID'!$BF$5)*(2*($B269:$O269=1)+($B269:$O269=2)-2*($B269:$O269=3)-($B269:$O269=4)))-SUMPRODUCT(($B$1004:$O$1004='MPL ID'!$BF$5)*(2*($B269:$O269=1)+($B269:$O269=2)-2*($B269:$O269=3)-($B269:$O269=4)))</f>
        <v>-13</v>
      </c>
      <c r="AD269">
        <f ca="1">'MPL ID'!$BH$6+SUMPRODUCT(($B$1003:$O$1003='MPL ID'!$BF$6)*(2*($B269:$O269=1)+($B269:$O269=2)-2*($B269:$O269=3)-($B269:$O269=4)))-SUMPRODUCT(($B$1004:$O$1004='MPL ID'!$BF$6)*(2*($B269:$O269=1)+($B269:$O269=2)-2*($B269:$O269=3)-($B269:$O269=4)))</f>
        <v>13</v>
      </c>
      <c r="AE269">
        <f ca="1">'MPL ID'!$BH$7+SUMPRODUCT(($B$1003:$O$1003='MPL ID'!$BF$7)*(2*($B269:$O269=1)+($B269:$O269=2)-2*($B269:$O269=3)-($B269:$O269=4)))-SUMPRODUCT(($B$1004:$O$1004='MPL ID'!$BF$7)*(2*($B269:$O269=1)+($B269:$O269=2)-2*($B269:$O269=3)-($B269:$O269=4)))</f>
        <v>-4</v>
      </c>
      <c r="AF269">
        <f ca="1">'MPL ID'!$BH$8+SUMPRODUCT(($B$1003:$O$1003='MPL ID'!$BF$8)*(2*($B269:$O269=1)+($B269:$O269=2)-2*($B269:$O269=3)-($B269:$O269=4)))-SUMPRODUCT(($B$1004:$O$1004='MPL ID'!$BF$8)*(2*($B269:$O269=1)+($B269:$O269=2)-2*($B269:$O269=3)-($B269:$O269=4)))</f>
        <v>-7</v>
      </c>
      <c r="AG269">
        <f ca="1">'MPL ID'!$BH$9+SUMPRODUCT(($B$1003:$O$1003='MPL ID'!$BF$9)*(2*($B269:$O269=1)+($B269:$O269=2)-2*($B269:$O269=3)-($B269:$O269=4)))-SUMPRODUCT(($B$1004:$O$1004='MPL ID'!$BF$9)*(2*($B269:$O269=1)+($B269:$O269=2)-2*($B269:$O269=3)-($B269:$O269=4)))</f>
        <v>12</v>
      </c>
      <c r="AH269">
        <f ca="1">SUMPRODUCT(--($P269:$X269=P269),--($Y269:$AG269=Y269),'MPL ID'!$BG$13:$BO$13)+IF(AND($I269&gt;=3,T269=P269,AC269=Y269),1,0)+IF(AND($M269&gt;=3,S269=P269,AB269=Y269),1,0)</f>
        <v>0</v>
      </c>
      <c r="AI269">
        <f ca="1">SUMPRODUCT(--($P269:$X269=Q269),--($Y269:$AG269=Z269),'MPL ID'!$BG$14:$BO$14)+IF(AND($G269&gt;=3,R269=Q269,AA269=Z269),1,0)+IF(AND($K269&gt;0,$K269&lt;=2,S269=Q269,AB269=Z269),1,0)+IF(AND($N269&gt;=3,U269=Q269,AD269=Z269),1,0)</f>
        <v>0</v>
      </c>
      <c r="AJ269">
        <f ca="1">SUMPRODUCT(--($P269:$X269=R269),--($Y269:$AG269=AA269),'MPL ID'!$BG$15:$BO$15)+IF(AND($D269&gt;0,$D269&lt;=2,U269=R269,AD269=AA269),1,0)+IF(AND($G269&gt;0,$G269&lt;=2,Q269=R269,Z269=AA269),1,0)+IF(AND($J269&gt;=3,V269=R269,AE269=AA269),1,0)</f>
        <v>0</v>
      </c>
      <c r="AK269">
        <f ca="1">SUMPRODUCT(--($P269:$X269=S269),--($Y269:$AG269=AB269),'MPL ID'!$BG$16:$BO$16)+IF(AND($B269&gt;0,$B269&lt;=2,V269=S269,AE269=AB269),1,0)+IF(AND($E269&gt;0,$E269&lt;=2,T269=S269,AC269=AB269),1,0)+IF(AND($K269&gt;=3,Q269=S269,Z269=AB269),1,0)+IF(AND($M269&gt;0,$M269&lt;=2,P269=S269,Y269=AB269),1,0)</f>
        <v>0</v>
      </c>
      <c r="AL269">
        <f ca="1">SUMPRODUCT(--($P269:$X269=T269),--($Y269:$AG269=AC269),'MPL ID'!$BG$17:$BO$17)+IF(AND($E269&gt;=3,S269=T269,AB269=AC269),1,0)+IF(AND($I269&gt;0,$I269&lt;=2,P269=T269,Y269=AC269),1,0)+IF(AND($L269&gt;=3,W269=T269,AF269=AC269),1,0)</f>
        <v>0</v>
      </c>
      <c r="AM269">
        <f ca="1">SUMPRODUCT(--($P269:$X269=U269),--($Y269:$AG269=AD269),'MPL ID'!$BG$18:$BO$18)+IF(AND($D269&gt;=3,R269=U269,AA269=AD269),1,0)+IF(AND($H269&gt;0,$H269&lt;=2,W269=U269,AF269=AD269),1,0)+IF(AND($N269&gt;0,$N269&lt;=2,Q269=U269,Z269=AD269),1,0)</f>
        <v>0</v>
      </c>
      <c r="AN269">
        <f ca="1">SUMPRODUCT(--($P269:$X269=V269),--($Y269:$AG269=AE269),'MPL ID'!$BG$19:$BO$19)+IF(AND($B269&gt;=3,S269=V269,AB269=AE269),1,0)+IF(AND($F269&gt;=3,W269=V269,AF269=AE269),1,0)+IF(AND($J269&gt;0,$J269&lt;=2,R269=V269,AA269=AE269),1,0)+IF(AND($O269&gt;0,$O269&lt;=2,X269=V269,AG269=AE269),1,0)</f>
        <v>0</v>
      </c>
      <c r="AO269">
        <f ca="1">SUMPRODUCT(--($P269:$X269=W269),--($Y269:$AG269=AF269),'MPL ID'!$BG$20:$BO$20)+IF(AND($C269&gt;0,$C269&lt;=2,X269=W269,AG269=AF269),1,0)+IF(AND($F269&gt;0,$F269&lt;=2,V269=W269,AE269=AF269),1,0)+IF(AND($H269&gt;=3,U269=W269,AD269=AF269),1,0)+IF(AND($L269&gt;0,$L269&lt;=2,T269=W269,AC269=AF269),1,0)</f>
        <v>0</v>
      </c>
      <c r="AP269">
        <f ca="1">SUMPRODUCT(--($P269:$X269=X269),--($Y269:$AG269=AG269),'MPL ID'!$BG$21:$BO$21)+IF(AND($C269&gt;=3,W269=X269,AF269=AG269),1,0)+IF(AND($O269&gt;=3,V269=X269,AE269=AG269),1,0)</f>
        <v>0</v>
      </c>
      <c r="AQ269">
        <f t="shared" ca="1" si="36"/>
        <v>3</v>
      </c>
      <c r="AR269">
        <f t="shared" ca="1" si="37"/>
        <v>6</v>
      </c>
      <c r="AS269">
        <f t="shared" ca="1" si="38"/>
        <v>5</v>
      </c>
      <c r="AT269">
        <f t="shared" ca="1" si="39"/>
        <v>4</v>
      </c>
      <c r="AU269">
        <f t="shared" ca="1" si="40"/>
        <v>9</v>
      </c>
      <c r="AV269">
        <f t="shared" ca="1" si="41"/>
        <v>1</v>
      </c>
      <c r="AW269">
        <f t="shared" ca="1" si="42"/>
        <v>7</v>
      </c>
      <c r="AX269">
        <f t="shared" ca="1" si="43"/>
        <v>8</v>
      </c>
      <c r="AY269">
        <f t="shared" ca="1" si="44"/>
        <v>2</v>
      </c>
    </row>
    <row r="270" spans="1:51" x14ac:dyDescent="0.25">
      <c r="A270">
        <v>269</v>
      </c>
      <c r="B270">
        <f ca="1">IF(AND(ISNUMBER('MPL ID'!$J$39),ISNUMBER('MPL ID'!$K$39)),0,RANDBETWEEN(1,4))</f>
        <v>0</v>
      </c>
      <c r="C270">
        <f ca="1">IF(AND(ISNUMBER('MPL ID'!$J$40),ISNUMBER('MPL ID'!$K$40)),0,RANDBETWEEN(1,4))</f>
        <v>0</v>
      </c>
      <c r="D270">
        <f ca="1">IF(AND(ISNUMBER('MPL ID'!$J$41),ISNUMBER('MPL ID'!$K$41)),0,RANDBETWEEN(1,4))</f>
        <v>1</v>
      </c>
      <c r="E270">
        <f ca="1">IF(AND(ISNUMBER('MPL ID'!$J$42),ISNUMBER('MPL ID'!$K$42)),0,RANDBETWEEN(1,4))</f>
        <v>4</v>
      </c>
      <c r="F270">
        <f ca="1">IF(AND(ISNUMBER('MPL ID'!$J$43),ISNUMBER('MPL ID'!$K$43)),0,RANDBETWEEN(1,4))</f>
        <v>1</v>
      </c>
      <c r="G270">
        <f ca="1">IF(AND(ISNUMBER('MPL ID'!$J$44),ISNUMBER('MPL ID'!$K$44)),0,RANDBETWEEN(1,4))</f>
        <v>2</v>
      </c>
      <c r="H270">
        <f ca="1">IF(AND(ISNUMBER('MPL ID'!$P$36),ISNUMBER('MPL ID'!$Q$36)),0,RANDBETWEEN(1,4))</f>
        <v>3</v>
      </c>
      <c r="I270">
        <f ca="1">IF(AND(ISNUMBER('MPL ID'!$P$37),ISNUMBER('MPL ID'!$Q$37)),0,RANDBETWEEN(1,4))</f>
        <v>3</v>
      </c>
      <c r="J270">
        <f ca="1">IF(AND(ISNUMBER('MPL ID'!$P$39),ISNUMBER('MPL ID'!$Q$39)),0,RANDBETWEEN(1,4))</f>
        <v>4</v>
      </c>
      <c r="K270">
        <f ca="1">IF(AND(ISNUMBER('MPL ID'!$P$40),ISNUMBER('MPL ID'!$Q$40)),0,RANDBETWEEN(1,4))</f>
        <v>1</v>
      </c>
      <c r="L270">
        <f ca="1">IF(AND(ISNUMBER('MPL ID'!$P$41),ISNUMBER('MPL ID'!$Q$41)),0,RANDBETWEEN(1,4))</f>
        <v>2</v>
      </c>
      <c r="M270">
        <f ca="1">IF(AND(ISNUMBER('MPL ID'!$P$42),ISNUMBER('MPL ID'!$Q$42)),0,RANDBETWEEN(1,4))</f>
        <v>1</v>
      </c>
      <c r="N270">
        <f ca="1">IF(AND(ISNUMBER('MPL ID'!$P$43),ISNUMBER('MPL ID'!$Q$43)),0,RANDBETWEEN(1,4))</f>
        <v>1</v>
      </c>
      <c r="O270">
        <f ca="1">IF(AND(ISNUMBER('MPL ID'!$P$44),ISNUMBER('MPL ID'!$Q$44)),0,RANDBETWEEN(1,4))</f>
        <v>1</v>
      </c>
      <c r="P270">
        <f ca="1">'MPL ID'!$BG$1+SUMPRODUCT(($B$1003:$O$1003='MPL ID'!$BF$1)*(($B270:$O270=1)+($B270:$O270=2)))+SUMPRODUCT(($B$1004:$O$1004='MPL ID'!$BF$1)*(($B270:$O270=3)+($B270:$O270=4)))</f>
        <v>10</v>
      </c>
      <c r="Q270">
        <f ca="1">'MPL ID'!$BG$2+SUMPRODUCT(($B$1003:$O$1003='MPL ID'!$BF$2)*(($B270:$O270=1)+($B270:$O270=2)))+SUMPRODUCT(($B$1004:$O$1004='MPL ID'!$BF$2)*(($B270:$O270=3)+($B270:$O270=4)))</f>
        <v>8</v>
      </c>
      <c r="R270">
        <f ca="1">'MPL ID'!$BG$3+SUMPRODUCT(($B$1003:$O$1003='MPL ID'!$BF$3)*(($B270:$O270=1)+($B270:$O270=2)))+SUMPRODUCT(($B$1004:$O$1004='MPL ID'!$BF$3)*(($B270:$O270=3)+($B270:$O270=4)))</f>
        <v>8</v>
      </c>
      <c r="S270">
        <f ca="1">'MPL ID'!$BG$4+SUMPRODUCT(($B$1003:$O$1003='MPL ID'!$BF$4)*(($B270:$O270=1)+($B270:$O270=2)))+SUMPRODUCT(($B$1004:$O$1004='MPL ID'!$BF$4)*(($B270:$O270=3)+($B270:$O270=4)))</f>
        <v>8</v>
      </c>
      <c r="T270">
        <f ca="1">'MPL ID'!$BG$5+SUMPRODUCT(($B$1003:$O$1003='MPL ID'!$BF$5)*(($B270:$O270=1)+($B270:$O270=2)))+SUMPRODUCT(($B$1004:$O$1004='MPL ID'!$BF$5)*(($B270:$O270=3)+($B270:$O270=4)))</f>
        <v>4</v>
      </c>
      <c r="U270">
        <f ca="1">'MPL ID'!$BG$6+SUMPRODUCT(($B$1003:$O$1003='MPL ID'!$BF$6)*(($B270:$O270=1)+($B270:$O270=2)))+SUMPRODUCT(($B$1004:$O$1004='MPL ID'!$BF$6)*(($B270:$O270=3)+($B270:$O270=4)))</f>
        <v>11</v>
      </c>
      <c r="V270">
        <f ca="1">'MPL ID'!$BG$7+SUMPRODUCT(($B$1003:$O$1003='MPL ID'!$BF$7)*(($B270:$O270=1)+($B270:$O270=2)))+SUMPRODUCT(($B$1004:$O$1004='MPL ID'!$BF$7)*(($B270:$O270=3)+($B270:$O270=4)))</f>
        <v>6</v>
      </c>
      <c r="W270">
        <f ca="1">'MPL ID'!$BG$8+SUMPRODUCT(($B$1003:$O$1003='MPL ID'!$BF$8)*(($B270:$O270=1)+($B270:$O270=2)))+SUMPRODUCT(($B$1004:$O$1004='MPL ID'!$BF$8)*(($B270:$O270=3)+($B270:$O270=4)))</f>
        <v>6</v>
      </c>
      <c r="X270">
        <f ca="1">'MPL ID'!$BG$9+SUMPRODUCT(($B$1003:$O$1003='MPL ID'!$BF$9)*(($B270:$O270=1)+($B270:$O270=2)))+SUMPRODUCT(($B$1004:$O$1004='MPL ID'!$BF$9)*(($B270:$O270=3)+($B270:$O270=4)))</f>
        <v>11</v>
      </c>
      <c r="Y270">
        <f ca="1">'MPL ID'!$BH$1+SUMPRODUCT(($B$1003:$O$1003='MPL ID'!$BF$1)*(2*($B270:$O270=1)+($B270:$O270=2)-2*($B270:$O270=3)-($B270:$O270=4)))-SUMPRODUCT(($B$1004:$O$1004='MPL ID'!$BF$1)*(2*($B270:$O270=1)+($B270:$O270=2)-2*($B270:$O270=3)-($B270:$O270=4)))</f>
        <v>9</v>
      </c>
      <c r="Z270">
        <f ca="1">'MPL ID'!$BH$2+SUMPRODUCT(($B$1003:$O$1003='MPL ID'!$BF$2)*(2*($B270:$O270=1)+($B270:$O270=2)-2*($B270:$O270=3)-($B270:$O270=4)))-SUMPRODUCT(($B$1004:$O$1004='MPL ID'!$BF$2)*(2*($B270:$O270=1)+($B270:$O270=2)-2*($B270:$O270=3)-($B270:$O270=4)))</f>
        <v>-3</v>
      </c>
      <c r="AA270">
        <f ca="1">'MPL ID'!$BH$3+SUMPRODUCT(($B$1003:$O$1003='MPL ID'!$BF$3)*(2*($B270:$O270=1)+($B270:$O270=2)-2*($B270:$O270=3)-($B270:$O270=4)))-SUMPRODUCT(($B$1004:$O$1004='MPL ID'!$BF$3)*(2*($B270:$O270=1)+($B270:$O270=2)-2*($B270:$O270=3)-($B270:$O270=4)))</f>
        <v>-2</v>
      </c>
      <c r="AB270">
        <f ca="1">'MPL ID'!$BH$4+SUMPRODUCT(($B$1003:$O$1003='MPL ID'!$BF$4)*(2*($B270:$O270=1)+($B270:$O270=2)-2*($B270:$O270=3)-($B270:$O270=4)))-SUMPRODUCT(($B$1004:$O$1004='MPL ID'!$BF$4)*(2*($B270:$O270=1)+($B270:$O270=2)-2*($B270:$O270=3)-($B270:$O270=4)))</f>
        <v>-1</v>
      </c>
      <c r="AC270">
        <f ca="1">'MPL ID'!$BH$5+SUMPRODUCT(($B$1003:$O$1003='MPL ID'!$BF$5)*(2*($B270:$O270=1)+($B270:$O270=2)-2*($B270:$O270=3)-($B270:$O270=4)))-SUMPRODUCT(($B$1004:$O$1004='MPL ID'!$BF$5)*(2*($B270:$O270=1)+($B270:$O270=2)-2*($B270:$O270=3)-($B270:$O270=4)))</f>
        <v>-14</v>
      </c>
      <c r="AD270">
        <f ca="1">'MPL ID'!$BH$6+SUMPRODUCT(($B$1003:$O$1003='MPL ID'!$BF$6)*(2*($B270:$O270=1)+($B270:$O270=2)-2*($B270:$O270=3)-($B270:$O270=4)))-SUMPRODUCT(($B$1004:$O$1004='MPL ID'!$BF$6)*(2*($B270:$O270=1)+($B270:$O270=2)-2*($B270:$O270=3)-($B270:$O270=4)))</f>
        <v>10</v>
      </c>
      <c r="AE270">
        <f ca="1">'MPL ID'!$BH$7+SUMPRODUCT(($B$1003:$O$1003='MPL ID'!$BF$7)*(2*($B270:$O270=1)+($B270:$O270=2)-2*($B270:$O270=3)-($B270:$O270=4)))-SUMPRODUCT(($B$1004:$O$1004='MPL ID'!$BF$7)*(2*($B270:$O270=1)+($B270:$O270=2)-2*($B270:$O270=3)-($B270:$O270=4)))</f>
        <v>-3</v>
      </c>
      <c r="AF270">
        <f ca="1">'MPL ID'!$BH$8+SUMPRODUCT(($B$1003:$O$1003='MPL ID'!$BF$8)*(2*($B270:$O270=1)+($B270:$O270=2)-2*($B270:$O270=3)-($B270:$O270=4)))-SUMPRODUCT(($B$1004:$O$1004='MPL ID'!$BF$8)*(2*($B270:$O270=1)+($B270:$O270=2)-2*($B270:$O270=3)-($B270:$O270=4)))</f>
        <v>-7</v>
      </c>
      <c r="AG270">
        <f ca="1">'MPL ID'!$BH$9+SUMPRODUCT(($B$1003:$O$1003='MPL ID'!$BF$9)*(2*($B270:$O270=1)+($B270:$O270=2)-2*($B270:$O270=3)-($B270:$O270=4)))-SUMPRODUCT(($B$1004:$O$1004='MPL ID'!$BF$9)*(2*($B270:$O270=1)+($B270:$O270=2)-2*($B270:$O270=3)-($B270:$O270=4)))</f>
        <v>11</v>
      </c>
      <c r="AH270">
        <f ca="1">SUMPRODUCT(--($P270:$X270=P270),--($Y270:$AG270=Y270),'MPL ID'!$BG$13:$BO$13)+IF(AND($I270&gt;=3,T270=P270,AC270=Y270),1,0)+IF(AND($M270&gt;=3,S270=P270,AB270=Y270),1,0)</f>
        <v>0</v>
      </c>
      <c r="AI270">
        <f ca="1">SUMPRODUCT(--($P270:$X270=Q270),--($Y270:$AG270=Z270),'MPL ID'!$BG$14:$BO$14)+IF(AND($G270&gt;=3,R270=Q270,AA270=Z270),1,0)+IF(AND($K270&gt;0,$K270&lt;=2,S270=Q270,AB270=Z270),1,0)+IF(AND($N270&gt;=3,U270=Q270,AD270=Z270),1,0)</f>
        <v>0</v>
      </c>
      <c r="AJ270">
        <f ca="1">SUMPRODUCT(--($P270:$X270=R270),--($Y270:$AG270=AA270),'MPL ID'!$BG$15:$BO$15)+IF(AND($D270&gt;0,$D270&lt;=2,U270=R270,AD270=AA270),1,0)+IF(AND($G270&gt;0,$G270&lt;=2,Q270=R270,Z270=AA270),1,0)+IF(AND($J270&gt;=3,V270=R270,AE270=AA270),1,0)</f>
        <v>0</v>
      </c>
      <c r="AK270">
        <f ca="1">SUMPRODUCT(--($P270:$X270=S270),--($Y270:$AG270=AB270),'MPL ID'!$BG$16:$BO$16)+IF(AND($B270&gt;0,$B270&lt;=2,V270=S270,AE270=AB270),1,0)+IF(AND($E270&gt;0,$E270&lt;=2,T270=S270,AC270=AB270),1,0)+IF(AND($K270&gt;=3,Q270=S270,Z270=AB270),1,0)+IF(AND($M270&gt;0,$M270&lt;=2,P270=S270,Y270=AB270),1,0)</f>
        <v>0</v>
      </c>
      <c r="AL270">
        <f ca="1">SUMPRODUCT(--($P270:$X270=T270),--($Y270:$AG270=AC270),'MPL ID'!$BG$17:$BO$17)+IF(AND($E270&gt;=3,S270=T270,AB270=AC270),1,0)+IF(AND($I270&gt;0,$I270&lt;=2,P270=T270,Y270=AC270),1,0)+IF(AND($L270&gt;=3,W270=T270,AF270=AC270),1,0)</f>
        <v>0</v>
      </c>
      <c r="AM270">
        <f ca="1">SUMPRODUCT(--($P270:$X270=U270),--($Y270:$AG270=AD270),'MPL ID'!$BG$18:$BO$18)+IF(AND($D270&gt;=3,R270=U270,AA270=AD270),1,0)+IF(AND($H270&gt;0,$H270&lt;=2,W270=U270,AF270=AD270),1,0)+IF(AND($N270&gt;0,$N270&lt;=2,Q270=U270,Z270=AD270),1,0)</f>
        <v>0</v>
      </c>
      <c r="AN270">
        <f ca="1">SUMPRODUCT(--($P270:$X270=V270),--($Y270:$AG270=AE270),'MPL ID'!$BG$19:$BO$19)+IF(AND($B270&gt;=3,S270=V270,AB270=AE270),1,0)+IF(AND($F270&gt;=3,W270=V270,AF270=AE270),1,0)+IF(AND($J270&gt;0,$J270&lt;=2,R270=V270,AA270=AE270),1,0)+IF(AND($O270&gt;0,$O270&lt;=2,X270=V270,AG270=AE270),1,0)</f>
        <v>0</v>
      </c>
      <c r="AO270">
        <f ca="1">SUMPRODUCT(--($P270:$X270=W270),--($Y270:$AG270=AF270),'MPL ID'!$BG$20:$BO$20)+IF(AND($C270&gt;0,$C270&lt;=2,X270=W270,AG270=AF270),1,0)+IF(AND($F270&gt;0,$F270&lt;=2,V270=W270,AE270=AF270),1,0)+IF(AND($H270&gt;=3,U270=W270,AD270=AF270),1,0)+IF(AND($L270&gt;0,$L270&lt;=2,T270=W270,AC270=AF270),1,0)</f>
        <v>0</v>
      </c>
      <c r="AP270">
        <f ca="1">SUMPRODUCT(--($P270:$X270=X270),--($Y270:$AG270=AG270),'MPL ID'!$BG$21:$BO$21)+IF(AND($C270&gt;=3,W270=X270,AF270=AG270),1,0)+IF(AND($O270&gt;=3,V270=X270,AE270=AG270),1,0)</f>
        <v>0</v>
      </c>
      <c r="AQ270">
        <f t="shared" ca="1" si="36"/>
        <v>3</v>
      </c>
      <c r="AR270">
        <f t="shared" ca="1" si="37"/>
        <v>6</v>
      </c>
      <c r="AS270">
        <f t="shared" ca="1" si="38"/>
        <v>5</v>
      </c>
      <c r="AT270">
        <f t="shared" ca="1" si="39"/>
        <v>4</v>
      </c>
      <c r="AU270">
        <f t="shared" ca="1" si="40"/>
        <v>9</v>
      </c>
      <c r="AV270">
        <f t="shared" ca="1" si="41"/>
        <v>2</v>
      </c>
      <c r="AW270">
        <f t="shared" ca="1" si="42"/>
        <v>7</v>
      </c>
      <c r="AX270">
        <f t="shared" ca="1" si="43"/>
        <v>8</v>
      </c>
      <c r="AY270">
        <f t="shared" ca="1" si="44"/>
        <v>1</v>
      </c>
    </row>
    <row r="271" spans="1:51" x14ac:dyDescent="0.25">
      <c r="A271">
        <v>270</v>
      </c>
      <c r="B271">
        <f ca="1">IF(AND(ISNUMBER('MPL ID'!$J$39),ISNUMBER('MPL ID'!$K$39)),0,RANDBETWEEN(1,4))</f>
        <v>0</v>
      </c>
      <c r="C271">
        <f ca="1">IF(AND(ISNUMBER('MPL ID'!$J$40),ISNUMBER('MPL ID'!$K$40)),0,RANDBETWEEN(1,4))</f>
        <v>0</v>
      </c>
      <c r="D271">
        <f ca="1">IF(AND(ISNUMBER('MPL ID'!$J$41),ISNUMBER('MPL ID'!$K$41)),0,RANDBETWEEN(1,4))</f>
        <v>4</v>
      </c>
      <c r="E271">
        <f ca="1">IF(AND(ISNUMBER('MPL ID'!$J$42),ISNUMBER('MPL ID'!$K$42)),0,RANDBETWEEN(1,4))</f>
        <v>4</v>
      </c>
      <c r="F271">
        <f ca="1">IF(AND(ISNUMBER('MPL ID'!$J$43),ISNUMBER('MPL ID'!$K$43)),0,RANDBETWEEN(1,4))</f>
        <v>2</v>
      </c>
      <c r="G271">
        <f ca="1">IF(AND(ISNUMBER('MPL ID'!$J$44),ISNUMBER('MPL ID'!$K$44)),0,RANDBETWEEN(1,4))</f>
        <v>2</v>
      </c>
      <c r="H271">
        <f ca="1">IF(AND(ISNUMBER('MPL ID'!$P$36),ISNUMBER('MPL ID'!$Q$36)),0,RANDBETWEEN(1,4))</f>
        <v>3</v>
      </c>
      <c r="I271">
        <f ca="1">IF(AND(ISNUMBER('MPL ID'!$P$37),ISNUMBER('MPL ID'!$Q$37)),0,RANDBETWEEN(1,4))</f>
        <v>2</v>
      </c>
      <c r="J271">
        <f ca="1">IF(AND(ISNUMBER('MPL ID'!$P$39),ISNUMBER('MPL ID'!$Q$39)),0,RANDBETWEEN(1,4))</f>
        <v>4</v>
      </c>
      <c r="K271">
        <f ca="1">IF(AND(ISNUMBER('MPL ID'!$P$40),ISNUMBER('MPL ID'!$Q$40)),0,RANDBETWEEN(1,4))</f>
        <v>1</v>
      </c>
      <c r="L271">
        <f ca="1">IF(AND(ISNUMBER('MPL ID'!$P$41),ISNUMBER('MPL ID'!$Q$41)),0,RANDBETWEEN(1,4))</f>
        <v>4</v>
      </c>
      <c r="M271">
        <f ca="1">IF(AND(ISNUMBER('MPL ID'!$P$42),ISNUMBER('MPL ID'!$Q$42)),0,RANDBETWEEN(1,4))</f>
        <v>1</v>
      </c>
      <c r="N271">
        <f ca="1">IF(AND(ISNUMBER('MPL ID'!$P$43),ISNUMBER('MPL ID'!$Q$43)),0,RANDBETWEEN(1,4))</f>
        <v>1</v>
      </c>
      <c r="O271">
        <f ca="1">IF(AND(ISNUMBER('MPL ID'!$P$44),ISNUMBER('MPL ID'!$Q$44)),0,RANDBETWEEN(1,4))</f>
        <v>1</v>
      </c>
      <c r="P271">
        <f ca="1">'MPL ID'!$BG$1+SUMPRODUCT(($B$1003:$O$1003='MPL ID'!$BF$1)*(($B271:$O271=1)+($B271:$O271=2)))+SUMPRODUCT(($B$1004:$O$1004='MPL ID'!$BF$1)*(($B271:$O271=3)+($B271:$O271=4)))</f>
        <v>9</v>
      </c>
      <c r="Q271">
        <f ca="1">'MPL ID'!$BG$2+SUMPRODUCT(($B$1003:$O$1003='MPL ID'!$BF$2)*(($B271:$O271=1)+($B271:$O271=2)))+SUMPRODUCT(($B$1004:$O$1004='MPL ID'!$BF$2)*(($B271:$O271=3)+($B271:$O271=4)))</f>
        <v>8</v>
      </c>
      <c r="R271">
        <f ca="1">'MPL ID'!$BG$3+SUMPRODUCT(($B$1003:$O$1003='MPL ID'!$BF$3)*(($B271:$O271=1)+($B271:$O271=2)))+SUMPRODUCT(($B$1004:$O$1004='MPL ID'!$BF$3)*(($B271:$O271=3)+($B271:$O271=4)))</f>
        <v>7</v>
      </c>
      <c r="S271">
        <f ca="1">'MPL ID'!$BG$4+SUMPRODUCT(($B$1003:$O$1003='MPL ID'!$BF$4)*(($B271:$O271=1)+($B271:$O271=2)))+SUMPRODUCT(($B$1004:$O$1004='MPL ID'!$BF$4)*(($B271:$O271=3)+($B271:$O271=4)))</f>
        <v>8</v>
      </c>
      <c r="T271">
        <f ca="1">'MPL ID'!$BG$5+SUMPRODUCT(($B$1003:$O$1003='MPL ID'!$BF$5)*(($B271:$O271=1)+($B271:$O271=2)))+SUMPRODUCT(($B$1004:$O$1004='MPL ID'!$BF$5)*(($B271:$O271=3)+($B271:$O271=4)))</f>
        <v>6</v>
      </c>
      <c r="U271">
        <f ca="1">'MPL ID'!$BG$6+SUMPRODUCT(($B$1003:$O$1003='MPL ID'!$BF$6)*(($B271:$O271=1)+($B271:$O271=2)))+SUMPRODUCT(($B$1004:$O$1004='MPL ID'!$BF$6)*(($B271:$O271=3)+($B271:$O271=4)))</f>
        <v>12</v>
      </c>
      <c r="V271">
        <f ca="1">'MPL ID'!$BG$7+SUMPRODUCT(($B$1003:$O$1003='MPL ID'!$BF$7)*(($B271:$O271=1)+($B271:$O271=2)))+SUMPRODUCT(($B$1004:$O$1004='MPL ID'!$BF$7)*(($B271:$O271=3)+($B271:$O271=4)))</f>
        <v>6</v>
      </c>
      <c r="W271">
        <f ca="1">'MPL ID'!$BG$8+SUMPRODUCT(($B$1003:$O$1003='MPL ID'!$BF$8)*(($B271:$O271=1)+($B271:$O271=2)))+SUMPRODUCT(($B$1004:$O$1004='MPL ID'!$BF$8)*(($B271:$O271=3)+($B271:$O271=4)))</f>
        <v>5</v>
      </c>
      <c r="X271">
        <f ca="1">'MPL ID'!$BG$9+SUMPRODUCT(($B$1003:$O$1003='MPL ID'!$BF$9)*(($B271:$O271=1)+($B271:$O271=2)))+SUMPRODUCT(($B$1004:$O$1004='MPL ID'!$BF$9)*(($B271:$O271=3)+($B271:$O271=4)))</f>
        <v>11</v>
      </c>
      <c r="Y271">
        <f ca="1">'MPL ID'!$BH$1+SUMPRODUCT(($B$1003:$O$1003='MPL ID'!$BF$1)*(2*($B271:$O271=1)+($B271:$O271=2)-2*($B271:$O271=3)-($B271:$O271=4)))-SUMPRODUCT(($B$1004:$O$1004='MPL ID'!$BF$1)*(2*($B271:$O271=1)+($B271:$O271=2)-2*($B271:$O271=3)-($B271:$O271=4)))</f>
        <v>6</v>
      </c>
      <c r="Z271">
        <f ca="1">'MPL ID'!$BH$2+SUMPRODUCT(($B$1003:$O$1003='MPL ID'!$BF$2)*(2*($B271:$O271=1)+($B271:$O271=2)-2*($B271:$O271=3)-($B271:$O271=4)))-SUMPRODUCT(($B$1004:$O$1004='MPL ID'!$BF$2)*(2*($B271:$O271=1)+($B271:$O271=2)-2*($B271:$O271=3)-($B271:$O271=4)))</f>
        <v>-3</v>
      </c>
      <c r="AA271">
        <f ca="1">'MPL ID'!$BH$3+SUMPRODUCT(($B$1003:$O$1003='MPL ID'!$BF$3)*(2*($B271:$O271=1)+($B271:$O271=2)-2*($B271:$O271=3)-($B271:$O271=4)))-SUMPRODUCT(($B$1004:$O$1004='MPL ID'!$BF$3)*(2*($B271:$O271=1)+($B271:$O271=2)-2*($B271:$O271=3)-($B271:$O271=4)))</f>
        <v>-5</v>
      </c>
      <c r="AB271">
        <f ca="1">'MPL ID'!$BH$4+SUMPRODUCT(($B$1003:$O$1003='MPL ID'!$BF$4)*(2*($B271:$O271=1)+($B271:$O271=2)-2*($B271:$O271=3)-($B271:$O271=4)))-SUMPRODUCT(($B$1004:$O$1004='MPL ID'!$BF$4)*(2*($B271:$O271=1)+($B271:$O271=2)-2*($B271:$O271=3)-($B271:$O271=4)))</f>
        <v>-1</v>
      </c>
      <c r="AC271">
        <f ca="1">'MPL ID'!$BH$5+SUMPRODUCT(($B$1003:$O$1003='MPL ID'!$BF$5)*(2*($B271:$O271=1)+($B271:$O271=2)-2*($B271:$O271=3)-($B271:$O271=4)))-SUMPRODUCT(($B$1004:$O$1004='MPL ID'!$BF$5)*(2*($B271:$O271=1)+($B271:$O271=2)-2*($B271:$O271=3)-($B271:$O271=4)))</f>
        <v>-9</v>
      </c>
      <c r="AD271">
        <f ca="1">'MPL ID'!$BH$6+SUMPRODUCT(($B$1003:$O$1003='MPL ID'!$BF$6)*(2*($B271:$O271=1)+($B271:$O271=2)-2*($B271:$O271=3)-($B271:$O271=4)))-SUMPRODUCT(($B$1004:$O$1004='MPL ID'!$BF$6)*(2*($B271:$O271=1)+($B271:$O271=2)-2*($B271:$O271=3)-($B271:$O271=4)))</f>
        <v>13</v>
      </c>
      <c r="AE271">
        <f ca="1">'MPL ID'!$BH$7+SUMPRODUCT(($B$1003:$O$1003='MPL ID'!$BF$7)*(2*($B271:$O271=1)+($B271:$O271=2)-2*($B271:$O271=3)-($B271:$O271=4)))-SUMPRODUCT(($B$1004:$O$1004='MPL ID'!$BF$7)*(2*($B271:$O271=1)+($B271:$O271=2)-2*($B271:$O271=3)-($B271:$O271=4)))</f>
        <v>-2</v>
      </c>
      <c r="AF271">
        <f ca="1">'MPL ID'!$BH$8+SUMPRODUCT(($B$1003:$O$1003='MPL ID'!$BF$8)*(2*($B271:$O271=1)+($B271:$O271=2)-2*($B271:$O271=3)-($B271:$O271=4)))-SUMPRODUCT(($B$1004:$O$1004='MPL ID'!$BF$8)*(2*($B271:$O271=1)+($B271:$O271=2)-2*($B271:$O271=3)-($B271:$O271=4)))</f>
        <v>-10</v>
      </c>
      <c r="AG271">
        <f ca="1">'MPL ID'!$BH$9+SUMPRODUCT(($B$1003:$O$1003='MPL ID'!$BF$9)*(2*($B271:$O271=1)+($B271:$O271=2)-2*($B271:$O271=3)-($B271:$O271=4)))-SUMPRODUCT(($B$1004:$O$1004='MPL ID'!$BF$9)*(2*($B271:$O271=1)+($B271:$O271=2)-2*($B271:$O271=3)-($B271:$O271=4)))</f>
        <v>11</v>
      </c>
      <c r="AH271">
        <f ca="1">SUMPRODUCT(--($P271:$X271=P271),--($Y271:$AG271=Y271),'MPL ID'!$BG$13:$BO$13)+IF(AND($I271&gt;=3,T271=P271,AC271=Y271),1,0)+IF(AND($M271&gt;=3,S271=P271,AB271=Y271),1,0)</f>
        <v>0</v>
      </c>
      <c r="AI271">
        <f ca="1">SUMPRODUCT(--($P271:$X271=Q271),--($Y271:$AG271=Z271),'MPL ID'!$BG$14:$BO$14)+IF(AND($G271&gt;=3,R271=Q271,AA271=Z271),1,0)+IF(AND($K271&gt;0,$K271&lt;=2,S271=Q271,AB271=Z271),1,0)+IF(AND($N271&gt;=3,U271=Q271,AD271=Z271),1,0)</f>
        <v>0</v>
      </c>
      <c r="AJ271">
        <f ca="1">SUMPRODUCT(--($P271:$X271=R271),--($Y271:$AG271=AA271),'MPL ID'!$BG$15:$BO$15)+IF(AND($D271&gt;0,$D271&lt;=2,U271=R271,AD271=AA271),1,0)+IF(AND($G271&gt;0,$G271&lt;=2,Q271=R271,Z271=AA271),1,0)+IF(AND($J271&gt;=3,V271=R271,AE271=AA271),1,0)</f>
        <v>0</v>
      </c>
      <c r="AK271">
        <f ca="1">SUMPRODUCT(--($P271:$X271=S271),--($Y271:$AG271=AB271),'MPL ID'!$BG$16:$BO$16)+IF(AND($B271&gt;0,$B271&lt;=2,V271=S271,AE271=AB271),1,0)+IF(AND($E271&gt;0,$E271&lt;=2,T271=S271,AC271=AB271),1,0)+IF(AND($K271&gt;=3,Q271=S271,Z271=AB271),1,0)+IF(AND($M271&gt;0,$M271&lt;=2,P271=S271,Y271=AB271),1,0)</f>
        <v>0</v>
      </c>
      <c r="AL271">
        <f ca="1">SUMPRODUCT(--($P271:$X271=T271),--($Y271:$AG271=AC271),'MPL ID'!$BG$17:$BO$17)+IF(AND($E271&gt;=3,S271=T271,AB271=AC271),1,0)+IF(AND($I271&gt;0,$I271&lt;=2,P271=T271,Y271=AC271),1,0)+IF(AND($L271&gt;=3,W271=T271,AF271=AC271),1,0)</f>
        <v>0</v>
      </c>
      <c r="AM271">
        <f ca="1">SUMPRODUCT(--($P271:$X271=U271),--($Y271:$AG271=AD271),'MPL ID'!$BG$18:$BO$18)+IF(AND($D271&gt;=3,R271=U271,AA271=AD271),1,0)+IF(AND($H271&gt;0,$H271&lt;=2,W271=U271,AF271=AD271),1,0)+IF(AND($N271&gt;0,$N271&lt;=2,Q271=U271,Z271=AD271),1,0)</f>
        <v>0</v>
      </c>
      <c r="AN271">
        <f ca="1">SUMPRODUCT(--($P271:$X271=V271),--($Y271:$AG271=AE271),'MPL ID'!$BG$19:$BO$19)+IF(AND($B271&gt;=3,S271=V271,AB271=AE271),1,0)+IF(AND($F271&gt;=3,W271=V271,AF271=AE271),1,0)+IF(AND($J271&gt;0,$J271&lt;=2,R271=V271,AA271=AE271),1,0)+IF(AND($O271&gt;0,$O271&lt;=2,X271=V271,AG271=AE271),1,0)</f>
        <v>0</v>
      </c>
      <c r="AO271">
        <f ca="1">SUMPRODUCT(--($P271:$X271=W271),--($Y271:$AG271=AF271),'MPL ID'!$BG$20:$BO$20)+IF(AND($C271&gt;0,$C271&lt;=2,X271=W271,AG271=AF271),1,0)+IF(AND($F271&gt;0,$F271&lt;=2,V271=W271,AE271=AF271),1,0)+IF(AND($H271&gt;=3,U271=W271,AD271=AF271),1,0)+IF(AND($L271&gt;0,$L271&lt;=2,T271=W271,AC271=AF271),1,0)</f>
        <v>0</v>
      </c>
      <c r="AP271">
        <f ca="1">SUMPRODUCT(--($P271:$X271=X271),--($Y271:$AG271=AG271),'MPL ID'!$BG$21:$BO$21)+IF(AND($C271&gt;=3,W271=X271,AF271=AG271),1,0)+IF(AND($O271&gt;=3,V271=X271,AE271=AG271),1,0)</f>
        <v>0</v>
      </c>
      <c r="AQ271">
        <f t="shared" ca="1" si="36"/>
        <v>3</v>
      </c>
      <c r="AR271">
        <f t="shared" ca="1" si="37"/>
        <v>5</v>
      </c>
      <c r="AS271">
        <f t="shared" ca="1" si="38"/>
        <v>6</v>
      </c>
      <c r="AT271">
        <f t="shared" ca="1" si="39"/>
        <v>4</v>
      </c>
      <c r="AU271">
        <f t="shared" ca="1" si="40"/>
        <v>8</v>
      </c>
      <c r="AV271">
        <f t="shared" ca="1" si="41"/>
        <v>1</v>
      </c>
      <c r="AW271">
        <f t="shared" ca="1" si="42"/>
        <v>7</v>
      </c>
      <c r="AX271">
        <f t="shared" ca="1" si="43"/>
        <v>9</v>
      </c>
      <c r="AY271">
        <f t="shared" ca="1" si="44"/>
        <v>2</v>
      </c>
    </row>
    <row r="272" spans="1:51" x14ac:dyDescent="0.25">
      <c r="A272">
        <v>271</v>
      </c>
      <c r="B272">
        <f ca="1">IF(AND(ISNUMBER('MPL ID'!$J$39),ISNUMBER('MPL ID'!$K$39)),0,RANDBETWEEN(1,4))</f>
        <v>0</v>
      </c>
      <c r="C272">
        <f ca="1">IF(AND(ISNUMBER('MPL ID'!$J$40),ISNUMBER('MPL ID'!$K$40)),0,RANDBETWEEN(1,4))</f>
        <v>0</v>
      </c>
      <c r="D272">
        <f ca="1">IF(AND(ISNUMBER('MPL ID'!$J$41),ISNUMBER('MPL ID'!$K$41)),0,RANDBETWEEN(1,4))</f>
        <v>3</v>
      </c>
      <c r="E272">
        <f ca="1">IF(AND(ISNUMBER('MPL ID'!$J$42),ISNUMBER('MPL ID'!$K$42)),0,RANDBETWEEN(1,4))</f>
        <v>3</v>
      </c>
      <c r="F272">
        <f ca="1">IF(AND(ISNUMBER('MPL ID'!$J$43),ISNUMBER('MPL ID'!$K$43)),0,RANDBETWEEN(1,4))</f>
        <v>2</v>
      </c>
      <c r="G272">
        <f ca="1">IF(AND(ISNUMBER('MPL ID'!$J$44),ISNUMBER('MPL ID'!$K$44)),0,RANDBETWEEN(1,4))</f>
        <v>4</v>
      </c>
      <c r="H272">
        <f ca="1">IF(AND(ISNUMBER('MPL ID'!$P$36),ISNUMBER('MPL ID'!$Q$36)),0,RANDBETWEEN(1,4))</f>
        <v>3</v>
      </c>
      <c r="I272">
        <f ca="1">IF(AND(ISNUMBER('MPL ID'!$P$37),ISNUMBER('MPL ID'!$Q$37)),0,RANDBETWEEN(1,4))</f>
        <v>1</v>
      </c>
      <c r="J272">
        <f ca="1">IF(AND(ISNUMBER('MPL ID'!$P$39),ISNUMBER('MPL ID'!$Q$39)),0,RANDBETWEEN(1,4))</f>
        <v>1</v>
      </c>
      <c r="K272">
        <f ca="1">IF(AND(ISNUMBER('MPL ID'!$P$40),ISNUMBER('MPL ID'!$Q$40)),0,RANDBETWEEN(1,4))</f>
        <v>1</v>
      </c>
      <c r="L272">
        <f ca="1">IF(AND(ISNUMBER('MPL ID'!$P$41),ISNUMBER('MPL ID'!$Q$41)),0,RANDBETWEEN(1,4))</f>
        <v>3</v>
      </c>
      <c r="M272">
        <f ca="1">IF(AND(ISNUMBER('MPL ID'!$P$42),ISNUMBER('MPL ID'!$Q$42)),0,RANDBETWEEN(1,4))</f>
        <v>2</v>
      </c>
      <c r="N272">
        <f ca="1">IF(AND(ISNUMBER('MPL ID'!$P$43),ISNUMBER('MPL ID'!$Q$43)),0,RANDBETWEEN(1,4))</f>
        <v>3</v>
      </c>
      <c r="O272">
        <f ca="1">IF(AND(ISNUMBER('MPL ID'!$P$44),ISNUMBER('MPL ID'!$Q$44)),0,RANDBETWEEN(1,4))</f>
        <v>3</v>
      </c>
      <c r="P272">
        <f ca="1">'MPL ID'!$BG$1+SUMPRODUCT(($B$1003:$O$1003='MPL ID'!$BF$1)*(($B272:$O272=1)+($B272:$O272=2)))+SUMPRODUCT(($B$1004:$O$1004='MPL ID'!$BF$1)*(($B272:$O272=3)+($B272:$O272=4)))</f>
        <v>9</v>
      </c>
      <c r="Q272">
        <f ca="1">'MPL ID'!$BG$2+SUMPRODUCT(($B$1003:$O$1003='MPL ID'!$BF$2)*(($B272:$O272=1)+($B272:$O272=2)))+SUMPRODUCT(($B$1004:$O$1004='MPL ID'!$BF$2)*(($B272:$O272=3)+($B272:$O272=4)))</f>
        <v>10</v>
      </c>
      <c r="R272">
        <f ca="1">'MPL ID'!$BG$3+SUMPRODUCT(($B$1003:$O$1003='MPL ID'!$BF$3)*(($B272:$O272=1)+($B272:$O272=2)))+SUMPRODUCT(($B$1004:$O$1004='MPL ID'!$BF$3)*(($B272:$O272=3)+($B272:$O272=4)))</f>
        <v>5</v>
      </c>
      <c r="S272">
        <f ca="1">'MPL ID'!$BG$4+SUMPRODUCT(($B$1003:$O$1003='MPL ID'!$BF$4)*(($B272:$O272=1)+($B272:$O272=2)))+SUMPRODUCT(($B$1004:$O$1004='MPL ID'!$BF$4)*(($B272:$O272=3)+($B272:$O272=4)))</f>
        <v>8</v>
      </c>
      <c r="T272">
        <f ca="1">'MPL ID'!$BG$5+SUMPRODUCT(($B$1003:$O$1003='MPL ID'!$BF$5)*(($B272:$O272=1)+($B272:$O272=2)))+SUMPRODUCT(($B$1004:$O$1004='MPL ID'!$BF$5)*(($B272:$O272=3)+($B272:$O272=4)))</f>
        <v>6</v>
      </c>
      <c r="U272">
        <f ca="1">'MPL ID'!$BG$6+SUMPRODUCT(($B$1003:$O$1003='MPL ID'!$BF$6)*(($B272:$O272=1)+($B272:$O272=2)))+SUMPRODUCT(($B$1004:$O$1004='MPL ID'!$BF$6)*(($B272:$O272=3)+($B272:$O272=4)))</f>
        <v>11</v>
      </c>
      <c r="V272">
        <f ca="1">'MPL ID'!$BG$7+SUMPRODUCT(($B$1003:$O$1003='MPL ID'!$BF$7)*(($B272:$O272=1)+($B272:$O272=2)))+SUMPRODUCT(($B$1004:$O$1004='MPL ID'!$BF$7)*(($B272:$O272=3)+($B272:$O272=4)))</f>
        <v>6</v>
      </c>
      <c r="W272">
        <f ca="1">'MPL ID'!$BG$8+SUMPRODUCT(($B$1003:$O$1003='MPL ID'!$BF$8)*(($B272:$O272=1)+($B272:$O272=2)))+SUMPRODUCT(($B$1004:$O$1004='MPL ID'!$BF$8)*(($B272:$O272=3)+($B272:$O272=4)))</f>
        <v>5</v>
      </c>
      <c r="X272">
        <f ca="1">'MPL ID'!$BG$9+SUMPRODUCT(($B$1003:$O$1003='MPL ID'!$BF$9)*(($B272:$O272=1)+($B272:$O272=2)))+SUMPRODUCT(($B$1004:$O$1004='MPL ID'!$BF$9)*(($B272:$O272=3)+($B272:$O272=4)))</f>
        <v>12</v>
      </c>
      <c r="Y272">
        <f ca="1">'MPL ID'!$BH$1+SUMPRODUCT(($B$1003:$O$1003='MPL ID'!$BF$1)*(2*($B272:$O272=1)+($B272:$O272=2)-2*($B272:$O272=3)-($B272:$O272=4)))-SUMPRODUCT(($B$1004:$O$1004='MPL ID'!$BF$1)*(2*($B272:$O272=1)+($B272:$O272=2)-2*($B272:$O272=3)-($B272:$O272=4)))</f>
        <v>6</v>
      </c>
      <c r="Z272">
        <f ca="1">'MPL ID'!$BH$2+SUMPRODUCT(($B$1003:$O$1003='MPL ID'!$BF$2)*(2*($B272:$O272=1)+($B272:$O272=2)-2*($B272:$O272=3)-($B272:$O272=4)))-SUMPRODUCT(($B$1004:$O$1004='MPL ID'!$BF$2)*(2*($B272:$O272=1)+($B272:$O272=2)-2*($B272:$O272=3)-($B272:$O272=4)))</f>
        <v>3</v>
      </c>
      <c r="AA272">
        <f ca="1">'MPL ID'!$BH$3+SUMPRODUCT(($B$1003:$O$1003='MPL ID'!$BF$3)*(2*($B272:$O272=1)+($B272:$O272=2)-2*($B272:$O272=3)-($B272:$O272=4)))-SUMPRODUCT(($B$1004:$O$1004='MPL ID'!$BF$3)*(2*($B272:$O272=1)+($B272:$O272=2)-2*($B272:$O272=3)-($B272:$O272=4)))</f>
        <v>-11</v>
      </c>
      <c r="AB272">
        <f ca="1">'MPL ID'!$BH$4+SUMPRODUCT(($B$1003:$O$1003='MPL ID'!$BF$4)*(2*($B272:$O272=1)+($B272:$O272=2)-2*($B272:$O272=3)-($B272:$O272=4)))-SUMPRODUCT(($B$1004:$O$1004='MPL ID'!$BF$4)*(2*($B272:$O272=1)+($B272:$O272=2)-2*($B272:$O272=3)-($B272:$O272=4)))</f>
        <v>-3</v>
      </c>
      <c r="AC272">
        <f ca="1">'MPL ID'!$BH$5+SUMPRODUCT(($B$1003:$O$1003='MPL ID'!$BF$5)*(2*($B272:$O272=1)+($B272:$O272=2)-2*($B272:$O272=3)-($B272:$O272=4)))-SUMPRODUCT(($B$1004:$O$1004='MPL ID'!$BF$5)*(2*($B272:$O272=1)+($B272:$O272=2)-2*($B272:$O272=3)-($B272:$O272=4)))</f>
        <v>-6</v>
      </c>
      <c r="AD272">
        <f ca="1">'MPL ID'!$BH$6+SUMPRODUCT(($B$1003:$O$1003='MPL ID'!$BF$6)*(2*($B272:$O272=1)+($B272:$O272=2)-2*($B272:$O272=3)-($B272:$O272=4)))-SUMPRODUCT(($B$1004:$O$1004='MPL ID'!$BF$6)*(2*($B272:$O272=1)+($B272:$O272=2)-2*($B272:$O272=3)-($B272:$O272=4)))</f>
        <v>10</v>
      </c>
      <c r="AE272">
        <f ca="1">'MPL ID'!$BH$7+SUMPRODUCT(($B$1003:$O$1003='MPL ID'!$BF$7)*(2*($B272:$O272=1)+($B272:$O272=2)-2*($B272:$O272=3)-($B272:$O272=4)))-SUMPRODUCT(($B$1004:$O$1004='MPL ID'!$BF$7)*(2*($B272:$O272=1)+($B272:$O272=2)-2*($B272:$O272=3)-($B272:$O272=4)))</f>
        <v>-3</v>
      </c>
      <c r="AF272">
        <f ca="1">'MPL ID'!$BH$8+SUMPRODUCT(($B$1003:$O$1003='MPL ID'!$BF$8)*(2*($B272:$O272=1)+($B272:$O272=2)-2*($B272:$O272=3)-($B272:$O272=4)))-SUMPRODUCT(($B$1004:$O$1004='MPL ID'!$BF$8)*(2*($B272:$O272=1)+($B272:$O272=2)-2*($B272:$O272=3)-($B272:$O272=4)))</f>
        <v>-11</v>
      </c>
      <c r="AG272">
        <f ca="1">'MPL ID'!$BH$9+SUMPRODUCT(($B$1003:$O$1003='MPL ID'!$BF$9)*(2*($B272:$O272=1)+($B272:$O272=2)-2*($B272:$O272=3)-($B272:$O272=4)))-SUMPRODUCT(($B$1004:$O$1004='MPL ID'!$BF$9)*(2*($B272:$O272=1)+($B272:$O272=2)-2*($B272:$O272=3)-($B272:$O272=4)))</f>
        <v>15</v>
      </c>
      <c r="AH272">
        <f ca="1">SUMPRODUCT(--($P272:$X272=P272),--($Y272:$AG272=Y272),'MPL ID'!$BG$13:$BO$13)+IF(AND($I272&gt;=3,T272=P272,AC272=Y272),1,0)+IF(AND($M272&gt;=3,S272=P272,AB272=Y272),1,0)</f>
        <v>0</v>
      </c>
      <c r="AI272">
        <f ca="1">SUMPRODUCT(--($P272:$X272=Q272),--($Y272:$AG272=Z272),'MPL ID'!$BG$14:$BO$14)+IF(AND($G272&gt;=3,R272=Q272,AA272=Z272),1,0)+IF(AND($K272&gt;0,$K272&lt;=2,S272=Q272,AB272=Z272),1,0)+IF(AND($N272&gt;=3,U272=Q272,AD272=Z272),1,0)</f>
        <v>0</v>
      </c>
      <c r="AJ272">
        <f ca="1">SUMPRODUCT(--($P272:$X272=R272),--($Y272:$AG272=AA272),'MPL ID'!$BG$15:$BO$15)+IF(AND($D272&gt;0,$D272&lt;=2,U272=R272,AD272=AA272),1,0)+IF(AND($G272&gt;0,$G272&lt;=2,Q272=R272,Z272=AA272),1,0)+IF(AND($J272&gt;=3,V272=R272,AE272=AA272),1,0)</f>
        <v>1</v>
      </c>
      <c r="AK272">
        <f ca="1">SUMPRODUCT(--($P272:$X272=S272),--($Y272:$AG272=AB272),'MPL ID'!$BG$16:$BO$16)+IF(AND($B272&gt;0,$B272&lt;=2,V272=S272,AE272=AB272),1,0)+IF(AND($E272&gt;0,$E272&lt;=2,T272=S272,AC272=AB272),1,0)+IF(AND($K272&gt;=3,Q272=S272,Z272=AB272),1,0)+IF(AND($M272&gt;0,$M272&lt;=2,P272=S272,Y272=AB272),1,0)</f>
        <v>0</v>
      </c>
      <c r="AL272">
        <f ca="1">SUMPRODUCT(--($P272:$X272=T272),--($Y272:$AG272=AC272),'MPL ID'!$BG$17:$BO$17)+IF(AND($E272&gt;=3,S272=T272,AB272=AC272),1,0)+IF(AND($I272&gt;0,$I272&lt;=2,P272=T272,Y272=AC272),1,0)+IF(AND($L272&gt;=3,W272=T272,AF272=AC272),1,0)</f>
        <v>0</v>
      </c>
      <c r="AM272">
        <f ca="1">SUMPRODUCT(--($P272:$X272=U272),--($Y272:$AG272=AD272),'MPL ID'!$BG$18:$BO$18)+IF(AND($D272&gt;=3,R272=U272,AA272=AD272),1,0)+IF(AND($H272&gt;0,$H272&lt;=2,W272=U272,AF272=AD272),1,0)+IF(AND($N272&gt;0,$N272&lt;=2,Q272=U272,Z272=AD272),1,0)</f>
        <v>0</v>
      </c>
      <c r="AN272">
        <f ca="1">SUMPRODUCT(--($P272:$X272=V272),--($Y272:$AG272=AE272),'MPL ID'!$BG$19:$BO$19)+IF(AND($B272&gt;=3,S272=V272,AB272=AE272),1,0)+IF(AND($F272&gt;=3,W272=V272,AF272=AE272),1,0)+IF(AND($J272&gt;0,$J272&lt;=2,R272=V272,AA272=AE272),1,0)+IF(AND($O272&gt;0,$O272&lt;=2,X272=V272,AG272=AE272),1,0)</f>
        <v>0</v>
      </c>
      <c r="AO272">
        <f ca="1">SUMPRODUCT(--($P272:$X272=W272),--($Y272:$AG272=AF272),'MPL ID'!$BG$20:$BO$20)+IF(AND($C272&gt;0,$C272&lt;=2,X272=W272,AG272=AF272),1,0)+IF(AND($F272&gt;0,$F272&lt;=2,V272=W272,AE272=AF272),1,0)+IF(AND($H272&gt;=3,U272=W272,AD272=AF272),1,0)+IF(AND($L272&gt;0,$L272&lt;=2,T272=W272,AC272=AF272),1,0)</f>
        <v>1</v>
      </c>
      <c r="AP272">
        <f ca="1">SUMPRODUCT(--($P272:$X272=X272),--($Y272:$AG272=AG272),'MPL ID'!$BG$21:$BO$21)+IF(AND($C272&gt;=3,W272=X272,AF272=AG272),1,0)+IF(AND($O272&gt;=3,V272=X272,AE272=AG272),1,0)</f>
        <v>0</v>
      </c>
      <c r="AQ272">
        <f t="shared" ca="1" si="36"/>
        <v>4</v>
      </c>
      <c r="AR272">
        <f t="shared" ca="1" si="37"/>
        <v>3</v>
      </c>
      <c r="AS272">
        <f t="shared" ca="1" si="38"/>
        <v>8</v>
      </c>
      <c r="AT272">
        <f t="shared" ca="1" si="39"/>
        <v>5</v>
      </c>
      <c r="AU272">
        <f t="shared" ca="1" si="40"/>
        <v>7</v>
      </c>
      <c r="AV272">
        <f t="shared" ca="1" si="41"/>
        <v>2</v>
      </c>
      <c r="AW272">
        <f t="shared" ca="1" si="42"/>
        <v>6</v>
      </c>
      <c r="AX272">
        <f t="shared" ca="1" si="43"/>
        <v>9</v>
      </c>
      <c r="AY272">
        <f t="shared" ca="1" si="44"/>
        <v>1</v>
      </c>
    </row>
    <row r="273" spans="1:51" x14ac:dyDescent="0.25">
      <c r="A273">
        <v>272</v>
      </c>
      <c r="B273">
        <f ca="1">IF(AND(ISNUMBER('MPL ID'!$J$39),ISNUMBER('MPL ID'!$K$39)),0,RANDBETWEEN(1,4))</f>
        <v>0</v>
      </c>
      <c r="C273">
        <f ca="1">IF(AND(ISNUMBER('MPL ID'!$J$40),ISNUMBER('MPL ID'!$K$40)),0,RANDBETWEEN(1,4))</f>
        <v>0</v>
      </c>
      <c r="D273">
        <f ca="1">IF(AND(ISNUMBER('MPL ID'!$J$41),ISNUMBER('MPL ID'!$K$41)),0,RANDBETWEEN(1,4))</f>
        <v>3</v>
      </c>
      <c r="E273">
        <f ca="1">IF(AND(ISNUMBER('MPL ID'!$J$42),ISNUMBER('MPL ID'!$K$42)),0,RANDBETWEEN(1,4))</f>
        <v>1</v>
      </c>
      <c r="F273">
        <f ca="1">IF(AND(ISNUMBER('MPL ID'!$J$43),ISNUMBER('MPL ID'!$K$43)),0,RANDBETWEEN(1,4))</f>
        <v>1</v>
      </c>
      <c r="G273">
        <f ca="1">IF(AND(ISNUMBER('MPL ID'!$J$44),ISNUMBER('MPL ID'!$K$44)),0,RANDBETWEEN(1,4))</f>
        <v>3</v>
      </c>
      <c r="H273">
        <f ca="1">IF(AND(ISNUMBER('MPL ID'!$P$36),ISNUMBER('MPL ID'!$Q$36)),0,RANDBETWEEN(1,4))</f>
        <v>4</v>
      </c>
      <c r="I273">
        <f ca="1">IF(AND(ISNUMBER('MPL ID'!$P$37),ISNUMBER('MPL ID'!$Q$37)),0,RANDBETWEEN(1,4))</f>
        <v>3</v>
      </c>
      <c r="J273">
        <f ca="1">IF(AND(ISNUMBER('MPL ID'!$P$39),ISNUMBER('MPL ID'!$Q$39)),0,RANDBETWEEN(1,4))</f>
        <v>4</v>
      </c>
      <c r="K273">
        <f ca="1">IF(AND(ISNUMBER('MPL ID'!$P$40),ISNUMBER('MPL ID'!$Q$40)),0,RANDBETWEEN(1,4))</f>
        <v>1</v>
      </c>
      <c r="L273">
        <f ca="1">IF(AND(ISNUMBER('MPL ID'!$P$41),ISNUMBER('MPL ID'!$Q$41)),0,RANDBETWEEN(1,4))</f>
        <v>2</v>
      </c>
      <c r="M273">
        <f ca="1">IF(AND(ISNUMBER('MPL ID'!$P$42),ISNUMBER('MPL ID'!$Q$42)),0,RANDBETWEEN(1,4))</f>
        <v>2</v>
      </c>
      <c r="N273">
        <f ca="1">IF(AND(ISNUMBER('MPL ID'!$P$43),ISNUMBER('MPL ID'!$Q$43)),0,RANDBETWEEN(1,4))</f>
        <v>4</v>
      </c>
      <c r="O273">
        <f ca="1">IF(AND(ISNUMBER('MPL ID'!$P$44),ISNUMBER('MPL ID'!$Q$44)),0,RANDBETWEEN(1,4))</f>
        <v>4</v>
      </c>
      <c r="P273">
        <f ca="1">'MPL ID'!$BG$1+SUMPRODUCT(($B$1003:$O$1003='MPL ID'!$BF$1)*(($B273:$O273=1)+($B273:$O273=2)))+SUMPRODUCT(($B$1004:$O$1004='MPL ID'!$BF$1)*(($B273:$O273=3)+($B273:$O273=4)))</f>
        <v>10</v>
      </c>
      <c r="Q273">
        <f ca="1">'MPL ID'!$BG$2+SUMPRODUCT(($B$1003:$O$1003='MPL ID'!$BF$2)*(($B273:$O273=1)+($B273:$O273=2)))+SUMPRODUCT(($B$1004:$O$1004='MPL ID'!$BF$2)*(($B273:$O273=3)+($B273:$O273=4)))</f>
        <v>10</v>
      </c>
      <c r="R273">
        <f ca="1">'MPL ID'!$BG$3+SUMPRODUCT(($B$1003:$O$1003='MPL ID'!$BF$3)*(($B273:$O273=1)+($B273:$O273=2)))+SUMPRODUCT(($B$1004:$O$1004='MPL ID'!$BF$3)*(($B273:$O273=3)+($B273:$O273=4)))</f>
        <v>6</v>
      </c>
      <c r="S273">
        <f ca="1">'MPL ID'!$BG$4+SUMPRODUCT(($B$1003:$O$1003='MPL ID'!$BF$4)*(($B273:$O273=1)+($B273:$O273=2)))+SUMPRODUCT(($B$1004:$O$1004='MPL ID'!$BF$4)*(($B273:$O273=3)+($B273:$O273=4)))</f>
        <v>9</v>
      </c>
      <c r="T273">
        <f ca="1">'MPL ID'!$BG$5+SUMPRODUCT(($B$1003:$O$1003='MPL ID'!$BF$5)*(($B273:$O273=1)+($B273:$O273=2)))+SUMPRODUCT(($B$1004:$O$1004='MPL ID'!$BF$5)*(($B273:$O273=3)+($B273:$O273=4)))</f>
        <v>3</v>
      </c>
      <c r="U273">
        <f ca="1">'MPL ID'!$BG$6+SUMPRODUCT(($B$1003:$O$1003='MPL ID'!$BF$6)*(($B273:$O273=1)+($B273:$O273=2)))+SUMPRODUCT(($B$1004:$O$1004='MPL ID'!$BF$6)*(($B273:$O273=3)+($B273:$O273=4)))</f>
        <v>11</v>
      </c>
      <c r="V273">
        <f ca="1">'MPL ID'!$BG$7+SUMPRODUCT(($B$1003:$O$1003='MPL ID'!$BF$7)*(($B273:$O273=1)+($B273:$O273=2)))+SUMPRODUCT(($B$1004:$O$1004='MPL ID'!$BF$7)*(($B273:$O273=3)+($B273:$O273=4)))</f>
        <v>5</v>
      </c>
      <c r="W273">
        <f ca="1">'MPL ID'!$BG$8+SUMPRODUCT(($B$1003:$O$1003='MPL ID'!$BF$8)*(($B273:$O273=1)+($B273:$O273=2)))+SUMPRODUCT(($B$1004:$O$1004='MPL ID'!$BF$8)*(($B273:$O273=3)+($B273:$O273=4)))</f>
        <v>6</v>
      </c>
      <c r="X273">
        <f ca="1">'MPL ID'!$BG$9+SUMPRODUCT(($B$1003:$O$1003='MPL ID'!$BF$9)*(($B273:$O273=1)+($B273:$O273=2)))+SUMPRODUCT(($B$1004:$O$1004='MPL ID'!$BF$9)*(($B273:$O273=3)+($B273:$O273=4)))</f>
        <v>12</v>
      </c>
      <c r="Y273">
        <f ca="1">'MPL ID'!$BH$1+SUMPRODUCT(($B$1003:$O$1003='MPL ID'!$BF$1)*(2*($B273:$O273=1)+($B273:$O273=2)-2*($B273:$O273=3)-($B273:$O273=4)))-SUMPRODUCT(($B$1004:$O$1004='MPL ID'!$BF$1)*(2*($B273:$O273=1)+($B273:$O273=2)-2*($B273:$O273=3)-($B273:$O273=4)))</f>
        <v>10</v>
      </c>
      <c r="Z273">
        <f ca="1">'MPL ID'!$BH$2+SUMPRODUCT(($B$1003:$O$1003='MPL ID'!$BF$2)*(2*($B273:$O273=1)+($B273:$O273=2)-2*($B273:$O273=3)-($B273:$O273=4)))-SUMPRODUCT(($B$1004:$O$1004='MPL ID'!$BF$2)*(2*($B273:$O273=1)+($B273:$O273=2)-2*($B273:$O273=3)-($B273:$O273=4)))</f>
        <v>3</v>
      </c>
      <c r="AA273">
        <f ca="1">'MPL ID'!$BH$3+SUMPRODUCT(($B$1003:$O$1003='MPL ID'!$BF$3)*(2*($B273:$O273=1)+($B273:$O273=2)-2*($B273:$O273=3)-($B273:$O273=4)))-SUMPRODUCT(($B$1004:$O$1004='MPL ID'!$BF$3)*(2*($B273:$O273=1)+($B273:$O273=2)-2*($B273:$O273=3)-($B273:$O273=4)))</f>
        <v>-9</v>
      </c>
      <c r="AB273">
        <f ca="1">'MPL ID'!$BH$4+SUMPRODUCT(($B$1003:$O$1003='MPL ID'!$BF$4)*(2*($B273:$O273=1)+($B273:$O273=2)-2*($B273:$O273=3)-($B273:$O273=4)))-SUMPRODUCT(($B$1004:$O$1004='MPL ID'!$BF$4)*(2*($B273:$O273=1)+($B273:$O273=2)-2*($B273:$O273=3)-($B273:$O273=4)))</f>
        <v>1</v>
      </c>
      <c r="AC273">
        <f ca="1">'MPL ID'!$BH$5+SUMPRODUCT(($B$1003:$O$1003='MPL ID'!$BF$5)*(2*($B273:$O273=1)+($B273:$O273=2)-2*($B273:$O273=3)-($B273:$O273=4)))-SUMPRODUCT(($B$1004:$O$1004='MPL ID'!$BF$5)*(2*($B273:$O273=1)+($B273:$O273=2)-2*($B273:$O273=3)-($B273:$O273=4)))</f>
        <v>-17</v>
      </c>
      <c r="AD273">
        <f ca="1">'MPL ID'!$BH$6+SUMPRODUCT(($B$1003:$O$1003='MPL ID'!$BF$6)*(2*($B273:$O273=1)+($B273:$O273=2)-2*($B273:$O273=3)-($B273:$O273=4)))-SUMPRODUCT(($B$1004:$O$1004='MPL ID'!$BF$6)*(2*($B273:$O273=1)+($B273:$O273=2)-2*($B273:$O273=3)-($B273:$O273=4)))</f>
        <v>12</v>
      </c>
      <c r="AE273">
        <f ca="1">'MPL ID'!$BH$7+SUMPRODUCT(($B$1003:$O$1003='MPL ID'!$BF$7)*(2*($B273:$O273=1)+($B273:$O273=2)-2*($B273:$O273=3)-($B273:$O273=4)))-SUMPRODUCT(($B$1004:$O$1004='MPL ID'!$BF$7)*(2*($B273:$O273=1)+($B273:$O273=2)-2*($B273:$O273=3)-($B273:$O273=4)))</f>
        <v>-6</v>
      </c>
      <c r="AF273">
        <f ca="1">'MPL ID'!$BH$8+SUMPRODUCT(($B$1003:$O$1003='MPL ID'!$BF$8)*(2*($B273:$O273=1)+($B273:$O273=2)-2*($B273:$O273=3)-($B273:$O273=4)))-SUMPRODUCT(($B$1004:$O$1004='MPL ID'!$BF$8)*(2*($B273:$O273=1)+($B273:$O273=2)-2*($B273:$O273=3)-($B273:$O273=4)))</f>
        <v>-8</v>
      </c>
      <c r="AG273">
        <f ca="1">'MPL ID'!$BH$9+SUMPRODUCT(($B$1003:$O$1003='MPL ID'!$BF$9)*(2*($B273:$O273=1)+($B273:$O273=2)-2*($B273:$O273=3)-($B273:$O273=4)))-SUMPRODUCT(($B$1004:$O$1004='MPL ID'!$BF$9)*(2*($B273:$O273=1)+($B273:$O273=2)-2*($B273:$O273=3)-($B273:$O273=4)))</f>
        <v>14</v>
      </c>
      <c r="AH273">
        <f ca="1">SUMPRODUCT(--($P273:$X273=P273),--($Y273:$AG273=Y273),'MPL ID'!$BG$13:$BO$13)+IF(AND($I273&gt;=3,T273=P273,AC273=Y273),1,0)+IF(AND($M273&gt;=3,S273=P273,AB273=Y273),1,0)</f>
        <v>0</v>
      </c>
      <c r="AI273">
        <f ca="1">SUMPRODUCT(--($P273:$X273=Q273),--($Y273:$AG273=Z273),'MPL ID'!$BG$14:$BO$14)+IF(AND($G273&gt;=3,R273=Q273,AA273=Z273),1,0)+IF(AND($K273&gt;0,$K273&lt;=2,S273=Q273,AB273=Z273),1,0)+IF(AND($N273&gt;=3,U273=Q273,AD273=Z273),1,0)</f>
        <v>0</v>
      </c>
      <c r="AJ273">
        <f ca="1">SUMPRODUCT(--($P273:$X273=R273),--($Y273:$AG273=AA273),'MPL ID'!$BG$15:$BO$15)+IF(AND($D273&gt;0,$D273&lt;=2,U273=R273,AD273=AA273),1,0)+IF(AND($G273&gt;0,$G273&lt;=2,Q273=R273,Z273=AA273),1,0)+IF(AND($J273&gt;=3,V273=R273,AE273=AA273),1,0)</f>
        <v>0</v>
      </c>
      <c r="AK273">
        <f ca="1">SUMPRODUCT(--($P273:$X273=S273),--($Y273:$AG273=AB273),'MPL ID'!$BG$16:$BO$16)+IF(AND($B273&gt;0,$B273&lt;=2,V273=S273,AE273=AB273),1,0)+IF(AND($E273&gt;0,$E273&lt;=2,T273=S273,AC273=AB273),1,0)+IF(AND($K273&gt;=3,Q273=S273,Z273=AB273),1,0)+IF(AND($M273&gt;0,$M273&lt;=2,P273=S273,Y273=AB273),1,0)</f>
        <v>0</v>
      </c>
      <c r="AL273">
        <f ca="1">SUMPRODUCT(--($P273:$X273=T273),--($Y273:$AG273=AC273),'MPL ID'!$BG$17:$BO$17)+IF(AND($E273&gt;=3,S273=T273,AB273=AC273),1,0)+IF(AND($I273&gt;0,$I273&lt;=2,P273=T273,Y273=AC273),1,0)+IF(AND($L273&gt;=3,W273=T273,AF273=AC273),1,0)</f>
        <v>0</v>
      </c>
      <c r="AM273">
        <f ca="1">SUMPRODUCT(--($P273:$X273=U273),--($Y273:$AG273=AD273),'MPL ID'!$BG$18:$BO$18)+IF(AND($D273&gt;=3,R273=U273,AA273=AD273),1,0)+IF(AND($H273&gt;0,$H273&lt;=2,W273=U273,AF273=AD273),1,0)+IF(AND($N273&gt;0,$N273&lt;=2,Q273=U273,Z273=AD273),1,0)</f>
        <v>0</v>
      </c>
      <c r="AN273">
        <f ca="1">SUMPRODUCT(--($P273:$X273=V273),--($Y273:$AG273=AE273),'MPL ID'!$BG$19:$BO$19)+IF(AND($B273&gt;=3,S273=V273,AB273=AE273),1,0)+IF(AND($F273&gt;=3,W273=V273,AF273=AE273),1,0)+IF(AND($J273&gt;0,$J273&lt;=2,R273=V273,AA273=AE273),1,0)+IF(AND($O273&gt;0,$O273&lt;=2,X273=V273,AG273=AE273),1,0)</f>
        <v>0</v>
      </c>
      <c r="AO273">
        <f ca="1">SUMPRODUCT(--($P273:$X273=W273),--($Y273:$AG273=AF273),'MPL ID'!$BG$20:$BO$20)+IF(AND($C273&gt;0,$C273&lt;=2,X273=W273,AG273=AF273),1,0)+IF(AND($F273&gt;0,$F273&lt;=2,V273=W273,AE273=AF273),1,0)+IF(AND($H273&gt;=3,U273=W273,AD273=AF273),1,0)+IF(AND($L273&gt;0,$L273&lt;=2,T273=W273,AC273=AF273),1,0)</f>
        <v>0</v>
      </c>
      <c r="AP273">
        <f ca="1">SUMPRODUCT(--($P273:$X273=X273),--($Y273:$AG273=AG273),'MPL ID'!$BG$21:$BO$21)+IF(AND($C273&gt;=3,W273=X273,AF273=AG273),1,0)+IF(AND($O273&gt;=3,V273=X273,AE273=AG273),1,0)</f>
        <v>0</v>
      </c>
      <c r="AQ273">
        <f t="shared" ca="1" si="36"/>
        <v>3</v>
      </c>
      <c r="AR273">
        <f t="shared" ca="1" si="37"/>
        <v>4</v>
      </c>
      <c r="AS273">
        <f t="shared" ca="1" si="38"/>
        <v>7</v>
      </c>
      <c r="AT273">
        <f t="shared" ca="1" si="39"/>
        <v>5</v>
      </c>
      <c r="AU273">
        <f t="shared" ca="1" si="40"/>
        <v>9</v>
      </c>
      <c r="AV273">
        <f t="shared" ca="1" si="41"/>
        <v>2</v>
      </c>
      <c r="AW273">
        <f t="shared" ca="1" si="42"/>
        <v>8</v>
      </c>
      <c r="AX273">
        <f t="shared" ca="1" si="43"/>
        <v>6</v>
      </c>
      <c r="AY273">
        <f t="shared" ca="1" si="44"/>
        <v>1</v>
      </c>
    </row>
    <row r="274" spans="1:51" x14ac:dyDescent="0.25">
      <c r="A274">
        <v>273</v>
      </c>
      <c r="B274">
        <f ca="1">IF(AND(ISNUMBER('MPL ID'!$J$39),ISNUMBER('MPL ID'!$K$39)),0,RANDBETWEEN(1,4))</f>
        <v>0</v>
      </c>
      <c r="C274">
        <f ca="1">IF(AND(ISNUMBER('MPL ID'!$J$40),ISNUMBER('MPL ID'!$K$40)),0,RANDBETWEEN(1,4))</f>
        <v>0</v>
      </c>
      <c r="D274">
        <f ca="1">IF(AND(ISNUMBER('MPL ID'!$J$41),ISNUMBER('MPL ID'!$K$41)),0,RANDBETWEEN(1,4))</f>
        <v>2</v>
      </c>
      <c r="E274">
        <f ca="1">IF(AND(ISNUMBER('MPL ID'!$J$42),ISNUMBER('MPL ID'!$K$42)),0,RANDBETWEEN(1,4))</f>
        <v>4</v>
      </c>
      <c r="F274">
        <f ca="1">IF(AND(ISNUMBER('MPL ID'!$J$43),ISNUMBER('MPL ID'!$K$43)),0,RANDBETWEEN(1,4))</f>
        <v>3</v>
      </c>
      <c r="G274">
        <f ca="1">IF(AND(ISNUMBER('MPL ID'!$J$44),ISNUMBER('MPL ID'!$K$44)),0,RANDBETWEEN(1,4))</f>
        <v>2</v>
      </c>
      <c r="H274">
        <f ca="1">IF(AND(ISNUMBER('MPL ID'!$P$36),ISNUMBER('MPL ID'!$Q$36)),0,RANDBETWEEN(1,4))</f>
        <v>4</v>
      </c>
      <c r="I274">
        <f ca="1">IF(AND(ISNUMBER('MPL ID'!$P$37),ISNUMBER('MPL ID'!$Q$37)),0,RANDBETWEEN(1,4))</f>
        <v>4</v>
      </c>
      <c r="J274">
        <f ca="1">IF(AND(ISNUMBER('MPL ID'!$P$39),ISNUMBER('MPL ID'!$Q$39)),0,RANDBETWEEN(1,4))</f>
        <v>4</v>
      </c>
      <c r="K274">
        <f ca="1">IF(AND(ISNUMBER('MPL ID'!$P$40),ISNUMBER('MPL ID'!$Q$40)),0,RANDBETWEEN(1,4))</f>
        <v>3</v>
      </c>
      <c r="L274">
        <f ca="1">IF(AND(ISNUMBER('MPL ID'!$P$41),ISNUMBER('MPL ID'!$Q$41)),0,RANDBETWEEN(1,4))</f>
        <v>3</v>
      </c>
      <c r="M274">
        <f ca="1">IF(AND(ISNUMBER('MPL ID'!$P$42),ISNUMBER('MPL ID'!$Q$42)),0,RANDBETWEEN(1,4))</f>
        <v>1</v>
      </c>
      <c r="N274">
        <f ca="1">IF(AND(ISNUMBER('MPL ID'!$P$43),ISNUMBER('MPL ID'!$Q$43)),0,RANDBETWEEN(1,4))</f>
        <v>4</v>
      </c>
      <c r="O274">
        <f ca="1">IF(AND(ISNUMBER('MPL ID'!$P$44),ISNUMBER('MPL ID'!$Q$44)),0,RANDBETWEEN(1,4))</f>
        <v>3</v>
      </c>
      <c r="P274">
        <f ca="1">'MPL ID'!$BG$1+SUMPRODUCT(($B$1003:$O$1003='MPL ID'!$BF$1)*(($B274:$O274=1)+($B274:$O274=2)))+SUMPRODUCT(($B$1004:$O$1004='MPL ID'!$BF$1)*(($B274:$O274=3)+($B274:$O274=4)))</f>
        <v>10</v>
      </c>
      <c r="Q274">
        <f ca="1">'MPL ID'!$BG$2+SUMPRODUCT(($B$1003:$O$1003='MPL ID'!$BF$2)*(($B274:$O274=1)+($B274:$O274=2)))+SUMPRODUCT(($B$1004:$O$1004='MPL ID'!$BF$2)*(($B274:$O274=3)+($B274:$O274=4)))</f>
        <v>8</v>
      </c>
      <c r="R274">
        <f ca="1">'MPL ID'!$BG$3+SUMPRODUCT(($B$1003:$O$1003='MPL ID'!$BF$3)*(($B274:$O274=1)+($B274:$O274=2)))+SUMPRODUCT(($B$1004:$O$1004='MPL ID'!$BF$3)*(($B274:$O274=3)+($B274:$O274=4)))</f>
        <v>8</v>
      </c>
      <c r="S274">
        <f ca="1">'MPL ID'!$BG$4+SUMPRODUCT(($B$1003:$O$1003='MPL ID'!$BF$4)*(($B274:$O274=1)+($B274:$O274=2)))+SUMPRODUCT(($B$1004:$O$1004='MPL ID'!$BF$4)*(($B274:$O274=3)+($B274:$O274=4)))</f>
        <v>9</v>
      </c>
      <c r="T274">
        <f ca="1">'MPL ID'!$BG$5+SUMPRODUCT(($B$1003:$O$1003='MPL ID'!$BF$5)*(($B274:$O274=1)+($B274:$O274=2)))+SUMPRODUCT(($B$1004:$O$1004='MPL ID'!$BF$5)*(($B274:$O274=3)+($B274:$O274=4)))</f>
        <v>5</v>
      </c>
      <c r="U274">
        <f ca="1">'MPL ID'!$BG$6+SUMPRODUCT(($B$1003:$O$1003='MPL ID'!$BF$6)*(($B274:$O274=1)+($B274:$O274=2)))+SUMPRODUCT(($B$1004:$O$1004='MPL ID'!$BF$6)*(($B274:$O274=3)+($B274:$O274=4)))</f>
        <v>10</v>
      </c>
      <c r="V274">
        <f ca="1">'MPL ID'!$BG$7+SUMPRODUCT(($B$1003:$O$1003='MPL ID'!$BF$7)*(($B274:$O274=1)+($B274:$O274=2)))+SUMPRODUCT(($B$1004:$O$1004='MPL ID'!$BF$7)*(($B274:$O274=3)+($B274:$O274=4)))</f>
        <v>6</v>
      </c>
      <c r="W274">
        <f ca="1">'MPL ID'!$BG$8+SUMPRODUCT(($B$1003:$O$1003='MPL ID'!$BF$8)*(($B274:$O274=1)+($B274:$O274=2)))+SUMPRODUCT(($B$1004:$O$1004='MPL ID'!$BF$8)*(($B274:$O274=3)+($B274:$O274=4)))</f>
        <v>4</v>
      </c>
      <c r="X274">
        <f ca="1">'MPL ID'!$BG$9+SUMPRODUCT(($B$1003:$O$1003='MPL ID'!$BF$9)*(($B274:$O274=1)+($B274:$O274=2)))+SUMPRODUCT(($B$1004:$O$1004='MPL ID'!$BF$9)*(($B274:$O274=3)+($B274:$O274=4)))</f>
        <v>12</v>
      </c>
      <c r="Y274">
        <f ca="1">'MPL ID'!$BH$1+SUMPRODUCT(($B$1003:$O$1003='MPL ID'!$BF$1)*(2*($B274:$O274=1)+($B274:$O274=2)-2*($B274:$O274=3)-($B274:$O274=4)))-SUMPRODUCT(($B$1004:$O$1004='MPL ID'!$BF$1)*(2*($B274:$O274=1)+($B274:$O274=2)-2*($B274:$O274=3)-($B274:$O274=4)))</f>
        <v>8</v>
      </c>
      <c r="Z274">
        <f ca="1">'MPL ID'!$BH$2+SUMPRODUCT(($B$1003:$O$1003='MPL ID'!$BF$2)*(2*($B274:$O274=1)+($B274:$O274=2)-2*($B274:$O274=3)-($B274:$O274=4)))-SUMPRODUCT(($B$1004:$O$1004='MPL ID'!$BF$2)*(2*($B274:$O274=1)+($B274:$O274=2)-2*($B274:$O274=3)-($B274:$O274=4)))</f>
        <v>-4</v>
      </c>
      <c r="AA274">
        <f ca="1">'MPL ID'!$BH$3+SUMPRODUCT(($B$1003:$O$1003='MPL ID'!$BF$3)*(2*($B274:$O274=1)+($B274:$O274=2)-2*($B274:$O274=3)-($B274:$O274=4)))-SUMPRODUCT(($B$1004:$O$1004='MPL ID'!$BF$3)*(2*($B274:$O274=1)+($B274:$O274=2)-2*($B274:$O274=3)-($B274:$O274=4)))</f>
        <v>-3</v>
      </c>
      <c r="AB274">
        <f ca="1">'MPL ID'!$BH$4+SUMPRODUCT(($B$1003:$O$1003='MPL ID'!$BF$4)*(2*($B274:$O274=1)+($B274:$O274=2)-2*($B274:$O274=3)-($B274:$O274=4)))-SUMPRODUCT(($B$1004:$O$1004='MPL ID'!$BF$4)*(2*($B274:$O274=1)+($B274:$O274=2)-2*($B274:$O274=3)-($B274:$O274=4)))</f>
        <v>3</v>
      </c>
      <c r="AC274">
        <f ca="1">'MPL ID'!$BH$5+SUMPRODUCT(($B$1003:$O$1003='MPL ID'!$BF$5)*(2*($B274:$O274=1)+($B274:$O274=2)-2*($B274:$O274=3)-($B274:$O274=4)))-SUMPRODUCT(($B$1004:$O$1004='MPL ID'!$BF$5)*(2*($B274:$O274=1)+($B274:$O274=2)-2*($B274:$O274=3)-($B274:$O274=4)))</f>
        <v>-10</v>
      </c>
      <c r="AD274">
        <f ca="1">'MPL ID'!$BH$6+SUMPRODUCT(($B$1003:$O$1003='MPL ID'!$BF$6)*(2*($B274:$O274=1)+($B274:$O274=2)-2*($B274:$O274=3)-($B274:$O274=4)))-SUMPRODUCT(($B$1004:$O$1004='MPL ID'!$BF$6)*(2*($B274:$O274=1)+($B274:$O274=2)-2*($B274:$O274=3)-($B274:$O274=4)))</f>
        <v>9</v>
      </c>
      <c r="AE274">
        <f ca="1">'MPL ID'!$BH$7+SUMPRODUCT(($B$1003:$O$1003='MPL ID'!$BF$7)*(2*($B274:$O274=1)+($B274:$O274=2)-2*($B274:$O274=3)-($B274:$O274=4)))-SUMPRODUCT(($B$1004:$O$1004='MPL ID'!$BF$7)*(2*($B274:$O274=1)+($B274:$O274=2)-2*($B274:$O274=3)-($B274:$O274=4)))</f>
        <v>-3</v>
      </c>
      <c r="AF274">
        <f ca="1">'MPL ID'!$BH$8+SUMPRODUCT(($B$1003:$O$1003='MPL ID'!$BF$8)*(2*($B274:$O274=1)+($B274:$O274=2)-2*($B274:$O274=3)-($B274:$O274=4)))-SUMPRODUCT(($B$1004:$O$1004='MPL ID'!$BF$8)*(2*($B274:$O274=1)+($B274:$O274=2)-2*($B274:$O274=3)-($B274:$O274=4)))</f>
        <v>-15</v>
      </c>
      <c r="AG274">
        <f ca="1">'MPL ID'!$BH$9+SUMPRODUCT(($B$1003:$O$1003='MPL ID'!$BF$9)*(2*($B274:$O274=1)+($B274:$O274=2)-2*($B274:$O274=3)-($B274:$O274=4)))-SUMPRODUCT(($B$1004:$O$1004='MPL ID'!$BF$9)*(2*($B274:$O274=1)+($B274:$O274=2)-2*($B274:$O274=3)-($B274:$O274=4)))</f>
        <v>15</v>
      </c>
      <c r="AH274">
        <f ca="1">SUMPRODUCT(--($P274:$X274=P274),--($Y274:$AG274=Y274),'MPL ID'!$BG$13:$BO$13)+IF(AND($I274&gt;=3,T274=P274,AC274=Y274),1,0)+IF(AND($M274&gt;=3,S274=P274,AB274=Y274),1,0)</f>
        <v>0</v>
      </c>
      <c r="AI274">
        <f ca="1">SUMPRODUCT(--($P274:$X274=Q274),--($Y274:$AG274=Z274),'MPL ID'!$BG$14:$BO$14)+IF(AND($G274&gt;=3,R274=Q274,AA274=Z274),1,0)+IF(AND($K274&gt;0,$K274&lt;=2,S274=Q274,AB274=Z274),1,0)+IF(AND($N274&gt;=3,U274=Q274,AD274=Z274),1,0)</f>
        <v>0</v>
      </c>
      <c r="AJ274">
        <f ca="1">SUMPRODUCT(--($P274:$X274=R274),--($Y274:$AG274=AA274),'MPL ID'!$BG$15:$BO$15)+IF(AND($D274&gt;0,$D274&lt;=2,U274=R274,AD274=AA274),1,0)+IF(AND($G274&gt;0,$G274&lt;=2,Q274=R274,Z274=AA274),1,0)+IF(AND($J274&gt;=3,V274=R274,AE274=AA274),1,0)</f>
        <v>0</v>
      </c>
      <c r="AK274">
        <f ca="1">SUMPRODUCT(--($P274:$X274=S274),--($Y274:$AG274=AB274),'MPL ID'!$BG$16:$BO$16)+IF(AND($B274&gt;0,$B274&lt;=2,V274=S274,AE274=AB274),1,0)+IF(AND($E274&gt;0,$E274&lt;=2,T274=S274,AC274=AB274),1,0)+IF(AND($K274&gt;=3,Q274=S274,Z274=AB274),1,0)+IF(AND($M274&gt;0,$M274&lt;=2,P274=S274,Y274=AB274),1,0)</f>
        <v>0</v>
      </c>
      <c r="AL274">
        <f ca="1">SUMPRODUCT(--($P274:$X274=T274),--($Y274:$AG274=AC274),'MPL ID'!$BG$17:$BO$17)+IF(AND($E274&gt;=3,S274=T274,AB274=AC274),1,0)+IF(AND($I274&gt;0,$I274&lt;=2,P274=T274,Y274=AC274),1,0)+IF(AND($L274&gt;=3,W274=T274,AF274=AC274),1,0)</f>
        <v>0</v>
      </c>
      <c r="AM274">
        <f ca="1">SUMPRODUCT(--($P274:$X274=U274),--($Y274:$AG274=AD274),'MPL ID'!$BG$18:$BO$18)+IF(AND($D274&gt;=3,R274=U274,AA274=AD274),1,0)+IF(AND($H274&gt;0,$H274&lt;=2,W274=U274,AF274=AD274),1,0)+IF(AND($N274&gt;0,$N274&lt;=2,Q274=U274,Z274=AD274),1,0)</f>
        <v>0</v>
      </c>
      <c r="AN274">
        <f ca="1">SUMPRODUCT(--($P274:$X274=V274),--($Y274:$AG274=AE274),'MPL ID'!$BG$19:$BO$19)+IF(AND($B274&gt;=3,S274=V274,AB274=AE274),1,0)+IF(AND($F274&gt;=3,W274=V274,AF274=AE274),1,0)+IF(AND($J274&gt;0,$J274&lt;=2,R274=V274,AA274=AE274),1,0)+IF(AND($O274&gt;0,$O274&lt;=2,X274=V274,AG274=AE274),1,0)</f>
        <v>0</v>
      </c>
      <c r="AO274">
        <f ca="1">SUMPRODUCT(--($P274:$X274=W274),--($Y274:$AG274=AF274),'MPL ID'!$BG$20:$BO$20)+IF(AND($C274&gt;0,$C274&lt;=2,X274=W274,AG274=AF274),1,0)+IF(AND($F274&gt;0,$F274&lt;=2,V274=W274,AE274=AF274),1,0)+IF(AND($H274&gt;=3,U274=W274,AD274=AF274),1,0)+IF(AND($L274&gt;0,$L274&lt;=2,T274=W274,AC274=AF274),1,0)</f>
        <v>0</v>
      </c>
      <c r="AP274">
        <f ca="1">SUMPRODUCT(--($P274:$X274=X274),--($Y274:$AG274=AG274),'MPL ID'!$BG$21:$BO$21)+IF(AND($C274&gt;=3,W274=X274,AF274=AG274),1,0)+IF(AND($O274&gt;=3,V274=X274,AE274=AG274),1,0)</f>
        <v>0</v>
      </c>
      <c r="AQ274">
        <f t="shared" ca="1" si="36"/>
        <v>3</v>
      </c>
      <c r="AR274">
        <f t="shared" ca="1" si="37"/>
        <v>6</v>
      </c>
      <c r="AS274">
        <f t="shared" ca="1" si="38"/>
        <v>5</v>
      </c>
      <c r="AT274">
        <f t="shared" ca="1" si="39"/>
        <v>4</v>
      </c>
      <c r="AU274">
        <f t="shared" ca="1" si="40"/>
        <v>8</v>
      </c>
      <c r="AV274">
        <f t="shared" ca="1" si="41"/>
        <v>2</v>
      </c>
      <c r="AW274">
        <f t="shared" ca="1" si="42"/>
        <v>7</v>
      </c>
      <c r="AX274">
        <f t="shared" ca="1" si="43"/>
        <v>9</v>
      </c>
      <c r="AY274">
        <f t="shared" ca="1" si="44"/>
        <v>1</v>
      </c>
    </row>
    <row r="275" spans="1:51" x14ac:dyDescent="0.25">
      <c r="A275">
        <v>274</v>
      </c>
      <c r="B275">
        <f ca="1">IF(AND(ISNUMBER('MPL ID'!$J$39),ISNUMBER('MPL ID'!$K$39)),0,RANDBETWEEN(1,4))</f>
        <v>0</v>
      </c>
      <c r="C275">
        <f ca="1">IF(AND(ISNUMBER('MPL ID'!$J$40),ISNUMBER('MPL ID'!$K$40)),0,RANDBETWEEN(1,4))</f>
        <v>0</v>
      </c>
      <c r="D275">
        <f ca="1">IF(AND(ISNUMBER('MPL ID'!$J$41),ISNUMBER('MPL ID'!$K$41)),0,RANDBETWEEN(1,4))</f>
        <v>2</v>
      </c>
      <c r="E275">
        <f ca="1">IF(AND(ISNUMBER('MPL ID'!$J$42),ISNUMBER('MPL ID'!$K$42)),0,RANDBETWEEN(1,4))</f>
        <v>1</v>
      </c>
      <c r="F275">
        <f ca="1">IF(AND(ISNUMBER('MPL ID'!$J$43),ISNUMBER('MPL ID'!$K$43)),0,RANDBETWEEN(1,4))</f>
        <v>2</v>
      </c>
      <c r="G275">
        <f ca="1">IF(AND(ISNUMBER('MPL ID'!$J$44),ISNUMBER('MPL ID'!$K$44)),0,RANDBETWEEN(1,4))</f>
        <v>4</v>
      </c>
      <c r="H275">
        <f ca="1">IF(AND(ISNUMBER('MPL ID'!$P$36),ISNUMBER('MPL ID'!$Q$36)),0,RANDBETWEEN(1,4))</f>
        <v>3</v>
      </c>
      <c r="I275">
        <f ca="1">IF(AND(ISNUMBER('MPL ID'!$P$37),ISNUMBER('MPL ID'!$Q$37)),0,RANDBETWEEN(1,4))</f>
        <v>1</v>
      </c>
      <c r="J275">
        <f ca="1">IF(AND(ISNUMBER('MPL ID'!$P$39),ISNUMBER('MPL ID'!$Q$39)),0,RANDBETWEEN(1,4))</f>
        <v>2</v>
      </c>
      <c r="K275">
        <f ca="1">IF(AND(ISNUMBER('MPL ID'!$P$40),ISNUMBER('MPL ID'!$Q$40)),0,RANDBETWEEN(1,4))</f>
        <v>4</v>
      </c>
      <c r="L275">
        <f ca="1">IF(AND(ISNUMBER('MPL ID'!$P$41),ISNUMBER('MPL ID'!$Q$41)),0,RANDBETWEEN(1,4))</f>
        <v>3</v>
      </c>
      <c r="M275">
        <f ca="1">IF(AND(ISNUMBER('MPL ID'!$P$42),ISNUMBER('MPL ID'!$Q$42)),0,RANDBETWEEN(1,4))</f>
        <v>1</v>
      </c>
      <c r="N275">
        <f ca="1">IF(AND(ISNUMBER('MPL ID'!$P$43),ISNUMBER('MPL ID'!$Q$43)),0,RANDBETWEEN(1,4))</f>
        <v>4</v>
      </c>
      <c r="O275">
        <f ca="1">IF(AND(ISNUMBER('MPL ID'!$P$44),ISNUMBER('MPL ID'!$Q$44)),0,RANDBETWEEN(1,4))</f>
        <v>2</v>
      </c>
      <c r="P275">
        <f ca="1">'MPL ID'!$BG$1+SUMPRODUCT(($B$1003:$O$1003='MPL ID'!$BF$1)*(($B275:$O275=1)+($B275:$O275=2)))+SUMPRODUCT(($B$1004:$O$1004='MPL ID'!$BF$1)*(($B275:$O275=3)+($B275:$O275=4)))</f>
        <v>9</v>
      </c>
      <c r="Q275">
        <f ca="1">'MPL ID'!$BG$2+SUMPRODUCT(($B$1003:$O$1003='MPL ID'!$BF$2)*(($B275:$O275=1)+($B275:$O275=2)))+SUMPRODUCT(($B$1004:$O$1004='MPL ID'!$BF$2)*(($B275:$O275=3)+($B275:$O275=4)))</f>
        <v>9</v>
      </c>
      <c r="R275">
        <f ca="1">'MPL ID'!$BG$3+SUMPRODUCT(($B$1003:$O$1003='MPL ID'!$BF$3)*(($B275:$O275=1)+($B275:$O275=2)))+SUMPRODUCT(($B$1004:$O$1004='MPL ID'!$BF$3)*(($B275:$O275=3)+($B275:$O275=4)))</f>
        <v>6</v>
      </c>
      <c r="S275">
        <f ca="1">'MPL ID'!$BG$4+SUMPRODUCT(($B$1003:$O$1003='MPL ID'!$BF$4)*(($B275:$O275=1)+($B275:$O275=2)))+SUMPRODUCT(($B$1004:$O$1004='MPL ID'!$BF$4)*(($B275:$O275=3)+($B275:$O275=4)))</f>
        <v>10</v>
      </c>
      <c r="T275">
        <f ca="1">'MPL ID'!$BG$5+SUMPRODUCT(($B$1003:$O$1003='MPL ID'!$BF$5)*(($B275:$O275=1)+($B275:$O275=2)))+SUMPRODUCT(($B$1004:$O$1004='MPL ID'!$BF$5)*(($B275:$O275=3)+($B275:$O275=4)))</f>
        <v>5</v>
      </c>
      <c r="U275">
        <f ca="1">'MPL ID'!$BG$6+SUMPRODUCT(($B$1003:$O$1003='MPL ID'!$BF$6)*(($B275:$O275=1)+($B275:$O275=2)))+SUMPRODUCT(($B$1004:$O$1004='MPL ID'!$BF$6)*(($B275:$O275=3)+($B275:$O275=4)))</f>
        <v>10</v>
      </c>
      <c r="V275">
        <f ca="1">'MPL ID'!$BG$7+SUMPRODUCT(($B$1003:$O$1003='MPL ID'!$BF$7)*(($B275:$O275=1)+($B275:$O275=2)))+SUMPRODUCT(($B$1004:$O$1004='MPL ID'!$BF$7)*(($B275:$O275=3)+($B275:$O275=4)))</f>
        <v>7</v>
      </c>
      <c r="W275">
        <f ca="1">'MPL ID'!$BG$8+SUMPRODUCT(($B$1003:$O$1003='MPL ID'!$BF$8)*(($B275:$O275=1)+($B275:$O275=2)))+SUMPRODUCT(($B$1004:$O$1004='MPL ID'!$BF$8)*(($B275:$O275=3)+($B275:$O275=4)))</f>
        <v>5</v>
      </c>
      <c r="X275">
        <f ca="1">'MPL ID'!$BG$9+SUMPRODUCT(($B$1003:$O$1003='MPL ID'!$BF$9)*(($B275:$O275=1)+($B275:$O275=2)))+SUMPRODUCT(($B$1004:$O$1004='MPL ID'!$BF$9)*(($B275:$O275=3)+($B275:$O275=4)))</f>
        <v>11</v>
      </c>
      <c r="Y275">
        <f ca="1">'MPL ID'!$BH$1+SUMPRODUCT(($B$1003:$O$1003='MPL ID'!$BF$1)*(2*($B275:$O275=1)+($B275:$O275=2)-2*($B275:$O275=3)-($B275:$O275=4)))-SUMPRODUCT(($B$1004:$O$1004='MPL ID'!$BF$1)*(2*($B275:$O275=1)+($B275:$O275=2)-2*($B275:$O275=3)-($B275:$O275=4)))</f>
        <v>5</v>
      </c>
      <c r="Z275">
        <f ca="1">'MPL ID'!$BH$2+SUMPRODUCT(($B$1003:$O$1003='MPL ID'!$BF$2)*(2*($B275:$O275=1)+($B275:$O275=2)-2*($B275:$O275=3)-($B275:$O275=4)))-SUMPRODUCT(($B$1004:$O$1004='MPL ID'!$BF$2)*(2*($B275:$O275=1)+($B275:$O275=2)-2*($B275:$O275=3)-($B275:$O275=4)))</f>
        <v>-1</v>
      </c>
      <c r="AA275">
        <f ca="1">'MPL ID'!$BH$3+SUMPRODUCT(($B$1003:$O$1003='MPL ID'!$BF$3)*(2*($B275:$O275=1)+($B275:$O275=2)-2*($B275:$O275=3)-($B275:$O275=4)))-SUMPRODUCT(($B$1004:$O$1004='MPL ID'!$BF$3)*(2*($B275:$O275=1)+($B275:$O275=2)-2*($B275:$O275=3)-($B275:$O275=4)))</f>
        <v>-7</v>
      </c>
      <c r="AB275">
        <f ca="1">'MPL ID'!$BH$4+SUMPRODUCT(($B$1003:$O$1003='MPL ID'!$BF$4)*(2*($B275:$O275=1)+($B275:$O275=2)-2*($B275:$O275=3)-($B275:$O275=4)))-SUMPRODUCT(($B$1004:$O$1004='MPL ID'!$BF$4)*(2*($B275:$O275=1)+($B275:$O275=2)-2*($B275:$O275=3)-($B275:$O275=4)))</f>
        <v>5</v>
      </c>
      <c r="AC275">
        <f ca="1">'MPL ID'!$BH$5+SUMPRODUCT(($B$1003:$O$1003='MPL ID'!$BF$5)*(2*($B275:$O275=1)+($B275:$O275=2)-2*($B275:$O275=3)-($B275:$O275=4)))-SUMPRODUCT(($B$1004:$O$1004='MPL ID'!$BF$5)*(2*($B275:$O275=1)+($B275:$O275=2)-2*($B275:$O275=3)-($B275:$O275=4)))</f>
        <v>-10</v>
      </c>
      <c r="AD275">
        <f ca="1">'MPL ID'!$BH$6+SUMPRODUCT(($B$1003:$O$1003='MPL ID'!$BF$6)*(2*($B275:$O275=1)+($B275:$O275=2)-2*($B275:$O275=3)-($B275:$O275=4)))-SUMPRODUCT(($B$1004:$O$1004='MPL ID'!$BF$6)*(2*($B275:$O275=1)+($B275:$O275=2)-2*($B275:$O275=3)-($B275:$O275=4)))</f>
        <v>8</v>
      </c>
      <c r="AE275">
        <f ca="1">'MPL ID'!$BH$7+SUMPRODUCT(($B$1003:$O$1003='MPL ID'!$BF$7)*(2*($B275:$O275=1)+($B275:$O275=2)-2*($B275:$O275=3)-($B275:$O275=4)))-SUMPRODUCT(($B$1004:$O$1004='MPL ID'!$BF$7)*(2*($B275:$O275=1)+($B275:$O275=2)-2*($B275:$O275=3)-($B275:$O275=4)))</f>
        <v>-1</v>
      </c>
      <c r="AF275">
        <f ca="1">'MPL ID'!$BH$8+SUMPRODUCT(($B$1003:$O$1003='MPL ID'!$BF$8)*(2*($B275:$O275=1)+($B275:$O275=2)-2*($B275:$O275=3)-($B275:$O275=4)))-SUMPRODUCT(($B$1004:$O$1004='MPL ID'!$BF$8)*(2*($B275:$O275=1)+($B275:$O275=2)-2*($B275:$O275=3)-($B275:$O275=4)))</f>
        <v>-11</v>
      </c>
      <c r="AG275">
        <f ca="1">'MPL ID'!$BH$9+SUMPRODUCT(($B$1003:$O$1003='MPL ID'!$BF$9)*(2*($B275:$O275=1)+($B275:$O275=2)-2*($B275:$O275=3)-($B275:$O275=4)))-SUMPRODUCT(($B$1004:$O$1004='MPL ID'!$BF$9)*(2*($B275:$O275=1)+($B275:$O275=2)-2*($B275:$O275=3)-($B275:$O275=4)))</f>
        <v>12</v>
      </c>
      <c r="AH275">
        <f ca="1">SUMPRODUCT(--($P275:$X275=P275),--($Y275:$AG275=Y275),'MPL ID'!$BG$13:$BO$13)+IF(AND($I275&gt;=3,T275=P275,AC275=Y275),1,0)+IF(AND($M275&gt;=3,S275=P275,AB275=Y275),1,0)</f>
        <v>0</v>
      </c>
      <c r="AI275">
        <f ca="1">SUMPRODUCT(--($P275:$X275=Q275),--($Y275:$AG275=Z275),'MPL ID'!$BG$14:$BO$14)+IF(AND($G275&gt;=3,R275=Q275,AA275=Z275),1,0)+IF(AND($K275&gt;0,$K275&lt;=2,S275=Q275,AB275=Z275),1,0)+IF(AND($N275&gt;=3,U275=Q275,AD275=Z275),1,0)</f>
        <v>0</v>
      </c>
      <c r="AJ275">
        <f ca="1">SUMPRODUCT(--($P275:$X275=R275),--($Y275:$AG275=AA275),'MPL ID'!$BG$15:$BO$15)+IF(AND($D275&gt;0,$D275&lt;=2,U275=R275,AD275=AA275),1,0)+IF(AND($G275&gt;0,$G275&lt;=2,Q275=R275,Z275=AA275),1,0)+IF(AND($J275&gt;=3,V275=R275,AE275=AA275),1,0)</f>
        <v>0</v>
      </c>
      <c r="AK275">
        <f ca="1">SUMPRODUCT(--($P275:$X275=S275),--($Y275:$AG275=AB275),'MPL ID'!$BG$16:$BO$16)+IF(AND($B275&gt;0,$B275&lt;=2,V275=S275,AE275=AB275),1,0)+IF(AND($E275&gt;0,$E275&lt;=2,T275=S275,AC275=AB275),1,0)+IF(AND($K275&gt;=3,Q275=S275,Z275=AB275),1,0)+IF(AND($M275&gt;0,$M275&lt;=2,P275=S275,Y275=AB275),1,0)</f>
        <v>0</v>
      </c>
      <c r="AL275">
        <f ca="1">SUMPRODUCT(--($P275:$X275=T275),--($Y275:$AG275=AC275),'MPL ID'!$BG$17:$BO$17)+IF(AND($E275&gt;=3,S275=T275,AB275=AC275),1,0)+IF(AND($I275&gt;0,$I275&lt;=2,P275=T275,Y275=AC275),1,0)+IF(AND($L275&gt;=3,W275=T275,AF275=AC275),1,0)</f>
        <v>0</v>
      </c>
      <c r="AM275">
        <f ca="1">SUMPRODUCT(--($P275:$X275=U275),--($Y275:$AG275=AD275),'MPL ID'!$BG$18:$BO$18)+IF(AND($D275&gt;=3,R275=U275,AA275=AD275),1,0)+IF(AND($H275&gt;0,$H275&lt;=2,W275=U275,AF275=AD275),1,0)+IF(AND($N275&gt;0,$N275&lt;=2,Q275=U275,Z275=AD275),1,0)</f>
        <v>0</v>
      </c>
      <c r="AN275">
        <f ca="1">SUMPRODUCT(--($P275:$X275=V275),--($Y275:$AG275=AE275),'MPL ID'!$BG$19:$BO$19)+IF(AND($B275&gt;=3,S275=V275,AB275=AE275),1,0)+IF(AND($F275&gt;=3,W275=V275,AF275=AE275),1,0)+IF(AND($J275&gt;0,$J275&lt;=2,R275=V275,AA275=AE275),1,0)+IF(AND($O275&gt;0,$O275&lt;=2,X275=V275,AG275=AE275),1,0)</f>
        <v>0</v>
      </c>
      <c r="AO275">
        <f ca="1">SUMPRODUCT(--($P275:$X275=W275),--($Y275:$AG275=AF275),'MPL ID'!$BG$20:$BO$20)+IF(AND($C275&gt;0,$C275&lt;=2,X275=W275,AG275=AF275),1,0)+IF(AND($F275&gt;0,$F275&lt;=2,V275=W275,AE275=AF275),1,0)+IF(AND($H275&gt;=3,U275=W275,AD275=AF275),1,0)+IF(AND($L275&gt;0,$L275&lt;=2,T275=W275,AC275=AF275),1,0)</f>
        <v>0</v>
      </c>
      <c r="AP275">
        <f ca="1">SUMPRODUCT(--($P275:$X275=X275),--($Y275:$AG275=AG275),'MPL ID'!$BG$21:$BO$21)+IF(AND($C275&gt;=3,W275=X275,AF275=AG275),1,0)+IF(AND($O275&gt;=3,V275=X275,AE275=AG275),1,0)</f>
        <v>0</v>
      </c>
      <c r="AQ275">
        <f t="shared" ca="1" si="36"/>
        <v>4</v>
      </c>
      <c r="AR275">
        <f t="shared" ca="1" si="37"/>
        <v>5</v>
      </c>
      <c r="AS275">
        <f t="shared" ca="1" si="38"/>
        <v>7</v>
      </c>
      <c r="AT275">
        <f t="shared" ca="1" si="39"/>
        <v>3</v>
      </c>
      <c r="AU275">
        <f t="shared" ca="1" si="40"/>
        <v>8</v>
      </c>
      <c r="AV275">
        <f t="shared" ca="1" si="41"/>
        <v>2</v>
      </c>
      <c r="AW275">
        <f t="shared" ca="1" si="42"/>
        <v>6</v>
      </c>
      <c r="AX275">
        <f t="shared" ca="1" si="43"/>
        <v>9</v>
      </c>
      <c r="AY275">
        <f t="shared" ca="1" si="44"/>
        <v>1</v>
      </c>
    </row>
    <row r="276" spans="1:51" x14ac:dyDescent="0.25">
      <c r="A276">
        <v>275</v>
      </c>
      <c r="B276">
        <f ca="1">IF(AND(ISNUMBER('MPL ID'!$J$39),ISNUMBER('MPL ID'!$K$39)),0,RANDBETWEEN(1,4))</f>
        <v>0</v>
      </c>
      <c r="C276">
        <f ca="1">IF(AND(ISNUMBER('MPL ID'!$J$40),ISNUMBER('MPL ID'!$K$40)),0,RANDBETWEEN(1,4))</f>
        <v>0</v>
      </c>
      <c r="D276">
        <f ca="1">IF(AND(ISNUMBER('MPL ID'!$J$41),ISNUMBER('MPL ID'!$K$41)),0,RANDBETWEEN(1,4))</f>
        <v>4</v>
      </c>
      <c r="E276">
        <f ca="1">IF(AND(ISNUMBER('MPL ID'!$J$42),ISNUMBER('MPL ID'!$K$42)),0,RANDBETWEEN(1,4))</f>
        <v>2</v>
      </c>
      <c r="F276">
        <f ca="1">IF(AND(ISNUMBER('MPL ID'!$J$43),ISNUMBER('MPL ID'!$K$43)),0,RANDBETWEEN(1,4))</f>
        <v>2</v>
      </c>
      <c r="G276">
        <f ca="1">IF(AND(ISNUMBER('MPL ID'!$J$44),ISNUMBER('MPL ID'!$K$44)),0,RANDBETWEEN(1,4))</f>
        <v>1</v>
      </c>
      <c r="H276">
        <f ca="1">IF(AND(ISNUMBER('MPL ID'!$P$36),ISNUMBER('MPL ID'!$Q$36)),0,RANDBETWEEN(1,4))</f>
        <v>3</v>
      </c>
      <c r="I276">
        <f ca="1">IF(AND(ISNUMBER('MPL ID'!$P$37),ISNUMBER('MPL ID'!$Q$37)),0,RANDBETWEEN(1,4))</f>
        <v>1</v>
      </c>
      <c r="J276">
        <f ca="1">IF(AND(ISNUMBER('MPL ID'!$P$39),ISNUMBER('MPL ID'!$Q$39)),0,RANDBETWEEN(1,4))</f>
        <v>1</v>
      </c>
      <c r="K276">
        <f ca="1">IF(AND(ISNUMBER('MPL ID'!$P$40),ISNUMBER('MPL ID'!$Q$40)),0,RANDBETWEEN(1,4))</f>
        <v>4</v>
      </c>
      <c r="L276">
        <f ca="1">IF(AND(ISNUMBER('MPL ID'!$P$41),ISNUMBER('MPL ID'!$Q$41)),0,RANDBETWEEN(1,4))</f>
        <v>4</v>
      </c>
      <c r="M276">
        <f ca="1">IF(AND(ISNUMBER('MPL ID'!$P$42),ISNUMBER('MPL ID'!$Q$42)),0,RANDBETWEEN(1,4))</f>
        <v>2</v>
      </c>
      <c r="N276">
        <f ca="1">IF(AND(ISNUMBER('MPL ID'!$P$43),ISNUMBER('MPL ID'!$Q$43)),0,RANDBETWEEN(1,4))</f>
        <v>2</v>
      </c>
      <c r="O276">
        <f ca="1">IF(AND(ISNUMBER('MPL ID'!$P$44),ISNUMBER('MPL ID'!$Q$44)),0,RANDBETWEEN(1,4))</f>
        <v>3</v>
      </c>
      <c r="P276">
        <f ca="1">'MPL ID'!$BG$1+SUMPRODUCT(($B$1003:$O$1003='MPL ID'!$BF$1)*(($B276:$O276=1)+($B276:$O276=2)))+SUMPRODUCT(($B$1004:$O$1004='MPL ID'!$BF$1)*(($B276:$O276=3)+($B276:$O276=4)))</f>
        <v>9</v>
      </c>
      <c r="Q276">
        <f ca="1">'MPL ID'!$BG$2+SUMPRODUCT(($B$1003:$O$1003='MPL ID'!$BF$2)*(($B276:$O276=1)+($B276:$O276=2)))+SUMPRODUCT(($B$1004:$O$1004='MPL ID'!$BF$2)*(($B276:$O276=3)+($B276:$O276=4)))</f>
        <v>7</v>
      </c>
      <c r="R276">
        <f ca="1">'MPL ID'!$BG$3+SUMPRODUCT(($B$1003:$O$1003='MPL ID'!$BF$3)*(($B276:$O276=1)+($B276:$O276=2)))+SUMPRODUCT(($B$1004:$O$1004='MPL ID'!$BF$3)*(($B276:$O276=3)+($B276:$O276=4)))</f>
        <v>6</v>
      </c>
      <c r="S276">
        <f ca="1">'MPL ID'!$BG$4+SUMPRODUCT(($B$1003:$O$1003='MPL ID'!$BF$4)*(($B276:$O276=1)+($B276:$O276=2)))+SUMPRODUCT(($B$1004:$O$1004='MPL ID'!$BF$4)*(($B276:$O276=3)+($B276:$O276=4)))</f>
        <v>10</v>
      </c>
      <c r="T276">
        <f ca="1">'MPL ID'!$BG$5+SUMPRODUCT(($B$1003:$O$1003='MPL ID'!$BF$5)*(($B276:$O276=1)+($B276:$O276=2)))+SUMPRODUCT(($B$1004:$O$1004='MPL ID'!$BF$5)*(($B276:$O276=3)+($B276:$O276=4)))</f>
        <v>5</v>
      </c>
      <c r="U276">
        <f ca="1">'MPL ID'!$BG$6+SUMPRODUCT(($B$1003:$O$1003='MPL ID'!$BF$6)*(($B276:$O276=1)+($B276:$O276=2)))+SUMPRODUCT(($B$1004:$O$1004='MPL ID'!$BF$6)*(($B276:$O276=3)+($B276:$O276=4)))</f>
        <v>12</v>
      </c>
      <c r="V276">
        <f ca="1">'MPL ID'!$BG$7+SUMPRODUCT(($B$1003:$O$1003='MPL ID'!$BF$7)*(($B276:$O276=1)+($B276:$O276=2)))+SUMPRODUCT(($B$1004:$O$1004='MPL ID'!$BF$7)*(($B276:$O276=3)+($B276:$O276=4)))</f>
        <v>6</v>
      </c>
      <c r="W276">
        <f ca="1">'MPL ID'!$BG$8+SUMPRODUCT(($B$1003:$O$1003='MPL ID'!$BF$8)*(($B276:$O276=1)+($B276:$O276=2)))+SUMPRODUCT(($B$1004:$O$1004='MPL ID'!$BF$8)*(($B276:$O276=3)+($B276:$O276=4)))</f>
        <v>5</v>
      </c>
      <c r="X276">
        <f ca="1">'MPL ID'!$BG$9+SUMPRODUCT(($B$1003:$O$1003='MPL ID'!$BF$9)*(($B276:$O276=1)+($B276:$O276=2)))+SUMPRODUCT(($B$1004:$O$1004='MPL ID'!$BF$9)*(($B276:$O276=3)+($B276:$O276=4)))</f>
        <v>12</v>
      </c>
      <c r="Y276">
        <f ca="1">'MPL ID'!$BH$1+SUMPRODUCT(($B$1003:$O$1003='MPL ID'!$BF$1)*(2*($B276:$O276=1)+($B276:$O276=2)-2*($B276:$O276=3)-($B276:$O276=4)))-SUMPRODUCT(($B$1004:$O$1004='MPL ID'!$BF$1)*(2*($B276:$O276=1)+($B276:$O276=2)-2*($B276:$O276=3)-($B276:$O276=4)))</f>
        <v>6</v>
      </c>
      <c r="Z276">
        <f ca="1">'MPL ID'!$BH$2+SUMPRODUCT(($B$1003:$O$1003='MPL ID'!$BF$2)*(2*($B276:$O276=1)+($B276:$O276=2)-2*($B276:$O276=3)-($B276:$O276=4)))-SUMPRODUCT(($B$1004:$O$1004='MPL ID'!$BF$2)*(2*($B276:$O276=1)+($B276:$O276=2)-2*($B276:$O276=3)-($B276:$O276=4)))</f>
        <v>-6</v>
      </c>
      <c r="AA276">
        <f ca="1">'MPL ID'!$BH$3+SUMPRODUCT(($B$1003:$O$1003='MPL ID'!$BF$3)*(2*($B276:$O276=1)+($B276:$O276=2)-2*($B276:$O276=3)-($B276:$O276=4)))-SUMPRODUCT(($B$1004:$O$1004='MPL ID'!$BF$3)*(2*($B276:$O276=1)+($B276:$O276=2)-2*($B276:$O276=3)-($B276:$O276=4)))</f>
        <v>-7</v>
      </c>
      <c r="AB276">
        <f ca="1">'MPL ID'!$BH$4+SUMPRODUCT(($B$1003:$O$1003='MPL ID'!$BF$4)*(2*($B276:$O276=1)+($B276:$O276=2)-2*($B276:$O276=3)-($B276:$O276=4)))-SUMPRODUCT(($B$1004:$O$1004='MPL ID'!$BF$4)*(2*($B276:$O276=1)+($B276:$O276=2)-2*($B276:$O276=3)-($B276:$O276=4)))</f>
        <v>3</v>
      </c>
      <c r="AC276">
        <f ca="1">'MPL ID'!$BH$5+SUMPRODUCT(($B$1003:$O$1003='MPL ID'!$BF$5)*(2*($B276:$O276=1)+($B276:$O276=2)-2*($B276:$O276=3)-($B276:$O276=4)))-SUMPRODUCT(($B$1004:$O$1004='MPL ID'!$BF$5)*(2*($B276:$O276=1)+($B276:$O276=2)-2*($B276:$O276=3)-($B276:$O276=4)))</f>
        <v>-10</v>
      </c>
      <c r="AD276">
        <f ca="1">'MPL ID'!$BH$6+SUMPRODUCT(($B$1003:$O$1003='MPL ID'!$BF$6)*(2*($B276:$O276=1)+($B276:$O276=2)-2*($B276:$O276=3)-($B276:$O276=4)))-SUMPRODUCT(($B$1004:$O$1004='MPL ID'!$BF$6)*(2*($B276:$O276=1)+($B276:$O276=2)-2*($B276:$O276=3)-($B276:$O276=4)))</f>
        <v>12</v>
      </c>
      <c r="AE276">
        <f ca="1">'MPL ID'!$BH$7+SUMPRODUCT(($B$1003:$O$1003='MPL ID'!$BF$7)*(2*($B276:$O276=1)+($B276:$O276=2)-2*($B276:$O276=3)-($B276:$O276=4)))-SUMPRODUCT(($B$1004:$O$1004='MPL ID'!$BF$7)*(2*($B276:$O276=1)+($B276:$O276=2)-2*($B276:$O276=3)-($B276:$O276=4)))</f>
        <v>-3</v>
      </c>
      <c r="AF276">
        <f ca="1">'MPL ID'!$BH$8+SUMPRODUCT(($B$1003:$O$1003='MPL ID'!$BF$8)*(2*($B276:$O276=1)+($B276:$O276=2)-2*($B276:$O276=3)-($B276:$O276=4)))-SUMPRODUCT(($B$1004:$O$1004='MPL ID'!$BF$8)*(2*($B276:$O276=1)+($B276:$O276=2)-2*($B276:$O276=3)-($B276:$O276=4)))</f>
        <v>-10</v>
      </c>
      <c r="AG276">
        <f ca="1">'MPL ID'!$BH$9+SUMPRODUCT(($B$1003:$O$1003='MPL ID'!$BF$9)*(2*($B276:$O276=1)+($B276:$O276=2)-2*($B276:$O276=3)-($B276:$O276=4)))-SUMPRODUCT(($B$1004:$O$1004='MPL ID'!$BF$9)*(2*($B276:$O276=1)+($B276:$O276=2)-2*($B276:$O276=3)-($B276:$O276=4)))</f>
        <v>15</v>
      </c>
      <c r="AH276">
        <f ca="1">SUMPRODUCT(--($P276:$X276=P276),--($Y276:$AG276=Y276),'MPL ID'!$BG$13:$BO$13)+IF(AND($I276&gt;=3,T276=P276,AC276=Y276),1,0)+IF(AND($M276&gt;=3,S276=P276,AB276=Y276),1,0)</f>
        <v>0</v>
      </c>
      <c r="AI276">
        <f ca="1">SUMPRODUCT(--($P276:$X276=Q276),--($Y276:$AG276=Z276),'MPL ID'!$BG$14:$BO$14)+IF(AND($G276&gt;=3,R276=Q276,AA276=Z276),1,0)+IF(AND($K276&gt;0,$K276&lt;=2,S276=Q276,AB276=Z276),1,0)+IF(AND($N276&gt;=3,U276=Q276,AD276=Z276),1,0)</f>
        <v>0</v>
      </c>
      <c r="AJ276">
        <f ca="1">SUMPRODUCT(--($P276:$X276=R276),--($Y276:$AG276=AA276),'MPL ID'!$BG$15:$BO$15)+IF(AND($D276&gt;0,$D276&lt;=2,U276=R276,AD276=AA276),1,0)+IF(AND($G276&gt;0,$G276&lt;=2,Q276=R276,Z276=AA276),1,0)+IF(AND($J276&gt;=3,V276=R276,AE276=AA276),1,0)</f>
        <v>0</v>
      </c>
      <c r="AK276">
        <f ca="1">SUMPRODUCT(--($P276:$X276=S276),--($Y276:$AG276=AB276),'MPL ID'!$BG$16:$BO$16)+IF(AND($B276&gt;0,$B276&lt;=2,V276=S276,AE276=AB276),1,0)+IF(AND($E276&gt;0,$E276&lt;=2,T276=S276,AC276=AB276),1,0)+IF(AND($K276&gt;=3,Q276=S276,Z276=AB276),1,0)+IF(AND($M276&gt;0,$M276&lt;=2,P276=S276,Y276=AB276),1,0)</f>
        <v>0</v>
      </c>
      <c r="AL276">
        <f ca="1">SUMPRODUCT(--($P276:$X276=T276),--($Y276:$AG276=AC276),'MPL ID'!$BG$17:$BO$17)+IF(AND($E276&gt;=3,S276=T276,AB276=AC276),1,0)+IF(AND($I276&gt;0,$I276&lt;=2,P276=T276,Y276=AC276),1,0)+IF(AND($L276&gt;=3,W276=T276,AF276=AC276),1,0)</f>
        <v>1</v>
      </c>
      <c r="AM276">
        <f ca="1">SUMPRODUCT(--($P276:$X276=U276),--($Y276:$AG276=AD276),'MPL ID'!$BG$18:$BO$18)+IF(AND($D276&gt;=3,R276=U276,AA276=AD276),1,0)+IF(AND($H276&gt;0,$H276&lt;=2,W276=U276,AF276=AD276),1,0)+IF(AND($N276&gt;0,$N276&lt;=2,Q276=U276,Z276=AD276),1,0)</f>
        <v>0</v>
      </c>
      <c r="AN276">
        <f ca="1">SUMPRODUCT(--($P276:$X276=V276),--($Y276:$AG276=AE276),'MPL ID'!$BG$19:$BO$19)+IF(AND($B276&gt;=3,S276=V276,AB276=AE276),1,0)+IF(AND($F276&gt;=3,W276=V276,AF276=AE276),1,0)+IF(AND($J276&gt;0,$J276&lt;=2,R276=V276,AA276=AE276),1,0)+IF(AND($O276&gt;0,$O276&lt;=2,X276=V276,AG276=AE276),1,0)</f>
        <v>0</v>
      </c>
      <c r="AO276">
        <f ca="1">SUMPRODUCT(--($P276:$X276=W276),--($Y276:$AG276=AF276),'MPL ID'!$BG$20:$BO$20)+IF(AND($C276&gt;0,$C276&lt;=2,X276=W276,AG276=AF276),1,0)+IF(AND($F276&gt;0,$F276&lt;=2,V276=W276,AE276=AF276),1,0)+IF(AND($H276&gt;=3,U276=W276,AD276=AF276),1,0)+IF(AND($L276&gt;0,$L276&lt;=2,T276=W276,AC276=AF276),1,0)</f>
        <v>1</v>
      </c>
      <c r="AP276">
        <f ca="1">SUMPRODUCT(--($P276:$X276=X276),--($Y276:$AG276=AG276),'MPL ID'!$BG$21:$BO$21)+IF(AND($C276&gt;=3,W276=X276,AF276=AG276),1,0)+IF(AND($O276&gt;=3,V276=X276,AE276=AG276),1,0)</f>
        <v>0</v>
      </c>
      <c r="AQ276">
        <f t="shared" ca="1" si="36"/>
        <v>4</v>
      </c>
      <c r="AR276">
        <f t="shared" ca="1" si="37"/>
        <v>5</v>
      </c>
      <c r="AS276">
        <f t="shared" ca="1" si="38"/>
        <v>7</v>
      </c>
      <c r="AT276">
        <f t="shared" ca="1" si="39"/>
        <v>3</v>
      </c>
      <c r="AU276">
        <f t="shared" ca="1" si="40"/>
        <v>8</v>
      </c>
      <c r="AV276">
        <f t="shared" ca="1" si="41"/>
        <v>2</v>
      </c>
      <c r="AW276">
        <f t="shared" ca="1" si="42"/>
        <v>6</v>
      </c>
      <c r="AX276">
        <f t="shared" ca="1" si="43"/>
        <v>9</v>
      </c>
      <c r="AY276">
        <f t="shared" ca="1" si="44"/>
        <v>1</v>
      </c>
    </row>
    <row r="277" spans="1:51" x14ac:dyDescent="0.25">
      <c r="A277">
        <v>276</v>
      </c>
      <c r="B277">
        <f ca="1">IF(AND(ISNUMBER('MPL ID'!$J$39),ISNUMBER('MPL ID'!$K$39)),0,RANDBETWEEN(1,4))</f>
        <v>0</v>
      </c>
      <c r="C277">
        <f ca="1">IF(AND(ISNUMBER('MPL ID'!$J$40),ISNUMBER('MPL ID'!$K$40)),0,RANDBETWEEN(1,4))</f>
        <v>0</v>
      </c>
      <c r="D277">
        <f ca="1">IF(AND(ISNUMBER('MPL ID'!$J$41),ISNUMBER('MPL ID'!$K$41)),0,RANDBETWEEN(1,4))</f>
        <v>1</v>
      </c>
      <c r="E277">
        <f ca="1">IF(AND(ISNUMBER('MPL ID'!$J$42),ISNUMBER('MPL ID'!$K$42)),0,RANDBETWEEN(1,4))</f>
        <v>2</v>
      </c>
      <c r="F277">
        <f ca="1">IF(AND(ISNUMBER('MPL ID'!$J$43),ISNUMBER('MPL ID'!$K$43)),0,RANDBETWEEN(1,4))</f>
        <v>1</v>
      </c>
      <c r="G277">
        <f ca="1">IF(AND(ISNUMBER('MPL ID'!$J$44),ISNUMBER('MPL ID'!$K$44)),0,RANDBETWEEN(1,4))</f>
        <v>1</v>
      </c>
      <c r="H277">
        <f ca="1">IF(AND(ISNUMBER('MPL ID'!$P$36),ISNUMBER('MPL ID'!$Q$36)),0,RANDBETWEEN(1,4))</f>
        <v>4</v>
      </c>
      <c r="I277">
        <f ca="1">IF(AND(ISNUMBER('MPL ID'!$P$37),ISNUMBER('MPL ID'!$Q$37)),0,RANDBETWEEN(1,4))</f>
        <v>2</v>
      </c>
      <c r="J277">
        <f ca="1">IF(AND(ISNUMBER('MPL ID'!$P$39),ISNUMBER('MPL ID'!$Q$39)),0,RANDBETWEEN(1,4))</f>
        <v>2</v>
      </c>
      <c r="K277">
        <f ca="1">IF(AND(ISNUMBER('MPL ID'!$P$40),ISNUMBER('MPL ID'!$Q$40)),0,RANDBETWEEN(1,4))</f>
        <v>1</v>
      </c>
      <c r="L277">
        <f ca="1">IF(AND(ISNUMBER('MPL ID'!$P$41),ISNUMBER('MPL ID'!$Q$41)),0,RANDBETWEEN(1,4))</f>
        <v>1</v>
      </c>
      <c r="M277">
        <f ca="1">IF(AND(ISNUMBER('MPL ID'!$P$42),ISNUMBER('MPL ID'!$Q$42)),0,RANDBETWEEN(1,4))</f>
        <v>1</v>
      </c>
      <c r="N277">
        <f ca="1">IF(AND(ISNUMBER('MPL ID'!$P$43),ISNUMBER('MPL ID'!$Q$43)),0,RANDBETWEEN(1,4))</f>
        <v>1</v>
      </c>
      <c r="O277">
        <f ca="1">IF(AND(ISNUMBER('MPL ID'!$P$44),ISNUMBER('MPL ID'!$Q$44)),0,RANDBETWEEN(1,4))</f>
        <v>4</v>
      </c>
      <c r="P277">
        <f ca="1">'MPL ID'!$BG$1+SUMPRODUCT(($B$1003:$O$1003='MPL ID'!$BF$1)*(($B277:$O277=1)+($B277:$O277=2)))+SUMPRODUCT(($B$1004:$O$1004='MPL ID'!$BF$1)*(($B277:$O277=3)+($B277:$O277=4)))</f>
        <v>9</v>
      </c>
      <c r="Q277">
        <f ca="1">'MPL ID'!$BG$2+SUMPRODUCT(($B$1003:$O$1003='MPL ID'!$BF$2)*(($B277:$O277=1)+($B277:$O277=2)))+SUMPRODUCT(($B$1004:$O$1004='MPL ID'!$BF$2)*(($B277:$O277=3)+($B277:$O277=4)))</f>
        <v>8</v>
      </c>
      <c r="R277">
        <f ca="1">'MPL ID'!$BG$3+SUMPRODUCT(($B$1003:$O$1003='MPL ID'!$BF$3)*(($B277:$O277=1)+($B277:$O277=2)))+SUMPRODUCT(($B$1004:$O$1004='MPL ID'!$BF$3)*(($B277:$O277=3)+($B277:$O277=4)))</f>
        <v>7</v>
      </c>
      <c r="S277">
        <f ca="1">'MPL ID'!$BG$4+SUMPRODUCT(($B$1003:$O$1003='MPL ID'!$BF$4)*(($B277:$O277=1)+($B277:$O277=2)))+SUMPRODUCT(($B$1004:$O$1004='MPL ID'!$BF$4)*(($B277:$O277=3)+($B277:$O277=4)))</f>
        <v>9</v>
      </c>
      <c r="T277">
        <f ca="1">'MPL ID'!$BG$5+SUMPRODUCT(($B$1003:$O$1003='MPL ID'!$BF$5)*(($B277:$O277=1)+($B277:$O277=2)))+SUMPRODUCT(($B$1004:$O$1004='MPL ID'!$BF$5)*(($B277:$O277=3)+($B277:$O277=4)))</f>
        <v>4</v>
      </c>
      <c r="U277">
        <f ca="1">'MPL ID'!$BG$6+SUMPRODUCT(($B$1003:$O$1003='MPL ID'!$BF$6)*(($B277:$O277=1)+($B277:$O277=2)))+SUMPRODUCT(($B$1004:$O$1004='MPL ID'!$BF$6)*(($B277:$O277=3)+($B277:$O277=4)))</f>
        <v>11</v>
      </c>
      <c r="V277">
        <f ca="1">'MPL ID'!$BG$7+SUMPRODUCT(($B$1003:$O$1003='MPL ID'!$BF$7)*(($B277:$O277=1)+($B277:$O277=2)))+SUMPRODUCT(($B$1004:$O$1004='MPL ID'!$BF$7)*(($B277:$O277=3)+($B277:$O277=4)))</f>
        <v>6</v>
      </c>
      <c r="W277">
        <f ca="1">'MPL ID'!$BG$8+SUMPRODUCT(($B$1003:$O$1003='MPL ID'!$BF$8)*(($B277:$O277=1)+($B277:$O277=2)))+SUMPRODUCT(($B$1004:$O$1004='MPL ID'!$BF$8)*(($B277:$O277=3)+($B277:$O277=4)))</f>
        <v>6</v>
      </c>
      <c r="X277">
        <f ca="1">'MPL ID'!$BG$9+SUMPRODUCT(($B$1003:$O$1003='MPL ID'!$BF$9)*(($B277:$O277=1)+($B277:$O277=2)))+SUMPRODUCT(($B$1004:$O$1004='MPL ID'!$BF$9)*(($B277:$O277=3)+($B277:$O277=4)))</f>
        <v>12</v>
      </c>
      <c r="Y277">
        <f ca="1">'MPL ID'!$BH$1+SUMPRODUCT(($B$1003:$O$1003='MPL ID'!$BF$1)*(2*($B277:$O277=1)+($B277:$O277=2)-2*($B277:$O277=3)-($B277:$O277=4)))-SUMPRODUCT(($B$1004:$O$1004='MPL ID'!$BF$1)*(2*($B277:$O277=1)+($B277:$O277=2)-2*($B277:$O277=3)-($B277:$O277=4)))</f>
        <v>6</v>
      </c>
      <c r="Z277">
        <f ca="1">'MPL ID'!$BH$2+SUMPRODUCT(($B$1003:$O$1003='MPL ID'!$BF$2)*(2*($B277:$O277=1)+($B277:$O277=2)-2*($B277:$O277=3)-($B277:$O277=4)))-SUMPRODUCT(($B$1004:$O$1004='MPL ID'!$BF$2)*(2*($B277:$O277=1)+($B277:$O277=2)-2*($B277:$O277=3)-($B277:$O277=4)))</f>
        <v>-4</v>
      </c>
      <c r="AA277">
        <f ca="1">'MPL ID'!$BH$3+SUMPRODUCT(($B$1003:$O$1003='MPL ID'!$BF$3)*(2*($B277:$O277=1)+($B277:$O277=2)-2*($B277:$O277=3)-($B277:$O277=4)))-SUMPRODUCT(($B$1004:$O$1004='MPL ID'!$BF$3)*(2*($B277:$O277=1)+($B277:$O277=2)-2*($B277:$O277=3)-($B277:$O277=4)))</f>
        <v>-3</v>
      </c>
      <c r="AB277">
        <f ca="1">'MPL ID'!$BH$4+SUMPRODUCT(($B$1003:$O$1003='MPL ID'!$BF$4)*(2*($B277:$O277=1)+($B277:$O277=2)-2*($B277:$O277=3)-($B277:$O277=4)))-SUMPRODUCT(($B$1004:$O$1004='MPL ID'!$BF$4)*(2*($B277:$O277=1)+($B277:$O277=2)-2*($B277:$O277=3)-($B277:$O277=4)))</f>
        <v>1</v>
      </c>
      <c r="AC277">
        <f ca="1">'MPL ID'!$BH$5+SUMPRODUCT(($B$1003:$O$1003='MPL ID'!$BF$5)*(2*($B277:$O277=1)+($B277:$O277=2)-2*($B277:$O277=3)-($B277:$O277=4)))-SUMPRODUCT(($B$1004:$O$1004='MPL ID'!$BF$5)*(2*($B277:$O277=1)+($B277:$O277=2)-2*($B277:$O277=3)-($B277:$O277=4)))</f>
        <v>-14</v>
      </c>
      <c r="AD277">
        <f ca="1">'MPL ID'!$BH$6+SUMPRODUCT(($B$1003:$O$1003='MPL ID'!$BF$6)*(2*($B277:$O277=1)+($B277:$O277=2)-2*($B277:$O277=3)-($B277:$O277=4)))-SUMPRODUCT(($B$1004:$O$1004='MPL ID'!$BF$6)*(2*($B277:$O277=1)+($B277:$O277=2)-2*($B277:$O277=3)-($B277:$O277=4)))</f>
        <v>11</v>
      </c>
      <c r="AE277">
        <f ca="1">'MPL ID'!$BH$7+SUMPRODUCT(($B$1003:$O$1003='MPL ID'!$BF$7)*(2*($B277:$O277=1)+($B277:$O277=2)-2*($B277:$O277=3)-($B277:$O277=4)))-SUMPRODUCT(($B$1004:$O$1004='MPL ID'!$BF$7)*(2*($B277:$O277=1)+($B277:$O277=2)-2*($B277:$O277=3)-($B277:$O277=4)))</f>
        <v>-4</v>
      </c>
      <c r="AF277">
        <f ca="1">'MPL ID'!$BH$8+SUMPRODUCT(($B$1003:$O$1003='MPL ID'!$BF$8)*(2*($B277:$O277=1)+($B277:$O277=2)-2*($B277:$O277=3)-($B277:$O277=4)))-SUMPRODUCT(($B$1004:$O$1004='MPL ID'!$BF$8)*(2*($B277:$O277=1)+($B277:$O277=2)-2*($B277:$O277=3)-($B277:$O277=4)))</f>
        <v>-7</v>
      </c>
      <c r="AG277">
        <f ca="1">'MPL ID'!$BH$9+SUMPRODUCT(($B$1003:$O$1003='MPL ID'!$BF$9)*(2*($B277:$O277=1)+($B277:$O277=2)-2*($B277:$O277=3)-($B277:$O277=4)))-SUMPRODUCT(($B$1004:$O$1004='MPL ID'!$BF$9)*(2*($B277:$O277=1)+($B277:$O277=2)-2*($B277:$O277=3)-($B277:$O277=4)))</f>
        <v>14</v>
      </c>
      <c r="AH277">
        <f ca="1">SUMPRODUCT(--($P277:$X277=P277),--($Y277:$AG277=Y277),'MPL ID'!$BG$13:$BO$13)+IF(AND($I277&gt;=3,T277=P277,AC277=Y277),1,0)+IF(AND($M277&gt;=3,S277=P277,AB277=Y277),1,0)</f>
        <v>0</v>
      </c>
      <c r="AI277">
        <f ca="1">SUMPRODUCT(--($P277:$X277=Q277),--($Y277:$AG277=Z277),'MPL ID'!$BG$14:$BO$14)+IF(AND($G277&gt;=3,R277=Q277,AA277=Z277),1,0)+IF(AND($K277&gt;0,$K277&lt;=2,S277=Q277,AB277=Z277),1,0)+IF(AND($N277&gt;=3,U277=Q277,AD277=Z277),1,0)</f>
        <v>0</v>
      </c>
      <c r="AJ277">
        <f ca="1">SUMPRODUCT(--($P277:$X277=R277),--($Y277:$AG277=AA277),'MPL ID'!$BG$15:$BO$15)+IF(AND($D277&gt;0,$D277&lt;=2,U277=R277,AD277=AA277),1,0)+IF(AND($G277&gt;0,$G277&lt;=2,Q277=R277,Z277=AA277),1,0)+IF(AND($J277&gt;=3,V277=R277,AE277=AA277),1,0)</f>
        <v>0</v>
      </c>
      <c r="AK277">
        <f ca="1">SUMPRODUCT(--($P277:$X277=S277),--($Y277:$AG277=AB277),'MPL ID'!$BG$16:$BO$16)+IF(AND($B277&gt;0,$B277&lt;=2,V277=S277,AE277=AB277),1,0)+IF(AND($E277&gt;0,$E277&lt;=2,T277=S277,AC277=AB277),1,0)+IF(AND($K277&gt;=3,Q277=S277,Z277=AB277),1,0)+IF(AND($M277&gt;0,$M277&lt;=2,P277=S277,Y277=AB277),1,0)</f>
        <v>0</v>
      </c>
      <c r="AL277">
        <f ca="1">SUMPRODUCT(--($P277:$X277=T277),--($Y277:$AG277=AC277),'MPL ID'!$BG$17:$BO$17)+IF(AND($E277&gt;=3,S277=T277,AB277=AC277),1,0)+IF(AND($I277&gt;0,$I277&lt;=2,P277=T277,Y277=AC277),1,0)+IF(AND($L277&gt;=3,W277=T277,AF277=AC277),1,0)</f>
        <v>0</v>
      </c>
      <c r="AM277">
        <f ca="1">SUMPRODUCT(--($P277:$X277=U277),--($Y277:$AG277=AD277),'MPL ID'!$BG$18:$BO$18)+IF(AND($D277&gt;=3,R277=U277,AA277=AD277),1,0)+IF(AND($H277&gt;0,$H277&lt;=2,W277=U277,AF277=AD277),1,0)+IF(AND($N277&gt;0,$N277&lt;=2,Q277=U277,Z277=AD277),1,0)</f>
        <v>0</v>
      </c>
      <c r="AN277">
        <f ca="1">SUMPRODUCT(--($P277:$X277=V277),--($Y277:$AG277=AE277),'MPL ID'!$BG$19:$BO$19)+IF(AND($B277&gt;=3,S277=V277,AB277=AE277),1,0)+IF(AND($F277&gt;=3,W277=V277,AF277=AE277),1,0)+IF(AND($J277&gt;0,$J277&lt;=2,R277=V277,AA277=AE277),1,0)+IF(AND($O277&gt;0,$O277&lt;=2,X277=V277,AG277=AE277),1,0)</f>
        <v>0</v>
      </c>
      <c r="AO277">
        <f ca="1">SUMPRODUCT(--($P277:$X277=W277),--($Y277:$AG277=AF277),'MPL ID'!$BG$20:$BO$20)+IF(AND($C277&gt;0,$C277&lt;=2,X277=W277,AG277=AF277),1,0)+IF(AND($F277&gt;0,$F277&lt;=2,V277=W277,AE277=AF277),1,0)+IF(AND($H277&gt;=3,U277=W277,AD277=AF277),1,0)+IF(AND($L277&gt;0,$L277&lt;=2,T277=W277,AC277=AF277),1,0)</f>
        <v>0</v>
      </c>
      <c r="AP277">
        <f ca="1">SUMPRODUCT(--($P277:$X277=X277),--($Y277:$AG277=AG277),'MPL ID'!$BG$21:$BO$21)+IF(AND($C277&gt;=3,W277=X277,AF277=AG277),1,0)+IF(AND($O277&gt;=3,V277=X277,AE277=AG277),1,0)</f>
        <v>0</v>
      </c>
      <c r="AQ277">
        <f t="shared" ca="1" si="36"/>
        <v>3</v>
      </c>
      <c r="AR277">
        <f t="shared" ca="1" si="37"/>
        <v>5</v>
      </c>
      <c r="AS277">
        <f t="shared" ca="1" si="38"/>
        <v>6</v>
      </c>
      <c r="AT277">
        <f t="shared" ca="1" si="39"/>
        <v>4</v>
      </c>
      <c r="AU277">
        <f t="shared" ca="1" si="40"/>
        <v>9</v>
      </c>
      <c r="AV277">
        <f t="shared" ca="1" si="41"/>
        <v>2</v>
      </c>
      <c r="AW277">
        <f t="shared" ca="1" si="42"/>
        <v>7</v>
      </c>
      <c r="AX277">
        <f t="shared" ca="1" si="43"/>
        <v>8</v>
      </c>
      <c r="AY277">
        <f t="shared" ca="1" si="44"/>
        <v>1</v>
      </c>
    </row>
    <row r="278" spans="1:51" x14ac:dyDescent="0.25">
      <c r="A278">
        <v>277</v>
      </c>
      <c r="B278">
        <f ca="1">IF(AND(ISNUMBER('MPL ID'!$J$39),ISNUMBER('MPL ID'!$K$39)),0,RANDBETWEEN(1,4))</f>
        <v>0</v>
      </c>
      <c r="C278">
        <f ca="1">IF(AND(ISNUMBER('MPL ID'!$J$40),ISNUMBER('MPL ID'!$K$40)),0,RANDBETWEEN(1,4))</f>
        <v>0</v>
      </c>
      <c r="D278">
        <f ca="1">IF(AND(ISNUMBER('MPL ID'!$J$41),ISNUMBER('MPL ID'!$K$41)),0,RANDBETWEEN(1,4))</f>
        <v>1</v>
      </c>
      <c r="E278">
        <f ca="1">IF(AND(ISNUMBER('MPL ID'!$J$42),ISNUMBER('MPL ID'!$K$42)),0,RANDBETWEEN(1,4))</f>
        <v>3</v>
      </c>
      <c r="F278">
        <f ca="1">IF(AND(ISNUMBER('MPL ID'!$J$43),ISNUMBER('MPL ID'!$K$43)),0,RANDBETWEEN(1,4))</f>
        <v>2</v>
      </c>
      <c r="G278">
        <f ca="1">IF(AND(ISNUMBER('MPL ID'!$J$44),ISNUMBER('MPL ID'!$K$44)),0,RANDBETWEEN(1,4))</f>
        <v>1</v>
      </c>
      <c r="H278">
        <f ca="1">IF(AND(ISNUMBER('MPL ID'!$P$36),ISNUMBER('MPL ID'!$Q$36)),0,RANDBETWEEN(1,4))</f>
        <v>3</v>
      </c>
      <c r="I278">
        <f ca="1">IF(AND(ISNUMBER('MPL ID'!$P$37),ISNUMBER('MPL ID'!$Q$37)),0,RANDBETWEEN(1,4))</f>
        <v>1</v>
      </c>
      <c r="J278">
        <f ca="1">IF(AND(ISNUMBER('MPL ID'!$P$39),ISNUMBER('MPL ID'!$Q$39)),0,RANDBETWEEN(1,4))</f>
        <v>4</v>
      </c>
      <c r="K278">
        <f ca="1">IF(AND(ISNUMBER('MPL ID'!$P$40),ISNUMBER('MPL ID'!$Q$40)),0,RANDBETWEEN(1,4))</f>
        <v>3</v>
      </c>
      <c r="L278">
        <f ca="1">IF(AND(ISNUMBER('MPL ID'!$P$41),ISNUMBER('MPL ID'!$Q$41)),0,RANDBETWEEN(1,4))</f>
        <v>2</v>
      </c>
      <c r="M278">
        <f ca="1">IF(AND(ISNUMBER('MPL ID'!$P$42),ISNUMBER('MPL ID'!$Q$42)),0,RANDBETWEEN(1,4))</f>
        <v>2</v>
      </c>
      <c r="N278">
        <f ca="1">IF(AND(ISNUMBER('MPL ID'!$P$43),ISNUMBER('MPL ID'!$Q$43)),0,RANDBETWEEN(1,4))</f>
        <v>3</v>
      </c>
      <c r="O278">
        <f ca="1">IF(AND(ISNUMBER('MPL ID'!$P$44),ISNUMBER('MPL ID'!$Q$44)),0,RANDBETWEEN(1,4))</f>
        <v>4</v>
      </c>
      <c r="P278">
        <f ca="1">'MPL ID'!$BG$1+SUMPRODUCT(($B$1003:$O$1003='MPL ID'!$BF$1)*(($B278:$O278=1)+($B278:$O278=2)))+SUMPRODUCT(($B$1004:$O$1004='MPL ID'!$BF$1)*(($B278:$O278=3)+($B278:$O278=4)))</f>
        <v>9</v>
      </c>
      <c r="Q278">
        <f ca="1">'MPL ID'!$BG$2+SUMPRODUCT(($B$1003:$O$1003='MPL ID'!$BF$2)*(($B278:$O278=1)+($B278:$O278=2)))+SUMPRODUCT(($B$1004:$O$1004='MPL ID'!$BF$2)*(($B278:$O278=3)+($B278:$O278=4)))</f>
        <v>8</v>
      </c>
      <c r="R278">
        <f ca="1">'MPL ID'!$BG$3+SUMPRODUCT(($B$1003:$O$1003='MPL ID'!$BF$3)*(($B278:$O278=1)+($B278:$O278=2)))+SUMPRODUCT(($B$1004:$O$1004='MPL ID'!$BF$3)*(($B278:$O278=3)+($B278:$O278=4)))</f>
        <v>8</v>
      </c>
      <c r="S278">
        <f ca="1">'MPL ID'!$BG$4+SUMPRODUCT(($B$1003:$O$1003='MPL ID'!$BF$4)*(($B278:$O278=1)+($B278:$O278=2)))+SUMPRODUCT(($B$1004:$O$1004='MPL ID'!$BF$4)*(($B278:$O278=3)+($B278:$O278=4)))</f>
        <v>9</v>
      </c>
      <c r="T278">
        <f ca="1">'MPL ID'!$BG$5+SUMPRODUCT(($B$1003:$O$1003='MPL ID'!$BF$5)*(($B278:$O278=1)+($B278:$O278=2)))+SUMPRODUCT(($B$1004:$O$1004='MPL ID'!$BF$5)*(($B278:$O278=3)+($B278:$O278=4)))</f>
        <v>5</v>
      </c>
      <c r="U278">
        <f ca="1">'MPL ID'!$BG$6+SUMPRODUCT(($B$1003:$O$1003='MPL ID'!$BF$6)*(($B278:$O278=1)+($B278:$O278=2)))+SUMPRODUCT(($B$1004:$O$1004='MPL ID'!$BF$6)*(($B278:$O278=3)+($B278:$O278=4)))</f>
        <v>10</v>
      </c>
      <c r="V278">
        <f ca="1">'MPL ID'!$BG$7+SUMPRODUCT(($B$1003:$O$1003='MPL ID'!$BF$7)*(($B278:$O278=1)+($B278:$O278=2)))+SUMPRODUCT(($B$1004:$O$1004='MPL ID'!$BF$7)*(($B278:$O278=3)+($B278:$O278=4)))</f>
        <v>5</v>
      </c>
      <c r="W278">
        <f ca="1">'MPL ID'!$BG$8+SUMPRODUCT(($B$1003:$O$1003='MPL ID'!$BF$8)*(($B278:$O278=1)+($B278:$O278=2)))+SUMPRODUCT(($B$1004:$O$1004='MPL ID'!$BF$8)*(($B278:$O278=3)+($B278:$O278=4)))</f>
        <v>6</v>
      </c>
      <c r="X278">
        <f ca="1">'MPL ID'!$BG$9+SUMPRODUCT(($B$1003:$O$1003='MPL ID'!$BF$9)*(($B278:$O278=1)+($B278:$O278=2)))+SUMPRODUCT(($B$1004:$O$1004='MPL ID'!$BF$9)*(($B278:$O278=3)+($B278:$O278=4)))</f>
        <v>12</v>
      </c>
      <c r="Y278">
        <f ca="1">'MPL ID'!$BH$1+SUMPRODUCT(($B$1003:$O$1003='MPL ID'!$BF$1)*(2*($B278:$O278=1)+($B278:$O278=2)-2*($B278:$O278=3)-($B278:$O278=4)))-SUMPRODUCT(($B$1004:$O$1004='MPL ID'!$BF$1)*(2*($B278:$O278=1)+($B278:$O278=2)-2*($B278:$O278=3)-($B278:$O278=4)))</f>
        <v>6</v>
      </c>
      <c r="Z278">
        <f ca="1">'MPL ID'!$BH$2+SUMPRODUCT(($B$1003:$O$1003='MPL ID'!$BF$2)*(2*($B278:$O278=1)+($B278:$O278=2)-2*($B278:$O278=3)-($B278:$O278=4)))-SUMPRODUCT(($B$1004:$O$1004='MPL ID'!$BF$2)*(2*($B278:$O278=1)+($B278:$O278=2)-2*($B278:$O278=3)-($B278:$O278=4)))</f>
        <v>-4</v>
      </c>
      <c r="AA278">
        <f ca="1">'MPL ID'!$BH$3+SUMPRODUCT(($B$1003:$O$1003='MPL ID'!$BF$3)*(2*($B278:$O278=1)+($B278:$O278=2)-2*($B278:$O278=3)-($B278:$O278=4)))-SUMPRODUCT(($B$1004:$O$1004='MPL ID'!$BF$3)*(2*($B278:$O278=1)+($B278:$O278=2)-2*($B278:$O278=3)-($B278:$O278=4)))</f>
        <v>-1</v>
      </c>
      <c r="AB278">
        <f ca="1">'MPL ID'!$BH$4+SUMPRODUCT(($B$1003:$O$1003='MPL ID'!$BF$4)*(2*($B278:$O278=1)+($B278:$O278=2)-2*($B278:$O278=3)-($B278:$O278=4)))-SUMPRODUCT(($B$1004:$O$1004='MPL ID'!$BF$4)*(2*($B278:$O278=1)+($B278:$O278=2)-2*($B278:$O278=3)-($B278:$O278=4)))</f>
        <v>1</v>
      </c>
      <c r="AC278">
        <f ca="1">'MPL ID'!$BH$5+SUMPRODUCT(($B$1003:$O$1003='MPL ID'!$BF$5)*(2*($B278:$O278=1)+($B278:$O278=2)-2*($B278:$O278=3)-($B278:$O278=4)))-SUMPRODUCT(($B$1004:$O$1004='MPL ID'!$BF$5)*(2*($B278:$O278=1)+($B278:$O278=2)-2*($B278:$O278=3)-($B278:$O278=4)))</f>
        <v>-9</v>
      </c>
      <c r="AD278">
        <f ca="1">'MPL ID'!$BH$6+SUMPRODUCT(($B$1003:$O$1003='MPL ID'!$BF$6)*(2*($B278:$O278=1)+($B278:$O278=2)-2*($B278:$O278=3)-($B278:$O278=4)))-SUMPRODUCT(($B$1004:$O$1004='MPL ID'!$BF$6)*(2*($B278:$O278=1)+($B278:$O278=2)-2*($B278:$O278=3)-($B278:$O278=4)))</f>
        <v>6</v>
      </c>
      <c r="AE278">
        <f ca="1">'MPL ID'!$BH$7+SUMPRODUCT(($B$1003:$O$1003='MPL ID'!$BF$7)*(2*($B278:$O278=1)+($B278:$O278=2)-2*($B278:$O278=3)-($B278:$O278=4)))-SUMPRODUCT(($B$1004:$O$1004='MPL ID'!$BF$7)*(2*($B278:$O278=1)+($B278:$O278=2)-2*($B278:$O278=3)-($B278:$O278=4)))</f>
        <v>-5</v>
      </c>
      <c r="AF278">
        <f ca="1">'MPL ID'!$BH$8+SUMPRODUCT(($B$1003:$O$1003='MPL ID'!$BF$8)*(2*($B278:$O278=1)+($B278:$O278=2)-2*($B278:$O278=3)-($B278:$O278=4)))-SUMPRODUCT(($B$1004:$O$1004='MPL ID'!$BF$8)*(2*($B278:$O278=1)+($B278:$O278=2)-2*($B278:$O278=3)-($B278:$O278=4)))</f>
        <v>-8</v>
      </c>
      <c r="AG278">
        <f ca="1">'MPL ID'!$BH$9+SUMPRODUCT(($B$1003:$O$1003='MPL ID'!$BF$9)*(2*($B278:$O278=1)+($B278:$O278=2)-2*($B278:$O278=3)-($B278:$O278=4)))-SUMPRODUCT(($B$1004:$O$1004='MPL ID'!$BF$9)*(2*($B278:$O278=1)+($B278:$O278=2)-2*($B278:$O278=3)-($B278:$O278=4)))</f>
        <v>14</v>
      </c>
      <c r="AH278">
        <f ca="1">SUMPRODUCT(--($P278:$X278=P278),--($Y278:$AG278=Y278),'MPL ID'!$BG$13:$BO$13)+IF(AND($I278&gt;=3,T278=P278,AC278=Y278),1,0)+IF(AND($M278&gt;=3,S278=P278,AB278=Y278),1,0)</f>
        <v>0</v>
      </c>
      <c r="AI278">
        <f ca="1">SUMPRODUCT(--($P278:$X278=Q278),--($Y278:$AG278=Z278),'MPL ID'!$BG$14:$BO$14)+IF(AND($G278&gt;=3,R278=Q278,AA278=Z278),1,0)+IF(AND($K278&gt;0,$K278&lt;=2,S278=Q278,AB278=Z278),1,0)+IF(AND($N278&gt;=3,U278=Q278,AD278=Z278),1,0)</f>
        <v>0</v>
      </c>
      <c r="AJ278">
        <f ca="1">SUMPRODUCT(--($P278:$X278=R278),--($Y278:$AG278=AA278),'MPL ID'!$BG$15:$BO$15)+IF(AND($D278&gt;0,$D278&lt;=2,U278=R278,AD278=AA278),1,0)+IF(AND($G278&gt;0,$G278&lt;=2,Q278=R278,Z278=AA278),1,0)+IF(AND($J278&gt;=3,V278=R278,AE278=AA278),1,0)</f>
        <v>0</v>
      </c>
      <c r="AK278">
        <f ca="1">SUMPRODUCT(--($P278:$X278=S278),--($Y278:$AG278=AB278),'MPL ID'!$BG$16:$BO$16)+IF(AND($B278&gt;0,$B278&lt;=2,V278=S278,AE278=AB278),1,0)+IF(AND($E278&gt;0,$E278&lt;=2,T278=S278,AC278=AB278),1,0)+IF(AND($K278&gt;=3,Q278=S278,Z278=AB278),1,0)+IF(AND($M278&gt;0,$M278&lt;=2,P278=S278,Y278=AB278),1,0)</f>
        <v>0</v>
      </c>
      <c r="AL278">
        <f ca="1">SUMPRODUCT(--($P278:$X278=T278),--($Y278:$AG278=AC278),'MPL ID'!$BG$17:$BO$17)+IF(AND($E278&gt;=3,S278=T278,AB278=AC278),1,0)+IF(AND($I278&gt;0,$I278&lt;=2,P278=T278,Y278=AC278),1,0)+IF(AND($L278&gt;=3,W278=T278,AF278=AC278),1,0)</f>
        <v>0</v>
      </c>
      <c r="AM278">
        <f ca="1">SUMPRODUCT(--($P278:$X278=U278),--($Y278:$AG278=AD278),'MPL ID'!$BG$18:$BO$18)+IF(AND($D278&gt;=3,R278=U278,AA278=AD278),1,0)+IF(AND($H278&gt;0,$H278&lt;=2,W278=U278,AF278=AD278),1,0)+IF(AND($N278&gt;0,$N278&lt;=2,Q278=U278,Z278=AD278),1,0)</f>
        <v>0</v>
      </c>
      <c r="AN278">
        <f ca="1">SUMPRODUCT(--($P278:$X278=V278),--($Y278:$AG278=AE278),'MPL ID'!$BG$19:$BO$19)+IF(AND($B278&gt;=3,S278=V278,AB278=AE278),1,0)+IF(AND($F278&gt;=3,W278=V278,AF278=AE278),1,0)+IF(AND($J278&gt;0,$J278&lt;=2,R278=V278,AA278=AE278),1,0)+IF(AND($O278&gt;0,$O278&lt;=2,X278=V278,AG278=AE278),1,0)</f>
        <v>0</v>
      </c>
      <c r="AO278">
        <f ca="1">SUMPRODUCT(--($P278:$X278=W278),--($Y278:$AG278=AF278),'MPL ID'!$BG$20:$BO$20)+IF(AND($C278&gt;0,$C278&lt;=2,X278=W278,AG278=AF278),1,0)+IF(AND($F278&gt;0,$F278&lt;=2,V278=W278,AE278=AF278),1,0)+IF(AND($H278&gt;=3,U278=W278,AD278=AF278),1,0)+IF(AND($L278&gt;0,$L278&lt;=2,T278=W278,AC278=AF278),1,0)</f>
        <v>0</v>
      </c>
      <c r="AP278">
        <f ca="1">SUMPRODUCT(--($P278:$X278=X278),--($Y278:$AG278=AG278),'MPL ID'!$BG$21:$BO$21)+IF(AND($C278&gt;=3,W278=X278,AF278=AG278),1,0)+IF(AND($O278&gt;=3,V278=X278,AE278=AG278),1,0)</f>
        <v>0</v>
      </c>
      <c r="AQ278">
        <f t="shared" ca="1" si="36"/>
        <v>3</v>
      </c>
      <c r="AR278">
        <f t="shared" ca="1" si="37"/>
        <v>6</v>
      </c>
      <c r="AS278">
        <f t="shared" ca="1" si="38"/>
        <v>5</v>
      </c>
      <c r="AT278">
        <f t="shared" ca="1" si="39"/>
        <v>4</v>
      </c>
      <c r="AU278">
        <f t="shared" ca="1" si="40"/>
        <v>9</v>
      </c>
      <c r="AV278">
        <f t="shared" ca="1" si="41"/>
        <v>2</v>
      </c>
      <c r="AW278">
        <f t="shared" ca="1" si="42"/>
        <v>8</v>
      </c>
      <c r="AX278">
        <f t="shared" ca="1" si="43"/>
        <v>7</v>
      </c>
      <c r="AY278">
        <f t="shared" ca="1" si="44"/>
        <v>1</v>
      </c>
    </row>
    <row r="279" spans="1:51" x14ac:dyDescent="0.25">
      <c r="A279">
        <v>278</v>
      </c>
      <c r="B279">
        <f ca="1">IF(AND(ISNUMBER('MPL ID'!$J$39),ISNUMBER('MPL ID'!$K$39)),0,RANDBETWEEN(1,4))</f>
        <v>0</v>
      </c>
      <c r="C279">
        <f ca="1">IF(AND(ISNUMBER('MPL ID'!$J$40),ISNUMBER('MPL ID'!$K$40)),0,RANDBETWEEN(1,4))</f>
        <v>0</v>
      </c>
      <c r="D279">
        <f ca="1">IF(AND(ISNUMBER('MPL ID'!$J$41),ISNUMBER('MPL ID'!$K$41)),0,RANDBETWEEN(1,4))</f>
        <v>1</v>
      </c>
      <c r="E279">
        <f ca="1">IF(AND(ISNUMBER('MPL ID'!$J$42),ISNUMBER('MPL ID'!$K$42)),0,RANDBETWEEN(1,4))</f>
        <v>4</v>
      </c>
      <c r="F279">
        <f ca="1">IF(AND(ISNUMBER('MPL ID'!$J$43),ISNUMBER('MPL ID'!$K$43)),0,RANDBETWEEN(1,4))</f>
        <v>3</v>
      </c>
      <c r="G279">
        <f ca="1">IF(AND(ISNUMBER('MPL ID'!$J$44),ISNUMBER('MPL ID'!$K$44)),0,RANDBETWEEN(1,4))</f>
        <v>4</v>
      </c>
      <c r="H279">
        <f ca="1">IF(AND(ISNUMBER('MPL ID'!$P$36),ISNUMBER('MPL ID'!$Q$36)),0,RANDBETWEEN(1,4))</f>
        <v>2</v>
      </c>
      <c r="I279">
        <f ca="1">IF(AND(ISNUMBER('MPL ID'!$P$37),ISNUMBER('MPL ID'!$Q$37)),0,RANDBETWEEN(1,4))</f>
        <v>3</v>
      </c>
      <c r="J279">
        <f ca="1">IF(AND(ISNUMBER('MPL ID'!$P$39),ISNUMBER('MPL ID'!$Q$39)),0,RANDBETWEEN(1,4))</f>
        <v>3</v>
      </c>
      <c r="K279">
        <f ca="1">IF(AND(ISNUMBER('MPL ID'!$P$40),ISNUMBER('MPL ID'!$Q$40)),0,RANDBETWEEN(1,4))</f>
        <v>3</v>
      </c>
      <c r="L279">
        <f ca="1">IF(AND(ISNUMBER('MPL ID'!$P$41),ISNUMBER('MPL ID'!$Q$41)),0,RANDBETWEEN(1,4))</f>
        <v>4</v>
      </c>
      <c r="M279">
        <f ca="1">IF(AND(ISNUMBER('MPL ID'!$P$42),ISNUMBER('MPL ID'!$Q$42)),0,RANDBETWEEN(1,4))</f>
        <v>2</v>
      </c>
      <c r="N279">
        <f ca="1">IF(AND(ISNUMBER('MPL ID'!$P$43),ISNUMBER('MPL ID'!$Q$43)),0,RANDBETWEEN(1,4))</f>
        <v>3</v>
      </c>
      <c r="O279">
        <f ca="1">IF(AND(ISNUMBER('MPL ID'!$P$44),ISNUMBER('MPL ID'!$Q$44)),0,RANDBETWEEN(1,4))</f>
        <v>3</v>
      </c>
      <c r="P279">
        <f ca="1">'MPL ID'!$BG$1+SUMPRODUCT(($B$1003:$O$1003='MPL ID'!$BF$1)*(($B279:$O279=1)+($B279:$O279=2)))+SUMPRODUCT(($B$1004:$O$1004='MPL ID'!$BF$1)*(($B279:$O279=3)+($B279:$O279=4)))</f>
        <v>10</v>
      </c>
      <c r="Q279">
        <f ca="1">'MPL ID'!$BG$2+SUMPRODUCT(($B$1003:$O$1003='MPL ID'!$BF$2)*(($B279:$O279=1)+($B279:$O279=2)))+SUMPRODUCT(($B$1004:$O$1004='MPL ID'!$BF$2)*(($B279:$O279=3)+($B279:$O279=4)))</f>
        <v>9</v>
      </c>
      <c r="R279">
        <f ca="1">'MPL ID'!$BG$3+SUMPRODUCT(($B$1003:$O$1003='MPL ID'!$BF$3)*(($B279:$O279=1)+($B279:$O279=2)))+SUMPRODUCT(($B$1004:$O$1004='MPL ID'!$BF$3)*(($B279:$O279=3)+($B279:$O279=4)))</f>
        <v>7</v>
      </c>
      <c r="S279">
        <f ca="1">'MPL ID'!$BG$4+SUMPRODUCT(($B$1003:$O$1003='MPL ID'!$BF$4)*(($B279:$O279=1)+($B279:$O279=2)))+SUMPRODUCT(($B$1004:$O$1004='MPL ID'!$BF$4)*(($B279:$O279=3)+($B279:$O279=4)))</f>
        <v>9</v>
      </c>
      <c r="T279">
        <f ca="1">'MPL ID'!$BG$5+SUMPRODUCT(($B$1003:$O$1003='MPL ID'!$BF$5)*(($B279:$O279=1)+($B279:$O279=2)))+SUMPRODUCT(($B$1004:$O$1004='MPL ID'!$BF$5)*(($B279:$O279=3)+($B279:$O279=4)))</f>
        <v>5</v>
      </c>
      <c r="U279">
        <f ca="1">'MPL ID'!$BG$6+SUMPRODUCT(($B$1003:$O$1003='MPL ID'!$BF$6)*(($B279:$O279=1)+($B279:$O279=2)))+SUMPRODUCT(($B$1004:$O$1004='MPL ID'!$BF$6)*(($B279:$O279=3)+($B279:$O279=4)))</f>
        <v>11</v>
      </c>
      <c r="V279">
        <f ca="1">'MPL ID'!$BG$7+SUMPRODUCT(($B$1003:$O$1003='MPL ID'!$BF$7)*(($B279:$O279=1)+($B279:$O279=2)))+SUMPRODUCT(($B$1004:$O$1004='MPL ID'!$BF$7)*(($B279:$O279=3)+($B279:$O279=4)))</f>
        <v>6</v>
      </c>
      <c r="W279">
        <f ca="1">'MPL ID'!$BG$8+SUMPRODUCT(($B$1003:$O$1003='MPL ID'!$BF$8)*(($B279:$O279=1)+($B279:$O279=2)))+SUMPRODUCT(($B$1004:$O$1004='MPL ID'!$BF$8)*(($B279:$O279=3)+($B279:$O279=4)))</f>
        <v>3</v>
      </c>
      <c r="X279">
        <f ca="1">'MPL ID'!$BG$9+SUMPRODUCT(($B$1003:$O$1003='MPL ID'!$BF$9)*(($B279:$O279=1)+($B279:$O279=2)))+SUMPRODUCT(($B$1004:$O$1004='MPL ID'!$BF$9)*(($B279:$O279=3)+($B279:$O279=4)))</f>
        <v>12</v>
      </c>
      <c r="Y279">
        <f ca="1">'MPL ID'!$BH$1+SUMPRODUCT(($B$1003:$O$1003='MPL ID'!$BF$1)*(2*($B279:$O279=1)+($B279:$O279=2)-2*($B279:$O279=3)-($B279:$O279=4)))-SUMPRODUCT(($B$1004:$O$1004='MPL ID'!$BF$1)*(2*($B279:$O279=1)+($B279:$O279=2)-2*($B279:$O279=3)-($B279:$O279=4)))</f>
        <v>10</v>
      </c>
      <c r="Z279">
        <f ca="1">'MPL ID'!$BH$2+SUMPRODUCT(($B$1003:$O$1003='MPL ID'!$BF$2)*(2*($B279:$O279=1)+($B279:$O279=2)-2*($B279:$O279=3)-($B279:$O279=4)))-SUMPRODUCT(($B$1004:$O$1004='MPL ID'!$BF$2)*(2*($B279:$O279=1)+($B279:$O279=2)-2*($B279:$O279=3)-($B279:$O279=4)))</f>
        <v>-1</v>
      </c>
      <c r="AA279">
        <f ca="1">'MPL ID'!$BH$3+SUMPRODUCT(($B$1003:$O$1003='MPL ID'!$BF$3)*(2*($B279:$O279=1)+($B279:$O279=2)-2*($B279:$O279=3)-($B279:$O279=4)))-SUMPRODUCT(($B$1004:$O$1004='MPL ID'!$BF$3)*(2*($B279:$O279=1)+($B279:$O279=2)-2*($B279:$O279=3)-($B279:$O279=4)))</f>
        <v>-3</v>
      </c>
      <c r="AB279">
        <f ca="1">'MPL ID'!$BH$4+SUMPRODUCT(($B$1003:$O$1003='MPL ID'!$BF$4)*(2*($B279:$O279=1)+($B279:$O279=2)-2*($B279:$O279=3)-($B279:$O279=4)))-SUMPRODUCT(($B$1004:$O$1004='MPL ID'!$BF$4)*(2*($B279:$O279=1)+($B279:$O279=2)-2*($B279:$O279=3)-($B279:$O279=4)))</f>
        <v>2</v>
      </c>
      <c r="AC279">
        <f ca="1">'MPL ID'!$BH$5+SUMPRODUCT(($B$1003:$O$1003='MPL ID'!$BF$5)*(2*($B279:$O279=1)+($B279:$O279=2)-2*($B279:$O279=3)-($B279:$O279=4)))-SUMPRODUCT(($B$1004:$O$1004='MPL ID'!$BF$5)*(2*($B279:$O279=1)+($B279:$O279=2)-2*($B279:$O279=3)-($B279:$O279=4)))</f>
        <v>-12</v>
      </c>
      <c r="AD279">
        <f ca="1">'MPL ID'!$BH$6+SUMPRODUCT(($B$1003:$O$1003='MPL ID'!$BF$6)*(2*($B279:$O279=1)+($B279:$O279=2)-2*($B279:$O279=3)-($B279:$O279=4)))-SUMPRODUCT(($B$1004:$O$1004='MPL ID'!$BF$6)*(2*($B279:$O279=1)+($B279:$O279=2)-2*($B279:$O279=3)-($B279:$O279=4)))</f>
        <v>9</v>
      </c>
      <c r="AE279">
        <f ca="1">'MPL ID'!$BH$7+SUMPRODUCT(($B$1003:$O$1003='MPL ID'!$BF$7)*(2*($B279:$O279=1)+($B279:$O279=2)-2*($B279:$O279=3)-($B279:$O279=4)))-SUMPRODUCT(($B$1004:$O$1004='MPL ID'!$BF$7)*(2*($B279:$O279=1)+($B279:$O279=2)-2*($B279:$O279=3)-($B279:$O279=4)))</f>
        <v>-4</v>
      </c>
      <c r="AF279">
        <f ca="1">'MPL ID'!$BH$8+SUMPRODUCT(($B$1003:$O$1003='MPL ID'!$BF$8)*(2*($B279:$O279=1)+($B279:$O279=2)-2*($B279:$O279=3)-($B279:$O279=4)))-SUMPRODUCT(($B$1004:$O$1004='MPL ID'!$BF$8)*(2*($B279:$O279=1)+($B279:$O279=2)-2*($B279:$O279=3)-($B279:$O279=4)))</f>
        <v>-16</v>
      </c>
      <c r="AG279">
        <f ca="1">'MPL ID'!$BH$9+SUMPRODUCT(($B$1003:$O$1003='MPL ID'!$BF$9)*(2*($B279:$O279=1)+($B279:$O279=2)-2*($B279:$O279=3)-($B279:$O279=4)))-SUMPRODUCT(($B$1004:$O$1004='MPL ID'!$BF$9)*(2*($B279:$O279=1)+($B279:$O279=2)-2*($B279:$O279=3)-($B279:$O279=4)))</f>
        <v>15</v>
      </c>
      <c r="AH279">
        <f ca="1">SUMPRODUCT(--($P279:$X279=P279),--($Y279:$AG279=Y279),'MPL ID'!$BG$13:$BO$13)+IF(AND($I279&gt;=3,T279=P279,AC279=Y279),1,0)+IF(AND($M279&gt;=3,S279=P279,AB279=Y279),1,0)</f>
        <v>0</v>
      </c>
      <c r="AI279">
        <f ca="1">SUMPRODUCT(--($P279:$X279=Q279),--($Y279:$AG279=Z279),'MPL ID'!$BG$14:$BO$14)+IF(AND($G279&gt;=3,R279=Q279,AA279=Z279),1,0)+IF(AND($K279&gt;0,$K279&lt;=2,S279=Q279,AB279=Z279),1,0)+IF(AND($N279&gt;=3,U279=Q279,AD279=Z279),1,0)</f>
        <v>0</v>
      </c>
      <c r="AJ279">
        <f ca="1">SUMPRODUCT(--($P279:$X279=R279),--($Y279:$AG279=AA279),'MPL ID'!$BG$15:$BO$15)+IF(AND($D279&gt;0,$D279&lt;=2,U279=R279,AD279=AA279),1,0)+IF(AND($G279&gt;0,$G279&lt;=2,Q279=R279,Z279=AA279),1,0)+IF(AND($J279&gt;=3,V279=R279,AE279=AA279),1,0)</f>
        <v>0</v>
      </c>
      <c r="AK279">
        <f ca="1">SUMPRODUCT(--($P279:$X279=S279),--($Y279:$AG279=AB279),'MPL ID'!$BG$16:$BO$16)+IF(AND($B279&gt;0,$B279&lt;=2,V279=S279,AE279=AB279),1,0)+IF(AND($E279&gt;0,$E279&lt;=2,T279=S279,AC279=AB279),1,0)+IF(AND($K279&gt;=3,Q279=S279,Z279=AB279),1,0)+IF(AND($M279&gt;0,$M279&lt;=2,P279=S279,Y279=AB279),1,0)</f>
        <v>0</v>
      </c>
      <c r="AL279">
        <f ca="1">SUMPRODUCT(--($P279:$X279=T279),--($Y279:$AG279=AC279),'MPL ID'!$BG$17:$BO$17)+IF(AND($E279&gt;=3,S279=T279,AB279=AC279),1,0)+IF(AND($I279&gt;0,$I279&lt;=2,P279=T279,Y279=AC279),1,0)+IF(AND($L279&gt;=3,W279=T279,AF279=AC279),1,0)</f>
        <v>0</v>
      </c>
      <c r="AM279">
        <f ca="1">SUMPRODUCT(--($P279:$X279=U279),--($Y279:$AG279=AD279),'MPL ID'!$BG$18:$BO$18)+IF(AND($D279&gt;=3,R279=U279,AA279=AD279),1,0)+IF(AND($H279&gt;0,$H279&lt;=2,W279=U279,AF279=AD279),1,0)+IF(AND($N279&gt;0,$N279&lt;=2,Q279=U279,Z279=AD279),1,0)</f>
        <v>0</v>
      </c>
      <c r="AN279">
        <f ca="1">SUMPRODUCT(--($P279:$X279=V279),--($Y279:$AG279=AE279),'MPL ID'!$BG$19:$BO$19)+IF(AND($B279&gt;=3,S279=V279,AB279=AE279),1,0)+IF(AND($F279&gt;=3,W279=V279,AF279=AE279),1,0)+IF(AND($J279&gt;0,$J279&lt;=2,R279=V279,AA279=AE279),1,0)+IF(AND($O279&gt;0,$O279&lt;=2,X279=V279,AG279=AE279),1,0)</f>
        <v>0</v>
      </c>
      <c r="AO279">
        <f ca="1">SUMPRODUCT(--($P279:$X279=W279),--($Y279:$AG279=AF279),'MPL ID'!$BG$20:$BO$20)+IF(AND($C279&gt;0,$C279&lt;=2,X279=W279,AG279=AF279),1,0)+IF(AND($F279&gt;0,$F279&lt;=2,V279=W279,AE279=AF279),1,0)+IF(AND($H279&gt;=3,U279=W279,AD279=AF279),1,0)+IF(AND($L279&gt;0,$L279&lt;=2,T279=W279,AC279=AF279),1,0)</f>
        <v>0</v>
      </c>
      <c r="AP279">
        <f ca="1">SUMPRODUCT(--($P279:$X279=X279),--($Y279:$AG279=AG279),'MPL ID'!$BG$21:$BO$21)+IF(AND($C279&gt;=3,W279=X279,AF279=AG279),1,0)+IF(AND($O279&gt;=3,V279=X279,AE279=AG279),1,0)</f>
        <v>0</v>
      </c>
      <c r="AQ279">
        <f t="shared" ca="1" si="36"/>
        <v>3</v>
      </c>
      <c r="AR279">
        <f t="shared" ca="1" si="37"/>
        <v>5</v>
      </c>
      <c r="AS279">
        <f t="shared" ca="1" si="38"/>
        <v>6</v>
      </c>
      <c r="AT279">
        <f t="shared" ca="1" si="39"/>
        <v>4</v>
      </c>
      <c r="AU279">
        <f t="shared" ca="1" si="40"/>
        <v>8</v>
      </c>
      <c r="AV279">
        <f t="shared" ca="1" si="41"/>
        <v>2</v>
      </c>
      <c r="AW279">
        <f t="shared" ca="1" si="42"/>
        <v>7</v>
      </c>
      <c r="AX279">
        <f t="shared" ca="1" si="43"/>
        <v>9</v>
      </c>
      <c r="AY279">
        <f t="shared" ca="1" si="44"/>
        <v>1</v>
      </c>
    </row>
    <row r="280" spans="1:51" x14ac:dyDescent="0.25">
      <c r="A280">
        <v>279</v>
      </c>
      <c r="B280">
        <f ca="1">IF(AND(ISNUMBER('MPL ID'!$J$39),ISNUMBER('MPL ID'!$K$39)),0,RANDBETWEEN(1,4))</f>
        <v>0</v>
      </c>
      <c r="C280">
        <f ca="1">IF(AND(ISNUMBER('MPL ID'!$J$40),ISNUMBER('MPL ID'!$K$40)),0,RANDBETWEEN(1,4))</f>
        <v>0</v>
      </c>
      <c r="D280">
        <f ca="1">IF(AND(ISNUMBER('MPL ID'!$J$41),ISNUMBER('MPL ID'!$K$41)),0,RANDBETWEEN(1,4))</f>
        <v>4</v>
      </c>
      <c r="E280">
        <f ca="1">IF(AND(ISNUMBER('MPL ID'!$J$42),ISNUMBER('MPL ID'!$K$42)),0,RANDBETWEEN(1,4))</f>
        <v>3</v>
      </c>
      <c r="F280">
        <f ca="1">IF(AND(ISNUMBER('MPL ID'!$J$43),ISNUMBER('MPL ID'!$K$43)),0,RANDBETWEEN(1,4))</f>
        <v>1</v>
      </c>
      <c r="G280">
        <f ca="1">IF(AND(ISNUMBER('MPL ID'!$J$44),ISNUMBER('MPL ID'!$K$44)),0,RANDBETWEEN(1,4))</f>
        <v>1</v>
      </c>
      <c r="H280">
        <f ca="1">IF(AND(ISNUMBER('MPL ID'!$P$36),ISNUMBER('MPL ID'!$Q$36)),0,RANDBETWEEN(1,4))</f>
        <v>2</v>
      </c>
      <c r="I280">
        <f ca="1">IF(AND(ISNUMBER('MPL ID'!$P$37),ISNUMBER('MPL ID'!$Q$37)),0,RANDBETWEEN(1,4))</f>
        <v>3</v>
      </c>
      <c r="J280">
        <f ca="1">IF(AND(ISNUMBER('MPL ID'!$P$39),ISNUMBER('MPL ID'!$Q$39)),0,RANDBETWEEN(1,4))</f>
        <v>1</v>
      </c>
      <c r="K280">
        <f ca="1">IF(AND(ISNUMBER('MPL ID'!$P$40),ISNUMBER('MPL ID'!$Q$40)),0,RANDBETWEEN(1,4))</f>
        <v>4</v>
      </c>
      <c r="L280">
        <f ca="1">IF(AND(ISNUMBER('MPL ID'!$P$41),ISNUMBER('MPL ID'!$Q$41)),0,RANDBETWEEN(1,4))</f>
        <v>4</v>
      </c>
      <c r="M280">
        <f ca="1">IF(AND(ISNUMBER('MPL ID'!$P$42),ISNUMBER('MPL ID'!$Q$42)),0,RANDBETWEEN(1,4))</f>
        <v>4</v>
      </c>
      <c r="N280">
        <f ca="1">IF(AND(ISNUMBER('MPL ID'!$P$43),ISNUMBER('MPL ID'!$Q$43)),0,RANDBETWEEN(1,4))</f>
        <v>4</v>
      </c>
      <c r="O280">
        <f ca="1">IF(AND(ISNUMBER('MPL ID'!$P$44),ISNUMBER('MPL ID'!$Q$44)),0,RANDBETWEEN(1,4))</f>
        <v>2</v>
      </c>
      <c r="P280">
        <f ca="1">'MPL ID'!$BG$1+SUMPRODUCT(($B$1003:$O$1003='MPL ID'!$BF$1)*(($B280:$O280=1)+($B280:$O280=2)))+SUMPRODUCT(($B$1004:$O$1004='MPL ID'!$BF$1)*(($B280:$O280=3)+($B280:$O280=4)))</f>
        <v>11</v>
      </c>
      <c r="Q280">
        <f ca="1">'MPL ID'!$BG$2+SUMPRODUCT(($B$1003:$O$1003='MPL ID'!$BF$2)*(($B280:$O280=1)+($B280:$O280=2)))+SUMPRODUCT(($B$1004:$O$1004='MPL ID'!$BF$2)*(($B280:$O280=3)+($B280:$O280=4)))</f>
        <v>8</v>
      </c>
      <c r="R280">
        <f ca="1">'MPL ID'!$BG$3+SUMPRODUCT(($B$1003:$O$1003='MPL ID'!$BF$3)*(($B280:$O280=1)+($B280:$O280=2)))+SUMPRODUCT(($B$1004:$O$1004='MPL ID'!$BF$3)*(($B280:$O280=3)+($B280:$O280=4)))</f>
        <v>6</v>
      </c>
      <c r="S280">
        <f ca="1">'MPL ID'!$BG$4+SUMPRODUCT(($B$1003:$O$1003='MPL ID'!$BF$4)*(($B280:$O280=1)+($B280:$O280=2)))+SUMPRODUCT(($B$1004:$O$1004='MPL ID'!$BF$4)*(($B280:$O280=3)+($B280:$O280=4)))</f>
        <v>8</v>
      </c>
      <c r="T280">
        <f ca="1">'MPL ID'!$BG$5+SUMPRODUCT(($B$1003:$O$1003='MPL ID'!$BF$5)*(($B280:$O280=1)+($B280:$O280=2)))+SUMPRODUCT(($B$1004:$O$1004='MPL ID'!$BF$5)*(($B280:$O280=3)+($B280:$O280=4)))</f>
        <v>5</v>
      </c>
      <c r="U280">
        <f ca="1">'MPL ID'!$BG$6+SUMPRODUCT(($B$1003:$O$1003='MPL ID'!$BF$6)*(($B280:$O280=1)+($B280:$O280=2)))+SUMPRODUCT(($B$1004:$O$1004='MPL ID'!$BF$6)*(($B280:$O280=3)+($B280:$O280=4)))</f>
        <v>12</v>
      </c>
      <c r="V280">
        <f ca="1">'MPL ID'!$BG$7+SUMPRODUCT(($B$1003:$O$1003='MPL ID'!$BF$7)*(($B280:$O280=1)+($B280:$O280=2)))+SUMPRODUCT(($B$1004:$O$1004='MPL ID'!$BF$7)*(($B280:$O280=3)+($B280:$O280=4)))</f>
        <v>7</v>
      </c>
      <c r="W280">
        <f ca="1">'MPL ID'!$BG$8+SUMPRODUCT(($B$1003:$O$1003='MPL ID'!$BF$8)*(($B280:$O280=1)+($B280:$O280=2)))+SUMPRODUCT(($B$1004:$O$1004='MPL ID'!$BF$8)*(($B280:$O280=3)+($B280:$O280=4)))</f>
        <v>4</v>
      </c>
      <c r="X280">
        <f ca="1">'MPL ID'!$BG$9+SUMPRODUCT(($B$1003:$O$1003='MPL ID'!$BF$9)*(($B280:$O280=1)+($B280:$O280=2)))+SUMPRODUCT(($B$1004:$O$1004='MPL ID'!$BF$9)*(($B280:$O280=3)+($B280:$O280=4)))</f>
        <v>11</v>
      </c>
      <c r="Y280">
        <f ca="1">'MPL ID'!$BH$1+SUMPRODUCT(($B$1003:$O$1003='MPL ID'!$BF$1)*(2*($B280:$O280=1)+($B280:$O280=2)-2*($B280:$O280=3)-($B280:$O280=4)))-SUMPRODUCT(($B$1004:$O$1004='MPL ID'!$BF$1)*(2*($B280:$O280=1)+($B280:$O280=2)-2*($B280:$O280=3)-($B280:$O280=4)))</f>
        <v>12</v>
      </c>
      <c r="Z280">
        <f ca="1">'MPL ID'!$BH$2+SUMPRODUCT(($B$1003:$O$1003='MPL ID'!$BF$2)*(2*($B280:$O280=1)+($B280:$O280=2)-2*($B280:$O280=3)-($B280:$O280=4)))-SUMPRODUCT(($B$1004:$O$1004='MPL ID'!$BF$2)*(2*($B280:$O280=1)+($B280:$O280=2)-2*($B280:$O280=3)-($B280:$O280=4)))</f>
        <v>-4</v>
      </c>
      <c r="AA280">
        <f ca="1">'MPL ID'!$BH$3+SUMPRODUCT(($B$1003:$O$1003='MPL ID'!$BF$3)*(2*($B280:$O280=1)+($B280:$O280=2)-2*($B280:$O280=3)-($B280:$O280=4)))-SUMPRODUCT(($B$1004:$O$1004='MPL ID'!$BF$3)*(2*($B280:$O280=1)+($B280:$O280=2)-2*($B280:$O280=3)-($B280:$O280=4)))</f>
        <v>-7</v>
      </c>
      <c r="AB280">
        <f ca="1">'MPL ID'!$BH$4+SUMPRODUCT(($B$1003:$O$1003='MPL ID'!$BF$4)*(2*($B280:$O280=1)+($B280:$O280=2)-2*($B280:$O280=3)-($B280:$O280=4)))-SUMPRODUCT(($B$1004:$O$1004='MPL ID'!$BF$4)*(2*($B280:$O280=1)+($B280:$O280=2)-2*($B280:$O280=3)-($B280:$O280=4)))</f>
        <v>-2</v>
      </c>
      <c r="AC280">
        <f ca="1">'MPL ID'!$BH$5+SUMPRODUCT(($B$1003:$O$1003='MPL ID'!$BF$5)*(2*($B280:$O280=1)+($B280:$O280=2)-2*($B280:$O280=3)-($B280:$O280=4)))-SUMPRODUCT(($B$1004:$O$1004='MPL ID'!$BF$5)*(2*($B280:$O280=1)+($B280:$O280=2)-2*($B280:$O280=3)-($B280:$O280=4)))</f>
        <v>-11</v>
      </c>
      <c r="AD280">
        <f ca="1">'MPL ID'!$BH$6+SUMPRODUCT(($B$1003:$O$1003='MPL ID'!$BF$6)*(2*($B280:$O280=1)+($B280:$O280=2)-2*($B280:$O280=3)-($B280:$O280=4)))-SUMPRODUCT(($B$1004:$O$1004='MPL ID'!$BF$6)*(2*($B280:$O280=1)+($B280:$O280=2)-2*($B280:$O280=3)-($B280:$O280=4)))</f>
        <v>13</v>
      </c>
      <c r="AE280">
        <f ca="1">'MPL ID'!$BH$7+SUMPRODUCT(($B$1003:$O$1003='MPL ID'!$BF$7)*(2*($B280:$O280=1)+($B280:$O280=2)-2*($B280:$O280=3)-($B280:$O280=4)))-SUMPRODUCT(($B$1004:$O$1004='MPL ID'!$BF$7)*(2*($B280:$O280=1)+($B280:$O280=2)-2*($B280:$O280=3)-($B280:$O280=4)))</f>
        <v>-1</v>
      </c>
      <c r="AF280">
        <f ca="1">'MPL ID'!$BH$8+SUMPRODUCT(($B$1003:$O$1003='MPL ID'!$BF$8)*(2*($B280:$O280=1)+($B280:$O280=2)-2*($B280:$O280=3)-($B280:$O280=4)))-SUMPRODUCT(($B$1004:$O$1004='MPL ID'!$BF$8)*(2*($B280:$O280=1)+($B280:$O280=2)-2*($B280:$O280=3)-($B280:$O280=4)))</f>
        <v>-12</v>
      </c>
      <c r="AG280">
        <f ca="1">'MPL ID'!$BH$9+SUMPRODUCT(($B$1003:$O$1003='MPL ID'!$BF$9)*(2*($B280:$O280=1)+($B280:$O280=2)-2*($B280:$O280=3)-($B280:$O280=4)))-SUMPRODUCT(($B$1004:$O$1004='MPL ID'!$BF$9)*(2*($B280:$O280=1)+($B280:$O280=2)-2*($B280:$O280=3)-($B280:$O280=4)))</f>
        <v>12</v>
      </c>
      <c r="AH280">
        <f ca="1">SUMPRODUCT(--($P280:$X280=P280),--($Y280:$AG280=Y280),'MPL ID'!$BG$13:$BO$13)+IF(AND($I280&gt;=3,T280=P280,AC280=Y280),1,0)+IF(AND($M280&gt;=3,S280=P280,AB280=Y280),1,0)</f>
        <v>0</v>
      </c>
      <c r="AI280">
        <f ca="1">SUMPRODUCT(--($P280:$X280=Q280),--($Y280:$AG280=Z280),'MPL ID'!$BG$14:$BO$14)+IF(AND($G280&gt;=3,R280=Q280,AA280=Z280),1,0)+IF(AND($K280&gt;0,$K280&lt;=2,S280=Q280,AB280=Z280),1,0)+IF(AND($N280&gt;=3,U280=Q280,AD280=Z280),1,0)</f>
        <v>0</v>
      </c>
      <c r="AJ280">
        <f ca="1">SUMPRODUCT(--($P280:$X280=R280),--($Y280:$AG280=AA280),'MPL ID'!$BG$15:$BO$15)+IF(AND($D280&gt;0,$D280&lt;=2,U280=R280,AD280=AA280),1,0)+IF(AND($G280&gt;0,$G280&lt;=2,Q280=R280,Z280=AA280),1,0)+IF(AND($J280&gt;=3,V280=R280,AE280=AA280),1,0)</f>
        <v>0</v>
      </c>
      <c r="AK280">
        <f ca="1">SUMPRODUCT(--($P280:$X280=S280),--($Y280:$AG280=AB280),'MPL ID'!$BG$16:$BO$16)+IF(AND($B280&gt;0,$B280&lt;=2,V280=S280,AE280=AB280),1,0)+IF(AND($E280&gt;0,$E280&lt;=2,T280=S280,AC280=AB280),1,0)+IF(AND($K280&gt;=3,Q280=S280,Z280=AB280),1,0)+IF(AND($M280&gt;0,$M280&lt;=2,P280=S280,Y280=AB280),1,0)</f>
        <v>0</v>
      </c>
      <c r="AL280">
        <f ca="1">SUMPRODUCT(--($P280:$X280=T280),--($Y280:$AG280=AC280),'MPL ID'!$BG$17:$BO$17)+IF(AND($E280&gt;=3,S280=T280,AB280=AC280),1,0)+IF(AND($I280&gt;0,$I280&lt;=2,P280=T280,Y280=AC280),1,0)+IF(AND($L280&gt;=3,W280=T280,AF280=AC280),1,0)</f>
        <v>0</v>
      </c>
      <c r="AM280">
        <f ca="1">SUMPRODUCT(--($P280:$X280=U280),--($Y280:$AG280=AD280),'MPL ID'!$BG$18:$BO$18)+IF(AND($D280&gt;=3,R280=U280,AA280=AD280),1,0)+IF(AND($H280&gt;0,$H280&lt;=2,W280=U280,AF280=AD280),1,0)+IF(AND($N280&gt;0,$N280&lt;=2,Q280=U280,Z280=AD280),1,0)</f>
        <v>0</v>
      </c>
      <c r="AN280">
        <f ca="1">SUMPRODUCT(--($P280:$X280=V280),--($Y280:$AG280=AE280),'MPL ID'!$BG$19:$BO$19)+IF(AND($B280&gt;=3,S280=V280,AB280=AE280),1,0)+IF(AND($F280&gt;=3,W280=V280,AF280=AE280),1,0)+IF(AND($J280&gt;0,$J280&lt;=2,R280=V280,AA280=AE280),1,0)+IF(AND($O280&gt;0,$O280&lt;=2,X280=V280,AG280=AE280),1,0)</f>
        <v>0</v>
      </c>
      <c r="AO280">
        <f ca="1">SUMPRODUCT(--($P280:$X280=W280),--($Y280:$AG280=AF280),'MPL ID'!$BG$20:$BO$20)+IF(AND($C280&gt;0,$C280&lt;=2,X280=W280,AG280=AF280),1,0)+IF(AND($F280&gt;0,$F280&lt;=2,V280=W280,AE280=AF280),1,0)+IF(AND($H280&gt;=3,U280=W280,AD280=AF280),1,0)+IF(AND($L280&gt;0,$L280&lt;=2,T280=W280,AC280=AF280),1,0)</f>
        <v>0</v>
      </c>
      <c r="AP280">
        <f ca="1">SUMPRODUCT(--($P280:$X280=X280),--($Y280:$AG280=AG280),'MPL ID'!$BG$21:$BO$21)+IF(AND($C280&gt;=3,W280=X280,AF280=AG280),1,0)+IF(AND($O280&gt;=3,V280=X280,AE280=AG280),1,0)</f>
        <v>2</v>
      </c>
      <c r="AQ280">
        <f t="shared" ca="1" si="36"/>
        <v>3</v>
      </c>
      <c r="AR280">
        <f t="shared" ca="1" si="37"/>
        <v>5</v>
      </c>
      <c r="AS280">
        <f t="shared" ca="1" si="38"/>
        <v>7</v>
      </c>
      <c r="AT280">
        <f t="shared" ca="1" si="39"/>
        <v>4</v>
      </c>
      <c r="AU280">
        <f t="shared" ca="1" si="40"/>
        <v>8</v>
      </c>
      <c r="AV280">
        <f t="shared" ca="1" si="41"/>
        <v>1</v>
      </c>
      <c r="AW280">
        <f t="shared" ca="1" si="42"/>
        <v>6</v>
      </c>
      <c r="AX280">
        <f t="shared" ca="1" si="43"/>
        <v>9</v>
      </c>
      <c r="AY280">
        <f t="shared" ca="1" si="44"/>
        <v>2</v>
      </c>
    </row>
    <row r="281" spans="1:51" x14ac:dyDescent="0.25">
      <c r="A281">
        <v>280</v>
      </c>
      <c r="B281">
        <f ca="1">IF(AND(ISNUMBER('MPL ID'!$J$39),ISNUMBER('MPL ID'!$K$39)),0,RANDBETWEEN(1,4))</f>
        <v>0</v>
      </c>
      <c r="C281">
        <f ca="1">IF(AND(ISNUMBER('MPL ID'!$J$40),ISNUMBER('MPL ID'!$K$40)),0,RANDBETWEEN(1,4))</f>
        <v>0</v>
      </c>
      <c r="D281">
        <f ca="1">IF(AND(ISNUMBER('MPL ID'!$J$41),ISNUMBER('MPL ID'!$K$41)),0,RANDBETWEEN(1,4))</f>
        <v>4</v>
      </c>
      <c r="E281">
        <f ca="1">IF(AND(ISNUMBER('MPL ID'!$J$42),ISNUMBER('MPL ID'!$K$42)),0,RANDBETWEEN(1,4))</f>
        <v>4</v>
      </c>
      <c r="F281">
        <f ca="1">IF(AND(ISNUMBER('MPL ID'!$J$43),ISNUMBER('MPL ID'!$K$43)),0,RANDBETWEEN(1,4))</f>
        <v>2</v>
      </c>
      <c r="G281">
        <f ca="1">IF(AND(ISNUMBER('MPL ID'!$J$44),ISNUMBER('MPL ID'!$K$44)),0,RANDBETWEEN(1,4))</f>
        <v>2</v>
      </c>
      <c r="H281">
        <f ca="1">IF(AND(ISNUMBER('MPL ID'!$P$36),ISNUMBER('MPL ID'!$Q$36)),0,RANDBETWEEN(1,4))</f>
        <v>3</v>
      </c>
      <c r="I281">
        <f ca="1">IF(AND(ISNUMBER('MPL ID'!$P$37),ISNUMBER('MPL ID'!$Q$37)),0,RANDBETWEEN(1,4))</f>
        <v>2</v>
      </c>
      <c r="J281">
        <f ca="1">IF(AND(ISNUMBER('MPL ID'!$P$39),ISNUMBER('MPL ID'!$Q$39)),0,RANDBETWEEN(1,4))</f>
        <v>4</v>
      </c>
      <c r="K281">
        <f ca="1">IF(AND(ISNUMBER('MPL ID'!$P$40),ISNUMBER('MPL ID'!$Q$40)),0,RANDBETWEEN(1,4))</f>
        <v>1</v>
      </c>
      <c r="L281">
        <f ca="1">IF(AND(ISNUMBER('MPL ID'!$P$41),ISNUMBER('MPL ID'!$Q$41)),0,RANDBETWEEN(1,4))</f>
        <v>3</v>
      </c>
      <c r="M281">
        <f ca="1">IF(AND(ISNUMBER('MPL ID'!$P$42),ISNUMBER('MPL ID'!$Q$42)),0,RANDBETWEEN(1,4))</f>
        <v>3</v>
      </c>
      <c r="N281">
        <f ca="1">IF(AND(ISNUMBER('MPL ID'!$P$43),ISNUMBER('MPL ID'!$Q$43)),0,RANDBETWEEN(1,4))</f>
        <v>3</v>
      </c>
      <c r="O281">
        <f ca="1">IF(AND(ISNUMBER('MPL ID'!$P$44),ISNUMBER('MPL ID'!$Q$44)),0,RANDBETWEEN(1,4))</f>
        <v>4</v>
      </c>
      <c r="P281">
        <f ca="1">'MPL ID'!$BG$1+SUMPRODUCT(($B$1003:$O$1003='MPL ID'!$BF$1)*(($B281:$O281=1)+($B281:$O281=2)))+SUMPRODUCT(($B$1004:$O$1004='MPL ID'!$BF$1)*(($B281:$O281=3)+($B281:$O281=4)))</f>
        <v>10</v>
      </c>
      <c r="Q281">
        <f ca="1">'MPL ID'!$BG$2+SUMPRODUCT(($B$1003:$O$1003='MPL ID'!$BF$2)*(($B281:$O281=1)+($B281:$O281=2)))+SUMPRODUCT(($B$1004:$O$1004='MPL ID'!$BF$2)*(($B281:$O281=3)+($B281:$O281=4)))</f>
        <v>9</v>
      </c>
      <c r="R281">
        <f ca="1">'MPL ID'!$BG$3+SUMPRODUCT(($B$1003:$O$1003='MPL ID'!$BF$3)*(($B281:$O281=1)+($B281:$O281=2)))+SUMPRODUCT(($B$1004:$O$1004='MPL ID'!$BF$3)*(($B281:$O281=3)+($B281:$O281=4)))</f>
        <v>7</v>
      </c>
      <c r="S281">
        <f ca="1">'MPL ID'!$BG$4+SUMPRODUCT(($B$1003:$O$1003='MPL ID'!$BF$4)*(($B281:$O281=1)+($B281:$O281=2)))+SUMPRODUCT(($B$1004:$O$1004='MPL ID'!$BF$4)*(($B281:$O281=3)+($B281:$O281=4)))</f>
        <v>7</v>
      </c>
      <c r="T281">
        <f ca="1">'MPL ID'!$BG$5+SUMPRODUCT(($B$1003:$O$1003='MPL ID'!$BF$5)*(($B281:$O281=1)+($B281:$O281=2)))+SUMPRODUCT(($B$1004:$O$1004='MPL ID'!$BF$5)*(($B281:$O281=3)+($B281:$O281=4)))</f>
        <v>6</v>
      </c>
      <c r="U281">
        <f ca="1">'MPL ID'!$BG$6+SUMPRODUCT(($B$1003:$O$1003='MPL ID'!$BF$6)*(($B281:$O281=1)+($B281:$O281=2)))+SUMPRODUCT(($B$1004:$O$1004='MPL ID'!$BF$6)*(($B281:$O281=3)+($B281:$O281=4)))</f>
        <v>11</v>
      </c>
      <c r="V281">
        <f ca="1">'MPL ID'!$BG$7+SUMPRODUCT(($B$1003:$O$1003='MPL ID'!$BF$7)*(($B281:$O281=1)+($B281:$O281=2)))+SUMPRODUCT(($B$1004:$O$1004='MPL ID'!$BF$7)*(($B281:$O281=3)+($B281:$O281=4)))</f>
        <v>5</v>
      </c>
      <c r="W281">
        <f ca="1">'MPL ID'!$BG$8+SUMPRODUCT(($B$1003:$O$1003='MPL ID'!$BF$8)*(($B281:$O281=1)+($B281:$O281=2)))+SUMPRODUCT(($B$1004:$O$1004='MPL ID'!$BF$8)*(($B281:$O281=3)+($B281:$O281=4)))</f>
        <v>5</v>
      </c>
      <c r="X281">
        <f ca="1">'MPL ID'!$BG$9+SUMPRODUCT(($B$1003:$O$1003='MPL ID'!$BF$9)*(($B281:$O281=1)+($B281:$O281=2)))+SUMPRODUCT(($B$1004:$O$1004='MPL ID'!$BF$9)*(($B281:$O281=3)+($B281:$O281=4)))</f>
        <v>12</v>
      </c>
      <c r="Y281">
        <f ca="1">'MPL ID'!$BH$1+SUMPRODUCT(($B$1003:$O$1003='MPL ID'!$BF$1)*(2*($B281:$O281=1)+($B281:$O281=2)-2*($B281:$O281=3)-($B281:$O281=4)))-SUMPRODUCT(($B$1004:$O$1004='MPL ID'!$BF$1)*(2*($B281:$O281=1)+($B281:$O281=2)-2*($B281:$O281=3)-($B281:$O281=4)))</f>
        <v>10</v>
      </c>
      <c r="Z281">
        <f ca="1">'MPL ID'!$BH$2+SUMPRODUCT(($B$1003:$O$1003='MPL ID'!$BF$2)*(2*($B281:$O281=1)+($B281:$O281=2)-2*($B281:$O281=3)-($B281:$O281=4)))-SUMPRODUCT(($B$1004:$O$1004='MPL ID'!$BF$2)*(2*($B281:$O281=1)+($B281:$O281=2)-2*($B281:$O281=3)-($B281:$O281=4)))</f>
        <v>1</v>
      </c>
      <c r="AA281">
        <f ca="1">'MPL ID'!$BH$3+SUMPRODUCT(($B$1003:$O$1003='MPL ID'!$BF$3)*(2*($B281:$O281=1)+($B281:$O281=2)-2*($B281:$O281=3)-($B281:$O281=4)))-SUMPRODUCT(($B$1004:$O$1004='MPL ID'!$BF$3)*(2*($B281:$O281=1)+($B281:$O281=2)-2*($B281:$O281=3)-($B281:$O281=4)))</f>
        <v>-5</v>
      </c>
      <c r="AB281">
        <f ca="1">'MPL ID'!$BH$4+SUMPRODUCT(($B$1003:$O$1003='MPL ID'!$BF$4)*(2*($B281:$O281=1)+($B281:$O281=2)-2*($B281:$O281=3)-($B281:$O281=4)))-SUMPRODUCT(($B$1004:$O$1004='MPL ID'!$BF$4)*(2*($B281:$O281=1)+($B281:$O281=2)-2*($B281:$O281=3)-($B281:$O281=4)))</f>
        <v>-5</v>
      </c>
      <c r="AC281">
        <f ca="1">'MPL ID'!$BH$5+SUMPRODUCT(($B$1003:$O$1003='MPL ID'!$BF$5)*(2*($B281:$O281=1)+($B281:$O281=2)-2*($B281:$O281=3)-($B281:$O281=4)))-SUMPRODUCT(($B$1004:$O$1004='MPL ID'!$BF$5)*(2*($B281:$O281=1)+($B281:$O281=2)-2*($B281:$O281=3)-($B281:$O281=4)))</f>
        <v>-8</v>
      </c>
      <c r="AD281">
        <f ca="1">'MPL ID'!$BH$6+SUMPRODUCT(($B$1003:$O$1003='MPL ID'!$BF$6)*(2*($B281:$O281=1)+($B281:$O281=2)-2*($B281:$O281=3)-($B281:$O281=4)))-SUMPRODUCT(($B$1004:$O$1004='MPL ID'!$BF$6)*(2*($B281:$O281=1)+($B281:$O281=2)-2*($B281:$O281=3)-($B281:$O281=4)))</f>
        <v>9</v>
      </c>
      <c r="AE281">
        <f ca="1">'MPL ID'!$BH$7+SUMPRODUCT(($B$1003:$O$1003='MPL ID'!$BF$7)*(2*($B281:$O281=1)+($B281:$O281=2)-2*($B281:$O281=3)-($B281:$O281=4)))-SUMPRODUCT(($B$1004:$O$1004='MPL ID'!$BF$7)*(2*($B281:$O281=1)+($B281:$O281=2)-2*($B281:$O281=3)-($B281:$O281=4)))</f>
        <v>-5</v>
      </c>
      <c r="AF281">
        <f ca="1">'MPL ID'!$BH$8+SUMPRODUCT(($B$1003:$O$1003='MPL ID'!$BF$8)*(2*($B281:$O281=1)+($B281:$O281=2)-2*($B281:$O281=3)-($B281:$O281=4)))-SUMPRODUCT(($B$1004:$O$1004='MPL ID'!$BF$8)*(2*($B281:$O281=1)+($B281:$O281=2)-2*($B281:$O281=3)-($B281:$O281=4)))</f>
        <v>-11</v>
      </c>
      <c r="AG281">
        <f ca="1">'MPL ID'!$BH$9+SUMPRODUCT(($B$1003:$O$1003='MPL ID'!$BF$9)*(2*($B281:$O281=1)+($B281:$O281=2)-2*($B281:$O281=3)-($B281:$O281=4)))-SUMPRODUCT(($B$1004:$O$1004='MPL ID'!$BF$9)*(2*($B281:$O281=1)+($B281:$O281=2)-2*($B281:$O281=3)-($B281:$O281=4)))</f>
        <v>14</v>
      </c>
      <c r="AH281">
        <f ca="1">SUMPRODUCT(--($P281:$X281=P281),--($Y281:$AG281=Y281),'MPL ID'!$BG$13:$BO$13)+IF(AND($I281&gt;=3,T281=P281,AC281=Y281),1,0)+IF(AND($M281&gt;=3,S281=P281,AB281=Y281),1,0)</f>
        <v>0</v>
      </c>
      <c r="AI281">
        <f ca="1">SUMPRODUCT(--($P281:$X281=Q281),--($Y281:$AG281=Z281),'MPL ID'!$BG$14:$BO$14)+IF(AND($G281&gt;=3,R281=Q281,AA281=Z281),1,0)+IF(AND($K281&gt;0,$K281&lt;=2,S281=Q281,AB281=Z281),1,0)+IF(AND($N281&gt;=3,U281=Q281,AD281=Z281),1,0)</f>
        <v>0</v>
      </c>
      <c r="AJ281">
        <f ca="1">SUMPRODUCT(--($P281:$X281=R281),--($Y281:$AG281=AA281),'MPL ID'!$BG$15:$BO$15)+IF(AND($D281&gt;0,$D281&lt;=2,U281=R281,AD281=AA281),1,0)+IF(AND($G281&gt;0,$G281&lt;=2,Q281=R281,Z281=AA281),1,0)+IF(AND($J281&gt;=3,V281=R281,AE281=AA281),1,0)</f>
        <v>0</v>
      </c>
      <c r="AK281">
        <f ca="1">SUMPRODUCT(--($P281:$X281=S281),--($Y281:$AG281=AB281),'MPL ID'!$BG$16:$BO$16)+IF(AND($B281&gt;0,$B281&lt;=2,V281=S281,AE281=AB281),1,0)+IF(AND($E281&gt;0,$E281&lt;=2,T281=S281,AC281=AB281),1,0)+IF(AND($K281&gt;=3,Q281=S281,Z281=AB281),1,0)+IF(AND($M281&gt;0,$M281&lt;=2,P281=S281,Y281=AB281),1,0)</f>
        <v>2</v>
      </c>
      <c r="AL281">
        <f ca="1">SUMPRODUCT(--($P281:$X281=T281),--($Y281:$AG281=AC281),'MPL ID'!$BG$17:$BO$17)+IF(AND($E281&gt;=3,S281=T281,AB281=AC281),1,0)+IF(AND($I281&gt;0,$I281&lt;=2,P281=T281,Y281=AC281),1,0)+IF(AND($L281&gt;=3,W281=T281,AF281=AC281),1,0)</f>
        <v>0</v>
      </c>
      <c r="AM281">
        <f ca="1">SUMPRODUCT(--($P281:$X281=U281),--($Y281:$AG281=AD281),'MPL ID'!$BG$18:$BO$18)+IF(AND($D281&gt;=3,R281=U281,AA281=AD281),1,0)+IF(AND($H281&gt;0,$H281&lt;=2,W281=U281,AF281=AD281),1,0)+IF(AND($N281&gt;0,$N281&lt;=2,Q281=U281,Z281=AD281),1,0)</f>
        <v>0</v>
      </c>
      <c r="AN281">
        <f ca="1">SUMPRODUCT(--($P281:$X281=V281),--($Y281:$AG281=AE281),'MPL ID'!$BG$19:$BO$19)+IF(AND($B281&gt;=3,S281=V281,AB281=AE281),1,0)+IF(AND($F281&gt;=3,W281=V281,AF281=AE281),1,0)+IF(AND($J281&gt;0,$J281&lt;=2,R281=V281,AA281=AE281),1,0)+IF(AND($O281&gt;0,$O281&lt;=2,X281=V281,AG281=AE281),1,0)</f>
        <v>0</v>
      </c>
      <c r="AO281">
        <f ca="1">SUMPRODUCT(--($P281:$X281=W281),--($Y281:$AG281=AF281),'MPL ID'!$BG$20:$BO$20)+IF(AND($C281&gt;0,$C281&lt;=2,X281=W281,AG281=AF281),1,0)+IF(AND($F281&gt;0,$F281&lt;=2,V281=W281,AE281=AF281),1,0)+IF(AND($H281&gt;=3,U281=W281,AD281=AF281),1,0)+IF(AND($L281&gt;0,$L281&lt;=2,T281=W281,AC281=AF281),1,0)</f>
        <v>0</v>
      </c>
      <c r="AP281">
        <f ca="1">SUMPRODUCT(--($P281:$X281=X281),--($Y281:$AG281=AG281),'MPL ID'!$BG$21:$BO$21)+IF(AND($C281&gt;=3,W281=X281,AF281=AG281),1,0)+IF(AND($O281&gt;=3,V281=X281,AE281=AG281),1,0)</f>
        <v>0</v>
      </c>
      <c r="AQ281">
        <f t="shared" ca="1" si="36"/>
        <v>3</v>
      </c>
      <c r="AR281">
        <f t="shared" ca="1" si="37"/>
        <v>4</v>
      </c>
      <c r="AS281">
        <f t="shared" ca="1" si="38"/>
        <v>6</v>
      </c>
      <c r="AT281">
        <f t="shared" ca="1" si="39"/>
        <v>5</v>
      </c>
      <c r="AU281">
        <f t="shared" ca="1" si="40"/>
        <v>7</v>
      </c>
      <c r="AV281">
        <f t="shared" ca="1" si="41"/>
        <v>2</v>
      </c>
      <c r="AW281">
        <f t="shared" ca="1" si="42"/>
        <v>8</v>
      </c>
      <c r="AX281">
        <f t="shared" ca="1" si="43"/>
        <v>9</v>
      </c>
      <c r="AY281">
        <f t="shared" ca="1" si="44"/>
        <v>1</v>
      </c>
    </row>
    <row r="282" spans="1:51" x14ac:dyDescent="0.25">
      <c r="A282">
        <v>281</v>
      </c>
      <c r="B282">
        <f ca="1">IF(AND(ISNUMBER('MPL ID'!$J$39),ISNUMBER('MPL ID'!$K$39)),0,RANDBETWEEN(1,4))</f>
        <v>0</v>
      </c>
      <c r="C282">
        <f ca="1">IF(AND(ISNUMBER('MPL ID'!$J$40),ISNUMBER('MPL ID'!$K$40)),0,RANDBETWEEN(1,4))</f>
        <v>0</v>
      </c>
      <c r="D282">
        <f ca="1">IF(AND(ISNUMBER('MPL ID'!$J$41),ISNUMBER('MPL ID'!$K$41)),0,RANDBETWEEN(1,4))</f>
        <v>4</v>
      </c>
      <c r="E282">
        <f ca="1">IF(AND(ISNUMBER('MPL ID'!$J$42),ISNUMBER('MPL ID'!$K$42)),0,RANDBETWEEN(1,4))</f>
        <v>3</v>
      </c>
      <c r="F282">
        <f ca="1">IF(AND(ISNUMBER('MPL ID'!$J$43),ISNUMBER('MPL ID'!$K$43)),0,RANDBETWEEN(1,4))</f>
        <v>1</v>
      </c>
      <c r="G282">
        <f ca="1">IF(AND(ISNUMBER('MPL ID'!$J$44),ISNUMBER('MPL ID'!$K$44)),0,RANDBETWEEN(1,4))</f>
        <v>2</v>
      </c>
      <c r="H282">
        <f ca="1">IF(AND(ISNUMBER('MPL ID'!$P$36),ISNUMBER('MPL ID'!$Q$36)),0,RANDBETWEEN(1,4))</f>
        <v>2</v>
      </c>
      <c r="I282">
        <f ca="1">IF(AND(ISNUMBER('MPL ID'!$P$37),ISNUMBER('MPL ID'!$Q$37)),0,RANDBETWEEN(1,4))</f>
        <v>3</v>
      </c>
      <c r="J282">
        <f ca="1">IF(AND(ISNUMBER('MPL ID'!$P$39),ISNUMBER('MPL ID'!$Q$39)),0,RANDBETWEEN(1,4))</f>
        <v>1</v>
      </c>
      <c r="K282">
        <f ca="1">IF(AND(ISNUMBER('MPL ID'!$P$40),ISNUMBER('MPL ID'!$Q$40)),0,RANDBETWEEN(1,4))</f>
        <v>4</v>
      </c>
      <c r="L282">
        <f ca="1">IF(AND(ISNUMBER('MPL ID'!$P$41),ISNUMBER('MPL ID'!$Q$41)),0,RANDBETWEEN(1,4))</f>
        <v>1</v>
      </c>
      <c r="M282">
        <f ca="1">IF(AND(ISNUMBER('MPL ID'!$P$42),ISNUMBER('MPL ID'!$Q$42)),0,RANDBETWEEN(1,4))</f>
        <v>1</v>
      </c>
      <c r="N282">
        <f ca="1">IF(AND(ISNUMBER('MPL ID'!$P$43),ISNUMBER('MPL ID'!$Q$43)),0,RANDBETWEEN(1,4))</f>
        <v>2</v>
      </c>
      <c r="O282">
        <f ca="1">IF(AND(ISNUMBER('MPL ID'!$P$44),ISNUMBER('MPL ID'!$Q$44)),0,RANDBETWEEN(1,4))</f>
        <v>4</v>
      </c>
      <c r="P282">
        <f ca="1">'MPL ID'!$BG$1+SUMPRODUCT(($B$1003:$O$1003='MPL ID'!$BF$1)*(($B282:$O282=1)+($B282:$O282=2)))+SUMPRODUCT(($B$1004:$O$1004='MPL ID'!$BF$1)*(($B282:$O282=3)+($B282:$O282=4)))</f>
        <v>10</v>
      </c>
      <c r="Q282">
        <f ca="1">'MPL ID'!$BG$2+SUMPRODUCT(($B$1003:$O$1003='MPL ID'!$BF$2)*(($B282:$O282=1)+($B282:$O282=2)))+SUMPRODUCT(($B$1004:$O$1004='MPL ID'!$BF$2)*(($B282:$O282=3)+($B282:$O282=4)))</f>
        <v>7</v>
      </c>
      <c r="R282">
        <f ca="1">'MPL ID'!$BG$3+SUMPRODUCT(($B$1003:$O$1003='MPL ID'!$BF$3)*(($B282:$O282=1)+($B282:$O282=2)))+SUMPRODUCT(($B$1004:$O$1004='MPL ID'!$BF$3)*(($B282:$O282=3)+($B282:$O282=4)))</f>
        <v>6</v>
      </c>
      <c r="S282">
        <f ca="1">'MPL ID'!$BG$4+SUMPRODUCT(($B$1003:$O$1003='MPL ID'!$BF$4)*(($B282:$O282=1)+($B282:$O282=2)))+SUMPRODUCT(($B$1004:$O$1004='MPL ID'!$BF$4)*(($B282:$O282=3)+($B282:$O282=4)))</f>
        <v>9</v>
      </c>
      <c r="T282">
        <f ca="1">'MPL ID'!$BG$5+SUMPRODUCT(($B$1003:$O$1003='MPL ID'!$BF$5)*(($B282:$O282=1)+($B282:$O282=2)))+SUMPRODUCT(($B$1004:$O$1004='MPL ID'!$BF$5)*(($B282:$O282=3)+($B282:$O282=4)))</f>
        <v>4</v>
      </c>
      <c r="U282">
        <f ca="1">'MPL ID'!$BG$6+SUMPRODUCT(($B$1003:$O$1003='MPL ID'!$BF$6)*(($B282:$O282=1)+($B282:$O282=2)))+SUMPRODUCT(($B$1004:$O$1004='MPL ID'!$BF$6)*(($B282:$O282=3)+($B282:$O282=4)))</f>
        <v>13</v>
      </c>
      <c r="V282">
        <f ca="1">'MPL ID'!$BG$7+SUMPRODUCT(($B$1003:$O$1003='MPL ID'!$BF$7)*(($B282:$O282=1)+($B282:$O282=2)))+SUMPRODUCT(($B$1004:$O$1004='MPL ID'!$BF$7)*(($B282:$O282=3)+($B282:$O282=4)))</f>
        <v>6</v>
      </c>
      <c r="W282">
        <f ca="1">'MPL ID'!$BG$8+SUMPRODUCT(($B$1003:$O$1003='MPL ID'!$BF$8)*(($B282:$O282=1)+($B282:$O282=2)))+SUMPRODUCT(($B$1004:$O$1004='MPL ID'!$BF$8)*(($B282:$O282=3)+($B282:$O282=4)))</f>
        <v>5</v>
      </c>
      <c r="X282">
        <f ca="1">'MPL ID'!$BG$9+SUMPRODUCT(($B$1003:$O$1003='MPL ID'!$BF$9)*(($B282:$O282=1)+($B282:$O282=2)))+SUMPRODUCT(($B$1004:$O$1004='MPL ID'!$BF$9)*(($B282:$O282=3)+($B282:$O282=4)))</f>
        <v>12</v>
      </c>
      <c r="Y282">
        <f ca="1">'MPL ID'!$BH$1+SUMPRODUCT(($B$1003:$O$1003='MPL ID'!$BF$1)*(2*($B282:$O282=1)+($B282:$O282=2)-2*($B282:$O282=3)-($B282:$O282=4)))-SUMPRODUCT(($B$1004:$O$1004='MPL ID'!$BF$1)*(2*($B282:$O282=1)+($B282:$O282=2)-2*($B282:$O282=3)-($B282:$O282=4)))</f>
        <v>9</v>
      </c>
      <c r="Z282">
        <f ca="1">'MPL ID'!$BH$2+SUMPRODUCT(($B$1003:$O$1003='MPL ID'!$BF$2)*(2*($B282:$O282=1)+($B282:$O282=2)-2*($B282:$O282=3)-($B282:$O282=4)))-SUMPRODUCT(($B$1004:$O$1004='MPL ID'!$BF$2)*(2*($B282:$O282=1)+($B282:$O282=2)-2*($B282:$O282=3)-($B282:$O282=4)))</f>
        <v>-5</v>
      </c>
      <c r="AA282">
        <f ca="1">'MPL ID'!$BH$3+SUMPRODUCT(($B$1003:$O$1003='MPL ID'!$BF$3)*(2*($B282:$O282=1)+($B282:$O282=2)-2*($B282:$O282=3)-($B282:$O282=4)))-SUMPRODUCT(($B$1004:$O$1004='MPL ID'!$BF$3)*(2*($B282:$O282=1)+($B282:$O282=2)-2*($B282:$O282=3)-($B282:$O282=4)))</f>
        <v>-8</v>
      </c>
      <c r="AB282">
        <f ca="1">'MPL ID'!$BH$4+SUMPRODUCT(($B$1003:$O$1003='MPL ID'!$BF$4)*(2*($B282:$O282=1)+($B282:$O282=2)-2*($B282:$O282=3)-($B282:$O282=4)))-SUMPRODUCT(($B$1004:$O$1004='MPL ID'!$BF$4)*(2*($B282:$O282=1)+($B282:$O282=2)-2*($B282:$O282=3)-($B282:$O282=4)))</f>
        <v>1</v>
      </c>
      <c r="AC282">
        <f ca="1">'MPL ID'!$BH$5+SUMPRODUCT(($B$1003:$O$1003='MPL ID'!$BF$5)*(2*($B282:$O282=1)+($B282:$O282=2)-2*($B282:$O282=3)-($B282:$O282=4)))-SUMPRODUCT(($B$1004:$O$1004='MPL ID'!$BF$5)*(2*($B282:$O282=1)+($B282:$O282=2)-2*($B282:$O282=3)-($B282:$O282=4)))</f>
        <v>-14</v>
      </c>
      <c r="AD282">
        <f ca="1">'MPL ID'!$BH$6+SUMPRODUCT(($B$1003:$O$1003='MPL ID'!$BF$6)*(2*($B282:$O282=1)+($B282:$O282=2)-2*($B282:$O282=3)-($B282:$O282=4)))-SUMPRODUCT(($B$1004:$O$1004='MPL ID'!$BF$6)*(2*($B282:$O282=1)+($B282:$O282=2)-2*($B282:$O282=3)-($B282:$O282=4)))</f>
        <v>15</v>
      </c>
      <c r="AE282">
        <f ca="1">'MPL ID'!$BH$7+SUMPRODUCT(($B$1003:$O$1003='MPL ID'!$BF$7)*(2*($B282:$O282=1)+($B282:$O282=2)-2*($B282:$O282=3)-($B282:$O282=4)))-SUMPRODUCT(($B$1004:$O$1004='MPL ID'!$BF$7)*(2*($B282:$O282=1)+($B282:$O282=2)-2*($B282:$O282=3)-($B282:$O282=4)))</f>
        <v>-3</v>
      </c>
      <c r="AF282">
        <f ca="1">'MPL ID'!$BH$8+SUMPRODUCT(($B$1003:$O$1003='MPL ID'!$BF$8)*(2*($B282:$O282=1)+($B282:$O282=2)-2*($B282:$O282=3)-($B282:$O282=4)))-SUMPRODUCT(($B$1004:$O$1004='MPL ID'!$BF$8)*(2*($B282:$O282=1)+($B282:$O282=2)-2*($B282:$O282=3)-($B282:$O282=4)))</f>
        <v>-9</v>
      </c>
      <c r="AG282">
        <f ca="1">'MPL ID'!$BH$9+SUMPRODUCT(($B$1003:$O$1003='MPL ID'!$BF$9)*(2*($B282:$O282=1)+($B282:$O282=2)-2*($B282:$O282=3)-($B282:$O282=4)))-SUMPRODUCT(($B$1004:$O$1004='MPL ID'!$BF$9)*(2*($B282:$O282=1)+($B282:$O282=2)-2*($B282:$O282=3)-($B282:$O282=4)))</f>
        <v>14</v>
      </c>
      <c r="AH282">
        <f ca="1">SUMPRODUCT(--($P282:$X282=P282),--($Y282:$AG282=Y282),'MPL ID'!$BG$13:$BO$13)+IF(AND($I282&gt;=3,T282=P282,AC282=Y282),1,0)+IF(AND($M282&gt;=3,S282=P282,AB282=Y282),1,0)</f>
        <v>0</v>
      </c>
      <c r="AI282">
        <f ca="1">SUMPRODUCT(--($P282:$X282=Q282),--($Y282:$AG282=Z282),'MPL ID'!$BG$14:$BO$14)+IF(AND($G282&gt;=3,R282=Q282,AA282=Z282),1,0)+IF(AND($K282&gt;0,$K282&lt;=2,S282=Q282,AB282=Z282),1,0)+IF(AND($N282&gt;=3,U282=Q282,AD282=Z282),1,0)</f>
        <v>0</v>
      </c>
      <c r="AJ282">
        <f ca="1">SUMPRODUCT(--($P282:$X282=R282),--($Y282:$AG282=AA282),'MPL ID'!$BG$15:$BO$15)+IF(AND($D282&gt;0,$D282&lt;=2,U282=R282,AD282=AA282),1,0)+IF(AND($G282&gt;0,$G282&lt;=2,Q282=R282,Z282=AA282),1,0)+IF(AND($J282&gt;=3,V282=R282,AE282=AA282),1,0)</f>
        <v>0</v>
      </c>
      <c r="AK282">
        <f ca="1">SUMPRODUCT(--($P282:$X282=S282),--($Y282:$AG282=AB282),'MPL ID'!$BG$16:$BO$16)+IF(AND($B282&gt;0,$B282&lt;=2,V282=S282,AE282=AB282),1,0)+IF(AND($E282&gt;0,$E282&lt;=2,T282=S282,AC282=AB282),1,0)+IF(AND($K282&gt;=3,Q282=S282,Z282=AB282),1,0)+IF(AND($M282&gt;0,$M282&lt;=2,P282=S282,Y282=AB282),1,0)</f>
        <v>0</v>
      </c>
      <c r="AL282">
        <f ca="1">SUMPRODUCT(--($P282:$X282=T282),--($Y282:$AG282=AC282),'MPL ID'!$BG$17:$BO$17)+IF(AND($E282&gt;=3,S282=T282,AB282=AC282),1,0)+IF(AND($I282&gt;0,$I282&lt;=2,P282=T282,Y282=AC282),1,0)+IF(AND($L282&gt;=3,W282=T282,AF282=AC282),1,0)</f>
        <v>0</v>
      </c>
      <c r="AM282">
        <f ca="1">SUMPRODUCT(--($P282:$X282=U282),--($Y282:$AG282=AD282),'MPL ID'!$BG$18:$BO$18)+IF(AND($D282&gt;=3,R282=U282,AA282=AD282),1,0)+IF(AND($H282&gt;0,$H282&lt;=2,W282=U282,AF282=AD282),1,0)+IF(AND($N282&gt;0,$N282&lt;=2,Q282=U282,Z282=AD282),1,0)</f>
        <v>0</v>
      </c>
      <c r="AN282">
        <f ca="1">SUMPRODUCT(--($P282:$X282=V282),--($Y282:$AG282=AE282),'MPL ID'!$BG$19:$BO$19)+IF(AND($B282&gt;=3,S282=V282,AB282=AE282),1,0)+IF(AND($F282&gt;=3,W282=V282,AF282=AE282),1,0)+IF(AND($J282&gt;0,$J282&lt;=2,R282=V282,AA282=AE282),1,0)+IF(AND($O282&gt;0,$O282&lt;=2,X282=V282,AG282=AE282),1,0)</f>
        <v>0</v>
      </c>
      <c r="AO282">
        <f ca="1">SUMPRODUCT(--($P282:$X282=W282),--($Y282:$AG282=AF282),'MPL ID'!$BG$20:$BO$20)+IF(AND($C282&gt;0,$C282&lt;=2,X282=W282,AG282=AF282),1,0)+IF(AND($F282&gt;0,$F282&lt;=2,V282=W282,AE282=AF282),1,0)+IF(AND($H282&gt;=3,U282=W282,AD282=AF282),1,0)+IF(AND($L282&gt;0,$L282&lt;=2,T282=W282,AC282=AF282),1,0)</f>
        <v>0</v>
      </c>
      <c r="AP282">
        <f ca="1">SUMPRODUCT(--($P282:$X282=X282),--($Y282:$AG282=AG282),'MPL ID'!$BG$21:$BO$21)+IF(AND($C282&gt;=3,W282=X282,AF282=AG282),1,0)+IF(AND($O282&gt;=3,V282=X282,AE282=AG282),1,0)</f>
        <v>0</v>
      </c>
      <c r="AQ282">
        <f t="shared" ca="1" si="36"/>
        <v>3</v>
      </c>
      <c r="AR282">
        <f t="shared" ca="1" si="37"/>
        <v>5</v>
      </c>
      <c r="AS282">
        <f t="shared" ca="1" si="38"/>
        <v>7</v>
      </c>
      <c r="AT282">
        <f t="shared" ca="1" si="39"/>
        <v>4</v>
      </c>
      <c r="AU282">
        <f t="shared" ca="1" si="40"/>
        <v>9</v>
      </c>
      <c r="AV282">
        <f t="shared" ca="1" si="41"/>
        <v>1</v>
      </c>
      <c r="AW282">
        <f t="shared" ca="1" si="42"/>
        <v>6</v>
      </c>
      <c r="AX282">
        <f t="shared" ca="1" si="43"/>
        <v>8</v>
      </c>
      <c r="AY282">
        <f t="shared" ca="1" si="44"/>
        <v>2</v>
      </c>
    </row>
    <row r="283" spans="1:51" x14ac:dyDescent="0.25">
      <c r="A283">
        <v>282</v>
      </c>
      <c r="B283">
        <f ca="1">IF(AND(ISNUMBER('MPL ID'!$J$39),ISNUMBER('MPL ID'!$K$39)),0,RANDBETWEEN(1,4))</f>
        <v>0</v>
      </c>
      <c r="C283">
        <f ca="1">IF(AND(ISNUMBER('MPL ID'!$J$40),ISNUMBER('MPL ID'!$K$40)),0,RANDBETWEEN(1,4))</f>
        <v>0</v>
      </c>
      <c r="D283">
        <f ca="1">IF(AND(ISNUMBER('MPL ID'!$J$41),ISNUMBER('MPL ID'!$K$41)),0,RANDBETWEEN(1,4))</f>
        <v>1</v>
      </c>
      <c r="E283">
        <f ca="1">IF(AND(ISNUMBER('MPL ID'!$J$42),ISNUMBER('MPL ID'!$K$42)),0,RANDBETWEEN(1,4))</f>
        <v>2</v>
      </c>
      <c r="F283">
        <f ca="1">IF(AND(ISNUMBER('MPL ID'!$J$43),ISNUMBER('MPL ID'!$K$43)),0,RANDBETWEEN(1,4))</f>
        <v>3</v>
      </c>
      <c r="G283">
        <f ca="1">IF(AND(ISNUMBER('MPL ID'!$J$44),ISNUMBER('MPL ID'!$K$44)),0,RANDBETWEEN(1,4))</f>
        <v>3</v>
      </c>
      <c r="H283">
        <f ca="1">IF(AND(ISNUMBER('MPL ID'!$P$36),ISNUMBER('MPL ID'!$Q$36)),0,RANDBETWEEN(1,4))</f>
        <v>1</v>
      </c>
      <c r="I283">
        <f ca="1">IF(AND(ISNUMBER('MPL ID'!$P$37),ISNUMBER('MPL ID'!$Q$37)),0,RANDBETWEEN(1,4))</f>
        <v>2</v>
      </c>
      <c r="J283">
        <f ca="1">IF(AND(ISNUMBER('MPL ID'!$P$39),ISNUMBER('MPL ID'!$Q$39)),0,RANDBETWEEN(1,4))</f>
        <v>1</v>
      </c>
      <c r="K283">
        <f ca="1">IF(AND(ISNUMBER('MPL ID'!$P$40),ISNUMBER('MPL ID'!$Q$40)),0,RANDBETWEEN(1,4))</f>
        <v>2</v>
      </c>
      <c r="L283">
        <f ca="1">IF(AND(ISNUMBER('MPL ID'!$P$41),ISNUMBER('MPL ID'!$Q$41)),0,RANDBETWEEN(1,4))</f>
        <v>4</v>
      </c>
      <c r="M283">
        <f ca="1">IF(AND(ISNUMBER('MPL ID'!$P$42),ISNUMBER('MPL ID'!$Q$42)),0,RANDBETWEEN(1,4))</f>
        <v>1</v>
      </c>
      <c r="N283">
        <f ca="1">IF(AND(ISNUMBER('MPL ID'!$P$43),ISNUMBER('MPL ID'!$Q$43)),0,RANDBETWEEN(1,4))</f>
        <v>2</v>
      </c>
      <c r="O283">
        <f ca="1">IF(AND(ISNUMBER('MPL ID'!$P$44),ISNUMBER('MPL ID'!$Q$44)),0,RANDBETWEEN(1,4))</f>
        <v>3</v>
      </c>
      <c r="P283">
        <f ca="1">'MPL ID'!$BG$1+SUMPRODUCT(($B$1003:$O$1003='MPL ID'!$BF$1)*(($B283:$O283=1)+($B283:$O283=2)))+SUMPRODUCT(($B$1004:$O$1004='MPL ID'!$BF$1)*(($B283:$O283=3)+($B283:$O283=4)))</f>
        <v>9</v>
      </c>
      <c r="Q283">
        <f ca="1">'MPL ID'!$BG$2+SUMPRODUCT(($B$1003:$O$1003='MPL ID'!$BF$2)*(($B283:$O283=1)+($B283:$O283=2)))+SUMPRODUCT(($B$1004:$O$1004='MPL ID'!$BF$2)*(($B283:$O283=3)+($B283:$O283=4)))</f>
        <v>9</v>
      </c>
      <c r="R283">
        <f ca="1">'MPL ID'!$BG$3+SUMPRODUCT(($B$1003:$O$1003='MPL ID'!$BF$3)*(($B283:$O283=1)+($B283:$O283=2)))+SUMPRODUCT(($B$1004:$O$1004='MPL ID'!$BF$3)*(($B283:$O283=3)+($B283:$O283=4)))</f>
        <v>6</v>
      </c>
      <c r="S283">
        <f ca="1">'MPL ID'!$BG$4+SUMPRODUCT(($B$1003:$O$1003='MPL ID'!$BF$4)*(($B283:$O283=1)+($B283:$O283=2)))+SUMPRODUCT(($B$1004:$O$1004='MPL ID'!$BF$4)*(($B283:$O283=3)+($B283:$O283=4)))</f>
        <v>9</v>
      </c>
      <c r="T283">
        <f ca="1">'MPL ID'!$BG$5+SUMPRODUCT(($B$1003:$O$1003='MPL ID'!$BF$5)*(($B283:$O283=1)+($B283:$O283=2)))+SUMPRODUCT(($B$1004:$O$1004='MPL ID'!$BF$5)*(($B283:$O283=3)+($B283:$O283=4)))</f>
        <v>5</v>
      </c>
      <c r="U283">
        <f ca="1">'MPL ID'!$BG$6+SUMPRODUCT(($B$1003:$O$1003='MPL ID'!$BF$6)*(($B283:$O283=1)+($B283:$O283=2)))+SUMPRODUCT(($B$1004:$O$1004='MPL ID'!$BF$6)*(($B283:$O283=3)+($B283:$O283=4)))</f>
        <v>12</v>
      </c>
      <c r="V283">
        <f ca="1">'MPL ID'!$BG$7+SUMPRODUCT(($B$1003:$O$1003='MPL ID'!$BF$7)*(($B283:$O283=1)+($B283:$O283=2)))+SUMPRODUCT(($B$1004:$O$1004='MPL ID'!$BF$7)*(($B283:$O283=3)+($B283:$O283=4)))</f>
        <v>7</v>
      </c>
      <c r="W283">
        <f ca="1">'MPL ID'!$BG$8+SUMPRODUCT(($B$1003:$O$1003='MPL ID'!$BF$8)*(($B283:$O283=1)+($B283:$O283=2)))+SUMPRODUCT(($B$1004:$O$1004='MPL ID'!$BF$8)*(($B283:$O283=3)+($B283:$O283=4)))</f>
        <v>3</v>
      </c>
      <c r="X283">
        <f ca="1">'MPL ID'!$BG$9+SUMPRODUCT(($B$1003:$O$1003='MPL ID'!$BF$9)*(($B283:$O283=1)+($B283:$O283=2)))+SUMPRODUCT(($B$1004:$O$1004='MPL ID'!$BF$9)*(($B283:$O283=3)+($B283:$O283=4)))</f>
        <v>12</v>
      </c>
      <c r="Y283">
        <f ca="1">'MPL ID'!$BH$1+SUMPRODUCT(($B$1003:$O$1003='MPL ID'!$BF$1)*(2*($B283:$O283=1)+($B283:$O283=2)-2*($B283:$O283=3)-($B283:$O283=4)))-SUMPRODUCT(($B$1004:$O$1004='MPL ID'!$BF$1)*(2*($B283:$O283=1)+($B283:$O283=2)-2*($B283:$O283=3)-($B283:$O283=4)))</f>
        <v>6</v>
      </c>
      <c r="Z283">
        <f ca="1">'MPL ID'!$BH$2+SUMPRODUCT(($B$1003:$O$1003='MPL ID'!$BF$2)*(2*($B283:$O283=1)+($B283:$O283=2)-2*($B283:$O283=3)-($B283:$O283=4)))-SUMPRODUCT(($B$1004:$O$1004='MPL ID'!$BF$2)*(2*($B283:$O283=1)+($B283:$O283=2)-2*($B283:$O283=3)-($B283:$O283=4)))</f>
        <v>0</v>
      </c>
      <c r="AA283">
        <f ca="1">'MPL ID'!$BH$3+SUMPRODUCT(($B$1003:$O$1003='MPL ID'!$BF$3)*(2*($B283:$O283=1)+($B283:$O283=2)-2*($B283:$O283=3)-($B283:$O283=4)))-SUMPRODUCT(($B$1004:$O$1004='MPL ID'!$BF$3)*(2*($B283:$O283=1)+($B283:$O283=2)-2*($B283:$O283=3)-($B283:$O283=4)))</f>
        <v>-8</v>
      </c>
      <c r="AB283">
        <f ca="1">'MPL ID'!$BH$4+SUMPRODUCT(($B$1003:$O$1003='MPL ID'!$BF$4)*(2*($B283:$O283=1)+($B283:$O283=2)-2*($B283:$O283=3)-($B283:$O283=4)))-SUMPRODUCT(($B$1004:$O$1004='MPL ID'!$BF$4)*(2*($B283:$O283=1)+($B283:$O283=2)-2*($B283:$O283=3)-($B283:$O283=4)))</f>
        <v>2</v>
      </c>
      <c r="AC283">
        <f ca="1">'MPL ID'!$BH$5+SUMPRODUCT(($B$1003:$O$1003='MPL ID'!$BF$5)*(2*($B283:$O283=1)+($B283:$O283=2)-2*($B283:$O283=3)-($B283:$O283=4)))-SUMPRODUCT(($B$1004:$O$1004='MPL ID'!$BF$5)*(2*($B283:$O283=1)+($B283:$O283=2)-2*($B283:$O283=3)-($B283:$O283=4)))</f>
        <v>-11</v>
      </c>
      <c r="AD283">
        <f ca="1">'MPL ID'!$BH$6+SUMPRODUCT(($B$1003:$O$1003='MPL ID'!$BF$6)*(2*($B283:$O283=1)+($B283:$O283=2)-2*($B283:$O283=3)-($B283:$O283=4)))-SUMPRODUCT(($B$1004:$O$1004='MPL ID'!$BF$6)*(2*($B283:$O283=1)+($B283:$O283=2)-2*($B283:$O283=3)-($B283:$O283=4)))</f>
        <v>13</v>
      </c>
      <c r="AE283">
        <f ca="1">'MPL ID'!$BH$7+SUMPRODUCT(($B$1003:$O$1003='MPL ID'!$BF$7)*(2*($B283:$O283=1)+($B283:$O283=2)-2*($B283:$O283=3)-($B283:$O283=4)))-SUMPRODUCT(($B$1004:$O$1004='MPL ID'!$BF$7)*(2*($B283:$O283=1)+($B283:$O283=2)-2*($B283:$O283=3)-($B283:$O283=4)))</f>
        <v>0</v>
      </c>
      <c r="AF283">
        <f ca="1">'MPL ID'!$BH$8+SUMPRODUCT(($B$1003:$O$1003='MPL ID'!$BF$8)*(2*($B283:$O283=1)+($B283:$O283=2)-2*($B283:$O283=3)-($B283:$O283=4)))-SUMPRODUCT(($B$1004:$O$1004='MPL ID'!$BF$8)*(2*($B283:$O283=1)+($B283:$O283=2)-2*($B283:$O283=3)-($B283:$O283=4)))</f>
        <v>-17</v>
      </c>
      <c r="AG283">
        <f ca="1">'MPL ID'!$BH$9+SUMPRODUCT(($B$1003:$O$1003='MPL ID'!$BF$9)*(2*($B283:$O283=1)+($B283:$O283=2)-2*($B283:$O283=3)-($B283:$O283=4)))-SUMPRODUCT(($B$1004:$O$1004='MPL ID'!$BF$9)*(2*($B283:$O283=1)+($B283:$O283=2)-2*($B283:$O283=3)-($B283:$O283=4)))</f>
        <v>15</v>
      </c>
      <c r="AH283">
        <f ca="1">SUMPRODUCT(--($P283:$X283=P283),--($Y283:$AG283=Y283),'MPL ID'!$BG$13:$BO$13)+IF(AND($I283&gt;=3,T283=P283,AC283=Y283),1,0)+IF(AND($M283&gt;=3,S283=P283,AB283=Y283),1,0)</f>
        <v>0</v>
      </c>
      <c r="AI283">
        <f ca="1">SUMPRODUCT(--($P283:$X283=Q283),--($Y283:$AG283=Z283),'MPL ID'!$BG$14:$BO$14)+IF(AND($G283&gt;=3,R283=Q283,AA283=Z283),1,0)+IF(AND($K283&gt;0,$K283&lt;=2,S283=Q283,AB283=Z283),1,0)+IF(AND($N283&gt;=3,U283=Q283,AD283=Z283),1,0)</f>
        <v>0</v>
      </c>
      <c r="AJ283">
        <f ca="1">SUMPRODUCT(--($P283:$X283=R283),--($Y283:$AG283=AA283),'MPL ID'!$BG$15:$BO$15)+IF(AND($D283&gt;0,$D283&lt;=2,U283=R283,AD283=AA283),1,0)+IF(AND($G283&gt;0,$G283&lt;=2,Q283=R283,Z283=AA283),1,0)+IF(AND($J283&gt;=3,V283=R283,AE283=AA283),1,0)</f>
        <v>0</v>
      </c>
      <c r="AK283">
        <f ca="1">SUMPRODUCT(--($P283:$X283=S283),--($Y283:$AG283=AB283),'MPL ID'!$BG$16:$BO$16)+IF(AND($B283&gt;0,$B283&lt;=2,V283=S283,AE283=AB283),1,0)+IF(AND($E283&gt;0,$E283&lt;=2,T283=S283,AC283=AB283),1,0)+IF(AND($K283&gt;=3,Q283=S283,Z283=AB283),1,0)+IF(AND($M283&gt;0,$M283&lt;=2,P283=S283,Y283=AB283),1,0)</f>
        <v>0</v>
      </c>
      <c r="AL283">
        <f ca="1">SUMPRODUCT(--($P283:$X283=T283),--($Y283:$AG283=AC283),'MPL ID'!$BG$17:$BO$17)+IF(AND($E283&gt;=3,S283=T283,AB283=AC283),1,0)+IF(AND($I283&gt;0,$I283&lt;=2,P283=T283,Y283=AC283),1,0)+IF(AND($L283&gt;=3,W283=T283,AF283=AC283),1,0)</f>
        <v>0</v>
      </c>
      <c r="AM283">
        <f ca="1">SUMPRODUCT(--($P283:$X283=U283),--($Y283:$AG283=AD283),'MPL ID'!$BG$18:$BO$18)+IF(AND($D283&gt;=3,R283=U283,AA283=AD283),1,0)+IF(AND($H283&gt;0,$H283&lt;=2,W283=U283,AF283=AD283),1,0)+IF(AND($N283&gt;0,$N283&lt;=2,Q283=U283,Z283=AD283),1,0)</f>
        <v>0</v>
      </c>
      <c r="AN283">
        <f ca="1">SUMPRODUCT(--($P283:$X283=V283),--($Y283:$AG283=AE283),'MPL ID'!$BG$19:$BO$19)+IF(AND($B283&gt;=3,S283=V283,AB283=AE283),1,0)+IF(AND($F283&gt;=3,W283=V283,AF283=AE283),1,0)+IF(AND($J283&gt;0,$J283&lt;=2,R283=V283,AA283=AE283),1,0)+IF(AND($O283&gt;0,$O283&lt;=2,X283=V283,AG283=AE283),1,0)</f>
        <v>0</v>
      </c>
      <c r="AO283">
        <f ca="1">SUMPRODUCT(--($P283:$X283=W283),--($Y283:$AG283=AF283),'MPL ID'!$BG$20:$BO$20)+IF(AND($C283&gt;0,$C283&lt;=2,X283=W283,AG283=AF283),1,0)+IF(AND($F283&gt;0,$F283&lt;=2,V283=W283,AE283=AF283),1,0)+IF(AND($H283&gt;=3,U283=W283,AD283=AF283),1,0)+IF(AND($L283&gt;0,$L283&lt;=2,T283=W283,AC283=AF283),1,0)</f>
        <v>0</v>
      </c>
      <c r="AP283">
        <f ca="1">SUMPRODUCT(--($P283:$X283=X283),--($Y283:$AG283=AG283),'MPL ID'!$BG$21:$BO$21)+IF(AND($C283&gt;=3,W283=X283,AF283=AG283),1,0)+IF(AND($O283&gt;=3,V283=X283,AE283=AG283),1,0)</f>
        <v>0</v>
      </c>
      <c r="AQ283">
        <f t="shared" ca="1" si="36"/>
        <v>3</v>
      </c>
      <c r="AR283">
        <f t="shared" ca="1" si="37"/>
        <v>5</v>
      </c>
      <c r="AS283">
        <f t="shared" ca="1" si="38"/>
        <v>7</v>
      </c>
      <c r="AT283">
        <f t="shared" ca="1" si="39"/>
        <v>4</v>
      </c>
      <c r="AU283">
        <f t="shared" ca="1" si="40"/>
        <v>8</v>
      </c>
      <c r="AV283">
        <f t="shared" ca="1" si="41"/>
        <v>2</v>
      </c>
      <c r="AW283">
        <f t="shared" ca="1" si="42"/>
        <v>6</v>
      </c>
      <c r="AX283">
        <f t="shared" ca="1" si="43"/>
        <v>9</v>
      </c>
      <c r="AY283">
        <f t="shared" ca="1" si="44"/>
        <v>1</v>
      </c>
    </row>
    <row r="284" spans="1:51" x14ac:dyDescent="0.25">
      <c r="A284">
        <v>283</v>
      </c>
      <c r="B284">
        <f ca="1">IF(AND(ISNUMBER('MPL ID'!$J$39),ISNUMBER('MPL ID'!$K$39)),0,RANDBETWEEN(1,4))</f>
        <v>0</v>
      </c>
      <c r="C284">
        <f ca="1">IF(AND(ISNUMBER('MPL ID'!$J$40),ISNUMBER('MPL ID'!$K$40)),0,RANDBETWEEN(1,4))</f>
        <v>0</v>
      </c>
      <c r="D284">
        <f ca="1">IF(AND(ISNUMBER('MPL ID'!$J$41),ISNUMBER('MPL ID'!$K$41)),0,RANDBETWEEN(1,4))</f>
        <v>2</v>
      </c>
      <c r="E284">
        <f ca="1">IF(AND(ISNUMBER('MPL ID'!$J$42),ISNUMBER('MPL ID'!$K$42)),0,RANDBETWEEN(1,4))</f>
        <v>3</v>
      </c>
      <c r="F284">
        <f ca="1">IF(AND(ISNUMBER('MPL ID'!$J$43),ISNUMBER('MPL ID'!$K$43)),0,RANDBETWEEN(1,4))</f>
        <v>4</v>
      </c>
      <c r="G284">
        <f ca="1">IF(AND(ISNUMBER('MPL ID'!$J$44),ISNUMBER('MPL ID'!$K$44)),0,RANDBETWEEN(1,4))</f>
        <v>1</v>
      </c>
      <c r="H284">
        <f ca="1">IF(AND(ISNUMBER('MPL ID'!$P$36),ISNUMBER('MPL ID'!$Q$36)),0,RANDBETWEEN(1,4))</f>
        <v>4</v>
      </c>
      <c r="I284">
        <f ca="1">IF(AND(ISNUMBER('MPL ID'!$P$37),ISNUMBER('MPL ID'!$Q$37)),0,RANDBETWEEN(1,4))</f>
        <v>4</v>
      </c>
      <c r="J284">
        <f ca="1">IF(AND(ISNUMBER('MPL ID'!$P$39),ISNUMBER('MPL ID'!$Q$39)),0,RANDBETWEEN(1,4))</f>
        <v>1</v>
      </c>
      <c r="K284">
        <f ca="1">IF(AND(ISNUMBER('MPL ID'!$P$40),ISNUMBER('MPL ID'!$Q$40)),0,RANDBETWEEN(1,4))</f>
        <v>1</v>
      </c>
      <c r="L284">
        <f ca="1">IF(AND(ISNUMBER('MPL ID'!$P$41),ISNUMBER('MPL ID'!$Q$41)),0,RANDBETWEEN(1,4))</f>
        <v>3</v>
      </c>
      <c r="M284">
        <f ca="1">IF(AND(ISNUMBER('MPL ID'!$P$42),ISNUMBER('MPL ID'!$Q$42)),0,RANDBETWEEN(1,4))</f>
        <v>1</v>
      </c>
      <c r="N284">
        <f ca="1">IF(AND(ISNUMBER('MPL ID'!$P$43),ISNUMBER('MPL ID'!$Q$43)),0,RANDBETWEEN(1,4))</f>
        <v>2</v>
      </c>
      <c r="O284">
        <f ca="1">IF(AND(ISNUMBER('MPL ID'!$P$44),ISNUMBER('MPL ID'!$Q$44)),0,RANDBETWEEN(1,4))</f>
        <v>1</v>
      </c>
      <c r="P284">
        <f ca="1">'MPL ID'!$BG$1+SUMPRODUCT(($B$1003:$O$1003='MPL ID'!$BF$1)*(($B284:$O284=1)+($B284:$O284=2)))+SUMPRODUCT(($B$1004:$O$1004='MPL ID'!$BF$1)*(($B284:$O284=3)+($B284:$O284=4)))</f>
        <v>10</v>
      </c>
      <c r="Q284">
        <f ca="1">'MPL ID'!$BG$2+SUMPRODUCT(($B$1003:$O$1003='MPL ID'!$BF$2)*(($B284:$O284=1)+($B284:$O284=2)))+SUMPRODUCT(($B$1004:$O$1004='MPL ID'!$BF$2)*(($B284:$O284=3)+($B284:$O284=4)))</f>
        <v>8</v>
      </c>
      <c r="R284">
        <f ca="1">'MPL ID'!$BG$3+SUMPRODUCT(($B$1003:$O$1003='MPL ID'!$BF$3)*(($B284:$O284=1)+($B284:$O284=2)))+SUMPRODUCT(($B$1004:$O$1004='MPL ID'!$BF$3)*(($B284:$O284=3)+($B284:$O284=4)))</f>
        <v>7</v>
      </c>
      <c r="S284">
        <f ca="1">'MPL ID'!$BG$4+SUMPRODUCT(($B$1003:$O$1003='MPL ID'!$BF$4)*(($B284:$O284=1)+($B284:$O284=2)))+SUMPRODUCT(($B$1004:$O$1004='MPL ID'!$BF$4)*(($B284:$O284=3)+($B284:$O284=4)))</f>
        <v>8</v>
      </c>
      <c r="T284">
        <f ca="1">'MPL ID'!$BG$5+SUMPRODUCT(($B$1003:$O$1003='MPL ID'!$BF$5)*(($B284:$O284=1)+($B284:$O284=2)))+SUMPRODUCT(($B$1004:$O$1004='MPL ID'!$BF$5)*(($B284:$O284=3)+($B284:$O284=4)))</f>
        <v>5</v>
      </c>
      <c r="U284">
        <f ca="1">'MPL ID'!$BG$6+SUMPRODUCT(($B$1003:$O$1003='MPL ID'!$BF$6)*(($B284:$O284=1)+($B284:$O284=2)))+SUMPRODUCT(($B$1004:$O$1004='MPL ID'!$BF$6)*(($B284:$O284=3)+($B284:$O284=4)))</f>
        <v>11</v>
      </c>
      <c r="V284">
        <f ca="1">'MPL ID'!$BG$7+SUMPRODUCT(($B$1003:$O$1003='MPL ID'!$BF$7)*(($B284:$O284=1)+($B284:$O284=2)))+SUMPRODUCT(($B$1004:$O$1004='MPL ID'!$BF$7)*(($B284:$O284=3)+($B284:$O284=4)))</f>
        <v>8</v>
      </c>
      <c r="W284">
        <f ca="1">'MPL ID'!$BG$8+SUMPRODUCT(($B$1003:$O$1003='MPL ID'!$BF$8)*(($B284:$O284=1)+($B284:$O284=2)))+SUMPRODUCT(($B$1004:$O$1004='MPL ID'!$BF$8)*(($B284:$O284=3)+($B284:$O284=4)))</f>
        <v>4</v>
      </c>
      <c r="X284">
        <f ca="1">'MPL ID'!$BG$9+SUMPRODUCT(($B$1003:$O$1003='MPL ID'!$BF$9)*(($B284:$O284=1)+($B284:$O284=2)))+SUMPRODUCT(($B$1004:$O$1004='MPL ID'!$BF$9)*(($B284:$O284=3)+($B284:$O284=4)))</f>
        <v>11</v>
      </c>
      <c r="Y284">
        <f ca="1">'MPL ID'!$BH$1+SUMPRODUCT(($B$1003:$O$1003='MPL ID'!$BF$1)*(2*($B284:$O284=1)+($B284:$O284=2)-2*($B284:$O284=3)-($B284:$O284=4)))-SUMPRODUCT(($B$1004:$O$1004='MPL ID'!$BF$1)*(2*($B284:$O284=1)+($B284:$O284=2)-2*($B284:$O284=3)-($B284:$O284=4)))</f>
        <v>8</v>
      </c>
      <c r="Z284">
        <f ca="1">'MPL ID'!$BH$2+SUMPRODUCT(($B$1003:$O$1003='MPL ID'!$BF$2)*(2*($B284:$O284=1)+($B284:$O284=2)-2*($B284:$O284=3)-($B284:$O284=4)))-SUMPRODUCT(($B$1004:$O$1004='MPL ID'!$BF$2)*(2*($B284:$O284=1)+($B284:$O284=2)-2*($B284:$O284=3)-($B284:$O284=4)))</f>
        <v>-3</v>
      </c>
      <c r="AA284">
        <f ca="1">'MPL ID'!$BH$3+SUMPRODUCT(($B$1003:$O$1003='MPL ID'!$BF$3)*(2*($B284:$O284=1)+($B284:$O284=2)-2*($B284:$O284=3)-($B284:$O284=4)))-SUMPRODUCT(($B$1004:$O$1004='MPL ID'!$BF$3)*(2*($B284:$O284=1)+($B284:$O284=2)-2*($B284:$O284=3)-($B284:$O284=4)))</f>
        <v>-5</v>
      </c>
      <c r="AB284">
        <f ca="1">'MPL ID'!$BH$4+SUMPRODUCT(($B$1003:$O$1003='MPL ID'!$BF$4)*(2*($B284:$O284=1)+($B284:$O284=2)-2*($B284:$O284=3)-($B284:$O284=4)))-SUMPRODUCT(($B$1004:$O$1004='MPL ID'!$BF$4)*(2*($B284:$O284=1)+($B284:$O284=2)-2*($B284:$O284=3)-($B284:$O284=4)))</f>
        <v>-2</v>
      </c>
      <c r="AC284">
        <f ca="1">'MPL ID'!$BH$5+SUMPRODUCT(($B$1003:$O$1003='MPL ID'!$BF$5)*(2*($B284:$O284=1)+($B284:$O284=2)-2*($B284:$O284=3)-($B284:$O284=4)))-SUMPRODUCT(($B$1004:$O$1004='MPL ID'!$BF$5)*(2*($B284:$O284=1)+($B284:$O284=2)-2*($B284:$O284=3)-($B284:$O284=4)))</f>
        <v>-9</v>
      </c>
      <c r="AD284">
        <f ca="1">'MPL ID'!$BH$6+SUMPRODUCT(($B$1003:$O$1003='MPL ID'!$BF$6)*(2*($B284:$O284=1)+($B284:$O284=2)-2*($B284:$O284=3)-($B284:$O284=4)))-SUMPRODUCT(($B$1004:$O$1004='MPL ID'!$BF$6)*(2*($B284:$O284=1)+($B284:$O284=2)-2*($B284:$O284=3)-($B284:$O284=4)))</f>
        <v>11</v>
      </c>
      <c r="AE284">
        <f ca="1">'MPL ID'!$BH$7+SUMPRODUCT(($B$1003:$O$1003='MPL ID'!$BF$7)*(2*($B284:$O284=1)+($B284:$O284=2)-2*($B284:$O284=3)-($B284:$O284=4)))-SUMPRODUCT(($B$1004:$O$1004='MPL ID'!$BF$7)*(2*($B284:$O284=1)+($B284:$O284=2)-2*($B284:$O284=3)-($B284:$O284=4)))</f>
        <v>3</v>
      </c>
      <c r="AF284">
        <f ca="1">'MPL ID'!$BH$8+SUMPRODUCT(($B$1003:$O$1003='MPL ID'!$BF$8)*(2*($B284:$O284=1)+($B284:$O284=2)-2*($B284:$O284=3)-($B284:$O284=4)))-SUMPRODUCT(($B$1004:$O$1004='MPL ID'!$BF$8)*(2*($B284:$O284=1)+($B284:$O284=2)-2*($B284:$O284=3)-($B284:$O284=4)))</f>
        <v>-14</v>
      </c>
      <c r="AG284">
        <f ca="1">'MPL ID'!$BH$9+SUMPRODUCT(($B$1003:$O$1003='MPL ID'!$BF$9)*(2*($B284:$O284=1)+($B284:$O284=2)-2*($B284:$O284=3)-($B284:$O284=4)))-SUMPRODUCT(($B$1004:$O$1004='MPL ID'!$BF$9)*(2*($B284:$O284=1)+($B284:$O284=2)-2*($B284:$O284=3)-($B284:$O284=4)))</f>
        <v>11</v>
      </c>
      <c r="AH284">
        <f ca="1">SUMPRODUCT(--($P284:$X284=P284),--($Y284:$AG284=Y284),'MPL ID'!$BG$13:$BO$13)+IF(AND($I284&gt;=3,T284=P284,AC284=Y284),1,0)+IF(AND($M284&gt;=3,S284=P284,AB284=Y284),1,0)</f>
        <v>0</v>
      </c>
      <c r="AI284">
        <f ca="1">SUMPRODUCT(--($P284:$X284=Q284),--($Y284:$AG284=Z284),'MPL ID'!$BG$14:$BO$14)+IF(AND($G284&gt;=3,R284=Q284,AA284=Z284),1,0)+IF(AND($K284&gt;0,$K284&lt;=2,S284=Q284,AB284=Z284),1,0)+IF(AND($N284&gt;=3,U284=Q284,AD284=Z284),1,0)</f>
        <v>0</v>
      </c>
      <c r="AJ284">
        <f ca="1">SUMPRODUCT(--($P284:$X284=R284),--($Y284:$AG284=AA284),'MPL ID'!$BG$15:$BO$15)+IF(AND($D284&gt;0,$D284&lt;=2,U284=R284,AD284=AA284),1,0)+IF(AND($G284&gt;0,$G284&lt;=2,Q284=R284,Z284=AA284),1,0)+IF(AND($J284&gt;=3,V284=R284,AE284=AA284),1,0)</f>
        <v>0</v>
      </c>
      <c r="AK284">
        <f ca="1">SUMPRODUCT(--($P284:$X284=S284),--($Y284:$AG284=AB284),'MPL ID'!$BG$16:$BO$16)+IF(AND($B284&gt;0,$B284&lt;=2,V284=S284,AE284=AB284),1,0)+IF(AND($E284&gt;0,$E284&lt;=2,T284=S284,AC284=AB284),1,0)+IF(AND($K284&gt;=3,Q284=S284,Z284=AB284),1,0)+IF(AND($M284&gt;0,$M284&lt;=2,P284=S284,Y284=AB284),1,0)</f>
        <v>0</v>
      </c>
      <c r="AL284">
        <f ca="1">SUMPRODUCT(--($P284:$X284=T284),--($Y284:$AG284=AC284),'MPL ID'!$BG$17:$BO$17)+IF(AND($E284&gt;=3,S284=T284,AB284=AC284),1,0)+IF(AND($I284&gt;0,$I284&lt;=2,P284=T284,Y284=AC284),1,0)+IF(AND($L284&gt;=3,W284=T284,AF284=AC284),1,0)</f>
        <v>0</v>
      </c>
      <c r="AM284">
        <f ca="1">SUMPRODUCT(--($P284:$X284=U284),--($Y284:$AG284=AD284),'MPL ID'!$BG$18:$BO$18)+IF(AND($D284&gt;=3,R284=U284,AA284=AD284),1,0)+IF(AND($H284&gt;0,$H284&lt;=2,W284=U284,AF284=AD284),1,0)+IF(AND($N284&gt;0,$N284&lt;=2,Q284=U284,Z284=AD284),1,0)</f>
        <v>2</v>
      </c>
      <c r="AN284">
        <f ca="1">SUMPRODUCT(--($P284:$X284=V284),--($Y284:$AG284=AE284),'MPL ID'!$BG$19:$BO$19)+IF(AND($B284&gt;=3,S284=V284,AB284=AE284),1,0)+IF(AND($F284&gt;=3,W284=V284,AF284=AE284),1,0)+IF(AND($J284&gt;0,$J284&lt;=2,R284=V284,AA284=AE284),1,0)+IF(AND($O284&gt;0,$O284&lt;=2,X284=V284,AG284=AE284),1,0)</f>
        <v>0</v>
      </c>
      <c r="AO284">
        <f ca="1">SUMPRODUCT(--($P284:$X284=W284),--($Y284:$AG284=AF284),'MPL ID'!$BG$20:$BO$20)+IF(AND($C284&gt;0,$C284&lt;=2,X284=W284,AG284=AF284),1,0)+IF(AND($F284&gt;0,$F284&lt;=2,V284=W284,AE284=AF284),1,0)+IF(AND($H284&gt;=3,U284=W284,AD284=AF284),1,0)+IF(AND($L284&gt;0,$L284&lt;=2,T284=W284,AC284=AF284),1,0)</f>
        <v>0</v>
      </c>
      <c r="AP284">
        <f ca="1">SUMPRODUCT(--($P284:$X284=X284),--($Y284:$AG284=AG284),'MPL ID'!$BG$21:$BO$21)+IF(AND($C284&gt;=3,W284=X284,AF284=AG284),1,0)+IF(AND($O284&gt;=3,V284=X284,AE284=AG284),1,0)</f>
        <v>0</v>
      </c>
      <c r="AQ284">
        <f t="shared" ca="1" si="36"/>
        <v>3</v>
      </c>
      <c r="AR284">
        <f t="shared" ca="1" si="37"/>
        <v>6</v>
      </c>
      <c r="AS284">
        <f t="shared" ca="1" si="38"/>
        <v>7</v>
      </c>
      <c r="AT284">
        <f t="shared" ca="1" si="39"/>
        <v>5</v>
      </c>
      <c r="AU284">
        <f t="shared" ca="1" si="40"/>
        <v>8</v>
      </c>
      <c r="AV284">
        <f t="shared" ca="1" si="41"/>
        <v>1</v>
      </c>
      <c r="AW284">
        <f t="shared" ca="1" si="42"/>
        <v>4</v>
      </c>
      <c r="AX284">
        <f t="shared" ca="1" si="43"/>
        <v>9</v>
      </c>
      <c r="AY284">
        <f t="shared" ca="1" si="44"/>
        <v>2</v>
      </c>
    </row>
    <row r="285" spans="1:51" x14ac:dyDescent="0.25">
      <c r="A285">
        <v>284</v>
      </c>
      <c r="B285">
        <f ca="1">IF(AND(ISNUMBER('MPL ID'!$J$39),ISNUMBER('MPL ID'!$K$39)),0,RANDBETWEEN(1,4))</f>
        <v>0</v>
      </c>
      <c r="C285">
        <f ca="1">IF(AND(ISNUMBER('MPL ID'!$J$40),ISNUMBER('MPL ID'!$K$40)),0,RANDBETWEEN(1,4))</f>
        <v>0</v>
      </c>
      <c r="D285">
        <f ca="1">IF(AND(ISNUMBER('MPL ID'!$J$41),ISNUMBER('MPL ID'!$K$41)),0,RANDBETWEEN(1,4))</f>
        <v>3</v>
      </c>
      <c r="E285">
        <f ca="1">IF(AND(ISNUMBER('MPL ID'!$J$42),ISNUMBER('MPL ID'!$K$42)),0,RANDBETWEEN(1,4))</f>
        <v>1</v>
      </c>
      <c r="F285">
        <f ca="1">IF(AND(ISNUMBER('MPL ID'!$J$43),ISNUMBER('MPL ID'!$K$43)),0,RANDBETWEEN(1,4))</f>
        <v>3</v>
      </c>
      <c r="G285">
        <f ca="1">IF(AND(ISNUMBER('MPL ID'!$J$44),ISNUMBER('MPL ID'!$K$44)),0,RANDBETWEEN(1,4))</f>
        <v>4</v>
      </c>
      <c r="H285">
        <f ca="1">IF(AND(ISNUMBER('MPL ID'!$P$36),ISNUMBER('MPL ID'!$Q$36)),0,RANDBETWEEN(1,4))</f>
        <v>3</v>
      </c>
      <c r="I285">
        <f ca="1">IF(AND(ISNUMBER('MPL ID'!$P$37),ISNUMBER('MPL ID'!$Q$37)),0,RANDBETWEEN(1,4))</f>
        <v>1</v>
      </c>
      <c r="J285">
        <f ca="1">IF(AND(ISNUMBER('MPL ID'!$P$39),ISNUMBER('MPL ID'!$Q$39)),0,RANDBETWEEN(1,4))</f>
        <v>3</v>
      </c>
      <c r="K285">
        <f ca="1">IF(AND(ISNUMBER('MPL ID'!$P$40),ISNUMBER('MPL ID'!$Q$40)),0,RANDBETWEEN(1,4))</f>
        <v>3</v>
      </c>
      <c r="L285">
        <f ca="1">IF(AND(ISNUMBER('MPL ID'!$P$41),ISNUMBER('MPL ID'!$Q$41)),0,RANDBETWEEN(1,4))</f>
        <v>2</v>
      </c>
      <c r="M285">
        <f ca="1">IF(AND(ISNUMBER('MPL ID'!$P$42),ISNUMBER('MPL ID'!$Q$42)),0,RANDBETWEEN(1,4))</f>
        <v>4</v>
      </c>
      <c r="N285">
        <f ca="1">IF(AND(ISNUMBER('MPL ID'!$P$43),ISNUMBER('MPL ID'!$Q$43)),0,RANDBETWEEN(1,4))</f>
        <v>1</v>
      </c>
      <c r="O285">
        <f ca="1">IF(AND(ISNUMBER('MPL ID'!$P$44),ISNUMBER('MPL ID'!$Q$44)),0,RANDBETWEEN(1,4))</f>
        <v>2</v>
      </c>
      <c r="P285">
        <f ca="1">'MPL ID'!$BG$1+SUMPRODUCT(($B$1003:$O$1003='MPL ID'!$BF$1)*(($B285:$O285=1)+($B285:$O285=2)))+SUMPRODUCT(($B$1004:$O$1004='MPL ID'!$BF$1)*(($B285:$O285=3)+($B285:$O285=4)))</f>
        <v>10</v>
      </c>
      <c r="Q285">
        <f ca="1">'MPL ID'!$BG$2+SUMPRODUCT(($B$1003:$O$1003='MPL ID'!$BF$2)*(($B285:$O285=1)+($B285:$O285=2)))+SUMPRODUCT(($B$1004:$O$1004='MPL ID'!$BF$2)*(($B285:$O285=3)+($B285:$O285=4)))</f>
        <v>8</v>
      </c>
      <c r="R285">
        <f ca="1">'MPL ID'!$BG$3+SUMPRODUCT(($B$1003:$O$1003='MPL ID'!$BF$3)*(($B285:$O285=1)+($B285:$O285=2)))+SUMPRODUCT(($B$1004:$O$1004='MPL ID'!$BF$3)*(($B285:$O285=3)+($B285:$O285=4)))</f>
        <v>6</v>
      </c>
      <c r="S285">
        <f ca="1">'MPL ID'!$BG$4+SUMPRODUCT(($B$1003:$O$1003='MPL ID'!$BF$4)*(($B285:$O285=1)+($B285:$O285=2)))+SUMPRODUCT(($B$1004:$O$1004='MPL ID'!$BF$4)*(($B285:$O285=3)+($B285:$O285=4)))</f>
        <v>9</v>
      </c>
      <c r="T285">
        <f ca="1">'MPL ID'!$BG$5+SUMPRODUCT(($B$1003:$O$1003='MPL ID'!$BF$5)*(($B285:$O285=1)+($B285:$O285=2)))+SUMPRODUCT(($B$1004:$O$1004='MPL ID'!$BF$5)*(($B285:$O285=3)+($B285:$O285=4)))</f>
        <v>4</v>
      </c>
      <c r="U285">
        <f ca="1">'MPL ID'!$BG$6+SUMPRODUCT(($B$1003:$O$1003='MPL ID'!$BF$6)*(($B285:$O285=1)+($B285:$O285=2)))+SUMPRODUCT(($B$1004:$O$1004='MPL ID'!$BF$6)*(($B285:$O285=3)+($B285:$O285=4)))</f>
        <v>12</v>
      </c>
      <c r="V285">
        <f ca="1">'MPL ID'!$BG$7+SUMPRODUCT(($B$1003:$O$1003='MPL ID'!$BF$7)*(($B285:$O285=1)+($B285:$O285=2)))+SUMPRODUCT(($B$1004:$O$1004='MPL ID'!$BF$7)*(($B285:$O285=3)+($B285:$O285=4)))</f>
        <v>7</v>
      </c>
      <c r="W285">
        <f ca="1">'MPL ID'!$BG$8+SUMPRODUCT(($B$1003:$O$1003='MPL ID'!$BF$8)*(($B285:$O285=1)+($B285:$O285=2)))+SUMPRODUCT(($B$1004:$O$1004='MPL ID'!$BF$8)*(($B285:$O285=3)+($B285:$O285=4)))</f>
        <v>5</v>
      </c>
      <c r="X285">
        <f ca="1">'MPL ID'!$BG$9+SUMPRODUCT(($B$1003:$O$1003='MPL ID'!$BF$9)*(($B285:$O285=1)+($B285:$O285=2)))+SUMPRODUCT(($B$1004:$O$1004='MPL ID'!$BF$9)*(($B285:$O285=3)+($B285:$O285=4)))</f>
        <v>11</v>
      </c>
      <c r="Y285">
        <f ca="1">'MPL ID'!$BH$1+SUMPRODUCT(($B$1003:$O$1003='MPL ID'!$BF$1)*(2*($B285:$O285=1)+($B285:$O285=2)-2*($B285:$O285=3)-($B285:$O285=4)))-SUMPRODUCT(($B$1004:$O$1004='MPL ID'!$BF$1)*(2*($B285:$O285=1)+($B285:$O285=2)-2*($B285:$O285=3)-($B285:$O285=4)))</f>
        <v>8</v>
      </c>
      <c r="Z285">
        <f ca="1">'MPL ID'!$BH$2+SUMPRODUCT(($B$1003:$O$1003='MPL ID'!$BF$2)*(2*($B285:$O285=1)+($B285:$O285=2)-2*($B285:$O285=3)-($B285:$O285=4)))-SUMPRODUCT(($B$1004:$O$1004='MPL ID'!$BF$2)*(2*($B285:$O285=1)+($B285:$O285=2)-2*($B285:$O285=3)-($B285:$O285=4)))</f>
        <v>-5</v>
      </c>
      <c r="AA285">
        <f ca="1">'MPL ID'!$BH$3+SUMPRODUCT(($B$1003:$O$1003='MPL ID'!$BF$3)*(2*($B285:$O285=1)+($B285:$O285=2)-2*($B285:$O285=3)-($B285:$O285=4)))-SUMPRODUCT(($B$1004:$O$1004='MPL ID'!$BF$3)*(2*($B285:$O285=1)+($B285:$O285=2)-2*($B285:$O285=3)-($B285:$O285=4)))</f>
        <v>-7</v>
      </c>
      <c r="AB285">
        <f ca="1">'MPL ID'!$BH$4+SUMPRODUCT(($B$1003:$O$1003='MPL ID'!$BF$4)*(2*($B285:$O285=1)+($B285:$O285=2)-2*($B285:$O285=3)-($B285:$O285=4)))-SUMPRODUCT(($B$1004:$O$1004='MPL ID'!$BF$4)*(2*($B285:$O285=1)+($B285:$O285=2)-2*($B285:$O285=3)-($B285:$O285=4)))</f>
        <v>3</v>
      </c>
      <c r="AC285">
        <f ca="1">'MPL ID'!$BH$5+SUMPRODUCT(($B$1003:$O$1003='MPL ID'!$BF$5)*(2*($B285:$O285=1)+($B285:$O285=2)-2*($B285:$O285=3)-($B285:$O285=4)))-SUMPRODUCT(($B$1004:$O$1004='MPL ID'!$BF$5)*(2*($B285:$O285=1)+($B285:$O285=2)-2*($B285:$O285=3)-($B285:$O285=4)))</f>
        <v>-13</v>
      </c>
      <c r="AD285">
        <f ca="1">'MPL ID'!$BH$6+SUMPRODUCT(($B$1003:$O$1003='MPL ID'!$BF$6)*(2*($B285:$O285=1)+($B285:$O285=2)-2*($B285:$O285=3)-($B285:$O285=4)))-SUMPRODUCT(($B$1004:$O$1004='MPL ID'!$BF$6)*(2*($B285:$O285=1)+($B285:$O285=2)-2*($B285:$O285=3)-($B285:$O285=4)))</f>
        <v>14</v>
      </c>
      <c r="AE285">
        <f ca="1">'MPL ID'!$BH$7+SUMPRODUCT(($B$1003:$O$1003='MPL ID'!$BF$7)*(2*($B285:$O285=1)+($B285:$O285=2)-2*($B285:$O285=3)-($B285:$O285=4)))-SUMPRODUCT(($B$1004:$O$1004='MPL ID'!$BF$7)*(2*($B285:$O285=1)+($B285:$O285=2)-2*($B285:$O285=3)-($B285:$O285=4)))</f>
        <v>-1</v>
      </c>
      <c r="AF285">
        <f ca="1">'MPL ID'!$BH$8+SUMPRODUCT(($B$1003:$O$1003='MPL ID'!$BF$8)*(2*($B285:$O285=1)+($B285:$O285=2)-2*($B285:$O285=3)-($B285:$O285=4)))-SUMPRODUCT(($B$1004:$O$1004='MPL ID'!$BF$8)*(2*($B285:$O285=1)+($B285:$O285=2)-2*($B285:$O285=3)-($B285:$O285=4)))</f>
        <v>-11</v>
      </c>
      <c r="AG285">
        <f ca="1">'MPL ID'!$BH$9+SUMPRODUCT(($B$1003:$O$1003='MPL ID'!$BF$9)*(2*($B285:$O285=1)+($B285:$O285=2)-2*($B285:$O285=3)-($B285:$O285=4)))-SUMPRODUCT(($B$1004:$O$1004='MPL ID'!$BF$9)*(2*($B285:$O285=1)+($B285:$O285=2)-2*($B285:$O285=3)-($B285:$O285=4)))</f>
        <v>12</v>
      </c>
      <c r="AH285">
        <f ca="1">SUMPRODUCT(--($P285:$X285=P285),--($Y285:$AG285=Y285),'MPL ID'!$BG$13:$BO$13)+IF(AND($I285&gt;=3,T285=P285,AC285=Y285),1,0)+IF(AND($M285&gt;=3,S285=P285,AB285=Y285),1,0)</f>
        <v>0</v>
      </c>
      <c r="AI285">
        <f ca="1">SUMPRODUCT(--($P285:$X285=Q285),--($Y285:$AG285=Z285),'MPL ID'!$BG$14:$BO$14)+IF(AND($G285&gt;=3,R285=Q285,AA285=Z285),1,0)+IF(AND($K285&gt;0,$K285&lt;=2,S285=Q285,AB285=Z285),1,0)+IF(AND($N285&gt;=3,U285=Q285,AD285=Z285),1,0)</f>
        <v>0</v>
      </c>
      <c r="AJ285">
        <f ca="1">SUMPRODUCT(--($P285:$X285=R285),--($Y285:$AG285=AA285),'MPL ID'!$BG$15:$BO$15)+IF(AND($D285&gt;0,$D285&lt;=2,U285=R285,AD285=AA285),1,0)+IF(AND($G285&gt;0,$G285&lt;=2,Q285=R285,Z285=AA285),1,0)+IF(AND($J285&gt;=3,V285=R285,AE285=AA285),1,0)</f>
        <v>0</v>
      </c>
      <c r="AK285">
        <f ca="1">SUMPRODUCT(--($P285:$X285=S285),--($Y285:$AG285=AB285),'MPL ID'!$BG$16:$BO$16)+IF(AND($B285&gt;0,$B285&lt;=2,V285=S285,AE285=AB285),1,0)+IF(AND($E285&gt;0,$E285&lt;=2,T285=S285,AC285=AB285),1,0)+IF(AND($K285&gt;=3,Q285=S285,Z285=AB285),1,0)+IF(AND($M285&gt;0,$M285&lt;=2,P285=S285,Y285=AB285),1,0)</f>
        <v>0</v>
      </c>
      <c r="AL285">
        <f ca="1">SUMPRODUCT(--($P285:$X285=T285),--($Y285:$AG285=AC285),'MPL ID'!$BG$17:$BO$17)+IF(AND($E285&gt;=3,S285=T285,AB285=AC285),1,0)+IF(AND($I285&gt;0,$I285&lt;=2,P285=T285,Y285=AC285),1,0)+IF(AND($L285&gt;=3,W285=T285,AF285=AC285),1,0)</f>
        <v>0</v>
      </c>
      <c r="AM285">
        <f ca="1">SUMPRODUCT(--($P285:$X285=U285),--($Y285:$AG285=AD285),'MPL ID'!$BG$18:$BO$18)+IF(AND($D285&gt;=3,R285=U285,AA285=AD285),1,0)+IF(AND($H285&gt;0,$H285&lt;=2,W285=U285,AF285=AD285),1,0)+IF(AND($N285&gt;0,$N285&lt;=2,Q285=U285,Z285=AD285),1,0)</f>
        <v>0</v>
      </c>
      <c r="AN285">
        <f ca="1">SUMPRODUCT(--($P285:$X285=V285),--($Y285:$AG285=AE285),'MPL ID'!$BG$19:$BO$19)+IF(AND($B285&gt;=3,S285=V285,AB285=AE285),1,0)+IF(AND($F285&gt;=3,W285=V285,AF285=AE285),1,0)+IF(AND($J285&gt;0,$J285&lt;=2,R285=V285,AA285=AE285),1,0)+IF(AND($O285&gt;0,$O285&lt;=2,X285=V285,AG285=AE285),1,0)</f>
        <v>0</v>
      </c>
      <c r="AO285">
        <f ca="1">SUMPRODUCT(--($P285:$X285=W285),--($Y285:$AG285=AF285),'MPL ID'!$BG$20:$BO$20)+IF(AND($C285&gt;0,$C285&lt;=2,X285=W285,AG285=AF285),1,0)+IF(AND($F285&gt;0,$F285&lt;=2,V285=W285,AE285=AF285),1,0)+IF(AND($H285&gt;=3,U285=W285,AD285=AF285),1,0)+IF(AND($L285&gt;0,$L285&lt;=2,T285=W285,AC285=AF285),1,0)</f>
        <v>0</v>
      </c>
      <c r="AP285">
        <f ca="1">SUMPRODUCT(--($P285:$X285=X285),--($Y285:$AG285=AG285),'MPL ID'!$BG$21:$BO$21)+IF(AND($C285&gt;=3,W285=X285,AF285=AG285),1,0)+IF(AND($O285&gt;=3,V285=X285,AE285=AG285),1,0)</f>
        <v>0</v>
      </c>
      <c r="AQ285">
        <f t="shared" ca="1" si="36"/>
        <v>3</v>
      </c>
      <c r="AR285">
        <f t="shared" ca="1" si="37"/>
        <v>5</v>
      </c>
      <c r="AS285">
        <f t="shared" ca="1" si="38"/>
        <v>7</v>
      </c>
      <c r="AT285">
        <f t="shared" ca="1" si="39"/>
        <v>4</v>
      </c>
      <c r="AU285">
        <f t="shared" ca="1" si="40"/>
        <v>9</v>
      </c>
      <c r="AV285">
        <f t="shared" ca="1" si="41"/>
        <v>1</v>
      </c>
      <c r="AW285">
        <f t="shared" ca="1" si="42"/>
        <v>6</v>
      </c>
      <c r="AX285">
        <f t="shared" ca="1" si="43"/>
        <v>8</v>
      </c>
      <c r="AY285">
        <f t="shared" ca="1" si="44"/>
        <v>2</v>
      </c>
    </row>
    <row r="286" spans="1:51" x14ac:dyDescent="0.25">
      <c r="A286">
        <v>285</v>
      </c>
      <c r="B286">
        <f ca="1">IF(AND(ISNUMBER('MPL ID'!$J$39),ISNUMBER('MPL ID'!$K$39)),0,RANDBETWEEN(1,4))</f>
        <v>0</v>
      </c>
      <c r="C286">
        <f ca="1">IF(AND(ISNUMBER('MPL ID'!$J$40),ISNUMBER('MPL ID'!$K$40)),0,RANDBETWEEN(1,4))</f>
        <v>0</v>
      </c>
      <c r="D286">
        <f ca="1">IF(AND(ISNUMBER('MPL ID'!$J$41),ISNUMBER('MPL ID'!$K$41)),0,RANDBETWEEN(1,4))</f>
        <v>3</v>
      </c>
      <c r="E286">
        <f ca="1">IF(AND(ISNUMBER('MPL ID'!$J$42),ISNUMBER('MPL ID'!$K$42)),0,RANDBETWEEN(1,4))</f>
        <v>2</v>
      </c>
      <c r="F286">
        <f ca="1">IF(AND(ISNUMBER('MPL ID'!$J$43),ISNUMBER('MPL ID'!$K$43)),0,RANDBETWEEN(1,4))</f>
        <v>4</v>
      </c>
      <c r="G286">
        <f ca="1">IF(AND(ISNUMBER('MPL ID'!$J$44),ISNUMBER('MPL ID'!$K$44)),0,RANDBETWEEN(1,4))</f>
        <v>3</v>
      </c>
      <c r="H286">
        <f ca="1">IF(AND(ISNUMBER('MPL ID'!$P$36),ISNUMBER('MPL ID'!$Q$36)),0,RANDBETWEEN(1,4))</f>
        <v>1</v>
      </c>
      <c r="I286">
        <f ca="1">IF(AND(ISNUMBER('MPL ID'!$P$37),ISNUMBER('MPL ID'!$Q$37)),0,RANDBETWEEN(1,4))</f>
        <v>2</v>
      </c>
      <c r="J286">
        <f ca="1">IF(AND(ISNUMBER('MPL ID'!$P$39),ISNUMBER('MPL ID'!$Q$39)),0,RANDBETWEEN(1,4))</f>
        <v>3</v>
      </c>
      <c r="K286">
        <f ca="1">IF(AND(ISNUMBER('MPL ID'!$P$40),ISNUMBER('MPL ID'!$Q$40)),0,RANDBETWEEN(1,4))</f>
        <v>2</v>
      </c>
      <c r="L286">
        <f ca="1">IF(AND(ISNUMBER('MPL ID'!$P$41),ISNUMBER('MPL ID'!$Q$41)),0,RANDBETWEEN(1,4))</f>
        <v>2</v>
      </c>
      <c r="M286">
        <f ca="1">IF(AND(ISNUMBER('MPL ID'!$P$42),ISNUMBER('MPL ID'!$Q$42)),0,RANDBETWEEN(1,4))</f>
        <v>1</v>
      </c>
      <c r="N286">
        <f ca="1">IF(AND(ISNUMBER('MPL ID'!$P$43),ISNUMBER('MPL ID'!$Q$43)),0,RANDBETWEEN(1,4))</f>
        <v>4</v>
      </c>
      <c r="O286">
        <f ca="1">IF(AND(ISNUMBER('MPL ID'!$P$44),ISNUMBER('MPL ID'!$Q$44)),0,RANDBETWEEN(1,4))</f>
        <v>4</v>
      </c>
      <c r="P286">
        <f ca="1">'MPL ID'!$BG$1+SUMPRODUCT(($B$1003:$O$1003='MPL ID'!$BF$1)*(($B286:$O286=1)+($B286:$O286=2)))+SUMPRODUCT(($B$1004:$O$1004='MPL ID'!$BF$1)*(($B286:$O286=3)+($B286:$O286=4)))</f>
        <v>9</v>
      </c>
      <c r="Q286">
        <f ca="1">'MPL ID'!$BG$2+SUMPRODUCT(($B$1003:$O$1003='MPL ID'!$BF$2)*(($B286:$O286=1)+($B286:$O286=2)))+SUMPRODUCT(($B$1004:$O$1004='MPL ID'!$BF$2)*(($B286:$O286=3)+($B286:$O286=4)))</f>
        <v>10</v>
      </c>
      <c r="R286">
        <f ca="1">'MPL ID'!$BG$3+SUMPRODUCT(($B$1003:$O$1003='MPL ID'!$BF$3)*(($B286:$O286=1)+($B286:$O286=2)))+SUMPRODUCT(($B$1004:$O$1004='MPL ID'!$BF$3)*(($B286:$O286=3)+($B286:$O286=4)))</f>
        <v>6</v>
      </c>
      <c r="S286">
        <f ca="1">'MPL ID'!$BG$4+SUMPRODUCT(($B$1003:$O$1003='MPL ID'!$BF$4)*(($B286:$O286=1)+($B286:$O286=2)))+SUMPRODUCT(($B$1004:$O$1004='MPL ID'!$BF$4)*(($B286:$O286=3)+($B286:$O286=4)))</f>
        <v>9</v>
      </c>
      <c r="T286">
        <f ca="1">'MPL ID'!$BG$5+SUMPRODUCT(($B$1003:$O$1003='MPL ID'!$BF$5)*(($B286:$O286=1)+($B286:$O286=2)))+SUMPRODUCT(($B$1004:$O$1004='MPL ID'!$BF$5)*(($B286:$O286=3)+($B286:$O286=4)))</f>
        <v>4</v>
      </c>
      <c r="U286">
        <f ca="1">'MPL ID'!$BG$6+SUMPRODUCT(($B$1003:$O$1003='MPL ID'!$BF$6)*(($B286:$O286=1)+($B286:$O286=2)))+SUMPRODUCT(($B$1004:$O$1004='MPL ID'!$BF$6)*(($B286:$O286=3)+($B286:$O286=4)))</f>
        <v>12</v>
      </c>
      <c r="V286">
        <f ca="1">'MPL ID'!$BG$7+SUMPRODUCT(($B$1003:$O$1003='MPL ID'!$BF$7)*(($B286:$O286=1)+($B286:$O286=2)))+SUMPRODUCT(($B$1004:$O$1004='MPL ID'!$BF$7)*(($B286:$O286=3)+($B286:$O286=4)))</f>
        <v>6</v>
      </c>
      <c r="W286">
        <f ca="1">'MPL ID'!$BG$8+SUMPRODUCT(($B$1003:$O$1003='MPL ID'!$BF$8)*(($B286:$O286=1)+($B286:$O286=2)))+SUMPRODUCT(($B$1004:$O$1004='MPL ID'!$BF$8)*(($B286:$O286=3)+($B286:$O286=4)))</f>
        <v>4</v>
      </c>
      <c r="X286">
        <f ca="1">'MPL ID'!$BG$9+SUMPRODUCT(($B$1003:$O$1003='MPL ID'!$BF$9)*(($B286:$O286=1)+($B286:$O286=2)))+SUMPRODUCT(($B$1004:$O$1004='MPL ID'!$BF$9)*(($B286:$O286=3)+($B286:$O286=4)))</f>
        <v>12</v>
      </c>
      <c r="Y286">
        <f ca="1">'MPL ID'!$BH$1+SUMPRODUCT(($B$1003:$O$1003='MPL ID'!$BF$1)*(2*($B286:$O286=1)+($B286:$O286=2)-2*($B286:$O286=3)-($B286:$O286=4)))-SUMPRODUCT(($B$1004:$O$1004='MPL ID'!$BF$1)*(2*($B286:$O286=1)+($B286:$O286=2)-2*($B286:$O286=3)-($B286:$O286=4)))</f>
        <v>6</v>
      </c>
      <c r="Z286">
        <f ca="1">'MPL ID'!$BH$2+SUMPRODUCT(($B$1003:$O$1003='MPL ID'!$BF$2)*(2*($B286:$O286=1)+($B286:$O286=2)-2*($B286:$O286=3)-($B286:$O286=4)))-SUMPRODUCT(($B$1004:$O$1004='MPL ID'!$BF$2)*(2*($B286:$O286=1)+($B286:$O286=2)-2*($B286:$O286=3)-($B286:$O286=4)))</f>
        <v>2</v>
      </c>
      <c r="AA286">
        <f ca="1">'MPL ID'!$BH$3+SUMPRODUCT(($B$1003:$O$1003='MPL ID'!$BF$3)*(2*($B286:$O286=1)+($B286:$O286=2)-2*($B286:$O286=3)-($B286:$O286=4)))-SUMPRODUCT(($B$1004:$O$1004='MPL ID'!$BF$3)*(2*($B286:$O286=1)+($B286:$O286=2)-2*($B286:$O286=3)-($B286:$O286=4)))</f>
        <v>-8</v>
      </c>
      <c r="AB286">
        <f ca="1">'MPL ID'!$BH$4+SUMPRODUCT(($B$1003:$O$1003='MPL ID'!$BF$4)*(2*($B286:$O286=1)+($B286:$O286=2)-2*($B286:$O286=3)-($B286:$O286=4)))-SUMPRODUCT(($B$1004:$O$1004='MPL ID'!$BF$4)*(2*($B286:$O286=1)+($B286:$O286=2)-2*($B286:$O286=3)-($B286:$O286=4)))</f>
        <v>2</v>
      </c>
      <c r="AC286">
        <f ca="1">'MPL ID'!$BH$5+SUMPRODUCT(($B$1003:$O$1003='MPL ID'!$BF$5)*(2*($B286:$O286=1)+($B286:$O286=2)-2*($B286:$O286=3)-($B286:$O286=4)))-SUMPRODUCT(($B$1004:$O$1004='MPL ID'!$BF$5)*(2*($B286:$O286=1)+($B286:$O286=2)-2*($B286:$O286=3)-($B286:$O286=4)))</f>
        <v>-13</v>
      </c>
      <c r="AD286">
        <f ca="1">'MPL ID'!$BH$6+SUMPRODUCT(($B$1003:$O$1003='MPL ID'!$BF$6)*(2*($B286:$O286=1)+($B286:$O286=2)-2*($B286:$O286=3)-($B286:$O286=4)))-SUMPRODUCT(($B$1004:$O$1004='MPL ID'!$BF$6)*(2*($B286:$O286=1)+($B286:$O286=2)-2*($B286:$O286=3)-($B286:$O286=4)))</f>
        <v>15</v>
      </c>
      <c r="AE286">
        <f ca="1">'MPL ID'!$BH$7+SUMPRODUCT(($B$1003:$O$1003='MPL ID'!$BF$7)*(2*($B286:$O286=1)+($B286:$O286=2)-2*($B286:$O286=3)-($B286:$O286=4)))-SUMPRODUCT(($B$1004:$O$1004='MPL ID'!$BF$7)*(2*($B286:$O286=1)+($B286:$O286=2)-2*($B286:$O286=3)-($B286:$O286=4)))</f>
        <v>-4</v>
      </c>
      <c r="AF286">
        <f ca="1">'MPL ID'!$BH$8+SUMPRODUCT(($B$1003:$O$1003='MPL ID'!$BF$8)*(2*($B286:$O286=1)+($B286:$O286=2)-2*($B286:$O286=3)-($B286:$O286=4)))-SUMPRODUCT(($B$1004:$O$1004='MPL ID'!$BF$8)*(2*($B286:$O286=1)+($B286:$O286=2)-2*($B286:$O286=3)-($B286:$O286=4)))</f>
        <v>-14</v>
      </c>
      <c r="AG286">
        <f ca="1">'MPL ID'!$BH$9+SUMPRODUCT(($B$1003:$O$1003='MPL ID'!$BF$9)*(2*($B286:$O286=1)+($B286:$O286=2)-2*($B286:$O286=3)-($B286:$O286=4)))-SUMPRODUCT(($B$1004:$O$1004='MPL ID'!$BF$9)*(2*($B286:$O286=1)+($B286:$O286=2)-2*($B286:$O286=3)-($B286:$O286=4)))</f>
        <v>14</v>
      </c>
      <c r="AH286">
        <f ca="1">SUMPRODUCT(--($P286:$X286=P286),--($Y286:$AG286=Y286),'MPL ID'!$BG$13:$BO$13)+IF(AND($I286&gt;=3,T286=P286,AC286=Y286),1,0)+IF(AND($M286&gt;=3,S286=P286,AB286=Y286),1,0)</f>
        <v>0</v>
      </c>
      <c r="AI286">
        <f ca="1">SUMPRODUCT(--($P286:$X286=Q286),--($Y286:$AG286=Z286),'MPL ID'!$BG$14:$BO$14)+IF(AND($G286&gt;=3,R286=Q286,AA286=Z286),1,0)+IF(AND($K286&gt;0,$K286&lt;=2,S286=Q286,AB286=Z286),1,0)+IF(AND($N286&gt;=3,U286=Q286,AD286=Z286),1,0)</f>
        <v>0</v>
      </c>
      <c r="AJ286">
        <f ca="1">SUMPRODUCT(--($P286:$X286=R286),--($Y286:$AG286=AA286),'MPL ID'!$BG$15:$BO$15)+IF(AND($D286&gt;0,$D286&lt;=2,U286=R286,AD286=AA286),1,0)+IF(AND($G286&gt;0,$G286&lt;=2,Q286=R286,Z286=AA286),1,0)+IF(AND($J286&gt;=3,V286=R286,AE286=AA286),1,0)</f>
        <v>0</v>
      </c>
      <c r="AK286">
        <f ca="1">SUMPRODUCT(--($P286:$X286=S286),--($Y286:$AG286=AB286),'MPL ID'!$BG$16:$BO$16)+IF(AND($B286&gt;0,$B286&lt;=2,V286=S286,AE286=AB286),1,0)+IF(AND($E286&gt;0,$E286&lt;=2,T286=S286,AC286=AB286),1,0)+IF(AND($K286&gt;=3,Q286=S286,Z286=AB286),1,0)+IF(AND($M286&gt;0,$M286&lt;=2,P286=S286,Y286=AB286),1,0)</f>
        <v>0</v>
      </c>
      <c r="AL286">
        <f ca="1">SUMPRODUCT(--($P286:$X286=T286),--($Y286:$AG286=AC286),'MPL ID'!$BG$17:$BO$17)+IF(AND($E286&gt;=3,S286=T286,AB286=AC286),1,0)+IF(AND($I286&gt;0,$I286&lt;=2,P286=T286,Y286=AC286),1,0)+IF(AND($L286&gt;=3,W286=T286,AF286=AC286),1,0)</f>
        <v>0</v>
      </c>
      <c r="AM286">
        <f ca="1">SUMPRODUCT(--($P286:$X286=U286),--($Y286:$AG286=AD286),'MPL ID'!$BG$18:$BO$18)+IF(AND($D286&gt;=3,R286=U286,AA286=AD286),1,0)+IF(AND($H286&gt;0,$H286&lt;=2,W286=U286,AF286=AD286),1,0)+IF(AND($N286&gt;0,$N286&lt;=2,Q286=U286,Z286=AD286),1,0)</f>
        <v>0</v>
      </c>
      <c r="AN286">
        <f ca="1">SUMPRODUCT(--($P286:$X286=V286),--($Y286:$AG286=AE286),'MPL ID'!$BG$19:$BO$19)+IF(AND($B286&gt;=3,S286=V286,AB286=AE286),1,0)+IF(AND($F286&gt;=3,W286=V286,AF286=AE286),1,0)+IF(AND($J286&gt;0,$J286&lt;=2,R286=V286,AA286=AE286),1,0)+IF(AND($O286&gt;0,$O286&lt;=2,X286=V286,AG286=AE286),1,0)</f>
        <v>0</v>
      </c>
      <c r="AO286">
        <f ca="1">SUMPRODUCT(--($P286:$X286=W286),--($Y286:$AG286=AF286),'MPL ID'!$BG$20:$BO$20)+IF(AND($C286&gt;0,$C286&lt;=2,X286=W286,AG286=AF286),1,0)+IF(AND($F286&gt;0,$F286&lt;=2,V286=W286,AE286=AF286),1,0)+IF(AND($H286&gt;=3,U286=W286,AD286=AF286),1,0)+IF(AND($L286&gt;0,$L286&lt;=2,T286=W286,AC286=AF286),1,0)</f>
        <v>0</v>
      </c>
      <c r="AP286">
        <f ca="1">SUMPRODUCT(--($P286:$X286=X286),--($Y286:$AG286=AG286),'MPL ID'!$BG$21:$BO$21)+IF(AND($C286&gt;=3,W286=X286,AF286=AG286),1,0)+IF(AND($O286&gt;=3,V286=X286,AE286=AG286),1,0)</f>
        <v>0</v>
      </c>
      <c r="AQ286">
        <f t="shared" ca="1" si="36"/>
        <v>4</v>
      </c>
      <c r="AR286">
        <f t="shared" ca="1" si="37"/>
        <v>3</v>
      </c>
      <c r="AS286">
        <f t="shared" ca="1" si="38"/>
        <v>7</v>
      </c>
      <c r="AT286">
        <f t="shared" ca="1" si="39"/>
        <v>5</v>
      </c>
      <c r="AU286">
        <f t="shared" ca="1" si="40"/>
        <v>8</v>
      </c>
      <c r="AV286">
        <f t="shared" ca="1" si="41"/>
        <v>1</v>
      </c>
      <c r="AW286">
        <f t="shared" ca="1" si="42"/>
        <v>6</v>
      </c>
      <c r="AX286">
        <f t="shared" ca="1" si="43"/>
        <v>9</v>
      </c>
      <c r="AY286">
        <f t="shared" ca="1" si="44"/>
        <v>2</v>
      </c>
    </row>
    <row r="287" spans="1:51" x14ac:dyDescent="0.25">
      <c r="A287">
        <v>286</v>
      </c>
      <c r="B287">
        <f ca="1">IF(AND(ISNUMBER('MPL ID'!$J$39),ISNUMBER('MPL ID'!$K$39)),0,RANDBETWEEN(1,4))</f>
        <v>0</v>
      </c>
      <c r="C287">
        <f ca="1">IF(AND(ISNUMBER('MPL ID'!$J$40),ISNUMBER('MPL ID'!$K$40)),0,RANDBETWEEN(1,4))</f>
        <v>0</v>
      </c>
      <c r="D287">
        <f ca="1">IF(AND(ISNUMBER('MPL ID'!$J$41),ISNUMBER('MPL ID'!$K$41)),0,RANDBETWEEN(1,4))</f>
        <v>1</v>
      </c>
      <c r="E287">
        <f ca="1">IF(AND(ISNUMBER('MPL ID'!$J$42),ISNUMBER('MPL ID'!$K$42)),0,RANDBETWEEN(1,4))</f>
        <v>1</v>
      </c>
      <c r="F287">
        <f ca="1">IF(AND(ISNUMBER('MPL ID'!$J$43),ISNUMBER('MPL ID'!$K$43)),0,RANDBETWEEN(1,4))</f>
        <v>4</v>
      </c>
      <c r="G287">
        <f ca="1">IF(AND(ISNUMBER('MPL ID'!$J$44),ISNUMBER('MPL ID'!$K$44)),0,RANDBETWEEN(1,4))</f>
        <v>4</v>
      </c>
      <c r="H287">
        <f ca="1">IF(AND(ISNUMBER('MPL ID'!$P$36),ISNUMBER('MPL ID'!$Q$36)),0,RANDBETWEEN(1,4))</f>
        <v>4</v>
      </c>
      <c r="I287">
        <f ca="1">IF(AND(ISNUMBER('MPL ID'!$P$37),ISNUMBER('MPL ID'!$Q$37)),0,RANDBETWEEN(1,4))</f>
        <v>1</v>
      </c>
      <c r="J287">
        <f ca="1">IF(AND(ISNUMBER('MPL ID'!$P$39),ISNUMBER('MPL ID'!$Q$39)),0,RANDBETWEEN(1,4))</f>
        <v>1</v>
      </c>
      <c r="K287">
        <f ca="1">IF(AND(ISNUMBER('MPL ID'!$P$40),ISNUMBER('MPL ID'!$Q$40)),0,RANDBETWEEN(1,4))</f>
        <v>2</v>
      </c>
      <c r="L287">
        <f ca="1">IF(AND(ISNUMBER('MPL ID'!$P$41),ISNUMBER('MPL ID'!$Q$41)),0,RANDBETWEEN(1,4))</f>
        <v>3</v>
      </c>
      <c r="M287">
        <f ca="1">IF(AND(ISNUMBER('MPL ID'!$P$42),ISNUMBER('MPL ID'!$Q$42)),0,RANDBETWEEN(1,4))</f>
        <v>1</v>
      </c>
      <c r="N287">
        <f ca="1">IF(AND(ISNUMBER('MPL ID'!$P$43),ISNUMBER('MPL ID'!$Q$43)),0,RANDBETWEEN(1,4))</f>
        <v>1</v>
      </c>
      <c r="O287">
        <f ca="1">IF(AND(ISNUMBER('MPL ID'!$P$44),ISNUMBER('MPL ID'!$Q$44)),0,RANDBETWEEN(1,4))</f>
        <v>4</v>
      </c>
      <c r="P287">
        <f ca="1">'MPL ID'!$BG$1+SUMPRODUCT(($B$1003:$O$1003='MPL ID'!$BF$1)*(($B287:$O287=1)+($B287:$O287=2)))+SUMPRODUCT(($B$1004:$O$1004='MPL ID'!$BF$1)*(($B287:$O287=3)+($B287:$O287=4)))</f>
        <v>9</v>
      </c>
      <c r="Q287">
        <f ca="1">'MPL ID'!$BG$2+SUMPRODUCT(($B$1003:$O$1003='MPL ID'!$BF$2)*(($B287:$O287=1)+($B287:$O287=2)))+SUMPRODUCT(($B$1004:$O$1004='MPL ID'!$BF$2)*(($B287:$O287=3)+($B287:$O287=4)))</f>
        <v>9</v>
      </c>
      <c r="R287">
        <f ca="1">'MPL ID'!$BG$3+SUMPRODUCT(($B$1003:$O$1003='MPL ID'!$BF$3)*(($B287:$O287=1)+($B287:$O287=2)))+SUMPRODUCT(($B$1004:$O$1004='MPL ID'!$BF$3)*(($B287:$O287=3)+($B287:$O287=4)))</f>
        <v>6</v>
      </c>
      <c r="S287">
        <f ca="1">'MPL ID'!$BG$4+SUMPRODUCT(($B$1003:$O$1003='MPL ID'!$BF$4)*(($B287:$O287=1)+($B287:$O287=2)))+SUMPRODUCT(($B$1004:$O$1004='MPL ID'!$BF$4)*(($B287:$O287=3)+($B287:$O287=4)))</f>
        <v>9</v>
      </c>
      <c r="T287">
        <f ca="1">'MPL ID'!$BG$5+SUMPRODUCT(($B$1003:$O$1003='MPL ID'!$BF$5)*(($B287:$O287=1)+($B287:$O287=2)))+SUMPRODUCT(($B$1004:$O$1004='MPL ID'!$BF$5)*(($B287:$O287=3)+($B287:$O287=4)))</f>
        <v>5</v>
      </c>
      <c r="U287">
        <f ca="1">'MPL ID'!$BG$6+SUMPRODUCT(($B$1003:$O$1003='MPL ID'!$BF$6)*(($B287:$O287=1)+($B287:$O287=2)))+SUMPRODUCT(($B$1004:$O$1004='MPL ID'!$BF$6)*(($B287:$O287=3)+($B287:$O287=4)))</f>
        <v>11</v>
      </c>
      <c r="V287">
        <f ca="1">'MPL ID'!$BG$7+SUMPRODUCT(($B$1003:$O$1003='MPL ID'!$BF$7)*(($B287:$O287=1)+($B287:$O287=2)))+SUMPRODUCT(($B$1004:$O$1004='MPL ID'!$BF$7)*(($B287:$O287=3)+($B287:$O287=4)))</f>
        <v>7</v>
      </c>
      <c r="W287">
        <f ca="1">'MPL ID'!$BG$8+SUMPRODUCT(($B$1003:$O$1003='MPL ID'!$BF$8)*(($B287:$O287=1)+($B287:$O287=2)))+SUMPRODUCT(($B$1004:$O$1004='MPL ID'!$BF$8)*(($B287:$O287=3)+($B287:$O287=4)))</f>
        <v>4</v>
      </c>
      <c r="X287">
        <f ca="1">'MPL ID'!$BG$9+SUMPRODUCT(($B$1003:$O$1003='MPL ID'!$BF$9)*(($B287:$O287=1)+($B287:$O287=2)))+SUMPRODUCT(($B$1004:$O$1004='MPL ID'!$BF$9)*(($B287:$O287=3)+($B287:$O287=4)))</f>
        <v>12</v>
      </c>
      <c r="Y287">
        <f ca="1">'MPL ID'!$BH$1+SUMPRODUCT(($B$1003:$O$1003='MPL ID'!$BF$1)*(2*($B287:$O287=1)+($B287:$O287=2)-2*($B287:$O287=3)-($B287:$O287=4)))-SUMPRODUCT(($B$1004:$O$1004='MPL ID'!$BF$1)*(2*($B287:$O287=1)+($B287:$O287=2)-2*($B287:$O287=3)-($B287:$O287=4)))</f>
        <v>5</v>
      </c>
      <c r="Z287">
        <f ca="1">'MPL ID'!$BH$2+SUMPRODUCT(($B$1003:$O$1003='MPL ID'!$BF$2)*(2*($B287:$O287=1)+($B287:$O287=2)-2*($B287:$O287=3)-($B287:$O287=4)))-SUMPRODUCT(($B$1004:$O$1004='MPL ID'!$BF$2)*(2*($B287:$O287=1)+($B287:$O287=2)-2*($B287:$O287=3)-($B287:$O287=4)))</f>
        <v>-2</v>
      </c>
      <c r="AA287">
        <f ca="1">'MPL ID'!$BH$3+SUMPRODUCT(($B$1003:$O$1003='MPL ID'!$BF$3)*(2*($B287:$O287=1)+($B287:$O287=2)-2*($B287:$O287=3)-($B287:$O287=4)))-SUMPRODUCT(($B$1004:$O$1004='MPL ID'!$BF$3)*(2*($B287:$O287=1)+($B287:$O287=2)-2*($B287:$O287=3)-($B287:$O287=4)))</f>
        <v>-7</v>
      </c>
      <c r="AB287">
        <f ca="1">'MPL ID'!$BH$4+SUMPRODUCT(($B$1003:$O$1003='MPL ID'!$BF$4)*(2*($B287:$O287=1)+($B287:$O287=2)-2*($B287:$O287=3)-($B287:$O287=4)))-SUMPRODUCT(($B$1004:$O$1004='MPL ID'!$BF$4)*(2*($B287:$O287=1)+($B287:$O287=2)-2*($B287:$O287=3)-($B287:$O287=4)))</f>
        <v>3</v>
      </c>
      <c r="AC287">
        <f ca="1">'MPL ID'!$BH$5+SUMPRODUCT(($B$1003:$O$1003='MPL ID'!$BF$5)*(2*($B287:$O287=1)+($B287:$O287=2)-2*($B287:$O287=3)-($B287:$O287=4)))-SUMPRODUCT(($B$1004:$O$1004='MPL ID'!$BF$5)*(2*($B287:$O287=1)+($B287:$O287=2)-2*($B287:$O287=3)-($B287:$O287=4)))</f>
        <v>-10</v>
      </c>
      <c r="AD287">
        <f ca="1">'MPL ID'!$BH$6+SUMPRODUCT(($B$1003:$O$1003='MPL ID'!$BF$6)*(2*($B287:$O287=1)+($B287:$O287=2)-2*($B287:$O287=3)-($B287:$O287=4)))-SUMPRODUCT(($B$1004:$O$1004='MPL ID'!$BF$6)*(2*($B287:$O287=1)+($B287:$O287=2)-2*($B287:$O287=3)-($B287:$O287=4)))</f>
        <v>11</v>
      </c>
      <c r="AE287">
        <f ca="1">'MPL ID'!$BH$7+SUMPRODUCT(($B$1003:$O$1003='MPL ID'!$BF$7)*(2*($B287:$O287=1)+($B287:$O287=2)-2*($B287:$O287=3)-($B287:$O287=4)))-SUMPRODUCT(($B$1004:$O$1004='MPL ID'!$BF$7)*(2*($B287:$O287=1)+($B287:$O287=2)-2*($B287:$O287=3)-($B287:$O287=4)))</f>
        <v>0</v>
      </c>
      <c r="AF287">
        <f ca="1">'MPL ID'!$BH$8+SUMPRODUCT(($B$1003:$O$1003='MPL ID'!$BF$8)*(2*($B287:$O287=1)+($B287:$O287=2)-2*($B287:$O287=3)-($B287:$O287=4)))-SUMPRODUCT(($B$1004:$O$1004='MPL ID'!$BF$8)*(2*($B287:$O287=1)+($B287:$O287=2)-2*($B287:$O287=3)-($B287:$O287=4)))</f>
        <v>-14</v>
      </c>
      <c r="AG287">
        <f ca="1">'MPL ID'!$BH$9+SUMPRODUCT(($B$1003:$O$1003='MPL ID'!$BF$9)*(2*($B287:$O287=1)+($B287:$O287=2)-2*($B287:$O287=3)-($B287:$O287=4)))-SUMPRODUCT(($B$1004:$O$1004='MPL ID'!$BF$9)*(2*($B287:$O287=1)+($B287:$O287=2)-2*($B287:$O287=3)-($B287:$O287=4)))</f>
        <v>14</v>
      </c>
      <c r="AH287">
        <f ca="1">SUMPRODUCT(--($P287:$X287=P287),--($Y287:$AG287=Y287),'MPL ID'!$BG$13:$BO$13)+IF(AND($I287&gt;=3,T287=P287,AC287=Y287),1,0)+IF(AND($M287&gt;=3,S287=P287,AB287=Y287),1,0)</f>
        <v>0</v>
      </c>
      <c r="AI287">
        <f ca="1">SUMPRODUCT(--($P287:$X287=Q287),--($Y287:$AG287=Z287),'MPL ID'!$BG$14:$BO$14)+IF(AND($G287&gt;=3,R287=Q287,AA287=Z287),1,0)+IF(AND($K287&gt;0,$K287&lt;=2,S287=Q287,AB287=Z287),1,0)+IF(AND($N287&gt;=3,U287=Q287,AD287=Z287),1,0)</f>
        <v>0</v>
      </c>
      <c r="AJ287">
        <f ca="1">SUMPRODUCT(--($P287:$X287=R287),--($Y287:$AG287=AA287),'MPL ID'!$BG$15:$BO$15)+IF(AND($D287&gt;0,$D287&lt;=2,U287=R287,AD287=AA287),1,0)+IF(AND($G287&gt;0,$G287&lt;=2,Q287=R287,Z287=AA287),1,0)+IF(AND($J287&gt;=3,V287=R287,AE287=AA287),1,0)</f>
        <v>0</v>
      </c>
      <c r="AK287">
        <f ca="1">SUMPRODUCT(--($P287:$X287=S287),--($Y287:$AG287=AB287),'MPL ID'!$BG$16:$BO$16)+IF(AND($B287&gt;0,$B287&lt;=2,V287=S287,AE287=AB287),1,0)+IF(AND($E287&gt;0,$E287&lt;=2,T287=S287,AC287=AB287),1,0)+IF(AND($K287&gt;=3,Q287=S287,Z287=AB287),1,0)+IF(AND($M287&gt;0,$M287&lt;=2,P287=S287,Y287=AB287),1,0)</f>
        <v>0</v>
      </c>
      <c r="AL287">
        <f ca="1">SUMPRODUCT(--($P287:$X287=T287),--($Y287:$AG287=AC287),'MPL ID'!$BG$17:$BO$17)+IF(AND($E287&gt;=3,S287=T287,AB287=AC287),1,0)+IF(AND($I287&gt;0,$I287&lt;=2,P287=T287,Y287=AC287),1,0)+IF(AND($L287&gt;=3,W287=T287,AF287=AC287),1,0)</f>
        <v>0</v>
      </c>
      <c r="AM287">
        <f ca="1">SUMPRODUCT(--($P287:$X287=U287),--($Y287:$AG287=AD287),'MPL ID'!$BG$18:$BO$18)+IF(AND($D287&gt;=3,R287=U287,AA287=AD287),1,0)+IF(AND($H287&gt;0,$H287&lt;=2,W287=U287,AF287=AD287),1,0)+IF(AND($N287&gt;0,$N287&lt;=2,Q287=U287,Z287=AD287),1,0)</f>
        <v>0</v>
      </c>
      <c r="AN287">
        <f ca="1">SUMPRODUCT(--($P287:$X287=V287),--($Y287:$AG287=AE287),'MPL ID'!$BG$19:$BO$19)+IF(AND($B287&gt;=3,S287=V287,AB287=AE287),1,0)+IF(AND($F287&gt;=3,W287=V287,AF287=AE287),1,0)+IF(AND($J287&gt;0,$J287&lt;=2,R287=V287,AA287=AE287),1,0)+IF(AND($O287&gt;0,$O287&lt;=2,X287=V287,AG287=AE287),1,0)</f>
        <v>0</v>
      </c>
      <c r="AO287">
        <f ca="1">SUMPRODUCT(--($P287:$X287=W287),--($Y287:$AG287=AF287),'MPL ID'!$BG$20:$BO$20)+IF(AND($C287&gt;0,$C287&lt;=2,X287=W287,AG287=AF287),1,0)+IF(AND($F287&gt;0,$F287&lt;=2,V287=W287,AE287=AF287),1,0)+IF(AND($H287&gt;=3,U287=W287,AD287=AF287),1,0)+IF(AND($L287&gt;0,$L287&lt;=2,T287=W287,AC287=AF287),1,0)</f>
        <v>0</v>
      </c>
      <c r="AP287">
        <f ca="1">SUMPRODUCT(--($P287:$X287=X287),--($Y287:$AG287=AG287),'MPL ID'!$BG$21:$BO$21)+IF(AND($C287&gt;=3,W287=X287,AF287=AG287),1,0)+IF(AND($O287&gt;=3,V287=X287,AE287=AG287),1,0)</f>
        <v>0</v>
      </c>
      <c r="AQ287">
        <f t="shared" ca="1" si="36"/>
        <v>3</v>
      </c>
      <c r="AR287">
        <f t="shared" ca="1" si="37"/>
        <v>5</v>
      </c>
      <c r="AS287">
        <f t="shared" ca="1" si="38"/>
        <v>7</v>
      </c>
      <c r="AT287">
        <f t="shared" ca="1" si="39"/>
        <v>4</v>
      </c>
      <c r="AU287">
        <f t="shared" ca="1" si="40"/>
        <v>8</v>
      </c>
      <c r="AV287">
        <f t="shared" ca="1" si="41"/>
        <v>2</v>
      </c>
      <c r="AW287">
        <f t="shared" ca="1" si="42"/>
        <v>6</v>
      </c>
      <c r="AX287">
        <f t="shared" ca="1" si="43"/>
        <v>9</v>
      </c>
      <c r="AY287">
        <f t="shared" ca="1" si="44"/>
        <v>1</v>
      </c>
    </row>
    <row r="288" spans="1:51" x14ac:dyDescent="0.25">
      <c r="A288">
        <v>287</v>
      </c>
      <c r="B288">
        <f ca="1">IF(AND(ISNUMBER('MPL ID'!$J$39),ISNUMBER('MPL ID'!$K$39)),0,RANDBETWEEN(1,4))</f>
        <v>0</v>
      </c>
      <c r="C288">
        <f ca="1">IF(AND(ISNUMBER('MPL ID'!$J$40),ISNUMBER('MPL ID'!$K$40)),0,RANDBETWEEN(1,4))</f>
        <v>0</v>
      </c>
      <c r="D288">
        <f ca="1">IF(AND(ISNUMBER('MPL ID'!$J$41),ISNUMBER('MPL ID'!$K$41)),0,RANDBETWEEN(1,4))</f>
        <v>1</v>
      </c>
      <c r="E288">
        <f ca="1">IF(AND(ISNUMBER('MPL ID'!$J$42),ISNUMBER('MPL ID'!$K$42)),0,RANDBETWEEN(1,4))</f>
        <v>2</v>
      </c>
      <c r="F288">
        <f ca="1">IF(AND(ISNUMBER('MPL ID'!$J$43),ISNUMBER('MPL ID'!$K$43)),0,RANDBETWEEN(1,4))</f>
        <v>2</v>
      </c>
      <c r="G288">
        <f ca="1">IF(AND(ISNUMBER('MPL ID'!$J$44),ISNUMBER('MPL ID'!$K$44)),0,RANDBETWEEN(1,4))</f>
        <v>3</v>
      </c>
      <c r="H288">
        <f ca="1">IF(AND(ISNUMBER('MPL ID'!$P$36),ISNUMBER('MPL ID'!$Q$36)),0,RANDBETWEEN(1,4))</f>
        <v>2</v>
      </c>
      <c r="I288">
        <f ca="1">IF(AND(ISNUMBER('MPL ID'!$P$37),ISNUMBER('MPL ID'!$Q$37)),0,RANDBETWEEN(1,4))</f>
        <v>4</v>
      </c>
      <c r="J288">
        <f ca="1">IF(AND(ISNUMBER('MPL ID'!$P$39),ISNUMBER('MPL ID'!$Q$39)),0,RANDBETWEEN(1,4))</f>
        <v>3</v>
      </c>
      <c r="K288">
        <f ca="1">IF(AND(ISNUMBER('MPL ID'!$P$40),ISNUMBER('MPL ID'!$Q$40)),0,RANDBETWEEN(1,4))</f>
        <v>2</v>
      </c>
      <c r="L288">
        <f ca="1">IF(AND(ISNUMBER('MPL ID'!$P$41),ISNUMBER('MPL ID'!$Q$41)),0,RANDBETWEEN(1,4))</f>
        <v>4</v>
      </c>
      <c r="M288">
        <f ca="1">IF(AND(ISNUMBER('MPL ID'!$P$42),ISNUMBER('MPL ID'!$Q$42)),0,RANDBETWEEN(1,4))</f>
        <v>1</v>
      </c>
      <c r="N288">
        <f ca="1">IF(AND(ISNUMBER('MPL ID'!$P$43),ISNUMBER('MPL ID'!$Q$43)),0,RANDBETWEEN(1,4))</f>
        <v>3</v>
      </c>
      <c r="O288">
        <f ca="1">IF(AND(ISNUMBER('MPL ID'!$P$44),ISNUMBER('MPL ID'!$Q$44)),0,RANDBETWEEN(1,4))</f>
        <v>2</v>
      </c>
      <c r="P288">
        <f ca="1">'MPL ID'!$BG$1+SUMPRODUCT(($B$1003:$O$1003='MPL ID'!$BF$1)*(($B288:$O288=1)+($B288:$O288=2)))+SUMPRODUCT(($B$1004:$O$1004='MPL ID'!$BF$1)*(($B288:$O288=3)+($B288:$O288=4)))</f>
        <v>10</v>
      </c>
      <c r="Q288">
        <f ca="1">'MPL ID'!$BG$2+SUMPRODUCT(($B$1003:$O$1003='MPL ID'!$BF$2)*(($B288:$O288=1)+($B288:$O288=2)))+SUMPRODUCT(($B$1004:$O$1004='MPL ID'!$BF$2)*(($B288:$O288=3)+($B288:$O288=4)))</f>
        <v>10</v>
      </c>
      <c r="R288">
        <f ca="1">'MPL ID'!$BG$3+SUMPRODUCT(($B$1003:$O$1003='MPL ID'!$BF$3)*(($B288:$O288=1)+($B288:$O288=2)))+SUMPRODUCT(($B$1004:$O$1004='MPL ID'!$BF$3)*(($B288:$O288=3)+($B288:$O288=4)))</f>
        <v>7</v>
      </c>
      <c r="S288">
        <f ca="1">'MPL ID'!$BG$4+SUMPRODUCT(($B$1003:$O$1003='MPL ID'!$BF$4)*(($B288:$O288=1)+($B288:$O288=2)))+SUMPRODUCT(($B$1004:$O$1004='MPL ID'!$BF$4)*(($B288:$O288=3)+($B288:$O288=4)))</f>
        <v>9</v>
      </c>
      <c r="T288">
        <f ca="1">'MPL ID'!$BG$5+SUMPRODUCT(($B$1003:$O$1003='MPL ID'!$BF$5)*(($B288:$O288=1)+($B288:$O288=2)))+SUMPRODUCT(($B$1004:$O$1004='MPL ID'!$BF$5)*(($B288:$O288=3)+($B288:$O288=4)))</f>
        <v>4</v>
      </c>
      <c r="U288">
        <f ca="1">'MPL ID'!$BG$6+SUMPRODUCT(($B$1003:$O$1003='MPL ID'!$BF$6)*(($B288:$O288=1)+($B288:$O288=2)))+SUMPRODUCT(($B$1004:$O$1004='MPL ID'!$BF$6)*(($B288:$O288=3)+($B288:$O288=4)))</f>
        <v>11</v>
      </c>
      <c r="V288">
        <f ca="1">'MPL ID'!$BG$7+SUMPRODUCT(($B$1003:$O$1003='MPL ID'!$BF$7)*(($B288:$O288=1)+($B288:$O288=2)))+SUMPRODUCT(($B$1004:$O$1004='MPL ID'!$BF$7)*(($B288:$O288=3)+($B288:$O288=4)))</f>
        <v>6</v>
      </c>
      <c r="W288">
        <f ca="1">'MPL ID'!$BG$8+SUMPRODUCT(($B$1003:$O$1003='MPL ID'!$BF$8)*(($B288:$O288=1)+($B288:$O288=2)))+SUMPRODUCT(($B$1004:$O$1004='MPL ID'!$BF$8)*(($B288:$O288=3)+($B288:$O288=4)))</f>
        <v>4</v>
      </c>
      <c r="X288">
        <f ca="1">'MPL ID'!$BG$9+SUMPRODUCT(($B$1003:$O$1003='MPL ID'!$BF$9)*(($B288:$O288=1)+($B288:$O288=2)))+SUMPRODUCT(($B$1004:$O$1004='MPL ID'!$BF$9)*(($B288:$O288=3)+($B288:$O288=4)))</f>
        <v>11</v>
      </c>
      <c r="Y288">
        <f ca="1">'MPL ID'!$BH$1+SUMPRODUCT(($B$1003:$O$1003='MPL ID'!$BF$1)*(2*($B288:$O288=1)+($B288:$O288=2)-2*($B288:$O288=3)-($B288:$O288=4)))-SUMPRODUCT(($B$1004:$O$1004='MPL ID'!$BF$1)*(2*($B288:$O288=1)+($B288:$O288=2)-2*($B288:$O288=3)-($B288:$O288=4)))</f>
        <v>8</v>
      </c>
      <c r="Z288">
        <f ca="1">'MPL ID'!$BH$2+SUMPRODUCT(($B$1003:$O$1003='MPL ID'!$BF$2)*(2*($B288:$O288=1)+($B288:$O288=2)-2*($B288:$O288=3)-($B288:$O288=4)))-SUMPRODUCT(($B$1004:$O$1004='MPL ID'!$BF$2)*(2*($B288:$O288=1)+($B288:$O288=2)-2*($B288:$O288=3)-($B288:$O288=4)))</f>
        <v>3</v>
      </c>
      <c r="AA288">
        <f ca="1">'MPL ID'!$BH$3+SUMPRODUCT(($B$1003:$O$1003='MPL ID'!$BF$3)*(2*($B288:$O288=1)+($B288:$O288=2)-2*($B288:$O288=3)-($B288:$O288=4)))-SUMPRODUCT(($B$1004:$O$1004='MPL ID'!$BF$3)*(2*($B288:$O288=1)+($B288:$O288=2)-2*($B288:$O288=3)-($B288:$O288=4)))</f>
        <v>-4</v>
      </c>
      <c r="AB288">
        <f ca="1">'MPL ID'!$BH$4+SUMPRODUCT(($B$1003:$O$1003='MPL ID'!$BF$4)*(2*($B288:$O288=1)+($B288:$O288=2)-2*($B288:$O288=3)-($B288:$O288=4)))-SUMPRODUCT(($B$1004:$O$1004='MPL ID'!$BF$4)*(2*($B288:$O288=1)+($B288:$O288=2)-2*($B288:$O288=3)-($B288:$O288=4)))</f>
        <v>2</v>
      </c>
      <c r="AC288">
        <f ca="1">'MPL ID'!$BH$5+SUMPRODUCT(($B$1003:$O$1003='MPL ID'!$BF$5)*(2*($B288:$O288=1)+($B288:$O288=2)-2*($B288:$O288=3)-($B288:$O288=4)))-SUMPRODUCT(($B$1004:$O$1004='MPL ID'!$BF$5)*(2*($B288:$O288=1)+($B288:$O288=2)-2*($B288:$O288=3)-($B288:$O288=4)))</f>
        <v>-13</v>
      </c>
      <c r="AD288">
        <f ca="1">'MPL ID'!$BH$6+SUMPRODUCT(($B$1003:$O$1003='MPL ID'!$BF$6)*(2*($B288:$O288=1)+($B288:$O288=2)-2*($B288:$O288=3)-($B288:$O288=4)))-SUMPRODUCT(($B$1004:$O$1004='MPL ID'!$BF$6)*(2*($B288:$O288=1)+($B288:$O288=2)-2*($B288:$O288=3)-($B288:$O288=4)))</f>
        <v>9</v>
      </c>
      <c r="AE288">
        <f ca="1">'MPL ID'!$BH$7+SUMPRODUCT(($B$1003:$O$1003='MPL ID'!$BF$7)*(2*($B288:$O288=1)+($B288:$O288=2)-2*($B288:$O288=3)-($B288:$O288=4)))-SUMPRODUCT(($B$1004:$O$1004='MPL ID'!$BF$7)*(2*($B288:$O288=1)+($B288:$O288=2)-2*($B288:$O288=3)-($B288:$O288=4)))</f>
        <v>-4</v>
      </c>
      <c r="AF288">
        <f ca="1">'MPL ID'!$BH$8+SUMPRODUCT(($B$1003:$O$1003='MPL ID'!$BF$8)*(2*($B288:$O288=1)+($B288:$O288=2)-2*($B288:$O288=3)-($B288:$O288=4)))-SUMPRODUCT(($B$1004:$O$1004='MPL ID'!$BF$8)*(2*($B288:$O288=1)+($B288:$O288=2)-2*($B288:$O288=3)-($B288:$O288=4)))</f>
        <v>-13</v>
      </c>
      <c r="AG288">
        <f ca="1">'MPL ID'!$BH$9+SUMPRODUCT(($B$1003:$O$1003='MPL ID'!$BF$9)*(2*($B288:$O288=1)+($B288:$O288=2)-2*($B288:$O288=3)-($B288:$O288=4)))-SUMPRODUCT(($B$1004:$O$1004='MPL ID'!$BF$9)*(2*($B288:$O288=1)+($B288:$O288=2)-2*($B288:$O288=3)-($B288:$O288=4)))</f>
        <v>12</v>
      </c>
      <c r="AH288">
        <f ca="1">SUMPRODUCT(--($P288:$X288=P288),--($Y288:$AG288=Y288),'MPL ID'!$BG$13:$BO$13)+IF(AND($I288&gt;=3,T288=P288,AC288=Y288),1,0)+IF(AND($M288&gt;=3,S288=P288,AB288=Y288),1,0)</f>
        <v>0</v>
      </c>
      <c r="AI288">
        <f ca="1">SUMPRODUCT(--($P288:$X288=Q288),--($Y288:$AG288=Z288),'MPL ID'!$BG$14:$BO$14)+IF(AND($G288&gt;=3,R288=Q288,AA288=Z288),1,0)+IF(AND($K288&gt;0,$K288&lt;=2,S288=Q288,AB288=Z288),1,0)+IF(AND($N288&gt;=3,U288=Q288,AD288=Z288),1,0)</f>
        <v>0</v>
      </c>
      <c r="AJ288">
        <f ca="1">SUMPRODUCT(--($P288:$X288=R288),--($Y288:$AG288=AA288),'MPL ID'!$BG$15:$BO$15)+IF(AND($D288&gt;0,$D288&lt;=2,U288=R288,AD288=AA288),1,0)+IF(AND($G288&gt;0,$G288&lt;=2,Q288=R288,Z288=AA288),1,0)+IF(AND($J288&gt;=3,V288=R288,AE288=AA288),1,0)</f>
        <v>0</v>
      </c>
      <c r="AK288">
        <f ca="1">SUMPRODUCT(--($P288:$X288=S288),--($Y288:$AG288=AB288),'MPL ID'!$BG$16:$BO$16)+IF(AND($B288&gt;0,$B288&lt;=2,V288=S288,AE288=AB288),1,0)+IF(AND($E288&gt;0,$E288&lt;=2,T288=S288,AC288=AB288),1,0)+IF(AND($K288&gt;=3,Q288=S288,Z288=AB288),1,0)+IF(AND($M288&gt;0,$M288&lt;=2,P288=S288,Y288=AB288),1,0)</f>
        <v>0</v>
      </c>
      <c r="AL288">
        <f ca="1">SUMPRODUCT(--($P288:$X288=T288),--($Y288:$AG288=AC288),'MPL ID'!$BG$17:$BO$17)+IF(AND($E288&gt;=3,S288=T288,AB288=AC288),1,0)+IF(AND($I288&gt;0,$I288&lt;=2,P288=T288,Y288=AC288),1,0)+IF(AND($L288&gt;=3,W288=T288,AF288=AC288),1,0)</f>
        <v>1</v>
      </c>
      <c r="AM288">
        <f ca="1">SUMPRODUCT(--($P288:$X288=U288),--($Y288:$AG288=AD288),'MPL ID'!$BG$18:$BO$18)+IF(AND($D288&gt;=3,R288=U288,AA288=AD288),1,0)+IF(AND($H288&gt;0,$H288&lt;=2,W288=U288,AF288=AD288),1,0)+IF(AND($N288&gt;0,$N288&lt;=2,Q288=U288,Z288=AD288),1,0)</f>
        <v>0</v>
      </c>
      <c r="AN288">
        <f ca="1">SUMPRODUCT(--($P288:$X288=V288),--($Y288:$AG288=AE288),'MPL ID'!$BG$19:$BO$19)+IF(AND($B288&gt;=3,S288=V288,AB288=AE288),1,0)+IF(AND($F288&gt;=3,W288=V288,AF288=AE288),1,0)+IF(AND($J288&gt;0,$J288&lt;=2,R288=V288,AA288=AE288),1,0)+IF(AND($O288&gt;0,$O288&lt;=2,X288=V288,AG288=AE288),1,0)</f>
        <v>0</v>
      </c>
      <c r="AO288">
        <f ca="1">SUMPRODUCT(--($P288:$X288=W288),--($Y288:$AG288=AF288),'MPL ID'!$BG$20:$BO$20)+IF(AND($C288&gt;0,$C288&lt;=2,X288=W288,AG288=AF288),1,0)+IF(AND($F288&gt;0,$F288&lt;=2,V288=W288,AE288=AF288),1,0)+IF(AND($H288&gt;=3,U288=W288,AD288=AF288),1,0)+IF(AND($L288&gt;0,$L288&lt;=2,T288=W288,AC288=AF288),1,0)</f>
        <v>1</v>
      </c>
      <c r="AP288">
        <f ca="1">SUMPRODUCT(--($P288:$X288=X288),--($Y288:$AG288=AG288),'MPL ID'!$BG$21:$BO$21)+IF(AND($C288&gt;=3,W288=X288,AF288=AG288),1,0)+IF(AND($O288&gt;=3,V288=X288,AE288=AG288),1,0)</f>
        <v>0</v>
      </c>
      <c r="AQ288">
        <f t="shared" ca="1" si="36"/>
        <v>3</v>
      </c>
      <c r="AR288">
        <f t="shared" ca="1" si="37"/>
        <v>4</v>
      </c>
      <c r="AS288">
        <f t="shared" ca="1" si="38"/>
        <v>6</v>
      </c>
      <c r="AT288">
        <f t="shared" ca="1" si="39"/>
        <v>5</v>
      </c>
      <c r="AU288">
        <f t="shared" ca="1" si="40"/>
        <v>8</v>
      </c>
      <c r="AV288">
        <f t="shared" ca="1" si="41"/>
        <v>2</v>
      </c>
      <c r="AW288">
        <f t="shared" ca="1" si="42"/>
        <v>7</v>
      </c>
      <c r="AX288">
        <f t="shared" ca="1" si="43"/>
        <v>9</v>
      </c>
      <c r="AY288">
        <f t="shared" ca="1" si="44"/>
        <v>1</v>
      </c>
    </row>
    <row r="289" spans="1:51" x14ac:dyDescent="0.25">
      <c r="A289">
        <v>288</v>
      </c>
      <c r="B289">
        <f ca="1">IF(AND(ISNUMBER('MPL ID'!$J$39),ISNUMBER('MPL ID'!$K$39)),0,RANDBETWEEN(1,4))</f>
        <v>0</v>
      </c>
      <c r="C289">
        <f ca="1">IF(AND(ISNUMBER('MPL ID'!$J$40),ISNUMBER('MPL ID'!$K$40)),0,RANDBETWEEN(1,4))</f>
        <v>0</v>
      </c>
      <c r="D289">
        <f ca="1">IF(AND(ISNUMBER('MPL ID'!$J$41),ISNUMBER('MPL ID'!$K$41)),0,RANDBETWEEN(1,4))</f>
        <v>2</v>
      </c>
      <c r="E289">
        <f ca="1">IF(AND(ISNUMBER('MPL ID'!$J$42),ISNUMBER('MPL ID'!$K$42)),0,RANDBETWEEN(1,4))</f>
        <v>1</v>
      </c>
      <c r="F289">
        <f ca="1">IF(AND(ISNUMBER('MPL ID'!$J$43),ISNUMBER('MPL ID'!$K$43)),0,RANDBETWEEN(1,4))</f>
        <v>2</v>
      </c>
      <c r="G289">
        <f ca="1">IF(AND(ISNUMBER('MPL ID'!$J$44),ISNUMBER('MPL ID'!$K$44)),0,RANDBETWEEN(1,4))</f>
        <v>2</v>
      </c>
      <c r="H289">
        <f ca="1">IF(AND(ISNUMBER('MPL ID'!$P$36),ISNUMBER('MPL ID'!$Q$36)),0,RANDBETWEEN(1,4))</f>
        <v>1</v>
      </c>
      <c r="I289">
        <f ca="1">IF(AND(ISNUMBER('MPL ID'!$P$37),ISNUMBER('MPL ID'!$Q$37)),0,RANDBETWEEN(1,4))</f>
        <v>2</v>
      </c>
      <c r="J289">
        <f ca="1">IF(AND(ISNUMBER('MPL ID'!$P$39),ISNUMBER('MPL ID'!$Q$39)),0,RANDBETWEEN(1,4))</f>
        <v>1</v>
      </c>
      <c r="K289">
        <f ca="1">IF(AND(ISNUMBER('MPL ID'!$P$40),ISNUMBER('MPL ID'!$Q$40)),0,RANDBETWEEN(1,4))</f>
        <v>3</v>
      </c>
      <c r="L289">
        <f ca="1">IF(AND(ISNUMBER('MPL ID'!$P$41),ISNUMBER('MPL ID'!$Q$41)),0,RANDBETWEEN(1,4))</f>
        <v>2</v>
      </c>
      <c r="M289">
        <f ca="1">IF(AND(ISNUMBER('MPL ID'!$P$42),ISNUMBER('MPL ID'!$Q$42)),0,RANDBETWEEN(1,4))</f>
        <v>2</v>
      </c>
      <c r="N289">
        <f ca="1">IF(AND(ISNUMBER('MPL ID'!$P$43),ISNUMBER('MPL ID'!$Q$43)),0,RANDBETWEEN(1,4))</f>
        <v>3</v>
      </c>
      <c r="O289">
        <f ca="1">IF(AND(ISNUMBER('MPL ID'!$P$44),ISNUMBER('MPL ID'!$Q$44)),0,RANDBETWEEN(1,4))</f>
        <v>1</v>
      </c>
      <c r="P289">
        <f ca="1">'MPL ID'!$BG$1+SUMPRODUCT(($B$1003:$O$1003='MPL ID'!$BF$1)*(($B289:$O289=1)+($B289:$O289=2)))+SUMPRODUCT(($B$1004:$O$1004='MPL ID'!$BF$1)*(($B289:$O289=3)+($B289:$O289=4)))</f>
        <v>9</v>
      </c>
      <c r="Q289">
        <f ca="1">'MPL ID'!$BG$2+SUMPRODUCT(($B$1003:$O$1003='MPL ID'!$BF$2)*(($B289:$O289=1)+($B289:$O289=2)))+SUMPRODUCT(($B$1004:$O$1004='MPL ID'!$BF$2)*(($B289:$O289=3)+($B289:$O289=4)))</f>
        <v>8</v>
      </c>
      <c r="R289">
        <f ca="1">'MPL ID'!$BG$3+SUMPRODUCT(($B$1003:$O$1003='MPL ID'!$BF$3)*(($B289:$O289=1)+($B289:$O289=2)))+SUMPRODUCT(($B$1004:$O$1004='MPL ID'!$BF$3)*(($B289:$O289=3)+($B289:$O289=4)))</f>
        <v>7</v>
      </c>
      <c r="S289">
        <f ca="1">'MPL ID'!$BG$4+SUMPRODUCT(($B$1003:$O$1003='MPL ID'!$BF$4)*(($B289:$O289=1)+($B289:$O289=2)))+SUMPRODUCT(($B$1004:$O$1004='MPL ID'!$BF$4)*(($B289:$O289=3)+($B289:$O289=4)))</f>
        <v>10</v>
      </c>
      <c r="T289">
        <f ca="1">'MPL ID'!$BG$5+SUMPRODUCT(($B$1003:$O$1003='MPL ID'!$BF$5)*(($B289:$O289=1)+($B289:$O289=2)))+SUMPRODUCT(($B$1004:$O$1004='MPL ID'!$BF$5)*(($B289:$O289=3)+($B289:$O289=4)))</f>
        <v>4</v>
      </c>
      <c r="U289">
        <f ca="1">'MPL ID'!$BG$6+SUMPRODUCT(($B$1003:$O$1003='MPL ID'!$BF$6)*(($B289:$O289=1)+($B289:$O289=2)))+SUMPRODUCT(($B$1004:$O$1004='MPL ID'!$BF$6)*(($B289:$O289=3)+($B289:$O289=4)))</f>
        <v>11</v>
      </c>
      <c r="V289">
        <f ca="1">'MPL ID'!$BG$7+SUMPRODUCT(($B$1003:$O$1003='MPL ID'!$BF$7)*(($B289:$O289=1)+($B289:$O289=2)))+SUMPRODUCT(($B$1004:$O$1004='MPL ID'!$BF$7)*(($B289:$O289=3)+($B289:$O289=4)))</f>
        <v>7</v>
      </c>
      <c r="W289">
        <f ca="1">'MPL ID'!$BG$8+SUMPRODUCT(($B$1003:$O$1003='MPL ID'!$BF$8)*(($B289:$O289=1)+($B289:$O289=2)))+SUMPRODUCT(($B$1004:$O$1004='MPL ID'!$BF$8)*(($B289:$O289=3)+($B289:$O289=4)))</f>
        <v>5</v>
      </c>
      <c r="X289">
        <f ca="1">'MPL ID'!$BG$9+SUMPRODUCT(($B$1003:$O$1003='MPL ID'!$BF$9)*(($B289:$O289=1)+($B289:$O289=2)))+SUMPRODUCT(($B$1004:$O$1004='MPL ID'!$BF$9)*(($B289:$O289=3)+($B289:$O289=4)))</f>
        <v>11</v>
      </c>
      <c r="Y289">
        <f ca="1">'MPL ID'!$BH$1+SUMPRODUCT(($B$1003:$O$1003='MPL ID'!$BF$1)*(2*($B289:$O289=1)+($B289:$O289=2)-2*($B289:$O289=3)-($B289:$O289=4)))-SUMPRODUCT(($B$1004:$O$1004='MPL ID'!$BF$1)*(2*($B289:$O289=1)+($B289:$O289=2)-2*($B289:$O289=3)-($B289:$O289=4)))</f>
        <v>7</v>
      </c>
      <c r="Z289">
        <f ca="1">'MPL ID'!$BH$2+SUMPRODUCT(($B$1003:$O$1003='MPL ID'!$BF$2)*(2*($B289:$O289=1)+($B289:$O289=2)-2*($B289:$O289=3)-($B289:$O289=4)))-SUMPRODUCT(($B$1004:$O$1004='MPL ID'!$BF$2)*(2*($B289:$O289=1)+($B289:$O289=2)-2*($B289:$O289=3)-($B289:$O289=4)))</f>
        <v>-3</v>
      </c>
      <c r="AA289">
        <f ca="1">'MPL ID'!$BH$3+SUMPRODUCT(($B$1003:$O$1003='MPL ID'!$BF$3)*(2*($B289:$O289=1)+($B289:$O289=2)-2*($B289:$O289=3)-($B289:$O289=4)))-SUMPRODUCT(($B$1004:$O$1004='MPL ID'!$BF$3)*(2*($B289:$O289=1)+($B289:$O289=2)-2*($B289:$O289=3)-($B289:$O289=4)))</f>
        <v>-6</v>
      </c>
      <c r="AB289">
        <f ca="1">'MPL ID'!$BH$4+SUMPRODUCT(($B$1003:$O$1003='MPL ID'!$BF$4)*(2*($B289:$O289=1)+($B289:$O289=2)-2*($B289:$O289=3)-($B289:$O289=4)))-SUMPRODUCT(($B$1004:$O$1004='MPL ID'!$BF$4)*(2*($B289:$O289=1)+($B289:$O289=2)-2*($B289:$O289=3)-($B289:$O289=4)))</f>
        <v>5</v>
      </c>
      <c r="AC289">
        <f ca="1">'MPL ID'!$BH$5+SUMPRODUCT(($B$1003:$O$1003='MPL ID'!$BF$5)*(2*($B289:$O289=1)+($B289:$O289=2)-2*($B289:$O289=3)-($B289:$O289=4)))-SUMPRODUCT(($B$1004:$O$1004='MPL ID'!$BF$5)*(2*($B289:$O289=1)+($B289:$O289=2)-2*($B289:$O289=3)-($B289:$O289=4)))</f>
        <v>-14</v>
      </c>
      <c r="AD289">
        <f ca="1">'MPL ID'!$BH$6+SUMPRODUCT(($B$1003:$O$1003='MPL ID'!$BF$6)*(2*($B289:$O289=1)+($B289:$O289=2)-2*($B289:$O289=3)-($B289:$O289=4)))-SUMPRODUCT(($B$1004:$O$1004='MPL ID'!$BF$6)*(2*($B289:$O289=1)+($B289:$O289=2)-2*($B289:$O289=3)-($B289:$O289=4)))</f>
        <v>11</v>
      </c>
      <c r="AE289">
        <f ca="1">'MPL ID'!$BH$7+SUMPRODUCT(($B$1003:$O$1003='MPL ID'!$BF$7)*(2*($B289:$O289=1)+($B289:$O289=2)-2*($B289:$O289=3)-($B289:$O289=4)))-SUMPRODUCT(($B$1004:$O$1004='MPL ID'!$BF$7)*(2*($B289:$O289=1)+($B289:$O289=2)-2*($B289:$O289=3)-($B289:$O289=4)))</f>
        <v>1</v>
      </c>
      <c r="AF289">
        <f ca="1">'MPL ID'!$BH$8+SUMPRODUCT(($B$1003:$O$1003='MPL ID'!$BF$8)*(2*($B289:$O289=1)+($B289:$O289=2)-2*($B289:$O289=3)-($B289:$O289=4)))-SUMPRODUCT(($B$1004:$O$1004='MPL ID'!$BF$8)*(2*($B289:$O289=1)+($B289:$O289=2)-2*($B289:$O289=3)-($B289:$O289=4)))</f>
        <v>-12</v>
      </c>
      <c r="AG289">
        <f ca="1">'MPL ID'!$BH$9+SUMPRODUCT(($B$1003:$O$1003='MPL ID'!$BF$9)*(2*($B289:$O289=1)+($B289:$O289=2)-2*($B289:$O289=3)-($B289:$O289=4)))-SUMPRODUCT(($B$1004:$O$1004='MPL ID'!$BF$9)*(2*($B289:$O289=1)+($B289:$O289=2)-2*($B289:$O289=3)-($B289:$O289=4)))</f>
        <v>11</v>
      </c>
      <c r="AH289">
        <f ca="1">SUMPRODUCT(--($P289:$X289=P289),--($Y289:$AG289=Y289),'MPL ID'!$BG$13:$BO$13)+IF(AND($I289&gt;=3,T289=P289,AC289=Y289),1,0)+IF(AND($M289&gt;=3,S289=P289,AB289=Y289),1,0)</f>
        <v>0</v>
      </c>
      <c r="AI289">
        <f ca="1">SUMPRODUCT(--($P289:$X289=Q289),--($Y289:$AG289=Z289),'MPL ID'!$BG$14:$BO$14)+IF(AND($G289&gt;=3,R289=Q289,AA289=Z289),1,0)+IF(AND($K289&gt;0,$K289&lt;=2,S289=Q289,AB289=Z289),1,0)+IF(AND($N289&gt;=3,U289=Q289,AD289=Z289),1,0)</f>
        <v>0</v>
      </c>
      <c r="AJ289">
        <f ca="1">SUMPRODUCT(--($P289:$X289=R289),--($Y289:$AG289=AA289),'MPL ID'!$BG$15:$BO$15)+IF(AND($D289&gt;0,$D289&lt;=2,U289=R289,AD289=AA289),1,0)+IF(AND($G289&gt;0,$G289&lt;=2,Q289=R289,Z289=AA289),1,0)+IF(AND($J289&gt;=3,V289=R289,AE289=AA289),1,0)</f>
        <v>0</v>
      </c>
      <c r="AK289">
        <f ca="1">SUMPRODUCT(--($P289:$X289=S289),--($Y289:$AG289=AB289),'MPL ID'!$BG$16:$BO$16)+IF(AND($B289&gt;0,$B289&lt;=2,V289=S289,AE289=AB289),1,0)+IF(AND($E289&gt;0,$E289&lt;=2,T289=S289,AC289=AB289),1,0)+IF(AND($K289&gt;=3,Q289=S289,Z289=AB289),1,0)+IF(AND($M289&gt;0,$M289&lt;=2,P289=S289,Y289=AB289),1,0)</f>
        <v>0</v>
      </c>
      <c r="AL289">
        <f ca="1">SUMPRODUCT(--($P289:$X289=T289),--($Y289:$AG289=AC289),'MPL ID'!$BG$17:$BO$17)+IF(AND($E289&gt;=3,S289=T289,AB289=AC289),1,0)+IF(AND($I289&gt;0,$I289&lt;=2,P289=T289,Y289=AC289),1,0)+IF(AND($L289&gt;=3,W289=T289,AF289=AC289),1,0)</f>
        <v>0</v>
      </c>
      <c r="AM289">
        <f ca="1">SUMPRODUCT(--($P289:$X289=U289),--($Y289:$AG289=AD289),'MPL ID'!$BG$18:$BO$18)+IF(AND($D289&gt;=3,R289=U289,AA289=AD289),1,0)+IF(AND($H289&gt;0,$H289&lt;=2,W289=U289,AF289=AD289),1,0)+IF(AND($N289&gt;0,$N289&lt;=2,Q289=U289,Z289=AD289),1,0)</f>
        <v>2</v>
      </c>
      <c r="AN289">
        <f ca="1">SUMPRODUCT(--($P289:$X289=V289),--($Y289:$AG289=AE289),'MPL ID'!$BG$19:$BO$19)+IF(AND($B289&gt;=3,S289=V289,AB289=AE289),1,0)+IF(AND($F289&gt;=3,W289=V289,AF289=AE289),1,0)+IF(AND($J289&gt;0,$J289&lt;=2,R289=V289,AA289=AE289),1,0)+IF(AND($O289&gt;0,$O289&lt;=2,X289=V289,AG289=AE289),1,0)</f>
        <v>0</v>
      </c>
      <c r="AO289">
        <f ca="1">SUMPRODUCT(--($P289:$X289=W289),--($Y289:$AG289=AF289),'MPL ID'!$BG$20:$BO$20)+IF(AND($C289&gt;0,$C289&lt;=2,X289=W289,AG289=AF289),1,0)+IF(AND($F289&gt;0,$F289&lt;=2,V289=W289,AE289=AF289),1,0)+IF(AND($H289&gt;=3,U289=W289,AD289=AF289),1,0)+IF(AND($L289&gt;0,$L289&lt;=2,T289=W289,AC289=AF289),1,0)</f>
        <v>0</v>
      </c>
      <c r="AP289">
        <f ca="1">SUMPRODUCT(--($P289:$X289=X289),--($Y289:$AG289=AG289),'MPL ID'!$BG$21:$BO$21)+IF(AND($C289&gt;=3,W289=X289,AF289=AG289),1,0)+IF(AND($O289&gt;=3,V289=X289,AE289=AG289),1,0)</f>
        <v>0</v>
      </c>
      <c r="AQ289">
        <f t="shared" ca="1" si="36"/>
        <v>4</v>
      </c>
      <c r="AR289">
        <f t="shared" ca="1" si="37"/>
        <v>5</v>
      </c>
      <c r="AS289">
        <f t="shared" ca="1" si="38"/>
        <v>7</v>
      </c>
      <c r="AT289">
        <f t="shared" ca="1" si="39"/>
        <v>3</v>
      </c>
      <c r="AU289">
        <f t="shared" ca="1" si="40"/>
        <v>9</v>
      </c>
      <c r="AV289">
        <f t="shared" ca="1" si="41"/>
        <v>1</v>
      </c>
      <c r="AW289">
        <f t="shared" ca="1" si="42"/>
        <v>6</v>
      </c>
      <c r="AX289">
        <f t="shared" ca="1" si="43"/>
        <v>8</v>
      </c>
      <c r="AY289">
        <f t="shared" ca="1" si="44"/>
        <v>2</v>
      </c>
    </row>
    <row r="290" spans="1:51" x14ac:dyDescent="0.25">
      <c r="A290">
        <v>289</v>
      </c>
      <c r="B290">
        <f ca="1">IF(AND(ISNUMBER('MPL ID'!$J$39),ISNUMBER('MPL ID'!$K$39)),0,RANDBETWEEN(1,4))</f>
        <v>0</v>
      </c>
      <c r="C290">
        <f ca="1">IF(AND(ISNUMBER('MPL ID'!$J$40),ISNUMBER('MPL ID'!$K$40)),0,RANDBETWEEN(1,4))</f>
        <v>0</v>
      </c>
      <c r="D290">
        <f ca="1">IF(AND(ISNUMBER('MPL ID'!$J$41),ISNUMBER('MPL ID'!$K$41)),0,RANDBETWEEN(1,4))</f>
        <v>3</v>
      </c>
      <c r="E290">
        <f ca="1">IF(AND(ISNUMBER('MPL ID'!$J$42),ISNUMBER('MPL ID'!$K$42)),0,RANDBETWEEN(1,4))</f>
        <v>3</v>
      </c>
      <c r="F290">
        <f ca="1">IF(AND(ISNUMBER('MPL ID'!$J$43),ISNUMBER('MPL ID'!$K$43)),0,RANDBETWEEN(1,4))</f>
        <v>2</v>
      </c>
      <c r="G290">
        <f ca="1">IF(AND(ISNUMBER('MPL ID'!$J$44),ISNUMBER('MPL ID'!$K$44)),0,RANDBETWEEN(1,4))</f>
        <v>4</v>
      </c>
      <c r="H290">
        <f ca="1">IF(AND(ISNUMBER('MPL ID'!$P$36),ISNUMBER('MPL ID'!$Q$36)),0,RANDBETWEEN(1,4))</f>
        <v>1</v>
      </c>
      <c r="I290">
        <f ca="1">IF(AND(ISNUMBER('MPL ID'!$P$37),ISNUMBER('MPL ID'!$Q$37)),0,RANDBETWEEN(1,4))</f>
        <v>3</v>
      </c>
      <c r="J290">
        <f ca="1">IF(AND(ISNUMBER('MPL ID'!$P$39),ISNUMBER('MPL ID'!$Q$39)),0,RANDBETWEEN(1,4))</f>
        <v>2</v>
      </c>
      <c r="K290">
        <f ca="1">IF(AND(ISNUMBER('MPL ID'!$P$40),ISNUMBER('MPL ID'!$Q$40)),0,RANDBETWEEN(1,4))</f>
        <v>1</v>
      </c>
      <c r="L290">
        <f ca="1">IF(AND(ISNUMBER('MPL ID'!$P$41),ISNUMBER('MPL ID'!$Q$41)),0,RANDBETWEEN(1,4))</f>
        <v>2</v>
      </c>
      <c r="M290">
        <f ca="1">IF(AND(ISNUMBER('MPL ID'!$P$42),ISNUMBER('MPL ID'!$Q$42)),0,RANDBETWEEN(1,4))</f>
        <v>4</v>
      </c>
      <c r="N290">
        <f ca="1">IF(AND(ISNUMBER('MPL ID'!$P$43),ISNUMBER('MPL ID'!$Q$43)),0,RANDBETWEEN(1,4))</f>
        <v>2</v>
      </c>
      <c r="O290">
        <f ca="1">IF(AND(ISNUMBER('MPL ID'!$P$44),ISNUMBER('MPL ID'!$Q$44)),0,RANDBETWEEN(1,4))</f>
        <v>2</v>
      </c>
      <c r="P290">
        <f ca="1">'MPL ID'!$BG$1+SUMPRODUCT(($B$1003:$O$1003='MPL ID'!$BF$1)*(($B290:$O290=1)+($B290:$O290=2)))+SUMPRODUCT(($B$1004:$O$1004='MPL ID'!$BF$1)*(($B290:$O290=3)+($B290:$O290=4)))</f>
        <v>11</v>
      </c>
      <c r="Q290">
        <f ca="1">'MPL ID'!$BG$2+SUMPRODUCT(($B$1003:$O$1003='MPL ID'!$BF$2)*(($B290:$O290=1)+($B290:$O290=2)))+SUMPRODUCT(($B$1004:$O$1004='MPL ID'!$BF$2)*(($B290:$O290=3)+($B290:$O290=4)))</f>
        <v>9</v>
      </c>
      <c r="R290">
        <f ca="1">'MPL ID'!$BG$3+SUMPRODUCT(($B$1003:$O$1003='MPL ID'!$BF$3)*(($B290:$O290=1)+($B290:$O290=2)))+SUMPRODUCT(($B$1004:$O$1004='MPL ID'!$BF$3)*(($B290:$O290=3)+($B290:$O290=4)))</f>
        <v>5</v>
      </c>
      <c r="S290">
        <f ca="1">'MPL ID'!$BG$4+SUMPRODUCT(($B$1003:$O$1003='MPL ID'!$BF$4)*(($B290:$O290=1)+($B290:$O290=2)))+SUMPRODUCT(($B$1004:$O$1004='MPL ID'!$BF$4)*(($B290:$O290=3)+($B290:$O290=4)))</f>
        <v>7</v>
      </c>
      <c r="T290">
        <f ca="1">'MPL ID'!$BG$5+SUMPRODUCT(($B$1003:$O$1003='MPL ID'!$BF$5)*(($B290:$O290=1)+($B290:$O290=2)))+SUMPRODUCT(($B$1004:$O$1004='MPL ID'!$BF$5)*(($B290:$O290=3)+($B290:$O290=4)))</f>
        <v>4</v>
      </c>
      <c r="U290">
        <f ca="1">'MPL ID'!$BG$6+SUMPRODUCT(($B$1003:$O$1003='MPL ID'!$BF$6)*(($B290:$O290=1)+($B290:$O290=2)))+SUMPRODUCT(($B$1004:$O$1004='MPL ID'!$BF$6)*(($B290:$O290=3)+($B290:$O290=4)))</f>
        <v>13</v>
      </c>
      <c r="V290">
        <f ca="1">'MPL ID'!$BG$7+SUMPRODUCT(($B$1003:$O$1003='MPL ID'!$BF$7)*(($B290:$O290=1)+($B290:$O290=2)))+SUMPRODUCT(($B$1004:$O$1004='MPL ID'!$BF$7)*(($B290:$O290=3)+($B290:$O290=4)))</f>
        <v>7</v>
      </c>
      <c r="W290">
        <f ca="1">'MPL ID'!$BG$8+SUMPRODUCT(($B$1003:$O$1003='MPL ID'!$BF$8)*(($B290:$O290=1)+($B290:$O290=2)))+SUMPRODUCT(($B$1004:$O$1004='MPL ID'!$BF$8)*(($B290:$O290=3)+($B290:$O290=4)))</f>
        <v>5</v>
      </c>
      <c r="X290">
        <f ca="1">'MPL ID'!$BG$9+SUMPRODUCT(($B$1003:$O$1003='MPL ID'!$BF$9)*(($B290:$O290=1)+($B290:$O290=2)))+SUMPRODUCT(($B$1004:$O$1004='MPL ID'!$BF$9)*(($B290:$O290=3)+($B290:$O290=4)))</f>
        <v>11</v>
      </c>
      <c r="Y290">
        <f ca="1">'MPL ID'!$BH$1+SUMPRODUCT(($B$1003:$O$1003='MPL ID'!$BF$1)*(2*($B290:$O290=1)+($B290:$O290=2)-2*($B290:$O290=3)-($B290:$O290=4)))-SUMPRODUCT(($B$1004:$O$1004='MPL ID'!$BF$1)*(2*($B290:$O290=1)+($B290:$O290=2)-2*($B290:$O290=3)-($B290:$O290=4)))</f>
        <v>12</v>
      </c>
      <c r="Z290">
        <f ca="1">'MPL ID'!$BH$2+SUMPRODUCT(($B$1003:$O$1003='MPL ID'!$BF$2)*(2*($B290:$O290=1)+($B290:$O290=2)-2*($B290:$O290=3)-($B290:$O290=4)))-SUMPRODUCT(($B$1004:$O$1004='MPL ID'!$BF$2)*(2*($B290:$O290=1)+($B290:$O290=2)-2*($B290:$O290=3)-($B290:$O290=4)))</f>
        <v>0</v>
      </c>
      <c r="AA290">
        <f ca="1">'MPL ID'!$BH$3+SUMPRODUCT(($B$1003:$O$1003='MPL ID'!$BF$3)*(2*($B290:$O290=1)+($B290:$O290=2)-2*($B290:$O290=3)-($B290:$O290=4)))-SUMPRODUCT(($B$1004:$O$1004='MPL ID'!$BF$3)*(2*($B290:$O290=1)+($B290:$O290=2)-2*($B290:$O290=3)-($B290:$O290=4)))</f>
        <v>-10</v>
      </c>
      <c r="AB290">
        <f ca="1">'MPL ID'!$BH$4+SUMPRODUCT(($B$1003:$O$1003='MPL ID'!$BF$4)*(2*($B290:$O290=1)+($B290:$O290=2)-2*($B290:$O290=3)-($B290:$O290=4)))-SUMPRODUCT(($B$1004:$O$1004='MPL ID'!$BF$4)*(2*($B290:$O290=1)+($B290:$O290=2)-2*($B290:$O290=3)-($B290:$O290=4)))</f>
        <v>-5</v>
      </c>
      <c r="AC290">
        <f ca="1">'MPL ID'!$BH$5+SUMPRODUCT(($B$1003:$O$1003='MPL ID'!$BF$5)*(2*($B290:$O290=1)+($B290:$O290=2)-2*($B290:$O290=3)-($B290:$O290=4)))-SUMPRODUCT(($B$1004:$O$1004='MPL ID'!$BF$5)*(2*($B290:$O290=1)+($B290:$O290=2)-2*($B290:$O290=3)-($B290:$O290=4)))</f>
        <v>-13</v>
      </c>
      <c r="AD290">
        <f ca="1">'MPL ID'!$BH$6+SUMPRODUCT(($B$1003:$O$1003='MPL ID'!$BF$6)*(2*($B290:$O290=1)+($B290:$O290=2)-2*($B290:$O290=3)-($B290:$O290=4)))-SUMPRODUCT(($B$1004:$O$1004='MPL ID'!$BF$6)*(2*($B290:$O290=1)+($B290:$O290=2)-2*($B290:$O290=3)-($B290:$O290=4)))</f>
        <v>17</v>
      </c>
      <c r="AE290">
        <f ca="1">'MPL ID'!$BH$7+SUMPRODUCT(($B$1003:$O$1003='MPL ID'!$BF$7)*(2*($B290:$O290=1)+($B290:$O290=2)-2*($B290:$O290=3)-($B290:$O290=4)))-SUMPRODUCT(($B$1004:$O$1004='MPL ID'!$BF$7)*(2*($B290:$O290=1)+($B290:$O290=2)-2*($B290:$O290=3)-($B290:$O290=4)))</f>
        <v>-1</v>
      </c>
      <c r="AF290">
        <f ca="1">'MPL ID'!$BH$8+SUMPRODUCT(($B$1003:$O$1003='MPL ID'!$BF$8)*(2*($B290:$O290=1)+($B290:$O290=2)-2*($B290:$O290=3)-($B290:$O290=4)))-SUMPRODUCT(($B$1004:$O$1004='MPL ID'!$BF$8)*(2*($B290:$O290=1)+($B290:$O290=2)-2*($B290:$O290=3)-($B290:$O290=4)))</f>
        <v>-12</v>
      </c>
      <c r="AG290">
        <f ca="1">'MPL ID'!$BH$9+SUMPRODUCT(($B$1003:$O$1003='MPL ID'!$BF$9)*(2*($B290:$O290=1)+($B290:$O290=2)-2*($B290:$O290=3)-($B290:$O290=4)))-SUMPRODUCT(($B$1004:$O$1004='MPL ID'!$BF$9)*(2*($B290:$O290=1)+($B290:$O290=2)-2*($B290:$O290=3)-($B290:$O290=4)))</f>
        <v>12</v>
      </c>
      <c r="AH290">
        <f ca="1">SUMPRODUCT(--($P290:$X290=P290),--($Y290:$AG290=Y290),'MPL ID'!$BG$13:$BO$13)+IF(AND($I290&gt;=3,T290=P290,AC290=Y290),1,0)+IF(AND($M290&gt;=3,S290=P290,AB290=Y290),1,0)</f>
        <v>0</v>
      </c>
      <c r="AI290">
        <f ca="1">SUMPRODUCT(--($P290:$X290=Q290),--($Y290:$AG290=Z290),'MPL ID'!$BG$14:$BO$14)+IF(AND($G290&gt;=3,R290=Q290,AA290=Z290),1,0)+IF(AND($K290&gt;0,$K290&lt;=2,S290=Q290,AB290=Z290),1,0)+IF(AND($N290&gt;=3,U290=Q290,AD290=Z290),1,0)</f>
        <v>0</v>
      </c>
      <c r="AJ290">
        <f ca="1">SUMPRODUCT(--($P290:$X290=R290),--($Y290:$AG290=AA290),'MPL ID'!$BG$15:$BO$15)+IF(AND($D290&gt;0,$D290&lt;=2,U290=R290,AD290=AA290),1,0)+IF(AND($G290&gt;0,$G290&lt;=2,Q290=R290,Z290=AA290),1,0)+IF(AND($J290&gt;=3,V290=R290,AE290=AA290),1,0)</f>
        <v>0</v>
      </c>
      <c r="AK290">
        <f ca="1">SUMPRODUCT(--($P290:$X290=S290),--($Y290:$AG290=AB290),'MPL ID'!$BG$16:$BO$16)+IF(AND($B290&gt;0,$B290&lt;=2,V290=S290,AE290=AB290),1,0)+IF(AND($E290&gt;0,$E290&lt;=2,T290=S290,AC290=AB290),1,0)+IF(AND($K290&gt;=3,Q290=S290,Z290=AB290),1,0)+IF(AND($M290&gt;0,$M290&lt;=2,P290=S290,Y290=AB290),1,0)</f>
        <v>0</v>
      </c>
      <c r="AL290">
        <f ca="1">SUMPRODUCT(--($P290:$X290=T290),--($Y290:$AG290=AC290),'MPL ID'!$BG$17:$BO$17)+IF(AND($E290&gt;=3,S290=T290,AB290=AC290),1,0)+IF(AND($I290&gt;0,$I290&lt;=2,P290=T290,Y290=AC290),1,0)+IF(AND($L290&gt;=3,W290=T290,AF290=AC290),1,0)</f>
        <v>0</v>
      </c>
      <c r="AM290">
        <f ca="1">SUMPRODUCT(--($P290:$X290=U290),--($Y290:$AG290=AD290),'MPL ID'!$BG$18:$BO$18)+IF(AND($D290&gt;=3,R290=U290,AA290=AD290),1,0)+IF(AND($H290&gt;0,$H290&lt;=2,W290=U290,AF290=AD290),1,0)+IF(AND($N290&gt;0,$N290&lt;=2,Q290=U290,Z290=AD290),1,0)</f>
        <v>0</v>
      </c>
      <c r="AN290">
        <f ca="1">SUMPRODUCT(--($P290:$X290=V290),--($Y290:$AG290=AE290),'MPL ID'!$BG$19:$BO$19)+IF(AND($B290&gt;=3,S290=V290,AB290=AE290),1,0)+IF(AND($F290&gt;=3,W290=V290,AF290=AE290),1,0)+IF(AND($J290&gt;0,$J290&lt;=2,R290=V290,AA290=AE290),1,0)+IF(AND($O290&gt;0,$O290&lt;=2,X290=V290,AG290=AE290),1,0)</f>
        <v>0</v>
      </c>
      <c r="AO290">
        <f ca="1">SUMPRODUCT(--($P290:$X290=W290),--($Y290:$AG290=AF290),'MPL ID'!$BG$20:$BO$20)+IF(AND($C290&gt;0,$C290&lt;=2,X290=W290,AG290=AF290),1,0)+IF(AND($F290&gt;0,$F290&lt;=2,V290=W290,AE290=AF290),1,0)+IF(AND($H290&gt;=3,U290=W290,AD290=AF290),1,0)+IF(AND($L290&gt;0,$L290&lt;=2,T290=W290,AC290=AF290),1,0)</f>
        <v>0</v>
      </c>
      <c r="AP290">
        <f ca="1">SUMPRODUCT(--($P290:$X290=X290),--($Y290:$AG290=AG290),'MPL ID'!$BG$21:$BO$21)+IF(AND($C290&gt;=3,W290=X290,AF290=AG290),1,0)+IF(AND($O290&gt;=3,V290=X290,AE290=AG290),1,0)</f>
        <v>2</v>
      </c>
      <c r="AQ290">
        <f t="shared" ca="1" si="36"/>
        <v>3</v>
      </c>
      <c r="AR290">
        <f t="shared" ca="1" si="37"/>
        <v>4</v>
      </c>
      <c r="AS290">
        <f t="shared" ca="1" si="38"/>
        <v>7</v>
      </c>
      <c r="AT290">
        <f t="shared" ca="1" si="39"/>
        <v>6</v>
      </c>
      <c r="AU290">
        <f t="shared" ca="1" si="40"/>
        <v>9</v>
      </c>
      <c r="AV290">
        <f t="shared" ca="1" si="41"/>
        <v>1</v>
      </c>
      <c r="AW290">
        <f t="shared" ca="1" si="42"/>
        <v>5</v>
      </c>
      <c r="AX290">
        <f t="shared" ca="1" si="43"/>
        <v>8</v>
      </c>
      <c r="AY290">
        <f t="shared" ca="1" si="44"/>
        <v>2</v>
      </c>
    </row>
    <row r="291" spans="1:51" x14ac:dyDescent="0.25">
      <c r="A291">
        <v>290</v>
      </c>
      <c r="B291">
        <f ca="1">IF(AND(ISNUMBER('MPL ID'!$J$39),ISNUMBER('MPL ID'!$K$39)),0,RANDBETWEEN(1,4))</f>
        <v>0</v>
      </c>
      <c r="C291">
        <f ca="1">IF(AND(ISNUMBER('MPL ID'!$J$40),ISNUMBER('MPL ID'!$K$40)),0,RANDBETWEEN(1,4))</f>
        <v>0</v>
      </c>
      <c r="D291">
        <f ca="1">IF(AND(ISNUMBER('MPL ID'!$J$41),ISNUMBER('MPL ID'!$K$41)),0,RANDBETWEEN(1,4))</f>
        <v>4</v>
      </c>
      <c r="E291">
        <f ca="1">IF(AND(ISNUMBER('MPL ID'!$J$42),ISNUMBER('MPL ID'!$K$42)),0,RANDBETWEEN(1,4))</f>
        <v>3</v>
      </c>
      <c r="F291">
        <f ca="1">IF(AND(ISNUMBER('MPL ID'!$J$43),ISNUMBER('MPL ID'!$K$43)),0,RANDBETWEEN(1,4))</f>
        <v>4</v>
      </c>
      <c r="G291">
        <f ca="1">IF(AND(ISNUMBER('MPL ID'!$J$44),ISNUMBER('MPL ID'!$K$44)),0,RANDBETWEEN(1,4))</f>
        <v>4</v>
      </c>
      <c r="H291">
        <f ca="1">IF(AND(ISNUMBER('MPL ID'!$P$36),ISNUMBER('MPL ID'!$Q$36)),0,RANDBETWEEN(1,4))</f>
        <v>1</v>
      </c>
      <c r="I291">
        <f ca="1">IF(AND(ISNUMBER('MPL ID'!$P$37),ISNUMBER('MPL ID'!$Q$37)),0,RANDBETWEEN(1,4))</f>
        <v>1</v>
      </c>
      <c r="J291">
        <f ca="1">IF(AND(ISNUMBER('MPL ID'!$P$39),ISNUMBER('MPL ID'!$Q$39)),0,RANDBETWEEN(1,4))</f>
        <v>3</v>
      </c>
      <c r="K291">
        <f ca="1">IF(AND(ISNUMBER('MPL ID'!$P$40),ISNUMBER('MPL ID'!$Q$40)),0,RANDBETWEEN(1,4))</f>
        <v>2</v>
      </c>
      <c r="L291">
        <f ca="1">IF(AND(ISNUMBER('MPL ID'!$P$41),ISNUMBER('MPL ID'!$Q$41)),0,RANDBETWEEN(1,4))</f>
        <v>4</v>
      </c>
      <c r="M291">
        <f ca="1">IF(AND(ISNUMBER('MPL ID'!$P$42),ISNUMBER('MPL ID'!$Q$42)),0,RANDBETWEEN(1,4))</f>
        <v>3</v>
      </c>
      <c r="N291">
        <f ca="1">IF(AND(ISNUMBER('MPL ID'!$P$43),ISNUMBER('MPL ID'!$Q$43)),0,RANDBETWEEN(1,4))</f>
        <v>2</v>
      </c>
      <c r="O291">
        <f ca="1">IF(AND(ISNUMBER('MPL ID'!$P$44),ISNUMBER('MPL ID'!$Q$44)),0,RANDBETWEEN(1,4))</f>
        <v>1</v>
      </c>
      <c r="P291">
        <f ca="1">'MPL ID'!$BG$1+SUMPRODUCT(($B$1003:$O$1003='MPL ID'!$BF$1)*(($B291:$O291=1)+($B291:$O291=2)))+SUMPRODUCT(($B$1004:$O$1004='MPL ID'!$BF$1)*(($B291:$O291=3)+($B291:$O291=4)))</f>
        <v>10</v>
      </c>
      <c r="Q291">
        <f ca="1">'MPL ID'!$BG$2+SUMPRODUCT(($B$1003:$O$1003='MPL ID'!$BF$2)*(($B291:$O291=1)+($B291:$O291=2)))+SUMPRODUCT(($B$1004:$O$1004='MPL ID'!$BF$2)*(($B291:$O291=3)+($B291:$O291=4)))</f>
        <v>9</v>
      </c>
      <c r="R291">
        <f ca="1">'MPL ID'!$BG$3+SUMPRODUCT(($B$1003:$O$1003='MPL ID'!$BF$3)*(($B291:$O291=1)+($B291:$O291=2)))+SUMPRODUCT(($B$1004:$O$1004='MPL ID'!$BF$3)*(($B291:$O291=3)+($B291:$O291=4)))</f>
        <v>6</v>
      </c>
      <c r="S291">
        <f ca="1">'MPL ID'!$BG$4+SUMPRODUCT(($B$1003:$O$1003='MPL ID'!$BF$4)*(($B291:$O291=1)+($B291:$O291=2)))+SUMPRODUCT(($B$1004:$O$1004='MPL ID'!$BF$4)*(($B291:$O291=3)+($B291:$O291=4)))</f>
        <v>7</v>
      </c>
      <c r="T291">
        <f ca="1">'MPL ID'!$BG$5+SUMPRODUCT(($B$1003:$O$1003='MPL ID'!$BF$5)*(($B291:$O291=1)+($B291:$O291=2)))+SUMPRODUCT(($B$1004:$O$1004='MPL ID'!$BF$5)*(($B291:$O291=3)+($B291:$O291=4)))</f>
        <v>6</v>
      </c>
      <c r="U291">
        <f ca="1">'MPL ID'!$BG$6+SUMPRODUCT(($B$1003:$O$1003='MPL ID'!$BF$6)*(($B291:$O291=1)+($B291:$O291=2)))+SUMPRODUCT(($B$1004:$O$1004='MPL ID'!$BF$6)*(($B291:$O291=3)+($B291:$O291=4)))</f>
        <v>13</v>
      </c>
      <c r="V291">
        <f ca="1">'MPL ID'!$BG$7+SUMPRODUCT(($B$1003:$O$1003='MPL ID'!$BF$7)*(($B291:$O291=1)+($B291:$O291=2)))+SUMPRODUCT(($B$1004:$O$1004='MPL ID'!$BF$7)*(($B291:$O291=3)+($B291:$O291=4)))</f>
        <v>7</v>
      </c>
      <c r="W291">
        <f ca="1">'MPL ID'!$BG$8+SUMPRODUCT(($B$1003:$O$1003='MPL ID'!$BF$8)*(($B291:$O291=1)+($B291:$O291=2)))+SUMPRODUCT(($B$1004:$O$1004='MPL ID'!$BF$8)*(($B291:$O291=3)+($B291:$O291=4)))</f>
        <v>3</v>
      </c>
      <c r="X291">
        <f ca="1">'MPL ID'!$BG$9+SUMPRODUCT(($B$1003:$O$1003='MPL ID'!$BF$9)*(($B291:$O291=1)+($B291:$O291=2)))+SUMPRODUCT(($B$1004:$O$1004='MPL ID'!$BF$9)*(($B291:$O291=3)+($B291:$O291=4)))</f>
        <v>11</v>
      </c>
      <c r="Y291">
        <f ca="1">'MPL ID'!$BH$1+SUMPRODUCT(($B$1003:$O$1003='MPL ID'!$BF$1)*(2*($B291:$O291=1)+($B291:$O291=2)-2*($B291:$O291=3)-($B291:$O291=4)))-SUMPRODUCT(($B$1004:$O$1004='MPL ID'!$BF$1)*(2*($B291:$O291=1)+($B291:$O291=2)-2*($B291:$O291=3)-($B291:$O291=4)))</f>
        <v>9</v>
      </c>
      <c r="Z291">
        <f ca="1">'MPL ID'!$BH$2+SUMPRODUCT(($B$1003:$O$1003='MPL ID'!$BF$2)*(2*($B291:$O291=1)+($B291:$O291=2)-2*($B291:$O291=3)-($B291:$O291=4)))-SUMPRODUCT(($B$1004:$O$1004='MPL ID'!$BF$2)*(2*($B291:$O291=1)+($B291:$O291=2)-2*($B291:$O291=3)-($B291:$O291=4)))</f>
        <v>-1</v>
      </c>
      <c r="AA291">
        <f ca="1">'MPL ID'!$BH$3+SUMPRODUCT(($B$1003:$O$1003='MPL ID'!$BF$3)*(2*($B291:$O291=1)+($B291:$O291=2)-2*($B291:$O291=3)-($B291:$O291=4)))-SUMPRODUCT(($B$1004:$O$1004='MPL ID'!$BF$3)*(2*($B291:$O291=1)+($B291:$O291=2)-2*($B291:$O291=3)-($B291:$O291=4)))</f>
        <v>-6</v>
      </c>
      <c r="AB291">
        <f ca="1">'MPL ID'!$BH$4+SUMPRODUCT(($B$1003:$O$1003='MPL ID'!$BF$4)*(2*($B291:$O291=1)+($B291:$O291=2)-2*($B291:$O291=3)-($B291:$O291=4)))-SUMPRODUCT(($B$1004:$O$1004='MPL ID'!$BF$4)*(2*($B291:$O291=1)+($B291:$O291=2)-2*($B291:$O291=3)-($B291:$O291=4)))</f>
        <v>-5</v>
      </c>
      <c r="AC291">
        <f ca="1">'MPL ID'!$BH$5+SUMPRODUCT(($B$1003:$O$1003='MPL ID'!$BF$5)*(2*($B291:$O291=1)+($B291:$O291=2)-2*($B291:$O291=3)-($B291:$O291=4)))-SUMPRODUCT(($B$1004:$O$1004='MPL ID'!$BF$5)*(2*($B291:$O291=1)+($B291:$O291=2)-2*($B291:$O291=3)-($B291:$O291=4)))</f>
        <v>-7</v>
      </c>
      <c r="AD291">
        <f ca="1">'MPL ID'!$BH$6+SUMPRODUCT(($B$1003:$O$1003='MPL ID'!$BF$6)*(2*($B291:$O291=1)+($B291:$O291=2)-2*($B291:$O291=3)-($B291:$O291=4)))-SUMPRODUCT(($B$1004:$O$1004='MPL ID'!$BF$6)*(2*($B291:$O291=1)+($B291:$O291=2)-2*($B291:$O291=3)-($B291:$O291=4)))</f>
        <v>16</v>
      </c>
      <c r="AE291">
        <f ca="1">'MPL ID'!$BH$7+SUMPRODUCT(($B$1003:$O$1003='MPL ID'!$BF$7)*(2*($B291:$O291=1)+($B291:$O291=2)-2*($B291:$O291=3)-($B291:$O291=4)))-SUMPRODUCT(($B$1004:$O$1004='MPL ID'!$BF$7)*(2*($B291:$O291=1)+($B291:$O291=2)-2*($B291:$O291=3)-($B291:$O291=4)))</f>
        <v>-1</v>
      </c>
      <c r="AF291">
        <f ca="1">'MPL ID'!$BH$8+SUMPRODUCT(($B$1003:$O$1003='MPL ID'!$BF$8)*(2*($B291:$O291=1)+($B291:$O291=2)-2*($B291:$O291=3)-($B291:$O291=4)))-SUMPRODUCT(($B$1004:$O$1004='MPL ID'!$BF$8)*(2*($B291:$O291=1)+($B291:$O291=2)-2*($B291:$O291=3)-($B291:$O291=4)))</f>
        <v>-16</v>
      </c>
      <c r="AG291">
        <f ca="1">'MPL ID'!$BH$9+SUMPRODUCT(($B$1003:$O$1003='MPL ID'!$BF$9)*(2*($B291:$O291=1)+($B291:$O291=2)-2*($B291:$O291=3)-($B291:$O291=4)))-SUMPRODUCT(($B$1004:$O$1004='MPL ID'!$BF$9)*(2*($B291:$O291=1)+($B291:$O291=2)-2*($B291:$O291=3)-($B291:$O291=4)))</f>
        <v>11</v>
      </c>
      <c r="AH291">
        <f ca="1">SUMPRODUCT(--($P291:$X291=P291),--($Y291:$AG291=Y291),'MPL ID'!$BG$13:$BO$13)+IF(AND($I291&gt;=3,T291=P291,AC291=Y291),1,0)+IF(AND($M291&gt;=3,S291=P291,AB291=Y291),1,0)</f>
        <v>0</v>
      </c>
      <c r="AI291">
        <f ca="1">SUMPRODUCT(--($P291:$X291=Q291),--($Y291:$AG291=Z291),'MPL ID'!$BG$14:$BO$14)+IF(AND($G291&gt;=3,R291=Q291,AA291=Z291),1,0)+IF(AND($K291&gt;0,$K291&lt;=2,S291=Q291,AB291=Z291),1,0)+IF(AND($N291&gt;=3,U291=Q291,AD291=Z291),1,0)</f>
        <v>0</v>
      </c>
      <c r="AJ291">
        <f ca="1">SUMPRODUCT(--($P291:$X291=R291),--($Y291:$AG291=AA291),'MPL ID'!$BG$15:$BO$15)+IF(AND($D291&gt;0,$D291&lt;=2,U291=R291,AD291=AA291),1,0)+IF(AND($G291&gt;0,$G291&lt;=2,Q291=R291,Z291=AA291),1,0)+IF(AND($J291&gt;=3,V291=R291,AE291=AA291),1,0)</f>
        <v>0</v>
      </c>
      <c r="AK291">
        <f ca="1">SUMPRODUCT(--($P291:$X291=S291),--($Y291:$AG291=AB291),'MPL ID'!$BG$16:$BO$16)+IF(AND($B291&gt;0,$B291&lt;=2,V291=S291,AE291=AB291),1,0)+IF(AND($E291&gt;0,$E291&lt;=2,T291=S291,AC291=AB291),1,0)+IF(AND($K291&gt;=3,Q291=S291,Z291=AB291),1,0)+IF(AND($M291&gt;0,$M291&lt;=2,P291=S291,Y291=AB291),1,0)</f>
        <v>0</v>
      </c>
      <c r="AL291">
        <f ca="1">SUMPRODUCT(--($P291:$X291=T291),--($Y291:$AG291=AC291),'MPL ID'!$BG$17:$BO$17)+IF(AND($E291&gt;=3,S291=T291,AB291=AC291),1,0)+IF(AND($I291&gt;0,$I291&lt;=2,P291=T291,Y291=AC291),1,0)+IF(AND($L291&gt;=3,W291=T291,AF291=AC291),1,0)</f>
        <v>0</v>
      </c>
      <c r="AM291">
        <f ca="1">SUMPRODUCT(--($P291:$X291=U291),--($Y291:$AG291=AD291),'MPL ID'!$BG$18:$BO$18)+IF(AND($D291&gt;=3,R291=U291,AA291=AD291),1,0)+IF(AND($H291&gt;0,$H291&lt;=2,W291=U291,AF291=AD291),1,0)+IF(AND($N291&gt;0,$N291&lt;=2,Q291=U291,Z291=AD291),1,0)</f>
        <v>0</v>
      </c>
      <c r="AN291">
        <f ca="1">SUMPRODUCT(--($P291:$X291=V291),--($Y291:$AG291=AE291),'MPL ID'!$BG$19:$BO$19)+IF(AND($B291&gt;=3,S291=V291,AB291=AE291),1,0)+IF(AND($F291&gt;=3,W291=V291,AF291=AE291),1,0)+IF(AND($J291&gt;0,$J291&lt;=2,R291=V291,AA291=AE291),1,0)+IF(AND($O291&gt;0,$O291&lt;=2,X291=V291,AG291=AE291),1,0)</f>
        <v>0</v>
      </c>
      <c r="AO291">
        <f ca="1">SUMPRODUCT(--($P291:$X291=W291),--($Y291:$AG291=AF291),'MPL ID'!$BG$20:$BO$20)+IF(AND($C291&gt;0,$C291&lt;=2,X291=W291,AG291=AF291),1,0)+IF(AND($F291&gt;0,$F291&lt;=2,V291=W291,AE291=AF291),1,0)+IF(AND($H291&gt;=3,U291=W291,AD291=AF291),1,0)+IF(AND($L291&gt;0,$L291&lt;=2,T291=W291,AC291=AF291),1,0)</f>
        <v>0</v>
      </c>
      <c r="AP291">
        <f ca="1">SUMPRODUCT(--($P291:$X291=X291),--($Y291:$AG291=AG291),'MPL ID'!$BG$21:$BO$21)+IF(AND($C291&gt;=3,W291=X291,AF291=AG291),1,0)+IF(AND($O291&gt;=3,V291=X291,AE291=AG291),1,0)</f>
        <v>0</v>
      </c>
      <c r="AQ291">
        <f t="shared" ca="1" si="36"/>
        <v>3</v>
      </c>
      <c r="AR291">
        <f t="shared" ca="1" si="37"/>
        <v>4</v>
      </c>
      <c r="AS291">
        <f t="shared" ca="1" si="38"/>
        <v>7</v>
      </c>
      <c r="AT291">
        <f t="shared" ca="1" si="39"/>
        <v>6</v>
      </c>
      <c r="AU291">
        <f t="shared" ca="1" si="40"/>
        <v>8</v>
      </c>
      <c r="AV291">
        <f t="shared" ca="1" si="41"/>
        <v>1</v>
      </c>
      <c r="AW291">
        <f t="shared" ca="1" si="42"/>
        <v>5</v>
      </c>
      <c r="AX291">
        <f t="shared" ca="1" si="43"/>
        <v>9</v>
      </c>
      <c r="AY291">
        <f t="shared" ca="1" si="44"/>
        <v>2</v>
      </c>
    </row>
    <row r="292" spans="1:51" x14ac:dyDescent="0.25">
      <c r="A292">
        <v>291</v>
      </c>
      <c r="B292">
        <f ca="1">IF(AND(ISNUMBER('MPL ID'!$J$39),ISNUMBER('MPL ID'!$K$39)),0,RANDBETWEEN(1,4))</f>
        <v>0</v>
      </c>
      <c r="C292">
        <f ca="1">IF(AND(ISNUMBER('MPL ID'!$J$40),ISNUMBER('MPL ID'!$K$40)),0,RANDBETWEEN(1,4))</f>
        <v>0</v>
      </c>
      <c r="D292">
        <f ca="1">IF(AND(ISNUMBER('MPL ID'!$J$41),ISNUMBER('MPL ID'!$K$41)),0,RANDBETWEEN(1,4))</f>
        <v>4</v>
      </c>
      <c r="E292">
        <f ca="1">IF(AND(ISNUMBER('MPL ID'!$J$42),ISNUMBER('MPL ID'!$K$42)),0,RANDBETWEEN(1,4))</f>
        <v>3</v>
      </c>
      <c r="F292">
        <f ca="1">IF(AND(ISNUMBER('MPL ID'!$J$43),ISNUMBER('MPL ID'!$K$43)),0,RANDBETWEEN(1,4))</f>
        <v>2</v>
      </c>
      <c r="G292">
        <f ca="1">IF(AND(ISNUMBER('MPL ID'!$J$44),ISNUMBER('MPL ID'!$K$44)),0,RANDBETWEEN(1,4))</f>
        <v>4</v>
      </c>
      <c r="H292">
        <f ca="1">IF(AND(ISNUMBER('MPL ID'!$P$36),ISNUMBER('MPL ID'!$Q$36)),0,RANDBETWEEN(1,4))</f>
        <v>3</v>
      </c>
      <c r="I292">
        <f ca="1">IF(AND(ISNUMBER('MPL ID'!$P$37),ISNUMBER('MPL ID'!$Q$37)),0,RANDBETWEEN(1,4))</f>
        <v>4</v>
      </c>
      <c r="J292">
        <f ca="1">IF(AND(ISNUMBER('MPL ID'!$P$39),ISNUMBER('MPL ID'!$Q$39)),0,RANDBETWEEN(1,4))</f>
        <v>1</v>
      </c>
      <c r="K292">
        <f ca="1">IF(AND(ISNUMBER('MPL ID'!$P$40),ISNUMBER('MPL ID'!$Q$40)),0,RANDBETWEEN(1,4))</f>
        <v>3</v>
      </c>
      <c r="L292">
        <f ca="1">IF(AND(ISNUMBER('MPL ID'!$P$41),ISNUMBER('MPL ID'!$Q$41)),0,RANDBETWEEN(1,4))</f>
        <v>3</v>
      </c>
      <c r="M292">
        <f ca="1">IF(AND(ISNUMBER('MPL ID'!$P$42),ISNUMBER('MPL ID'!$Q$42)),0,RANDBETWEEN(1,4))</f>
        <v>1</v>
      </c>
      <c r="N292">
        <f ca="1">IF(AND(ISNUMBER('MPL ID'!$P$43),ISNUMBER('MPL ID'!$Q$43)),0,RANDBETWEEN(1,4))</f>
        <v>1</v>
      </c>
      <c r="O292">
        <f ca="1">IF(AND(ISNUMBER('MPL ID'!$P$44),ISNUMBER('MPL ID'!$Q$44)),0,RANDBETWEEN(1,4))</f>
        <v>1</v>
      </c>
      <c r="P292">
        <f ca="1">'MPL ID'!$BG$1+SUMPRODUCT(($B$1003:$O$1003='MPL ID'!$BF$1)*(($B292:$O292=1)+($B292:$O292=2)))+SUMPRODUCT(($B$1004:$O$1004='MPL ID'!$BF$1)*(($B292:$O292=3)+($B292:$O292=4)))</f>
        <v>10</v>
      </c>
      <c r="Q292">
        <f ca="1">'MPL ID'!$BG$2+SUMPRODUCT(($B$1003:$O$1003='MPL ID'!$BF$2)*(($B292:$O292=1)+($B292:$O292=2)))+SUMPRODUCT(($B$1004:$O$1004='MPL ID'!$BF$2)*(($B292:$O292=3)+($B292:$O292=4)))</f>
        <v>8</v>
      </c>
      <c r="R292">
        <f ca="1">'MPL ID'!$BG$3+SUMPRODUCT(($B$1003:$O$1003='MPL ID'!$BF$3)*(($B292:$O292=1)+($B292:$O292=2)))+SUMPRODUCT(($B$1004:$O$1004='MPL ID'!$BF$3)*(($B292:$O292=3)+($B292:$O292=4)))</f>
        <v>5</v>
      </c>
      <c r="S292">
        <f ca="1">'MPL ID'!$BG$4+SUMPRODUCT(($B$1003:$O$1003='MPL ID'!$BF$4)*(($B292:$O292=1)+($B292:$O292=2)))+SUMPRODUCT(($B$1004:$O$1004='MPL ID'!$BF$4)*(($B292:$O292=3)+($B292:$O292=4)))</f>
        <v>9</v>
      </c>
      <c r="T292">
        <f ca="1">'MPL ID'!$BG$5+SUMPRODUCT(($B$1003:$O$1003='MPL ID'!$BF$5)*(($B292:$O292=1)+($B292:$O292=2)))+SUMPRODUCT(($B$1004:$O$1004='MPL ID'!$BF$5)*(($B292:$O292=3)+($B292:$O292=4)))</f>
        <v>5</v>
      </c>
      <c r="U292">
        <f ca="1">'MPL ID'!$BG$6+SUMPRODUCT(($B$1003:$O$1003='MPL ID'!$BF$6)*(($B292:$O292=1)+($B292:$O292=2)))+SUMPRODUCT(($B$1004:$O$1004='MPL ID'!$BF$6)*(($B292:$O292=3)+($B292:$O292=4)))</f>
        <v>12</v>
      </c>
      <c r="V292">
        <f ca="1">'MPL ID'!$BG$7+SUMPRODUCT(($B$1003:$O$1003='MPL ID'!$BF$7)*(($B292:$O292=1)+($B292:$O292=2)))+SUMPRODUCT(($B$1004:$O$1004='MPL ID'!$BF$7)*(($B292:$O292=3)+($B292:$O292=4)))</f>
        <v>7</v>
      </c>
      <c r="W292">
        <f ca="1">'MPL ID'!$BG$8+SUMPRODUCT(($B$1003:$O$1003='MPL ID'!$BF$8)*(($B292:$O292=1)+($B292:$O292=2)))+SUMPRODUCT(($B$1004:$O$1004='MPL ID'!$BF$8)*(($B292:$O292=3)+($B292:$O292=4)))</f>
        <v>5</v>
      </c>
      <c r="X292">
        <f ca="1">'MPL ID'!$BG$9+SUMPRODUCT(($B$1003:$O$1003='MPL ID'!$BF$9)*(($B292:$O292=1)+($B292:$O292=2)))+SUMPRODUCT(($B$1004:$O$1004='MPL ID'!$BF$9)*(($B292:$O292=3)+($B292:$O292=4)))</f>
        <v>11</v>
      </c>
      <c r="Y292">
        <f ca="1">'MPL ID'!$BH$1+SUMPRODUCT(($B$1003:$O$1003='MPL ID'!$BF$1)*(2*($B292:$O292=1)+($B292:$O292=2)-2*($B292:$O292=3)-($B292:$O292=4)))-SUMPRODUCT(($B$1004:$O$1004='MPL ID'!$BF$1)*(2*($B292:$O292=1)+($B292:$O292=2)-2*($B292:$O292=3)-($B292:$O292=4)))</f>
        <v>8</v>
      </c>
      <c r="Z292">
        <f ca="1">'MPL ID'!$BH$2+SUMPRODUCT(($B$1003:$O$1003='MPL ID'!$BF$2)*(2*($B292:$O292=1)+($B292:$O292=2)-2*($B292:$O292=3)-($B292:$O292=4)))-SUMPRODUCT(($B$1004:$O$1004='MPL ID'!$BF$2)*(2*($B292:$O292=1)+($B292:$O292=2)-2*($B292:$O292=3)-($B292:$O292=4)))</f>
        <v>-5</v>
      </c>
      <c r="AA292">
        <f ca="1">'MPL ID'!$BH$3+SUMPRODUCT(($B$1003:$O$1003='MPL ID'!$BF$3)*(2*($B292:$O292=1)+($B292:$O292=2)-2*($B292:$O292=3)-($B292:$O292=4)))-SUMPRODUCT(($B$1004:$O$1004='MPL ID'!$BF$3)*(2*($B292:$O292=1)+($B292:$O292=2)-2*($B292:$O292=3)-($B292:$O292=4)))</f>
        <v>-10</v>
      </c>
      <c r="AB292">
        <f ca="1">'MPL ID'!$BH$4+SUMPRODUCT(($B$1003:$O$1003='MPL ID'!$BF$4)*(2*($B292:$O292=1)+($B292:$O292=2)-2*($B292:$O292=3)-($B292:$O292=4)))-SUMPRODUCT(($B$1004:$O$1004='MPL ID'!$BF$4)*(2*($B292:$O292=1)+($B292:$O292=2)-2*($B292:$O292=3)-($B292:$O292=4)))</f>
        <v>2</v>
      </c>
      <c r="AC292">
        <f ca="1">'MPL ID'!$BH$5+SUMPRODUCT(($B$1003:$O$1003='MPL ID'!$BF$5)*(2*($B292:$O292=1)+($B292:$O292=2)-2*($B292:$O292=3)-($B292:$O292=4)))-SUMPRODUCT(($B$1004:$O$1004='MPL ID'!$BF$5)*(2*($B292:$O292=1)+($B292:$O292=2)-2*($B292:$O292=3)-($B292:$O292=4)))</f>
        <v>-9</v>
      </c>
      <c r="AD292">
        <f ca="1">'MPL ID'!$BH$6+SUMPRODUCT(($B$1003:$O$1003='MPL ID'!$BF$6)*(2*($B292:$O292=1)+($B292:$O292=2)-2*($B292:$O292=3)-($B292:$O292=4)))-SUMPRODUCT(($B$1004:$O$1004='MPL ID'!$BF$6)*(2*($B292:$O292=1)+($B292:$O292=2)-2*($B292:$O292=3)-($B292:$O292=4)))</f>
        <v>13</v>
      </c>
      <c r="AE292">
        <f ca="1">'MPL ID'!$BH$7+SUMPRODUCT(($B$1003:$O$1003='MPL ID'!$BF$7)*(2*($B292:$O292=1)+($B292:$O292=2)-2*($B292:$O292=3)-($B292:$O292=4)))-SUMPRODUCT(($B$1004:$O$1004='MPL ID'!$BF$7)*(2*($B292:$O292=1)+($B292:$O292=2)-2*($B292:$O292=3)-($B292:$O292=4)))</f>
        <v>1</v>
      </c>
      <c r="AF292">
        <f ca="1">'MPL ID'!$BH$8+SUMPRODUCT(($B$1003:$O$1003='MPL ID'!$BF$8)*(2*($B292:$O292=1)+($B292:$O292=2)-2*($B292:$O292=3)-($B292:$O292=4)))-SUMPRODUCT(($B$1004:$O$1004='MPL ID'!$BF$8)*(2*($B292:$O292=1)+($B292:$O292=2)-2*($B292:$O292=3)-($B292:$O292=4)))</f>
        <v>-11</v>
      </c>
      <c r="AG292">
        <f ca="1">'MPL ID'!$BH$9+SUMPRODUCT(($B$1003:$O$1003='MPL ID'!$BF$9)*(2*($B292:$O292=1)+($B292:$O292=2)-2*($B292:$O292=3)-($B292:$O292=4)))-SUMPRODUCT(($B$1004:$O$1004='MPL ID'!$BF$9)*(2*($B292:$O292=1)+($B292:$O292=2)-2*($B292:$O292=3)-($B292:$O292=4)))</f>
        <v>11</v>
      </c>
      <c r="AH292">
        <f ca="1">SUMPRODUCT(--($P292:$X292=P292),--($Y292:$AG292=Y292),'MPL ID'!$BG$13:$BO$13)+IF(AND($I292&gt;=3,T292=P292,AC292=Y292),1,0)+IF(AND($M292&gt;=3,S292=P292,AB292=Y292),1,0)</f>
        <v>0</v>
      </c>
      <c r="AI292">
        <f ca="1">SUMPRODUCT(--($P292:$X292=Q292),--($Y292:$AG292=Z292),'MPL ID'!$BG$14:$BO$14)+IF(AND($G292&gt;=3,R292=Q292,AA292=Z292),1,0)+IF(AND($K292&gt;0,$K292&lt;=2,S292=Q292,AB292=Z292),1,0)+IF(AND($N292&gt;=3,U292=Q292,AD292=Z292),1,0)</f>
        <v>0</v>
      </c>
      <c r="AJ292">
        <f ca="1">SUMPRODUCT(--($P292:$X292=R292),--($Y292:$AG292=AA292),'MPL ID'!$BG$15:$BO$15)+IF(AND($D292&gt;0,$D292&lt;=2,U292=R292,AD292=AA292),1,0)+IF(AND($G292&gt;0,$G292&lt;=2,Q292=R292,Z292=AA292),1,0)+IF(AND($J292&gt;=3,V292=R292,AE292=AA292),1,0)</f>
        <v>0</v>
      </c>
      <c r="AK292">
        <f ca="1">SUMPRODUCT(--($P292:$X292=S292),--($Y292:$AG292=AB292),'MPL ID'!$BG$16:$BO$16)+IF(AND($B292&gt;0,$B292&lt;=2,V292=S292,AE292=AB292),1,0)+IF(AND($E292&gt;0,$E292&lt;=2,T292=S292,AC292=AB292),1,0)+IF(AND($K292&gt;=3,Q292=S292,Z292=AB292),1,0)+IF(AND($M292&gt;0,$M292&lt;=2,P292=S292,Y292=AB292),1,0)</f>
        <v>0</v>
      </c>
      <c r="AL292">
        <f ca="1">SUMPRODUCT(--($P292:$X292=T292),--($Y292:$AG292=AC292),'MPL ID'!$BG$17:$BO$17)+IF(AND($E292&gt;=3,S292=T292,AB292=AC292),1,0)+IF(AND($I292&gt;0,$I292&lt;=2,P292=T292,Y292=AC292),1,0)+IF(AND($L292&gt;=3,W292=T292,AF292=AC292),1,0)</f>
        <v>0</v>
      </c>
      <c r="AM292">
        <f ca="1">SUMPRODUCT(--($P292:$X292=U292),--($Y292:$AG292=AD292),'MPL ID'!$BG$18:$BO$18)+IF(AND($D292&gt;=3,R292=U292,AA292=AD292),1,0)+IF(AND($H292&gt;0,$H292&lt;=2,W292=U292,AF292=AD292),1,0)+IF(AND($N292&gt;0,$N292&lt;=2,Q292=U292,Z292=AD292),1,0)</f>
        <v>0</v>
      </c>
      <c r="AN292">
        <f ca="1">SUMPRODUCT(--($P292:$X292=V292),--($Y292:$AG292=AE292),'MPL ID'!$BG$19:$BO$19)+IF(AND($B292&gt;=3,S292=V292,AB292=AE292),1,0)+IF(AND($F292&gt;=3,W292=V292,AF292=AE292),1,0)+IF(AND($J292&gt;0,$J292&lt;=2,R292=V292,AA292=AE292),1,0)+IF(AND($O292&gt;0,$O292&lt;=2,X292=V292,AG292=AE292),1,0)</f>
        <v>0</v>
      </c>
      <c r="AO292">
        <f ca="1">SUMPRODUCT(--($P292:$X292=W292),--($Y292:$AG292=AF292),'MPL ID'!$BG$20:$BO$20)+IF(AND($C292&gt;0,$C292&lt;=2,X292=W292,AG292=AF292),1,0)+IF(AND($F292&gt;0,$F292&lt;=2,V292=W292,AE292=AF292),1,0)+IF(AND($H292&gt;=3,U292=W292,AD292=AF292),1,0)+IF(AND($L292&gt;0,$L292&lt;=2,T292=W292,AC292=AF292),1,0)</f>
        <v>0</v>
      </c>
      <c r="AP292">
        <f ca="1">SUMPRODUCT(--($P292:$X292=X292),--($Y292:$AG292=AG292),'MPL ID'!$BG$21:$BO$21)+IF(AND($C292&gt;=3,W292=X292,AF292=AG292),1,0)+IF(AND($O292&gt;=3,V292=X292,AE292=AG292),1,0)</f>
        <v>0</v>
      </c>
      <c r="AQ292">
        <f t="shared" ca="1" si="36"/>
        <v>3</v>
      </c>
      <c r="AR292">
        <f t="shared" ca="1" si="37"/>
        <v>5</v>
      </c>
      <c r="AS292">
        <f t="shared" ca="1" si="38"/>
        <v>8</v>
      </c>
      <c r="AT292">
        <f t="shared" ca="1" si="39"/>
        <v>4</v>
      </c>
      <c r="AU292">
        <f t="shared" ca="1" si="40"/>
        <v>7</v>
      </c>
      <c r="AV292">
        <f t="shared" ca="1" si="41"/>
        <v>1</v>
      </c>
      <c r="AW292">
        <f t="shared" ca="1" si="42"/>
        <v>6</v>
      </c>
      <c r="AX292">
        <f t="shared" ca="1" si="43"/>
        <v>9</v>
      </c>
      <c r="AY292">
        <f t="shared" ca="1" si="44"/>
        <v>2</v>
      </c>
    </row>
    <row r="293" spans="1:51" x14ac:dyDescent="0.25">
      <c r="A293">
        <v>292</v>
      </c>
      <c r="B293">
        <f ca="1">IF(AND(ISNUMBER('MPL ID'!$J$39),ISNUMBER('MPL ID'!$K$39)),0,RANDBETWEEN(1,4))</f>
        <v>0</v>
      </c>
      <c r="C293">
        <f ca="1">IF(AND(ISNUMBER('MPL ID'!$J$40),ISNUMBER('MPL ID'!$K$40)),0,RANDBETWEEN(1,4))</f>
        <v>0</v>
      </c>
      <c r="D293">
        <f ca="1">IF(AND(ISNUMBER('MPL ID'!$J$41),ISNUMBER('MPL ID'!$K$41)),0,RANDBETWEEN(1,4))</f>
        <v>3</v>
      </c>
      <c r="E293">
        <f ca="1">IF(AND(ISNUMBER('MPL ID'!$J$42),ISNUMBER('MPL ID'!$K$42)),0,RANDBETWEEN(1,4))</f>
        <v>2</v>
      </c>
      <c r="F293">
        <f ca="1">IF(AND(ISNUMBER('MPL ID'!$J$43),ISNUMBER('MPL ID'!$K$43)),0,RANDBETWEEN(1,4))</f>
        <v>4</v>
      </c>
      <c r="G293">
        <f ca="1">IF(AND(ISNUMBER('MPL ID'!$J$44),ISNUMBER('MPL ID'!$K$44)),0,RANDBETWEEN(1,4))</f>
        <v>3</v>
      </c>
      <c r="H293">
        <f ca="1">IF(AND(ISNUMBER('MPL ID'!$P$36),ISNUMBER('MPL ID'!$Q$36)),0,RANDBETWEEN(1,4))</f>
        <v>1</v>
      </c>
      <c r="I293">
        <f ca="1">IF(AND(ISNUMBER('MPL ID'!$P$37),ISNUMBER('MPL ID'!$Q$37)),0,RANDBETWEEN(1,4))</f>
        <v>1</v>
      </c>
      <c r="J293">
        <f ca="1">IF(AND(ISNUMBER('MPL ID'!$P$39),ISNUMBER('MPL ID'!$Q$39)),0,RANDBETWEEN(1,4))</f>
        <v>2</v>
      </c>
      <c r="K293">
        <f ca="1">IF(AND(ISNUMBER('MPL ID'!$P$40),ISNUMBER('MPL ID'!$Q$40)),0,RANDBETWEEN(1,4))</f>
        <v>2</v>
      </c>
      <c r="L293">
        <f ca="1">IF(AND(ISNUMBER('MPL ID'!$P$41),ISNUMBER('MPL ID'!$Q$41)),0,RANDBETWEEN(1,4))</f>
        <v>2</v>
      </c>
      <c r="M293">
        <f ca="1">IF(AND(ISNUMBER('MPL ID'!$P$42),ISNUMBER('MPL ID'!$Q$42)),0,RANDBETWEEN(1,4))</f>
        <v>1</v>
      </c>
      <c r="N293">
        <f ca="1">IF(AND(ISNUMBER('MPL ID'!$P$43),ISNUMBER('MPL ID'!$Q$43)),0,RANDBETWEEN(1,4))</f>
        <v>2</v>
      </c>
      <c r="O293">
        <f ca="1">IF(AND(ISNUMBER('MPL ID'!$P$44),ISNUMBER('MPL ID'!$Q$44)),0,RANDBETWEEN(1,4))</f>
        <v>3</v>
      </c>
      <c r="P293">
        <f ca="1">'MPL ID'!$BG$1+SUMPRODUCT(($B$1003:$O$1003='MPL ID'!$BF$1)*(($B293:$O293=1)+($B293:$O293=2)))+SUMPRODUCT(($B$1004:$O$1004='MPL ID'!$BF$1)*(($B293:$O293=3)+($B293:$O293=4)))</f>
        <v>9</v>
      </c>
      <c r="Q293">
        <f ca="1">'MPL ID'!$BG$2+SUMPRODUCT(($B$1003:$O$1003='MPL ID'!$BF$2)*(($B293:$O293=1)+($B293:$O293=2)))+SUMPRODUCT(($B$1004:$O$1004='MPL ID'!$BF$2)*(($B293:$O293=3)+($B293:$O293=4)))</f>
        <v>9</v>
      </c>
      <c r="R293">
        <f ca="1">'MPL ID'!$BG$3+SUMPRODUCT(($B$1003:$O$1003='MPL ID'!$BF$3)*(($B293:$O293=1)+($B293:$O293=2)))+SUMPRODUCT(($B$1004:$O$1004='MPL ID'!$BF$3)*(($B293:$O293=3)+($B293:$O293=4)))</f>
        <v>5</v>
      </c>
      <c r="S293">
        <f ca="1">'MPL ID'!$BG$4+SUMPRODUCT(($B$1003:$O$1003='MPL ID'!$BF$4)*(($B293:$O293=1)+($B293:$O293=2)))+SUMPRODUCT(($B$1004:$O$1004='MPL ID'!$BF$4)*(($B293:$O293=3)+($B293:$O293=4)))</f>
        <v>9</v>
      </c>
      <c r="T293">
        <f ca="1">'MPL ID'!$BG$5+SUMPRODUCT(($B$1003:$O$1003='MPL ID'!$BF$5)*(($B293:$O293=1)+($B293:$O293=2)))+SUMPRODUCT(($B$1004:$O$1004='MPL ID'!$BF$5)*(($B293:$O293=3)+($B293:$O293=4)))</f>
        <v>4</v>
      </c>
      <c r="U293">
        <f ca="1">'MPL ID'!$BG$6+SUMPRODUCT(($B$1003:$O$1003='MPL ID'!$BF$6)*(($B293:$O293=1)+($B293:$O293=2)))+SUMPRODUCT(($B$1004:$O$1004='MPL ID'!$BF$6)*(($B293:$O293=3)+($B293:$O293=4)))</f>
        <v>13</v>
      </c>
      <c r="V293">
        <f ca="1">'MPL ID'!$BG$7+SUMPRODUCT(($B$1003:$O$1003='MPL ID'!$BF$7)*(($B293:$O293=1)+($B293:$O293=2)))+SUMPRODUCT(($B$1004:$O$1004='MPL ID'!$BF$7)*(($B293:$O293=3)+($B293:$O293=4)))</f>
        <v>7</v>
      </c>
      <c r="W293">
        <f ca="1">'MPL ID'!$BG$8+SUMPRODUCT(($B$1003:$O$1003='MPL ID'!$BF$8)*(($B293:$O293=1)+($B293:$O293=2)))+SUMPRODUCT(($B$1004:$O$1004='MPL ID'!$BF$8)*(($B293:$O293=3)+($B293:$O293=4)))</f>
        <v>4</v>
      </c>
      <c r="X293">
        <f ca="1">'MPL ID'!$BG$9+SUMPRODUCT(($B$1003:$O$1003='MPL ID'!$BF$9)*(($B293:$O293=1)+($B293:$O293=2)))+SUMPRODUCT(($B$1004:$O$1004='MPL ID'!$BF$9)*(($B293:$O293=3)+($B293:$O293=4)))</f>
        <v>12</v>
      </c>
      <c r="Y293">
        <f ca="1">'MPL ID'!$BH$1+SUMPRODUCT(($B$1003:$O$1003='MPL ID'!$BF$1)*(2*($B293:$O293=1)+($B293:$O293=2)-2*($B293:$O293=3)-($B293:$O293=4)))-SUMPRODUCT(($B$1004:$O$1004='MPL ID'!$BF$1)*(2*($B293:$O293=1)+($B293:$O293=2)-2*($B293:$O293=3)-($B293:$O293=4)))</f>
        <v>5</v>
      </c>
      <c r="Z293">
        <f ca="1">'MPL ID'!$BH$2+SUMPRODUCT(($B$1003:$O$1003='MPL ID'!$BF$2)*(2*($B293:$O293=1)+($B293:$O293=2)-2*($B293:$O293=3)-($B293:$O293=4)))-SUMPRODUCT(($B$1004:$O$1004='MPL ID'!$BF$2)*(2*($B293:$O293=1)+($B293:$O293=2)-2*($B293:$O293=3)-($B293:$O293=4)))</f>
        <v>0</v>
      </c>
      <c r="AA293">
        <f ca="1">'MPL ID'!$BH$3+SUMPRODUCT(($B$1003:$O$1003='MPL ID'!$BF$3)*(2*($B293:$O293=1)+($B293:$O293=2)-2*($B293:$O293=3)-($B293:$O293=4)))-SUMPRODUCT(($B$1004:$O$1004='MPL ID'!$BF$3)*(2*($B293:$O293=1)+($B293:$O293=2)-2*($B293:$O293=3)-($B293:$O293=4)))</f>
        <v>-11</v>
      </c>
      <c r="AB293">
        <f ca="1">'MPL ID'!$BH$4+SUMPRODUCT(($B$1003:$O$1003='MPL ID'!$BF$4)*(2*($B293:$O293=1)+($B293:$O293=2)-2*($B293:$O293=3)-($B293:$O293=4)))-SUMPRODUCT(($B$1004:$O$1004='MPL ID'!$BF$4)*(2*($B293:$O293=1)+($B293:$O293=2)-2*($B293:$O293=3)-($B293:$O293=4)))</f>
        <v>2</v>
      </c>
      <c r="AC293">
        <f ca="1">'MPL ID'!$BH$5+SUMPRODUCT(($B$1003:$O$1003='MPL ID'!$BF$5)*(2*($B293:$O293=1)+($B293:$O293=2)-2*($B293:$O293=3)-($B293:$O293=4)))-SUMPRODUCT(($B$1004:$O$1004='MPL ID'!$BF$5)*(2*($B293:$O293=1)+($B293:$O293=2)-2*($B293:$O293=3)-($B293:$O293=4)))</f>
        <v>-12</v>
      </c>
      <c r="AD293">
        <f ca="1">'MPL ID'!$BH$6+SUMPRODUCT(($B$1003:$O$1003='MPL ID'!$BF$6)*(2*($B293:$O293=1)+($B293:$O293=2)-2*($B293:$O293=3)-($B293:$O293=4)))-SUMPRODUCT(($B$1004:$O$1004='MPL ID'!$BF$6)*(2*($B293:$O293=1)+($B293:$O293=2)-2*($B293:$O293=3)-($B293:$O293=4)))</f>
        <v>17</v>
      </c>
      <c r="AE293">
        <f ca="1">'MPL ID'!$BH$7+SUMPRODUCT(($B$1003:$O$1003='MPL ID'!$BF$7)*(2*($B293:$O293=1)+($B293:$O293=2)-2*($B293:$O293=3)-($B293:$O293=4)))-SUMPRODUCT(($B$1004:$O$1004='MPL ID'!$BF$7)*(2*($B293:$O293=1)+($B293:$O293=2)-2*($B293:$O293=3)-($B293:$O293=4)))</f>
        <v>-2</v>
      </c>
      <c r="AF293">
        <f ca="1">'MPL ID'!$BH$8+SUMPRODUCT(($B$1003:$O$1003='MPL ID'!$BF$8)*(2*($B293:$O293=1)+($B293:$O293=2)-2*($B293:$O293=3)-($B293:$O293=4)))-SUMPRODUCT(($B$1004:$O$1004='MPL ID'!$BF$8)*(2*($B293:$O293=1)+($B293:$O293=2)-2*($B293:$O293=3)-($B293:$O293=4)))</f>
        <v>-14</v>
      </c>
      <c r="AG293">
        <f ca="1">'MPL ID'!$BH$9+SUMPRODUCT(($B$1003:$O$1003='MPL ID'!$BF$9)*(2*($B293:$O293=1)+($B293:$O293=2)-2*($B293:$O293=3)-($B293:$O293=4)))-SUMPRODUCT(($B$1004:$O$1004='MPL ID'!$BF$9)*(2*($B293:$O293=1)+($B293:$O293=2)-2*($B293:$O293=3)-($B293:$O293=4)))</f>
        <v>15</v>
      </c>
      <c r="AH293">
        <f ca="1">SUMPRODUCT(--($P293:$X293=P293),--($Y293:$AG293=Y293),'MPL ID'!$BG$13:$BO$13)+IF(AND($I293&gt;=3,T293=P293,AC293=Y293),1,0)+IF(AND($M293&gt;=3,S293=P293,AB293=Y293),1,0)</f>
        <v>0</v>
      </c>
      <c r="AI293">
        <f ca="1">SUMPRODUCT(--($P293:$X293=Q293),--($Y293:$AG293=Z293),'MPL ID'!$BG$14:$BO$14)+IF(AND($G293&gt;=3,R293=Q293,AA293=Z293),1,0)+IF(AND($K293&gt;0,$K293&lt;=2,S293=Q293,AB293=Z293),1,0)+IF(AND($N293&gt;=3,U293=Q293,AD293=Z293),1,0)</f>
        <v>0</v>
      </c>
      <c r="AJ293">
        <f ca="1">SUMPRODUCT(--($P293:$X293=R293),--($Y293:$AG293=AA293),'MPL ID'!$BG$15:$BO$15)+IF(AND($D293&gt;0,$D293&lt;=2,U293=R293,AD293=AA293),1,0)+IF(AND($G293&gt;0,$G293&lt;=2,Q293=R293,Z293=AA293),1,0)+IF(AND($J293&gt;=3,V293=R293,AE293=AA293),1,0)</f>
        <v>0</v>
      </c>
      <c r="AK293">
        <f ca="1">SUMPRODUCT(--($P293:$X293=S293),--($Y293:$AG293=AB293),'MPL ID'!$BG$16:$BO$16)+IF(AND($B293&gt;0,$B293&lt;=2,V293=S293,AE293=AB293),1,0)+IF(AND($E293&gt;0,$E293&lt;=2,T293=S293,AC293=AB293),1,0)+IF(AND($K293&gt;=3,Q293=S293,Z293=AB293),1,0)+IF(AND($M293&gt;0,$M293&lt;=2,P293=S293,Y293=AB293),1,0)</f>
        <v>0</v>
      </c>
      <c r="AL293">
        <f ca="1">SUMPRODUCT(--($P293:$X293=T293),--($Y293:$AG293=AC293),'MPL ID'!$BG$17:$BO$17)+IF(AND($E293&gt;=3,S293=T293,AB293=AC293),1,0)+IF(AND($I293&gt;0,$I293&lt;=2,P293=T293,Y293=AC293),1,0)+IF(AND($L293&gt;=3,W293=T293,AF293=AC293),1,0)</f>
        <v>0</v>
      </c>
      <c r="AM293">
        <f ca="1">SUMPRODUCT(--($P293:$X293=U293),--($Y293:$AG293=AD293),'MPL ID'!$BG$18:$BO$18)+IF(AND($D293&gt;=3,R293=U293,AA293=AD293),1,0)+IF(AND($H293&gt;0,$H293&lt;=2,W293=U293,AF293=AD293),1,0)+IF(AND($N293&gt;0,$N293&lt;=2,Q293=U293,Z293=AD293),1,0)</f>
        <v>0</v>
      </c>
      <c r="AN293">
        <f ca="1">SUMPRODUCT(--($P293:$X293=V293),--($Y293:$AG293=AE293),'MPL ID'!$BG$19:$BO$19)+IF(AND($B293&gt;=3,S293=V293,AB293=AE293),1,0)+IF(AND($F293&gt;=3,W293=V293,AF293=AE293),1,0)+IF(AND($J293&gt;0,$J293&lt;=2,R293=V293,AA293=AE293),1,0)+IF(AND($O293&gt;0,$O293&lt;=2,X293=V293,AG293=AE293),1,0)</f>
        <v>0</v>
      </c>
      <c r="AO293">
        <f ca="1">SUMPRODUCT(--($P293:$X293=W293),--($Y293:$AG293=AF293),'MPL ID'!$BG$20:$BO$20)+IF(AND($C293&gt;0,$C293&lt;=2,X293=W293,AG293=AF293),1,0)+IF(AND($F293&gt;0,$F293&lt;=2,V293=W293,AE293=AF293),1,0)+IF(AND($H293&gt;=3,U293=W293,AD293=AF293),1,0)+IF(AND($L293&gt;0,$L293&lt;=2,T293=W293,AC293=AF293),1,0)</f>
        <v>0</v>
      </c>
      <c r="AP293">
        <f ca="1">SUMPRODUCT(--($P293:$X293=X293),--($Y293:$AG293=AG293),'MPL ID'!$BG$21:$BO$21)+IF(AND($C293&gt;=3,W293=X293,AF293=AG293),1,0)+IF(AND($O293&gt;=3,V293=X293,AE293=AG293),1,0)</f>
        <v>0</v>
      </c>
      <c r="AQ293">
        <f t="shared" ca="1" si="36"/>
        <v>3</v>
      </c>
      <c r="AR293">
        <f t="shared" ca="1" si="37"/>
        <v>5</v>
      </c>
      <c r="AS293">
        <f t="shared" ca="1" si="38"/>
        <v>7</v>
      </c>
      <c r="AT293">
        <f t="shared" ca="1" si="39"/>
        <v>4</v>
      </c>
      <c r="AU293">
        <f t="shared" ca="1" si="40"/>
        <v>8</v>
      </c>
      <c r="AV293">
        <f t="shared" ca="1" si="41"/>
        <v>1</v>
      </c>
      <c r="AW293">
        <f t="shared" ca="1" si="42"/>
        <v>6</v>
      </c>
      <c r="AX293">
        <f t="shared" ca="1" si="43"/>
        <v>9</v>
      </c>
      <c r="AY293">
        <f t="shared" ca="1" si="44"/>
        <v>2</v>
      </c>
    </row>
    <row r="294" spans="1:51" x14ac:dyDescent="0.25">
      <c r="A294">
        <v>293</v>
      </c>
      <c r="B294">
        <f ca="1">IF(AND(ISNUMBER('MPL ID'!$J$39),ISNUMBER('MPL ID'!$K$39)),0,RANDBETWEEN(1,4))</f>
        <v>0</v>
      </c>
      <c r="C294">
        <f ca="1">IF(AND(ISNUMBER('MPL ID'!$J$40),ISNUMBER('MPL ID'!$K$40)),0,RANDBETWEEN(1,4))</f>
        <v>0</v>
      </c>
      <c r="D294">
        <f ca="1">IF(AND(ISNUMBER('MPL ID'!$J$41),ISNUMBER('MPL ID'!$K$41)),0,RANDBETWEEN(1,4))</f>
        <v>2</v>
      </c>
      <c r="E294">
        <f ca="1">IF(AND(ISNUMBER('MPL ID'!$J$42),ISNUMBER('MPL ID'!$K$42)),0,RANDBETWEEN(1,4))</f>
        <v>3</v>
      </c>
      <c r="F294">
        <f ca="1">IF(AND(ISNUMBER('MPL ID'!$J$43),ISNUMBER('MPL ID'!$K$43)),0,RANDBETWEEN(1,4))</f>
        <v>1</v>
      </c>
      <c r="G294">
        <f ca="1">IF(AND(ISNUMBER('MPL ID'!$J$44),ISNUMBER('MPL ID'!$K$44)),0,RANDBETWEEN(1,4))</f>
        <v>4</v>
      </c>
      <c r="H294">
        <f ca="1">IF(AND(ISNUMBER('MPL ID'!$P$36),ISNUMBER('MPL ID'!$Q$36)),0,RANDBETWEEN(1,4))</f>
        <v>2</v>
      </c>
      <c r="I294">
        <f ca="1">IF(AND(ISNUMBER('MPL ID'!$P$37),ISNUMBER('MPL ID'!$Q$37)),0,RANDBETWEEN(1,4))</f>
        <v>1</v>
      </c>
      <c r="J294">
        <f ca="1">IF(AND(ISNUMBER('MPL ID'!$P$39),ISNUMBER('MPL ID'!$Q$39)),0,RANDBETWEEN(1,4))</f>
        <v>2</v>
      </c>
      <c r="K294">
        <f ca="1">IF(AND(ISNUMBER('MPL ID'!$P$40),ISNUMBER('MPL ID'!$Q$40)),0,RANDBETWEEN(1,4))</f>
        <v>1</v>
      </c>
      <c r="L294">
        <f ca="1">IF(AND(ISNUMBER('MPL ID'!$P$41),ISNUMBER('MPL ID'!$Q$41)),0,RANDBETWEEN(1,4))</f>
        <v>3</v>
      </c>
      <c r="M294">
        <f ca="1">IF(AND(ISNUMBER('MPL ID'!$P$42),ISNUMBER('MPL ID'!$Q$42)),0,RANDBETWEEN(1,4))</f>
        <v>2</v>
      </c>
      <c r="N294">
        <f ca="1">IF(AND(ISNUMBER('MPL ID'!$P$43),ISNUMBER('MPL ID'!$Q$43)),0,RANDBETWEEN(1,4))</f>
        <v>4</v>
      </c>
      <c r="O294">
        <f ca="1">IF(AND(ISNUMBER('MPL ID'!$P$44),ISNUMBER('MPL ID'!$Q$44)),0,RANDBETWEEN(1,4))</f>
        <v>2</v>
      </c>
      <c r="P294">
        <f ca="1">'MPL ID'!$BG$1+SUMPRODUCT(($B$1003:$O$1003='MPL ID'!$BF$1)*(($B294:$O294=1)+($B294:$O294=2)))+SUMPRODUCT(($B$1004:$O$1004='MPL ID'!$BF$1)*(($B294:$O294=3)+($B294:$O294=4)))</f>
        <v>9</v>
      </c>
      <c r="Q294">
        <f ca="1">'MPL ID'!$BG$2+SUMPRODUCT(($B$1003:$O$1003='MPL ID'!$BF$2)*(($B294:$O294=1)+($B294:$O294=2)))+SUMPRODUCT(($B$1004:$O$1004='MPL ID'!$BF$2)*(($B294:$O294=3)+($B294:$O294=4)))</f>
        <v>10</v>
      </c>
      <c r="R294">
        <f ca="1">'MPL ID'!$BG$3+SUMPRODUCT(($B$1003:$O$1003='MPL ID'!$BF$3)*(($B294:$O294=1)+($B294:$O294=2)))+SUMPRODUCT(($B$1004:$O$1004='MPL ID'!$BF$3)*(($B294:$O294=3)+($B294:$O294=4)))</f>
        <v>6</v>
      </c>
      <c r="S294">
        <f ca="1">'MPL ID'!$BG$4+SUMPRODUCT(($B$1003:$O$1003='MPL ID'!$BF$4)*(($B294:$O294=1)+($B294:$O294=2)))+SUMPRODUCT(($B$1004:$O$1004='MPL ID'!$BF$4)*(($B294:$O294=3)+($B294:$O294=4)))</f>
        <v>8</v>
      </c>
      <c r="T294">
        <f ca="1">'MPL ID'!$BG$5+SUMPRODUCT(($B$1003:$O$1003='MPL ID'!$BF$5)*(($B294:$O294=1)+($B294:$O294=2)))+SUMPRODUCT(($B$1004:$O$1004='MPL ID'!$BF$5)*(($B294:$O294=3)+($B294:$O294=4)))</f>
        <v>6</v>
      </c>
      <c r="U294">
        <f ca="1">'MPL ID'!$BG$6+SUMPRODUCT(($B$1003:$O$1003='MPL ID'!$BF$6)*(($B294:$O294=1)+($B294:$O294=2)))+SUMPRODUCT(($B$1004:$O$1004='MPL ID'!$BF$6)*(($B294:$O294=3)+($B294:$O294=4)))</f>
        <v>11</v>
      </c>
      <c r="V294">
        <f ca="1">'MPL ID'!$BG$7+SUMPRODUCT(($B$1003:$O$1003='MPL ID'!$BF$7)*(($B294:$O294=1)+($B294:$O294=2)))+SUMPRODUCT(($B$1004:$O$1004='MPL ID'!$BF$7)*(($B294:$O294=3)+($B294:$O294=4)))</f>
        <v>7</v>
      </c>
      <c r="W294">
        <f ca="1">'MPL ID'!$BG$8+SUMPRODUCT(($B$1003:$O$1003='MPL ID'!$BF$8)*(($B294:$O294=1)+($B294:$O294=2)))+SUMPRODUCT(($B$1004:$O$1004='MPL ID'!$BF$8)*(($B294:$O294=3)+($B294:$O294=4)))</f>
        <v>4</v>
      </c>
      <c r="X294">
        <f ca="1">'MPL ID'!$BG$9+SUMPRODUCT(($B$1003:$O$1003='MPL ID'!$BF$9)*(($B294:$O294=1)+($B294:$O294=2)))+SUMPRODUCT(($B$1004:$O$1004='MPL ID'!$BF$9)*(($B294:$O294=3)+($B294:$O294=4)))</f>
        <v>11</v>
      </c>
      <c r="Y294">
        <f ca="1">'MPL ID'!$BH$1+SUMPRODUCT(($B$1003:$O$1003='MPL ID'!$BF$1)*(2*($B294:$O294=1)+($B294:$O294=2)-2*($B294:$O294=3)-($B294:$O294=4)))-SUMPRODUCT(($B$1004:$O$1004='MPL ID'!$BF$1)*(2*($B294:$O294=1)+($B294:$O294=2)-2*($B294:$O294=3)-($B294:$O294=4)))</f>
        <v>6</v>
      </c>
      <c r="Z294">
        <f ca="1">'MPL ID'!$BH$2+SUMPRODUCT(($B$1003:$O$1003='MPL ID'!$BF$2)*(2*($B294:$O294=1)+($B294:$O294=2)-2*($B294:$O294=3)-($B294:$O294=4)))-SUMPRODUCT(($B$1004:$O$1004='MPL ID'!$BF$2)*(2*($B294:$O294=1)+($B294:$O294=2)-2*($B294:$O294=3)-($B294:$O294=4)))</f>
        <v>2</v>
      </c>
      <c r="AA294">
        <f ca="1">'MPL ID'!$BH$3+SUMPRODUCT(($B$1003:$O$1003='MPL ID'!$BF$3)*(2*($B294:$O294=1)+($B294:$O294=2)-2*($B294:$O294=3)-($B294:$O294=4)))-SUMPRODUCT(($B$1004:$O$1004='MPL ID'!$BF$3)*(2*($B294:$O294=1)+($B294:$O294=2)-2*($B294:$O294=3)-($B294:$O294=4)))</f>
        <v>-7</v>
      </c>
      <c r="AB294">
        <f ca="1">'MPL ID'!$BH$4+SUMPRODUCT(($B$1003:$O$1003='MPL ID'!$BF$4)*(2*($B294:$O294=1)+($B294:$O294=2)-2*($B294:$O294=3)-($B294:$O294=4)))-SUMPRODUCT(($B$1004:$O$1004='MPL ID'!$BF$4)*(2*($B294:$O294=1)+($B294:$O294=2)-2*($B294:$O294=3)-($B294:$O294=4)))</f>
        <v>-3</v>
      </c>
      <c r="AC294">
        <f ca="1">'MPL ID'!$BH$5+SUMPRODUCT(($B$1003:$O$1003='MPL ID'!$BF$5)*(2*($B294:$O294=1)+($B294:$O294=2)-2*($B294:$O294=3)-($B294:$O294=4)))-SUMPRODUCT(($B$1004:$O$1004='MPL ID'!$BF$5)*(2*($B294:$O294=1)+($B294:$O294=2)-2*($B294:$O294=3)-($B294:$O294=4)))</f>
        <v>-6</v>
      </c>
      <c r="AD294">
        <f ca="1">'MPL ID'!$BH$6+SUMPRODUCT(($B$1003:$O$1003='MPL ID'!$BF$6)*(2*($B294:$O294=1)+($B294:$O294=2)-2*($B294:$O294=3)-($B294:$O294=4)))-SUMPRODUCT(($B$1004:$O$1004='MPL ID'!$BF$6)*(2*($B294:$O294=1)+($B294:$O294=2)-2*($B294:$O294=3)-($B294:$O294=4)))</f>
        <v>11</v>
      </c>
      <c r="AE294">
        <f ca="1">'MPL ID'!$BH$7+SUMPRODUCT(($B$1003:$O$1003='MPL ID'!$BF$7)*(2*($B294:$O294=1)+($B294:$O294=2)-2*($B294:$O294=3)-($B294:$O294=4)))-SUMPRODUCT(($B$1004:$O$1004='MPL ID'!$BF$7)*(2*($B294:$O294=1)+($B294:$O294=2)-2*($B294:$O294=3)-($B294:$O294=4)))</f>
        <v>-2</v>
      </c>
      <c r="AF294">
        <f ca="1">'MPL ID'!$BH$8+SUMPRODUCT(($B$1003:$O$1003='MPL ID'!$BF$8)*(2*($B294:$O294=1)+($B294:$O294=2)-2*($B294:$O294=3)-($B294:$O294=4)))-SUMPRODUCT(($B$1004:$O$1004='MPL ID'!$BF$8)*(2*($B294:$O294=1)+($B294:$O294=2)-2*($B294:$O294=3)-($B294:$O294=4)))</f>
        <v>-13</v>
      </c>
      <c r="AG294">
        <f ca="1">'MPL ID'!$BH$9+SUMPRODUCT(($B$1003:$O$1003='MPL ID'!$BF$9)*(2*($B294:$O294=1)+($B294:$O294=2)-2*($B294:$O294=3)-($B294:$O294=4)))-SUMPRODUCT(($B$1004:$O$1004='MPL ID'!$BF$9)*(2*($B294:$O294=1)+($B294:$O294=2)-2*($B294:$O294=3)-($B294:$O294=4)))</f>
        <v>12</v>
      </c>
      <c r="AH294">
        <f ca="1">SUMPRODUCT(--($P294:$X294=P294),--($Y294:$AG294=Y294),'MPL ID'!$BG$13:$BO$13)+IF(AND($I294&gt;=3,T294=P294,AC294=Y294),1,0)+IF(AND($M294&gt;=3,S294=P294,AB294=Y294),1,0)</f>
        <v>0</v>
      </c>
      <c r="AI294">
        <f ca="1">SUMPRODUCT(--($P294:$X294=Q294),--($Y294:$AG294=Z294),'MPL ID'!$BG$14:$BO$14)+IF(AND($G294&gt;=3,R294=Q294,AA294=Z294),1,0)+IF(AND($K294&gt;0,$K294&lt;=2,S294=Q294,AB294=Z294),1,0)+IF(AND($N294&gt;=3,U294=Q294,AD294=Z294),1,0)</f>
        <v>0</v>
      </c>
      <c r="AJ294">
        <f ca="1">SUMPRODUCT(--($P294:$X294=R294),--($Y294:$AG294=AA294),'MPL ID'!$BG$15:$BO$15)+IF(AND($D294&gt;0,$D294&lt;=2,U294=R294,AD294=AA294),1,0)+IF(AND($G294&gt;0,$G294&lt;=2,Q294=R294,Z294=AA294),1,0)+IF(AND($J294&gt;=3,V294=R294,AE294=AA294),1,0)</f>
        <v>0</v>
      </c>
      <c r="AK294">
        <f ca="1">SUMPRODUCT(--($P294:$X294=S294),--($Y294:$AG294=AB294),'MPL ID'!$BG$16:$BO$16)+IF(AND($B294&gt;0,$B294&lt;=2,V294=S294,AE294=AB294),1,0)+IF(AND($E294&gt;0,$E294&lt;=2,T294=S294,AC294=AB294),1,0)+IF(AND($K294&gt;=3,Q294=S294,Z294=AB294),1,0)+IF(AND($M294&gt;0,$M294&lt;=2,P294=S294,Y294=AB294),1,0)</f>
        <v>0</v>
      </c>
      <c r="AL294">
        <f ca="1">SUMPRODUCT(--($P294:$X294=T294),--($Y294:$AG294=AC294),'MPL ID'!$BG$17:$BO$17)+IF(AND($E294&gt;=3,S294=T294,AB294=AC294),1,0)+IF(AND($I294&gt;0,$I294&lt;=2,P294=T294,Y294=AC294),1,0)+IF(AND($L294&gt;=3,W294=T294,AF294=AC294),1,0)</f>
        <v>0</v>
      </c>
      <c r="AM294">
        <f ca="1">SUMPRODUCT(--($P294:$X294=U294),--($Y294:$AG294=AD294),'MPL ID'!$BG$18:$BO$18)+IF(AND($D294&gt;=3,R294=U294,AA294=AD294),1,0)+IF(AND($H294&gt;0,$H294&lt;=2,W294=U294,AF294=AD294),1,0)+IF(AND($N294&gt;0,$N294&lt;=2,Q294=U294,Z294=AD294),1,0)</f>
        <v>0</v>
      </c>
      <c r="AN294">
        <f ca="1">SUMPRODUCT(--($P294:$X294=V294),--($Y294:$AG294=AE294),'MPL ID'!$BG$19:$BO$19)+IF(AND($B294&gt;=3,S294=V294,AB294=AE294),1,0)+IF(AND($F294&gt;=3,W294=V294,AF294=AE294),1,0)+IF(AND($J294&gt;0,$J294&lt;=2,R294=V294,AA294=AE294),1,0)+IF(AND($O294&gt;0,$O294&lt;=2,X294=V294,AG294=AE294),1,0)</f>
        <v>0</v>
      </c>
      <c r="AO294">
        <f ca="1">SUMPRODUCT(--($P294:$X294=W294),--($Y294:$AG294=AF294),'MPL ID'!$BG$20:$BO$20)+IF(AND($C294&gt;0,$C294&lt;=2,X294=W294,AG294=AF294),1,0)+IF(AND($F294&gt;0,$F294&lt;=2,V294=W294,AE294=AF294),1,0)+IF(AND($H294&gt;=3,U294=W294,AD294=AF294),1,0)+IF(AND($L294&gt;0,$L294&lt;=2,T294=W294,AC294=AF294),1,0)</f>
        <v>0</v>
      </c>
      <c r="AP294">
        <f ca="1">SUMPRODUCT(--($P294:$X294=X294),--($Y294:$AG294=AG294),'MPL ID'!$BG$21:$BO$21)+IF(AND($C294&gt;=3,W294=X294,AF294=AG294),1,0)+IF(AND($O294&gt;=3,V294=X294,AE294=AG294),1,0)</f>
        <v>0</v>
      </c>
      <c r="AQ294">
        <f t="shared" ca="1" si="36"/>
        <v>4</v>
      </c>
      <c r="AR294">
        <f t="shared" ca="1" si="37"/>
        <v>3</v>
      </c>
      <c r="AS294">
        <f t="shared" ca="1" si="38"/>
        <v>8</v>
      </c>
      <c r="AT294">
        <f t="shared" ca="1" si="39"/>
        <v>5</v>
      </c>
      <c r="AU294">
        <f t="shared" ca="1" si="40"/>
        <v>7</v>
      </c>
      <c r="AV294">
        <f t="shared" ca="1" si="41"/>
        <v>2</v>
      </c>
      <c r="AW294">
        <f t="shared" ca="1" si="42"/>
        <v>6</v>
      </c>
      <c r="AX294">
        <f t="shared" ca="1" si="43"/>
        <v>9</v>
      </c>
      <c r="AY294">
        <f t="shared" ca="1" si="44"/>
        <v>1</v>
      </c>
    </row>
    <row r="295" spans="1:51" x14ac:dyDescent="0.25">
      <c r="A295">
        <v>294</v>
      </c>
      <c r="B295">
        <f ca="1">IF(AND(ISNUMBER('MPL ID'!$J$39),ISNUMBER('MPL ID'!$K$39)),0,RANDBETWEEN(1,4))</f>
        <v>0</v>
      </c>
      <c r="C295">
        <f ca="1">IF(AND(ISNUMBER('MPL ID'!$J$40),ISNUMBER('MPL ID'!$K$40)),0,RANDBETWEEN(1,4))</f>
        <v>0</v>
      </c>
      <c r="D295">
        <f ca="1">IF(AND(ISNUMBER('MPL ID'!$J$41),ISNUMBER('MPL ID'!$K$41)),0,RANDBETWEEN(1,4))</f>
        <v>4</v>
      </c>
      <c r="E295">
        <f ca="1">IF(AND(ISNUMBER('MPL ID'!$J$42),ISNUMBER('MPL ID'!$K$42)),0,RANDBETWEEN(1,4))</f>
        <v>3</v>
      </c>
      <c r="F295">
        <f ca="1">IF(AND(ISNUMBER('MPL ID'!$J$43),ISNUMBER('MPL ID'!$K$43)),0,RANDBETWEEN(1,4))</f>
        <v>4</v>
      </c>
      <c r="G295">
        <f ca="1">IF(AND(ISNUMBER('MPL ID'!$J$44),ISNUMBER('MPL ID'!$K$44)),0,RANDBETWEEN(1,4))</f>
        <v>3</v>
      </c>
      <c r="H295">
        <f ca="1">IF(AND(ISNUMBER('MPL ID'!$P$36),ISNUMBER('MPL ID'!$Q$36)),0,RANDBETWEEN(1,4))</f>
        <v>4</v>
      </c>
      <c r="I295">
        <f ca="1">IF(AND(ISNUMBER('MPL ID'!$P$37),ISNUMBER('MPL ID'!$Q$37)),0,RANDBETWEEN(1,4))</f>
        <v>4</v>
      </c>
      <c r="J295">
        <f ca="1">IF(AND(ISNUMBER('MPL ID'!$P$39),ISNUMBER('MPL ID'!$Q$39)),0,RANDBETWEEN(1,4))</f>
        <v>1</v>
      </c>
      <c r="K295">
        <f ca="1">IF(AND(ISNUMBER('MPL ID'!$P$40),ISNUMBER('MPL ID'!$Q$40)),0,RANDBETWEEN(1,4))</f>
        <v>3</v>
      </c>
      <c r="L295">
        <f ca="1">IF(AND(ISNUMBER('MPL ID'!$P$41),ISNUMBER('MPL ID'!$Q$41)),0,RANDBETWEEN(1,4))</f>
        <v>2</v>
      </c>
      <c r="M295">
        <f ca="1">IF(AND(ISNUMBER('MPL ID'!$P$42),ISNUMBER('MPL ID'!$Q$42)),0,RANDBETWEEN(1,4))</f>
        <v>1</v>
      </c>
      <c r="N295">
        <f ca="1">IF(AND(ISNUMBER('MPL ID'!$P$43),ISNUMBER('MPL ID'!$Q$43)),0,RANDBETWEEN(1,4))</f>
        <v>3</v>
      </c>
      <c r="O295">
        <f ca="1">IF(AND(ISNUMBER('MPL ID'!$P$44),ISNUMBER('MPL ID'!$Q$44)),0,RANDBETWEEN(1,4))</f>
        <v>2</v>
      </c>
      <c r="P295">
        <f ca="1">'MPL ID'!$BG$1+SUMPRODUCT(($B$1003:$O$1003='MPL ID'!$BF$1)*(($B295:$O295=1)+($B295:$O295=2)))+SUMPRODUCT(($B$1004:$O$1004='MPL ID'!$BF$1)*(($B295:$O295=3)+($B295:$O295=4)))</f>
        <v>10</v>
      </c>
      <c r="Q295">
        <f ca="1">'MPL ID'!$BG$2+SUMPRODUCT(($B$1003:$O$1003='MPL ID'!$BF$2)*(($B295:$O295=1)+($B295:$O295=2)))+SUMPRODUCT(($B$1004:$O$1004='MPL ID'!$BF$2)*(($B295:$O295=3)+($B295:$O295=4)))</f>
        <v>9</v>
      </c>
      <c r="R295">
        <f ca="1">'MPL ID'!$BG$3+SUMPRODUCT(($B$1003:$O$1003='MPL ID'!$BF$3)*(($B295:$O295=1)+($B295:$O295=2)))+SUMPRODUCT(($B$1004:$O$1004='MPL ID'!$BF$3)*(($B295:$O295=3)+($B295:$O295=4)))</f>
        <v>5</v>
      </c>
      <c r="S295">
        <f ca="1">'MPL ID'!$BG$4+SUMPRODUCT(($B$1003:$O$1003='MPL ID'!$BF$4)*(($B295:$O295=1)+($B295:$O295=2)))+SUMPRODUCT(($B$1004:$O$1004='MPL ID'!$BF$4)*(($B295:$O295=3)+($B295:$O295=4)))</f>
        <v>9</v>
      </c>
      <c r="T295">
        <f ca="1">'MPL ID'!$BG$5+SUMPRODUCT(($B$1003:$O$1003='MPL ID'!$BF$5)*(($B295:$O295=1)+($B295:$O295=2)))+SUMPRODUCT(($B$1004:$O$1004='MPL ID'!$BF$5)*(($B295:$O295=3)+($B295:$O295=4)))</f>
        <v>4</v>
      </c>
      <c r="U295">
        <f ca="1">'MPL ID'!$BG$6+SUMPRODUCT(($B$1003:$O$1003='MPL ID'!$BF$6)*(($B295:$O295=1)+($B295:$O295=2)))+SUMPRODUCT(($B$1004:$O$1004='MPL ID'!$BF$6)*(($B295:$O295=3)+($B295:$O295=4)))</f>
        <v>11</v>
      </c>
      <c r="V295">
        <f ca="1">'MPL ID'!$BG$7+SUMPRODUCT(($B$1003:$O$1003='MPL ID'!$BF$7)*(($B295:$O295=1)+($B295:$O295=2)))+SUMPRODUCT(($B$1004:$O$1004='MPL ID'!$BF$7)*(($B295:$O295=3)+($B295:$O295=4)))</f>
        <v>8</v>
      </c>
      <c r="W295">
        <f ca="1">'MPL ID'!$BG$8+SUMPRODUCT(($B$1003:$O$1003='MPL ID'!$BF$8)*(($B295:$O295=1)+($B295:$O295=2)))+SUMPRODUCT(($B$1004:$O$1004='MPL ID'!$BF$8)*(($B295:$O295=3)+($B295:$O295=4)))</f>
        <v>5</v>
      </c>
      <c r="X295">
        <f ca="1">'MPL ID'!$BG$9+SUMPRODUCT(($B$1003:$O$1003='MPL ID'!$BF$9)*(($B295:$O295=1)+($B295:$O295=2)))+SUMPRODUCT(($B$1004:$O$1004='MPL ID'!$BF$9)*(($B295:$O295=3)+($B295:$O295=4)))</f>
        <v>11</v>
      </c>
      <c r="Y295">
        <f ca="1">'MPL ID'!$BH$1+SUMPRODUCT(($B$1003:$O$1003='MPL ID'!$BF$1)*(2*($B295:$O295=1)+($B295:$O295=2)-2*($B295:$O295=3)-($B295:$O295=4)))-SUMPRODUCT(($B$1004:$O$1004='MPL ID'!$BF$1)*(2*($B295:$O295=1)+($B295:$O295=2)-2*($B295:$O295=3)-($B295:$O295=4)))</f>
        <v>8</v>
      </c>
      <c r="Z295">
        <f ca="1">'MPL ID'!$BH$2+SUMPRODUCT(($B$1003:$O$1003='MPL ID'!$BF$2)*(2*($B295:$O295=1)+($B295:$O295=2)-2*($B295:$O295=3)-($B295:$O295=4)))-SUMPRODUCT(($B$1004:$O$1004='MPL ID'!$BF$2)*(2*($B295:$O295=1)+($B295:$O295=2)-2*($B295:$O295=3)-($B295:$O295=4)))</f>
        <v>0</v>
      </c>
      <c r="AA295">
        <f ca="1">'MPL ID'!$BH$3+SUMPRODUCT(($B$1003:$O$1003='MPL ID'!$BF$3)*(2*($B295:$O295=1)+($B295:$O295=2)-2*($B295:$O295=3)-($B295:$O295=4)))-SUMPRODUCT(($B$1004:$O$1004='MPL ID'!$BF$3)*(2*($B295:$O295=1)+($B295:$O295=2)-2*($B295:$O295=3)-($B295:$O295=4)))</f>
        <v>-11</v>
      </c>
      <c r="AB295">
        <f ca="1">'MPL ID'!$BH$4+SUMPRODUCT(($B$1003:$O$1003='MPL ID'!$BF$4)*(2*($B295:$O295=1)+($B295:$O295=2)-2*($B295:$O295=3)-($B295:$O295=4)))-SUMPRODUCT(($B$1004:$O$1004='MPL ID'!$BF$4)*(2*($B295:$O295=1)+($B295:$O295=2)-2*($B295:$O295=3)-($B295:$O295=4)))</f>
        <v>2</v>
      </c>
      <c r="AC295">
        <f ca="1">'MPL ID'!$BH$5+SUMPRODUCT(($B$1003:$O$1003='MPL ID'!$BF$5)*(2*($B295:$O295=1)+($B295:$O295=2)-2*($B295:$O295=3)-($B295:$O295=4)))-SUMPRODUCT(($B$1004:$O$1004='MPL ID'!$BF$5)*(2*($B295:$O295=1)+($B295:$O295=2)-2*($B295:$O295=3)-($B295:$O295=4)))</f>
        <v>-12</v>
      </c>
      <c r="AD295">
        <f ca="1">'MPL ID'!$BH$6+SUMPRODUCT(($B$1003:$O$1003='MPL ID'!$BF$6)*(2*($B295:$O295=1)+($B295:$O295=2)-2*($B295:$O295=3)-($B295:$O295=4)))-SUMPRODUCT(($B$1004:$O$1004='MPL ID'!$BF$6)*(2*($B295:$O295=1)+($B295:$O295=2)-2*($B295:$O295=3)-($B295:$O295=4)))</f>
        <v>10</v>
      </c>
      <c r="AE295">
        <f ca="1">'MPL ID'!$BH$7+SUMPRODUCT(($B$1003:$O$1003='MPL ID'!$BF$7)*(2*($B295:$O295=1)+($B295:$O295=2)-2*($B295:$O295=3)-($B295:$O295=4)))-SUMPRODUCT(($B$1004:$O$1004='MPL ID'!$BF$7)*(2*($B295:$O295=1)+($B295:$O295=2)-2*($B295:$O295=3)-($B295:$O295=4)))</f>
        <v>2</v>
      </c>
      <c r="AF295">
        <f ca="1">'MPL ID'!$BH$8+SUMPRODUCT(($B$1003:$O$1003='MPL ID'!$BF$8)*(2*($B295:$O295=1)+($B295:$O295=2)-2*($B295:$O295=3)-($B295:$O295=4)))-SUMPRODUCT(($B$1004:$O$1004='MPL ID'!$BF$8)*(2*($B295:$O295=1)+($B295:$O295=2)-2*($B295:$O295=3)-($B295:$O295=4)))</f>
        <v>-11</v>
      </c>
      <c r="AG295">
        <f ca="1">'MPL ID'!$BH$9+SUMPRODUCT(($B$1003:$O$1003='MPL ID'!$BF$9)*(2*($B295:$O295=1)+($B295:$O295=2)-2*($B295:$O295=3)-($B295:$O295=4)))-SUMPRODUCT(($B$1004:$O$1004='MPL ID'!$BF$9)*(2*($B295:$O295=1)+($B295:$O295=2)-2*($B295:$O295=3)-($B295:$O295=4)))</f>
        <v>12</v>
      </c>
      <c r="AH295">
        <f ca="1">SUMPRODUCT(--($P295:$X295=P295),--($Y295:$AG295=Y295),'MPL ID'!$BG$13:$BO$13)+IF(AND($I295&gt;=3,T295=P295,AC295=Y295),1,0)+IF(AND($M295&gt;=3,S295=P295,AB295=Y295),1,0)</f>
        <v>0</v>
      </c>
      <c r="AI295">
        <f ca="1">SUMPRODUCT(--($P295:$X295=Q295),--($Y295:$AG295=Z295),'MPL ID'!$BG$14:$BO$14)+IF(AND($G295&gt;=3,R295=Q295,AA295=Z295),1,0)+IF(AND($K295&gt;0,$K295&lt;=2,S295=Q295,AB295=Z295),1,0)+IF(AND($N295&gt;=3,U295=Q295,AD295=Z295),1,0)</f>
        <v>0</v>
      </c>
      <c r="AJ295">
        <f ca="1">SUMPRODUCT(--($P295:$X295=R295),--($Y295:$AG295=AA295),'MPL ID'!$BG$15:$BO$15)+IF(AND($D295&gt;0,$D295&lt;=2,U295=R295,AD295=AA295),1,0)+IF(AND($G295&gt;0,$G295&lt;=2,Q295=R295,Z295=AA295),1,0)+IF(AND($J295&gt;=3,V295=R295,AE295=AA295),1,0)</f>
        <v>1</v>
      </c>
      <c r="AK295">
        <f ca="1">SUMPRODUCT(--($P295:$X295=S295),--($Y295:$AG295=AB295),'MPL ID'!$BG$16:$BO$16)+IF(AND($B295&gt;0,$B295&lt;=2,V295=S295,AE295=AB295),1,0)+IF(AND($E295&gt;0,$E295&lt;=2,T295=S295,AC295=AB295),1,0)+IF(AND($K295&gt;=3,Q295=S295,Z295=AB295),1,0)+IF(AND($M295&gt;0,$M295&lt;=2,P295=S295,Y295=AB295),1,0)</f>
        <v>0</v>
      </c>
      <c r="AL295">
        <f ca="1">SUMPRODUCT(--($P295:$X295=T295),--($Y295:$AG295=AC295),'MPL ID'!$BG$17:$BO$17)+IF(AND($E295&gt;=3,S295=T295,AB295=AC295),1,0)+IF(AND($I295&gt;0,$I295&lt;=2,P295=T295,Y295=AC295),1,0)+IF(AND($L295&gt;=3,W295=T295,AF295=AC295),1,0)</f>
        <v>0</v>
      </c>
      <c r="AM295">
        <f ca="1">SUMPRODUCT(--($P295:$X295=U295),--($Y295:$AG295=AD295),'MPL ID'!$BG$18:$BO$18)+IF(AND($D295&gt;=3,R295=U295,AA295=AD295),1,0)+IF(AND($H295&gt;0,$H295&lt;=2,W295=U295,AF295=AD295),1,0)+IF(AND($N295&gt;0,$N295&lt;=2,Q295=U295,Z295=AD295),1,0)</f>
        <v>0</v>
      </c>
      <c r="AN295">
        <f ca="1">SUMPRODUCT(--($P295:$X295=V295),--($Y295:$AG295=AE295),'MPL ID'!$BG$19:$BO$19)+IF(AND($B295&gt;=3,S295=V295,AB295=AE295),1,0)+IF(AND($F295&gt;=3,W295=V295,AF295=AE295),1,0)+IF(AND($J295&gt;0,$J295&lt;=2,R295=V295,AA295=AE295),1,0)+IF(AND($O295&gt;0,$O295&lt;=2,X295=V295,AG295=AE295),1,0)</f>
        <v>0</v>
      </c>
      <c r="AO295">
        <f ca="1">SUMPRODUCT(--($P295:$X295=W295),--($Y295:$AG295=AF295),'MPL ID'!$BG$20:$BO$20)+IF(AND($C295&gt;0,$C295&lt;=2,X295=W295,AG295=AF295),1,0)+IF(AND($F295&gt;0,$F295&lt;=2,V295=W295,AE295=AF295),1,0)+IF(AND($H295&gt;=3,U295=W295,AD295=AF295),1,0)+IF(AND($L295&gt;0,$L295&lt;=2,T295=W295,AC295=AF295),1,0)</f>
        <v>1</v>
      </c>
      <c r="AP295">
        <f ca="1">SUMPRODUCT(--($P295:$X295=X295),--($Y295:$AG295=AG295),'MPL ID'!$BG$21:$BO$21)+IF(AND($C295&gt;=3,W295=X295,AF295=AG295),1,0)+IF(AND($O295&gt;=3,V295=X295,AE295=AG295),1,0)</f>
        <v>0</v>
      </c>
      <c r="AQ295">
        <f t="shared" ca="1" si="36"/>
        <v>3</v>
      </c>
      <c r="AR295">
        <f t="shared" ca="1" si="37"/>
        <v>5</v>
      </c>
      <c r="AS295">
        <f t="shared" ca="1" si="38"/>
        <v>7</v>
      </c>
      <c r="AT295">
        <f t="shared" ca="1" si="39"/>
        <v>4</v>
      </c>
      <c r="AU295">
        <f t="shared" ca="1" si="40"/>
        <v>9</v>
      </c>
      <c r="AV295">
        <f t="shared" ca="1" si="41"/>
        <v>2</v>
      </c>
      <c r="AW295">
        <f t="shared" ca="1" si="42"/>
        <v>6</v>
      </c>
      <c r="AX295">
        <f t="shared" ca="1" si="43"/>
        <v>8</v>
      </c>
      <c r="AY295">
        <f t="shared" ca="1" si="44"/>
        <v>1</v>
      </c>
    </row>
    <row r="296" spans="1:51" x14ac:dyDescent="0.25">
      <c r="A296">
        <v>295</v>
      </c>
      <c r="B296">
        <f ca="1">IF(AND(ISNUMBER('MPL ID'!$J$39),ISNUMBER('MPL ID'!$K$39)),0,RANDBETWEEN(1,4))</f>
        <v>0</v>
      </c>
      <c r="C296">
        <f ca="1">IF(AND(ISNUMBER('MPL ID'!$J$40),ISNUMBER('MPL ID'!$K$40)),0,RANDBETWEEN(1,4))</f>
        <v>0</v>
      </c>
      <c r="D296">
        <f ca="1">IF(AND(ISNUMBER('MPL ID'!$J$41),ISNUMBER('MPL ID'!$K$41)),0,RANDBETWEEN(1,4))</f>
        <v>2</v>
      </c>
      <c r="E296">
        <f ca="1">IF(AND(ISNUMBER('MPL ID'!$J$42),ISNUMBER('MPL ID'!$K$42)),0,RANDBETWEEN(1,4))</f>
        <v>2</v>
      </c>
      <c r="F296">
        <f ca="1">IF(AND(ISNUMBER('MPL ID'!$J$43),ISNUMBER('MPL ID'!$K$43)),0,RANDBETWEEN(1,4))</f>
        <v>2</v>
      </c>
      <c r="G296">
        <f ca="1">IF(AND(ISNUMBER('MPL ID'!$J$44),ISNUMBER('MPL ID'!$K$44)),0,RANDBETWEEN(1,4))</f>
        <v>2</v>
      </c>
      <c r="H296">
        <f ca="1">IF(AND(ISNUMBER('MPL ID'!$P$36),ISNUMBER('MPL ID'!$Q$36)),0,RANDBETWEEN(1,4))</f>
        <v>4</v>
      </c>
      <c r="I296">
        <f ca="1">IF(AND(ISNUMBER('MPL ID'!$P$37),ISNUMBER('MPL ID'!$Q$37)),0,RANDBETWEEN(1,4))</f>
        <v>1</v>
      </c>
      <c r="J296">
        <f ca="1">IF(AND(ISNUMBER('MPL ID'!$P$39),ISNUMBER('MPL ID'!$Q$39)),0,RANDBETWEEN(1,4))</f>
        <v>3</v>
      </c>
      <c r="K296">
        <f ca="1">IF(AND(ISNUMBER('MPL ID'!$P$40),ISNUMBER('MPL ID'!$Q$40)),0,RANDBETWEEN(1,4))</f>
        <v>4</v>
      </c>
      <c r="L296">
        <f ca="1">IF(AND(ISNUMBER('MPL ID'!$P$41),ISNUMBER('MPL ID'!$Q$41)),0,RANDBETWEEN(1,4))</f>
        <v>1</v>
      </c>
      <c r="M296">
        <f ca="1">IF(AND(ISNUMBER('MPL ID'!$P$42),ISNUMBER('MPL ID'!$Q$42)),0,RANDBETWEEN(1,4))</f>
        <v>3</v>
      </c>
      <c r="N296">
        <f ca="1">IF(AND(ISNUMBER('MPL ID'!$P$43),ISNUMBER('MPL ID'!$Q$43)),0,RANDBETWEEN(1,4))</f>
        <v>3</v>
      </c>
      <c r="O296">
        <f ca="1">IF(AND(ISNUMBER('MPL ID'!$P$44),ISNUMBER('MPL ID'!$Q$44)),0,RANDBETWEEN(1,4))</f>
        <v>2</v>
      </c>
      <c r="P296">
        <f ca="1">'MPL ID'!$BG$1+SUMPRODUCT(($B$1003:$O$1003='MPL ID'!$BF$1)*(($B296:$O296=1)+($B296:$O296=2)))+SUMPRODUCT(($B$1004:$O$1004='MPL ID'!$BF$1)*(($B296:$O296=3)+($B296:$O296=4)))</f>
        <v>10</v>
      </c>
      <c r="Q296">
        <f ca="1">'MPL ID'!$BG$2+SUMPRODUCT(($B$1003:$O$1003='MPL ID'!$BF$2)*(($B296:$O296=1)+($B296:$O296=2)))+SUMPRODUCT(($B$1004:$O$1004='MPL ID'!$BF$2)*(($B296:$O296=3)+($B296:$O296=4)))</f>
        <v>8</v>
      </c>
      <c r="R296">
        <f ca="1">'MPL ID'!$BG$3+SUMPRODUCT(($B$1003:$O$1003='MPL ID'!$BF$3)*(($B296:$O296=1)+($B296:$O296=2)))+SUMPRODUCT(($B$1004:$O$1004='MPL ID'!$BF$3)*(($B296:$O296=3)+($B296:$O296=4)))</f>
        <v>8</v>
      </c>
      <c r="S296">
        <f ca="1">'MPL ID'!$BG$4+SUMPRODUCT(($B$1003:$O$1003='MPL ID'!$BF$4)*(($B296:$O296=1)+($B296:$O296=2)))+SUMPRODUCT(($B$1004:$O$1004='MPL ID'!$BF$4)*(($B296:$O296=3)+($B296:$O296=4)))</f>
        <v>9</v>
      </c>
      <c r="T296">
        <f ca="1">'MPL ID'!$BG$5+SUMPRODUCT(($B$1003:$O$1003='MPL ID'!$BF$5)*(($B296:$O296=1)+($B296:$O296=2)))+SUMPRODUCT(($B$1004:$O$1004='MPL ID'!$BF$5)*(($B296:$O296=3)+($B296:$O296=4)))</f>
        <v>4</v>
      </c>
      <c r="U296">
        <f ca="1">'MPL ID'!$BG$6+SUMPRODUCT(($B$1003:$O$1003='MPL ID'!$BF$6)*(($B296:$O296=1)+($B296:$O296=2)))+SUMPRODUCT(($B$1004:$O$1004='MPL ID'!$BF$6)*(($B296:$O296=3)+($B296:$O296=4)))</f>
        <v>10</v>
      </c>
      <c r="V296">
        <f ca="1">'MPL ID'!$BG$7+SUMPRODUCT(($B$1003:$O$1003='MPL ID'!$BF$7)*(($B296:$O296=1)+($B296:$O296=2)))+SUMPRODUCT(($B$1004:$O$1004='MPL ID'!$BF$7)*(($B296:$O296=3)+($B296:$O296=4)))</f>
        <v>6</v>
      </c>
      <c r="W296">
        <f ca="1">'MPL ID'!$BG$8+SUMPRODUCT(($B$1003:$O$1003='MPL ID'!$BF$8)*(($B296:$O296=1)+($B296:$O296=2)))+SUMPRODUCT(($B$1004:$O$1004='MPL ID'!$BF$8)*(($B296:$O296=3)+($B296:$O296=4)))</f>
        <v>6</v>
      </c>
      <c r="X296">
        <f ca="1">'MPL ID'!$BG$9+SUMPRODUCT(($B$1003:$O$1003='MPL ID'!$BF$9)*(($B296:$O296=1)+($B296:$O296=2)))+SUMPRODUCT(($B$1004:$O$1004='MPL ID'!$BF$9)*(($B296:$O296=3)+($B296:$O296=4)))</f>
        <v>11</v>
      </c>
      <c r="Y296">
        <f ca="1">'MPL ID'!$BH$1+SUMPRODUCT(($B$1003:$O$1003='MPL ID'!$BF$1)*(2*($B296:$O296=1)+($B296:$O296=2)-2*($B296:$O296=3)-($B296:$O296=4)))-SUMPRODUCT(($B$1004:$O$1004='MPL ID'!$BF$1)*(2*($B296:$O296=1)+($B296:$O296=2)-2*($B296:$O296=3)-($B296:$O296=4)))</f>
        <v>9</v>
      </c>
      <c r="Z296">
        <f ca="1">'MPL ID'!$BH$2+SUMPRODUCT(($B$1003:$O$1003='MPL ID'!$BF$2)*(2*($B296:$O296=1)+($B296:$O296=2)-2*($B296:$O296=3)-($B296:$O296=4)))-SUMPRODUCT(($B$1004:$O$1004='MPL ID'!$BF$2)*(2*($B296:$O296=1)+($B296:$O296=2)-2*($B296:$O296=3)-($B296:$O296=4)))</f>
        <v>-2</v>
      </c>
      <c r="AA296">
        <f ca="1">'MPL ID'!$BH$3+SUMPRODUCT(($B$1003:$O$1003='MPL ID'!$BF$3)*(2*($B296:$O296=1)+($B296:$O296=2)-2*($B296:$O296=3)-($B296:$O296=4)))-SUMPRODUCT(($B$1004:$O$1004='MPL ID'!$BF$3)*(2*($B296:$O296=1)+($B296:$O296=2)-2*($B296:$O296=3)-($B296:$O296=4)))</f>
        <v>-2</v>
      </c>
      <c r="AB296">
        <f ca="1">'MPL ID'!$BH$4+SUMPRODUCT(($B$1003:$O$1003='MPL ID'!$BF$4)*(2*($B296:$O296=1)+($B296:$O296=2)-2*($B296:$O296=3)-($B296:$O296=4)))-SUMPRODUCT(($B$1004:$O$1004='MPL ID'!$BF$4)*(2*($B296:$O296=1)+($B296:$O296=2)-2*($B296:$O296=3)-($B296:$O296=4)))</f>
        <v>0</v>
      </c>
      <c r="AC296">
        <f ca="1">'MPL ID'!$BH$5+SUMPRODUCT(($B$1003:$O$1003='MPL ID'!$BF$5)*(2*($B296:$O296=1)+($B296:$O296=2)-2*($B296:$O296=3)-($B296:$O296=4)))-SUMPRODUCT(($B$1004:$O$1004='MPL ID'!$BF$5)*(2*($B296:$O296=1)+($B296:$O296=2)-2*($B296:$O296=3)-($B296:$O296=4)))</f>
        <v>-13</v>
      </c>
      <c r="AD296">
        <f ca="1">'MPL ID'!$BH$6+SUMPRODUCT(($B$1003:$O$1003='MPL ID'!$BF$6)*(2*($B296:$O296=1)+($B296:$O296=2)-2*($B296:$O296=3)-($B296:$O296=4)))-SUMPRODUCT(($B$1004:$O$1004='MPL ID'!$BF$6)*(2*($B296:$O296=1)+($B296:$O296=2)-2*($B296:$O296=3)-($B296:$O296=4)))</f>
        <v>8</v>
      </c>
      <c r="AE296">
        <f ca="1">'MPL ID'!$BH$7+SUMPRODUCT(($B$1003:$O$1003='MPL ID'!$BF$7)*(2*($B296:$O296=1)+($B296:$O296=2)-2*($B296:$O296=3)-($B296:$O296=4)))-SUMPRODUCT(($B$1004:$O$1004='MPL ID'!$BF$7)*(2*($B296:$O296=1)+($B296:$O296=2)-2*($B296:$O296=3)-($B296:$O296=4)))</f>
        <v>-4</v>
      </c>
      <c r="AF296">
        <f ca="1">'MPL ID'!$BH$8+SUMPRODUCT(($B$1003:$O$1003='MPL ID'!$BF$8)*(2*($B296:$O296=1)+($B296:$O296=2)-2*($B296:$O296=3)-($B296:$O296=4)))-SUMPRODUCT(($B$1004:$O$1004='MPL ID'!$BF$8)*(2*($B296:$O296=1)+($B296:$O296=2)-2*($B296:$O296=3)-($B296:$O296=4)))</f>
        <v>-8</v>
      </c>
      <c r="AG296">
        <f ca="1">'MPL ID'!$BH$9+SUMPRODUCT(($B$1003:$O$1003='MPL ID'!$BF$9)*(2*($B296:$O296=1)+($B296:$O296=2)-2*($B296:$O296=3)-($B296:$O296=4)))-SUMPRODUCT(($B$1004:$O$1004='MPL ID'!$BF$9)*(2*($B296:$O296=1)+($B296:$O296=2)-2*($B296:$O296=3)-($B296:$O296=4)))</f>
        <v>12</v>
      </c>
      <c r="AH296">
        <f ca="1">SUMPRODUCT(--($P296:$X296=P296),--($Y296:$AG296=Y296),'MPL ID'!$BG$13:$BO$13)+IF(AND($I296&gt;=3,T296=P296,AC296=Y296),1,0)+IF(AND($M296&gt;=3,S296=P296,AB296=Y296),1,0)</f>
        <v>0</v>
      </c>
      <c r="AI296">
        <f ca="1">SUMPRODUCT(--($P296:$X296=Q296),--($Y296:$AG296=Z296),'MPL ID'!$BG$14:$BO$14)+IF(AND($G296&gt;=3,R296=Q296,AA296=Z296),1,0)+IF(AND($K296&gt;0,$K296&lt;=2,S296=Q296,AB296=Z296),1,0)+IF(AND($N296&gt;=3,U296=Q296,AD296=Z296),1,0)</f>
        <v>1</v>
      </c>
      <c r="AJ296">
        <f ca="1">SUMPRODUCT(--($P296:$X296=R296),--($Y296:$AG296=AA296),'MPL ID'!$BG$15:$BO$15)+IF(AND($D296&gt;0,$D296&lt;=2,U296=R296,AD296=AA296),1,0)+IF(AND($G296&gt;0,$G296&lt;=2,Q296=R296,Z296=AA296),1,0)+IF(AND($J296&gt;=3,V296=R296,AE296=AA296),1,0)</f>
        <v>1</v>
      </c>
      <c r="AK296">
        <f ca="1">SUMPRODUCT(--($P296:$X296=S296),--($Y296:$AG296=AB296),'MPL ID'!$BG$16:$BO$16)+IF(AND($B296&gt;0,$B296&lt;=2,V296=S296,AE296=AB296),1,0)+IF(AND($E296&gt;0,$E296&lt;=2,T296=S296,AC296=AB296),1,0)+IF(AND($K296&gt;=3,Q296=S296,Z296=AB296),1,0)+IF(AND($M296&gt;0,$M296&lt;=2,P296=S296,Y296=AB296),1,0)</f>
        <v>0</v>
      </c>
      <c r="AL296">
        <f ca="1">SUMPRODUCT(--($P296:$X296=T296),--($Y296:$AG296=AC296),'MPL ID'!$BG$17:$BO$17)+IF(AND($E296&gt;=3,S296=T296,AB296=AC296),1,0)+IF(AND($I296&gt;0,$I296&lt;=2,P296=T296,Y296=AC296),1,0)+IF(AND($L296&gt;=3,W296=T296,AF296=AC296),1,0)</f>
        <v>0</v>
      </c>
      <c r="AM296">
        <f ca="1">SUMPRODUCT(--($P296:$X296=U296),--($Y296:$AG296=AD296),'MPL ID'!$BG$18:$BO$18)+IF(AND($D296&gt;=3,R296=U296,AA296=AD296),1,0)+IF(AND($H296&gt;0,$H296&lt;=2,W296=U296,AF296=AD296),1,0)+IF(AND($N296&gt;0,$N296&lt;=2,Q296=U296,Z296=AD296),1,0)</f>
        <v>0</v>
      </c>
      <c r="AN296">
        <f ca="1">SUMPRODUCT(--($P296:$X296=V296),--($Y296:$AG296=AE296),'MPL ID'!$BG$19:$BO$19)+IF(AND($B296&gt;=3,S296=V296,AB296=AE296),1,0)+IF(AND($F296&gt;=3,W296=V296,AF296=AE296),1,0)+IF(AND($J296&gt;0,$J296&lt;=2,R296=V296,AA296=AE296),1,0)+IF(AND($O296&gt;0,$O296&lt;=2,X296=V296,AG296=AE296),1,0)</f>
        <v>0</v>
      </c>
      <c r="AO296">
        <f ca="1">SUMPRODUCT(--($P296:$X296=W296),--($Y296:$AG296=AF296),'MPL ID'!$BG$20:$BO$20)+IF(AND($C296&gt;0,$C296&lt;=2,X296=W296,AG296=AF296),1,0)+IF(AND($F296&gt;0,$F296&lt;=2,V296=W296,AE296=AF296),1,0)+IF(AND($H296&gt;=3,U296=W296,AD296=AF296),1,0)+IF(AND($L296&gt;0,$L296&lt;=2,T296=W296,AC296=AF296),1,0)</f>
        <v>0</v>
      </c>
      <c r="AP296">
        <f ca="1">SUMPRODUCT(--($P296:$X296=X296),--($Y296:$AG296=AG296),'MPL ID'!$BG$21:$BO$21)+IF(AND($C296&gt;=3,W296=X296,AF296=AG296),1,0)+IF(AND($O296&gt;=3,V296=X296,AE296=AG296),1,0)</f>
        <v>0</v>
      </c>
      <c r="AQ296">
        <f t="shared" ca="1" si="36"/>
        <v>2</v>
      </c>
      <c r="AR296">
        <f t="shared" ca="1" si="37"/>
        <v>5</v>
      </c>
      <c r="AS296">
        <f t="shared" ca="1" si="38"/>
        <v>6</v>
      </c>
      <c r="AT296">
        <f t="shared" ca="1" si="39"/>
        <v>4</v>
      </c>
      <c r="AU296">
        <f t="shared" ca="1" si="40"/>
        <v>9</v>
      </c>
      <c r="AV296">
        <f t="shared" ca="1" si="41"/>
        <v>3</v>
      </c>
      <c r="AW296">
        <f t="shared" ca="1" si="42"/>
        <v>7</v>
      </c>
      <c r="AX296">
        <f t="shared" ca="1" si="43"/>
        <v>8</v>
      </c>
      <c r="AY296">
        <f t="shared" ca="1" si="44"/>
        <v>1</v>
      </c>
    </row>
    <row r="297" spans="1:51" x14ac:dyDescent="0.25">
      <c r="A297">
        <v>296</v>
      </c>
      <c r="B297">
        <f ca="1">IF(AND(ISNUMBER('MPL ID'!$J$39),ISNUMBER('MPL ID'!$K$39)),0,RANDBETWEEN(1,4))</f>
        <v>0</v>
      </c>
      <c r="C297">
        <f ca="1">IF(AND(ISNUMBER('MPL ID'!$J$40),ISNUMBER('MPL ID'!$K$40)),0,RANDBETWEEN(1,4))</f>
        <v>0</v>
      </c>
      <c r="D297">
        <f ca="1">IF(AND(ISNUMBER('MPL ID'!$J$41),ISNUMBER('MPL ID'!$K$41)),0,RANDBETWEEN(1,4))</f>
        <v>1</v>
      </c>
      <c r="E297">
        <f ca="1">IF(AND(ISNUMBER('MPL ID'!$J$42),ISNUMBER('MPL ID'!$K$42)),0,RANDBETWEEN(1,4))</f>
        <v>3</v>
      </c>
      <c r="F297">
        <f ca="1">IF(AND(ISNUMBER('MPL ID'!$J$43),ISNUMBER('MPL ID'!$K$43)),0,RANDBETWEEN(1,4))</f>
        <v>4</v>
      </c>
      <c r="G297">
        <f ca="1">IF(AND(ISNUMBER('MPL ID'!$J$44),ISNUMBER('MPL ID'!$K$44)),0,RANDBETWEEN(1,4))</f>
        <v>1</v>
      </c>
      <c r="H297">
        <f ca="1">IF(AND(ISNUMBER('MPL ID'!$P$36),ISNUMBER('MPL ID'!$Q$36)),0,RANDBETWEEN(1,4))</f>
        <v>2</v>
      </c>
      <c r="I297">
        <f ca="1">IF(AND(ISNUMBER('MPL ID'!$P$37),ISNUMBER('MPL ID'!$Q$37)),0,RANDBETWEEN(1,4))</f>
        <v>4</v>
      </c>
      <c r="J297">
        <f ca="1">IF(AND(ISNUMBER('MPL ID'!$P$39),ISNUMBER('MPL ID'!$Q$39)),0,RANDBETWEEN(1,4))</f>
        <v>1</v>
      </c>
      <c r="K297">
        <f ca="1">IF(AND(ISNUMBER('MPL ID'!$P$40),ISNUMBER('MPL ID'!$Q$40)),0,RANDBETWEEN(1,4))</f>
        <v>3</v>
      </c>
      <c r="L297">
        <f ca="1">IF(AND(ISNUMBER('MPL ID'!$P$41),ISNUMBER('MPL ID'!$Q$41)),0,RANDBETWEEN(1,4))</f>
        <v>1</v>
      </c>
      <c r="M297">
        <f ca="1">IF(AND(ISNUMBER('MPL ID'!$P$42),ISNUMBER('MPL ID'!$Q$42)),0,RANDBETWEEN(1,4))</f>
        <v>3</v>
      </c>
      <c r="N297">
        <f ca="1">IF(AND(ISNUMBER('MPL ID'!$P$43),ISNUMBER('MPL ID'!$Q$43)),0,RANDBETWEEN(1,4))</f>
        <v>1</v>
      </c>
      <c r="O297">
        <f ca="1">IF(AND(ISNUMBER('MPL ID'!$P$44),ISNUMBER('MPL ID'!$Q$44)),0,RANDBETWEEN(1,4))</f>
        <v>1</v>
      </c>
      <c r="P297">
        <f ca="1">'MPL ID'!$BG$1+SUMPRODUCT(($B$1003:$O$1003='MPL ID'!$BF$1)*(($B297:$O297=1)+($B297:$O297=2)))+SUMPRODUCT(($B$1004:$O$1004='MPL ID'!$BF$1)*(($B297:$O297=3)+($B297:$O297=4)))</f>
        <v>11</v>
      </c>
      <c r="Q297">
        <f ca="1">'MPL ID'!$BG$2+SUMPRODUCT(($B$1003:$O$1003='MPL ID'!$BF$2)*(($B297:$O297=1)+($B297:$O297=2)))+SUMPRODUCT(($B$1004:$O$1004='MPL ID'!$BF$2)*(($B297:$O297=3)+($B297:$O297=4)))</f>
        <v>7</v>
      </c>
      <c r="R297">
        <f ca="1">'MPL ID'!$BG$3+SUMPRODUCT(($B$1003:$O$1003='MPL ID'!$BF$3)*(($B297:$O297=1)+($B297:$O297=2)))+SUMPRODUCT(($B$1004:$O$1004='MPL ID'!$BF$3)*(($B297:$O297=3)+($B297:$O297=4)))</f>
        <v>7</v>
      </c>
      <c r="S297">
        <f ca="1">'MPL ID'!$BG$4+SUMPRODUCT(($B$1003:$O$1003='MPL ID'!$BF$4)*(($B297:$O297=1)+($B297:$O297=2)))+SUMPRODUCT(($B$1004:$O$1004='MPL ID'!$BF$4)*(($B297:$O297=3)+($B297:$O297=4)))</f>
        <v>8</v>
      </c>
      <c r="T297">
        <f ca="1">'MPL ID'!$BG$5+SUMPRODUCT(($B$1003:$O$1003='MPL ID'!$BF$5)*(($B297:$O297=1)+($B297:$O297=2)))+SUMPRODUCT(($B$1004:$O$1004='MPL ID'!$BF$5)*(($B297:$O297=3)+($B297:$O297=4)))</f>
        <v>4</v>
      </c>
      <c r="U297">
        <f ca="1">'MPL ID'!$BG$6+SUMPRODUCT(($B$1003:$O$1003='MPL ID'!$BF$6)*(($B297:$O297=1)+($B297:$O297=2)))+SUMPRODUCT(($B$1004:$O$1004='MPL ID'!$BF$6)*(($B297:$O297=3)+($B297:$O297=4)))</f>
        <v>12</v>
      </c>
      <c r="V297">
        <f ca="1">'MPL ID'!$BG$7+SUMPRODUCT(($B$1003:$O$1003='MPL ID'!$BF$7)*(($B297:$O297=1)+($B297:$O297=2)))+SUMPRODUCT(($B$1004:$O$1004='MPL ID'!$BF$7)*(($B297:$O297=3)+($B297:$O297=4)))</f>
        <v>8</v>
      </c>
      <c r="W297">
        <f ca="1">'MPL ID'!$BG$8+SUMPRODUCT(($B$1003:$O$1003='MPL ID'!$BF$8)*(($B297:$O297=1)+($B297:$O297=2)))+SUMPRODUCT(($B$1004:$O$1004='MPL ID'!$BF$8)*(($B297:$O297=3)+($B297:$O297=4)))</f>
        <v>4</v>
      </c>
      <c r="X297">
        <f ca="1">'MPL ID'!$BG$9+SUMPRODUCT(($B$1003:$O$1003='MPL ID'!$BF$9)*(($B297:$O297=1)+($B297:$O297=2)))+SUMPRODUCT(($B$1004:$O$1004='MPL ID'!$BF$9)*(($B297:$O297=3)+($B297:$O297=4)))</f>
        <v>11</v>
      </c>
      <c r="Y297">
        <f ca="1">'MPL ID'!$BH$1+SUMPRODUCT(($B$1003:$O$1003='MPL ID'!$BF$1)*(2*($B297:$O297=1)+($B297:$O297=2)-2*($B297:$O297=3)-($B297:$O297=4)))-SUMPRODUCT(($B$1004:$O$1004='MPL ID'!$BF$1)*(2*($B297:$O297=1)+($B297:$O297=2)-2*($B297:$O297=3)-($B297:$O297=4)))</f>
        <v>12</v>
      </c>
      <c r="Z297">
        <f ca="1">'MPL ID'!$BH$2+SUMPRODUCT(($B$1003:$O$1003='MPL ID'!$BF$2)*(2*($B297:$O297=1)+($B297:$O297=2)-2*($B297:$O297=3)-($B297:$O297=4)))-SUMPRODUCT(($B$1004:$O$1004='MPL ID'!$BF$2)*(2*($B297:$O297=1)+($B297:$O297=2)-2*($B297:$O297=3)-($B297:$O297=4)))</f>
        <v>-8</v>
      </c>
      <c r="AA297">
        <f ca="1">'MPL ID'!$BH$3+SUMPRODUCT(($B$1003:$O$1003='MPL ID'!$BF$3)*(2*($B297:$O297=1)+($B297:$O297=2)-2*($B297:$O297=3)-($B297:$O297=4)))-SUMPRODUCT(($B$1004:$O$1004='MPL ID'!$BF$3)*(2*($B297:$O297=1)+($B297:$O297=2)-2*($B297:$O297=3)-($B297:$O297=4)))</f>
        <v>-4</v>
      </c>
      <c r="AB297">
        <f ca="1">'MPL ID'!$BH$4+SUMPRODUCT(($B$1003:$O$1003='MPL ID'!$BF$4)*(2*($B297:$O297=1)+($B297:$O297=2)-2*($B297:$O297=3)-($B297:$O297=4)))-SUMPRODUCT(($B$1004:$O$1004='MPL ID'!$BF$4)*(2*($B297:$O297=1)+($B297:$O297=2)-2*($B297:$O297=3)-($B297:$O297=4)))</f>
        <v>-2</v>
      </c>
      <c r="AC297">
        <f ca="1">'MPL ID'!$BH$5+SUMPRODUCT(($B$1003:$O$1003='MPL ID'!$BF$5)*(2*($B297:$O297=1)+($B297:$O297=2)-2*($B297:$O297=3)-($B297:$O297=4)))-SUMPRODUCT(($B$1004:$O$1004='MPL ID'!$BF$5)*(2*($B297:$O297=1)+($B297:$O297=2)-2*($B297:$O297=3)-($B297:$O297=4)))</f>
        <v>-13</v>
      </c>
      <c r="AD297">
        <f ca="1">'MPL ID'!$BH$6+SUMPRODUCT(($B$1003:$O$1003='MPL ID'!$BF$6)*(2*($B297:$O297=1)+($B297:$O297=2)-2*($B297:$O297=3)-($B297:$O297=4)))-SUMPRODUCT(($B$1004:$O$1004='MPL ID'!$BF$6)*(2*($B297:$O297=1)+($B297:$O297=2)-2*($B297:$O297=3)-($B297:$O297=4)))</f>
        <v>13</v>
      </c>
      <c r="AE297">
        <f ca="1">'MPL ID'!$BH$7+SUMPRODUCT(($B$1003:$O$1003='MPL ID'!$BF$7)*(2*($B297:$O297=1)+($B297:$O297=2)-2*($B297:$O297=3)-($B297:$O297=4)))-SUMPRODUCT(($B$1004:$O$1004='MPL ID'!$BF$7)*(2*($B297:$O297=1)+($B297:$O297=2)-2*($B297:$O297=3)-($B297:$O297=4)))</f>
        <v>3</v>
      </c>
      <c r="AF297">
        <f ca="1">'MPL ID'!$BH$8+SUMPRODUCT(($B$1003:$O$1003='MPL ID'!$BF$8)*(2*($B297:$O297=1)+($B297:$O297=2)-2*($B297:$O297=3)-($B297:$O297=4)))-SUMPRODUCT(($B$1004:$O$1004='MPL ID'!$BF$8)*(2*($B297:$O297=1)+($B297:$O297=2)-2*($B297:$O297=3)-($B297:$O297=4)))</f>
        <v>-12</v>
      </c>
      <c r="AG297">
        <f ca="1">'MPL ID'!$BH$9+SUMPRODUCT(($B$1003:$O$1003='MPL ID'!$BF$9)*(2*($B297:$O297=1)+($B297:$O297=2)-2*($B297:$O297=3)-($B297:$O297=4)))-SUMPRODUCT(($B$1004:$O$1004='MPL ID'!$BF$9)*(2*($B297:$O297=1)+($B297:$O297=2)-2*($B297:$O297=3)-($B297:$O297=4)))</f>
        <v>11</v>
      </c>
      <c r="AH297">
        <f ca="1">SUMPRODUCT(--($P297:$X297=P297),--($Y297:$AG297=Y297),'MPL ID'!$BG$13:$BO$13)+IF(AND($I297&gt;=3,T297=P297,AC297=Y297),1,0)+IF(AND($M297&gt;=3,S297=P297,AB297=Y297),1,0)</f>
        <v>0</v>
      </c>
      <c r="AI297">
        <f ca="1">SUMPRODUCT(--($P297:$X297=Q297),--($Y297:$AG297=Z297),'MPL ID'!$BG$14:$BO$14)+IF(AND($G297&gt;=3,R297=Q297,AA297=Z297),1,0)+IF(AND($K297&gt;0,$K297&lt;=2,S297=Q297,AB297=Z297),1,0)+IF(AND($N297&gt;=3,U297=Q297,AD297=Z297),1,0)</f>
        <v>0</v>
      </c>
      <c r="AJ297">
        <f ca="1">SUMPRODUCT(--($P297:$X297=R297),--($Y297:$AG297=AA297),'MPL ID'!$BG$15:$BO$15)+IF(AND($D297&gt;0,$D297&lt;=2,U297=R297,AD297=AA297),1,0)+IF(AND($G297&gt;0,$G297&lt;=2,Q297=R297,Z297=AA297),1,0)+IF(AND($J297&gt;=3,V297=R297,AE297=AA297),1,0)</f>
        <v>0</v>
      </c>
      <c r="AK297">
        <f ca="1">SUMPRODUCT(--($P297:$X297=S297),--($Y297:$AG297=AB297),'MPL ID'!$BG$16:$BO$16)+IF(AND($B297&gt;0,$B297&lt;=2,V297=S297,AE297=AB297),1,0)+IF(AND($E297&gt;0,$E297&lt;=2,T297=S297,AC297=AB297),1,0)+IF(AND($K297&gt;=3,Q297=S297,Z297=AB297),1,0)+IF(AND($M297&gt;0,$M297&lt;=2,P297=S297,Y297=AB297),1,0)</f>
        <v>0</v>
      </c>
      <c r="AL297">
        <f ca="1">SUMPRODUCT(--($P297:$X297=T297),--($Y297:$AG297=AC297),'MPL ID'!$BG$17:$BO$17)+IF(AND($E297&gt;=3,S297=T297,AB297=AC297),1,0)+IF(AND($I297&gt;0,$I297&lt;=2,P297=T297,Y297=AC297),1,0)+IF(AND($L297&gt;=3,W297=T297,AF297=AC297),1,0)</f>
        <v>0</v>
      </c>
      <c r="AM297">
        <f ca="1">SUMPRODUCT(--($P297:$X297=U297),--($Y297:$AG297=AD297),'MPL ID'!$BG$18:$BO$18)+IF(AND($D297&gt;=3,R297=U297,AA297=AD297),1,0)+IF(AND($H297&gt;0,$H297&lt;=2,W297=U297,AF297=AD297),1,0)+IF(AND($N297&gt;0,$N297&lt;=2,Q297=U297,Z297=AD297),1,0)</f>
        <v>0</v>
      </c>
      <c r="AN297">
        <f ca="1">SUMPRODUCT(--($P297:$X297=V297),--($Y297:$AG297=AE297),'MPL ID'!$BG$19:$BO$19)+IF(AND($B297&gt;=3,S297=V297,AB297=AE297),1,0)+IF(AND($F297&gt;=3,W297=V297,AF297=AE297),1,0)+IF(AND($J297&gt;0,$J297&lt;=2,R297=V297,AA297=AE297),1,0)+IF(AND($O297&gt;0,$O297&lt;=2,X297=V297,AG297=AE297),1,0)</f>
        <v>0</v>
      </c>
      <c r="AO297">
        <f ca="1">SUMPRODUCT(--($P297:$X297=W297),--($Y297:$AG297=AF297),'MPL ID'!$BG$20:$BO$20)+IF(AND($C297&gt;0,$C297&lt;=2,X297=W297,AG297=AF297),1,0)+IF(AND($F297&gt;0,$F297&lt;=2,V297=W297,AE297=AF297),1,0)+IF(AND($H297&gt;=3,U297=W297,AD297=AF297),1,0)+IF(AND($L297&gt;0,$L297&lt;=2,T297=W297,AC297=AF297),1,0)</f>
        <v>0</v>
      </c>
      <c r="AP297">
        <f ca="1">SUMPRODUCT(--($P297:$X297=X297),--($Y297:$AG297=AG297),'MPL ID'!$BG$21:$BO$21)+IF(AND($C297&gt;=3,W297=X297,AF297=AG297),1,0)+IF(AND($O297&gt;=3,V297=X297,AE297=AG297),1,0)</f>
        <v>0</v>
      </c>
      <c r="AQ297">
        <f t="shared" ca="1" si="36"/>
        <v>2</v>
      </c>
      <c r="AR297">
        <f t="shared" ca="1" si="37"/>
        <v>7</v>
      </c>
      <c r="AS297">
        <f t="shared" ca="1" si="38"/>
        <v>6</v>
      </c>
      <c r="AT297">
        <f t="shared" ca="1" si="39"/>
        <v>5</v>
      </c>
      <c r="AU297">
        <f t="shared" ca="1" si="40"/>
        <v>9</v>
      </c>
      <c r="AV297">
        <f t="shared" ca="1" si="41"/>
        <v>1</v>
      </c>
      <c r="AW297">
        <f t="shared" ca="1" si="42"/>
        <v>4</v>
      </c>
      <c r="AX297">
        <f t="shared" ca="1" si="43"/>
        <v>8</v>
      </c>
      <c r="AY297">
        <f t="shared" ca="1" si="44"/>
        <v>3</v>
      </c>
    </row>
    <row r="298" spans="1:51" x14ac:dyDescent="0.25">
      <c r="A298">
        <v>297</v>
      </c>
      <c r="B298">
        <f ca="1">IF(AND(ISNUMBER('MPL ID'!$J$39),ISNUMBER('MPL ID'!$K$39)),0,RANDBETWEEN(1,4))</f>
        <v>0</v>
      </c>
      <c r="C298">
        <f ca="1">IF(AND(ISNUMBER('MPL ID'!$J$40),ISNUMBER('MPL ID'!$K$40)),0,RANDBETWEEN(1,4))</f>
        <v>0</v>
      </c>
      <c r="D298">
        <f ca="1">IF(AND(ISNUMBER('MPL ID'!$J$41),ISNUMBER('MPL ID'!$K$41)),0,RANDBETWEEN(1,4))</f>
        <v>2</v>
      </c>
      <c r="E298">
        <f ca="1">IF(AND(ISNUMBER('MPL ID'!$J$42),ISNUMBER('MPL ID'!$K$42)),0,RANDBETWEEN(1,4))</f>
        <v>1</v>
      </c>
      <c r="F298">
        <f ca="1">IF(AND(ISNUMBER('MPL ID'!$J$43),ISNUMBER('MPL ID'!$K$43)),0,RANDBETWEEN(1,4))</f>
        <v>4</v>
      </c>
      <c r="G298">
        <f ca="1">IF(AND(ISNUMBER('MPL ID'!$J$44),ISNUMBER('MPL ID'!$K$44)),0,RANDBETWEEN(1,4))</f>
        <v>3</v>
      </c>
      <c r="H298">
        <f ca="1">IF(AND(ISNUMBER('MPL ID'!$P$36),ISNUMBER('MPL ID'!$Q$36)),0,RANDBETWEEN(1,4))</f>
        <v>2</v>
      </c>
      <c r="I298">
        <f ca="1">IF(AND(ISNUMBER('MPL ID'!$P$37),ISNUMBER('MPL ID'!$Q$37)),0,RANDBETWEEN(1,4))</f>
        <v>1</v>
      </c>
      <c r="J298">
        <f ca="1">IF(AND(ISNUMBER('MPL ID'!$P$39),ISNUMBER('MPL ID'!$Q$39)),0,RANDBETWEEN(1,4))</f>
        <v>2</v>
      </c>
      <c r="K298">
        <f ca="1">IF(AND(ISNUMBER('MPL ID'!$P$40),ISNUMBER('MPL ID'!$Q$40)),0,RANDBETWEEN(1,4))</f>
        <v>3</v>
      </c>
      <c r="L298">
        <f ca="1">IF(AND(ISNUMBER('MPL ID'!$P$41),ISNUMBER('MPL ID'!$Q$41)),0,RANDBETWEEN(1,4))</f>
        <v>1</v>
      </c>
      <c r="M298">
        <f ca="1">IF(AND(ISNUMBER('MPL ID'!$P$42),ISNUMBER('MPL ID'!$Q$42)),0,RANDBETWEEN(1,4))</f>
        <v>1</v>
      </c>
      <c r="N298">
        <f ca="1">IF(AND(ISNUMBER('MPL ID'!$P$43),ISNUMBER('MPL ID'!$Q$43)),0,RANDBETWEEN(1,4))</f>
        <v>1</v>
      </c>
      <c r="O298">
        <f ca="1">IF(AND(ISNUMBER('MPL ID'!$P$44),ISNUMBER('MPL ID'!$Q$44)),0,RANDBETWEEN(1,4))</f>
        <v>3</v>
      </c>
      <c r="P298">
        <f ca="1">'MPL ID'!$BG$1+SUMPRODUCT(($B$1003:$O$1003='MPL ID'!$BF$1)*(($B298:$O298=1)+($B298:$O298=2)))+SUMPRODUCT(($B$1004:$O$1004='MPL ID'!$BF$1)*(($B298:$O298=3)+($B298:$O298=4)))</f>
        <v>9</v>
      </c>
      <c r="Q298">
        <f ca="1">'MPL ID'!$BG$2+SUMPRODUCT(($B$1003:$O$1003='MPL ID'!$BF$2)*(($B298:$O298=1)+($B298:$O298=2)))+SUMPRODUCT(($B$1004:$O$1004='MPL ID'!$BF$2)*(($B298:$O298=3)+($B298:$O298=4)))</f>
        <v>8</v>
      </c>
      <c r="R298">
        <f ca="1">'MPL ID'!$BG$3+SUMPRODUCT(($B$1003:$O$1003='MPL ID'!$BF$3)*(($B298:$O298=1)+($B298:$O298=2)))+SUMPRODUCT(($B$1004:$O$1004='MPL ID'!$BF$3)*(($B298:$O298=3)+($B298:$O298=4)))</f>
        <v>6</v>
      </c>
      <c r="S298">
        <f ca="1">'MPL ID'!$BG$4+SUMPRODUCT(($B$1003:$O$1003='MPL ID'!$BF$4)*(($B298:$O298=1)+($B298:$O298=2)))+SUMPRODUCT(($B$1004:$O$1004='MPL ID'!$BF$4)*(($B298:$O298=3)+($B298:$O298=4)))</f>
        <v>10</v>
      </c>
      <c r="T298">
        <f ca="1">'MPL ID'!$BG$5+SUMPRODUCT(($B$1003:$O$1003='MPL ID'!$BF$5)*(($B298:$O298=1)+($B298:$O298=2)))+SUMPRODUCT(($B$1004:$O$1004='MPL ID'!$BF$5)*(($B298:$O298=3)+($B298:$O298=4)))</f>
        <v>4</v>
      </c>
      <c r="U298">
        <f ca="1">'MPL ID'!$BG$6+SUMPRODUCT(($B$1003:$O$1003='MPL ID'!$BF$6)*(($B298:$O298=1)+($B298:$O298=2)))+SUMPRODUCT(($B$1004:$O$1004='MPL ID'!$BF$6)*(($B298:$O298=3)+($B298:$O298=4)))</f>
        <v>12</v>
      </c>
      <c r="V298">
        <f ca="1">'MPL ID'!$BG$7+SUMPRODUCT(($B$1003:$O$1003='MPL ID'!$BF$7)*(($B298:$O298=1)+($B298:$O298=2)))+SUMPRODUCT(($B$1004:$O$1004='MPL ID'!$BF$7)*(($B298:$O298=3)+($B298:$O298=4)))</f>
        <v>7</v>
      </c>
      <c r="W298">
        <f ca="1">'MPL ID'!$BG$8+SUMPRODUCT(($B$1003:$O$1003='MPL ID'!$BF$8)*(($B298:$O298=1)+($B298:$O298=2)))+SUMPRODUCT(($B$1004:$O$1004='MPL ID'!$BF$8)*(($B298:$O298=3)+($B298:$O298=4)))</f>
        <v>4</v>
      </c>
      <c r="X298">
        <f ca="1">'MPL ID'!$BG$9+SUMPRODUCT(($B$1003:$O$1003='MPL ID'!$BF$9)*(($B298:$O298=1)+($B298:$O298=2)))+SUMPRODUCT(($B$1004:$O$1004='MPL ID'!$BF$9)*(($B298:$O298=3)+($B298:$O298=4)))</f>
        <v>12</v>
      </c>
      <c r="Y298">
        <f ca="1">'MPL ID'!$BH$1+SUMPRODUCT(($B$1003:$O$1003='MPL ID'!$BF$1)*(2*($B298:$O298=1)+($B298:$O298=2)-2*($B298:$O298=3)-($B298:$O298=4)))-SUMPRODUCT(($B$1004:$O$1004='MPL ID'!$BF$1)*(2*($B298:$O298=1)+($B298:$O298=2)-2*($B298:$O298=3)-($B298:$O298=4)))</f>
        <v>5</v>
      </c>
      <c r="Z298">
        <f ca="1">'MPL ID'!$BH$2+SUMPRODUCT(($B$1003:$O$1003='MPL ID'!$BF$2)*(2*($B298:$O298=1)+($B298:$O298=2)-2*($B298:$O298=3)-($B298:$O298=4)))-SUMPRODUCT(($B$1004:$O$1004='MPL ID'!$BF$2)*(2*($B298:$O298=1)+($B298:$O298=2)-2*($B298:$O298=3)-($B298:$O298=4)))</f>
        <v>-4</v>
      </c>
      <c r="AA298">
        <f ca="1">'MPL ID'!$BH$3+SUMPRODUCT(($B$1003:$O$1003='MPL ID'!$BF$3)*(2*($B298:$O298=1)+($B298:$O298=2)-2*($B298:$O298=3)-($B298:$O298=4)))-SUMPRODUCT(($B$1004:$O$1004='MPL ID'!$BF$3)*(2*($B298:$O298=1)+($B298:$O298=2)-2*($B298:$O298=3)-($B298:$O298=4)))</f>
        <v>-8</v>
      </c>
      <c r="AB298">
        <f ca="1">'MPL ID'!$BH$4+SUMPRODUCT(($B$1003:$O$1003='MPL ID'!$BF$4)*(2*($B298:$O298=1)+($B298:$O298=2)-2*($B298:$O298=3)-($B298:$O298=4)))-SUMPRODUCT(($B$1004:$O$1004='MPL ID'!$BF$4)*(2*($B298:$O298=1)+($B298:$O298=2)-2*($B298:$O298=3)-($B298:$O298=4)))</f>
        <v>6</v>
      </c>
      <c r="AC298">
        <f ca="1">'MPL ID'!$BH$5+SUMPRODUCT(($B$1003:$O$1003='MPL ID'!$BF$5)*(2*($B298:$O298=1)+($B298:$O298=2)-2*($B298:$O298=3)-($B298:$O298=4)))-SUMPRODUCT(($B$1004:$O$1004='MPL ID'!$BF$5)*(2*($B298:$O298=1)+($B298:$O298=2)-2*($B298:$O298=3)-($B298:$O298=4)))</f>
        <v>-14</v>
      </c>
      <c r="AD298">
        <f ca="1">'MPL ID'!$BH$6+SUMPRODUCT(($B$1003:$O$1003='MPL ID'!$BF$6)*(2*($B298:$O298=1)+($B298:$O298=2)-2*($B298:$O298=3)-($B298:$O298=4)))-SUMPRODUCT(($B$1004:$O$1004='MPL ID'!$BF$6)*(2*($B298:$O298=1)+($B298:$O298=2)-2*($B298:$O298=3)-($B298:$O298=4)))</f>
        <v>14</v>
      </c>
      <c r="AE298">
        <f ca="1">'MPL ID'!$BH$7+SUMPRODUCT(($B$1003:$O$1003='MPL ID'!$BF$7)*(2*($B298:$O298=1)+($B298:$O298=2)-2*($B298:$O298=3)-($B298:$O298=4)))-SUMPRODUCT(($B$1004:$O$1004='MPL ID'!$BF$7)*(2*($B298:$O298=1)+($B298:$O298=2)-2*($B298:$O298=3)-($B298:$O298=4)))</f>
        <v>-2</v>
      </c>
      <c r="AF298">
        <f ca="1">'MPL ID'!$BH$8+SUMPRODUCT(($B$1003:$O$1003='MPL ID'!$BF$8)*(2*($B298:$O298=1)+($B298:$O298=2)-2*($B298:$O298=3)-($B298:$O298=4)))-SUMPRODUCT(($B$1004:$O$1004='MPL ID'!$BF$8)*(2*($B298:$O298=1)+($B298:$O298=2)-2*($B298:$O298=3)-($B298:$O298=4)))</f>
        <v>-12</v>
      </c>
      <c r="AG298">
        <f ca="1">'MPL ID'!$BH$9+SUMPRODUCT(($B$1003:$O$1003='MPL ID'!$BF$9)*(2*($B298:$O298=1)+($B298:$O298=2)-2*($B298:$O298=3)-($B298:$O298=4)))-SUMPRODUCT(($B$1004:$O$1004='MPL ID'!$BF$9)*(2*($B298:$O298=1)+($B298:$O298=2)-2*($B298:$O298=3)-($B298:$O298=4)))</f>
        <v>15</v>
      </c>
      <c r="AH298">
        <f ca="1">SUMPRODUCT(--($P298:$X298=P298),--($Y298:$AG298=Y298),'MPL ID'!$BG$13:$BO$13)+IF(AND($I298&gt;=3,T298=P298,AC298=Y298),1,0)+IF(AND($M298&gt;=3,S298=P298,AB298=Y298),1,0)</f>
        <v>0</v>
      </c>
      <c r="AI298">
        <f ca="1">SUMPRODUCT(--($P298:$X298=Q298),--($Y298:$AG298=Z298),'MPL ID'!$BG$14:$BO$14)+IF(AND($G298&gt;=3,R298=Q298,AA298=Z298),1,0)+IF(AND($K298&gt;0,$K298&lt;=2,S298=Q298,AB298=Z298),1,0)+IF(AND($N298&gt;=3,U298=Q298,AD298=Z298),1,0)</f>
        <v>0</v>
      </c>
      <c r="AJ298">
        <f ca="1">SUMPRODUCT(--($P298:$X298=R298),--($Y298:$AG298=AA298),'MPL ID'!$BG$15:$BO$15)+IF(AND($D298&gt;0,$D298&lt;=2,U298=R298,AD298=AA298),1,0)+IF(AND($G298&gt;0,$G298&lt;=2,Q298=R298,Z298=AA298),1,0)+IF(AND($J298&gt;=3,V298=R298,AE298=AA298),1,0)</f>
        <v>0</v>
      </c>
      <c r="AK298">
        <f ca="1">SUMPRODUCT(--($P298:$X298=S298),--($Y298:$AG298=AB298),'MPL ID'!$BG$16:$BO$16)+IF(AND($B298&gt;0,$B298&lt;=2,V298=S298,AE298=AB298),1,0)+IF(AND($E298&gt;0,$E298&lt;=2,T298=S298,AC298=AB298),1,0)+IF(AND($K298&gt;=3,Q298=S298,Z298=AB298),1,0)+IF(AND($M298&gt;0,$M298&lt;=2,P298=S298,Y298=AB298),1,0)</f>
        <v>0</v>
      </c>
      <c r="AL298">
        <f ca="1">SUMPRODUCT(--($P298:$X298=T298),--($Y298:$AG298=AC298),'MPL ID'!$BG$17:$BO$17)+IF(AND($E298&gt;=3,S298=T298,AB298=AC298),1,0)+IF(AND($I298&gt;0,$I298&lt;=2,P298=T298,Y298=AC298),1,0)+IF(AND($L298&gt;=3,W298=T298,AF298=AC298),1,0)</f>
        <v>0</v>
      </c>
      <c r="AM298">
        <f ca="1">SUMPRODUCT(--($P298:$X298=U298),--($Y298:$AG298=AD298),'MPL ID'!$BG$18:$BO$18)+IF(AND($D298&gt;=3,R298=U298,AA298=AD298),1,0)+IF(AND($H298&gt;0,$H298&lt;=2,W298=U298,AF298=AD298),1,0)+IF(AND($N298&gt;0,$N298&lt;=2,Q298=U298,Z298=AD298),1,0)</f>
        <v>0</v>
      </c>
      <c r="AN298">
        <f ca="1">SUMPRODUCT(--($P298:$X298=V298),--($Y298:$AG298=AE298),'MPL ID'!$BG$19:$BO$19)+IF(AND($B298&gt;=3,S298=V298,AB298=AE298),1,0)+IF(AND($F298&gt;=3,W298=V298,AF298=AE298),1,0)+IF(AND($J298&gt;0,$J298&lt;=2,R298=V298,AA298=AE298),1,0)+IF(AND($O298&gt;0,$O298&lt;=2,X298=V298,AG298=AE298),1,0)</f>
        <v>0</v>
      </c>
      <c r="AO298">
        <f ca="1">SUMPRODUCT(--($P298:$X298=W298),--($Y298:$AG298=AF298),'MPL ID'!$BG$20:$BO$20)+IF(AND($C298&gt;0,$C298&lt;=2,X298=W298,AG298=AF298),1,0)+IF(AND($F298&gt;0,$F298&lt;=2,V298=W298,AE298=AF298),1,0)+IF(AND($H298&gt;=3,U298=W298,AD298=AF298),1,0)+IF(AND($L298&gt;0,$L298&lt;=2,T298=W298,AC298=AF298),1,0)</f>
        <v>0</v>
      </c>
      <c r="AP298">
        <f ca="1">SUMPRODUCT(--($P298:$X298=X298),--($Y298:$AG298=AG298),'MPL ID'!$BG$21:$BO$21)+IF(AND($C298&gt;=3,W298=X298,AF298=AG298),1,0)+IF(AND($O298&gt;=3,V298=X298,AE298=AG298),1,0)</f>
        <v>0</v>
      </c>
      <c r="AQ298">
        <f t="shared" ca="1" si="36"/>
        <v>4</v>
      </c>
      <c r="AR298">
        <f t="shared" ca="1" si="37"/>
        <v>5</v>
      </c>
      <c r="AS298">
        <f t="shared" ca="1" si="38"/>
        <v>7</v>
      </c>
      <c r="AT298">
        <f t="shared" ca="1" si="39"/>
        <v>3</v>
      </c>
      <c r="AU298">
        <f t="shared" ca="1" si="40"/>
        <v>9</v>
      </c>
      <c r="AV298">
        <f t="shared" ca="1" si="41"/>
        <v>2</v>
      </c>
      <c r="AW298">
        <f t="shared" ca="1" si="42"/>
        <v>6</v>
      </c>
      <c r="AX298">
        <f t="shared" ca="1" si="43"/>
        <v>8</v>
      </c>
      <c r="AY298">
        <f t="shared" ca="1" si="44"/>
        <v>1</v>
      </c>
    </row>
    <row r="299" spans="1:51" x14ac:dyDescent="0.25">
      <c r="A299">
        <v>298</v>
      </c>
      <c r="B299">
        <f ca="1">IF(AND(ISNUMBER('MPL ID'!$J$39),ISNUMBER('MPL ID'!$K$39)),0,RANDBETWEEN(1,4))</f>
        <v>0</v>
      </c>
      <c r="C299">
        <f ca="1">IF(AND(ISNUMBER('MPL ID'!$J$40),ISNUMBER('MPL ID'!$K$40)),0,RANDBETWEEN(1,4))</f>
        <v>0</v>
      </c>
      <c r="D299">
        <f ca="1">IF(AND(ISNUMBER('MPL ID'!$J$41),ISNUMBER('MPL ID'!$K$41)),0,RANDBETWEEN(1,4))</f>
        <v>4</v>
      </c>
      <c r="E299">
        <f ca="1">IF(AND(ISNUMBER('MPL ID'!$J$42),ISNUMBER('MPL ID'!$K$42)),0,RANDBETWEEN(1,4))</f>
        <v>1</v>
      </c>
      <c r="F299">
        <f ca="1">IF(AND(ISNUMBER('MPL ID'!$J$43),ISNUMBER('MPL ID'!$K$43)),0,RANDBETWEEN(1,4))</f>
        <v>4</v>
      </c>
      <c r="G299">
        <f ca="1">IF(AND(ISNUMBER('MPL ID'!$J$44),ISNUMBER('MPL ID'!$K$44)),0,RANDBETWEEN(1,4))</f>
        <v>2</v>
      </c>
      <c r="H299">
        <f ca="1">IF(AND(ISNUMBER('MPL ID'!$P$36),ISNUMBER('MPL ID'!$Q$36)),0,RANDBETWEEN(1,4))</f>
        <v>3</v>
      </c>
      <c r="I299">
        <f ca="1">IF(AND(ISNUMBER('MPL ID'!$P$37),ISNUMBER('MPL ID'!$Q$37)),0,RANDBETWEEN(1,4))</f>
        <v>3</v>
      </c>
      <c r="J299">
        <f ca="1">IF(AND(ISNUMBER('MPL ID'!$P$39),ISNUMBER('MPL ID'!$Q$39)),0,RANDBETWEEN(1,4))</f>
        <v>2</v>
      </c>
      <c r="K299">
        <f ca="1">IF(AND(ISNUMBER('MPL ID'!$P$40),ISNUMBER('MPL ID'!$Q$40)),0,RANDBETWEEN(1,4))</f>
        <v>1</v>
      </c>
      <c r="L299">
        <f ca="1">IF(AND(ISNUMBER('MPL ID'!$P$41),ISNUMBER('MPL ID'!$Q$41)),0,RANDBETWEEN(1,4))</f>
        <v>3</v>
      </c>
      <c r="M299">
        <f ca="1">IF(AND(ISNUMBER('MPL ID'!$P$42),ISNUMBER('MPL ID'!$Q$42)),0,RANDBETWEEN(1,4))</f>
        <v>1</v>
      </c>
      <c r="N299">
        <f ca="1">IF(AND(ISNUMBER('MPL ID'!$P$43),ISNUMBER('MPL ID'!$Q$43)),0,RANDBETWEEN(1,4))</f>
        <v>2</v>
      </c>
      <c r="O299">
        <f ca="1">IF(AND(ISNUMBER('MPL ID'!$P$44),ISNUMBER('MPL ID'!$Q$44)),0,RANDBETWEEN(1,4))</f>
        <v>2</v>
      </c>
      <c r="P299">
        <f ca="1">'MPL ID'!$BG$1+SUMPRODUCT(($B$1003:$O$1003='MPL ID'!$BF$1)*(($B299:$O299=1)+($B299:$O299=2)))+SUMPRODUCT(($B$1004:$O$1004='MPL ID'!$BF$1)*(($B299:$O299=3)+($B299:$O299=4)))</f>
        <v>10</v>
      </c>
      <c r="Q299">
        <f ca="1">'MPL ID'!$BG$2+SUMPRODUCT(($B$1003:$O$1003='MPL ID'!$BF$2)*(($B299:$O299=1)+($B299:$O299=2)))+SUMPRODUCT(($B$1004:$O$1004='MPL ID'!$BF$2)*(($B299:$O299=3)+($B299:$O299=4)))</f>
        <v>8</v>
      </c>
      <c r="R299">
        <f ca="1">'MPL ID'!$BG$3+SUMPRODUCT(($B$1003:$O$1003='MPL ID'!$BF$3)*(($B299:$O299=1)+($B299:$O299=2)))+SUMPRODUCT(($B$1004:$O$1004='MPL ID'!$BF$3)*(($B299:$O299=3)+($B299:$O299=4)))</f>
        <v>6</v>
      </c>
      <c r="S299">
        <f ca="1">'MPL ID'!$BG$4+SUMPRODUCT(($B$1003:$O$1003='MPL ID'!$BF$4)*(($B299:$O299=1)+($B299:$O299=2)))+SUMPRODUCT(($B$1004:$O$1004='MPL ID'!$BF$4)*(($B299:$O299=3)+($B299:$O299=4)))</f>
        <v>9</v>
      </c>
      <c r="T299">
        <f ca="1">'MPL ID'!$BG$5+SUMPRODUCT(($B$1003:$O$1003='MPL ID'!$BF$5)*(($B299:$O299=1)+($B299:$O299=2)))+SUMPRODUCT(($B$1004:$O$1004='MPL ID'!$BF$5)*(($B299:$O299=3)+($B299:$O299=4)))</f>
        <v>4</v>
      </c>
      <c r="U299">
        <f ca="1">'MPL ID'!$BG$6+SUMPRODUCT(($B$1003:$O$1003='MPL ID'!$BF$6)*(($B299:$O299=1)+($B299:$O299=2)))+SUMPRODUCT(($B$1004:$O$1004='MPL ID'!$BF$6)*(($B299:$O299=3)+($B299:$O299=4)))</f>
        <v>12</v>
      </c>
      <c r="V299">
        <f ca="1">'MPL ID'!$BG$7+SUMPRODUCT(($B$1003:$O$1003='MPL ID'!$BF$7)*(($B299:$O299=1)+($B299:$O299=2)))+SUMPRODUCT(($B$1004:$O$1004='MPL ID'!$BF$7)*(($B299:$O299=3)+($B299:$O299=4)))</f>
        <v>8</v>
      </c>
      <c r="W299">
        <f ca="1">'MPL ID'!$BG$8+SUMPRODUCT(($B$1003:$O$1003='MPL ID'!$BF$8)*(($B299:$O299=1)+($B299:$O299=2)))+SUMPRODUCT(($B$1004:$O$1004='MPL ID'!$BF$8)*(($B299:$O299=3)+($B299:$O299=4)))</f>
        <v>4</v>
      </c>
      <c r="X299">
        <f ca="1">'MPL ID'!$BG$9+SUMPRODUCT(($B$1003:$O$1003='MPL ID'!$BF$9)*(($B299:$O299=1)+($B299:$O299=2)))+SUMPRODUCT(($B$1004:$O$1004='MPL ID'!$BF$9)*(($B299:$O299=3)+($B299:$O299=4)))</f>
        <v>11</v>
      </c>
      <c r="Y299">
        <f ca="1">'MPL ID'!$BH$1+SUMPRODUCT(($B$1003:$O$1003='MPL ID'!$BF$1)*(2*($B299:$O299=1)+($B299:$O299=2)-2*($B299:$O299=3)-($B299:$O299=4)))-SUMPRODUCT(($B$1004:$O$1004='MPL ID'!$BF$1)*(2*($B299:$O299=1)+($B299:$O299=2)-2*($B299:$O299=3)-($B299:$O299=4)))</f>
        <v>9</v>
      </c>
      <c r="Z299">
        <f ca="1">'MPL ID'!$BH$2+SUMPRODUCT(($B$1003:$O$1003='MPL ID'!$BF$2)*(2*($B299:$O299=1)+($B299:$O299=2)-2*($B299:$O299=3)-($B299:$O299=4)))-SUMPRODUCT(($B$1004:$O$1004='MPL ID'!$BF$2)*(2*($B299:$O299=1)+($B299:$O299=2)-2*($B299:$O299=3)-($B299:$O299=4)))</f>
        <v>-2</v>
      </c>
      <c r="AA299">
        <f ca="1">'MPL ID'!$BH$3+SUMPRODUCT(($B$1003:$O$1003='MPL ID'!$BF$3)*(2*($B299:$O299=1)+($B299:$O299=2)-2*($B299:$O299=3)-($B299:$O299=4)))-SUMPRODUCT(($B$1004:$O$1004='MPL ID'!$BF$3)*(2*($B299:$O299=1)+($B299:$O299=2)-2*($B299:$O299=3)-($B299:$O299=4)))</f>
        <v>-7</v>
      </c>
      <c r="AB299">
        <f ca="1">'MPL ID'!$BH$4+SUMPRODUCT(($B$1003:$O$1003='MPL ID'!$BF$4)*(2*($B299:$O299=1)+($B299:$O299=2)-2*($B299:$O299=3)-($B299:$O299=4)))-SUMPRODUCT(($B$1004:$O$1004='MPL ID'!$BF$4)*(2*($B299:$O299=1)+($B299:$O299=2)-2*($B299:$O299=3)-($B299:$O299=4)))</f>
        <v>2</v>
      </c>
      <c r="AC299">
        <f ca="1">'MPL ID'!$BH$5+SUMPRODUCT(($B$1003:$O$1003='MPL ID'!$BF$5)*(2*($B299:$O299=1)+($B299:$O299=2)-2*($B299:$O299=3)-($B299:$O299=4)))-SUMPRODUCT(($B$1004:$O$1004='MPL ID'!$BF$5)*(2*($B299:$O299=1)+($B299:$O299=2)-2*($B299:$O299=3)-($B299:$O299=4)))</f>
        <v>-14</v>
      </c>
      <c r="AD299">
        <f ca="1">'MPL ID'!$BH$6+SUMPRODUCT(($B$1003:$O$1003='MPL ID'!$BF$6)*(2*($B299:$O299=1)+($B299:$O299=2)-2*($B299:$O299=3)-($B299:$O299=4)))-SUMPRODUCT(($B$1004:$O$1004='MPL ID'!$BF$6)*(2*($B299:$O299=1)+($B299:$O299=2)-2*($B299:$O299=3)-($B299:$O299=4)))</f>
        <v>12</v>
      </c>
      <c r="AE299">
        <f ca="1">'MPL ID'!$BH$7+SUMPRODUCT(($B$1003:$O$1003='MPL ID'!$BF$7)*(2*($B299:$O299=1)+($B299:$O299=2)-2*($B299:$O299=3)-($B299:$O299=4)))-SUMPRODUCT(($B$1004:$O$1004='MPL ID'!$BF$7)*(2*($B299:$O299=1)+($B299:$O299=2)-2*($B299:$O299=3)-($B299:$O299=4)))</f>
        <v>1</v>
      </c>
      <c r="AF299">
        <f ca="1">'MPL ID'!$BH$8+SUMPRODUCT(($B$1003:$O$1003='MPL ID'!$BF$8)*(2*($B299:$O299=1)+($B299:$O299=2)-2*($B299:$O299=3)-($B299:$O299=4)))-SUMPRODUCT(($B$1004:$O$1004='MPL ID'!$BF$8)*(2*($B299:$O299=1)+($B299:$O299=2)-2*($B299:$O299=3)-($B299:$O299=4)))</f>
        <v>-13</v>
      </c>
      <c r="AG299">
        <f ca="1">'MPL ID'!$BH$9+SUMPRODUCT(($B$1003:$O$1003='MPL ID'!$BF$9)*(2*($B299:$O299=1)+($B299:$O299=2)-2*($B299:$O299=3)-($B299:$O299=4)))-SUMPRODUCT(($B$1004:$O$1004='MPL ID'!$BF$9)*(2*($B299:$O299=1)+($B299:$O299=2)-2*($B299:$O299=3)-($B299:$O299=4)))</f>
        <v>12</v>
      </c>
      <c r="AH299">
        <f ca="1">SUMPRODUCT(--($P299:$X299=P299),--($Y299:$AG299=Y299),'MPL ID'!$BG$13:$BO$13)+IF(AND($I299&gt;=3,T299=P299,AC299=Y299),1,0)+IF(AND($M299&gt;=3,S299=P299,AB299=Y299),1,0)</f>
        <v>0</v>
      </c>
      <c r="AI299">
        <f ca="1">SUMPRODUCT(--($P299:$X299=Q299),--($Y299:$AG299=Z299),'MPL ID'!$BG$14:$BO$14)+IF(AND($G299&gt;=3,R299=Q299,AA299=Z299),1,0)+IF(AND($K299&gt;0,$K299&lt;=2,S299=Q299,AB299=Z299),1,0)+IF(AND($N299&gt;=3,U299=Q299,AD299=Z299),1,0)</f>
        <v>0</v>
      </c>
      <c r="AJ299">
        <f ca="1">SUMPRODUCT(--($P299:$X299=R299),--($Y299:$AG299=AA299),'MPL ID'!$BG$15:$BO$15)+IF(AND($D299&gt;0,$D299&lt;=2,U299=R299,AD299=AA299),1,0)+IF(AND($G299&gt;0,$G299&lt;=2,Q299=R299,Z299=AA299),1,0)+IF(AND($J299&gt;=3,V299=R299,AE299=AA299),1,0)</f>
        <v>0</v>
      </c>
      <c r="AK299">
        <f ca="1">SUMPRODUCT(--($P299:$X299=S299),--($Y299:$AG299=AB299),'MPL ID'!$BG$16:$BO$16)+IF(AND($B299&gt;0,$B299&lt;=2,V299=S299,AE299=AB299),1,0)+IF(AND($E299&gt;0,$E299&lt;=2,T299=S299,AC299=AB299),1,0)+IF(AND($K299&gt;=3,Q299=S299,Z299=AB299),1,0)+IF(AND($M299&gt;0,$M299&lt;=2,P299=S299,Y299=AB299),1,0)</f>
        <v>0</v>
      </c>
      <c r="AL299">
        <f ca="1">SUMPRODUCT(--($P299:$X299=T299),--($Y299:$AG299=AC299),'MPL ID'!$BG$17:$BO$17)+IF(AND($E299&gt;=3,S299=T299,AB299=AC299),1,0)+IF(AND($I299&gt;0,$I299&lt;=2,P299=T299,Y299=AC299),1,0)+IF(AND($L299&gt;=3,W299=T299,AF299=AC299),1,0)</f>
        <v>0</v>
      </c>
      <c r="AM299">
        <f ca="1">SUMPRODUCT(--($P299:$X299=U299),--($Y299:$AG299=AD299),'MPL ID'!$BG$18:$BO$18)+IF(AND($D299&gt;=3,R299=U299,AA299=AD299),1,0)+IF(AND($H299&gt;0,$H299&lt;=2,W299=U299,AF299=AD299),1,0)+IF(AND($N299&gt;0,$N299&lt;=2,Q299=U299,Z299=AD299),1,0)</f>
        <v>0</v>
      </c>
      <c r="AN299">
        <f ca="1">SUMPRODUCT(--($P299:$X299=V299),--($Y299:$AG299=AE299),'MPL ID'!$BG$19:$BO$19)+IF(AND($B299&gt;=3,S299=V299,AB299=AE299),1,0)+IF(AND($F299&gt;=3,W299=V299,AF299=AE299),1,0)+IF(AND($J299&gt;0,$J299&lt;=2,R299=V299,AA299=AE299),1,0)+IF(AND($O299&gt;0,$O299&lt;=2,X299=V299,AG299=AE299),1,0)</f>
        <v>0</v>
      </c>
      <c r="AO299">
        <f ca="1">SUMPRODUCT(--($P299:$X299=W299),--($Y299:$AG299=AF299),'MPL ID'!$BG$20:$BO$20)+IF(AND($C299&gt;0,$C299&lt;=2,X299=W299,AG299=AF299),1,0)+IF(AND($F299&gt;0,$F299&lt;=2,V299=W299,AE299=AF299),1,0)+IF(AND($H299&gt;=3,U299=W299,AD299=AF299),1,0)+IF(AND($L299&gt;0,$L299&lt;=2,T299=W299,AC299=AF299),1,0)</f>
        <v>0</v>
      </c>
      <c r="AP299">
        <f ca="1">SUMPRODUCT(--($P299:$X299=X299),--($Y299:$AG299=AG299),'MPL ID'!$BG$21:$BO$21)+IF(AND($C299&gt;=3,W299=X299,AF299=AG299),1,0)+IF(AND($O299&gt;=3,V299=X299,AE299=AG299),1,0)</f>
        <v>0</v>
      </c>
      <c r="AQ299">
        <f t="shared" ca="1" si="36"/>
        <v>3</v>
      </c>
      <c r="AR299">
        <f t="shared" ca="1" si="37"/>
        <v>6</v>
      </c>
      <c r="AS299">
        <f t="shared" ca="1" si="38"/>
        <v>7</v>
      </c>
      <c r="AT299">
        <f t="shared" ca="1" si="39"/>
        <v>4</v>
      </c>
      <c r="AU299">
        <f t="shared" ca="1" si="40"/>
        <v>9</v>
      </c>
      <c r="AV299">
        <f t="shared" ca="1" si="41"/>
        <v>1</v>
      </c>
      <c r="AW299">
        <f t="shared" ca="1" si="42"/>
        <v>5</v>
      </c>
      <c r="AX299">
        <f t="shared" ca="1" si="43"/>
        <v>8</v>
      </c>
      <c r="AY299">
        <f t="shared" ca="1" si="44"/>
        <v>2</v>
      </c>
    </row>
    <row r="300" spans="1:51" x14ac:dyDescent="0.25">
      <c r="A300">
        <v>299</v>
      </c>
      <c r="B300">
        <f ca="1">IF(AND(ISNUMBER('MPL ID'!$J$39),ISNUMBER('MPL ID'!$K$39)),0,RANDBETWEEN(1,4))</f>
        <v>0</v>
      </c>
      <c r="C300">
        <f ca="1">IF(AND(ISNUMBER('MPL ID'!$J$40),ISNUMBER('MPL ID'!$K$40)),0,RANDBETWEEN(1,4))</f>
        <v>0</v>
      </c>
      <c r="D300">
        <f ca="1">IF(AND(ISNUMBER('MPL ID'!$J$41),ISNUMBER('MPL ID'!$K$41)),0,RANDBETWEEN(1,4))</f>
        <v>2</v>
      </c>
      <c r="E300">
        <f ca="1">IF(AND(ISNUMBER('MPL ID'!$J$42),ISNUMBER('MPL ID'!$K$42)),0,RANDBETWEEN(1,4))</f>
        <v>4</v>
      </c>
      <c r="F300">
        <f ca="1">IF(AND(ISNUMBER('MPL ID'!$J$43),ISNUMBER('MPL ID'!$K$43)),0,RANDBETWEEN(1,4))</f>
        <v>4</v>
      </c>
      <c r="G300">
        <f ca="1">IF(AND(ISNUMBER('MPL ID'!$J$44),ISNUMBER('MPL ID'!$K$44)),0,RANDBETWEEN(1,4))</f>
        <v>1</v>
      </c>
      <c r="H300">
        <f ca="1">IF(AND(ISNUMBER('MPL ID'!$P$36),ISNUMBER('MPL ID'!$Q$36)),0,RANDBETWEEN(1,4))</f>
        <v>3</v>
      </c>
      <c r="I300">
        <f ca="1">IF(AND(ISNUMBER('MPL ID'!$P$37),ISNUMBER('MPL ID'!$Q$37)),0,RANDBETWEEN(1,4))</f>
        <v>3</v>
      </c>
      <c r="J300">
        <f ca="1">IF(AND(ISNUMBER('MPL ID'!$P$39),ISNUMBER('MPL ID'!$Q$39)),0,RANDBETWEEN(1,4))</f>
        <v>1</v>
      </c>
      <c r="K300">
        <f ca="1">IF(AND(ISNUMBER('MPL ID'!$P$40),ISNUMBER('MPL ID'!$Q$40)),0,RANDBETWEEN(1,4))</f>
        <v>2</v>
      </c>
      <c r="L300">
        <f ca="1">IF(AND(ISNUMBER('MPL ID'!$P$41),ISNUMBER('MPL ID'!$Q$41)),0,RANDBETWEEN(1,4))</f>
        <v>1</v>
      </c>
      <c r="M300">
        <f ca="1">IF(AND(ISNUMBER('MPL ID'!$P$42),ISNUMBER('MPL ID'!$Q$42)),0,RANDBETWEEN(1,4))</f>
        <v>4</v>
      </c>
      <c r="N300">
        <f ca="1">IF(AND(ISNUMBER('MPL ID'!$P$43),ISNUMBER('MPL ID'!$Q$43)),0,RANDBETWEEN(1,4))</f>
        <v>1</v>
      </c>
      <c r="O300">
        <f ca="1">IF(AND(ISNUMBER('MPL ID'!$P$44),ISNUMBER('MPL ID'!$Q$44)),0,RANDBETWEEN(1,4))</f>
        <v>2</v>
      </c>
      <c r="P300">
        <f ca="1">'MPL ID'!$BG$1+SUMPRODUCT(($B$1003:$O$1003='MPL ID'!$BF$1)*(($B300:$O300=1)+($B300:$O300=2)))+SUMPRODUCT(($B$1004:$O$1004='MPL ID'!$BF$1)*(($B300:$O300=3)+($B300:$O300=4)))</f>
        <v>11</v>
      </c>
      <c r="Q300">
        <f ca="1">'MPL ID'!$BG$2+SUMPRODUCT(($B$1003:$O$1003='MPL ID'!$BF$2)*(($B300:$O300=1)+($B300:$O300=2)))+SUMPRODUCT(($B$1004:$O$1004='MPL ID'!$BF$2)*(($B300:$O300=3)+($B300:$O300=4)))</f>
        <v>8</v>
      </c>
      <c r="R300">
        <f ca="1">'MPL ID'!$BG$3+SUMPRODUCT(($B$1003:$O$1003='MPL ID'!$BF$3)*(($B300:$O300=1)+($B300:$O300=2)))+SUMPRODUCT(($B$1004:$O$1004='MPL ID'!$BF$3)*(($B300:$O300=3)+($B300:$O300=4)))</f>
        <v>7</v>
      </c>
      <c r="S300">
        <f ca="1">'MPL ID'!$BG$4+SUMPRODUCT(($B$1003:$O$1003='MPL ID'!$BF$4)*(($B300:$O300=1)+($B300:$O300=2)))+SUMPRODUCT(($B$1004:$O$1004='MPL ID'!$BF$4)*(($B300:$O300=3)+($B300:$O300=4)))</f>
        <v>7</v>
      </c>
      <c r="T300">
        <f ca="1">'MPL ID'!$BG$5+SUMPRODUCT(($B$1003:$O$1003='MPL ID'!$BF$5)*(($B300:$O300=1)+($B300:$O300=2)))+SUMPRODUCT(($B$1004:$O$1004='MPL ID'!$BF$5)*(($B300:$O300=3)+($B300:$O300=4)))</f>
        <v>4</v>
      </c>
      <c r="U300">
        <f ca="1">'MPL ID'!$BG$6+SUMPRODUCT(($B$1003:$O$1003='MPL ID'!$BF$6)*(($B300:$O300=1)+($B300:$O300=2)))+SUMPRODUCT(($B$1004:$O$1004='MPL ID'!$BF$6)*(($B300:$O300=3)+($B300:$O300=4)))</f>
        <v>11</v>
      </c>
      <c r="V300">
        <f ca="1">'MPL ID'!$BG$7+SUMPRODUCT(($B$1003:$O$1003='MPL ID'!$BF$7)*(($B300:$O300=1)+($B300:$O300=2)))+SUMPRODUCT(($B$1004:$O$1004='MPL ID'!$BF$7)*(($B300:$O300=3)+($B300:$O300=4)))</f>
        <v>8</v>
      </c>
      <c r="W300">
        <f ca="1">'MPL ID'!$BG$8+SUMPRODUCT(($B$1003:$O$1003='MPL ID'!$BF$8)*(($B300:$O300=1)+($B300:$O300=2)))+SUMPRODUCT(($B$1004:$O$1004='MPL ID'!$BF$8)*(($B300:$O300=3)+($B300:$O300=4)))</f>
        <v>5</v>
      </c>
      <c r="X300">
        <f ca="1">'MPL ID'!$BG$9+SUMPRODUCT(($B$1003:$O$1003='MPL ID'!$BF$9)*(($B300:$O300=1)+($B300:$O300=2)))+SUMPRODUCT(($B$1004:$O$1004='MPL ID'!$BF$9)*(($B300:$O300=3)+($B300:$O300=4)))</f>
        <v>11</v>
      </c>
      <c r="Y300">
        <f ca="1">'MPL ID'!$BH$1+SUMPRODUCT(($B$1003:$O$1003='MPL ID'!$BF$1)*(2*($B300:$O300=1)+($B300:$O300=2)-2*($B300:$O300=3)-($B300:$O300=4)))-SUMPRODUCT(($B$1004:$O$1004='MPL ID'!$BF$1)*(2*($B300:$O300=1)+($B300:$O300=2)-2*($B300:$O300=3)-($B300:$O300=4)))</f>
        <v>12</v>
      </c>
      <c r="Z300">
        <f ca="1">'MPL ID'!$BH$2+SUMPRODUCT(($B$1003:$O$1003='MPL ID'!$BF$2)*(2*($B300:$O300=1)+($B300:$O300=2)-2*($B300:$O300=3)-($B300:$O300=4)))-SUMPRODUCT(($B$1004:$O$1004='MPL ID'!$BF$2)*(2*($B300:$O300=1)+($B300:$O300=2)-2*($B300:$O300=3)-($B300:$O300=4)))</f>
        <v>-5</v>
      </c>
      <c r="AA300">
        <f ca="1">'MPL ID'!$BH$3+SUMPRODUCT(($B$1003:$O$1003='MPL ID'!$BF$3)*(2*($B300:$O300=1)+($B300:$O300=2)-2*($B300:$O300=3)-($B300:$O300=4)))-SUMPRODUCT(($B$1004:$O$1004='MPL ID'!$BF$3)*(2*($B300:$O300=1)+($B300:$O300=2)-2*($B300:$O300=3)-($B300:$O300=4)))</f>
        <v>-5</v>
      </c>
      <c r="AB300">
        <f ca="1">'MPL ID'!$BH$4+SUMPRODUCT(($B$1003:$O$1003='MPL ID'!$BF$4)*(2*($B300:$O300=1)+($B300:$O300=2)-2*($B300:$O300=3)-($B300:$O300=4)))-SUMPRODUCT(($B$1004:$O$1004='MPL ID'!$BF$4)*(2*($B300:$O300=1)+($B300:$O300=2)-2*($B300:$O300=3)-($B300:$O300=4)))</f>
        <v>-3</v>
      </c>
      <c r="AC300">
        <f ca="1">'MPL ID'!$BH$5+SUMPRODUCT(($B$1003:$O$1003='MPL ID'!$BF$5)*(2*($B300:$O300=1)+($B300:$O300=2)-2*($B300:$O300=3)-($B300:$O300=4)))-SUMPRODUCT(($B$1004:$O$1004='MPL ID'!$BF$5)*(2*($B300:$O300=1)+($B300:$O300=2)-2*($B300:$O300=3)-($B300:$O300=4)))</f>
        <v>-15</v>
      </c>
      <c r="AD300">
        <f ca="1">'MPL ID'!$BH$6+SUMPRODUCT(($B$1003:$O$1003='MPL ID'!$BF$6)*(2*($B300:$O300=1)+($B300:$O300=2)-2*($B300:$O300=3)-($B300:$O300=4)))-SUMPRODUCT(($B$1004:$O$1004='MPL ID'!$BF$6)*(2*($B300:$O300=1)+($B300:$O300=2)-2*($B300:$O300=3)-($B300:$O300=4)))</f>
        <v>11</v>
      </c>
      <c r="AE300">
        <f ca="1">'MPL ID'!$BH$7+SUMPRODUCT(($B$1003:$O$1003='MPL ID'!$BF$7)*(2*($B300:$O300=1)+($B300:$O300=2)-2*($B300:$O300=3)-($B300:$O300=4)))-SUMPRODUCT(($B$1004:$O$1004='MPL ID'!$BF$7)*(2*($B300:$O300=1)+($B300:$O300=2)-2*($B300:$O300=3)-($B300:$O300=4)))</f>
        <v>2</v>
      </c>
      <c r="AF300">
        <f ca="1">'MPL ID'!$BH$8+SUMPRODUCT(($B$1003:$O$1003='MPL ID'!$BF$8)*(2*($B300:$O300=1)+($B300:$O300=2)-2*($B300:$O300=3)-($B300:$O300=4)))-SUMPRODUCT(($B$1004:$O$1004='MPL ID'!$BF$8)*(2*($B300:$O300=1)+($B300:$O300=2)-2*($B300:$O300=3)-($B300:$O300=4)))</f>
        <v>-9</v>
      </c>
      <c r="AG300">
        <f ca="1">'MPL ID'!$BH$9+SUMPRODUCT(($B$1003:$O$1003='MPL ID'!$BF$9)*(2*($B300:$O300=1)+($B300:$O300=2)-2*($B300:$O300=3)-($B300:$O300=4)))-SUMPRODUCT(($B$1004:$O$1004='MPL ID'!$BF$9)*(2*($B300:$O300=1)+($B300:$O300=2)-2*($B300:$O300=3)-($B300:$O300=4)))</f>
        <v>12</v>
      </c>
      <c r="AH300">
        <f ca="1">SUMPRODUCT(--($P300:$X300=P300),--($Y300:$AG300=Y300),'MPL ID'!$BG$13:$BO$13)+IF(AND($I300&gt;=3,T300=P300,AC300=Y300),1,0)+IF(AND($M300&gt;=3,S300=P300,AB300=Y300),1,0)</f>
        <v>0</v>
      </c>
      <c r="AI300">
        <f ca="1">SUMPRODUCT(--($P300:$X300=Q300),--($Y300:$AG300=Z300),'MPL ID'!$BG$14:$BO$14)+IF(AND($G300&gt;=3,R300=Q300,AA300=Z300),1,0)+IF(AND($K300&gt;0,$K300&lt;=2,S300=Q300,AB300=Z300),1,0)+IF(AND($N300&gt;=3,U300=Q300,AD300=Z300),1,0)</f>
        <v>0</v>
      </c>
      <c r="AJ300">
        <f ca="1">SUMPRODUCT(--($P300:$X300=R300),--($Y300:$AG300=AA300),'MPL ID'!$BG$15:$BO$15)+IF(AND($D300&gt;0,$D300&lt;=2,U300=R300,AD300=AA300),1,0)+IF(AND($G300&gt;0,$G300&lt;=2,Q300=R300,Z300=AA300),1,0)+IF(AND($J300&gt;=3,V300=R300,AE300=AA300),1,0)</f>
        <v>0</v>
      </c>
      <c r="AK300">
        <f ca="1">SUMPRODUCT(--($P300:$X300=S300),--($Y300:$AG300=AB300),'MPL ID'!$BG$16:$BO$16)+IF(AND($B300&gt;0,$B300&lt;=2,V300=S300,AE300=AB300),1,0)+IF(AND($E300&gt;0,$E300&lt;=2,T300=S300,AC300=AB300),1,0)+IF(AND($K300&gt;=3,Q300=S300,Z300=AB300),1,0)+IF(AND($M300&gt;0,$M300&lt;=2,P300=S300,Y300=AB300),1,0)</f>
        <v>0</v>
      </c>
      <c r="AL300">
        <f ca="1">SUMPRODUCT(--($P300:$X300=T300),--($Y300:$AG300=AC300),'MPL ID'!$BG$17:$BO$17)+IF(AND($E300&gt;=3,S300=T300,AB300=AC300),1,0)+IF(AND($I300&gt;0,$I300&lt;=2,P300=T300,Y300=AC300),1,0)+IF(AND($L300&gt;=3,W300=T300,AF300=AC300),1,0)</f>
        <v>0</v>
      </c>
      <c r="AM300">
        <f ca="1">SUMPRODUCT(--($P300:$X300=U300),--($Y300:$AG300=AD300),'MPL ID'!$BG$18:$BO$18)+IF(AND($D300&gt;=3,R300=U300,AA300=AD300),1,0)+IF(AND($H300&gt;0,$H300&lt;=2,W300=U300,AF300=AD300),1,0)+IF(AND($N300&gt;0,$N300&lt;=2,Q300=U300,Z300=AD300),1,0)</f>
        <v>0</v>
      </c>
      <c r="AN300">
        <f ca="1">SUMPRODUCT(--($P300:$X300=V300),--($Y300:$AG300=AE300),'MPL ID'!$BG$19:$BO$19)+IF(AND($B300&gt;=3,S300=V300,AB300=AE300),1,0)+IF(AND($F300&gt;=3,W300=V300,AF300=AE300),1,0)+IF(AND($J300&gt;0,$J300&lt;=2,R300=V300,AA300=AE300),1,0)+IF(AND($O300&gt;0,$O300&lt;=2,X300=V300,AG300=AE300),1,0)</f>
        <v>0</v>
      </c>
      <c r="AO300">
        <f ca="1">SUMPRODUCT(--($P300:$X300=W300),--($Y300:$AG300=AF300),'MPL ID'!$BG$20:$BO$20)+IF(AND($C300&gt;0,$C300&lt;=2,X300=W300,AG300=AF300),1,0)+IF(AND($F300&gt;0,$F300&lt;=2,V300=W300,AE300=AF300),1,0)+IF(AND($H300&gt;=3,U300=W300,AD300=AF300),1,0)+IF(AND($L300&gt;0,$L300&lt;=2,T300=W300,AC300=AF300),1,0)</f>
        <v>0</v>
      </c>
      <c r="AP300">
        <f ca="1">SUMPRODUCT(--($P300:$X300=X300),--($Y300:$AG300=AG300),'MPL ID'!$BG$21:$BO$21)+IF(AND($C300&gt;=3,W300=X300,AF300=AG300),1,0)+IF(AND($O300&gt;=3,V300=X300,AE300=AG300),1,0)</f>
        <v>2</v>
      </c>
      <c r="AQ300">
        <f t="shared" ca="1" si="36"/>
        <v>2</v>
      </c>
      <c r="AR300">
        <f t="shared" ca="1" si="37"/>
        <v>5</v>
      </c>
      <c r="AS300">
        <f t="shared" ca="1" si="38"/>
        <v>7</v>
      </c>
      <c r="AT300">
        <f t="shared" ca="1" si="39"/>
        <v>6</v>
      </c>
      <c r="AU300">
        <f t="shared" ca="1" si="40"/>
        <v>9</v>
      </c>
      <c r="AV300">
        <f t="shared" ca="1" si="41"/>
        <v>3</v>
      </c>
      <c r="AW300">
        <f t="shared" ca="1" si="42"/>
        <v>4</v>
      </c>
      <c r="AX300">
        <f t="shared" ca="1" si="43"/>
        <v>8</v>
      </c>
      <c r="AY300">
        <f t="shared" ca="1" si="44"/>
        <v>1</v>
      </c>
    </row>
    <row r="301" spans="1:51" x14ac:dyDescent="0.25">
      <c r="A301">
        <v>300</v>
      </c>
      <c r="B301">
        <f ca="1">IF(AND(ISNUMBER('MPL ID'!$J$39),ISNUMBER('MPL ID'!$K$39)),0,RANDBETWEEN(1,4))</f>
        <v>0</v>
      </c>
      <c r="C301">
        <f ca="1">IF(AND(ISNUMBER('MPL ID'!$J$40),ISNUMBER('MPL ID'!$K$40)),0,RANDBETWEEN(1,4))</f>
        <v>0</v>
      </c>
      <c r="D301">
        <f ca="1">IF(AND(ISNUMBER('MPL ID'!$J$41),ISNUMBER('MPL ID'!$K$41)),0,RANDBETWEEN(1,4))</f>
        <v>2</v>
      </c>
      <c r="E301">
        <f ca="1">IF(AND(ISNUMBER('MPL ID'!$J$42),ISNUMBER('MPL ID'!$K$42)),0,RANDBETWEEN(1,4))</f>
        <v>4</v>
      </c>
      <c r="F301">
        <f ca="1">IF(AND(ISNUMBER('MPL ID'!$J$43),ISNUMBER('MPL ID'!$K$43)),0,RANDBETWEEN(1,4))</f>
        <v>1</v>
      </c>
      <c r="G301">
        <f ca="1">IF(AND(ISNUMBER('MPL ID'!$J$44),ISNUMBER('MPL ID'!$K$44)),0,RANDBETWEEN(1,4))</f>
        <v>3</v>
      </c>
      <c r="H301">
        <f ca="1">IF(AND(ISNUMBER('MPL ID'!$P$36),ISNUMBER('MPL ID'!$Q$36)),0,RANDBETWEEN(1,4))</f>
        <v>3</v>
      </c>
      <c r="I301">
        <f ca="1">IF(AND(ISNUMBER('MPL ID'!$P$37),ISNUMBER('MPL ID'!$Q$37)),0,RANDBETWEEN(1,4))</f>
        <v>4</v>
      </c>
      <c r="J301">
        <f ca="1">IF(AND(ISNUMBER('MPL ID'!$P$39),ISNUMBER('MPL ID'!$Q$39)),0,RANDBETWEEN(1,4))</f>
        <v>3</v>
      </c>
      <c r="K301">
        <f ca="1">IF(AND(ISNUMBER('MPL ID'!$P$40),ISNUMBER('MPL ID'!$Q$40)),0,RANDBETWEEN(1,4))</f>
        <v>1</v>
      </c>
      <c r="L301">
        <f ca="1">IF(AND(ISNUMBER('MPL ID'!$P$41),ISNUMBER('MPL ID'!$Q$41)),0,RANDBETWEEN(1,4))</f>
        <v>2</v>
      </c>
      <c r="M301">
        <f ca="1">IF(AND(ISNUMBER('MPL ID'!$P$42),ISNUMBER('MPL ID'!$Q$42)),0,RANDBETWEEN(1,4))</f>
        <v>1</v>
      </c>
      <c r="N301">
        <f ca="1">IF(AND(ISNUMBER('MPL ID'!$P$43),ISNUMBER('MPL ID'!$Q$43)),0,RANDBETWEEN(1,4))</f>
        <v>4</v>
      </c>
      <c r="O301">
        <f ca="1">IF(AND(ISNUMBER('MPL ID'!$P$44),ISNUMBER('MPL ID'!$Q$44)),0,RANDBETWEEN(1,4))</f>
        <v>3</v>
      </c>
      <c r="P301">
        <f ca="1">'MPL ID'!$BG$1+SUMPRODUCT(($B$1003:$O$1003='MPL ID'!$BF$1)*(($B301:$O301=1)+($B301:$O301=2)))+SUMPRODUCT(($B$1004:$O$1004='MPL ID'!$BF$1)*(($B301:$O301=3)+($B301:$O301=4)))</f>
        <v>10</v>
      </c>
      <c r="Q301">
        <f ca="1">'MPL ID'!$BG$2+SUMPRODUCT(($B$1003:$O$1003='MPL ID'!$BF$2)*(($B301:$O301=1)+($B301:$O301=2)))+SUMPRODUCT(($B$1004:$O$1004='MPL ID'!$BF$2)*(($B301:$O301=3)+($B301:$O301=4)))</f>
        <v>10</v>
      </c>
      <c r="R301">
        <f ca="1">'MPL ID'!$BG$3+SUMPRODUCT(($B$1003:$O$1003='MPL ID'!$BF$3)*(($B301:$O301=1)+($B301:$O301=2)))+SUMPRODUCT(($B$1004:$O$1004='MPL ID'!$BF$3)*(($B301:$O301=3)+($B301:$O301=4)))</f>
        <v>7</v>
      </c>
      <c r="S301">
        <f ca="1">'MPL ID'!$BG$4+SUMPRODUCT(($B$1003:$O$1003='MPL ID'!$BF$4)*(($B301:$O301=1)+($B301:$O301=2)))+SUMPRODUCT(($B$1004:$O$1004='MPL ID'!$BF$4)*(($B301:$O301=3)+($B301:$O301=4)))</f>
        <v>8</v>
      </c>
      <c r="T301">
        <f ca="1">'MPL ID'!$BG$5+SUMPRODUCT(($B$1003:$O$1003='MPL ID'!$BF$5)*(($B301:$O301=1)+($B301:$O301=2)))+SUMPRODUCT(($B$1004:$O$1004='MPL ID'!$BF$5)*(($B301:$O301=3)+($B301:$O301=4)))</f>
        <v>4</v>
      </c>
      <c r="U301">
        <f ca="1">'MPL ID'!$BG$6+SUMPRODUCT(($B$1003:$O$1003='MPL ID'!$BF$6)*(($B301:$O301=1)+($B301:$O301=2)))+SUMPRODUCT(($B$1004:$O$1004='MPL ID'!$BF$6)*(($B301:$O301=3)+($B301:$O301=4)))</f>
        <v>10</v>
      </c>
      <c r="V301">
        <f ca="1">'MPL ID'!$BG$7+SUMPRODUCT(($B$1003:$O$1003='MPL ID'!$BF$7)*(($B301:$O301=1)+($B301:$O301=2)))+SUMPRODUCT(($B$1004:$O$1004='MPL ID'!$BF$7)*(($B301:$O301=3)+($B301:$O301=4)))</f>
        <v>5</v>
      </c>
      <c r="W301">
        <f ca="1">'MPL ID'!$BG$8+SUMPRODUCT(($B$1003:$O$1003='MPL ID'!$BF$8)*(($B301:$O301=1)+($B301:$O301=2)))+SUMPRODUCT(($B$1004:$O$1004='MPL ID'!$BF$8)*(($B301:$O301=3)+($B301:$O301=4)))</f>
        <v>6</v>
      </c>
      <c r="X301">
        <f ca="1">'MPL ID'!$BG$9+SUMPRODUCT(($B$1003:$O$1003='MPL ID'!$BF$9)*(($B301:$O301=1)+($B301:$O301=2)))+SUMPRODUCT(($B$1004:$O$1004='MPL ID'!$BF$9)*(($B301:$O301=3)+($B301:$O301=4)))</f>
        <v>12</v>
      </c>
      <c r="Y301">
        <f ca="1">'MPL ID'!$BH$1+SUMPRODUCT(($B$1003:$O$1003='MPL ID'!$BF$1)*(2*($B301:$O301=1)+($B301:$O301=2)-2*($B301:$O301=3)-($B301:$O301=4)))-SUMPRODUCT(($B$1004:$O$1004='MPL ID'!$BF$1)*(2*($B301:$O301=1)+($B301:$O301=2)-2*($B301:$O301=3)-($B301:$O301=4)))</f>
        <v>8</v>
      </c>
      <c r="Z301">
        <f ca="1">'MPL ID'!$BH$2+SUMPRODUCT(($B$1003:$O$1003='MPL ID'!$BF$2)*(2*($B301:$O301=1)+($B301:$O301=2)-2*($B301:$O301=3)-($B301:$O301=4)))-SUMPRODUCT(($B$1004:$O$1004='MPL ID'!$BF$2)*(2*($B301:$O301=1)+($B301:$O301=2)-2*($B301:$O301=3)-($B301:$O301=4)))</f>
        <v>3</v>
      </c>
      <c r="AA301">
        <f ca="1">'MPL ID'!$BH$3+SUMPRODUCT(($B$1003:$O$1003='MPL ID'!$BF$3)*(2*($B301:$O301=1)+($B301:$O301=2)-2*($B301:$O301=3)-($B301:$O301=4)))-SUMPRODUCT(($B$1004:$O$1004='MPL ID'!$BF$3)*(2*($B301:$O301=1)+($B301:$O301=2)-2*($B301:$O301=3)-($B301:$O301=4)))</f>
        <v>-5</v>
      </c>
      <c r="AB301">
        <f ca="1">'MPL ID'!$BH$4+SUMPRODUCT(($B$1003:$O$1003='MPL ID'!$BF$4)*(2*($B301:$O301=1)+($B301:$O301=2)-2*($B301:$O301=3)-($B301:$O301=4)))-SUMPRODUCT(($B$1004:$O$1004='MPL ID'!$BF$4)*(2*($B301:$O301=1)+($B301:$O301=2)-2*($B301:$O301=3)-($B301:$O301=4)))</f>
        <v>-1</v>
      </c>
      <c r="AC301">
        <f ca="1">'MPL ID'!$BH$5+SUMPRODUCT(($B$1003:$O$1003='MPL ID'!$BF$5)*(2*($B301:$O301=1)+($B301:$O301=2)-2*($B301:$O301=3)-($B301:$O301=4)))-SUMPRODUCT(($B$1004:$O$1004='MPL ID'!$BF$5)*(2*($B301:$O301=1)+($B301:$O301=2)-2*($B301:$O301=3)-($B301:$O301=4)))</f>
        <v>-13</v>
      </c>
      <c r="AD301">
        <f ca="1">'MPL ID'!$BH$6+SUMPRODUCT(($B$1003:$O$1003='MPL ID'!$BF$6)*(2*($B301:$O301=1)+($B301:$O301=2)-2*($B301:$O301=3)-($B301:$O301=4)))-SUMPRODUCT(($B$1004:$O$1004='MPL ID'!$BF$6)*(2*($B301:$O301=1)+($B301:$O301=2)-2*($B301:$O301=3)-($B301:$O301=4)))</f>
        <v>8</v>
      </c>
      <c r="AE301">
        <f ca="1">'MPL ID'!$BH$7+SUMPRODUCT(($B$1003:$O$1003='MPL ID'!$BF$7)*(2*($B301:$O301=1)+($B301:$O301=2)-2*($B301:$O301=3)-($B301:$O301=4)))-SUMPRODUCT(($B$1004:$O$1004='MPL ID'!$BF$7)*(2*($B301:$O301=1)+($B301:$O301=2)-2*($B301:$O301=3)-($B301:$O301=4)))</f>
        <v>-8</v>
      </c>
      <c r="AF301">
        <f ca="1">'MPL ID'!$BH$8+SUMPRODUCT(($B$1003:$O$1003='MPL ID'!$BF$8)*(2*($B301:$O301=1)+($B301:$O301=2)-2*($B301:$O301=3)-($B301:$O301=4)))-SUMPRODUCT(($B$1004:$O$1004='MPL ID'!$BF$8)*(2*($B301:$O301=1)+($B301:$O301=2)-2*($B301:$O301=3)-($B301:$O301=4)))</f>
        <v>-7</v>
      </c>
      <c r="AG301">
        <f ca="1">'MPL ID'!$BH$9+SUMPRODUCT(($B$1003:$O$1003='MPL ID'!$BF$9)*(2*($B301:$O301=1)+($B301:$O301=2)-2*($B301:$O301=3)-($B301:$O301=4)))-SUMPRODUCT(($B$1004:$O$1004='MPL ID'!$BF$9)*(2*($B301:$O301=1)+($B301:$O301=2)-2*($B301:$O301=3)-($B301:$O301=4)))</f>
        <v>15</v>
      </c>
      <c r="AH301">
        <f ca="1">SUMPRODUCT(--($P301:$X301=P301),--($Y301:$AG301=Y301),'MPL ID'!$BG$13:$BO$13)+IF(AND($I301&gt;=3,T301=P301,AC301=Y301),1,0)+IF(AND($M301&gt;=3,S301=P301,AB301=Y301),1,0)</f>
        <v>1</v>
      </c>
      <c r="AI301">
        <f ca="1">SUMPRODUCT(--($P301:$X301=Q301),--($Y301:$AG301=Z301),'MPL ID'!$BG$14:$BO$14)+IF(AND($G301&gt;=3,R301=Q301,AA301=Z301),1,0)+IF(AND($K301&gt;0,$K301&lt;=2,S301=Q301,AB301=Z301),1,0)+IF(AND($N301&gt;=3,U301=Q301,AD301=Z301),1,0)</f>
        <v>0</v>
      </c>
      <c r="AJ301">
        <f ca="1">SUMPRODUCT(--($P301:$X301=R301),--($Y301:$AG301=AA301),'MPL ID'!$BG$15:$BO$15)+IF(AND($D301&gt;0,$D301&lt;=2,U301=R301,AD301=AA301),1,0)+IF(AND($G301&gt;0,$G301&lt;=2,Q301=R301,Z301=AA301),1,0)+IF(AND($J301&gt;=3,V301=R301,AE301=AA301),1,0)</f>
        <v>0</v>
      </c>
      <c r="AK301">
        <f ca="1">SUMPRODUCT(--($P301:$X301=S301),--($Y301:$AG301=AB301),'MPL ID'!$BG$16:$BO$16)+IF(AND($B301&gt;0,$B301&lt;=2,V301=S301,AE301=AB301),1,0)+IF(AND($E301&gt;0,$E301&lt;=2,T301=S301,AC301=AB301),1,0)+IF(AND($K301&gt;=3,Q301=S301,Z301=AB301),1,0)+IF(AND($M301&gt;0,$M301&lt;=2,P301=S301,Y301=AB301),1,0)</f>
        <v>0</v>
      </c>
      <c r="AL301">
        <f ca="1">SUMPRODUCT(--($P301:$X301=T301),--($Y301:$AG301=AC301),'MPL ID'!$BG$17:$BO$17)+IF(AND($E301&gt;=3,S301=T301,AB301=AC301),1,0)+IF(AND($I301&gt;0,$I301&lt;=2,P301=T301,Y301=AC301),1,0)+IF(AND($L301&gt;=3,W301=T301,AF301=AC301),1,0)</f>
        <v>0</v>
      </c>
      <c r="AM301">
        <f ca="1">SUMPRODUCT(--($P301:$X301=U301),--($Y301:$AG301=AD301),'MPL ID'!$BG$18:$BO$18)+IF(AND($D301&gt;=3,R301=U301,AA301=AD301),1,0)+IF(AND($H301&gt;0,$H301&lt;=2,W301=U301,AF301=AD301),1,0)+IF(AND($N301&gt;0,$N301&lt;=2,Q301=U301,Z301=AD301),1,0)</f>
        <v>1</v>
      </c>
      <c r="AN301">
        <f ca="1">SUMPRODUCT(--($P301:$X301=V301),--($Y301:$AG301=AE301),'MPL ID'!$BG$19:$BO$19)+IF(AND($B301&gt;=3,S301=V301,AB301=AE301),1,0)+IF(AND($F301&gt;=3,W301=V301,AF301=AE301),1,0)+IF(AND($J301&gt;0,$J301&lt;=2,R301=V301,AA301=AE301),1,0)+IF(AND($O301&gt;0,$O301&lt;=2,X301=V301,AG301=AE301),1,0)</f>
        <v>0</v>
      </c>
      <c r="AO301">
        <f ca="1">SUMPRODUCT(--($P301:$X301=W301),--($Y301:$AG301=AF301),'MPL ID'!$BG$20:$BO$20)+IF(AND($C301&gt;0,$C301&lt;=2,X301=W301,AG301=AF301),1,0)+IF(AND($F301&gt;0,$F301&lt;=2,V301=W301,AE301=AF301),1,0)+IF(AND($H301&gt;=3,U301=W301,AD301=AF301),1,0)+IF(AND($L301&gt;0,$L301&lt;=2,T301=W301,AC301=AF301),1,0)</f>
        <v>0</v>
      </c>
      <c r="AP301">
        <f ca="1">SUMPRODUCT(--($P301:$X301=X301),--($Y301:$AG301=AG301),'MPL ID'!$BG$21:$BO$21)+IF(AND($C301&gt;=3,W301=X301,AF301=AG301),1,0)+IF(AND($O301&gt;=3,V301=X301,AE301=AG301),1,0)</f>
        <v>0</v>
      </c>
      <c r="AQ301">
        <f t="shared" ca="1" si="36"/>
        <v>2</v>
      </c>
      <c r="AR301">
        <f t="shared" ca="1" si="37"/>
        <v>4</v>
      </c>
      <c r="AS301">
        <f t="shared" ca="1" si="38"/>
        <v>6</v>
      </c>
      <c r="AT301">
        <f t="shared" ca="1" si="39"/>
        <v>5</v>
      </c>
      <c r="AU301">
        <f t="shared" ca="1" si="40"/>
        <v>9</v>
      </c>
      <c r="AV301">
        <f t="shared" ca="1" si="41"/>
        <v>3</v>
      </c>
      <c r="AW301">
        <f t="shared" ca="1" si="42"/>
        <v>8</v>
      </c>
      <c r="AX301">
        <f t="shared" ca="1" si="43"/>
        <v>7</v>
      </c>
      <c r="AY301">
        <f t="shared" ca="1" si="44"/>
        <v>1</v>
      </c>
    </row>
    <row r="302" spans="1:51" x14ac:dyDescent="0.25">
      <c r="A302">
        <v>301</v>
      </c>
      <c r="B302">
        <f ca="1">IF(AND(ISNUMBER('MPL ID'!$J$39),ISNUMBER('MPL ID'!$K$39)),0,RANDBETWEEN(1,4))</f>
        <v>0</v>
      </c>
      <c r="C302">
        <f ca="1">IF(AND(ISNUMBER('MPL ID'!$J$40),ISNUMBER('MPL ID'!$K$40)),0,RANDBETWEEN(1,4))</f>
        <v>0</v>
      </c>
      <c r="D302">
        <f ca="1">IF(AND(ISNUMBER('MPL ID'!$J$41),ISNUMBER('MPL ID'!$K$41)),0,RANDBETWEEN(1,4))</f>
        <v>2</v>
      </c>
      <c r="E302">
        <f ca="1">IF(AND(ISNUMBER('MPL ID'!$J$42),ISNUMBER('MPL ID'!$K$42)),0,RANDBETWEEN(1,4))</f>
        <v>2</v>
      </c>
      <c r="F302">
        <f ca="1">IF(AND(ISNUMBER('MPL ID'!$J$43),ISNUMBER('MPL ID'!$K$43)),0,RANDBETWEEN(1,4))</f>
        <v>4</v>
      </c>
      <c r="G302">
        <f ca="1">IF(AND(ISNUMBER('MPL ID'!$J$44),ISNUMBER('MPL ID'!$K$44)),0,RANDBETWEEN(1,4))</f>
        <v>2</v>
      </c>
      <c r="H302">
        <f ca="1">IF(AND(ISNUMBER('MPL ID'!$P$36),ISNUMBER('MPL ID'!$Q$36)),0,RANDBETWEEN(1,4))</f>
        <v>1</v>
      </c>
      <c r="I302">
        <f ca="1">IF(AND(ISNUMBER('MPL ID'!$P$37),ISNUMBER('MPL ID'!$Q$37)),0,RANDBETWEEN(1,4))</f>
        <v>2</v>
      </c>
      <c r="J302">
        <f ca="1">IF(AND(ISNUMBER('MPL ID'!$P$39),ISNUMBER('MPL ID'!$Q$39)),0,RANDBETWEEN(1,4))</f>
        <v>4</v>
      </c>
      <c r="K302">
        <f ca="1">IF(AND(ISNUMBER('MPL ID'!$P$40),ISNUMBER('MPL ID'!$Q$40)),0,RANDBETWEEN(1,4))</f>
        <v>1</v>
      </c>
      <c r="L302">
        <f ca="1">IF(AND(ISNUMBER('MPL ID'!$P$41),ISNUMBER('MPL ID'!$Q$41)),0,RANDBETWEEN(1,4))</f>
        <v>3</v>
      </c>
      <c r="M302">
        <f ca="1">IF(AND(ISNUMBER('MPL ID'!$P$42),ISNUMBER('MPL ID'!$Q$42)),0,RANDBETWEEN(1,4))</f>
        <v>3</v>
      </c>
      <c r="N302">
        <f ca="1">IF(AND(ISNUMBER('MPL ID'!$P$43),ISNUMBER('MPL ID'!$Q$43)),0,RANDBETWEEN(1,4))</f>
        <v>3</v>
      </c>
      <c r="O302">
        <f ca="1">IF(AND(ISNUMBER('MPL ID'!$P$44),ISNUMBER('MPL ID'!$Q$44)),0,RANDBETWEEN(1,4))</f>
        <v>1</v>
      </c>
      <c r="P302">
        <f ca="1">'MPL ID'!$BG$1+SUMPRODUCT(($B$1003:$O$1003='MPL ID'!$BF$1)*(($B302:$O302=1)+($B302:$O302=2)))+SUMPRODUCT(($B$1004:$O$1004='MPL ID'!$BF$1)*(($B302:$O302=3)+($B302:$O302=4)))</f>
        <v>10</v>
      </c>
      <c r="Q302">
        <f ca="1">'MPL ID'!$BG$2+SUMPRODUCT(($B$1003:$O$1003='MPL ID'!$BF$2)*(($B302:$O302=1)+($B302:$O302=2)))+SUMPRODUCT(($B$1004:$O$1004='MPL ID'!$BF$2)*(($B302:$O302=3)+($B302:$O302=4)))</f>
        <v>9</v>
      </c>
      <c r="R302">
        <f ca="1">'MPL ID'!$BG$3+SUMPRODUCT(($B$1003:$O$1003='MPL ID'!$BF$3)*(($B302:$O302=1)+($B302:$O302=2)))+SUMPRODUCT(($B$1004:$O$1004='MPL ID'!$BF$3)*(($B302:$O302=3)+($B302:$O302=4)))</f>
        <v>8</v>
      </c>
      <c r="S302">
        <f ca="1">'MPL ID'!$BG$4+SUMPRODUCT(($B$1003:$O$1003='MPL ID'!$BF$4)*(($B302:$O302=1)+($B302:$O302=2)))+SUMPRODUCT(($B$1004:$O$1004='MPL ID'!$BF$4)*(($B302:$O302=3)+($B302:$O302=4)))</f>
        <v>8</v>
      </c>
      <c r="T302">
        <f ca="1">'MPL ID'!$BG$5+SUMPRODUCT(($B$1003:$O$1003='MPL ID'!$BF$5)*(($B302:$O302=1)+($B302:$O302=2)))+SUMPRODUCT(($B$1004:$O$1004='MPL ID'!$BF$5)*(($B302:$O302=3)+($B302:$O302=4)))</f>
        <v>5</v>
      </c>
      <c r="U302">
        <f ca="1">'MPL ID'!$BG$6+SUMPRODUCT(($B$1003:$O$1003='MPL ID'!$BF$6)*(($B302:$O302=1)+($B302:$O302=2)))+SUMPRODUCT(($B$1004:$O$1004='MPL ID'!$BF$6)*(($B302:$O302=3)+($B302:$O302=4)))</f>
        <v>11</v>
      </c>
      <c r="V302">
        <f ca="1">'MPL ID'!$BG$7+SUMPRODUCT(($B$1003:$O$1003='MPL ID'!$BF$7)*(($B302:$O302=1)+($B302:$O302=2)))+SUMPRODUCT(($B$1004:$O$1004='MPL ID'!$BF$7)*(($B302:$O302=3)+($B302:$O302=4)))</f>
        <v>7</v>
      </c>
      <c r="W302">
        <f ca="1">'MPL ID'!$BG$8+SUMPRODUCT(($B$1003:$O$1003='MPL ID'!$BF$8)*(($B302:$O302=1)+($B302:$O302=2)))+SUMPRODUCT(($B$1004:$O$1004='MPL ID'!$BF$8)*(($B302:$O302=3)+($B302:$O302=4)))</f>
        <v>3</v>
      </c>
      <c r="X302">
        <f ca="1">'MPL ID'!$BG$9+SUMPRODUCT(($B$1003:$O$1003='MPL ID'!$BF$9)*(($B302:$O302=1)+($B302:$O302=2)))+SUMPRODUCT(($B$1004:$O$1004='MPL ID'!$BF$9)*(($B302:$O302=3)+($B302:$O302=4)))</f>
        <v>11</v>
      </c>
      <c r="Y302">
        <f ca="1">'MPL ID'!$BH$1+SUMPRODUCT(($B$1003:$O$1003='MPL ID'!$BF$1)*(2*($B302:$O302=1)+($B302:$O302=2)-2*($B302:$O302=3)-($B302:$O302=4)))-SUMPRODUCT(($B$1004:$O$1004='MPL ID'!$BF$1)*(2*($B302:$O302=1)+($B302:$O302=2)-2*($B302:$O302=3)-($B302:$O302=4)))</f>
        <v>10</v>
      </c>
      <c r="Z302">
        <f ca="1">'MPL ID'!$BH$2+SUMPRODUCT(($B$1003:$O$1003='MPL ID'!$BF$2)*(2*($B302:$O302=1)+($B302:$O302=2)-2*($B302:$O302=3)-($B302:$O302=4)))-SUMPRODUCT(($B$1004:$O$1004='MPL ID'!$BF$2)*(2*($B302:$O302=1)+($B302:$O302=2)-2*($B302:$O302=3)-($B302:$O302=4)))</f>
        <v>1</v>
      </c>
      <c r="AA302">
        <f ca="1">'MPL ID'!$BH$3+SUMPRODUCT(($B$1003:$O$1003='MPL ID'!$BF$3)*(2*($B302:$O302=1)+($B302:$O302=2)-2*($B302:$O302=3)-($B302:$O302=4)))-SUMPRODUCT(($B$1004:$O$1004='MPL ID'!$BF$3)*(2*($B302:$O302=1)+($B302:$O302=2)-2*($B302:$O302=3)-($B302:$O302=4)))</f>
        <v>-3</v>
      </c>
      <c r="AB302">
        <f ca="1">'MPL ID'!$BH$4+SUMPRODUCT(($B$1003:$O$1003='MPL ID'!$BF$4)*(2*($B302:$O302=1)+($B302:$O302=2)-2*($B302:$O302=3)-($B302:$O302=4)))-SUMPRODUCT(($B$1004:$O$1004='MPL ID'!$BF$4)*(2*($B302:$O302=1)+($B302:$O302=2)-2*($B302:$O302=3)-($B302:$O302=4)))</f>
        <v>-3</v>
      </c>
      <c r="AC302">
        <f ca="1">'MPL ID'!$BH$5+SUMPRODUCT(($B$1003:$O$1003='MPL ID'!$BF$5)*(2*($B302:$O302=1)+($B302:$O302=2)-2*($B302:$O302=3)-($B302:$O302=4)))-SUMPRODUCT(($B$1004:$O$1004='MPL ID'!$BF$5)*(2*($B302:$O302=1)+($B302:$O302=2)-2*($B302:$O302=3)-($B302:$O302=4)))</f>
        <v>-10</v>
      </c>
      <c r="AD302">
        <f ca="1">'MPL ID'!$BH$6+SUMPRODUCT(($B$1003:$O$1003='MPL ID'!$BF$6)*(2*($B302:$O302=1)+($B302:$O302=2)-2*($B302:$O302=3)-($B302:$O302=4)))-SUMPRODUCT(($B$1004:$O$1004='MPL ID'!$BF$6)*(2*($B302:$O302=1)+($B302:$O302=2)-2*($B302:$O302=3)-($B302:$O302=4)))</f>
        <v>11</v>
      </c>
      <c r="AE302">
        <f ca="1">'MPL ID'!$BH$7+SUMPRODUCT(($B$1003:$O$1003='MPL ID'!$BF$7)*(2*($B302:$O302=1)+($B302:$O302=2)-2*($B302:$O302=3)-($B302:$O302=4)))-SUMPRODUCT(($B$1004:$O$1004='MPL ID'!$BF$7)*(2*($B302:$O302=1)+($B302:$O302=2)-2*($B302:$O302=3)-($B302:$O302=4)))</f>
        <v>0</v>
      </c>
      <c r="AF302">
        <f ca="1">'MPL ID'!$BH$8+SUMPRODUCT(($B$1003:$O$1003='MPL ID'!$BF$8)*(2*($B302:$O302=1)+($B302:$O302=2)-2*($B302:$O302=3)-($B302:$O302=4)))-SUMPRODUCT(($B$1004:$O$1004='MPL ID'!$BF$8)*(2*($B302:$O302=1)+($B302:$O302=2)-2*($B302:$O302=3)-($B302:$O302=4)))</f>
        <v>-17</v>
      </c>
      <c r="AG302">
        <f ca="1">'MPL ID'!$BH$9+SUMPRODUCT(($B$1003:$O$1003='MPL ID'!$BF$9)*(2*($B302:$O302=1)+($B302:$O302=2)-2*($B302:$O302=3)-($B302:$O302=4)))-SUMPRODUCT(($B$1004:$O$1004='MPL ID'!$BF$9)*(2*($B302:$O302=1)+($B302:$O302=2)-2*($B302:$O302=3)-($B302:$O302=4)))</f>
        <v>11</v>
      </c>
      <c r="AH302">
        <f ca="1">SUMPRODUCT(--($P302:$X302=P302),--($Y302:$AG302=Y302),'MPL ID'!$BG$13:$BO$13)+IF(AND($I302&gt;=3,T302=P302,AC302=Y302),1,0)+IF(AND($M302&gt;=3,S302=P302,AB302=Y302),1,0)</f>
        <v>0</v>
      </c>
      <c r="AI302">
        <f ca="1">SUMPRODUCT(--($P302:$X302=Q302),--($Y302:$AG302=Z302),'MPL ID'!$BG$14:$BO$14)+IF(AND($G302&gt;=3,R302=Q302,AA302=Z302),1,0)+IF(AND($K302&gt;0,$K302&lt;=2,S302=Q302,AB302=Z302),1,0)+IF(AND($N302&gt;=3,U302=Q302,AD302=Z302),1,0)</f>
        <v>0</v>
      </c>
      <c r="AJ302">
        <f ca="1">SUMPRODUCT(--($P302:$X302=R302),--($Y302:$AG302=AA302),'MPL ID'!$BG$15:$BO$15)+IF(AND($D302&gt;0,$D302&lt;=2,U302=R302,AD302=AA302),1,0)+IF(AND($G302&gt;0,$G302&lt;=2,Q302=R302,Z302=AA302),1,0)+IF(AND($J302&gt;=3,V302=R302,AE302=AA302),1,0)</f>
        <v>0</v>
      </c>
      <c r="AK302">
        <f ca="1">SUMPRODUCT(--($P302:$X302=S302),--($Y302:$AG302=AB302),'MPL ID'!$BG$16:$BO$16)+IF(AND($B302&gt;0,$B302&lt;=2,V302=S302,AE302=AB302),1,0)+IF(AND($E302&gt;0,$E302&lt;=2,T302=S302,AC302=AB302),1,0)+IF(AND($K302&gt;=3,Q302=S302,Z302=AB302),1,0)+IF(AND($M302&gt;0,$M302&lt;=2,P302=S302,Y302=AB302),1,0)</f>
        <v>2</v>
      </c>
      <c r="AL302">
        <f ca="1">SUMPRODUCT(--($P302:$X302=T302),--($Y302:$AG302=AC302),'MPL ID'!$BG$17:$BO$17)+IF(AND($E302&gt;=3,S302=T302,AB302=AC302),1,0)+IF(AND($I302&gt;0,$I302&lt;=2,P302=T302,Y302=AC302),1,0)+IF(AND($L302&gt;=3,W302=T302,AF302=AC302),1,0)</f>
        <v>0</v>
      </c>
      <c r="AM302">
        <f ca="1">SUMPRODUCT(--($P302:$X302=U302),--($Y302:$AG302=AD302),'MPL ID'!$BG$18:$BO$18)+IF(AND($D302&gt;=3,R302=U302,AA302=AD302),1,0)+IF(AND($H302&gt;0,$H302&lt;=2,W302=U302,AF302=AD302),1,0)+IF(AND($N302&gt;0,$N302&lt;=2,Q302=U302,Z302=AD302),1,0)</f>
        <v>2</v>
      </c>
      <c r="AN302">
        <f ca="1">SUMPRODUCT(--($P302:$X302=V302),--($Y302:$AG302=AE302),'MPL ID'!$BG$19:$BO$19)+IF(AND($B302&gt;=3,S302=V302,AB302=AE302),1,0)+IF(AND($F302&gt;=3,W302=V302,AF302=AE302),1,0)+IF(AND($J302&gt;0,$J302&lt;=2,R302=V302,AA302=AE302),1,0)+IF(AND($O302&gt;0,$O302&lt;=2,X302=V302,AG302=AE302),1,0)</f>
        <v>0</v>
      </c>
      <c r="AO302">
        <f ca="1">SUMPRODUCT(--($P302:$X302=W302),--($Y302:$AG302=AF302),'MPL ID'!$BG$20:$BO$20)+IF(AND($C302&gt;0,$C302&lt;=2,X302=W302,AG302=AF302),1,0)+IF(AND($F302&gt;0,$F302&lt;=2,V302=W302,AE302=AF302),1,0)+IF(AND($H302&gt;=3,U302=W302,AD302=AF302),1,0)+IF(AND($L302&gt;0,$L302&lt;=2,T302=W302,AC302=AF302),1,0)</f>
        <v>0</v>
      </c>
      <c r="AP302">
        <f ca="1">SUMPRODUCT(--($P302:$X302=X302),--($Y302:$AG302=AG302),'MPL ID'!$BG$21:$BO$21)+IF(AND($C302&gt;=3,W302=X302,AF302=AG302),1,0)+IF(AND($O302&gt;=3,V302=X302,AE302=AG302),1,0)</f>
        <v>0</v>
      </c>
      <c r="AQ302">
        <f t="shared" ca="1" si="36"/>
        <v>3</v>
      </c>
      <c r="AR302">
        <f t="shared" ca="1" si="37"/>
        <v>4</v>
      </c>
      <c r="AS302">
        <f t="shared" ca="1" si="38"/>
        <v>6</v>
      </c>
      <c r="AT302">
        <f t="shared" ca="1" si="39"/>
        <v>5</v>
      </c>
      <c r="AU302">
        <f t="shared" ca="1" si="40"/>
        <v>8</v>
      </c>
      <c r="AV302">
        <f t="shared" ca="1" si="41"/>
        <v>1</v>
      </c>
      <c r="AW302">
        <f t="shared" ca="1" si="42"/>
        <v>7</v>
      </c>
      <c r="AX302">
        <f t="shared" ca="1" si="43"/>
        <v>9</v>
      </c>
      <c r="AY302">
        <f t="shared" ca="1" si="44"/>
        <v>2</v>
      </c>
    </row>
    <row r="303" spans="1:51" x14ac:dyDescent="0.25">
      <c r="A303">
        <v>302</v>
      </c>
      <c r="B303">
        <f ca="1">IF(AND(ISNUMBER('MPL ID'!$J$39),ISNUMBER('MPL ID'!$K$39)),0,RANDBETWEEN(1,4))</f>
        <v>0</v>
      </c>
      <c r="C303">
        <f ca="1">IF(AND(ISNUMBER('MPL ID'!$J$40),ISNUMBER('MPL ID'!$K$40)),0,RANDBETWEEN(1,4))</f>
        <v>0</v>
      </c>
      <c r="D303">
        <f ca="1">IF(AND(ISNUMBER('MPL ID'!$J$41),ISNUMBER('MPL ID'!$K$41)),0,RANDBETWEEN(1,4))</f>
        <v>2</v>
      </c>
      <c r="E303">
        <f ca="1">IF(AND(ISNUMBER('MPL ID'!$J$42),ISNUMBER('MPL ID'!$K$42)),0,RANDBETWEEN(1,4))</f>
        <v>4</v>
      </c>
      <c r="F303">
        <f ca="1">IF(AND(ISNUMBER('MPL ID'!$J$43),ISNUMBER('MPL ID'!$K$43)),0,RANDBETWEEN(1,4))</f>
        <v>3</v>
      </c>
      <c r="G303">
        <f ca="1">IF(AND(ISNUMBER('MPL ID'!$J$44),ISNUMBER('MPL ID'!$K$44)),0,RANDBETWEEN(1,4))</f>
        <v>4</v>
      </c>
      <c r="H303">
        <f ca="1">IF(AND(ISNUMBER('MPL ID'!$P$36),ISNUMBER('MPL ID'!$Q$36)),0,RANDBETWEEN(1,4))</f>
        <v>4</v>
      </c>
      <c r="I303">
        <f ca="1">IF(AND(ISNUMBER('MPL ID'!$P$37),ISNUMBER('MPL ID'!$Q$37)),0,RANDBETWEEN(1,4))</f>
        <v>3</v>
      </c>
      <c r="J303">
        <f ca="1">IF(AND(ISNUMBER('MPL ID'!$P$39),ISNUMBER('MPL ID'!$Q$39)),0,RANDBETWEEN(1,4))</f>
        <v>1</v>
      </c>
      <c r="K303">
        <f ca="1">IF(AND(ISNUMBER('MPL ID'!$P$40),ISNUMBER('MPL ID'!$Q$40)),0,RANDBETWEEN(1,4))</f>
        <v>1</v>
      </c>
      <c r="L303">
        <f ca="1">IF(AND(ISNUMBER('MPL ID'!$P$41),ISNUMBER('MPL ID'!$Q$41)),0,RANDBETWEEN(1,4))</f>
        <v>2</v>
      </c>
      <c r="M303">
        <f ca="1">IF(AND(ISNUMBER('MPL ID'!$P$42),ISNUMBER('MPL ID'!$Q$42)),0,RANDBETWEEN(1,4))</f>
        <v>1</v>
      </c>
      <c r="N303">
        <f ca="1">IF(AND(ISNUMBER('MPL ID'!$P$43),ISNUMBER('MPL ID'!$Q$43)),0,RANDBETWEEN(1,4))</f>
        <v>2</v>
      </c>
      <c r="O303">
        <f ca="1">IF(AND(ISNUMBER('MPL ID'!$P$44),ISNUMBER('MPL ID'!$Q$44)),0,RANDBETWEEN(1,4))</f>
        <v>3</v>
      </c>
      <c r="P303">
        <f ca="1">'MPL ID'!$BG$1+SUMPRODUCT(($B$1003:$O$1003='MPL ID'!$BF$1)*(($B303:$O303=1)+($B303:$O303=2)))+SUMPRODUCT(($B$1004:$O$1004='MPL ID'!$BF$1)*(($B303:$O303=3)+($B303:$O303=4)))</f>
        <v>10</v>
      </c>
      <c r="Q303">
        <f ca="1">'MPL ID'!$BG$2+SUMPRODUCT(($B$1003:$O$1003='MPL ID'!$BF$2)*(($B303:$O303=1)+($B303:$O303=2)))+SUMPRODUCT(($B$1004:$O$1004='MPL ID'!$BF$2)*(($B303:$O303=3)+($B303:$O303=4)))</f>
        <v>9</v>
      </c>
      <c r="R303">
        <f ca="1">'MPL ID'!$BG$3+SUMPRODUCT(($B$1003:$O$1003='MPL ID'!$BF$3)*(($B303:$O303=1)+($B303:$O303=2)))+SUMPRODUCT(($B$1004:$O$1004='MPL ID'!$BF$3)*(($B303:$O303=3)+($B303:$O303=4)))</f>
        <v>6</v>
      </c>
      <c r="S303">
        <f ca="1">'MPL ID'!$BG$4+SUMPRODUCT(($B$1003:$O$1003='MPL ID'!$BF$4)*(($B303:$O303=1)+($B303:$O303=2)))+SUMPRODUCT(($B$1004:$O$1004='MPL ID'!$BF$4)*(($B303:$O303=3)+($B303:$O303=4)))</f>
        <v>8</v>
      </c>
      <c r="T303">
        <f ca="1">'MPL ID'!$BG$5+SUMPRODUCT(($B$1003:$O$1003='MPL ID'!$BF$5)*(($B303:$O303=1)+($B303:$O303=2)))+SUMPRODUCT(($B$1004:$O$1004='MPL ID'!$BF$5)*(($B303:$O303=3)+($B303:$O303=4)))</f>
        <v>4</v>
      </c>
      <c r="U303">
        <f ca="1">'MPL ID'!$BG$6+SUMPRODUCT(($B$1003:$O$1003='MPL ID'!$BF$6)*(($B303:$O303=1)+($B303:$O303=2)))+SUMPRODUCT(($B$1004:$O$1004='MPL ID'!$BF$6)*(($B303:$O303=3)+($B303:$O303=4)))</f>
        <v>11</v>
      </c>
      <c r="V303">
        <f ca="1">'MPL ID'!$BG$7+SUMPRODUCT(($B$1003:$O$1003='MPL ID'!$BF$7)*(($B303:$O303=1)+($B303:$O303=2)))+SUMPRODUCT(($B$1004:$O$1004='MPL ID'!$BF$7)*(($B303:$O303=3)+($B303:$O303=4)))</f>
        <v>7</v>
      </c>
      <c r="W303">
        <f ca="1">'MPL ID'!$BG$8+SUMPRODUCT(($B$1003:$O$1003='MPL ID'!$BF$8)*(($B303:$O303=1)+($B303:$O303=2)))+SUMPRODUCT(($B$1004:$O$1004='MPL ID'!$BF$8)*(($B303:$O303=3)+($B303:$O303=4)))</f>
        <v>5</v>
      </c>
      <c r="X303">
        <f ca="1">'MPL ID'!$BG$9+SUMPRODUCT(($B$1003:$O$1003='MPL ID'!$BF$9)*(($B303:$O303=1)+($B303:$O303=2)))+SUMPRODUCT(($B$1004:$O$1004='MPL ID'!$BF$9)*(($B303:$O303=3)+($B303:$O303=4)))</f>
        <v>12</v>
      </c>
      <c r="Y303">
        <f ca="1">'MPL ID'!$BH$1+SUMPRODUCT(($B$1003:$O$1003='MPL ID'!$BF$1)*(2*($B303:$O303=1)+($B303:$O303=2)-2*($B303:$O303=3)-($B303:$O303=4)))-SUMPRODUCT(($B$1004:$O$1004='MPL ID'!$BF$1)*(2*($B303:$O303=1)+($B303:$O303=2)-2*($B303:$O303=3)-($B303:$O303=4)))</f>
        <v>9</v>
      </c>
      <c r="Z303">
        <f ca="1">'MPL ID'!$BH$2+SUMPRODUCT(($B$1003:$O$1003='MPL ID'!$BF$2)*(2*($B303:$O303=1)+($B303:$O303=2)-2*($B303:$O303=3)-($B303:$O303=4)))-SUMPRODUCT(($B$1004:$O$1004='MPL ID'!$BF$2)*(2*($B303:$O303=1)+($B303:$O303=2)-2*($B303:$O303=3)-($B303:$O303=4)))</f>
        <v>0</v>
      </c>
      <c r="AA303">
        <f ca="1">'MPL ID'!$BH$3+SUMPRODUCT(($B$1003:$O$1003='MPL ID'!$BF$3)*(2*($B303:$O303=1)+($B303:$O303=2)-2*($B303:$O303=3)-($B303:$O303=4)))-SUMPRODUCT(($B$1004:$O$1004='MPL ID'!$BF$3)*(2*($B303:$O303=1)+($B303:$O303=2)-2*($B303:$O303=3)-($B303:$O303=4)))</f>
        <v>-8</v>
      </c>
      <c r="AB303">
        <f ca="1">'MPL ID'!$BH$4+SUMPRODUCT(($B$1003:$O$1003='MPL ID'!$BF$4)*(2*($B303:$O303=1)+($B303:$O303=2)-2*($B303:$O303=3)-($B303:$O303=4)))-SUMPRODUCT(($B$1004:$O$1004='MPL ID'!$BF$4)*(2*($B303:$O303=1)+($B303:$O303=2)-2*($B303:$O303=3)-($B303:$O303=4)))</f>
        <v>-1</v>
      </c>
      <c r="AC303">
        <f ca="1">'MPL ID'!$BH$5+SUMPRODUCT(($B$1003:$O$1003='MPL ID'!$BF$5)*(2*($B303:$O303=1)+($B303:$O303=2)-2*($B303:$O303=3)-($B303:$O303=4)))-SUMPRODUCT(($B$1004:$O$1004='MPL ID'!$BF$5)*(2*($B303:$O303=1)+($B303:$O303=2)-2*($B303:$O303=3)-($B303:$O303=4)))</f>
        <v>-14</v>
      </c>
      <c r="AD303">
        <f ca="1">'MPL ID'!$BH$6+SUMPRODUCT(($B$1003:$O$1003='MPL ID'!$BF$6)*(2*($B303:$O303=1)+($B303:$O303=2)-2*($B303:$O303=3)-($B303:$O303=4)))-SUMPRODUCT(($B$1004:$O$1004='MPL ID'!$BF$6)*(2*($B303:$O303=1)+($B303:$O303=2)-2*($B303:$O303=3)-($B303:$O303=4)))</f>
        <v>11</v>
      </c>
      <c r="AE303">
        <f ca="1">'MPL ID'!$BH$7+SUMPRODUCT(($B$1003:$O$1003='MPL ID'!$BF$7)*(2*($B303:$O303=1)+($B303:$O303=2)-2*($B303:$O303=3)-($B303:$O303=4)))-SUMPRODUCT(($B$1004:$O$1004='MPL ID'!$BF$7)*(2*($B303:$O303=1)+($B303:$O303=2)-2*($B303:$O303=3)-($B303:$O303=4)))</f>
        <v>0</v>
      </c>
      <c r="AF303">
        <f ca="1">'MPL ID'!$BH$8+SUMPRODUCT(($B$1003:$O$1003='MPL ID'!$BF$8)*(2*($B303:$O303=1)+($B303:$O303=2)-2*($B303:$O303=3)-($B303:$O303=4)))-SUMPRODUCT(($B$1004:$O$1004='MPL ID'!$BF$8)*(2*($B303:$O303=1)+($B303:$O303=2)-2*($B303:$O303=3)-($B303:$O303=4)))</f>
        <v>-12</v>
      </c>
      <c r="AG303">
        <f ca="1">'MPL ID'!$BH$9+SUMPRODUCT(($B$1003:$O$1003='MPL ID'!$BF$9)*(2*($B303:$O303=1)+($B303:$O303=2)-2*($B303:$O303=3)-($B303:$O303=4)))-SUMPRODUCT(($B$1004:$O$1004='MPL ID'!$BF$9)*(2*($B303:$O303=1)+($B303:$O303=2)-2*($B303:$O303=3)-($B303:$O303=4)))</f>
        <v>15</v>
      </c>
      <c r="AH303">
        <f ca="1">SUMPRODUCT(--($P303:$X303=P303),--($Y303:$AG303=Y303),'MPL ID'!$BG$13:$BO$13)+IF(AND($I303&gt;=3,T303=P303,AC303=Y303),1,0)+IF(AND($M303&gt;=3,S303=P303,AB303=Y303),1,0)</f>
        <v>0</v>
      </c>
      <c r="AI303">
        <f ca="1">SUMPRODUCT(--($P303:$X303=Q303),--($Y303:$AG303=Z303),'MPL ID'!$BG$14:$BO$14)+IF(AND($G303&gt;=3,R303=Q303,AA303=Z303),1,0)+IF(AND($K303&gt;0,$K303&lt;=2,S303=Q303,AB303=Z303),1,0)+IF(AND($N303&gt;=3,U303=Q303,AD303=Z303),1,0)</f>
        <v>0</v>
      </c>
      <c r="AJ303">
        <f ca="1">SUMPRODUCT(--($P303:$X303=R303),--($Y303:$AG303=AA303),'MPL ID'!$BG$15:$BO$15)+IF(AND($D303&gt;0,$D303&lt;=2,U303=R303,AD303=AA303),1,0)+IF(AND($G303&gt;0,$G303&lt;=2,Q303=R303,Z303=AA303),1,0)+IF(AND($J303&gt;=3,V303=R303,AE303=AA303),1,0)</f>
        <v>0</v>
      </c>
      <c r="AK303">
        <f ca="1">SUMPRODUCT(--($P303:$X303=S303),--($Y303:$AG303=AB303),'MPL ID'!$BG$16:$BO$16)+IF(AND($B303&gt;0,$B303&lt;=2,V303=S303,AE303=AB303),1,0)+IF(AND($E303&gt;0,$E303&lt;=2,T303=S303,AC303=AB303),1,0)+IF(AND($K303&gt;=3,Q303=S303,Z303=AB303),1,0)+IF(AND($M303&gt;0,$M303&lt;=2,P303=S303,Y303=AB303),1,0)</f>
        <v>0</v>
      </c>
      <c r="AL303">
        <f ca="1">SUMPRODUCT(--($P303:$X303=T303),--($Y303:$AG303=AC303),'MPL ID'!$BG$17:$BO$17)+IF(AND($E303&gt;=3,S303=T303,AB303=AC303),1,0)+IF(AND($I303&gt;0,$I303&lt;=2,P303=T303,Y303=AC303),1,0)+IF(AND($L303&gt;=3,W303=T303,AF303=AC303),1,0)</f>
        <v>0</v>
      </c>
      <c r="AM303">
        <f ca="1">SUMPRODUCT(--($P303:$X303=U303),--($Y303:$AG303=AD303),'MPL ID'!$BG$18:$BO$18)+IF(AND($D303&gt;=3,R303=U303,AA303=AD303),1,0)+IF(AND($H303&gt;0,$H303&lt;=2,W303=U303,AF303=AD303),1,0)+IF(AND($N303&gt;0,$N303&lt;=2,Q303=U303,Z303=AD303),1,0)</f>
        <v>0</v>
      </c>
      <c r="AN303">
        <f ca="1">SUMPRODUCT(--($P303:$X303=V303),--($Y303:$AG303=AE303),'MPL ID'!$BG$19:$BO$19)+IF(AND($B303&gt;=3,S303=V303,AB303=AE303),1,0)+IF(AND($F303&gt;=3,W303=V303,AF303=AE303),1,0)+IF(AND($J303&gt;0,$J303&lt;=2,R303=V303,AA303=AE303),1,0)+IF(AND($O303&gt;0,$O303&lt;=2,X303=V303,AG303=AE303),1,0)</f>
        <v>0</v>
      </c>
      <c r="AO303">
        <f ca="1">SUMPRODUCT(--($P303:$X303=W303),--($Y303:$AG303=AF303),'MPL ID'!$BG$20:$BO$20)+IF(AND($C303&gt;0,$C303&lt;=2,X303=W303,AG303=AF303),1,0)+IF(AND($F303&gt;0,$F303&lt;=2,V303=W303,AE303=AF303),1,0)+IF(AND($H303&gt;=3,U303=W303,AD303=AF303),1,0)+IF(AND($L303&gt;0,$L303&lt;=2,T303=W303,AC303=AF303),1,0)</f>
        <v>0</v>
      </c>
      <c r="AP303">
        <f ca="1">SUMPRODUCT(--($P303:$X303=X303),--($Y303:$AG303=AG303),'MPL ID'!$BG$21:$BO$21)+IF(AND($C303&gt;=3,W303=X303,AF303=AG303),1,0)+IF(AND($O303&gt;=3,V303=X303,AE303=AG303),1,0)</f>
        <v>0</v>
      </c>
      <c r="AQ303">
        <f t="shared" ca="1" si="36"/>
        <v>3</v>
      </c>
      <c r="AR303">
        <f t="shared" ca="1" si="37"/>
        <v>4</v>
      </c>
      <c r="AS303">
        <f t="shared" ca="1" si="38"/>
        <v>7</v>
      </c>
      <c r="AT303">
        <f t="shared" ca="1" si="39"/>
        <v>5</v>
      </c>
      <c r="AU303">
        <f t="shared" ca="1" si="40"/>
        <v>9</v>
      </c>
      <c r="AV303">
        <f t="shared" ca="1" si="41"/>
        <v>2</v>
      </c>
      <c r="AW303">
        <f t="shared" ca="1" si="42"/>
        <v>6</v>
      </c>
      <c r="AX303">
        <f t="shared" ca="1" si="43"/>
        <v>8</v>
      </c>
      <c r="AY303">
        <f t="shared" ca="1" si="44"/>
        <v>1</v>
      </c>
    </row>
    <row r="304" spans="1:51" x14ac:dyDescent="0.25">
      <c r="A304">
        <v>303</v>
      </c>
      <c r="B304">
        <f ca="1">IF(AND(ISNUMBER('MPL ID'!$J$39),ISNUMBER('MPL ID'!$K$39)),0,RANDBETWEEN(1,4))</f>
        <v>0</v>
      </c>
      <c r="C304">
        <f ca="1">IF(AND(ISNUMBER('MPL ID'!$J$40),ISNUMBER('MPL ID'!$K$40)),0,RANDBETWEEN(1,4))</f>
        <v>0</v>
      </c>
      <c r="D304">
        <f ca="1">IF(AND(ISNUMBER('MPL ID'!$J$41),ISNUMBER('MPL ID'!$K$41)),0,RANDBETWEEN(1,4))</f>
        <v>2</v>
      </c>
      <c r="E304">
        <f ca="1">IF(AND(ISNUMBER('MPL ID'!$J$42),ISNUMBER('MPL ID'!$K$42)),0,RANDBETWEEN(1,4))</f>
        <v>2</v>
      </c>
      <c r="F304">
        <f ca="1">IF(AND(ISNUMBER('MPL ID'!$J$43),ISNUMBER('MPL ID'!$K$43)),0,RANDBETWEEN(1,4))</f>
        <v>3</v>
      </c>
      <c r="G304">
        <f ca="1">IF(AND(ISNUMBER('MPL ID'!$J$44),ISNUMBER('MPL ID'!$K$44)),0,RANDBETWEEN(1,4))</f>
        <v>1</v>
      </c>
      <c r="H304">
        <f ca="1">IF(AND(ISNUMBER('MPL ID'!$P$36),ISNUMBER('MPL ID'!$Q$36)),0,RANDBETWEEN(1,4))</f>
        <v>1</v>
      </c>
      <c r="I304">
        <f ca="1">IF(AND(ISNUMBER('MPL ID'!$P$37),ISNUMBER('MPL ID'!$Q$37)),0,RANDBETWEEN(1,4))</f>
        <v>1</v>
      </c>
      <c r="J304">
        <f ca="1">IF(AND(ISNUMBER('MPL ID'!$P$39),ISNUMBER('MPL ID'!$Q$39)),0,RANDBETWEEN(1,4))</f>
        <v>1</v>
      </c>
      <c r="K304">
        <f ca="1">IF(AND(ISNUMBER('MPL ID'!$P$40),ISNUMBER('MPL ID'!$Q$40)),0,RANDBETWEEN(1,4))</f>
        <v>1</v>
      </c>
      <c r="L304">
        <f ca="1">IF(AND(ISNUMBER('MPL ID'!$P$41),ISNUMBER('MPL ID'!$Q$41)),0,RANDBETWEEN(1,4))</f>
        <v>4</v>
      </c>
      <c r="M304">
        <f ca="1">IF(AND(ISNUMBER('MPL ID'!$P$42),ISNUMBER('MPL ID'!$Q$42)),0,RANDBETWEEN(1,4))</f>
        <v>2</v>
      </c>
      <c r="N304">
        <f ca="1">IF(AND(ISNUMBER('MPL ID'!$P$43),ISNUMBER('MPL ID'!$Q$43)),0,RANDBETWEEN(1,4))</f>
        <v>3</v>
      </c>
      <c r="O304">
        <f ca="1">IF(AND(ISNUMBER('MPL ID'!$P$44),ISNUMBER('MPL ID'!$Q$44)),0,RANDBETWEEN(1,4))</f>
        <v>4</v>
      </c>
      <c r="P304">
        <f ca="1">'MPL ID'!$BG$1+SUMPRODUCT(($B$1003:$O$1003='MPL ID'!$BF$1)*(($B304:$O304=1)+($B304:$O304=2)))+SUMPRODUCT(($B$1004:$O$1004='MPL ID'!$BF$1)*(($B304:$O304=3)+($B304:$O304=4)))</f>
        <v>9</v>
      </c>
      <c r="Q304">
        <f ca="1">'MPL ID'!$BG$2+SUMPRODUCT(($B$1003:$O$1003='MPL ID'!$BF$2)*(($B304:$O304=1)+($B304:$O304=2)))+SUMPRODUCT(($B$1004:$O$1004='MPL ID'!$BF$2)*(($B304:$O304=3)+($B304:$O304=4)))</f>
        <v>9</v>
      </c>
      <c r="R304">
        <f ca="1">'MPL ID'!$BG$3+SUMPRODUCT(($B$1003:$O$1003='MPL ID'!$BF$3)*(($B304:$O304=1)+($B304:$O304=2)))+SUMPRODUCT(($B$1004:$O$1004='MPL ID'!$BF$3)*(($B304:$O304=3)+($B304:$O304=4)))</f>
        <v>7</v>
      </c>
      <c r="S304">
        <f ca="1">'MPL ID'!$BG$4+SUMPRODUCT(($B$1003:$O$1003='MPL ID'!$BF$4)*(($B304:$O304=1)+($B304:$O304=2)))+SUMPRODUCT(($B$1004:$O$1004='MPL ID'!$BF$4)*(($B304:$O304=3)+($B304:$O304=4)))</f>
        <v>9</v>
      </c>
      <c r="T304">
        <f ca="1">'MPL ID'!$BG$5+SUMPRODUCT(($B$1003:$O$1003='MPL ID'!$BF$5)*(($B304:$O304=1)+($B304:$O304=2)))+SUMPRODUCT(($B$1004:$O$1004='MPL ID'!$BF$5)*(($B304:$O304=3)+($B304:$O304=4)))</f>
        <v>5</v>
      </c>
      <c r="U304">
        <f ca="1">'MPL ID'!$BG$6+SUMPRODUCT(($B$1003:$O$1003='MPL ID'!$BF$6)*(($B304:$O304=1)+($B304:$O304=2)))+SUMPRODUCT(($B$1004:$O$1004='MPL ID'!$BF$6)*(($B304:$O304=3)+($B304:$O304=4)))</f>
        <v>11</v>
      </c>
      <c r="V304">
        <f ca="1">'MPL ID'!$BG$7+SUMPRODUCT(($B$1003:$O$1003='MPL ID'!$BF$7)*(($B304:$O304=1)+($B304:$O304=2)))+SUMPRODUCT(($B$1004:$O$1004='MPL ID'!$BF$7)*(($B304:$O304=3)+($B304:$O304=4)))</f>
        <v>7</v>
      </c>
      <c r="W304">
        <f ca="1">'MPL ID'!$BG$8+SUMPRODUCT(($B$1003:$O$1003='MPL ID'!$BF$8)*(($B304:$O304=1)+($B304:$O304=2)))+SUMPRODUCT(($B$1004:$O$1004='MPL ID'!$BF$8)*(($B304:$O304=3)+($B304:$O304=4)))</f>
        <v>3</v>
      </c>
      <c r="X304">
        <f ca="1">'MPL ID'!$BG$9+SUMPRODUCT(($B$1003:$O$1003='MPL ID'!$BF$9)*(($B304:$O304=1)+($B304:$O304=2)))+SUMPRODUCT(($B$1004:$O$1004='MPL ID'!$BF$9)*(($B304:$O304=3)+($B304:$O304=4)))</f>
        <v>12</v>
      </c>
      <c r="Y304">
        <f ca="1">'MPL ID'!$BH$1+SUMPRODUCT(($B$1003:$O$1003='MPL ID'!$BF$1)*(2*($B304:$O304=1)+($B304:$O304=2)-2*($B304:$O304=3)-($B304:$O304=4)))-SUMPRODUCT(($B$1004:$O$1004='MPL ID'!$BF$1)*(2*($B304:$O304=1)+($B304:$O304=2)-2*($B304:$O304=3)-($B304:$O304=4)))</f>
        <v>6</v>
      </c>
      <c r="Z304">
        <f ca="1">'MPL ID'!$BH$2+SUMPRODUCT(($B$1003:$O$1003='MPL ID'!$BF$2)*(2*($B304:$O304=1)+($B304:$O304=2)-2*($B304:$O304=3)-($B304:$O304=4)))-SUMPRODUCT(($B$1004:$O$1004='MPL ID'!$BF$2)*(2*($B304:$O304=1)+($B304:$O304=2)-2*($B304:$O304=3)-($B304:$O304=4)))</f>
        <v>0</v>
      </c>
      <c r="AA304">
        <f ca="1">'MPL ID'!$BH$3+SUMPRODUCT(($B$1003:$O$1003='MPL ID'!$BF$3)*(2*($B304:$O304=1)+($B304:$O304=2)-2*($B304:$O304=3)-($B304:$O304=4)))-SUMPRODUCT(($B$1004:$O$1004='MPL ID'!$BF$3)*(2*($B304:$O304=1)+($B304:$O304=2)-2*($B304:$O304=3)-($B304:$O304=4)))</f>
        <v>-5</v>
      </c>
      <c r="AB304">
        <f ca="1">'MPL ID'!$BH$4+SUMPRODUCT(($B$1003:$O$1003='MPL ID'!$BF$4)*(2*($B304:$O304=1)+($B304:$O304=2)-2*($B304:$O304=3)-($B304:$O304=4)))-SUMPRODUCT(($B$1004:$O$1004='MPL ID'!$BF$4)*(2*($B304:$O304=1)+($B304:$O304=2)-2*($B304:$O304=3)-($B304:$O304=4)))</f>
        <v>0</v>
      </c>
      <c r="AC304">
        <f ca="1">'MPL ID'!$BH$5+SUMPRODUCT(($B$1003:$O$1003='MPL ID'!$BF$5)*(2*($B304:$O304=1)+($B304:$O304=2)-2*($B304:$O304=3)-($B304:$O304=4)))-SUMPRODUCT(($B$1004:$O$1004='MPL ID'!$BF$5)*(2*($B304:$O304=1)+($B304:$O304=2)-2*($B304:$O304=3)-($B304:$O304=4)))</f>
        <v>-10</v>
      </c>
      <c r="AD304">
        <f ca="1">'MPL ID'!$BH$6+SUMPRODUCT(($B$1003:$O$1003='MPL ID'!$BF$6)*(2*($B304:$O304=1)+($B304:$O304=2)-2*($B304:$O304=3)-($B304:$O304=4)))-SUMPRODUCT(($B$1004:$O$1004='MPL ID'!$BF$6)*(2*($B304:$O304=1)+($B304:$O304=2)-2*($B304:$O304=3)-($B304:$O304=4)))</f>
        <v>11</v>
      </c>
      <c r="AE304">
        <f ca="1">'MPL ID'!$BH$7+SUMPRODUCT(($B$1003:$O$1003='MPL ID'!$BF$7)*(2*($B304:$O304=1)+($B304:$O304=2)-2*($B304:$O304=3)-($B304:$O304=4)))-SUMPRODUCT(($B$1004:$O$1004='MPL ID'!$BF$7)*(2*($B304:$O304=1)+($B304:$O304=2)-2*($B304:$O304=3)-($B304:$O304=4)))</f>
        <v>1</v>
      </c>
      <c r="AF304">
        <f ca="1">'MPL ID'!$BH$8+SUMPRODUCT(($B$1003:$O$1003='MPL ID'!$BF$8)*(2*($B304:$O304=1)+($B304:$O304=2)-2*($B304:$O304=3)-($B304:$O304=4)))-SUMPRODUCT(($B$1004:$O$1004='MPL ID'!$BF$8)*(2*($B304:$O304=1)+($B304:$O304=2)-2*($B304:$O304=3)-($B304:$O304=4)))</f>
        <v>-17</v>
      </c>
      <c r="AG304">
        <f ca="1">'MPL ID'!$BH$9+SUMPRODUCT(($B$1003:$O$1003='MPL ID'!$BF$9)*(2*($B304:$O304=1)+($B304:$O304=2)-2*($B304:$O304=3)-($B304:$O304=4)))-SUMPRODUCT(($B$1004:$O$1004='MPL ID'!$BF$9)*(2*($B304:$O304=1)+($B304:$O304=2)-2*($B304:$O304=3)-($B304:$O304=4)))</f>
        <v>14</v>
      </c>
      <c r="AH304">
        <f ca="1">SUMPRODUCT(--($P304:$X304=P304),--($Y304:$AG304=Y304),'MPL ID'!$BG$13:$BO$13)+IF(AND($I304&gt;=3,T304=P304,AC304=Y304),1,0)+IF(AND($M304&gt;=3,S304=P304,AB304=Y304),1,0)</f>
        <v>0</v>
      </c>
      <c r="AI304">
        <f ca="1">SUMPRODUCT(--($P304:$X304=Q304),--($Y304:$AG304=Z304),'MPL ID'!$BG$14:$BO$14)+IF(AND($G304&gt;=3,R304=Q304,AA304=Z304),1,0)+IF(AND($K304&gt;0,$K304&lt;=2,S304=Q304,AB304=Z304),1,0)+IF(AND($N304&gt;=3,U304=Q304,AD304=Z304),1,0)</f>
        <v>1</v>
      </c>
      <c r="AJ304">
        <f ca="1">SUMPRODUCT(--($P304:$X304=R304),--($Y304:$AG304=AA304),'MPL ID'!$BG$15:$BO$15)+IF(AND($D304&gt;0,$D304&lt;=2,U304=R304,AD304=AA304),1,0)+IF(AND($G304&gt;0,$G304&lt;=2,Q304=R304,Z304=AA304),1,0)+IF(AND($J304&gt;=3,V304=R304,AE304=AA304),1,0)</f>
        <v>0</v>
      </c>
      <c r="AK304">
        <f ca="1">SUMPRODUCT(--($P304:$X304=S304),--($Y304:$AG304=AB304),'MPL ID'!$BG$16:$BO$16)+IF(AND($B304&gt;0,$B304&lt;=2,V304=S304,AE304=AB304),1,0)+IF(AND($E304&gt;0,$E304&lt;=2,T304=S304,AC304=AB304),1,0)+IF(AND($K304&gt;=3,Q304=S304,Z304=AB304),1,0)+IF(AND($M304&gt;0,$M304&lt;=2,P304=S304,Y304=AB304),1,0)</f>
        <v>1</v>
      </c>
      <c r="AL304">
        <f ca="1">SUMPRODUCT(--($P304:$X304=T304),--($Y304:$AG304=AC304),'MPL ID'!$BG$17:$BO$17)+IF(AND($E304&gt;=3,S304=T304,AB304=AC304),1,0)+IF(AND($I304&gt;0,$I304&lt;=2,P304=T304,Y304=AC304),1,0)+IF(AND($L304&gt;=3,W304=T304,AF304=AC304),1,0)</f>
        <v>0</v>
      </c>
      <c r="AM304">
        <f ca="1">SUMPRODUCT(--($P304:$X304=U304),--($Y304:$AG304=AD304),'MPL ID'!$BG$18:$BO$18)+IF(AND($D304&gt;=3,R304=U304,AA304=AD304),1,0)+IF(AND($H304&gt;0,$H304&lt;=2,W304=U304,AF304=AD304),1,0)+IF(AND($N304&gt;0,$N304&lt;=2,Q304=U304,Z304=AD304),1,0)</f>
        <v>0</v>
      </c>
      <c r="AN304">
        <f ca="1">SUMPRODUCT(--($P304:$X304=V304),--($Y304:$AG304=AE304),'MPL ID'!$BG$19:$BO$19)+IF(AND($B304&gt;=3,S304=V304,AB304=AE304),1,0)+IF(AND($F304&gt;=3,W304=V304,AF304=AE304),1,0)+IF(AND($J304&gt;0,$J304&lt;=2,R304=V304,AA304=AE304),1,0)+IF(AND($O304&gt;0,$O304&lt;=2,X304=V304,AG304=AE304),1,0)</f>
        <v>0</v>
      </c>
      <c r="AO304">
        <f ca="1">SUMPRODUCT(--($P304:$X304=W304),--($Y304:$AG304=AF304),'MPL ID'!$BG$20:$BO$20)+IF(AND($C304&gt;0,$C304&lt;=2,X304=W304,AG304=AF304),1,0)+IF(AND($F304&gt;0,$F304&lt;=2,V304=W304,AE304=AF304),1,0)+IF(AND($H304&gt;=3,U304=W304,AD304=AF304),1,0)+IF(AND($L304&gt;0,$L304&lt;=2,T304=W304,AC304=AF304),1,0)</f>
        <v>0</v>
      </c>
      <c r="AP304">
        <f ca="1">SUMPRODUCT(--($P304:$X304=X304),--($Y304:$AG304=AG304),'MPL ID'!$BG$21:$BO$21)+IF(AND($C304&gt;=3,W304=X304,AF304=AG304),1,0)+IF(AND($O304&gt;=3,V304=X304,AE304=AG304),1,0)</f>
        <v>0</v>
      </c>
      <c r="AQ304">
        <f t="shared" ca="1" si="36"/>
        <v>3</v>
      </c>
      <c r="AR304">
        <f t="shared" ca="1" si="37"/>
        <v>4</v>
      </c>
      <c r="AS304">
        <f t="shared" ca="1" si="38"/>
        <v>7</v>
      </c>
      <c r="AT304">
        <f t="shared" ca="1" si="39"/>
        <v>5</v>
      </c>
      <c r="AU304">
        <f t="shared" ca="1" si="40"/>
        <v>8</v>
      </c>
      <c r="AV304">
        <f t="shared" ca="1" si="41"/>
        <v>2</v>
      </c>
      <c r="AW304">
        <f t="shared" ca="1" si="42"/>
        <v>6</v>
      </c>
      <c r="AX304">
        <f t="shared" ca="1" si="43"/>
        <v>9</v>
      </c>
      <c r="AY304">
        <f t="shared" ca="1" si="44"/>
        <v>1</v>
      </c>
    </row>
    <row r="305" spans="1:51" x14ac:dyDescent="0.25">
      <c r="A305">
        <v>304</v>
      </c>
      <c r="B305">
        <f ca="1">IF(AND(ISNUMBER('MPL ID'!$J$39),ISNUMBER('MPL ID'!$K$39)),0,RANDBETWEEN(1,4))</f>
        <v>0</v>
      </c>
      <c r="C305">
        <f ca="1">IF(AND(ISNUMBER('MPL ID'!$J$40),ISNUMBER('MPL ID'!$K$40)),0,RANDBETWEEN(1,4))</f>
        <v>0</v>
      </c>
      <c r="D305">
        <f ca="1">IF(AND(ISNUMBER('MPL ID'!$J$41),ISNUMBER('MPL ID'!$K$41)),0,RANDBETWEEN(1,4))</f>
        <v>4</v>
      </c>
      <c r="E305">
        <f ca="1">IF(AND(ISNUMBER('MPL ID'!$J$42),ISNUMBER('MPL ID'!$K$42)),0,RANDBETWEEN(1,4))</f>
        <v>4</v>
      </c>
      <c r="F305">
        <f ca="1">IF(AND(ISNUMBER('MPL ID'!$J$43),ISNUMBER('MPL ID'!$K$43)),0,RANDBETWEEN(1,4))</f>
        <v>1</v>
      </c>
      <c r="G305">
        <f ca="1">IF(AND(ISNUMBER('MPL ID'!$J$44),ISNUMBER('MPL ID'!$K$44)),0,RANDBETWEEN(1,4))</f>
        <v>4</v>
      </c>
      <c r="H305">
        <f ca="1">IF(AND(ISNUMBER('MPL ID'!$P$36),ISNUMBER('MPL ID'!$Q$36)),0,RANDBETWEEN(1,4))</f>
        <v>1</v>
      </c>
      <c r="I305">
        <f ca="1">IF(AND(ISNUMBER('MPL ID'!$P$37),ISNUMBER('MPL ID'!$Q$37)),0,RANDBETWEEN(1,4))</f>
        <v>1</v>
      </c>
      <c r="J305">
        <f ca="1">IF(AND(ISNUMBER('MPL ID'!$P$39),ISNUMBER('MPL ID'!$Q$39)),0,RANDBETWEEN(1,4))</f>
        <v>1</v>
      </c>
      <c r="K305">
        <f ca="1">IF(AND(ISNUMBER('MPL ID'!$P$40),ISNUMBER('MPL ID'!$Q$40)),0,RANDBETWEEN(1,4))</f>
        <v>2</v>
      </c>
      <c r="L305">
        <f ca="1">IF(AND(ISNUMBER('MPL ID'!$P$41),ISNUMBER('MPL ID'!$Q$41)),0,RANDBETWEEN(1,4))</f>
        <v>4</v>
      </c>
      <c r="M305">
        <f ca="1">IF(AND(ISNUMBER('MPL ID'!$P$42),ISNUMBER('MPL ID'!$Q$42)),0,RANDBETWEEN(1,4))</f>
        <v>2</v>
      </c>
      <c r="N305">
        <f ca="1">IF(AND(ISNUMBER('MPL ID'!$P$43),ISNUMBER('MPL ID'!$Q$43)),0,RANDBETWEEN(1,4))</f>
        <v>4</v>
      </c>
      <c r="O305">
        <f ca="1">IF(AND(ISNUMBER('MPL ID'!$P$44),ISNUMBER('MPL ID'!$Q$44)),0,RANDBETWEEN(1,4))</f>
        <v>1</v>
      </c>
      <c r="P305">
        <f ca="1">'MPL ID'!$BG$1+SUMPRODUCT(($B$1003:$O$1003='MPL ID'!$BF$1)*(($B305:$O305=1)+($B305:$O305=2)))+SUMPRODUCT(($B$1004:$O$1004='MPL ID'!$BF$1)*(($B305:$O305=3)+($B305:$O305=4)))</f>
        <v>9</v>
      </c>
      <c r="Q305">
        <f ca="1">'MPL ID'!$BG$2+SUMPRODUCT(($B$1003:$O$1003='MPL ID'!$BF$2)*(($B305:$O305=1)+($B305:$O305=2)))+SUMPRODUCT(($B$1004:$O$1004='MPL ID'!$BF$2)*(($B305:$O305=3)+($B305:$O305=4)))</f>
        <v>10</v>
      </c>
      <c r="R305">
        <f ca="1">'MPL ID'!$BG$3+SUMPRODUCT(($B$1003:$O$1003='MPL ID'!$BF$3)*(($B305:$O305=1)+($B305:$O305=2)))+SUMPRODUCT(($B$1004:$O$1004='MPL ID'!$BF$3)*(($B305:$O305=3)+($B305:$O305=4)))</f>
        <v>5</v>
      </c>
      <c r="S305">
        <f ca="1">'MPL ID'!$BG$4+SUMPRODUCT(($B$1003:$O$1003='MPL ID'!$BF$4)*(($B305:$O305=1)+($B305:$O305=2)))+SUMPRODUCT(($B$1004:$O$1004='MPL ID'!$BF$4)*(($B305:$O305=3)+($B305:$O305=4)))</f>
        <v>8</v>
      </c>
      <c r="T305">
        <f ca="1">'MPL ID'!$BG$5+SUMPRODUCT(($B$1003:$O$1003='MPL ID'!$BF$5)*(($B305:$O305=1)+($B305:$O305=2)))+SUMPRODUCT(($B$1004:$O$1004='MPL ID'!$BF$5)*(($B305:$O305=3)+($B305:$O305=4)))</f>
        <v>6</v>
      </c>
      <c r="U305">
        <f ca="1">'MPL ID'!$BG$6+SUMPRODUCT(($B$1003:$O$1003='MPL ID'!$BF$6)*(($B305:$O305=1)+($B305:$O305=2)))+SUMPRODUCT(($B$1004:$O$1004='MPL ID'!$BF$6)*(($B305:$O305=3)+($B305:$O305=4)))</f>
        <v>12</v>
      </c>
      <c r="V305">
        <f ca="1">'MPL ID'!$BG$7+SUMPRODUCT(($B$1003:$O$1003='MPL ID'!$BF$7)*(($B305:$O305=1)+($B305:$O305=2)))+SUMPRODUCT(($B$1004:$O$1004='MPL ID'!$BF$7)*(($B305:$O305=3)+($B305:$O305=4)))</f>
        <v>7</v>
      </c>
      <c r="W305">
        <f ca="1">'MPL ID'!$BG$8+SUMPRODUCT(($B$1003:$O$1003='MPL ID'!$BF$8)*(($B305:$O305=1)+($B305:$O305=2)))+SUMPRODUCT(($B$1004:$O$1004='MPL ID'!$BF$8)*(($B305:$O305=3)+($B305:$O305=4)))</f>
        <v>4</v>
      </c>
      <c r="X305">
        <f ca="1">'MPL ID'!$BG$9+SUMPRODUCT(($B$1003:$O$1003='MPL ID'!$BF$9)*(($B305:$O305=1)+($B305:$O305=2)))+SUMPRODUCT(($B$1004:$O$1004='MPL ID'!$BF$9)*(($B305:$O305=3)+($B305:$O305=4)))</f>
        <v>11</v>
      </c>
      <c r="Y305">
        <f ca="1">'MPL ID'!$BH$1+SUMPRODUCT(($B$1003:$O$1003='MPL ID'!$BF$1)*(2*($B305:$O305=1)+($B305:$O305=2)-2*($B305:$O305=3)-($B305:$O305=4)))-SUMPRODUCT(($B$1004:$O$1004='MPL ID'!$BF$1)*(2*($B305:$O305=1)+($B305:$O305=2)-2*($B305:$O305=3)-($B305:$O305=4)))</f>
        <v>6</v>
      </c>
      <c r="Z305">
        <f ca="1">'MPL ID'!$BH$2+SUMPRODUCT(($B$1003:$O$1003='MPL ID'!$BF$2)*(2*($B305:$O305=1)+($B305:$O305=2)-2*($B305:$O305=3)-($B305:$O305=4)))-SUMPRODUCT(($B$1004:$O$1004='MPL ID'!$BF$2)*(2*($B305:$O305=1)+($B305:$O305=2)-2*($B305:$O305=3)-($B305:$O305=4)))</f>
        <v>1</v>
      </c>
      <c r="AA305">
        <f ca="1">'MPL ID'!$BH$3+SUMPRODUCT(($B$1003:$O$1003='MPL ID'!$BF$3)*(2*($B305:$O305=1)+($B305:$O305=2)-2*($B305:$O305=3)-($B305:$O305=4)))-SUMPRODUCT(($B$1004:$O$1004='MPL ID'!$BF$3)*(2*($B305:$O305=1)+($B305:$O305=2)-2*($B305:$O305=3)-($B305:$O305=4)))</f>
        <v>-10</v>
      </c>
      <c r="AB305">
        <f ca="1">'MPL ID'!$BH$4+SUMPRODUCT(($B$1003:$O$1003='MPL ID'!$BF$4)*(2*($B305:$O305=1)+($B305:$O305=2)-2*($B305:$O305=3)-($B305:$O305=4)))-SUMPRODUCT(($B$1004:$O$1004='MPL ID'!$BF$4)*(2*($B305:$O305=1)+($B305:$O305=2)-2*($B305:$O305=3)-($B305:$O305=4)))</f>
        <v>-1</v>
      </c>
      <c r="AC305">
        <f ca="1">'MPL ID'!$BH$5+SUMPRODUCT(($B$1003:$O$1003='MPL ID'!$BF$5)*(2*($B305:$O305=1)+($B305:$O305=2)-2*($B305:$O305=3)-($B305:$O305=4)))-SUMPRODUCT(($B$1004:$O$1004='MPL ID'!$BF$5)*(2*($B305:$O305=1)+($B305:$O305=2)-2*($B305:$O305=3)-($B305:$O305=4)))</f>
        <v>-8</v>
      </c>
      <c r="AD305">
        <f ca="1">'MPL ID'!$BH$6+SUMPRODUCT(($B$1003:$O$1003='MPL ID'!$BF$6)*(2*($B305:$O305=1)+($B305:$O305=2)-2*($B305:$O305=3)-($B305:$O305=4)))-SUMPRODUCT(($B$1004:$O$1004='MPL ID'!$BF$6)*(2*($B305:$O305=1)+($B305:$O305=2)-2*($B305:$O305=3)-($B305:$O305=4)))</f>
        <v>14</v>
      </c>
      <c r="AE305">
        <f ca="1">'MPL ID'!$BH$7+SUMPRODUCT(($B$1003:$O$1003='MPL ID'!$BF$7)*(2*($B305:$O305=1)+($B305:$O305=2)-2*($B305:$O305=3)-($B305:$O305=4)))-SUMPRODUCT(($B$1004:$O$1004='MPL ID'!$BF$7)*(2*($B305:$O305=1)+($B305:$O305=2)-2*($B305:$O305=3)-($B305:$O305=4)))</f>
        <v>0</v>
      </c>
      <c r="AF305">
        <f ca="1">'MPL ID'!$BH$8+SUMPRODUCT(($B$1003:$O$1003='MPL ID'!$BF$8)*(2*($B305:$O305=1)+($B305:$O305=2)-2*($B305:$O305=3)-($B305:$O305=4)))-SUMPRODUCT(($B$1004:$O$1004='MPL ID'!$BF$8)*(2*($B305:$O305=1)+($B305:$O305=2)-2*($B305:$O305=3)-($B305:$O305=4)))</f>
        <v>-13</v>
      </c>
      <c r="AG305">
        <f ca="1">'MPL ID'!$BH$9+SUMPRODUCT(($B$1003:$O$1003='MPL ID'!$BF$9)*(2*($B305:$O305=1)+($B305:$O305=2)-2*($B305:$O305=3)-($B305:$O305=4)))-SUMPRODUCT(($B$1004:$O$1004='MPL ID'!$BF$9)*(2*($B305:$O305=1)+($B305:$O305=2)-2*($B305:$O305=3)-($B305:$O305=4)))</f>
        <v>11</v>
      </c>
      <c r="AH305">
        <f ca="1">SUMPRODUCT(--($P305:$X305=P305),--($Y305:$AG305=Y305),'MPL ID'!$BG$13:$BO$13)+IF(AND($I305&gt;=3,T305=P305,AC305=Y305),1,0)+IF(AND($M305&gt;=3,S305=P305,AB305=Y305),1,0)</f>
        <v>0</v>
      </c>
      <c r="AI305">
        <f ca="1">SUMPRODUCT(--($P305:$X305=Q305),--($Y305:$AG305=Z305),'MPL ID'!$BG$14:$BO$14)+IF(AND($G305&gt;=3,R305=Q305,AA305=Z305),1,0)+IF(AND($K305&gt;0,$K305&lt;=2,S305=Q305,AB305=Z305),1,0)+IF(AND($N305&gt;=3,U305=Q305,AD305=Z305),1,0)</f>
        <v>0</v>
      </c>
      <c r="AJ305">
        <f ca="1">SUMPRODUCT(--($P305:$X305=R305),--($Y305:$AG305=AA305),'MPL ID'!$BG$15:$BO$15)+IF(AND($D305&gt;0,$D305&lt;=2,U305=R305,AD305=AA305),1,0)+IF(AND($G305&gt;0,$G305&lt;=2,Q305=R305,Z305=AA305),1,0)+IF(AND($J305&gt;=3,V305=R305,AE305=AA305),1,0)</f>
        <v>0</v>
      </c>
      <c r="AK305">
        <f ca="1">SUMPRODUCT(--($P305:$X305=S305),--($Y305:$AG305=AB305),'MPL ID'!$BG$16:$BO$16)+IF(AND($B305&gt;0,$B305&lt;=2,V305=S305,AE305=AB305),1,0)+IF(AND($E305&gt;0,$E305&lt;=2,T305=S305,AC305=AB305),1,0)+IF(AND($K305&gt;=3,Q305=S305,Z305=AB305),1,0)+IF(AND($M305&gt;0,$M305&lt;=2,P305=S305,Y305=AB305),1,0)</f>
        <v>0</v>
      </c>
      <c r="AL305">
        <f ca="1">SUMPRODUCT(--($P305:$X305=T305),--($Y305:$AG305=AC305),'MPL ID'!$BG$17:$BO$17)+IF(AND($E305&gt;=3,S305=T305,AB305=AC305),1,0)+IF(AND($I305&gt;0,$I305&lt;=2,P305=T305,Y305=AC305),1,0)+IF(AND($L305&gt;=3,W305=T305,AF305=AC305),1,0)</f>
        <v>0</v>
      </c>
      <c r="AM305">
        <f ca="1">SUMPRODUCT(--($P305:$X305=U305),--($Y305:$AG305=AD305),'MPL ID'!$BG$18:$BO$18)+IF(AND($D305&gt;=3,R305=U305,AA305=AD305),1,0)+IF(AND($H305&gt;0,$H305&lt;=2,W305=U305,AF305=AD305),1,0)+IF(AND($N305&gt;0,$N305&lt;=2,Q305=U305,Z305=AD305),1,0)</f>
        <v>0</v>
      </c>
      <c r="AN305">
        <f ca="1">SUMPRODUCT(--($P305:$X305=V305),--($Y305:$AG305=AE305),'MPL ID'!$BG$19:$BO$19)+IF(AND($B305&gt;=3,S305=V305,AB305=AE305),1,0)+IF(AND($F305&gt;=3,W305=V305,AF305=AE305),1,0)+IF(AND($J305&gt;0,$J305&lt;=2,R305=V305,AA305=AE305),1,0)+IF(AND($O305&gt;0,$O305&lt;=2,X305=V305,AG305=AE305),1,0)</f>
        <v>0</v>
      </c>
      <c r="AO305">
        <f ca="1">SUMPRODUCT(--($P305:$X305=W305),--($Y305:$AG305=AF305),'MPL ID'!$BG$20:$BO$20)+IF(AND($C305&gt;0,$C305&lt;=2,X305=W305,AG305=AF305),1,0)+IF(AND($F305&gt;0,$F305&lt;=2,V305=W305,AE305=AF305),1,0)+IF(AND($H305&gt;=3,U305=W305,AD305=AF305),1,0)+IF(AND($L305&gt;0,$L305&lt;=2,T305=W305,AC305=AF305),1,0)</f>
        <v>0</v>
      </c>
      <c r="AP305">
        <f ca="1">SUMPRODUCT(--($P305:$X305=X305),--($Y305:$AG305=AG305),'MPL ID'!$BG$21:$BO$21)+IF(AND($C305&gt;=3,W305=X305,AF305=AG305),1,0)+IF(AND($O305&gt;=3,V305=X305,AE305=AG305),1,0)</f>
        <v>0</v>
      </c>
      <c r="AQ305">
        <f t="shared" ca="1" si="36"/>
        <v>4</v>
      </c>
      <c r="AR305">
        <f t="shared" ca="1" si="37"/>
        <v>3</v>
      </c>
      <c r="AS305">
        <f t="shared" ca="1" si="38"/>
        <v>8</v>
      </c>
      <c r="AT305">
        <f t="shared" ca="1" si="39"/>
        <v>5</v>
      </c>
      <c r="AU305">
        <f t="shared" ca="1" si="40"/>
        <v>7</v>
      </c>
      <c r="AV305">
        <f t="shared" ca="1" si="41"/>
        <v>1</v>
      </c>
      <c r="AW305">
        <f t="shared" ca="1" si="42"/>
        <v>6</v>
      </c>
      <c r="AX305">
        <f t="shared" ca="1" si="43"/>
        <v>9</v>
      </c>
      <c r="AY305">
        <f t="shared" ca="1" si="44"/>
        <v>2</v>
      </c>
    </row>
    <row r="306" spans="1:51" x14ac:dyDescent="0.25">
      <c r="A306">
        <v>305</v>
      </c>
      <c r="B306">
        <f ca="1">IF(AND(ISNUMBER('MPL ID'!$J$39),ISNUMBER('MPL ID'!$K$39)),0,RANDBETWEEN(1,4))</f>
        <v>0</v>
      </c>
      <c r="C306">
        <f ca="1">IF(AND(ISNUMBER('MPL ID'!$J$40),ISNUMBER('MPL ID'!$K$40)),0,RANDBETWEEN(1,4))</f>
        <v>0</v>
      </c>
      <c r="D306">
        <f ca="1">IF(AND(ISNUMBER('MPL ID'!$J$41),ISNUMBER('MPL ID'!$K$41)),0,RANDBETWEEN(1,4))</f>
        <v>4</v>
      </c>
      <c r="E306">
        <f ca="1">IF(AND(ISNUMBER('MPL ID'!$J$42),ISNUMBER('MPL ID'!$K$42)),0,RANDBETWEEN(1,4))</f>
        <v>1</v>
      </c>
      <c r="F306">
        <f ca="1">IF(AND(ISNUMBER('MPL ID'!$J$43),ISNUMBER('MPL ID'!$K$43)),0,RANDBETWEEN(1,4))</f>
        <v>2</v>
      </c>
      <c r="G306">
        <f ca="1">IF(AND(ISNUMBER('MPL ID'!$J$44),ISNUMBER('MPL ID'!$K$44)),0,RANDBETWEEN(1,4))</f>
        <v>2</v>
      </c>
      <c r="H306">
        <f ca="1">IF(AND(ISNUMBER('MPL ID'!$P$36),ISNUMBER('MPL ID'!$Q$36)),0,RANDBETWEEN(1,4))</f>
        <v>4</v>
      </c>
      <c r="I306">
        <f ca="1">IF(AND(ISNUMBER('MPL ID'!$P$37),ISNUMBER('MPL ID'!$Q$37)),0,RANDBETWEEN(1,4))</f>
        <v>2</v>
      </c>
      <c r="J306">
        <f ca="1">IF(AND(ISNUMBER('MPL ID'!$P$39),ISNUMBER('MPL ID'!$Q$39)),0,RANDBETWEEN(1,4))</f>
        <v>4</v>
      </c>
      <c r="K306">
        <f ca="1">IF(AND(ISNUMBER('MPL ID'!$P$40),ISNUMBER('MPL ID'!$Q$40)),0,RANDBETWEEN(1,4))</f>
        <v>3</v>
      </c>
      <c r="L306">
        <f ca="1">IF(AND(ISNUMBER('MPL ID'!$P$41),ISNUMBER('MPL ID'!$Q$41)),0,RANDBETWEEN(1,4))</f>
        <v>2</v>
      </c>
      <c r="M306">
        <f ca="1">IF(AND(ISNUMBER('MPL ID'!$P$42),ISNUMBER('MPL ID'!$Q$42)),0,RANDBETWEEN(1,4))</f>
        <v>3</v>
      </c>
      <c r="N306">
        <f ca="1">IF(AND(ISNUMBER('MPL ID'!$P$43),ISNUMBER('MPL ID'!$Q$43)),0,RANDBETWEEN(1,4))</f>
        <v>3</v>
      </c>
      <c r="O306">
        <f ca="1">IF(AND(ISNUMBER('MPL ID'!$P$44),ISNUMBER('MPL ID'!$Q$44)),0,RANDBETWEEN(1,4))</f>
        <v>4</v>
      </c>
      <c r="P306">
        <f ca="1">'MPL ID'!$BG$1+SUMPRODUCT(($B$1003:$O$1003='MPL ID'!$BF$1)*(($B306:$O306=1)+($B306:$O306=2)))+SUMPRODUCT(($B$1004:$O$1004='MPL ID'!$BF$1)*(($B306:$O306=3)+($B306:$O306=4)))</f>
        <v>10</v>
      </c>
      <c r="Q306">
        <f ca="1">'MPL ID'!$BG$2+SUMPRODUCT(($B$1003:$O$1003='MPL ID'!$BF$2)*(($B306:$O306=1)+($B306:$O306=2)))+SUMPRODUCT(($B$1004:$O$1004='MPL ID'!$BF$2)*(($B306:$O306=3)+($B306:$O306=4)))</f>
        <v>8</v>
      </c>
      <c r="R306">
        <f ca="1">'MPL ID'!$BG$3+SUMPRODUCT(($B$1003:$O$1003='MPL ID'!$BF$3)*(($B306:$O306=1)+($B306:$O306=2)))+SUMPRODUCT(($B$1004:$O$1004='MPL ID'!$BF$3)*(($B306:$O306=3)+($B306:$O306=4)))</f>
        <v>7</v>
      </c>
      <c r="S306">
        <f ca="1">'MPL ID'!$BG$4+SUMPRODUCT(($B$1003:$O$1003='MPL ID'!$BF$4)*(($B306:$O306=1)+($B306:$O306=2)))+SUMPRODUCT(($B$1004:$O$1004='MPL ID'!$BF$4)*(($B306:$O306=3)+($B306:$O306=4)))</f>
        <v>9</v>
      </c>
      <c r="T306">
        <f ca="1">'MPL ID'!$BG$5+SUMPRODUCT(($B$1003:$O$1003='MPL ID'!$BF$5)*(($B306:$O306=1)+($B306:$O306=2)))+SUMPRODUCT(($B$1004:$O$1004='MPL ID'!$BF$5)*(($B306:$O306=3)+($B306:$O306=4)))</f>
        <v>4</v>
      </c>
      <c r="U306">
        <f ca="1">'MPL ID'!$BG$6+SUMPRODUCT(($B$1003:$O$1003='MPL ID'!$BF$6)*(($B306:$O306=1)+($B306:$O306=2)))+SUMPRODUCT(($B$1004:$O$1004='MPL ID'!$BF$6)*(($B306:$O306=3)+($B306:$O306=4)))</f>
        <v>11</v>
      </c>
      <c r="V306">
        <f ca="1">'MPL ID'!$BG$7+SUMPRODUCT(($B$1003:$O$1003='MPL ID'!$BF$7)*(($B306:$O306=1)+($B306:$O306=2)))+SUMPRODUCT(($B$1004:$O$1004='MPL ID'!$BF$7)*(($B306:$O306=3)+($B306:$O306=4)))</f>
        <v>5</v>
      </c>
      <c r="W306">
        <f ca="1">'MPL ID'!$BG$8+SUMPRODUCT(($B$1003:$O$1003='MPL ID'!$BF$8)*(($B306:$O306=1)+($B306:$O306=2)))+SUMPRODUCT(($B$1004:$O$1004='MPL ID'!$BF$8)*(($B306:$O306=3)+($B306:$O306=4)))</f>
        <v>6</v>
      </c>
      <c r="X306">
        <f ca="1">'MPL ID'!$BG$9+SUMPRODUCT(($B$1003:$O$1003='MPL ID'!$BF$9)*(($B306:$O306=1)+($B306:$O306=2)))+SUMPRODUCT(($B$1004:$O$1004='MPL ID'!$BF$9)*(($B306:$O306=3)+($B306:$O306=4)))</f>
        <v>12</v>
      </c>
      <c r="Y306">
        <f ca="1">'MPL ID'!$BH$1+SUMPRODUCT(($B$1003:$O$1003='MPL ID'!$BF$1)*(2*($B306:$O306=1)+($B306:$O306=2)-2*($B306:$O306=3)-($B306:$O306=4)))-SUMPRODUCT(($B$1004:$O$1004='MPL ID'!$BF$1)*(2*($B306:$O306=1)+($B306:$O306=2)-2*($B306:$O306=3)-($B306:$O306=4)))</f>
        <v>10</v>
      </c>
      <c r="Z306">
        <f ca="1">'MPL ID'!$BH$2+SUMPRODUCT(($B$1003:$O$1003='MPL ID'!$BF$2)*(2*($B306:$O306=1)+($B306:$O306=2)-2*($B306:$O306=3)-($B306:$O306=4)))-SUMPRODUCT(($B$1004:$O$1004='MPL ID'!$BF$2)*(2*($B306:$O306=1)+($B306:$O306=2)-2*($B306:$O306=3)-($B306:$O306=4)))</f>
        <v>-3</v>
      </c>
      <c r="AA306">
        <f ca="1">'MPL ID'!$BH$3+SUMPRODUCT(($B$1003:$O$1003='MPL ID'!$BF$3)*(2*($B306:$O306=1)+($B306:$O306=2)-2*($B306:$O306=3)-($B306:$O306=4)))-SUMPRODUCT(($B$1004:$O$1004='MPL ID'!$BF$3)*(2*($B306:$O306=1)+($B306:$O306=2)-2*($B306:$O306=3)-($B306:$O306=4)))</f>
        <v>-5</v>
      </c>
      <c r="AB306">
        <f ca="1">'MPL ID'!$BH$4+SUMPRODUCT(($B$1003:$O$1003='MPL ID'!$BF$4)*(2*($B306:$O306=1)+($B306:$O306=2)-2*($B306:$O306=3)-($B306:$O306=4)))-SUMPRODUCT(($B$1004:$O$1004='MPL ID'!$BF$4)*(2*($B306:$O306=1)+($B306:$O306=2)-2*($B306:$O306=3)-($B306:$O306=4)))</f>
        <v>2</v>
      </c>
      <c r="AC306">
        <f ca="1">'MPL ID'!$BH$5+SUMPRODUCT(($B$1003:$O$1003='MPL ID'!$BF$5)*(2*($B306:$O306=1)+($B306:$O306=2)-2*($B306:$O306=3)-($B306:$O306=4)))-SUMPRODUCT(($B$1004:$O$1004='MPL ID'!$BF$5)*(2*($B306:$O306=1)+($B306:$O306=2)-2*($B306:$O306=3)-($B306:$O306=4)))</f>
        <v>-14</v>
      </c>
      <c r="AD306">
        <f ca="1">'MPL ID'!$BH$6+SUMPRODUCT(($B$1003:$O$1003='MPL ID'!$BF$6)*(2*($B306:$O306=1)+($B306:$O306=2)-2*($B306:$O306=3)-($B306:$O306=4)))-SUMPRODUCT(($B$1004:$O$1004='MPL ID'!$BF$6)*(2*($B306:$O306=1)+($B306:$O306=2)-2*($B306:$O306=3)-($B306:$O306=4)))</f>
        <v>10</v>
      </c>
      <c r="AE306">
        <f ca="1">'MPL ID'!$BH$7+SUMPRODUCT(($B$1003:$O$1003='MPL ID'!$BF$7)*(2*($B306:$O306=1)+($B306:$O306=2)-2*($B306:$O306=3)-($B306:$O306=4)))-SUMPRODUCT(($B$1004:$O$1004='MPL ID'!$BF$7)*(2*($B306:$O306=1)+($B306:$O306=2)-2*($B306:$O306=3)-($B306:$O306=4)))</f>
        <v>-5</v>
      </c>
      <c r="AF306">
        <f ca="1">'MPL ID'!$BH$8+SUMPRODUCT(($B$1003:$O$1003='MPL ID'!$BF$8)*(2*($B306:$O306=1)+($B306:$O306=2)-2*($B306:$O306=3)-($B306:$O306=4)))-SUMPRODUCT(($B$1004:$O$1004='MPL ID'!$BF$8)*(2*($B306:$O306=1)+($B306:$O306=2)-2*($B306:$O306=3)-($B306:$O306=4)))</f>
        <v>-9</v>
      </c>
      <c r="AG306">
        <f ca="1">'MPL ID'!$BH$9+SUMPRODUCT(($B$1003:$O$1003='MPL ID'!$BF$9)*(2*($B306:$O306=1)+($B306:$O306=2)-2*($B306:$O306=3)-($B306:$O306=4)))-SUMPRODUCT(($B$1004:$O$1004='MPL ID'!$BF$9)*(2*($B306:$O306=1)+($B306:$O306=2)-2*($B306:$O306=3)-($B306:$O306=4)))</f>
        <v>14</v>
      </c>
      <c r="AH306">
        <f ca="1">SUMPRODUCT(--($P306:$X306=P306),--($Y306:$AG306=Y306),'MPL ID'!$BG$13:$BO$13)+IF(AND($I306&gt;=3,T306=P306,AC306=Y306),1,0)+IF(AND($M306&gt;=3,S306=P306,AB306=Y306),1,0)</f>
        <v>0</v>
      </c>
      <c r="AI306">
        <f ca="1">SUMPRODUCT(--($P306:$X306=Q306),--($Y306:$AG306=Z306),'MPL ID'!$BG$14:$BO$14)+IF(AND($G306&gt;=3,R306=Q306,AA306=Z306),1,0)+IF(AND($K306&gt;0,$K306&lt;=2,S306=Q306,AB306=Z306),1,0)+IF(AND($N306&gt;=3,U306=Q306,AD306=Z306),1,0)</f>
        <v>0</v>
      </c>
      <c r="AJ306">
        <f ca="1">SUMPRODUCT(--($P306:$X306=R306),--($Y306:$AG306=AA306),'MPL ID'!$BG$15:$BO$15)+IF(AND($D306&gt;0,$D306&lt;=2,U306=R306,AD306=AA306),1,0)+IF(AND($G306&gt;0,$G306&lt;=2,Q306=R306,Z306=AA306),1,0)+IF(AND($J306&gt;=3,V306=R306,AE306=AA306),1,0)</f>
        <v>0</v>
      </c>
      <c r="AK306">
        <f ca="1">SUMPRODUCT(--($P306:$X306=S306),--($Y306:$AG306=AB306),'MPL ID'!$BG$16:$BO$16)+IF(AND($B306&gt;0,$B306&lt;=2,V306=S306,AE306=AB306),1,0)+IF(AND($E306&gt;0,$E306&lt;=2,T306=S306,AC306=AB306),1,0)+IF(AND($K306&gt;=3,Q306=S306,Z306=AB306),1,0)+IF(AND($M306&gt;0,$M306&lt;=2,P306=S306,Y306=AB306),1,0)</f>
        <v>0</v>
      </c>
      <c r="AL306">
        <f ca="1">SUMPRODUCT(--($P306:$X306=T306),--($Y306:$AG306=AC306),'MPL ID'!$BG$17:$BO$17)+IF(AND($E306&gt;=3,S306=T306,AB306=AC306),1,0)+IF(AND($I306&gt;0,$I306&lt;=2,P306=T306,Y306=AC306),1,0)+IF(AND($L306&gt;=3,W306=T306,AF306=AC306),1,0)</f>
        <v>0</v>
      </c>
      <c r="AM306">
        <f ca="1">SUMPRODUCT(--($P306:$X306=U306),--($Y306:$AG306=AD306),'MPL ID'!$BG$18:$BO$18)+IF(AND($D306&gt;=3,R306=U306,AA306=AD306),1,0)+IF(AND($H306&gt;0,$H306&lt;=2,W306=U306,AF306=AD306),1,0)+IF(AND($N306&gt;0,$N306&lt;=2,Q306=U306,Z306=AD306),1,0)</f>
        <v>0</v>
      </c>
      <c r="AN306">
        <f ca="1">SUMPRODUCT(--($P306:$X306=V306),--($Y306:$AG306=AE306),'MPL ID'!$BG$19:$BO$19)+IF(AND($B306&gt;=3,S306=V306,AB306=AE306),1,0)+IF(AND($F306&gt;=3,W306=V306,AF306=AE306),1,0)+IF(AND($J306&gt;0,$J306&lt;=2,R306=V306,AA306=AE306),1,0)+IF(AND($O306&gt;0,$O306&lt;=2,X306=V306,AG306=AE306),1,0)</f>
        <v>0</v>
      </c>
      <c r="AO306">
        <f ca="1">SUMPRODUCT(--($P306:$X306=W306),--($Y306:$AG306=AF306),'MPL ID'!$BG$20:$BO$20)+IF(AND($C306&gt;0,$C306&lt;=2,X306=W306,AG306=AF306),1,0)+IF(AND($F306&gt;0,$F306&lt;=2,V306=W306,AE306=AF306),1,0)+IF(AND($H306&gt;=3,U306=W306,AD306=AF306),1,0)+IF(AND($L306&gt;0,$L306&lt;=2,T306=W306,AC306=AF306),1,0)</f>
        <v>0</v>
      </c>
      <c r="AP306">
        <f ca="1">SUMPRODUCT(--($P306:$X306=X306),--($Y306:$AG306=AG306),'MPL ID'!$BG$21:$BO$21)+IF(AND($C306&gt;=3,W306=X306,AF306=AG306),1,0)+IF(AND($O306&gt;=3,V306=X306,AE306=AG306),1,0)</f>
        <v>0</v>
      </c>
      <c r="AQ306">
        <f t="shared" ca="1" si="36"/>
        <v>3</v>
      </c>
      <c r="AR306">
        <f t="shared" ca="1" si="37"/>
        <v>5</v>
      </c>
      <c r="AS306">
        <f t="shared" ca="1" si="38"/>
        <v>6</v>
      </c>
      <c r="AT306">
        <f t="shared" ca="1" si="39"/>
        <v>4</v>
      </c>
      <c r="AU306">
        <f t="shared" ca="1" si="40"/>
        <v>9</v>
      </c>
      <c r="AV306">
        <f t="shared" ca="1" si="41"/>
        <v>2</v>
      </c>
      <c r="AW306">
        <f t="shared" ca="1" si="42"/>
        <v>8</v>
      </c>
      <c r="AX306">
        <f t="shared" ca="1" si="43"/>
        <v>7</v>
      </c>
      <c r="AY306">
        <f t="shared" ca="1" si="44"/>
        <v>1</v>
      </c>
    </row>
    <row r="307" spans="1:51" x14ac:dyDescent="0.25">
      <c r="A307">
        <v>306</v>
      </c>
      <c r="B307">
        <f ca="1">IF(AND(ISNUMBER('MPL ID'!$J$39),ISNUMBER('MPL ID'!$K$39)),0,RANDBETWEEN(1,4))</f>
        <v>0</v>
      </c>
      <c r="C307">
        <f ca="1">IF(AND(ISNUMBER('MPL ID'!$J$40),ISNUMBER('MPL ID'!$K$40)),0,RANDBETWEEN(1,4))</f>
        <v>0</v>
      </c>
      <c r="D307">
        <f ca="1">IF(AND(ISNUMBER('MPL ID'!$J$41),ISNUMBER('MPL ID'!$K$41)),0,RANDBETWEEN(1,4))</f>
        <v>3</v>
      </c>
      <c r="E307">
        <f ca="1">IF(AND(ISNUMBER('MPL ID'!$J$42),ISNUMBER('MPL ID'!$K$42)),0,RANDBETWEEN(1,4))</f>
        <v>2</v>
      </c>
      <c r="F307">
        <f ca="1">IF(AND(ISNUMBER('MPL ID'!$J$43),ISNUMBER('MPL ID'!$K$43)),0,RANDBETWEEN(1,4))</f>
        <v>4</v>
      </c>
      <c r="G307">
        <f ca="1">IF(AND(ISNUMBER('MPL ID'!$J$44),ISNUMBER('MPL ID'!$K$44)),0,RANDBETWEEN(1,4))</f>
        <v>3</v>
      </c>
      <c r="H307">
        <f ca="1">IF(AND(ISNUMBER('MPL ID'!$P$36),ISNUMBER('MPL ID'!$Q$36)),0,RANDBETWEEN(1,4))</f>
        <v>2</v>
      </c>
      <c r="I307">
        <f ca="1">IF(AND(ISNUMBER('MPL ID'!$P$37),ISNUMBER('MPL ID'!$Q$37)),0,RANDBETWEEN(1,4))</f>
        <v>2</v>
      </c>
      <c r="J307">
        <f ca="1">IF(AND(ISNUMBER('MPL ID'!$P$39),ISNUMBER('MPL ID'!$Q$39)),0,RANDBETWEEN(1,4))</f>
        <v>4</v>
      </c>
      <c r="K307">
        <f ca="1">IF(AND(ISNUMBER('MPL ID'!$P$40),ISNUMBER('MPL ID'!$Q$40)),0,RANDBETWEEN(1,4))</f>
        <v>4</v>
      </c>
      <c r="L307">
        <f ca="1">IF(AND(ISNUMBER('MPL ID'!$P$41),ISNUMBER('MPL ID'!$Q$41)),0,RANDBETWEEN(1,4))</f>
        <v>2</v>
      </c>
      <c r="M307">
        <f ca="1">IF(AND(ISNUMBER('MPL ID'!$P$42),ISNUMBER('MPL ID'!$Q$42)),0,RANDBETWEEN(1,4))</f>
        <v>1</v>
      </c>
      <c r="N307">
        <f ca="1">IF(AND(ISNUMBER('MPL ID'!$P$43),ISNUMBER('MPL ID'!$Q$43)),0,RANDBETWEEN(1,4))</f>
        <v>1</v>
      </c>
      <c r="O307">
        <f ca="1">IF(AND(ISNUMBER('MPL ID'!$P$44),ISNUMBER('MPL ID'!$Q$44)),0,RANDBETWEEN(1,4))</f>
        <v>3</v>
      </c>
      <c r="P307">
        <f ca="1">'MPL ID'!$BG$1+SUMPRODUCT(($B$1003:$O$1003='MPL ID'!$BF$1)*(($B307:$O307=1)+($B307:$O307=2)))+SUMPRODUCT(($B$1004:$O$1004='MPL ID'!$BF$1)*(($B307:$O307=3)+($B307:$O307=4)))</f>
        <v>9</v>
      </c>
      <c r="Q307">
        <f ca="1">'MPL ID'!$BG$2+SUMPRODUCT(($B$1003:$O$1003='MPL ID'!$BF$2)*(($B307:$O307=1)+($B307:$O307=2)))+SUMPRODUCT(($B$1004:$O$1004='MPL ID'!$BF$2)*(($B307:$O307=3)+($B307:$O307=4)))</f>
        <v>8</v>
      </c>
      <c r="R307">
        <f ca="1">'MPL ID'!$BG$3+SUMPRODUCT(($B$1003:$O$1003='MPL ID'!$BF$3)*(($B307:$O307=1)+($B307:$O307=2)))+SUMPRODUCT(($B$1004:$O$1004='MPL ID'!$BF$3)*(($B307:$O307=3)+($B307:$O307=4)))</f>
        <v>6</v>
      </c>
      <c r="S307">
        <f ca="1">'MPL ID'!$BG$4+SUMPRODUCT(($B$1003:$O$1003='MPL ID'!$BF$4)*(($B307:$O307=1)+($B307:$O307=2)))+SUMPRODUCT(($B$1004:$O$1004='MPL ID'!$BF$4)*(($B307:$O307=3)+($B307:$O307=4)))</f>
        <v>10</v>
      </c>
      <c r="T307">
        <f ca="1">'MPL ID'!$BG$5+SUMPRODUCT(($B$1003:$O$1003='MPL ID'!$BF$5)*(($B307:$O307=1)+($B307:$O307=2)))+SUMPRODUCT(($B$1004:$O$1004='MPL ID'!$BF$5)*(($B307:$O307=3)+($B307:$O307=4)))</f>
        <v>4</v>
      </c>
      <c r="U307">
        <f ca="1">'MPL ID'!$BG$6+SUMPRODUCT(($B$1003:$O$1003='MPL ID'!$BF$6)*(($B307:$O307=1)+($B307:$O307=2)))+SUMPRODUCT(($B$1004:$O$1004='MPL ID'!$BF$6)*(($B307:$O307=3)+($B307:$O307=4)))</f>
        <v>13</v>
      </c>
      <c r="V307">
        <f ca="1">'MPL ID'!$BG$7+SUMPRODUCT(($B$1003:$O$1003='MPL ID'!$BF$7)*(($B307:$O307=1)+($B307:$O307=2)))+SUMPRODUCT(($B$1004:$O$1004='MPL ID'!$BF$7)*(($B307:$O307=3)+($B307:$O307=4)))</f>
        <v>6</v>
      </c>
      <c r="W307">
        <f ca="1">'MPL ID'!$BG$8+SUMPRODUCT(($B$1003:$O$1003='MPL ID'!$BF$8)*(($B307:$O307=1)+($B307:$O307=2)))+SUMPRODUCT(($B$1004:$O$1004='MPL ID'!$BF$8)*(($B307:$O307=3)+($B307:$O307=4)))</f>
        <v>4</v>
      </c>
      <c r="X307">
        <f ca="1">'MPL ID'!$BG$9+SUMPRODUCT(($B$1003:$O$1003='MPL ID'!$BF$9)*(($B307:$O307=1)+($B307:$O307=2)))+SUMPRODUCT(($B$1004:$O$1004='MPL ID'!$BF$9)*(($B307:$O307=3)+($B307:$O307=4)))</f>
        <v>12</v>
      </c>
      <c r="Y307">
        <f ca="1">'MPL ID'!$BH$1+SUMPRODUCT(($B$1003:$O$1003='MPL ID'!$BF$1)*(2*($B307:$O307=1)+($B307:$O307=2)-2*($B307:$O307=3)-($B307:$O307=4)))-SUMPRODUCT(($B$1004:$O$1004='MPL ID'!$BF$1)*(2*($B307:$O307=1)+($B307:$O307=2)-2*($B307:$O307=3)-($B307:$O307=4)))</f>
        <v>6</v>
      </c>
      <c r="Z307">
        <f ca="1">'MPL ID'!$BH$2+SUMPRODUCT(($B$1003:$O$1003='MPL ID'!$BF$2)*(2*($B307:$O307=1)+($B307:$O307=2)-2*($B307:$O307=3)-($B307:$O307=4)))-SUMPRODUCT(($B$1004:$O$1004='MPL ID'!$BF$2)*(2*($B307:$O307=1)+($B307:$O307=2)-2*($B307:$O307=3)-($B307:$O307=4)))</f>
        <v>-3</v>
      </c>
      <c r="AA307">
        <f ca="1">'MPL ID'!$BH$3+SUMPRODUCT(($B$1003:$O$1003='MPL ID'!$BF$3)*(2*($B307:$O307=1)+($B307:$O307=2)-2*($B307:$O307=3)-($B307:$O307=4)))-SUMPRODUCT(($B$1004:$O$1004='MPL ID'!$BF$3)*(2*($B307:$O307=1)+($B307:$O307=2)-2*($B307:$O307=3)-($B307:$O307=4)))</f>
        <v>-9</v>
      </c>
      <c r="AB307">
        <f ca="1">'MPL ID'!$BH$4+SUMPRODUCT(($B$1003:$O$1003='MPL ID'!$BF$4)*(2*($B307:$O307=1)+($B307:$O307=2)-2*($B307:$O307=3)-($B307:$O307=4)))-SUMPRODUCT(($B$1004:$O$1004='MPL ID'!$BF$4)*(2*($B307:$O307=1)+($B307:$O307=2)-2*($B307:$O307=3)-($B307:$O307=4)))</f>
        <v>4</v>
      </c>
      <c r="AC307">
        <f ca="1">'MPL ID'!$BH$5+SUMPRODUCT(($B$1003:$O$1003='MPL ID'!$BF$5)*(2*($B307:$O307=1)+($B307:$O307=2)-2*($B307:$O307=3)-($B307:$O307=4)))-SUMPRODUCT(($B$1004:$O$1004='MPL ID'!$BF$5)*(2*($B307:$O307=1)+($B307:$O307=2)-2*($B307:$O307=3)-($B307:$O307=4)))</f>
        <v>-13</v>
      </c>
      <c r="AD307">
        <f ca="1">'MPL ID'!$BH$6+SUMPRODUCT(($B$1003:$O$1003='MPL ID'!$BF$6)*(2*($B307:$O307=1)+($B307:$O307=2)-2*($B307:$O307=3)-($B307:$O307=4)))-SUMPRODUCT(($B$1004:$O$1004='MPL ID'!$BF$6)*(2*($B307:$O307=1)+($B307:$O307=2)-2*($B307:$O307=3)-($B307:$O307=4)))</f>
        <v>17</v>
      </c>
      <c r="AE307">
        <f ca="1">'MPL ID'!$BH$7+SUMPRODUCT(($B$1003:$O$1003='MPL ID'!$BF$7)*(2*($B307:$O307=1)+($B307:$O307=2)-2*($B307:$O307=3)-($B307:$O307=4)))-SUMPRODUCT(($B$1004:$O$1004='MPL ID'!$BF$7)*(2*($B307:$O307=1)+($B307:$O307=2)-2*($B307:$O307=3)-($B307:$O307=4)))</f>
        <v>-4</v>
      </c>
      <c r="AF307">
        <f ca="1">'MPL ID'!$BH$8+SUMPRODUCT(($B$1003:$O$1003='MPL ID'!$BF$8)*(2*($B307:$O307=1)+($B307:$O307=2)-2*($B307:$O307=3)-($B307:$O307=4)))-SUMPRODUCT(($B$1004:$O$1004='MPL ID'!$BF$8)*(2*($B307:$O307=1)+($B307:$O307=2)-2*($B307:$O307=3)-($B307:$O307=4)))</f>
        <v>-13</v>
      </c>
      <c r="AG307">
        <f ca="1">'MPL ID'!$BH$9+SUMPRODUCT(($B$1003:$O$1003='MPL ID'!$BF$9)*(2*($B307:$O307=1)+($B307:$O307=2)-2*($B307:$O307=3)-($B307:$O307=4)))-SUMPRODUCT(($B$1004:$O$1004='MPL ID'!$BF$9)*(2*($B307:$O307=1)+($B307:$O307=2)-2*($B307:$O307=3)-($B307:$O307=4)))</f>
        <v>15</v>
      </c>
      <c r="AH307">
        <f ca="1">SUMPRODUCT(--($P307:$X307=P307),--($Y307:$AG307=Y307),'MPL ID'!$BG$13:$BO$13)+IF(AND($I307&gt;=3,T307=P307,AC307=Y307),1,0)+IF(AND($M307&gt;=3,S307=P307,AB307=Y307),1,0)</f>
        <v>0</v>
      </c>
      <c r="AI307">
        <f ca="1">SUMPRODUCT(--($P307:$X307=Q307),--($Y307:$AG307=Z307),'MPL ID'!$BG$14:$BO$14)+IF(AND($G307&gt;=3,R307=Q307,AA307=Z307),1,0)+IF(AND($K307&gt;0,$K307&lt;=2,S307=Q307,AB307=Z307),1,0)+IF(AND($N307&gt;=3,U307=Q307,AD307=Z307),1,0)</f>
        <v>0</v>
      </c>
      <c r="AJ307">
        <f ca="1">SUMPRODUCT(--($P307:$X307=R307),--($Y307:$AG307=AA307),'MPL ID'!$BG$15:$BO$15)+IF(AND($D307&gt;0,$D307&lt;=2,U307=R307,AD307=AA307),1,0)+IF(AND($G307&gt;0,$G307&lt;=2,Q307=R307,Z307=AA307),1,0)+IF(AND($J307&gt;=3,V307=R307,AE307=AA307),1,0)</f>
        <v>0</v>
      </c>
      <c r="AK307">
        <f ca="1">SUMPRODUCT(--($P307:$X307=S307),--($Y307:$AG307=AB307),'MPL ID'!$BG$16:$BO$16)+IF(AND($B307&gt;0,$B307&lt;=2,V307=S307,AE307=AB307),1,0)+IF(AND($E307&gt;0,$E307&lt;=2,T307=S307,AC307=AB307),1,0)+IF(AND($K307&gt;=3,Q307=S307,Z307=AB307),1,0)+IF(AND($M307&gt;0,$M307&lt;=2,P307=S307,Y307=AB307),1,0)</f>
        <v>0</v>
      </c>
      <c r="AL307">
        <f ca="1">SUMPRODUCT(--($P307:$X307=T307),--($Y307:$AG307=AC307),'MPL ID'!$BG$17:$BO$17)+IF(AND($E307&gt;=3,S307=T307,AB307=AC307),1,0)+IF(AND($I307&gt;0,$I307&lt;=2,P307=T307,Y307=AC307),1,0)+IF(AND($L307&gt;=3,W307=T307,AF307=AC307),1,0)</f>
        <v>0</v>
      </c>
      <c r="AM307">
        <f ca="1">SUMPRODUCT(--($P307:$X307=U307),--($Y307:$AG307=AD307),'MPL ID'!$BG$18:$BO$18)+IF(AND($D307&gt;=3,R307=U307,AA307=AD307),1,0)+IF(AND($H307&gt;0,$H307&lt;=2,W307=U307,AF307=AD307),1,0)+IF(AND($N307&gt;0,$N307&lt;=2,Q307=U307,Z307=AD307),1,0)</f>
        <v>0</v>
      </c>
      <c r="AN307">
        <f ca="1">SUMPRODUCT(--($P307:$X307=V307),--($Y307:$AG307=AE307),'MPL ID'!$BG$19:$BO$19)+IF(AND($B307&gt;=3,S307=V307,AB307=AE307),1,0)+IF(AND($F307&gt;=3,W307=V307,AF307=AE307),1,0)+IF(AND($J307&gt;0,$J307&lt;=2,R307=V307,AA307=AE307),1,0)+IF(AND($O307&gt;0,$O307&lt;=2,X307=V307,AG307=AE307),1,0)</f>
        <v>0</v>
      </c>
      <c r="AO307">
        <f ca="1">SUMPRODUCT(--($P307:$X307=W307),--($Y307:$AG307=AF307),'MPL ID'!$BG$20:$BO$20)+IF(AND($C307&gt;0,$C307&lt;=2,X307=W307,AG307=AF307),1,0)+IF(AND($F307&gt;0,$F307&lt;=2,V307=W307,AE307=AF307),1,0)+IF(AND($H307&gt;=3,U307=W307,AD307=AF307),1,0)+IF(AND($L307&gt;0,$L307&lt;=2,T307=W307,AC307=AF307),1,0)</f>
        <v>2</v>
      </c>
      <c r="AP307">
        <f ca="1">SUMPRODUCT(--($P307:$X307=X307),--($Y307:$AG307=AG307),'MPL ID'!$BG$21:$BO$21)+IF(AND($C307&gt;=3,W307=X307,AF307=AG307),1,0)+IF(AND($O307&gt;=3,V307=X307,AE307=AG307),1,0)</f>
        <v>0</v>
      </c>
      <c r="AQ307">
        <f t="shared" ca="1" si="36"/>
        <v>4</v>
      </c>
      <c r="AR307">
        <f t="shared" ca="1" si="37"/>
        <v>5</v>
      </c>
      <c r="AS307">
        <f t="shared" ca="1" si="38"/>
        <v>7</v>
      </c>
      <c r="AT307">
        <f t="shared" ca="1" si="39"/>
        <v>3</v>
      </c>
      <c r="AU307">
        <f t="shared" ca="1" si="40"/>
        <v>9</v>
      </c>
      <c r="AV307">
        <f t="shared" ca="1" si="41"/>
        <v>1</v>
      </c>
      <c r="AW307">
        <f t="shared" ca="1" si="42"/>
        <v>6</v>
      </c>
      <c r="AX307">
        <f t="shared" ca="1" si="43"/>
        <v>8</v>
      </c>
      <c r="AY307">
        <f t="shared" ca="1" si="44"/>
        <v>2</v>
      </c>
    </row>
    <row r="308" spans="1:51" x14ac:dyDescent="0.25">
      <c r="A308">
        <v>307</v>
      </c>
      <c r="B308">
        <f ca="1">IF(AND(ISNUMBER('MPL ID'!$J$39),ISNUMBER('MPL ID'!$K$39)),0,RANDBETWEEN(1,4))</f>
        <v>0</v>
      </c>
      <c r="C308">
        <f ca="1">IF(AND(ISNUMBER('MPL ID'!$J$40),ISNUMBER('MPL ID'!$K$40)),0,RANDBETWEEN(1,4))</f>
        <v>0</v>
      </c>
      <c r="D308">
        <f ca="1">IF(AND(ISNUMBER('MPL ID'!$J$41),ISNUMBER('MPL ID'!$K$41)),0,RANDBETWEEN(1,4))</f>
        <v>3</v>
      </c>
      <c r="E308">
        <f ca="1">IF(AND(ISNUMBER('MPL ID'!$J$42),ISNUMBER('MPL ID'!$K$42)),0,RANDBETWEEN(1,4))</f>
        <v>1</v>
      </c>
      <c r="F308">
        <f ca="1">IF(AND(ISNUMBER('MPL ID'!$J$43),ISNUMBER('MPL ID'!$K$43)),0,RANDBETWEEN(1,4))</f>
        <v>4</v>
      </c>
      <c r="G308">
        <f ca="1">IF(AND(ISNUMBER('MPL ID'!$J$44),ISNUMBER('MPL ID'!$K$44)),0,RANDBETWEEN(1,4))</f>
        <v>4</v>
      </c>
      <c r="H308">
        <f ca="1">IF(AND(ISNUMBER('MPL ID'!$P$36),ISNUMBER('MPL ID'!$Q$36)),0,RANDBETWEEN(1,4))</f>
        <v>1</v>
      </c>
      <c r="I308">
        <f ca="1">IF(AND(ISNUMBER('MPL ID'!$P$37),ISNUMBER('MPL ID'!$Q$37)),0,RANDBETWEEN(1,4))</f>
        <v>3</v>
      </c>
      <c r="J308">
        <f ca="1">IF(AND(ISNUMBER('MPL ID'!$P$39),ISNUMBER('MPL ID'!$Q$39)),0,RANDBETWEEN(1,4))</f>
        <v>2</v>
      </c>
      <c r="K308">
        <f ca="1">IF(AND(ISNUMBER('MPL ID'!$P$40),ISNUMBER('MPL ID'!$Q$40)),0,RANDBETWEEN(1,4))</f>
        <v>2</v>
      </c>
      <c r="L308">
        <f ca="1">IF(AND(ISNUMBER('MPL ID'!$P$41),ISNUMBER('MPL ID'!$Q$41)),0,RANDBETWEEN(1,4))</f>
        <v>3</v>
      </c>
      <c r="M308">
        <f ca="1">IF(AND(ISNUMBER('MPL ID'!$P$42),ISNUMBER('MPL ID'!$Q$42)),0,RANDBETWEEN(1,4))</f>
        <v>2</v>
      </c>
      <c r="N308">
        <f ca="1">IF(AND(ISNUMBER('MPL ID'!$P$43),ISNUMBER('MPL ID'!$Q$43)),0,RANDBETWEEN(1,4))</f>
        <v>3</v>
      </c>
      <c r="O308">
        <f ca="1">IF(AND(ISNUMBER('MPL ID'!$P$44),ISNUMBER('MPL ID'!$Q$44)),0,RANDBETWEEN(1,4))</f>
        <v>2</v>
      </c>
      <c r="P308">
        <f ca="1">'MPL ID'!$BG$1+SUMPRODUCT(($B$1003:$O$1003='MPL ID'!$BF$1)*(($B308:$O308=1)+($B308:$O308=2)))+SUMPRODUCT(($B$1004:$O$1004='MPL ID'!$BF$1)*(($B308:$O308=3)+($B308:$O308=4)))</f>
        <v>10</v>
      </c>
      <c r="Q308">
        <f ca="1">'MPL ID'!$BG$2+SUMPRODUCT(($B$1003:$O$1003='MPL ID'!$BF$2)*(($B308:$O308=1)+($B308:$O308=2)))+SUMPRODUCT(($B$1004:$O$1004='MPL ID'!$BF$2)*(($B308:$O308=3)+($B308:$O308=4)))</f>
        <v>10</v>
      </c>
      <c r="R308">
        <f ca="1">'MPL ID'!$BG$3+SUMPRODUCT(($B$1003:$O$1003='MPL ID'!$BF$3)*(($B308:$O308=1)+($B308:$O308=2)))+SUMPRODUCT(($B$1004:$O$1004='MPL ID'!$BF$3)*(($B308:$O308=3)+($B308:$O308=4)))</f>
        <v>5</v>
      </c>
      <c r="S308">
        <f ca="1">'MPL ID'!$BG$4+SUMPRODUCT(($B$1003:$O$1003='MPL ID'!$BF$4)*(($B308:$O308=1)+($B308:$O308=2)))+SUMPRODUCT(($B$1004:$O$1004='MPL ID'!$BF$4)*(($B308:$O308=3)+($B308:$O308=4)))</f>
        <v>9</v>
      </c>
      <c r="T308">
        <f ca="1">'MPL ID'!$BG$5+SUMPRODUCT(($B$1003:$O$1003='MPL ID'!$BF$5)*(($B308:$O308=1)+($B308:$O308=2)))+SUMPRODUCT(($B$1004:$O$1004='MPL ID'!$BF$5)*(($B308:$O308=3)+($B308:$O308=4)))</f>
        <v>4</v>
      </c>
      <c r="U308">
        <f ca="1">'MPL ID'!$BG$6+SUMPRODUCT(($B$1003:$O$1003='MPL ID'!$BF$6)*(($B308:$O308=1)+($B308:$O308=2)))+SUMPRODUCT(($B$1004:$O$1004='MPL ID'!$BF$6)*(($B308:$O308=3)+($B308:$O308=4)))</f>
        <v>12</v>
      </c>
      <c r="V308">
        <f ca="1">'MPL ID'!$BG$7+SUMPRODUCT(($B$1003:$O$1003='MPL ID'!$BF$7)*(($B308:$O308=1)+($B308:$O308=2)))+SUMPRODUCT(($B$1004:$O$1004='MPL ID'!$BF$7)*(($B308:$O308=3)+($B308:$O308=4)))</f>
        <v>8</v>
      </c>
      <c r="W308">
        <f ca="1">'MPL ID'!$BG$8+SUMPRODUCT(($B$1003:$O$1003='MPL ID'!$BF$8)*(($B308:$O308=1)+($B308:$O308=2)))+SUMPRODUCT(($B$1004:$O$1004='MPL ID'!$BF$8)*(($B308:$O308=3)+($B308:$O308=4)))</f>
        <v>3</v>
      </c>
      <c r="X308">
        <f ca="1">'MPL ID'!$BG$9+SUMPRODUCT(($B$1003:$O$1003='MPL ID'!$BF$9)*(($B308:$O308=1)+($B308:$O308=2)))+SUMPRODUCT(($B$1004:$O$1004='MPL ID'!$BF$9)*(($B308:$O308=3)+($B308:$O308=4)))</f>
        <v>11</v>
      </c>
      <c r="Y308">
        <f ca="1">'MPL ID'!$BH$1+SUMPRODUCT(($B$1003:$O$1003='MPL ID'!$BF$1)*(2*($B308:$O308=1)+($B308:$O308=2)-2*($B308:$O308=3)-($B308:$O308=4)))-SUMPRODUCT(($B$1004:$O$1004='MPL ID'!$BF$1)*(2*($B308:$O308=1)+($B308:$O308=2)-2*($B308:$O308=3)-($B308:$O308=4)))</f>
        <v>10</v>
      </c>
      <c r="Z308">
        <f ca="1">'MPL ID'!$BH$2+SUMPRODUCT(($B$1003:$O$1003='MPL ID'!$BF$2)*(2*($B308:$O308=1)+($B308:$O308=2)-2*($B308:$O308=3)-($B308:$O308=4)))-SUMPRODUCT(($B$1004:$O$1004='MPL ID'!$BF$2)*(2*($B308:$O308=1)+($B308:$O308=2)-2*($B308:$O308=3)-($B308:$O308=4)))</f>
        <v>2</v>
      </c>
      <c r="AA308">
        <f ca="1">'MPL ID'!$BH$3+SUMPRODUCT(($B$1003:$O$1003='MPL ID'!$BF$3)*(2*($B308:$O308=1)+($B308:$O308=2)-2*($B308:$O308=3)-($B308:$O308=4)))-SUMPRODUCT(($B$1004:$O$1004='MPL ID'!$BF$3)*(2*($B308:$O308=1)+($B308:$O308=2)-2*($B308:$O308=3)-($B308:$O308=4)))</f>
        <v>-10</v>
      </c>
      <c r="AB308">
        <f ca="1">'MPL ID'!$BH$4+SUMPRODUCT(($B$1003:$O$1003='MPL ID'!$BF$4)*(2*($B308:$O308=1)+($B308:$O308=2)-2*($B308:$O308=3)-($B308:$O308=4)))-SUMPRODUCT(($B$1004:$O$1004='MPL ID'!$BF$4)*(2*($B308:$O308=1)+($B308:$O308=2)-2*($B308:$O308=3)-($B308:$O308=4)))</f>
        <v>2</v>
      </c>
      <c r="AC308">
        <f ca="1">'MPL ID'!$BH$5+SUMPRODUCT(($B$1003:$O$1003='MPL ID'!$BF$5)*(2*($B308:$O308=1)+($B308:$O308=2)-2*($B308:$O308=3)-($B308:$O308=4)))-SUMPRODUCT(($B$1004:$O$1004='MPL ID'!$BF$5)*(2*($B308:$O308=1)+($B308:$O308=2)-2*($B308:$O308=3)-($B308:$O308=4)))</f>
        <v>-14</v>
      </c>
      <c r="AD308">
        <f ca="1">'MPL ID'!$BH$6+SUMPRODUCT(($B$1003:$O$1003='MPL ID'!$BF$6)*(2*($B308:$O308=1)+($B308:$O308=2)-2*($B308:$O308=3)-($B308:$O308=4)))-SUMPRODUCT(($B$1004:$O$1004='MPL ID'!$BF$6)*(2*($B308:$O308=1)+($B308:$O308=2)-2*($B308:$O308=3)-($B308:$O308=4)))</f>
        <v>14</v>
      </c>
      <c r="AE308">
        <f ca="1">'MPL ID'!$BH$7+SUMPRODUCT(($B$1003:$O$1003='MPL ID'!$BF$7)*(2*($B308:$O308=1)+($B308:$O308=2)-2*($B308:$O308=3)-($B308:$O308=4)))-SUMPRODUCT(($B$1004:$O$1004='MPL ID'!$BF$7)*(2*($B308:$O308=1)+($B308:$O308=2)-2*($B308:$O308=3)-($B308:$O308=4)))</f>
        <v>1</v>
      </c>
      <c r="AF308">
        <f ca="1">'MPL ID'!$BH$8+SUMPRODUCT(($B$1003:$O$1003='MPL ID'!$BF$8)*(2*($B308:$O308=1)+($B308:$O308=2)-2*($B308:$O308=3)-($B308:$O308=4)))-SUMPRODUCT(($B$1004:$O$1004='MPL ID'!$BF$8)*(2*($B308:$O308=1)+($B308:$O308=2)-2*($B308:$O308=3)-($B308:$O308=4)))</f>
        <v>-17</v>
      </c>
      <c r="AG308">
        <f ca="1">'MPL ID'!$BH$9+SUMPRODUCT(($B$1003:$O$1003='MPL ID'!$BF$9)*(2*($B308:$O308=1)+($B308:$O308=2)-2*($B308:$O308=3)-($B308:$O308=4)))-SUMPRODUCT(($B$1004:$O$1004='MPL ID'!$BF$9)*(2*($B308:$O308=1)+($B308:$O308=2)-2*($B308:$O308=3)-($B308:$O308=4)))</f>
        <v>12</v>
      </c>
      <c r="AH308">
        <f ca="1">SUMPRODUCT(--($P308:$X308=P308),--($Y308:$AG308=Y308),'MPL ID'!$BG$13:$BO$13)+IF(AND($I308&gt;=3,T308=P308,AC308=Y308),1,0)+IF(AND($M308&gt;=3,S308=P308,AB308=Y308),1,0)</f>
        <v>0</v>
      </c>
      <c r="AI308">
        <f ca="1">SUMPRODUCT(--($P308:$X308=Q308),--($Y308:$AG308=Z308),'MPL ID'!$BG$14:$BO$14)+IF(AND($G308&gt;=3,R308=Q308,AA308=Z308),1,0)+IF(AND($K308&gt;0,$K308&lt;=2,S308=Q308,AB308=Z308),1,0)+IF(AND($N308&gt;=3,U308=Q308,AD308=Z308),1,0)</f>
        <v>0</v>
      </c>
      <c r="AJ308">
        <f ca="1">SUMPRODUCT(--($P308:$X308=R308),--($Y308:$AG308=AA308),'MPL ID'!$BG$15:$BO$15)+IF(AND($D308&gt;0,$D308&lt;=2,U308=R308,AD308=AA308),1,0)+IF(AND($G308&gt;0,$G308&lt;=2,Q308=R308,Z308=AA308),1,0)+IF(AND($J308&gt;=3,V308=R308,AE308=AA308),1,0)</f>
        <v>0</v>
      </c>
      <c r="AK308">
        <f ca="1">SUMPRODUCT(--($P308:$X308=S308),--($Y308:$AG308=AB308),'MPL ID'!$BG$16:$BO$16)+IF(AND($B308&gt;0,$B308&lt;=2,V308=S308,AE308=AB308),1,0)+IF(AND($E308&gt;0,$E308&lt;=2,T308=S308,AC308=AB308),1,0)+IF(AND($K308&gt;=3,Q308=S308,Z308=AB308),1,0)+IF(AND($M308&gt;0,$M308&lt;=2,P308=S308,Y308=AB308),1,0)</f>
        <v>0</v>
      </c>
      <c r="AL308">
        <f ca="1">SUMPRODUCT(--($P308:$X308=T308),--($Y308:$AG308=AC308),'MPL ID'!$BG$17:$BO$17)+IF(AND($E308&gt;=3,S308=T308,AB308=AC308),1,0)+IF(AND($I308&gt;0,$I308&lt;=2,P308=T308,Y308=AC308),1,0)+IF(AND($L308&gt;=3,W308=T308,AF308=AC308),1,0)</f>
        <v>0</v>
      </c>
      <c r="AM308">
        <f ca="1">SUMPRODUCT(--($P308:$X308=U308),--($Y308:$AG308=AD308),'MPL ID'!$BG$18:$BO$18)+IF(AND($D308&gt;=3,R308=U308,AA308=AD308),1,0)+IF(AND($H308&gt;0,$H308&lt;=2,W308=U308,AF308=AD308),1,0)+IF(AND($N308&gt;0,$N308&lt;=2,Q308=U308,Z308=AD308),1,0)</f>
        <v>0</v>
      </c>
      <c r="AN308">
        <f ca="1">SUMPRODUCT(--($P308:$X308=V308),--($Y308:$AG308=AE308),'MPL ID'!$BG$19:$BO$19)+IF(AND($B308&gt;=3,S308=V308,AB308=AE308),1,0)+IF(AND($F308&gt;=3,W308=V308,AF308=AE308),1,0)+IF(AND($J308&gt;0,$J308&lt;=2,R308=V308,AA308=AE308),1,0)+IF(AND($O308&gt;0,$O308&lt;=2,X308=V308,AG308=AE308),1,0)</f>
        <v>0</v>
      </c>
      <c r="AO308">
        <f ca="1">SUMPRODUCT(--($P308:$X308=W308),--($Y308:$AG308=AF308),'MPL ID'!$BG$20:$BO$20)+IF(AND($C308&gt;0,$C308&lt;=2,X308=W308,AG308=AF308),1,0)+IF(AND($F308&gt;0,$F308&lt;=2,V308=W308,AE308=AF308),1,0)+IF(AND($H308&gt;=3,U308=W308,AD308=AF308),1,0)+IF(AND($L308&gt;0,$L308&lt;=2,T308=W308,AC308=AF308),1,0)</f>
        <v>0</v>
      </c>
      <c r="AP308">
        <f ca="1">SUMPRODUCT(--($P308:$X308=X308),--($Y308:$AG308=AG308),'MPL ID'!$BG$21:$BO$21)+IF(AND($C308&gt;=3,W308=X308,AF308=AG308),1,0)+IF(AND($O308&gt;=3,V308=X308,AE308=AG308),1,0)</f>
        <v>0</v>
      </c>
      <c r="AQ308">
        <f t="shared" ca="1" si="36"/>
        <v>3</v>
      </c>
      <c r="AR308">
        <f t="shared" ca="1" si="37"/>
        <v>4</v>
      </c>
      <c r="AS308">
        <f t="shared" ca="1" si="38"/>
        <v>7</v>
      </c>
      <c r="AT308">
        <f t="shared" ca="1" si="39"/>
        <v>5</v>
      </c>
      <c r="AU308">
        <f t="shared" ca="1" si="40"/>
        <v>8</v>
      </c>
      <c r="AV308">
        <f t="shared" ca="1" si="41"/>
        <v>1</v>
      </c>
      <c r="AW308">
        <f t="shared" ca="1" si="42"/>
        <v>6</v>
      </c>
      <c r="AX308">
        <f t="shared" ca="1" si="43"/>
        <v>9</v>
      </c>
      <c r="AY308">
        <f t="shared" ca="1" si="44"/>
        <v>2</v>
      </c>
    </row>
    <row r="309" spans="1:51" x14ac:dyDescent="0.25">
      <c r="A309">
        <v>308</v>
      </c>
      <c r="B309">
        <f ca="1">IF(AND(ISNUMBER('MPL ID'!$J$39),ISNUMBER('MPL ID'!$K$39)),0,RANDBETWEEN(1,4))</f>
        <v>0</v>
      </c>
      <c r="C309">
        <f ca="1">IF(AND(ISNUMBER('MPL ID'!$J$40),ISNUMBER('MPL ID'!$K$40)),0,RANDBETWEEN(1,4))</f>
        <v>0</v>
      </c>
      <c r="D309">
        <f ca="1">IF(AND(ISNUMBER('MPL ID'!$J$41),ISNUMBER('MPL ID'!$K$41)),0,RANDBETWEEN(1,4))</f>
        <v>2</v>
      </c>
      <c r="E309">
        <f ca="1">IF(AND(ISNUMBER('MPL ID'!$J$42),ISNUMBER('MPL ID'!$K$42)),0,RANDBETWEEN(1,4))</f>
        <v>3</v>
      </c>
      <c r="F309">
        <f ca="1">IF(AND(ISNUMBER('MPL ID'!$J$43),ISNUMBER('MPL ID'!$K$43)),0,RANDBETWEEN(1,4))</f>
        <v>1</v>
      </c>
      <c r="G309">
        <f ca="1">IF(AND(ISNUMBER('MPL ID'!$J$44),ISNUMBER('MPL ID'!$K$44)),0,RANDBETWEEN(1,4))</f>
        <v>3</v>
      </c>
      <c r="H309">
        <f ca="1">IF(AND(ISNUMBER('MPL ID'!$P$36),ISNUMBER('MPL ID'!$Q$36)),0,RANDBETWEEN(1,4))</f>
        <v>1</v>
      </c>
      <c r="I309">
        <f ca="1">IF(AND(ISNUMBER('MPL ID'!$P$37),ISNUMBER('MPL ID'!$Q$37)),0,RANDBETWEEN(1,4))</f>
        <v>1</v>
      </c>
      <c r="J309">
        <f ca="1">IF(AND(ISNUMBER('MPL ID'!$P$39),ISNUMBER('MPL ID'!$Q$39)),0,RANDBETWEEN(1,4))</f>
        <v>1</v>
      </c>
      <c r="K309">
        <f ca="1">IF(AND(ISNUMBER('MPL ID'!$P$40),ISNUMBER('MPL ID'!$Q$40)),0,RANDBETWEEN(1,4))</f>
        <v>2</v>
      </c>
      <c r="L309">
        <f ca="1">IF(AND(ISNUMBER('MPL ID'!$P$41),ISNUMBER('MPL ID'!$Q$41)),0,RANDBETWEEN(1,4))</f>
        <v>4</v>
      </c>
      <c r="M309">
        <f ca="1">IF(AND(ISNUMBER('MPL ID'!$P$42),ISNUMBER('MPL ID'!$Q$42)),0,RANDBETWEEN(1,4))</f>
        <v>2</v>
      </c>
      <c r="N309">
        <f ca="1">IF(AND(ISNUMBER('MPL ID'!$P$43),ISNUMBER('MPL ID'!$Q$43)),0,RANDBETWEEN(1,4))</f>
        <v>3</v>
      </c>
      <c r="O309">
        <f ca="1">IF(AND(ISNUMBER('MPL ID'!$P$44),ISNUMBER('MPL ID'!$Q$44)),0,RANDBETWEEN(1,4))</f>
        <v>3</v>
      </c>
      <c r="P309">
        <f ca="1">'MPL ID'!$BG$1+SUMPRODUCT(($B$1003:$O$1003='MPL ID'!$BF$1)*(($B309:$O309=1)+($B309:$O309=2)))+SUMPRODUCT(($B$1004:$O$1004='MPL ID'!$BF$1)*(($B309:$O309=3)+($B309:$O309=4)))</f>
        <v>9</v>
      </c>
      <c r="Q309">
        <f ca="1">'MPL ID'!$BG$2+SUMPRODUCT(($B$1003:$O$1003='MPL ID'!$BF$2)*(($B309:$O309=1)+($B309:$O309=2)))+SUMPRODUCT(($B$1004:$O$1004='MPL ID'!$BF$2)*(($B309:$O309=3)+($B309:$O309=4)))</f>
        <v>10</v>
      </c>
      <c r="R309">
        <f ca="1">'MPL ID'!$BG$3+SUMPRODUCT(($B$1003:$O$1003='MPL ID'!$BF$3)*(($B309:$O309=1)+($B309:$O309=2)))+SUMPRODUCT(($B$1004:$O$1004='MPL ID'!$BF$3)*(($B309:$O309=3)+($B309:$O309=4)))</f>
        <v>6</v>
      </c>
      <c r="S309">
        <f ca="1">'MPL ID'!$BG$4+SUMPRODUCT(($B$1003:$O$1003='MPL ID'!$BF$4)*(($B309:$O309=1)+($B309:$O309=2)))+SUMPRODUCT(($B$1004:$O$1004='MPL ID'!$BF$4)*(($B309:$O309=3)+($B309:$O309=4)))</f>
        <v>8</v>
      </c>
      <c r="T309">
        <f ca="1">'MPL ID'!$BG$5+SUMPRODUCT(($B$1003:$O$1003='MPL ID'!$BF$5)*(($B309:$O309=1)+($B309:$O309=2)))+SUMPRODUCT(($B$1004:$O$1004='MPL ID'!$BF$5)*(($B309:$O309=3)+($B309:$O309=4)))</f>
        <v>6</v>
      </c>
      <c r="U309">
        <f ca="1">'MPL ID'!$BG$6+SUMPRODUCT(($B$1003:$O$1003='MPL ID'!$BF$6)*(($B309:$O309=1)+($B309:$O309=2)))+SUMPRODUCT(($B$1004:$O$1004='MPL ID'!$BF$6)*(($B309:$O309=3)+($B309:$O309=4)))</f>
        <v>11</v>
      </c>
      <c r="V309">
        <f ca="1">'MPL ID'!$BG$7+SUMPRODUCT(($B$1003:$O$1003='MPL ID'!$BF$7)*(($B309:$O309=1)+($B309:$O309=2)))+SUMPRODUCT(($B$1004:$O$1004='MPL ID'!$BF$7)*(($B309:$O309=3)+($B309:$O309=4)))</f>
        <v>6</v>
      </c>
      <c r="W309">
        <f ca="1">'MPL ID'!$BG$8+SUMPRODUCT(($B$1003:$O$1003='MPL ID'!$BF$8)*(($B309:$O309=1)+($B309:$O309=2)))+SUMPRODUCT(($B$1004:$O$1004='MPL ID'!$BF$8)*(($B309:$O309=3)+($B309:$O309=4)))</f>
        <v>4</v>
      </c>
      <c r="X309">
        <f ca="1">'MPL ID'!$BG$9+SUMPRODUCT(($B$1003:$O$1003='MPL ID'!$BF$9)*(($B309:$O309=1)+($B309:$O309=2)))+SUMPRODUCT(($B$1004:$O$1004='MPL ID'!$BF$9)*(($B309:$O309=3)+($B309:$O309=4)))</f>
        <v>12</v>
      </c>
      <c r="Y309">
        <f ca="1">'MPL ID'!$BH$1+SUMPRODUCT(($B$1003:$O$1003='MPL ID'!$BF$1)*(2*($B309:$O309=1)+($B309:$O309=2)-2*($B309:$O309=3)-($B309:$O309=4)))-SUMPRODUCT(($B$1004:$O$1004='MPL ID'!$BF$1)*(2*($B309:$O309=1)+($B309:$O309=2)-2*($B309:$O309=3)-($B309:$O309=4)))</f>
        <v>6</v>
      </c>
      <c r="Z309">
        <f ca="1">'MPL ID'!$BH$2+SUMPRODUCT(($B$1003:$O$1003='MPL ID'!$BF$2)*(2*($B309:$O309=1)+($B309:$O309=2)-2*($B309:$O309=3)-($B309:$O309=4)))-SUMPRODUCT(($B$1004:$O$1004='MPL ID'!$BF$2)*(2*($B309:$O309=1)+($B309:$O309=2)-2*($B309:$O309=3)-($B309:$O309=4)))</f>
        <v>3</v>
      </c>
      <c r="AA309">
        <f ca="1">'MPL ID'!$BH$3+SUMPRODUCT(($B$1003:$O$1003='MPL ID'!$BF$3)*(2*($B309:$O309=1)+($B309:$O309=2)-2*($B309:$O309=3)-($B309:$O309=4)))-SUMPRODUCT(($B$1004:$O$1004='MPL ID'!$BF$3)*(2*($B309:$O309=1)+($B309:$O309=2)-2*($B309:$O309=3)-($B309:$O309=4)))</f>
        <v>-9</v>
      </c>
      <c r="AB309">
        <f ca="1">'MPL ID'!$BH$4+SUMPRODUCT(($B$1003:$O$1003='MPL ID'!$BF$4)*(2*($B309:$O309=1)+($B309:$O309=2)-2*($B309:$O309=3)-($B309:$O309=4)))-SUMPRODUCT(($B$1004:$O$1004='MPL ID'!$BF$4)*(2*($B309:$O309=1)+($B309:$O309=2)-2*($B309:$O309=3)-($B309:$O309=4)))</f>
        <v>-2</v>
      </c>
      <c r="AC309">
        <f ca="1">'MPL ID'!$BH$5+SUMPRODUCT(($B$1003:$O$1003='MPL ID'!$BF$5)*(2*($B309:$O309=1)+($B309:$O309=2)-2*($B309:$O309=3)-($B309:$O309=4)))-SUMPRODUCT(($B$1004:$O$1004='MPL ID'!$BF$5)*(2*($B309:$O309=1)+($B309:$O309=2)-2*($B309:$O309=3)-($B309:$O309=4)))</f>
        <v>-7</v>
      </c>
      <c r="AD309">
        <f ca="1">'MPL ID'!$BH$6+SUMPRODUCT(($B$1003:$O$1003='MPL ID'!$BF$6)*(2*($B309:$O309=1)+($B309:$O309=2)-2*($B309:$O309=3)-($B309:$O309=4)))-SUMPRODUCT(($B$1004:$O$1004='MPL ID'!$BF$6)*(2*($B309:$O309=1)+($B309:$O309=2)-2*($B309:$O309=3)-($B309:$O309=4)))</f>
        <v>11</v>
      </c>
      <c r="AE309">
        <f ca="1">'MPL ID'!$BH$7+SUMPRODUCT(($B$1003:$O$1003='MPL ID'!$BF$7)*(2*($B309:$O309=1)+($B309:$O309=2)-2*($B309:$O309=3)-($B309:$O309=4)))-SUMPRODUCT(($B$1004:$O$1004='MPL ID'!$BF$7)*(2*($B309:$O309=1)+($B309:$O309=2)-2*($B309:$O309=3)-($B309:$O309=4)))</f>
        <v>-4</v>
      </c>
      <c r="AF309">
        <f ca="1">'MPL ID'!$BH$8+SUMPRODUCT(($B$1003:$O$1003='MPL ID'!$BF$8)*(2*($B309:$O309=1)+($B309:$O309=2)-2*($B309:$O309=3)-($B309:$O309=4)))-SUMPRODUCT(($B$1004:$O$1004='MPL ID'!$BF$8)*(2*($B309:$O309=1)+($B309:$O309=2)-2*($B309:$O309=3)-($B309:$O309=4)))</f>
        <v>-13</v>
      </c>
      <c r="AG309">
        <f ca="1">'MPL ID'!$BH$9+SUMPRODUCT(($B$1003:$O$1003='MPL ID'!$BF$9)*(2*($B309:$O309=1)+($B309:$O309=2)-2*($B309:$O309=3)-($B309:$O309=4)))-SUMPRODUCT(($B$1004:$O$1004='MPL ID'!$BF$9)*(2*($B309:$O309=1)+($B309:$O309=2)-2*($B309:$O309=3)-($B309:$O309=4)))</f>
        <v>15</v>
      </c>
      <c r="AH309">
        <f ca="1">SUMPRODUCT(--($P309:$X309=P309),--($Y309:$AG309=Y309),'MPL ID'!$BG$13:$BO$13)+IF(AND($I309&gt;=3,T309=P309,AC309=Y309),1,0)+IF(AND($M309&gt;=3,S309=P309,AB309=Y309),1,0)</f>
        <v>0</v>
      </c>
      <c r="AI309">
        <f ca="1">SUMPRODUCT(--($P309:$X309=Q309),--($Y309:$AG309=Z309),'MPL ID'!$BG$14:$BO$14)+IF(AND($G309&gt;=3,R309=Q309,AA309=Z309),1,0)+IF(AND($K309&gt;0,$K309&lt;=2,S309=Q309,AB309=Z309),1,0)+IF(AND($N309&gt;=3,U309=Q309,AD309=Z309),1,0)</f>
        <v>0</v>
      </c>
      <c r="AJ309">
        <f ca="1">SUMPRODUCT(--($P309:$X309=R309),--($Y309:$AG309=AA309),'MPL ID'!$BG$15:$BO$15)+IF(AND($D309&gt;0,$D309&lt;=2,U309=R309,AD309=AA309),1,0)+IF(AND($G309&gt;0,$G309&lt;=2,Q309=R309,Z309=AA309),1,0)+IF(AND($J309&gt;=3,V309=R309,AE309=AA309),1,0)</f>
        <v>0</v>
      </c>
      <c r="AK309">
        <f ca="1">SUMPRODUCT(--($P309:$X309=S309),--($Y309:$AG309=AB309),'MPL ID'!$BG$16:$BO$16)+IF(AND($B309&gt;0,$B309&lt;=2,V309=S309,AE309=AB309),1,0)+IF(AND($E309&gt;0,$E309&lt;=2,T309=S309,AC309=AB309),1,0)+IF(AND($K309&gt;=3,Q309=S309,Z309=AB309),1,0)+IF(AND($M309&gt;0,$M309&lt;=2,P309=S309,Y309=AB309),1,0)</f>
        <v>0</v>
      </c>
      <c r="AL309">
        <f ca="1">SUMPRODUCT(--($P309:$X309=T309),--($Y309:$AG309=AC309),'MPL ID'!$BG$17:$BO$17)+IF(AND($E309&gt;=3,S309=T309,AB309=AC309),1,0)+IF(AND($I309&gt;0,$I309&lt;=2,P309=T309,Y309=AC309),1,0)+IF(AND($L309&gt;=3,W309=T309,AF309=AC309),1,0)</f>
        <v>0</v>
      </c>
      <c r="AM309">
        <f ca="1">SUMPRODUCT(--($P309:$X309=U309),--($Y309:$AG309=AD309),'MPL ID'!$BG$18:$BO$18)+IF(AND($D309&gt;=3,R309=U309,AA309=AD309),1,0)+IF(AND($H309&gt;0,$H309&lt;=2,W309=U309,AF309=AD309),1,0)+IF(AND($N309&gt;0,$N309&lt;=2,Q309=U309,Z309=AD309),1,0)</f>
        <v>0</v>
      </c>
      <c r="AN309">
        <f ca="1">SUMPRODUCT(--($P309:$X309=V309),--($Y309:$AG309=AE309),'MPL ID'!$BG$19:$BO$19)+IF(AND($B309&gt;=3,S309=V309,AB309=AE309),1,0)+IF(AND($F309&gt;=3,W309=V309,AF309=AE309),1,0)+IF(AND($J309&gt;0,$J309&lt;=2,R309=V309,AA309=AE309),1,0)+IF(AND($O309&gt;0,$O309&lt;=2,X309=V309,AG309=AE309),1,0)</f>
        <v>0</v>
      </c>
      <c r="AO309">
        <f ca="1">SUMPRODUCT(--($P309:$X309=W309),--($Y309:$AG309=AF309),'MPL ID'!$BG$20:$BO$20)+IF(AND($C309&gt;0,$C309&lt;=2,X309=W309,AG309=AF309),1,0)+IF(AND($F309&gt;0,$F309&lt;=2,V309=W309,AE309=AF309),1,0)+IF(AND($H309&gt;=3,U309=W309,AD309=AF309),1,0)+IF(AND($L309&gt;0,$L309&lt;=2,T309=W309,AC309=AF309),1,0)</f>
        <v>0</v>
      </c>
      <c r="AP309">
        <f ca="1">SUMPRODUCT(--($P309:$X309=X309),--($Y309:$AG309=AG309),'MPL ID'!$BG$21:$BO$21)+IF(AND($C309&gt;=3,W309=X309,AF309=AG309),1,0)+IF(AND($O309&gt;=3,V309=X309,AE309=AG309),1,0)</f>
        <v>0</v>
      </c>
      <c r="AQ309">
        <f t="shared" ca="1" si="36"/>
        <v>4</v>
      </c>
      <c r="AR309">
        <f t="shared" ca="1" si="37"/>
        <v>3</v>
      </c>
      <c r="AS309">
        <f t="shared" ca="1" si="38"/>
        <v>8</v>
      </c>
      <c r="AT309">
        <f t="shared" ca="1" si="39"/>
        <v>5</v>
      </c>
      <c r="AU309">
        <f t="shared" ca="1" si="40"/>
        <v>7</v>
      </c>
      <c r="AV309">
        <f t="shared" ca="1" si="41"/>
        <v>2</v>
      </c>
      <c r="AW309">
        <f t="shared" ca="1" si="42"/>
        <v>6</v>
      </c>
      <c r="AX309">
        <f t="shared" ca="1" si="43"/>
        <v>9</v>
      </c>
      <c r="AY309">
        <f t="shared" ca="1" si="44"/>
        <v>1</v>
      </c>
    </row>
    <row r="310" spans="1:51" x14ac:dyDescent="0.25">
      <c r="A310">
        <v>309</v>
      </c>
      <c r="B310">
        <f ca="1">IF(AND(ISNUMBER('MPL ID'!$J$39),ISNUMBER('MPL ID'!$K$39)),0,RANDBETWEEN(1,4))</f>
        <v>0</v>
      </c>
      <c r="C310">
        <f ca="1">IF(AND(ISNUMBER('MPL ID'!$J$40),ISNUMBER('MPL ID'!$K$40)),0,RANDBETWEEN(1,4))</f>
        <v>0</v>
      </c>
      <c r="D310">
        <f ca="1">IF(AND(ISNUMBER('MPL ID'!$J$41),ISNUMBER('MPL ID'!$K$41)),0,RANDBETWEEN(1,4))</f>
        <v>2</v>
      </c>
      <c r="E310">
        <f ca="1">IF(AND(ISNUMBER('MPL ID'!$J$42),ISNUMBER('MPL ID'!$K$42)),0,RANDBETWEEN(1,4))</f>
        <v>3</v>
      </c>
      <c r="F310">
        <f ca="1">IF(AND(ISNUMBER('MPL ID'!$J$43),ISNUMBER('MPL ID'!$K$43)),0,RANDBETWEEN(1,4))</f>
        <v>1</v>
      </c>
      <c r="G310">
        <f ca="1">IF(AND(ISNUMBER('MPL ID'!$J$44),ISNUMBER('MPL ID'!$K$44)),0,RANDBETWEEN(1,4))</f>
        <v>4</v>
      </c>
      <c r="H310">
        <f ca="1">IF(AND(ISNUMBER('MPL ID'!$P$36),ISNUMBER('MPL ID'!$Q$36)),0,RANDBETWEEN(1,4))</f>
        <v>4</v>
      </c>
      <c r="I310">
        <f ca="1">IF(AND(ISNUMBER('MPL ID'!$P$37),ISNUMBER('MPL ID'!$Q$37)),0,RANDBETWEEN(1,4))</f>
        <v>2</v>
      </c>
      <c r="J310">
        <f ca="1">IF(AND(ISNUMBER('MPL ID'!$P$39),ISNUMBER('MPL ID'!$Q$39)),0,RANDBETWEEN(1,4))</f>
        <v>3</v>
      </c>
      <c r="K310">
        <f ca="1">IF(AND(ISNUMBER('MPL ID'!$P$40),ISNUMBER('MPL ID'!$Q$40)),0,RANDBETWEEN(1,4))</f>
        <v>4</v>
      </c>
      <c r="L310">
        <f ca="1">IF(AND(ISNUMBER('MPL ID'!$P$41),ISNUMBER('MPL ID'!$Q$41)),0,RANDBETWEEN(1,4))</f>
        <v>4</v>
      </c>
      <c r="M310">
        <f ca="1">IF(AND(ISNUMBER('MPL ID'!$P$42),ISNUMBER('MPL ID'!$Q$42)),0,RANDBETWEEN(1,4))</f>
        <v>2</v>
      </c>
      <c r="N310">
        <f ca="1">IF(AND(ISNUMBER('MPL ID'!$P$43),ISNUMBER('MPL ID'!$Q$43)),0,RANDBETWEEN(1,4))</f>
        <v>3</v>
      </c>
      <c r="O310">
        <f ca="1">IF(AND(ISNUMBER('MPL ID'!$P$44),ISNUMBER('MPL ID'!$Q$44)),0,RANDBETWEEN(1,4))</f>
        <v>4</v>
      </c>
      <c r="P310">
        <f ca="1">'MPL ID'!$BG$1+SUMPRODUCT(($B$1003:$O$1003='MPL ID'!$BF$1)*(($B310:$O310=1)+($B310:$O310=2)))+SUMPRODUCT(($B$1004:$O$1004='MPL ID'!$BF$1)*(($B310:$O310=3)+($B310:$O310=4)))</f>
        <v>9</v>
      </c>
      <c r="Q310">
        <f ca="1">'MPL ID'!$BG$2+SUMPRODUCT(($B$1003:$O$1003='MPL ID'!$BF$2)*(($B310:$O310=1)+($B310:$O310=2)))+SUMPRODUCT(($B$1004:$O$1004='MPL ID'!$BF$2)*(($B310:$O310=3)+($B310:$O310=4)))</f>
        <v>9</v>
      </c>
      <c r="R310">
        <f ca="1">'MPL ID'!$BG$3+SUMPRODUCT(($B$1003:$O$1003='MPL ID'!$BF$3)*(($B310:$O310=1)+($B310:$O310=2)))+SUMPRODUCT(($B$1004:$O$1004='MPL ID'!$BF$3)*(($B310:$O310=3)+($B310:$O310=4)))</f>
        <v>7</v>
      </c>
      <c r="S310">
        <f ca="1">'MPL ID'!$BG$4+SUMPRODUCT(($B$1003:$O$1003='MPL ID'!$BF$4)*(($B310:$O310=1)+($B310:$O310=2)))+SUMPRODUCT(($B$1004:$O$1004='MPL ID'!$BF$4)*(($B310:$O310=3)+($B310:$O310=4)))</f>
        <v>9</v>
      </c>
      <c r="T310">
        <f ca="1">'MPL ID'!$BG$5+SUMPRODUCT(($B$1003:$O$1003='MPL ID'!$BF$5)*(($B310:$O310=1)+($B310:$O310=2)))+SUMPRODUCT(($B$1004:$O$1004='MPL ID'!$BF$5)*(($B310:$O310=3)+($B310:$O310=4)))</f>
        <v>6</v>
      </c>
      <c r="U310">
        <f ca="1">'MPL ID'!$BG$6+SUMPRODUCT(($B$1003:$O$1003='MPL ID'!$BF$6)*(($B310:$O310=1)+($B310:$O310=2)))+SUMPRODUCT(($B$1004:$O$1004='MPL ID'!$BF$6)*(($B310:$O310=3)+($B310:$O310=4)))</f>
        <v>10</v>
      </c>
      <c r="V310">
        <f ca="1">'MPL ID'!$BG$7+SUMPRODUCT(($B$1003:$O$1003='MPL ID'!$BF$7)*(($B310:$O310=1)+($B310:$O310=2)))+SUMPRODUCT(($B$1004:$O$1004='MPL ID'!$BF$7)*(($B310:$O310=3)+($B310:$O310=4)))</f>
        <v>5</v>
      </c>
      <c r="W310">
        <f ca="1">'MPL ID'!$BG$8+SUMPRODUCT(($B$1003:$O$1003='MPL ID'!$BF$8)*(($B310:$O310=1)+($B310:$O310=2)))+SUMPRODUCT(($B$1004:$O$1004='MPL ID'!$BF$8)*(($B310:$O310=3)+($B310:$O310=4)))</f>
        <v>5</v>
      </c>
      <c r="X310">
        <f ca="1">'MPL ID'!$BG$9+SUMPRODUCT(($B$1003:$O$1003='MPL ID'!$BF$9)*(($B310:$O310=1)+($B310:$O310=2)))+SUMPRODUCT(($B$1004:$O$1004='MPL ID'!$BF$9)*(($B310:$O310=3)+($B310:$O310=4)))</f>
        <v>12</v>
      </c>
      <c r="Y310">
        <f ca="1">'MPL ID'!$BH$1+SUMPRODUCT(($B$1003:$O$1003='MPL ID'!$BF$1)*(2*($B310:$O310=1)+($B310:$O310=2)-2*($B310:$O310=3)-($B310:$O310=4)))-SUMPRODUCT(($B$1004:$O$1004='MPL ID'!$BF$1)*(2*($B310:$O310=1)+($B310:$O310=2)-2*($B310:$O310=3)-($B310:$O310=4)))</f>
        <v>7</v>
      </c>
      <c r="Z310">
        <f ca="1">'MPL ID'!$BH$2+SUMPRODUCT(($B$1003:$O$1003='MPL ID'!$BF$2)*(2*($B310:$O310=1)+($B310:$O310=2)-2*($B310:$O310=3)-($B310:$O310=4)))-SUMPRODUCT(($B$1004:$O$1004='MPL ID'!$BF$2)*(2*($B310:$O310=1)+($B310:$O310=2)-2*($B310:$O310=3)-($B310:$O310=4)))</f>
        <v>0</v>
      </c>
      <c r="AA310">
        <f ca="1">'MPL ID'!$BH$3+SUMPRODUCT(($B$1003:$O$1003='MPL ID'!$BF$3)*(2*($B310:$O310=1)+($B310:$O310=2)-2*($B310:$O310=3)-($B310:$O310=4)))-SUMPRODUCT(($B$1004:$O$1004='MPL ID'!$BF$3)*(2*($B310:$O310=1)+($B310:$O310=2)-2*($B310:$O310=3)-($B310:$O310=4)))</f>
        <v>-4</v>
      </c>
      <c r="AB310">
        <f ca="1">'MPL ID'!$BH$4+SUMPRODUCT(($B$1003:$O$1003='MPL ID'!$BF$4)*(2*($B310:$O310=1)+($B310:$O310=2)-2*($B310:$O310=3)-($B310:$O310=4)))-SUMPRODUCT(($B$1004:$O$1004='MPL ID'!$BF$4)*(2*($B310:$O310=1)+($B310:$O310=2)-2*($B310:$O310=3)-($B310:$O310=4)))</f>
        <v>0</v>
      </c>
      <c r="AC310">
        <f ca="1">'MPL ID'!$BH$5+SUMPRODUCT(($B$1003:$O$1003='MPL ID'!$BF$5)*(2*($B310:$O310=1)+($B310:$O310=2)-2*($B310:$O310=3)-($B310:$O310=4)))-SUMPRODUCT(($B$1004:$O$1004='MPL ID'!$BF$5)*(2*($B310:$O310=1)+($B310:$O310=2)-2*($B310:$O310=3)-($B310:$O310=4)))</f>
        <v>-8</v>
      </c>
      <c r="AD310">
        <f ca="1">'MPL ID'!$BH$6+SUMPRODUCT(($B$1003:$O$1003='MPL ID'!$BF$6)*(2*($B310:$O310=1)+($B310:$O310=2)-2*($B310:$O310=3)-($B310:$O310=4)))-SUMPRODUCT(($B$1004:$O$1004='MPL ID'!$BF$6)*(2*($B310:$O310=1)+($B310:$O310=2)-2*($B310:$O310=3)-($B310:$O310=4)))</f>
        <v>8</v>
      </c>
      <c r="AE310">
        <f ca="1">'MPL ID'!$BH$7+SUMPRODUCT(($B$1003:$O$1003='MPL ID'!$BF$7)*(2*($B310:$O310=1)+($B310:$O310=2)-2*($B310:$O310=3)-($B310:$O310=4)))-SUMPRODUCT(($B$1004:$O$1004='MPL ID'!$BF$7)*(2*($B310:$O310=1)+($B310:$O310=2)-2*($B310:$O310=3)-($B310:$O310=4)))</f>
        <v>-7</v>
      </c>
      <c r="AF310">
        <f ca="1">'MPL ID'!$BH$8+SUMPRODUCT(($B$1003:$O$1003='MPL ID'!$BF$8)*(2*($B310:$O310=1)+($B310:$O310=2)-2*($B310:$O310=3)-($B310:$O310=4)))-SUMPRODUCT(($B$1004:$O$1004='MPL ID'!$BF$8)*(2*($B310:$O310=1)+($B310:$O310=2)-2*($B310:$O310=3)-($B310:$O310=4)))</f>
        <v>-10</v>
      </c>
      <c r="AG310">
        <f ca="1">'MPL ID'!$BH$9+SUMPRODUCT(($B$1003:$O$1003='MPL ID'!$BF$9)*(2*($B310:$O310=1)+($B310:$O310=2)-2*($B310:$O310=3)-($B310:$O310=4)))-SUMPRODUCT(($B$1004:$O$1004='MPL ID'!$BF$9)*(2*($B310:$O310=1)+($B310:$O310=2)-2*($B310:$O310=3)-($B310:$O310=4)))</f>
        <v>14</v>
      </c>
      <c r="AH310">
        <f ca="1">SUMPRODUCT(--($P310:$X310=P310),--($Y310:$AG310=Y310),'MPL ID'!$BG$13:$BO$13)+IF(AND($I310&gt;=3,T310=P310,AC310=Y310),1,0)+IF(AND($M310&gt;=3,S310=P310,AB310=Y310),1,0)</f>
        <v>0</v>
      </c>
      <c r="AI310">
        <f ca="1">SUMPRODUCT(--($P310:$X310=Q310),--($Y310:$AG310=Z310),'MPL ID'!$BG$14:$BO$14)+IF(AND($G310&gt;=3,R310=Q310,AA310=Z310),1,0)+IF(AND($K310&gt;0,$K310&lt;=2,S310=Q310,AB310=Z310),1,0)+IF(AND($N310&gt;=3,U310=Q310,AD310=Z310),1,0)</f>
        <v>0</v>
      </c>
      <c r="AJ310">
        <f ca="1">SUMPRODUCT(--($P310:$X310=R310),--($Y310:$AG310=AA310),'MPL ID'!$BG$15:$BO$15)+IF(AND($D310&gt;0,$D310&lt;=2,U310=R310,AD310=AA310),1,0)+IF(AND($G310&gt;0,$G310&lt;=2,Q310=R310,Z310=AA310),1,0)+IF(AND($J310&gt;=3,V310=R310,AE310=AA310),1,0)</f>
        <v>0</v>
      </c>
      <c r="AK310">
        <f ca="1">SUMPRODUCT(--($P310:$X310=S310),--($Y310:$AG310=AB310),'MPL ID'!$BG$16:$BO$16)+IF(AND($B310&gt;0,$B310&lt;=2,V310=S310,AE310=AB310),1,0)+IF(AND($E310&gt;0,$E310&lt;=2,T310=S310,AC310=AB310),1,0)+IF(AND($K310&gt;=3,Q310=S310,Z310=AB310),1,0)+IF(AND($M310&gt;0,$M310&lt;=2,P310=S310,Y310=AB310),1,0)</f>
        <v>2</v>
      </c>
      <c r="AL310">
        <f ca="1">SUMPRODUCT(--($P310:$X310=T310),--($Y310:$AG310=AC310),'MPL ID'!$BG$17:$BO$17)+IF(AND($E310&gt;=3,S310=T310,AB310=AC310),1,0)+IF(AND($I310&gt;0,$I310&lt;=2,P310=T310,Y310=AC310),1,0)+IF(AND($L310&gt;=3,W310=T310,AF310=AC310),1,0)</f>
        <v>0</v>
      </c>
      <c r="AM310">
        <f ca="1">SUMPRODUCT(--($P310:$X310=U310),--($Y310:$AG310=AD310),'MPL ID'!$BG$18:$BO$18)+IF(AND($D310&gt;=3,R310=U310,AA310=AD310),1,0)+IF(AND($H310&gt;0,$H310&lt;=2,W310=U310,AF310=AD310),1,0)+IF(AND($N310&gt;0,$N310&lt;=2,Q310=U310,Z310=AD310),1,0)</f>
        <v>0</v>
      </c>
      <c r="AN310">
        <f ca="1">SUMPRODUCT(--($P310:$X310=V310),--($Y310:$AG310=AE310),'MPL ID'!$BG$19:$BO$19)+IF(AND($B310&gt;=3,S310=V310,AB310=AE310),1,0)+IF(AND($F310&gt;=3,W310=V310,AF310=AE310),1,0)+IF(AND($J310&gt;0,$J310&lt;=2,R310=V310,AA310=AE310),1,0)+IF(AND($O310&gt;0,$O310&lt;=2,X310=V310,AG310=AE310),1,0)</f>
        <v>0</v>
      </c>
      <c r="AO310">
        <f ca="1">SUMPRODUCT(--($P310:$X310=W310),--($Y310:$AG310=AF310),'MPL ID'!$BG$20:$BO$20)+IF(AND($C310&gt;0,$C310&lt;=2,X310=W310,AG310=AF310),1,0)+IF(AND($F310&gt;0,$F310&lt;=2,V310=W310,AE310=AF310),1,0)+IF(AND($H310&gt;=3,U310=W310,AD310=AF310),1,0)+IF(AND($L310&gt;0,$L310&lt;=2,T310=W310,AC310=AF310),1,0)</f>
        <v>0</v>
      </c>
      <c r="AP310">
        <f ca="1">SUMPRODUCT(--($P310:$X310=X310),--($Y310:$AG310=AG310),'MPL ID'!$BG$21:$BO$21)+IF(AND($C310&gt;=3,W310=X310,AF310=AG310),1,0)+IF(AND($O310&gt;=3,V310=X310,AE310=AG310),1,0)</f>
        <v>0</v>
      </c>
      <c r="AQ310">
        <f t="shared" ca="1" si="36"/>
        <v>3</v>
      </c>
      <c r="AR310">
        <f t="shared" ca="1" si="37"/>
        <v>5</v>
      </c>
      <c r="AS310">
        <f t="shared" ca="1" si="38"/>
        <v>6</v>
      </c>
      <c r="AT310">
        <f t="shared" ca="1" si="39"/>
        <v>4</v>
      </c>
      <c r="AU310">
        <f t="shared" ca="1" si="40"/>
        <v>7</v>
      </c>
      <c r="AV310">
        <f t="shared" ca="1" si="41"/>
        <v>2</v>
      </c>
      <c r="AW310">
        <f t="shared" ca="1" si="42"/>
        <v>8</v>
      </c>
      <c r="AX310">
        <f t="shared" ca="1" si="43"/>
        <v>9</v>
      </c>
      <c r="AY310">
        <f t="shared" ca="1" si="44"/>
        <v>1</v>
      </c>
    </row>
    <row r="311" spans="1:51" x14ac:dyDescent="0.25">
      <c r="A311">
        <v>310</v>
      </c>
      <c r="B311">
        <f ca="1">IF(AND(ISNUMBER('MPL ID'!$J$39),ISNUMBER('MPL ID'!$K$39)),0,RANDBETWEEN(1,4))</f>
        <v>0</v>
      </c>
      <c r="C311">
        <f ca="1">IF(AND(ISNUMBER('MPL ID'!$J$40),ISNUMBER('MPL ID'!$K$40)),0,RANDBETWEEN(1,4))</f>
        <v>0</v>
      </c>
      <c r="D311">
        <f ca="1">IF(AND(ISNUMBER('MPL ID'!$J$41),ISNUMBER('MPL ID'!$K$41)),0,RANDBETWEEN(1,4))</f>
        <v>1</v>
      </c>
      <c r="E311">
        <f ca="1">IF(AND(ISNUMBER('MPL ID'!$J$42),ISNUMBER('MPL ID'!$K$42)),0,RANDBETWEEN(1,4))</f>
        <v>2</v>
      </c>
      <c r="F311">
        <f ca="1">IF(AND(ISNUMBER('MPL ID'!$J$43),ISNUMBER('MPL ID'!$K$43)),0,RANDBETWEEN(1,4))</f>
        <v>2</v>
      </c>
      <c r="G311">
        <f ca="1">IF(AND(ISNUMBER('MPL ID'!$J$44),ISNUMBER('MPL ID'!$K$44)),0,RANDBETWEEN(1,4))</f>
        <v>1</v>
      </c>
      <c r="H311">
        <f ca="1">IF(AND(ISNUMBER('MPL ID'!$P$36),ISNUMBER('MPL ID'!$Q$36)),0,RANDBETWEEN(1,4))</f>
        <v>4</v>
      </c>
      <c r="I311">
        <f ca="1">IF(AND(ISNUMBER('MPL ID'!$P$37),ISNUMBER('MPL ID'!$Q$37)),0,RANDBETWEEN(1,4))</f>
        <v>3</v>
      </c>
      <c r="J311">
        <f ca="1">IF(AND(ISNUMBER('MPL ID'!$P$39),ISNUMBER('MPL ID'!$Q$39)),0,RANDBETWEEN(1,4))</f>
        <v>2</v>
      </c>
      <c r="K311">
        <f ca="1">IF(AND(ISNUMBER('MPL ID'!$P$40),ISNUMBER('MPL ID'!$Q$40)),0,RANDBETWEEN(1,4))</f>
        <v>4</v>
      </c>
      <c r="L311">
        <f ca="1">IF(AND(ISNUMBER('MPL ID'!$P$41),ISNUMBER('MPL ID'!$Q$41)),0,RANDBETWEEN(1,4))</f>
        <v>4</v>
      </c>
      <c r="M311">
        <f ca="1">IF(AND(ISNUMBER('MPL ID'!$P$42),ISNUMBER('MPL ID'!$Q$42)),0,RANDBETWEEN(1,4))</f>
        <v>1</v>
      </c>
      <c r="N311">
        <f ca="1">IF(AND(ISNUMBER('MPL ID'!$P$43),ISNUMBER('MPL ID'!$Q$43)),0,RANDBETWEEN(1,4))</f>
        <v>3</v>
      </c>
      <c r="O311">
        <f ca="1">IF(AND(ISNUMBER('MPL ID'!$P$44),ISNUMBER('MPL ID'!$Q$44)),0,RANDBETWEEN(1,4))</f>
        <v>3</v>
      </c>
      <c r="P311">
        <f ca="1">'MPL ID'!$BG$1+SUMPRODUCT(($B$1003:$O$1003='MPL ID'!$BF$1)*(($B311:$O311=1)+($B311:$O311=2)))+SUMPRODUCT(($B$1004:$O$1004='MPL ID'!$BF$1)*(($B311:$O311=3)+($B311:$O311=4)))</f>
        <v>10</v>
      </c>
      <c r="Q311">
        <f ca="1">'MPL ID'!$BG$2+SUMPRODUCT(($B$1003:$O$1003='MPL ID'!$BF$2)*(($B311:$O311=1)+($B311:$O311=2)))+SUMPRODUCT(($B$1004:$O$1004='MPL ID'!$BF$2)*(($B311:$O311=3)+($B311:$O311=4)))</f>
        <v>8</v>
      </c>
      <c r="R311">
        <f ca="1">'MPL ID'!$BG$3+SUMPRODUCT(($B$1003:$O$1003='MPL ID'!$BF$3)*(($B311:$O311=1)+($B311:$O311=2)))+SUMPRODUCT(($B$1004:$O$1004='MPL ID'!$BF$3)*(($B311:$O311=3)+($B311:$O311=4)))</f>
        <v>7</v>
      </c>
      <c r="S311">
        <f ca="1">'MPL ID'!$BG$4+SUMPRODUCT(($B$1003:$O$1003='MPL ID'!$BF$4)*(($B311:$O311=1)+($B311:$O311=2)))+SUMPRODUCT(($B$1004:$O$1004='MPL ID'!$BF$4)*(($B311:$O311=3)+($B311:$O311=4)))</f>
        <v>10</v>
      </c>
      <c r="T311">
        <f ca="1">'MPL ID'!$BG$5+SUMPRODUCT(($B$1003:$O$1003='MPL ID'!$BF$5)*(($B311:$O311=1)+($B311:$O311=2)))+SUMPRODUCT(($B$1004:$O$1004='MPL ID'!$BF$5)*(($B311:$O311=3)+($B311:$O311=4)))</f>
        <v>4</v>
      </c>
      <c r="U311">
        <f ca="1">'MPL ID'!$BG$6+SUMPRODUCT(($B$1003:$O$1003='MPL ID'!$BF$6)*(($B311:$O311=1)+($B311:$O311=2)))+SUMPRODUCT(($B$1004:$O$1004='MPL ID'!$BF$6)*(($B311:$O311=3)+($B311:$O311=4)))</f>
        <v>10</v>
      </c>
      <c r="V311">
        <f ca="1">'MPL ID'!$BG$7+SUMPRODUCT(($B$1003:$O$1003='MPL ID'!$BF$7)*(($B311:$O311=1)+($B311:$O311=2)))+SUMPRODUCT(($B$1004:$O$1004='MPL ID'!$BF$7)*(($B311:$O311=3)+($B311:$O311=4)))</f>
        <v>6</v>
      </c>
      <c r="W311">
        <f ca="1">'MPL ID'!$BG$8+SUMPRODUCT(($B$1003:$O$1003='MPL ID'!$BF$8)*(($B311:$O311=1)+($B311:$O311=2)))+SUMPRODUCT(($B$1004:$O$1004='MPL ID'!$BF$8)*(($B311:$O311=3)+($B311:$O311=4)))</f>
        <v>5</v>
      </c>
      <c r="X311">
        <f ca="1">'MPL ID'!$BG$9+SUMPRODUCT(($B$1003:$O$1003='MPL ID'!$BF$9)*(($B311:$O311=1)+($B311:$O311=2)))+SUMPRODUCT(($B$1004:$O$1004='MPL ID'!$BF$9)*(($B311:$O311=3)+($B311:$O311=4)))</f>
        <v>12</v>
      </c>
      <c r="Y311">
        <f ca="1">'MPL ID'!$BH$1+SUMPRODUCT(($B$1003:$O$1003='MPL ID'!$BF$1)*(2*($B311:$O311=1)+($B311:$O311=2)-2*($B311:$O311=3)-($B311:$O311=4)))-SUMPRODUCT(($B$1004:$O$1004='MPL ID'!$BF$1)*(2*($B311:$O311=1)+($B311:$O311=2)-2*($B311:$O311=3)-($B311:$O311=4)))</f>
        <v>9</v>
      </c>
      <c r="Z311">
        <f ca="1">'MPL ID'!$BH$2+SUMPRODUCT(($B$1003:$O$1003='MPL ID'!$BF$2)*(2*($B311:$O311=1)+($B311:$O311=2)-2*($B311:$O311=3)-($B311:$O311=4)))-SUMPRODUCT(($B$1004:$O$1004='MPL ID'!$BF$2)*(2*($B311:$O311=1)+($B311:$O311=2)-2*($B311:$O311=3)-($B311:$O311=4)))</f>
        <v>-3</v>
      </c>
      <c r="AA311">
        <f ca="1">'MPL ID'!$BH$3+SUMPRODUCT(($B$1003:$O$1003='MPL ID'!$BF$3)*(2*($B311:$O311=1)+($B311:$O311=2)-2*($B311:$O311=3)-($B311:$O311=4)))-SUMPRODUCT(($B$1004:$O$1004='MPL ID'!$BF$3)*(2*($B311:$O311=1)+($B311:$O311=2)-2*($B311:$O311=3)-($B311:$O311=4)))</f>
        <v>-3</v>
      </c>
      <c r="AB311">
        <f ca="1">'MPL ID'!$BH$4+SUMPRODUCT(($B$1003:$O$1003='MPL ID'!$BF$4)*(2*($B311:$O311=1)+($B311:$O311=2)-2*($B311:$O311=3)-($B311:$O311=4)))-SUMPRODUCT(($B$1004:$O$1004='MPL ID'!$BF$4)*(2*($B311:$O311=1)+($B311:$O311=2)-2*($B311:$O311=3)-($B311:$O311=4)))</f>
        <v>4</v>
      </c>
      <c r="AC311">
        <f ca="1">'MPL ID'!$BH$5+SUMPRODUCT(($B$1003:$O$1003='MPL ID'!$BF$5)*(2*($B311:$O311=1)+($B311:$O311=2)-2*($B311:$O311=3)-($B311:$O311=4)))-SUMPRODUCT(($B$1004:$O$1004='MPL ID'!$BF$5)*(2*($B311:$O311=1)+($B311:$O311=2)-2*($B311:$O311=3)-($B311:$O311=4)))</f>
        <v>-14</v>
      </c>
      <c r="AD311">
        <f ca="1">'MPL ID'!$BH$6+SUMPRODUCT(($B$1003:$O$1003='MPL ID'!$BF$6)*(2*($B311:$O311=1)+($B311:$O311=2)-2*($B311:$O311=3)-($B311:$O311=4)))-SUMPRODUCT(($B$1004:$O$1004='MPL ID'!$BF$6)*(2*($B311:$O311=1)+($B311:$O311=2)-2*($B311:$O311=3)-($B311:$O311=4)))</f>
        <v>7</v>
      </c>
      <c r="AE311">
        <f ca="1">'MPL ID'!$BH$7+SUMPRODUCT(($B$1003:$O$1003='MPL ID'!$BF$7)*(2*($B311:$O311=1)+($B311:$O311=2)-2*($B311:$O311=3)-($B311:$O311=4)))-SUMPRODUCT(($B$1004:$O$1004='MPL ID'!$BF$7)*(2*($B311:$O311=1)+($B311:$O311=2)-2*($B311:$O311=3)-($B311:$O311=4)))</f>
        <v>-4</v>
      </c>
      <c r="AF311">
        <f ca="1">'MPL ID'!$BH$8+SUMPRODUCT(($B$1003:$O$1003='MPL ID'!$BF$8)*(2*($B311:$O311=1)+($B311:$O311=2)-2*($B311:$O311=3)-($B311:$O311=4)))-SUMPRODUCT(($B$1004:$O$1004='MPL ID'!$BF$8)*(2*($B311:$O311=1)+($B311:$O311=2)-2*($B311:$O311=3)-($B311:$O311=4)))</f>
        <v>-11</v>
      </c>
      <c r="AG311">
        <f ca="1">'MPL ID'!$BH$9+SUMPRODUCT(($B$1003:$O$1003='MPL ID'!$BF$9)*(2*($B311:$O311=1)+($B311:$O311=2)-2*($B311:$O311=3)-($B311:$O311=4)))-SUMPRODUCT(($B$1004:$O$1004='MPL ID'!$BF$9)*(2*($B311:$O311=1)+($B311:$O311=2)-2*($B311:$O311=3)-($B311:$O311=4)))</f>
        <v>15</v>
      </c>
      <c r="AH311">
        <f ca="1">SUMPRODUCT(--($P311:$X311=P311),--($Y311:$AG311=Y311),'MPL ID'!$BG$13:$BO$13)+IF(AND($I311&gt;=3,T311=P311,AC311=Y311),1,0)+IF(AND($M311&gt;=3,S311=P311,AB311=Y311),1,0)</f>
        <v>0</v>
      </c>
      <c r="AI311">
        <f ca="1">SUMPRODUCT(--($P311:$X311=Q311),--($Y311:$AG311=Z311),'MPL ID'!$BG$14:$BO$14)+IF(AND($G311&gt;=3,R311=Q311,AA311=Z311),1,0)+IF(AND($K311&gt;0,$K311&lt;=2,S311=Q311,AB311=Z311),1,0)+IF(AND($N311&gt;=3,U311=Q311,AD311=Z311),1,0)</f>
        <v>0</v>
      </c>
      <c r="AJ311">
        <f ca="1">SUMPRODUCT(--($P311:$X311=R311),--($Y311:$AG311=AA311),'MPL ID'!$BG$15:$BO$15)+IF(AND($D311&gt;0,$D311&lt;=2,U311=R311,AD311=AA311),1,0)+IF(AND($G311&gt;0,$G311&lt;=2,Q311=R311,Z311=AA311),1,0)+IF(AND($J311&gt;=3,V311=R311,AE311=AA311),1,0)</f>
        <v>0</v>
      </c>
      <c r="AK311">
        <f ca="1">SUMPRODUCT(--($P311:$X311=S311),--($Y311:$AG311=AB311),'MPL ID'!$BG$16:$BO$16)+IF(AND($B311&gt;0,$B311&lt;=2,V311=S311,AE311=AB311),1,0)+IF(AND($E311&gt;0,$E311&lt;=2,T311=S311,AC311=AB311),1,0)+IF(AND($K311&gt;=3,Q311=S311,Z311=AB311),1,0)+IF(AND($M311&gt;0,$M311&lt;=2,P311=S311,Y311=AB311),1,0)</f>
        <v>0</v>
      </c>
      <c r="AL311">
        <f ca="1">SUMPRODUCT(--($P311:$X311=T311),--($Y311:$AG311=AC311),'MPL ID'!$BG$17:$BO$17)+IF(AND($E311&gt;=3,S311=T311,AB311=AC311),1,0)+IF(AND($I311&gt;0,$I311&lt;=2,P311=T311,Y311=AC311),1,0)+IF(AND($L311&gt;=3,W311=T311,AF311=AC311),1,0)</f>
        <v>0</v>
      </c>
      <c r="AM311">
        <f ca="1">SUMPRODUCT(--($P311:$X311=U311),--($Y311:$AG311=AD311),'MPL ID'!$BG$18:$BO$18)+IF(AND($D311&gt;=3,R311=U311,AA311=AD311),1,0)+IF(AND($H311&gt;0,$H311&lt;=2,W311=U311,AF311=AD311),1,0)+IF(AND($N311&gt;0,$N311&lt;=2,Q311=U311,Z311=AD311),1,0)</f>
        <v>0</v>
      </c>
      <c r="AN311">
        <f ca="1">SUMPRODUCT(--($P311:$X311=V311),--($Y311:$AG311=AE311),'MPL ID'!$BG$19:$BO$19)+IF(AND($B311&gt;=3,S311=V311,AB311=AE311),1,0)+IF(AND($F311&gt;=3,W311=V311,AF311=AE311),1,0)+IF(AND($J311&gt;0,$J311&lt;=2,R311=V311,AA311=AE311),1,0)+IF(AND($O311&gt;0,$O311&lt;=2,X311=V311,AG311=AE311),1,0)</f>
        <v>0</v>
      </c>
      <c r="AO311">
        <f ca="1">SUMPRODUCT(--($P311:$X311=W311),--($Y311:$AG311=AF311),'MPL ID'!$BG$20:$BO$20)+IF(AND($C311&gt;0,$C311&lt;=2,X311=W311,AG311=AF311),1,0)+IF(AND($F311&gt;0,$F311&lt;=2,V311=W311,AE311=AF311),1,0)+IF(AND($H311&gt;=3,U311=W311,AD311=AF311),1,0)+IF(AND($L311&gt;0,$L311&lt;=2,T311=W311,AC311=AF311),1,0)</f>
        <v>0</v>
      </c>
      <c r="AP311">
        <f ca="1">SUMPRODUCT(--($P311:$X311=X311),--($Y311:$AG311=AG311),'MPL ID'!$BG$21:$BO$21)+IF(AND($C311&gt;=3,W311=X311,AF311=AG311),1,0)+IF(AND($O311&gt;=3,V311=X311,AE311=AG311),1,0)</f>
        <v>0</v>
      </c>
      <c r="AQ311">
        <f t="shared" ca="1" si="36"/>
        <v>2</v>
      </c>
      <c r="AR311">
        <f t="shared" ca="1" si="37"/>
        <v>5</v>
      </c>
      <c r="AS311">
        <f t="shared" ca="1" si="38"/>
        <v>6</v>
      </c>
      <c r="AT311">
        <f t="shared" ca="1" si="39"/>
        <v>4</v>
      </c>
      <c r="AU311">
        <f t="shared" ca="1" si="40"/>
        <v>9</v>
      </c>
      <c r="AV311">
        <f t="shared" ca="1" si="41"/>
        <v>3</v>
      </c>
      <c r="AW311">
        <f t="shared" ca="1" si="42"/>
        <v>7</v>
      </c>
      <c r="AX311">
        <f t="shared" ca="1" si="43"/>
        <v>8</v>
      </c>
      <c r="AY311">
        <f t="shared" ca="1" si="44"/>
        <v>1</v>
      </c>
    </row>
    <row r="312" spans="1:51" x14ac:dyDescent="0.25">
      <c r="A312">
        <v>311</v>
      </c>
      <c r="B312">
        <f ca="1">IF(AND(ISNUMBER('MPL ID'!$J$39),ISNUMBER('MPL ID'!$K$39)),0,RANDBETWEEN(1,4))</f>
        <v>0</v>
      </c>
      <c r="C312">
        <f ca="1">IF(AND(ISNUMBER('MPL ID'!$J$40),ISNUMBER('MPL ID'!$K$40)),0,RANDBETWEEN(1,4))</f>
        <v>0</v>
      </c>
      <c r="D312">
        <f ca="1">IF(AND(ISNUMBER('MPL ID'!$J$41),ISNUMBER('MPL ID'!$K$41)),0,RANDBETWEEN(1,4))</f>
        <v>3</v>
      </c>
      <c r="E312">
        <f ca="1">IF(AND(ISNUMBER('MPL ID'!$J$42),ISNUMBER('MPL ID'!$K$42)),0,RANDBETWEEN(1,4))</f>
        <v>1</v>
      </c>
      <c r="F312">
        <f ca="1">IF(AND(ISNUMBER('MPL ID'!$J$43),ISNUMBER('MPL ID'!$K$43)),0,RANDBETWEEN(1,4))</f>
        <v>2</v>
      </c>
      <c r="G312">
        <f ca="1">IF(AND(ISNUMBER('MPL ID'!$J$44),ISNUMBER('MPL ID'!$K$44)),0,RANDBETWEEN(1,4))</f>
        <v>2</v>
      </c>
      <c r="H312">
        <f ca="1">IF(AND(ISNUMBER('MPL ID'!$P$36),ISNUMBER('MPL ID'!$Q$36)),0,RANDBETWEEN(1,4))</f>
        <v>2</v>
      </c>
      <c r="I312">
        <f ca="1">IF(AND(ISNUMBER('MPL ID'!$P$37),ISNUMBER('MPL ID'!$Q$37)),0,RANDBETWEEN(1,4))</f>
        <v>4</v>
      </c>
      <c r="J312">
        <f ca="1">IF(AND(ISNUMBER('MPL ID'!$P$39),ISNUMBER('MPL ID'!$Q$39)),0,RANDBETWEEN(1,4))</f>
        <v>3</v>
      </c>
      <c r="K312">
        <f ca="1">IF(AND(ISNUMBER('MPL ID'!$P$40),ISNUMBER('MPL ID'!$Q$40)),0,RANDBETWEEN(1,4))</f>
        <v>4</v>
      </c>
      <c r="L312">
        <f ca="1">IF(AND(ISNUMBER('MPL ID'!$P$41),ISNUMBER('MPL ID'!$Q$41)),0,RANDBETWEEN(1,4))</f>
        <v>2</v>
      </c>
      <c r="M312">
        <f ca="1">IF(AND(ISNUMBER('MPL ID'!$P$42),ISNUMBER('MPL ID'!$Q$42)),0,RANDBETWEEN(1,4))</f>
        <v>1</v>
      </c>
      <c r="N312">
        <f ca="1">IF(AND(ISNUMBER('MPL ID'!$P$43),ISNUMBER('MPL ID'!$Q$43)),0,RANDBETWEEN(1,4))</f>
        <v>3</v>
      </c>
      <c r="O312">
        <f ca="1">IF(AND(ISNUMBER('MPL ID'!$P$44),ISNUMBER('MPL ID'!$Q$44)),0,RANDBETWEEN(1,4))</f>
        <v>1</v>
      </c>
      <c r="P312">
        <f ca="1">'MPL ID'!$BG$1+SUMPRODUCT(($B$1003:$O$1003='MPL ID'!$BF$1)*(($B312:$O312=1)+($B312:$O312=2)))+SUMPRODUCT(($B$1004:$O$1004='MPL ID'!$BF$1)*(($B312:$O312=3)+($B312:$O312=4)))</f>
        <v>10</v>
      </c>
      <c r="Q312">
        <f ca="1">'MPL ID'!$BG$2+SUMPRODUCT(($B$1003:$O$1003='MPL ID'!$BF$2)*(($B312:$O312=1)+($B312:$O312=2)))+SUMPRODUCT(($B$1004:$O$1004='MPL ID'!$BF$2)*(($B312:$O312=3)+($B312:$O312=4)))</f>
        <v>8</v>
      </c>
      <c r="R312">
        <f ca="1">'MPL ID'!$BG$3+SUMPRODUCT(($B$1003:$O$1003='MPL ID'!$BF$3)*(($B312:$O312=1)+($B312:$O312=2)))+SUMPRODUCT(($B$1004:$O$1004='MPL ID'!$BF$3)*(($B312:$O312=3)+($B312:$O312=4)))</f>
        <v>7</v>
      </c>
      <c r="S312">
        <f ca="1">'MPL ID'!$BG$4+SUMPRODUCT(($B$1003:$O$1003='MPL ID'!$BF$4)*(($B312:$O312=1)+($B312:$O312=2)))+SUMPRODUCT(($B$1004:$O$1004='MPL ID'!$BF$4)*(($B312:$O312=3)+($B312:$O312=4)))</f>
        <v>10</v>
      </c>
      <c r="T312">
        <f ca="1">'MPL ID'!$BG$5+SUMPRODUCT(($B$1003:$O$1003='MPL ID'!$BF$5)*(($B312:$O312=1)+($B312:$O312=2)))+SUMPRODUCT(($B$1004:$O$1004='MPL ID'!$BF$5)*(($B312:$O312=3)+($B312:$O312=4)))</f>
        <v>3</v>
      </c>
      <c r="U312">
        <f ca="1">'MPL ID'!$BG$6+SUMPRODUCT(($B$1003:$O$1003='MPL ID'!$BF$6)*(($B312:$O312=1)+($B312:$O312=2)))+SUMPRODUCT(($B$1004:$O$1004='MPL ID'!$BF$6)*(($B312:$O312=3)+($B312:$O312=4)))</f>
        <v>12</v>
      </c>
      <c r="V312">
        <f ca="1">'MPL ID'!$BG$7+SUMPRODUCT(($B$1003:$O$1003='MPL ID'!$BF$7)*(($B312:$O312=1)+($B312:$O312=2)))+SUMPRODUCT(($B$1004:$O$1004='MPL ID'!$BF$7)*(($B312:$O312=3)+($B312:$O312=4)))</f>
        <v>6</v>
      </c>
      <c r="W312">
        <f ca="1">'MPL ID'!$BG$8+SUMPRODUCT(($B$1003:$O$1003='MPL ID'!$BF$8)*(($B312:$O312=1)+($B312:$O312=2)))+SUMPRODUCT(($B$1004:$O$1004='MPL ID'!$BF$8)*(($B312:$O312=3)+($B312:$O312=4)))</f>
        <v>5</v>
      </c>
      <c r="X312">
        <f ca="1">'MPL ID'!$BG$9+SUMPRODUCT(($B$1003:$O$1003='MPL ID'!$BF$9)*(($B312:$O312=1)+($B312:$O312=2)))+SUMPRODUCT(($B$1004:$O$1004='MPL ID'!$BF$9)*(($B312:$O312=3)+($B312:$O312=4)))</f>
        <v>11</v>
      </c>
      <c r="Y312">
        <f ca="1">'MPL ID'!$BH$1+SUMPRODUCT(($B$1003:$O$1003='MPL ID'!$BF$1)*(2*($B312:$O312=1)+($B312:$O312=2)-2*($B312:$O312=3)-($B312:$O312=4)))-SUMPRODUCT(($B$1004:$O$1004='MPL ID'!$BF$1)*(2*($B312:$O312=1)+($B312:$O312=2)-2*($B312:$O312=3)-($B312:$O312=4)))</f>
        <v>8</v>
      </c>
      <c r="Z312">
        <f ca="1">'MPL ID'!$BH$2+SUMPRODUCT(($B$1003:$O$1003='MPL ID'!$BF$2)*(2*($B312:$O312=1)+($B312:$O312=2)-2*($B312:$O312=3)-($B312:$O312=4)))-SUMPRODUCT(($B$1004:$O$1004='MPL ID'!$BF$2)*(2*($B312:$O312=1)+($B312:$O312=2)-2*($B312:$O312=3)-($B312:$O312=4)))</f>
        <v>-2</v>
      </c>
      <c r="AA312">
        <f ca="1">'MPL ID'!$BH$3+SUMPRODUCT(($B$1003:$O$1003='MPL ID'!$BF$3)*(2*($B312:$O312=1)+($B312:$O312=2)-2*($B312:$O312=3)-($B312:$O312=4)))-SUMPRODUCT(($B$1004:$O$1004='MPL ID'!$BF$3)*(2*($B312:$O312=1)+($B312:$O312=2)-2*($B312:$O312=3)-($B312:$O312=4)))</f>
        <v>-5</v>
      </c>
      <c r="AB312">
        <f ca="1">'MPL ID'!$BH$4+SUMPRODUCT(($B$1003:$O$1003='MPL ID'!$BF$4)*(2*($B312:$O312=1)+($B312:$O312=2)-2*($B312:$O312=3)-($B312:$O312=4)))-SUMPRODUCT(($B$1004:$O$1004='MPL ID'!$BF$4)*(2*($B312:$O312=1)+($B312:$O312=2)-2*($B312:$O312=3)-($B312:$O312=4)))</f>
        <v>5</v>
      </c>
      <c r="AC312">
        <f ca="1">'MPL ID'!$BH$5+SUMPRODUCT(($B$1003:$O$1003='MPL ID'!$BF$5)*(2*($B312:$O312=1)+($B312:$O312=2)-2*($B312:$O312=3)-($B312:$O312=4)))-SUMPRODUCT(($B$1004:$O$1004='MPL ID'!$BF$5)*(2*($B312:$O312=1)+($B312:$O312=2)-2*($B312:$O312=3)-($B312:$O312=4)))</f>
        <v>-16</v>
      </c>
      <c r="AD312">
        <f ca="1">'MPL ID'!$BH$6+SUMPRODUCT(($B$1003:$O$1003='MPL ID'!$BF$6)*(2*($B312:$O312=1)+($B312:$O312=2)-2*($B312:$O312=3)-($B312:$O312=4)))-SUMPRODUCT(($B$1004:$O$1004='MPL ID'!$BF$6)*(2*($B312:$O312=1)+($B312:$O312=2)-2*($B312:$O312=3)-($B312:$O312=4)))</f>
        <v>13</v>
      </c>
      <c r="AE312">
        <f ca="1">'MPL ID'!$BH$7+SUMPRODUCT(($B$1003:$O$1003='MPL ID'!$BF$7)*(2*($B312:$O312=1)+($B312:$O312=2)-2*($B312:$O312=3)-($B312:$O312=4)))-SUMPRODUCT(($B$1004:$O$1004='MPL ID'!$BF$7)*(2*($B312:$O312=1)+($B312:$O312=2)-2*($B312:$O312=3)-($B312:$O312=4)))</f>
        <v>-3</v>
      </c>
      <c r="AF312">
        <f ca="1">'MPL ID'!$BH$8+SUMPRODUCT(($B$1003:$O$1003='MPL ID'!$BF$8)*(2*($B312:$O312=1)+($B312:$O312=2)-2*($B312:$O312=3)-($B312:$O312=4)))-SUMPRODUCT(($B$1004:$O$1004='MPL ID'!$BF$8)*(2*($B312:$O312=1)+($B312:$O312=2)-2*($B312:$O312=3)-($B312:$O312=4)))</f>
        <v>-11</v>
      </c>
      <c r="AG312">
        <f ca="1">'MPL ID'!$BH$9+SUMPRODUCT(($B$1003:$O$1003='MPL ID'!$BF$9)*(2*($B312:$O312=1)+($B312:$O312=2)-2*($B312:$O312=3)-($B312:$O312=4)))-SUMPRODUCT(($B$1004:$O$1004='MPL ID'!$BF$9)*(2*($B312:$O312=1)+($B312:$O312=2)-2*($B312:$O312=3)-($B312:$O312=4)))</f>
        <v>11</v>
      </c>
      <c r="AH312">
        <f ca="1">SUMPRODUCT(--($P312:$X312=P312),--($Y312:$AG312=Y312),'MPL ID'!$BG$13:$BO$13)+IF(AND($I312&gt;=3,T312=P312,AC312=Y312),1,0)+IF(AND($M312&gt;=3,S312=P312,AB312=Y312),1,0)</f>
        <v>0</v>
      </c>
      <c r="AI312">
        <f ca="1">SUMPRODUCT(--($P312:$X312=Q312),--($Y312:$AG312=Z312),'MPL ID'!$BG$14:$BO$14)+IF(AND($G312&gt;=3,R312=Q312,AA312=Z312),1,0)+IF(AND($K312&gt;0,$K312&lt;=2,S312=Q312,AB312=Z312),1,0)+IF(AND($N312&gt;=3,U312=Q312,AD312=Z312),1,0)</f>
        <v>0</v>
      </c>
      <c r="AJ312">
        <f ca="1">SUMPRODUCT(--($P312:$X312=R312),--($Y312:$AG312=AA312),'MPL ID'!$BG$15:$BO$15)+IF(AND($D312&gt;0,$D312&lt;=2,U312=R312,AD312=AA312),1,0)+IF(AND($G312&gt;0,$G312&lt;=2,Q312=R312,Z312=AA312),1,0)+IF(AND($J312&gt;=3,V312=R312,AE312=AA312),1,0)</f>
        <v>0</v>
      </c>
      <c r="AK312">
        <f ca="1">SUMPRODUCT(--($P312:$X312=S312),--($Y312:$AG312=AB312),'MPL ID'!$BG$16:$BO$16)+IF(AND($B312&gt;0,$B312&lt;=2,V312=S312,AE312=AB312),1,0)+IF(AND($E312&gt;0,$E312&lt;=2,T312=S312,AC312=AB312),1,0)+IF(AND($K312&gt;=3,Q312=S312,Z312=AB312),1,0)+IF(AND($M312&gt;0,$M312&lt;=2,P312=S312,Y312=AB312),1,0)</f>
        <v>0</v>
      </c>
      <c r="AL312">
        <f ca="1">SUMPRODUCT(--($P312:$X312=T312),--($Y312:$AG312=AC312),'MPL ID'!$BG$17:$BO$17)+IF(AND($E312&gt;=3,S312=T312,AB312=AC312),1,0)+IF(AND($I312&gt;0,$I312&lt;=2,P312=T312,Y312=AC312),1,0)+IF(AND($L312&gt;=3,W312=T312,AF312=AC312),1,0)</f>
        <v>0</v>
      </c>
      <c r="AM312">
        <f ca="1">SUMPRODUCT(--($P312:$X312=U312),--($Y312:$AG312=AD312),'MPL ID'!$BG$18:$BO$18)+IF(AND($D312&gt;=3,R312=U312,AA312=AD312),1,0)+IF(AND($H312&gt;0,$H312&lt;=2,W312=U312,AF312=AD312),1,0)+IF(AND($N312&gt;0,$N312&lt;=2,Q312=U312,Z312=AD312),1,0)</f>
        <v>0</v>
      </c>
      <c r="AN312">
        <f ca="1">SUMPRODUCT(--($P312:$X312=V312),--($Y312:$AG312=AE312),'MPL ID'!$BG$19:$BO$19)+IF(AND($B312&gt;=3,S312=V312,AB312=AE312),1,0)+IF(AND($F312&gt;=3,W312=V312,AF312=AE312),1,0)+IF(AND($J312&gt;0,$J312&lt;=2,R312=V312,AA312=AE312),1,0)+IF(AND($O312&gt;0,$O312&lt;=2,X312=V312,AG312=AE312),1,0)</f>
        <v>0</v>
      </c>
      <c r="AO312">
        <f ca="1">SUMPRODUCT(--($P312:$X312=W312),--($Y312:$AG312=AF312),'MPL ID'!$BG$20:$BO$20)+IF(AND($C312&gt;0,$C312&lt;=2,X312=W312,AG312=AF312),1,0)+IF(AND($F312&gt;0,$F312&lt;=2,V312=W312,AE312=AF312),1,0)+IF(AND($H312&gt;=3,U312=W312,AD312=AF312),1,0)+IF(AND($L312&gt;0,$L312&lt;=2,T312=W312,AC312=AF312),1,0)</f>
        <v>0</v>
      </c>
      <c r="AP312">
        <f ca="1">SUMPRODUCT(--($P312:$X312=X312),--($Y312:$AG312=AG312),'MPL ID'!$BG$21:$BO$21)+IF(AND($C312&gt;=3,W312=X312,AF312=AG312),1,0)+IF(AND($O312&gt;=3,V312=X312,AE312=AG312),1,0)</f>
        <v>0</v>
      </c>
      <c r="AQ312">
        <f t="shared" ca="1" si="36"/>
        <v>3</v>
      </c>
      <c r="AR312">
        <f t="shared" ca="1" si="37"/>
        <v>5</v>
      </c>
      <c r="AS312">
        <f t="shared" ca="1" si="38"/>
        <v>6</v>
      </c>
      <c r="AT312">
        <f t="shared" ca="1" si="39"/>
        <v>4</v>
      </c>
      <c r="AU312">
        <f t="shared" ca="1" si="40"/>
        <v>9</v>
      </c>
      <c r="AV312">
        <f t="shared" ca="1" si="41"/>
        <v>1</v>
      </c>
      <c r="AW312">
        <f t="shared" ca="1" si="42"/>
        <v>7</v>
      </c>
      <c r="AX312">
        <f t="shared" ca="1" si="43"/>
        <v>8</v>
      </c>
      <c r="AY312">
        <f t="shared" ca="1" si="44"/>
        <v>2</v>
      </c>
    </row>
    <row r="313" spans="1:51" x14ac:dyDescent="0.25">
      <c r="A313">
        <v>312</v>
      </c>
      <c r="B313">
        <f ca="1">IF(AND(ISNUMBER('MPL ID'!$J$39),ISNUMBER('MPL ID'!$K$39)),0,RANDBETWEEN(1,4))</f>
        <v>0</v>
      </c>
      <c r="C313">
        <f ca="1">IF(AND(ISNUMBER('MPL ID'!$J$40),ISNUMBER('MPL ID'!$K$40)),0,RANDBETWEEN(1,4))</f>
        <v>0</v>
      </c>
      <c r="D313">
        <f ca="1">IF(AND(ISNUMBER('MPL ID'!$J$41),ISNUMBER('MPL ID'!$K$41)),0,RANDBETWEEN(1,4))</f>
        <v>4</v>
      </c>
      <c r="E313">
        <f ca="1">IF(AND(ISNUMBER('MPL ID'!$J$42),ISNUMBER('MPL ID'!$K$42)),0,RANDBETWEEN(1,4))</f>
        <v>4</v>
      </c>
      <c r="F313">
        <f ca="1">IF(AND(ISNUMBER('MPL ID'!$J$43),ISNUMBER('MPL ID'!$K$43)),0,RANDBETWEEN(1,4))</f>
        <v>4</v>
      </c>
      <c r="G313">
        <f ca="1">IF(AND(ISNUMBER('MPL ID'!$J$44),ISNUMBER('MPL ID'!$K$44)),0,RANDBETWEEN(1,4))</f>
        <v>1</v>
      </c>
      <c r="H313">
        <f ca="1">IF(AND(ISNUMBER('MPL ID'!$P$36),ISNUMBER('MPL ID'!$Q$36)),0,RANDBETWEEN(1,4))</f>
        <v>1</v>
      </c>
      <c r="I313">
        <f ca="1">IF(AND(ISNUMBER('MPL ID'!$P$37),ISNUMBER('MPL ID'!$Q$37)),0,RANDBETWEEN(1,4))</f>
        <v>4</v>
      </c>
      <c r="J313">
        <f ca="1">IF(AND(ISNUMBER('MPL ID'!$P$39),ISNUMBER('MPL ID'!$Q$39)),0,RANDBETWEEN(1,4))</f>
        <v>2</v>
      </c>
      <c r="K313">
        <f ca="1">IF(AND(ISNUMBER('MPL ID'!$P$40),ISNUMBER('MPL ID'!$Q$40)),0,RANDBETWEEN(1,4))</f>
        <v>1</v>
      </c>
      <c r="L313">
        <f ca="1">IF(AND(ISNUMBER('MPL ID'!$P$41),ISNUMBER('MPL ID'!$Q$41)),0,RANDBETWEEN(1,4))</f>
        <v>2</v>
      </c>
      <c r="M313">
        <f ca="1">IF(AND(ISNUMBER('MPL ID'!$P$42),ISNUMBER('MPL ID'!$Q$42)),0,RANDBETWEEN(1,4))</f>
        <v>2</v>
      </c>
      <c r="N313">
        <f ca="1">IF(AND(ISNUMBER('MPL ID'!$P$43),ISNUMBER('MPL ID'!$Q$43)),0,RANDBETWEEN(1,4))</f>
        <v>3</v>
      </c>
      <c r="O313">
        <f ca="1">IF(AND(ISNUMBER('MPL ID'!$P$44),ISNUMBER('MPL ID'!$Q$44)),0,RANDBETWEEN(1,4))</f>
        <v>1</v>
      </c>
      <c r="P313">
        <f ca="1">'MPL ID'!$BG$1+SUMPRODUCT(($B$1003:$O$1003='MPL ID'!$BF$1)*(($B313:$O313=1)+($B313:$O313=2)))+SUMPRODUCT(($B$1004:$O$1004='MPL ID'!$BF$1)*(($B313:$O313=3)+($B313:$O313=4)))</f>
        <v>10</v>
      </c>
      <c r="Q313">
        <f ca="1">'MPL ID'!$BG$2+SUMPRODUCT(($B$1003:$O$1003='MPL ID'!$BF$2)*(($B313:$O313=1)+($B313:$O313=2)))+SUMPRODUCT(($B$1004:$O$1004='MPL ID'!$BF$2)*(($B313:$O313=3)+($B313:$O313=4)))</f>
        <v>9</v>
      </c>
      <c r="R313">
        <f ca="1">'MPL ID'!$BG$3+SUMPRODUCT(($B$1003:$O$1003='MPL ID'!$BF$3)*(($B313:$O313=1)+($B313:$O313=2)))+SUMPRODUCT(($B$1004:$O$1004='MPL ID'!$BF$3)*(($B313:$O313=3)+($B313:$O313=4)))</f>
        <v>6</v>
      </c>
      <c r="S313">
        <f ca="1">'MPL ID'!$BG$4+SUMPRODUCT(($B$1003:$O$1003='MPL ID'!$BF$4)*(($B313:$O313=1)+($B313:$O313=2)))+SUMPRODUCT(($B$1004:$O$1004='MPL ID'!$BF$4)*(($B313:$O313=3)+($B313:$O313=4)))</f>
        <v>8</v>
      </c>
      <c r="T313">
        <f ca="1">'MPL ID'!$BG$5+SUMPRODUCT(($B$1003:$O$1003='MPL ID'!$BF$5)*(($B313:$O313=1)+($B313:$O313=2)))+SUMPRODUCT(($B$1004:$O$1004='MPL ID'!$BF$5)*(($B313:$O313=3)+($B313:$O313=4)))</f>
        <v>4</v>
      </c>
      <c r="U313">
        <f ca="1">'MPL ID'!$BG$6+SUMPRODUCT(($B$1003:$O$1003='MPL ID'!$BF$6)*(($B313:$O313=1)+($B313:$O313=2)))+SUMPRODUCT(($B$1004:$O$1004='MPL ID'!$BF$6)*(($B313:$O313=3)+($B313:$O313=4)))</f>
        <v>12</v>
      </c>
      <c r="V313">
        <f ca="1">'MPL ID'!$BG$7+SUMPRODUCT(($B$1003:$O$1003='MPL ID'!$BF$7)*(($B313:$O313=1)+($B313:$O313=2)))+SUMPRODUCT(($B$1004:$O$1004='MPL ID'!$BF$7)*(($B313:$O313=3)+($B313:$O313=4)))</f>
        <v>8</v>
      </c>
      <c r="W313">
        <f ca="1">'MPL ID'!$BG$8+SUMPRODUCT(($B$1003:$O$1003='MPL ID'!$BF$8)*(($B313:$O313=1)+($B313:$O313=2)))+SUMPRODUCT(($B$1004:$O$1004='MPL ID'!$BF$8)*(($B313:$O313=3)+($B313:$O313=4)))</f>
        <v>4</v>
      </c>
      <c r="X313">
        <f ca="1">'MPL ID'!$BG$9+SUMPRODUCT(($B$1003:$O$1003='MPL ID'!$BF$9)*(($B313:$O313=1)+($B313:$O313=2)))+SUMPRODUCT(($B$1004:$O$1004='MPL ID'!$BF$9)*(($B313:$O313=3)+($B313:$O313=4)))</f>
        <v>11</v>
      </c>
      <c r="Y313">
        <f ca="1">'MPL ID'!$BH$1+SUMPRODUCT(($B$1003:$O$1003='MPL ID'!$BF$1)*(2*($B313:$O313=1)+($B313:$O313=2)-2*($B313:$O313=3)-($B313:$O313=4)))-SUMPRODUCT(($B$1004:$O$1004='MPL ID'!$BF$1)*(2*($B313:$O313=1)+($B313:$O313=2)-2*($B313:$O313=3)-($B313:$O313=4)))</f>
        <v>9</v>
      </c>
      <c r="Z313">
        <f ca="1">'MPL ID'!$BH$2+SUMPRODUCT(($B$1003:$O$1003='MPL ID'!$BF$2)*(2*($B313:$O313=1)+($B313:$O313=2)-2*($B313:$O313=3)-($B313:$O313=4)))-SUMPRODUCT(($B$1004:$O$1004='MPL ID'!$BF$2)*(2*($B313:$O313=1)+($B313:$O313=2)-2*($B313:$O313=3)-($B313:$O313=4)))</f>
        <v>0</v>
      </c>
      <c r="AA313">
        <f ca="1">'MPL ID'!$BH$3+SUMPRODUCT(($B$1003:$O$1003='MPL ID'!$BF$3)*(2*($B313:$O313=1)+($B313:$O313=2)-2*($B313:$O313=3)-($B313:$O313=4)))-SUMPRODUCT(($B$1004:$O$1004='MPL ID'!$BF$3)*(2*($B313:$O313=1)+($B313:$O313=2)-2*($B313:$O313=3)-($B313:$O313=4)))</f>
        <v>-6</v>
      </c>
      <c r="AB313">
        <f ca="1">'MPL ID'!$BH$4+SUMPRODUCT(($B$1003:$O$1003='MPL ID'!$BF$4)*(2*($B313:$O313=1)+($B313:$O313=2)-2*($B313:$O313=3)-($B313:$O313=4)))-SUMPRODUCT(($B$1004:$O$1004='MPL ID'!$BF$4)*(2*($B313:$O313=1)+($B313:$O313=2)-2*($B313:$O313=3)-($B313:$O313=4)))</f>
        <v>-2</v>
      </c>
      <c r="AC313">
        <f ca="1">'MPL ID'!$BH$5+SUMPRODUCT(($B$1003:$O$1003='MPL ID'!$BF$5)*(2*($B313:$O313=1)+($B313:$O313=2)-2*($B313:$O313=3)-($B313:$O313=4)))-SUMPRODUCT(($B$1004:$O$1004='MPL ID'!$BF$5)*(2*($B313:$O313=1)+($B313:$O313=2)-2*($B313:$O313=3)-($B313:$O313=4)))</f>
        <v>-13</v>
      </c>
      <c r="AD313">
        <f ca="1">'MPL ID'!$BH$6+SUMPRODUCT(($B$1003:$O$1003='MPL ID'!$BF$6)*(2*($B313:$O313=1)+($B313:$O313=2)-2*($B313:$O313=3)-($B313:$O313=4)))-SUMPRODUCT(($B$1004:$O$1004='MPL ID'!$BF$6)*(2*($B313:$O313=1)+($B313:$O313=2)-2*($B313:$O313=3)-($B313:$O313=4)))</f>
        <v>13</v>
      </c>
      <c r="AE313">
        <f ca="1">'MPL ID'!$BH$7+SUMPRODUCT(($B$1003:$O$1003='MPL ID'!$BF$7)*(2*($B313:$O313=1)+($B313:$O313=2)-2*($B313:$O313=3)-($B313:$O313=4)))-SUMPRODUCT(($B$1004:$O$1004='MPL ID'!$BF$7)*(2*($B313:$O313=1)+($B313:$O313=2)-2*($B313:$O313=3)-($B313:$O313=4)))</f>
        <v>2</v>
      </c>
      <c r="AF313">
        <f ca="1">'MPL ID'!$BH$8+SUMPRODUCT(($B$1003:$O$1003='MPL ID'!$BF$8)*(2*($B313:$O313=1)+($B313:$O313=2)-2*($B313:$O313=3)-($B313:$O313=4)))-SUMPRODUCT(($B$1004:$O$1004='MPL ID'!$BF$8)*(2*($B313:$O313=1)+($B313:$O313=2)-2*($B313:$O313=3)-($B313:$O313=4)))</f>
        <v>-14</v>
      </c>
      <c r="AG313">
        <f ca="1">'MPL ID'!$BH$9+SUMPRODUCT(($B$1003:$O$1003='MPL ID'!$BF$9)*(2*($B313:$O313=1)+($B313:$O313=2)-2*($B313:$O313=3)-($B313:$O313=4)))-SUMPRODUCT(($B$1004:$O$1004='MPL ID'!$BF$9)*(2*($B313:$O313=1)+($B313:$O313=2)-2*($B313:$O313=3)-($B313:$O313=4)))</f>
        <v>11</v>
      </c>
      <c r="AH313">
        <f ca="1">SUMPRODUCT(--($P313:$X313=P313),--($Y313:$AG313=Y313),'MPL ID'!$BG$13:$BO$13)+IF(AND($I313&gt;=3,T313=P313,AC313=Y313),1,0)+IF(AND($M313&gt;=3,S313=P313,AB313=Y313),1,0)</f>
        <v>0</v>
      </c>
      <c r="AI313">
        <f ca="1">SUMPRODUCT(--($P313:$X313=Q313),--($Y313:$AG313=Z313),'MPL ID'!$BG$14:$BO$14)+IF(AND($G313&gt;=3,R313=Q313,AA313=Z313),1,0)+IF(AND($K313&gt;0,$K313&lt;=2,S313=Q313,AB313=Z313),1,0)+IF(AND($N313&gt;=3,U313=Q313,AD313=Z313),1,0)</f>
        <v>0</v>
      </c>
      <c r="AJ313">
        <f ca="1">SUMPRODUCT(--($P313:$X313=R313),--($Y313:$AG313=AA313),'MPL ID'!$BG$15:$BO$15)+IF(AND($D313&gt;0,$D313&lt;=2,U313=R313,AD313=AA313),1,0)+IF(AND($G313&gt;0,$G313&lt;=2,Q313=R313,Z313=AA313),1,0)+IF(AND($J313&gt;=3,V313=R313,AE313=AA313),1,0)</f>
        <v>0</v>
      </c>
      <c r="AK313">
        <f ca="1">SUMPRODUCT(--($P313:$X313=S313),--($Y313:$AG313=AB313),'MPL ID'!$BG$16:$BO$16)+IF(AND($B313&gt;0,$B313&lt;=2,V313=S313,AE313=AB313),1,0)+IF(AND($E313&gt;0,$E313&lt;=2,T313=S313,AC313=AB313),1,0)+IF(AND($K313&gt;=3,Q313=S313,Z313=AB313),1,0)+IF(AND($M313&gt;0,$M313&lt;=2,P313=S313,Y313=AB313),1,0)</f>
        <v>0</v>
      </c>
      <c r="AL313">
        <f ca="1">SUMPRODUCT(--($P313:$X313=T313),--($Y313:$AG313=AC313),'MPL ID'!$BG$17:$BO$17)+IF(AND($E313&gt;=3,S313=T313,AB313=AC313),1,0)+IF(AND($I313&gt;0,$I313&lt;=2,P313=T313,Y313=AC313),1,0)+IF(AND($L313&gt;=3,W313=T313,AF313=AC313),1,0)</f>
        <v>0</v>
      </c>
      <c r="AM313">
        <f ca="1">SUMPRODUCT(--($P313:$X313=U313),--($Y313:$AG313=AD313),'MPL ID'!$BG$18:$BO$18)+IF(AND($D313&gt;=3,R313=U313,AA313=AD313),1,0)+IF(AND($H313&gt;0,$H313&lt;=2,W313=U313,AF313=AD313),1,0)+IF(AND($N313&gt;0,$N313&lt;=2,Q313=U313,Z313=AD313),1,0)</f>
        <v>0</v>
      </c>
      <c r="AN313">
        <f ca="1">SUMPRODUCT(--($P313:$X313=V313),--($Y313:$AG313=AE313),'MPL ID'!$BG$19:$BO$19)+IF(AND($B313&gt;=3,S313=V313,AB313=AE313),1,0)+IF(AND($F313&gt;=3,W313=V313,AF313=AE313),1,0)+IF(AND($J313&gt;0,$J313&lt;=2,R313=V313,AA313=AE313),1,0)+IF(AND($O313&gt;0,$O313&lt;=2,X313=V313,AG313=AE313),1,0)</f>
        <v>0</v>
      </c>
      <c r="AO313">
        <f ca="1">SUMPRODUCT(--($P313:$X313=W313),--($Y313:$AG313=AF313),'MPL ID'!$BG$20:$BO$20)+IF(AND($C313&gt;0,$C313&lt;=2,X313=W313,AG313=AF313),1,0)+IF(AND($F313&gt;0,$F313&lt;=2,V313=W313,AE313=AF313),1,0)+IF(AND($H313&gt;=3,U313=W313,AD313=AF313),1,0)+IF(AND($L313&gt;0,$L313&lt;=2,T313=W313,AC313=AF313),1,0)</f>
        <v>0</v>
      </c>
      <c r="AP313">
        <f ca="1">SUMPRODUCT(--($P313:$X313=X313),--($Y313:$AG313=AG313),'MPL ID'!$BG$21:$BO$21)+IF(AND($C313&gt;=3,W313=X313,AF313=AG313),1,0)+IF(AND($O313&gt;=3,V313=X313,AE313=AG313),1,0)</f>
        <v>0</v>
      </c>
      <c r="AQ313">
        <f t="shared" ca="1" si="36"/>
        <v>3</v>
      </c>
      <c r="AR313">
        <f t="shared" ca="1" si="37"/>
        <v>4</v>
      </c>
      <c r="AS313">
        <f t="shared" ca="1" si="38"/>
        <v>7</v>
      </c>
      <c r="AT313">
        <f t="shared" ca="1" si="39"/>
        <v>6</v>
      </c>
      <c r="AU313">
        <f t="shared" ca="1" si="40"/>
        <v>8</v>
      </c>
      <c r="AV313">
        <f t="shared" ca="1" si="41"/>
        <v>1</v>
      </c>
      <c r="AW313">
        <f t="shared" ca="1" si="42"/>
        <v>5</v>
      </c>
      <c r="AX313">
        <f t="shared" ca="1" si="43"/>
        <v>9</v>
      </c>
      <c r="AY313">
        <f t="shared" ca="1" si="44"/>
        <v>2</v>
      </c>
    </row>
    <row r="314" spans="1:51" x14ac:dyDescent="0.25">
      <c r="A314">
        <v>313</v>
      </c>
      <c r="B314">
        <f ca="1">IF(AND(ISNUMBER('MPL ID'!$J$39),ISNUMBER('MPL ID'!$K$39)),0,RANDBETWEEN(1,4))</f>
        <v>0</v>
      </c>
      <c r="C314">
        <f ca="1">IF(AND(ISNUMBER('MPL ID'!$J$40),ISNUMBER('MPL ID'!$K$40)),0,RANDBETWEEN(1,4))</f>
        <v>0</v>
      </c>
      <c r="D314">
        <f ca="1">IF(AND(ISNUMBER('MPL ID'!$J$41),ISNUMBER('MPL ID'!$K$41)),0,RANDBETWEEN(1,4))</f>
        <v>4</v>
      </c>
      <c r="E314">
        <f ca="1">IF(AND(ISNUMBER('MPL ID'!$J$42),ISNUMBER('MPL ID'!$K$42)),0,RANDBETWEEN(1,4))</f>
        <v>2</v>
      </c>
      <c r="F314">
        <f ca="1">IF(AND(ISNUMBER('MPL ID'!$J$43),ISNUMBER('MPL ID'!$K$43)),0,RANDBETWEEN(1,4))</f>
        <v>3</v>
      </c>
      <c r="G314">
        <f ca="1">IF(AND(ISNUMBER('MPL ID'!$J$44),ISNUMBER('MPL ID'!$K$44)),0,RANDBETWEEN(1,4))</f>
        <v>2</v>
      </c>
      <c r="H314">
        <f ca="1">IF(AND(ISNUMBER('MPL ID'!$P$36),ISNUMBER('MPL ID'!$Q$36)),0,RANDBETWEEN(1,4))</f>
        <v>2</v>
      </c>
      <c r="I314">
        <f ca="1">IF(AND(ISNUMBER('MPL ID'!$P$37),ISNUMBER('MPL ID'!$Q$37)),0,RANDBETWEEN(1,4))</f>
        <v>4</v>
      </c>
      <c r="J314">
        <f ca="1">IF(AND(ISNUMBER('MPL ID'!$P$39),ISNUMBER('MPL ID'!$Q$39)),0,RANDBETWEEN(1,4))</f>
        <v>2</v>
      </c>
      <c r="K314">
        <f ca="1">IF(AND(ISNUMBER('MPL ID'!$P$40),ISNUMBER('MPL ID'!$Q$40)),0,RANDBETWEEN(1,4))</f>
        <v>4</v>
      </c>
      <c r="L314">
        <f ca="1">IF(AND(ISNUMBER('MPL ID'!$P$41),ISNUMBER('MPL ID'!$Q$41)),0,RANDBETWEEN(1,4))</f>
        <v>2</v>
      </c>
      <c r="M314">
        <f ca="1">IF(AND(ISNUMBER('MPL ID'!$P$42),ISNUMBER('MPL ID'!$Q$42)),0,RANDBETWEEN(1,4))</f>
        <v>4</v>
      </c>
      <c r="N314">
        <f ca="1">IF(AND(ISNUMBER('MPL ID'!$P$43),ISNUMBER('MPL ID'!$Q$43)),0,RANDBETWEEN(1,4))</f>
        <v>2</v>
      </c>
      <c r="O314">
        <f ca="1">IF(AND(ISNUMBER('MPL ID'!$P$44),ISNUMBER('MPL ID'!$Q$44)),0,RANDBETWEEN(1,4))</f>
        <v>3</v>
      </c>
      <c r="P314">
        <f ca="1">'MPL ID'!$BG$1+SUMPRODUCT(($B$1003:$O$1003='MPL ID'!$BF$1)*(($B314:$O314=1)+($B314:$O314=2)))+SUMPRODUCT(($B$1004:$O$1004='MPL ID'!$BF$1)*(($B314:$O314=3)+($B314:$O314=4)))</f>
        <v>11</v>
      </c>
      <c r="Q314">
        <f ca="1">'MPL ID'!$BG$2+SUMPRODUCT(($B$1003:$O$1003='MPL ID'!$BF$2)*(($B314:$O314=1)+($B314:$O314=2)))+SUMPRODUCT(($B$1004:$O$1004='MPL ID'!$BF$2)*(($B314:$O314=3)+($B314:$O314=4)))</f>
        <v>7</v>
      </c>
      <c r="R314">
        <f ca="1">'MPL ID'!$BG$3+SUMPRODUCT(($B$1003:$O$1003='MPL ID'!$BF$3)*(($B314:$O314=1)+($B314:$O314=2)))+SUMPRODUCT(($B$1004:$O$1004='MPL ID'!$BF$3)*(($B314:$O314=3)+($B314:$O314=4)))</f>
        <v>6</v>
      </c>
      <c r="S314">
        <f ca="1">'MPL ID'!$BG$4+SUMPRODUCT(($B$1003:$O$1003='MPL ID'!$BF$4)*(($B314:$O314=1)+($B314:$O314=2)))+SUMPRODUCT(($B$1004:$O$1004='MPL ID'!$BF$4)*(($B314:$O314=3)+($B314:$O314=4)))</f>
        <v>9</v>
      </c>
      <c r="T314">
        <f ca="1">'MPL ID'!$BG$5+SUMPRODUCT(($B$1003:$O$1003='MPL ID'!$BF$5)*(($B314:$O314=1)+($B314:$O314=2)))+SUMPRODUCT(($B$1004:$O$1004='MPL ID'!$BF$5)*(($B314:$O314=3)+($B314:$O314=4)))</f>
        <v>3</v>
      </c>
      <c r="U314">
        <f ca="1">'MPL ID'!$BG$6+SUMPRODUCT(($B$1003:$O$1003='MPL ID'!$BF$6)*(($B314:$O314=1)+($B314:$O314=2)))+SUMPRODUCT(($B$1004:$O$1004='MPL ID'!$BF$6)*(($B314:$O314=3)+($B314:$O314=4)))</f>
        <v>13</v>
      </c>
      <c r="V314">
        <f ca="1">'MPL ID'!$BG$7+SUMPRODUCT(($B$1003:$O$1003='MPL ID'!$BF$7)*(($B314:$O314=1)+($B314:$O314=2)))+SUMPRODUCT(($B$1004:$O$1004='MPL ID'!$BF$7)*(($B314:$O314=3)+($B314:$O314=4)))</f>
        <v>7</v>
      </c>
      <c r="W314">
        <f ca="1">'MPL ID'!$BG$8+SUMPRODUCT(($B$1003:$O$1003='MPL ID'!$BF$8)*(($B314:$O314=1)+($B314:$O314=2)))+SUMPRODUCT(($B$1004:$O$1004='MPL ID'!$BF$8)*(($B314:$O314=3)+($B314:$O314=4)))</f>
        <v>4</v>
      </c>
      <c r="X314">
        <f ca="1">'MPL ID'!$BG$9+SUMPRODUCT(($B$1003:$O$1003='MPL ID'!$BF$9)*(($B314:$O314=1)+($B314:$O314=2)))+SUMPRODUCT(($B$1004:$O$1004='MPL ID'!$BF$9)*(($B314:$O314=3)+($B314:$O314=4)))</f>
        <v>12</v>
      </c>
      <c r="Y314">
        <f ca="1">'MPL ID'!$BH$1+SUMPRODUCT(($B$1003:$O$1003='MPL ID'!$BF$1)*(2*($B314:$O314=1)+($B314:$O314=2)-2*($B314:$O314=3)-($B314:$O314=4)))-SUMPRODUCT(($B$1004:$O$1004='MPL ID'!$BF$1)*(2*($B314:$O314=1)+($B314:$O314=2)-2*($B314:$O314=3)-($B314:$O314=4)))</f>
        <v>11</v>
      </c>
      <c r="Z314">
        <f ca="1">'MPL ID'!$BH$2+SUMPRODUCT(($B$1003:$O$1003='MPL ID'!$BF$2)*(2*($B314:$O314=1)+($B314:$O314=2)-2*($B314:$O314=3)-($B314:$O314=4)))-SUMPRODUCT(($B$1004:$O$1004='MPL ID'!$BF$2)*(2*($B314:$O314=1)+($B314:$O314=2)-2*($B314:$O314=3)-($B314:$O314=4)))</f>
        <v>-5</v>
      </c>
      <c r="AA314">
        <f ca="1">'MPL ID'!$BH$3+SUMPRODUCT(($B$1003:$O$1003='MPL ID'!$BF$3)*(2*($B314:$O314=1)+($B314:$O314=2)-2*($B314:$O314=3)-($B314:$O314=4)))-SUMPRODUCT(($B$1004:$O$1004='MPL ID'!$BF$3)*(2*($B314:$O314=1)+($B314:$O314=2)-2*($B314:$O314=3)-($B314:$O314=4)))</f>
        <v>-7</v>
      </c>
      <c r="AB314">
        <f ca="1">'MPL ID'!$BH$4+SUMPRODUCT(($B$1003:$O$1003='MPL ID'!$BF$4)*(2*($B314:$O314=1)+($B314:$O314=2)-2*($B314:$O314=3)-($B314:$O314=4)))-SUMPRODUCT(($B$1004:$O$1004='MPL ID'!$BF$4)*(2*($B314:$O314=1)+($B314:$O314=2)-2*($B314:$O314=3)-($B314:$O314=4)))</f>
        <v>1</v>
      </c>
      <c r="AC314">
        <f ca="1">'MPL ID'!$BH$5+SUMPRODUCT(($B$1003:$O$1003='MPL ID'!$BF$5)*(2*($B314:$O314=1)+($B314:$O314=2)-2*($B314:$O314=3)-($B314:$O314=4)))-SUMPRODUCT(($B$1004:$O$1004='MPL ID'!$BF$5)*(2*($B314:$O314=1)+($B314:$O314=2)-2*($B314:$O314=3)-($B314:$O314=4)))</f>
        <v>-15</v>
      </c>
      <c r="AD314">
        <f ca="1">'MPL ID'!$BH$6+SUMPRODUCT(($B$1003:$O$1003='MPL ID'!$BF$6)*(2*($B314:$O314=1)+($B314:$O314=2)-2*($B314:$O314=3)-($B314:$O314=4)))-SUMPRODUCT(($B$1004:$O$1004='MPL ID'!$BF$6)*(2*($B314:$O314=1)+($B314:$O314=2)-2*($B314:$O314=3)-($B314:$O314=4)))</f>
        <v>15</v>
      </c>
      <c r="AE314">
        <f ca="1">'MPL ID'!$BH$7+SUMPRODUCT(($B$1003:$O$1003='MPL ID'!$BF$7)*(2*($B314:$O314=1)+($B314:$O314=2)-2*($B314:$O314=3)-($B314:$O314=4)))-SUMPRODUCT(($B$1004:$O$1004='MPL ID'!$BF$7)*(2*($B314:$O314=1)+($B314:$O314=2)-2*($B314:$O314=3)-($B314:$O314=4)))</f>
        <v>-1</v>
      </c>
      <c r="AF314">
        <f ca="1">'MPL ID'!$BH$8+SUMPRODUCT(($B$1003:$O$1003='MPL ID'!$BF$8)*(2*($B314:$O314=1)+($B314:$O314=2)-2*($B314:$O314=3)-($B314:$O314=4)))-SUMPRODUCT(($B$1004:$O$1004='MPL ID'!$BF$8)*(2*($B314:$O314=1)+($B314:$O314=2)-2*($B314:$O314=3)-($B314:$O314=4)))</f>
        <v>-14</v>
      </c>
      <c r="AG314">
        <f ca="1">'MPL ID'!$BH$9+SUMPRODUCT(($B$1003:$O$1003='MPL ID'!$BF$9)*(2*($B314:$O314=1)+($B314:$O314=2)-2*($B314:$O314=3)-($B314:$O314=4)))-SUMPRODUCT(($B$1004:$O$1004='MPL ID'!$BF$9)*(2*($B314:$O314=1)+($B314:$O314=2)-2*($B314:$O314=3)-($B314:$O314=4)))</f>
        <v>15</v>
      </c>
      <c r="AH314">
        <f ca="1">SUMPRODUCT(--($P314:$X314=P314),--($Y314:$AG314=Y314),'MPL ID'!$BG$13:$BO$13)+IF(AND($I314&gt;=3,T314=P314,AC314=Y314),1,0)+IF(AND($M314&gt;=3,S314=P314,AB314=Y314),1,0)</f>
        <v>0</v>
      </c>
      <c r="AI314">
        <f ca="1">SUMPRODUCT(--($P314:$X314=Q314),--($Y314:$AG314=Z314),'MPL ID'!$BG$14:$BO$14)+IF(AND($G314&gt;=3,R314=Q314,AA314=Z314),1,0)+IF(AND($K314&gt;0,$K314&lt;=2,S314=Q314,AB314=Z314),1,0)+IF(AND($N314&gt;=3,U314=Q314,AD314=Z314),1,0)</f>
        <v>0</v>
      </c>
      <c r="AJ314">
        <f ca="1">SUMPRODUCT(--($P314:$X314=R314),--($Y314:$AG314=AA314),'MPL ID'!$BG$15:$BO$15)+IF(AND($D314&gt;0,$D314&lt;=2,U314=R314,AD314=AA314),1,0)+IF(AND($G314&gt;0,$G314&lt;=2,Q314=R314,Z314=AA314),1,0)+IF(AND($J314&gt;=3,V314=R314,AE314=AA314),1,0)</f>
        <v>0</v>
      </c>
      <c r="AK314">
        <f ca="1">SUMPRODUCT(--($P314:$X314=S314),--($Y314:$AG314=AB314),'MPL ID'!$BG$16:$BO$16)+IF(AND($B314&gt;0,$B314&lt;=2,V314=S314,AE314=AB314),1,0)+IF(AND($E314&gt;0,$E314&lt;=2,T314=S314,AC314=AB314),1,0)+IF(AND($K314&gt;=3,Q314=S314,Z314=AB314),1,0)+IF(AND($M314&gt;0,$M314&lt;=2,P314=S314,Y314=AB314),1,0)</f>
        <v>0</v>
      </c>
      <c r="AL314">
        <f ca="1">SUMPRODUCT(--($P314:$X314=T314),--($Y314:$AG314=AC314),'MPL ID'!$BG$17:$BO$17)+IF(AND($E314&gt;=3,S314=T314,AB314=AC314),1,0)+IF(AND($I314&gt;0,$I314&lt;=2,P314=T314,Y314=AC314),1,0)+IF(AND($L314&gt;=3,W314=T314,AF314=AC314),1,0)</f>
        <v>0</v>
      </c>
      <c r="AM314">
        <f ca="1">SUMPRODUCT(--($P314:$X314=U314),--($Y314:$AG314=AD314),'MPL ID'!$BG$18:$BO$18)+IF(AND($D314&gt;=3,R314=U314,AA314=AD314),1,0)+IF(AND($H314&gt;0,$H314&lt;=2,W314=U314,AF314=AD314),1,0)+IF(AND($N314&gt;0,$N314&lt;=2,Q314=U314,Z314=AD314),1,0)</f>
        <v>0</v>
      </c>
      <c r="AN314">
        <f ca="1">SUMPRODUCT(--($P314:$X314=V314),--($Y314:$AG314=AE314),'MPL ID'!$BG$19:$BO$19)+IF(AND($B314&gt;=3,S314=V314,AB314=AE314),1,0)+IF(AND($F314&gt;=3,W314=V314,AF314=AE314),1,0)+IF(AND($J314&gt;0,$J314&lt;=2,R314=V314,AA314=AE314),1,0)+IF(AND($O314&gt;0,$O314&lt;=2,X314=V314,AG314=AE314),1,0)</f>
        <v>0</v>
      </c>
      <c r="AO314">
        <f ca="1">SUMPRODUCT(--($P314:$X314=W314),--($Y314:$AG314=AF314),'MPL ID'!$BG$20:$BO$20)+IF(AND($C314&gt;0,$C314&lt;=2,X314=W314,AG314=AF314),1,0)+IF(AND($F314&gt;0,$F314&lt;=2,V314=W314,AE314=AF314),1,0)+IF(AND($H314&gt;=3,U314=W314,AD314=AF314),1,0)+IF(AND($L314&gt;0,$L314&lt;=2,T314=W314,AC314=AF314),1,0)</f>
        <v>0</v>
      </c>
      <c r="AP314">
        <f ca="1">SUMPRODUCT(--($P314:$X314=X314),--($Y314:$AG314=AG314),'MPL ID'!$BG$21:$BO$21)+IF(AND($C314&gt;=3,W314=X314,AF314=AG314),1,0)+IF(AND($O314&gt;=3,V314=X314,AE314=AG314),1,0)</f>
        <v>0</v>
      </c>
      <c r="AQ314">
        <f t="shared" ca="1" si="36"/>
        <v>3</v>
      </c>
      <c r="AR314">
        <f t="shared" ca="1" si="37"/>
        <v>6</v>
      </c>
      <c r="AS314">
        <f t="shared" ca="1" si="38"/>
        <v>7</v>
      </c>
      <c r="AT314">
        <f t="shared" ca="1" si="39"/>
        <v>4</v>
      </c>
      <c r="AU314">
        <f t="shared" ca="1" si="40"/>
        <v>9</v>
      </c>
      <c r="AV314">
        <f t="shared" ca="1" si="41"/>
        <v>1</v>
      </c>
      <c r="AW314">
        <f t="shared" ca="1" si="42"/>
        <v>5</v>
      </c>
      <c r="AX314">
        <f t="shared" ca="1" si="43"/>
        <v>8</v>
      </c>
      <c r="AY314">
        <f t="shared" ca="1" si="44"/>
        <v>2</v>
      </c>
    </row>
    <row r="315" spans="1:51" x14ac:dyDescent="0.25">
      <c r="A315">
        <v>314</v>
      </c>
      <c r="B315">
        <f ca="1">IF(AND(ISNUMBER('MPL ID'!$J$39),ISNUMBER('MPL ID'!$K$39)),0,RANDBETWEEN(1,4))</f>
        <v>0</v>
      </c>
      <c r="C315">
        <f ca="1">IF(AND(ISNUMBER('MPL ID'!$J$40),ISNUMBER('MPL ID'!$K$40)),0,RANDBETWEEN(1,4))</f>
        <v>0</v>
      </c>
      <c r="D315">
        <f ca="1">IF(AND(ISNUMBER('MPL ID'!$J$41),ISNUMBER('MPL ID'!$K$41)),0,RANDBETWEEN(1,4))</f>
        <v>2</v>
      </c>
      <c r="E315">
        <f ca="1">IF(AND(ISNUMBER('MPL ID'!$J$42),ISNUMBER('MPL ID'!$K$42)),0,RANDBETWEEN(1,4))</f>
        <v>3</v>
      </c>
      <c r="F315">
        <f ca="1">IF(AND(ISNUMBER('MPL ID'!$J$43),ISNUMBER('MPL ID'!$K$43)),0,RANDBETWEEN(1,4))</f>
        <v>3</v>
      </c>
      <c r="G315">
        <f ca="1">IF(AND(ISNUMBER('MPL ID'!$J$44),ISNUMBER('MPL ID'!$K$44)),0,RANDBETWEEN(1,4))</f>
        <v>4</v>
      </c>
      <c r="H315">
        <f ca="1">IF(AND(ISNUMBER('MPL ID'!$P$36),ISNUMBER('MPL ID'!$Q$36)),0,RANDBETWEEN(1,4))</f>
        <v>3</v>
      </c>
      <c r="I315">
        <f ca="1">IF(AND(ISNUMBER('MPL ID'!$P$37),ISNUMBER('MPL ID'!$Q$37)),0,RANDBETWEEN(1,4))</f>
        <v>2</v>
      </c>
      <c r="J315">
        <f ca="1">IF(AND(ISNUMBER('MPL ID'!$P$39),ISNUMBER('MPL ID'!$Q$39)),0,RANDBETWEEN(1,4))</f>
        <v>2</v>
      </c>
      <c r="K315">
        <f ca="1">IF(AND(ISNUMBER('MPL ID'!$P$40),ISNUMBER('MPL ID'!$Q$40)),0,RANDBETWEEN(1,4))</f>
        <v>3</v>
      </c>
      <c r="L315">
        <f ca="1">IF(AND(ISNUMBER('MPL ID'!$P$41),ISNUMBER('MPL ID'!$Q$41)),0,RANDBETWEEN(1,4))</f>
        <v>4</v>
      </c>
      <c r="M315">
        <f ca="1">IF(AND(ISNUMBER('MPL ID'!$P$42),ISNUMBER('MPL ID'!$Q$42)),0,RANDBETWEEN(1,4))</f>
        <v>3</v>
      </c>
      <c r="N315">
        <f ca="1">IF(AND(ISNUMBER('MPL ID'!$P$43),ISNUMBER('MPL ID'!$Q$43)),0,RANDBETWEEN(1,4))</f>
        <v>1</v>
      </c>
      <c r="O315">
        <f ca="1">IF(AND(ISNUMBER('MPL ID'!$P$44),ISNUMBER('MPL ID'!$Q$44)),0,RANDBETWEEN(1,4))</f>
        <v>1</v>
      </c>
      <c r="P315">
        <f ca="1">'MPL ID'!$BG$1+SUMPRODUCT(($B$1003:$O$1003='MPL ID'!$BF$1)*(($B315:$O315=1)+($B315:$O315=2)))+SUMPRODUCT(($B$1004:$O$1004='MPL ID'!$BF$1)*(($B315:$O315=3)+($B315:$O315=4)))</f>
        <v>10</v>
      </c>
      <c r="Q315">
        <f ca="1">'MPL ID'!$BG$2+SUMPRODUCT(($B$1003:$O$1003='MPL ID'!$BF$2)*(($B315:$O315=1)+($B315:$O315=2)))+SUMPRODUCT(($B$1004:$O$1004='MPL ID'!$BF$2)*(($B315:$O315=3)+($B315:$O315=4)))</f>
        <v>8</v>
      </c>
      <c r="R315">
        <f ca="1">'MPL ID'!$BG$3+SUMPRODUCT(($B$1003:$O$1003='MPL ID'!$BF$3)*(($B315:$O315=1)+($B315:$O315=2)))+SUMPRODUCT(($B$1004:$O$1004='MPL ID'!$BF$3)*(($B315:$O315=3)+($B315:$O315=4)))</f>
        <v>6</v>
      </c>
      <c r="S315">
        <f ca="1">'MPL ID'!$BG$4+SUMPRODUCT(($B$1003:$O$1003='MPL ID'!$BF$4)*(($B315:$O315=1)+($B315:$O315=2)))+SUMPRODUCT(($B$1004:$O$1004='MPL ID'!$BF$4)*(($B315:$O315=3)+($B315:$O315=4)))</f>
        <v>8</v>
      </c>
      <c r="T315">
        <f ca="1">'MPL ID'!$BG$5+SUMPRODUCT(($B$1003:$O$1003='MPL ID'!$BF$5)*(($B315:$O315=1)+($B315:$O315=2)))+SUMPRODUCT(($B$1004:$O$1004='MPL ID'!$BF$5)*(($B315:$O315=3)+($B315:$O315=4)))</f>
        <v>6</v>
      </c>
      <c r="U315">
        <f ca="1">'MPL ID'!$BG$6+SUMPRODUCT(($B$1003:$O$1003='MPL ID'!$BF$6)*(($B315:$O315=1)+($B315:$O315=2)))+SUMPRODUCT(($B$1004:$O$1004='MPL ID'!$BF$6)*(($B315:$O315=3)+($B315:$O315=4)))</f>
        <v>11</v>
      </c>
      <c r="V315">
        <f ca="1">'MPL ID'!$BG$7+SUMPRODUCT(($B$1003:$O$1003='MPL ID'!$BF$7)*(($B315:$O315=1)+($B315:$O315=2)))+SUMPRODUCT(($B$1004:$O$1004='MPL ID'!$BF$7)*(($B315:$O315=3)+($B315:$O315=4)))</f>
        <v>8</v>
      </c>
      <c r="W315">
        <f ca="1">'MPL ID'!$BG$8+SUMPRODUCT(($B$1003:$O$1003='MPL ID'!$BF$8)*(($B315:$O315=1)+($B315:$O315=2)))+SUMPRODUCT(($B$1004:$O$1004='MPL ID'!$BF$8)*(($B315:$O315=3)+($B315:$O315=4)))</f>
        <v>4</v>
      </c>
      <c r="X315">
        <f ca="1">'MPL ID'!$BG$9+SUMPRODUCT(($B$1003:$O$1003='MPL ID'!$BF$9)*(($B315:$O315=1)+($B315:$O315=2)))+SUMPRODUCT(($B$1004:$O$1004='MPL ID'!$BF$9)*(($B315:$O315=3)+($B315:$O315=4)))</f>
        <v>11</v>
      </c>
      <c r="Y315">
        <f ca="1">'MPL ID'!$BH$1+SUMPRODUCT(($B$1003:$O$1003='MPL ID'!$BF$1)*(2*($B315:$O315=1)+($B315:$O315=2)-2*($B315:$O315=3)-($B315:$O315=4)))-SUMPRODUCT(($B$1004:$O$1004='MPL ID'!$BF$1)*(2*($B315:$O315=1)+($B315:$O315=2)-2*($B315:$O315=3)-($B315:$O315=4)))</f>
        <v>10</v>
      </c>
      <c r="Z315">
        <f ca="1">'MPL ID'!$BH$2+SUMPRODUCT(($B$1003:$O$1003='MPL ID'!$BF$2)*(2*($B315:$O315=1)+($B315:$O315=2)-2*($B315:$O315=3)-($B315:$O315=4)))-SUMPRODUCT(($B$1004:$O$1004='MPL ID'!$BF$2)*(2*($B315:$O315=1)+($B315:$O315=2)-2*($B315:$O315=3)-($B315:$O315=4)))</f>
        <v>-5</v>
      </c>
      <c r="AA315">
        <f ca="1">'MPL ID'!$BH$3+SUMPRODUCT(($B$1003:$O$1003='MPL ID'!$BF$3)*(2*($B315:$O315=1)+($B315:$O315=2)-2*($B315:$O315=3)-($B315:$O315=4)))-SUMPRODUCT(($B$1004:$O$1004='MPL ID'!$BF$3)*(2*($B315:$O315=1)+($B315:$O315=2)-2*($B315:$O315=3)-($B315:$O315=4)))</f>
        <v>-7</v>
      </c>
      <c r="AB315">
        <f ca="1">'MPL ID'!$BH$4+SUMPRODUCT(($B$1003:$O$1003='MPL ID'!$BF$4)*(2*($B315:$O315=1)+($B315:$O315=2)-2*($B315:$O315=3)-($B315:$O315=4)))-SUMPRODUCT(($B$1004:$O$1004='MPL ID'!$BF$4)*(2*($B315:$O315=1)+($B315:$O315=2)-2*($B315:$O315=3)-($B315:$O315=4)))</f>
        <v>-2</v>
      </c>
      <c r="AC315">
        <f ca="1">'MPL ID'!$BH$5+SUMPRODUCT(($B$1003:$O$1003='MPL ID'!$BF$5)*(2*($B315:$O315=1)+($B315:$O315=2)-2*($B315:$O315=3)-($B315:$O315=4)))-SUMPRODUCT(($B$1004:$O$1004='MPL ID'!$BF$5)*(2*($B315:$O315=1)+($B315:$O315=2)-2*($B315:$O315=3)-($B315:$O315=4)))</f>
        <v>-8</v>
      </c>
      <c r="AD315">
        <f ca="1">'MPL ID'!$BH$6+SUMPRODUCT(($B$1003:$O$1003='MPL ID'!$BF$6)*(2*($B315:$O315=1)+($B315:$O315=2)-2*($B315:$O315=3)-($B315:$O315=4)))-SUMPRODUCT(($B$1004:$O$1004='MPL ID'!$BF$6)*(2*($B315:$O315=1)+($B315:$O315=2)-2*($B315:$O315=3)-($B315:$O315=4)))</f>
        <v>11</v>
      </c>
      <c r="AE315">
        <f ca="1">'MPL ID'!$BH$7+SUMPRODUCT(($B$1003:$O$1003='MPL ID'!$BF$7)*(2*($B315:$O315=1)+($B315:$O315=2)-2*($B315:$O315=3)-($B315:$O315=4)))-SUMPRODUCT(($B$1004:$O$1004='MPL ID'!$BF$7)*(2*($B315:$O315=1)+($B315:$O315=2)-2*($B315:$O315=3)-($B315:$O315=4)))</f>
        <v>3</v>
      </c>
      <c r="AF315">
        <f ca="1">'MPL ID'!$BH$8+SUMPRODUCT(($B$1003:$O$1003='MPL ID'!$BF$8)*(2*($B315:$O315=1)+($B315:$O315=2)-2*($B315:$O315=3)-($B315:$O315=4)))-SUMPRODUCT(($B$1004:$O$1004='MPL ID'!$BF$8)*(2*($B315:$O315=1)+($B315:$O315=2)-2*($B315:$O315=3)-($B315:$O315=4)))</f>
        <v>-13</v>
      </c>
      <c r="AG315">
        <f ca="1">'MPL ID'!$BH$9+SUMPRODUCT(($B$1003:$O$1003='MPL ID'!$BF$9)*(2*($B315:$O315=1)+($B315:$O315=2)-2*($B315:$O315=3)-($B315:$O315=4)))-SUMPRODUCT(($B$1004:$O$1004='MPL ID'!$BF$9)*(2*($B315:$O315=1)+($B315:$O315=2)-2*($B315:$O315=3)-($B315:$O315=4)))</f>
        <v>11</v>
      </c>
      <c r="AH315">
        <f ca="1">SUMPRODUCT(--($P315:$X315=P315),--($Y315:$AG315=Y315),'MPL ID'!$BG$13:$BO$13)+IF(AND($I315&gt;=3,T315=P315,AC315=Y315),1,0)+IF(AND($M315&gt;=3,S315=P315,AB315=Y315),1,0)</f>
        <v>0</v>
      </c>
      <c r="AI315">
        <f ca="1">SUMPRODUCT(--($P315:$X315=Q315),--($Y315:$AG315=Z315),'MPL ID'!$BG$14:$BO$14)+IF(AND($G315&gt;=3,R315=Q315,AA315=Z315),1,0)+IF(AND($K315&gt;0,$K315&lt;=2,S315=Q315,AB315=Z315),1,0)+IF(AND($N315&gt;=3,U315=Q315,AD315=Z315),1,0)</f>
        <v>0</v>
      </c>
      <c r="AJ315">
        <f ca="1">SUMPRODUCT(--($P315:$X315=R315),--($Y315:$AG315=AA315),'MPL ID'!$BG$15:$BO$15)+IF(AND($D315&gt;0,$D315&lt;=2,U315=R315,AD315=AA315),1,0)+IF(AND($G315&gt;0,$G315&lt;=2,Q315=R315,Z315=AA315),1,0)+IF(AND($J315&gt;=3,V315=R315,AE315=AA315),1,0)</f>
        <v>0</v>
      </c>
      <c r="AK315">
        <f ca="1">SUMPRODUCT(--($P315:$X315=S315),--($Y315:$AG315=AB315),'MPL ID'!$BG$16:$BO$16)+IF(AND($B315&gt;0,$B315&lt;=2,V315=S315,AE315=AB315),1,0)+IF(AND($E315&gt;0,$E315&lt;=2,T315=S315,AC315=AB315),1,0)+IF(AND($K315&gt;=3,Q315=S315,Z315=AB315),1,0)+IF(AND($M315&gt;0,$M315&lt;=2,P315=S315,Y315=AB315),1,0)</f>
        <v>0</v>
      </c>
      <c r="AL315">
        <f ca="1">SUMPRODUCT(--($P315:$X315=T315),--($Y315:$AG315=AC315),'MPL ID'!$BG$17:$BO$17)+IF(AND($E315&gt;=3,S315=T315,AB315=AC315),1,0)+IF(AND($I315&gt;0,$I315&lt;=2,P315=T315,Y315=AC315),1,0)+IF(AND($L315&gt;=3,W315=T315,AF315=AC315),1,0)</f>
        <v>0</v>
      </c>
      <c r="AM315">
        <f ca="1">SUMPRODUCT(--($P315:$X315=U315),--($Y315:$AG315=AD315),'MPL ID'!$BG$18:$BO$18)+IF(AND($D315&gt;=3,R315=U315,AA315=AD315),1,0)+IF(AND($H315&gt;0,$H315&lt;=2,W315=U315,AF315=AD315),1,0)+IF(AND($N315&gt;0,$N315&lt;=2,Q315=U315,Z315=AD315),1,0)</f>
        <v>2</v>
      </c>
      <c r="AN315">
        <f ca="1">SUMPRODUCT(--($P315:$X315=V315),--($Y315:$AG315=AE315),'MPL ID'!$BG$19:$BO$19)+IF(AND($B315&gt;=3,S315=V315,AB315=AE315),1,0)+IF(AND($F315&gt;=3,W315=V315,AF315=AE315),1,0)+IF(AND($J315&gt;0,$J315&lt;=2,R315=V315,AA315=AE315),1,0)+IF(AND($O315&gt;0,$O315&lt;=2,X315=V315,AG315=AE315),1,0)</f>
        <v>0</v>
      </c>
      <c r="AO315">
        <f ca="1">SUMPRODUCT(--($P315:$X315=W315),--($Y315:$AG315=AF315),'MPL ID'!$BG$20:$BO$20)+IF(AND($C315&gt;0,$C315&lt;=2,X315=W315,AG315=AF315),1,0)+IF(AND($F315&gt;0,$F315&lt;=2,V315=W315,AE315=AF315),1,0)+IF(AND($H315&gt;=3,U315=W315,AD315=AF315),1,0)+IF(AND($L315&gt;0,$L315&lt;=2,T315=W315,AC315=AF315),1,0)</f>
        <v>0</v>
      </c>
      <c r="AP315">
        <f ca="1">SUMPRODUCT(--($P315:$X315=X315),--($Y315:$AG315=AG315),'MPL ID'!$BG$21:$BO$21)+IF(AND($C315&gt;=3,W315=X315,AF315=AG315),1,0)+IF(AND($O315&gt;=3,V315=X315,AE315=AG315),1,0)</f>
        <v>0</v>
      </c>
      <c r="AQ315">
        <f t="shared" ca="1" si="36"/>
        <v>3</v>
      </c>
      <c r="AR315">
        <f t="shared" ca="1" si="37"/>
        <v>6</v>
      </c>
      <c r="AS315">
        <f t="shared" ca="1" si="38"/>
        <v>7</v>
      </c>
      <c r="AT315">
        <f t="shared" ca="1" si="39"/>
        <v>5</v>
      </c>
      <c r="AU315">
        <f t="shared" ca="1" si="40"/>
        <v>8</v>
      </c>
      <c r="AV315">
        <f t="shared" ca="1" si="41"/>
        <v>1</v>
      </c>
      <c r="AW315">
        <f t="shared" ca="1" si="42"/>
        <v>4</v>
      </c>
      <c r="AX315">
        <f t="shared" ca="1" si="43"/>
        <v>9</v>
      </c>
      <c r="AY315">
        <f t="shared" ca="1" si="44"/>
        <v>2</v>
      </c>
    </row>
    <row r="316" spans="1:51" x14ac:dyDescent="0.25">
      <c r="A316">
        <v>315</v>
      </c>
      <c r="B316">
        <f ca="1">IF(AND(ISNUMBER('MPL ID'!$J$39),ISNUMBER('MPL ID'!$K$39)),0,RANDBETWEEN(1,4))</f>
        <v>0</v>
      </c>
      <c r="C316">
        <f ca="1">IF(AND(ISNUMBER('MPL ID'!$J$40),ISNUMBER('MPL ID'!$K$40)),0,RANDBETWEEN(1,4))</f>
        <v>0</v>
      </c>
      <c r="D316">
        <f ca="1">IF(AND(ISNUMBER('MPL ID'!$J$41),ISNUMBER('MPL ID'!$K$41)),0,RANDBETWEEN(1,4))</f>
        <v>1</v>
      </c>
      <c r="E316">
        <f ca="1">IF(AND(ISNUMBER('MPL ID'!$J$42),ISNUMBER('MPL ID'!$K$42)),0,RANDBETWEEN(1,4))</f>
        <v>2</v>
      </c>
      <c r="F316">
        <f ca="1">IF(AND(ISNUMBER('MPL ID'!$J$43),ISNUMBER('MPL ID'!$K$43)),0,RANDBETWEEN(1,4))</f>
        <v>2</v>
      </c>
      <c r="G316">
        <f ca="1">IF(AND(ISNUMBER('MPL ID'!$J$44),ISNUMBER('MPL ID'!$K$44)),0,RANDBETWEEN(1,4))</f>
        <v>1</v>
      </c>
      <c r="H316">
        <f ca="1">IF(AND(ISNUMBER('MPL ID'!$P$36),ISNUMBER('MPL ID'!$Q$36)),0,RANDBETWEEN(1,4))</f>
        <v>3</v>
      </c>
      <c r="I316">
        <f ca="1">IF(AND(ISNUMBER('MPL ID'!$P$37),ISNUMBER('MPL ID'!$Q$37)),0,RANDBETWEEN(1,4))</f>
        <v>2</v>
      </c>
      <c r="J316">
        <f ca="1">IF(AND(ISNUMBER('MPL ID'!$P$39),ISNUMBER('MPL ID'!$Q$39)),0,RANDBETWEEN(1,4))</f>
        <v>3</v>
      </c>
      <c r="K316">
        <f ca="1">IF(AND(ISNUMBER('MPL ID'!$P$40),ISNUMBER('MPL ID'!$Q$40)),0,RANDBETWEEN(1,4))</f>
        <v>3</v>
      </c>
      <c r="L316">
        <f ca="1">IF(AND(ISNUMBER('MPL ID'!$P$41),ISNUMBER('MPL ID'!$Q$41)),0,RANDBETWEEN(1,4))</f>
        <v>1</v>
      </c>
      <c r="M316">
        <f ca="1">IF(AND(ISNUMBER('MPL ID'!$P$42),ISNUMBER('MPL ID'!$Q$42)),0,RANDBETWEEN(1,4))</f>
        <v>1</v>
      </c>
      <c r="N316">
        <f ca="1">IF(AND(ISNUMBER('MPL ID'!$P$43),ISNUMBER('MPL ID'!$Q$43)),0,RANDBETWEEN(1,4))</f>
        <v>4</v>
      </c>
      <c r="O316">
        <f ca="1">IF(AND(ISNUMBER('MPL ID'!$P$44),ISNUMBER('MPL ID'!$Q$44)),0,RANDBETWEEN(1,4))</f>
        <v>3</v>
      </c>
      <c r="P316">
        <f ca="1">'MPL ID'!$BG$1+SUMPRODUCT(($B$1003:$O$1003='MPL ID'!$BF$1)*(($B316:$O316=1)+($B316:$O316=2)))+SUMPRODUCT(($B$1004:$O$1004='MPL ID'!$BF$1)*(($B316:$O316=3)+($B316:$O316=4)))</f>
        <v>9</v>
      </c>
      <c r="Q316">
        <f ca="1">'MPL ID'!$BG$2+SUMPRODUCT(($B$1003:$O$1003='MPL ID'!$BF$2)*(($B316:$O316=1)+($B316:$O316=2)))+SUMPRODUCT(($B$1004:$O$1004='MPL ID'!$BF$2)*(($B316:$O316=3)+($B316:$O316=4)))</f>
        <v>8</v>
      </c>
      <c r="R316">
        <f ca="1">'MPL ID'!$BG$3+SUMPRODUCT(($B$1003:$O$1003='MPL ID'!$BF$3)*(($B316:$O316=1)+($B316:$O316=2)))+SUMPRODUCT(($B$1004:$O$1004='MPL ID'!$BF$3)*(($B316:$O316=3)+($B316:$O316=4)))</f>
        <v>8</v>
      </c>
      <c r="S316">
        <f ca="1">'MPL ID'!$BG$4+SUMPRODUCT(($B$1003:$O$1003='MPL ID'!$BF$4)*(($B316:$O316=1)+($B316:$O316=2)))+SUMPRODUCT(($B$1004:$O$1004='MPL ID'!$BF$4)*(($B316:$O316=3)+($B316:$O316=4)))</f>
        <v>10</v>
      </c>
      <c r="T316">
        <f ca="1">'MPL ID'!$BG$5+SUMPRODUCT(($B$1003:$O$1003='MPL ID'!$BF$5)*(($B316:$O316=1)+($B316:$O316=2)))+SUMPRODUCT(($B$1004:$O$1004='MPL ID'!$BF$5)*(($B316:$O316=3)+($B316:$O316=4)))</f>
        <v>4</v>
      </c>
      <c r="U316">
        <f ca="1">'MPL ID'!$BG$6+SUMPRODUCT(($B$1003:$O$1003='MPL ID'!$BF$6)*(($B316:$O316=1)+($B316:$O316=2)))+SUMPRODUCT(($B$1004:$O$1004='MPL ID'!$BF$6)*(($B316:$O316=3)+($B316:$O316=4)))</f>
        <v>10</v>
      </c>
      <c r="V316">
        <f ca="1">'MPL ID'!$BG$7+SUMPRODUCT(($B$1003:$O$1003='MPL ID'!$BF$7)*(($B316:$O316=1)+($B316:$O316=2)))+SUMPRODUCT(($B$1004:$O$1004='MPL ID'!$BF$7)*(($B316:$O316=3)+($B316:$O316=4)))</f>
        <v>5</v>
      </c>
      <c r="W316">
        <f ca="1">'MPL ID'!$BG$8+SUMPRODUCT(($B$1003:$O$1003='MPL ID'!$BF$8)*(($B316:$O316=1)+($B316:$O316=2)))+SUMPRODUCT(($B$1004:$O$1004='MPL ID'!$BF$8)*(($B316:$O316=3)+($B316:$O316=4)))</f>
        <v>6</v>
      </c>
      <c r="X316">
        <f ca="1">'MPL ID'!$BG$9+SUMPRODUCT(($B$1003:$O$1003='MPL ID'!$BF$9)*(($B316:$O316=1)+($B316:$O316=2)))+SUMPRODUCT(($B$1004:$O$1004='MPL ID'!$BF$9)*(($B316:$O316=3)+($B316:$O316=4)))</f>
        <v>12</v>
      </c>
      <c r="Y316">
        <f ca="1">'MPL ID'!$BH$1+SUMPRODUCT(($B$1003:$O$1003='MPL ID'!$BF$1)*(2*($B316:$O316=1)+($B316:$O316=2)-2*($B316:$O316=3)-($B316:$O316=4)))-SUMPRODUCT(($B$1004:$O$1004='MPL ID'!$BF$1)*(2*($B316:$O316=1)+($B316:$O316=2)-2*($B316:$O316=3)-($B316:$O316=4)))</f>
        <v>6</v>
      </c>
      <c r="Z316">
        <f ca="1">'MPL ID'!$BH$2+SUMPRODUCT(($B$1003:$O$1003='MPL ID'!$BF$2)*(2*($B316:$O316=1)+($B316:$O316=2)-2*($B316:$O316=3)-($B316:$O316=4)))-SUMPRODUCT(($B$1004:$O$1004='MPL ID'!$BF$2)*(2*($B316:$O316=1)+($B316:$O316=2)-2*($B316:$O316=3)-($B316:$O316=4)))</f>
        <v>-5</v>
      </c>
      <c r="AA316">
        <f ca="1">'MPL ID'!$BH$3+SUMPRODUCT(($B$1003:$O$1003='MPL ID'!$BF$3)*(2*($B316:$O316=1)+($B316:$O316=2)-2*($B316:$O316=3)-($B316:$O316=4)))-SUMPRODUCT(($B$1004:$O$1004='MPL ID'!$BF$3)*(2*($B316:$O316=1)+($B316:$O316=2)-2*($B316:$O316=3)-($B316:$O316=4)))</f>
        <v>0</v>
      </c>
      <c r="AB316">
        <f ca="1">'MPL ID'!$BH$4+SUMPRODUCT(($B$1003:$O$1003='MPL ID'!$BF$4)*(2*($B316:$O316=1)+($B316:$O316=2)-2*($B316:$O316=3)-($B316:$O316=4)))-SUMPRODUCT(($B$1004:$O$1004='MPL ID'!$BF$4)*(2*($B316:$O316=1)+($B316:$O316=2)-2*($B316:$O316=3)-($B316:$O316=4)))</f>
        <v>5</v>
      </c>
      <c r="AC316">
        <f ca="1">'MPL ID'!$BH$5+SUMPRODUCT(($B$1003:$O$1003='MPL ID'!$BF$5)*(2*($B316:$O316=1)+($B316:$O316=2)-2*($B316:$O316=3)-($B316:$O316=4)))-SUMPRODUCT(($B$1004:$O$1004='MPL ID'!$BF$5)*(2*($B316:$O316=1)+($B316:$O316=2)-2*($B316:$O316=3)-($B316:$O316=4)))</f>
        <v>-14</v>
      </c>
      <c r="AD316">
        <f ca="1">'MPL ID'!$BH$6+SUMPRODUCT(($B$1003:$O$1003='MPL ID'!$BF$6)*(2*($B316:$O316=1)+($B316:$O316=2)-2*($B316:$O316=3)-($B316:$O316=4)))-SUMPRODUCT(($B$1004:$O$1004='MPL ID'!$BF$6)*(2*($B316:$O316=1)+($B316:$O316=2)-2*($B316:$O316=3)-($B316:$O316=4)))</f>
        <v>7</v>
      </c>
      <c r="AE316">
        <f ca="1">'MPL ID'!$BH$7+SUMPRODUCT(($B$1003:$O$1003='MPL ID'!$BF$7)*(2*($B316:$O316=1)+($B316:$O316=2)-2*($B316:$O316=3)-($B316:$O316=4)))-SUMPRODUCT(($B$1004:$O$1004='MPL ID'!$BF$7)*(2*($B316:$O316=1)+($B316:$O316=2)-2*($B316:$O316=3)-($B316:$O316=4)))</f>
        <v>-7</v>
      </c>
      <c r="AF316">
        <f ca="1">'MPL ID'!$BH$8+SUMPRODUCT(($B$1003:$O$1003='MPL ID'!$BF$8)*(2*($B316:$O316=1)+($B316:$O316=2)-2*($B316:$O316=3)-($B316:$O316=4)))-SUMPRODUCT(($B$1004:$O$1004='MPL ID'!$BF$8)*(2*($B316:$O316=1)+($B316:$O316=2)-2*($B316:$O316=3)-($B316:$O316=4)))</f>
        <v>-7</v>
      </c>
      <c r="AG316">
        <f ca="1">'MPL ID'!$BH$9+SUMPRODUCT(($B$1003:$O$1003='MPL ID'!$BF$9)*(2*($B316:$O316=1)+($B316:$O316=2)-2*($B316:$O316=3)-($B316:$O316=4)))-SUMPRODUCT(($B$1004:$O$1004='MPL ID'!$BF$9)*(2*($B316:$O316=1)+($B316:$O316=2)-2*($B316:$O316=3)-($B316:$O316=4)))</f>
        <v>15</v>
      </c>
      <c r="AH316">
        <f ca="1">SUMPRODUCT(--($P316:$X316=P316),--($Y316:$AG316=Y316),'MPL ID'!$BG$13:$BO$13)+IF(AND($I316&gt;=3,T316=P316,AC316=Y316),1,0)+IF(AND($M316&gt;=3,S316=P316,AB316=Y316),1,0)</f>
        <v>0</v>
      </c>
      <c r="AI316">
        <f ca="1">SUMPRODUCT(--($P316:$X316=Q316),--($Y316:$AG316=Z316),'MPL ID'!$BG$14:$BO$14)+IF(AND($G316&gt;=3,R316=Q316,AA316=Z316),1,0)+IF(AND($K316&gt;0,$K316&lt;=2,S316=Q316,AB316=Z316),1,0)+IF(AND($N316&gt;=3,U316=Q316,AD316=Z316),1,0)</f>
        <v>0</v>
      </c>
      <c r="AJ316">
        <f ca="1">SUMPRODUCT(--($P316:$X316=R316),--($Y316:$AG316=AA316),'MPL ID'!$BG$15:$BO$15)+IF(AND($D316&gt;0,$D316&lt;=2,U316=R316,AD316=AA316),1,0)+IF(AND($G316&gt;0,$G316&lt;=2,Q316=R316,Z316=AA316),1,0)+IF(AND($J316&gt;=3,V316=R316,AE316=AA316),1,0)</f>
        <v>0</v>
      </c>
      <c r="AK316">
        <f ca="1">SUMPRODUCT(--($P316:$X316=S316),--($Y316:$AG316=AB316),'MPL ID'!$BG$16:$BO$16)+IF(AND($B316&gt;0,$B316&lt;=2,V316=S316,AE316=AB316),1,0)+IF(AND($E316&gt;0,$E316&lt;=2,T316=S316,AC316=AB316),1,0)+IF(AND($K316&gt;=3,Q316=S316,Z316=AB316),1,0)+IF(AND($M316&gt;0,$M316&lt;=2,P316=S316,Y316=AB316),1,0)</f>
        <v>0</v>
      </c>
      <c r="AL316">
        <f ca="1">SUMPRODUCT(--($P316:$X316=T316),--($Y316:$AG316=AC316),'MPL ID'!$BG$17:$BO$17)+IF(AND($E316&gt;=3,S316=T316,AB316=AC316),1,0)+IF(AND($I316&gt;0,$I316&lt;=2,P316=T316,Y316=AC316),1,0)+IF(AND($L316&gt;=3,W316=T316,AF316=AC316),1,0)</f>
        <v>0</v>
      </c>
      <c r="AM316">
        <f ca="1">SUMPRODUCT(--($P316:$X316=U316),--($Y316:$AG316=AD316),'MPL ID'!$BG$18:$BO$18)+IF(AND($D316&gt;=3,R316=U316,AA316=AD316),1,0)+IF(AND($H316&gt;0,$H316&lt;=2,W316=U316,AF316=AD316),1,0)+IF(AND($N316&gt;0,$N316&lt;=2,Q316=U316,Z316=AD316),1,0)</f>
        <v>0</v>
      </c>
      <c r="AN316">
        <f ca="1">SUMPRODUCT(--($P316:$X316=V316),--($Y316:$AG316=AE316),'MPL ID'!$BG$19:$BO$19)+IF(AND($B316&gt;=3,S316=V316,AB316=AE316),1,0)+IF(AND($F316&gt;=3,W316=V316,AF316=AE316),1,0)+IF(AND($J316&gt;0,$J316&lt;=2,R316=V316,AA316=AE316),1,0)+IF(AND($O316&gt;0,$O316&lt;=2,X316=V316,AG316=AE316),1,0)</f>
        <v>0</v>
      </c>
      <c r="AO316">
        <f ca="1">SUMPRODUCT(--($P316:$X316=W316),--($Y316:$AG316=AF316),'MPL ID'!$BG$20:$BO$20)+IF(AND($C316&gt;0,$C316&lt;=2,X316=W316,AG316=AF316),1,0)+IF(AND($F316&gt;0,$F316&lt;=2,V316=W316,AE316=AF316),1,0)+IF(AND($H316&gt;=3,U316=W316,AD316=AF316),1,0)+IF(AND($L316&gt;0,$L316&lt;=2,T316=W316,AC316=AF316),1,0)</f>
        <v>0</v>
      </c>
      <c r="AP316">
        <f ca="1">SUMPRODUCT(--($P316:$X316=X316),--($Y316:$AG316=AG316),'MPL ID'!$BG$21:$BO$21)+IF(AND($C316&gt;=3,W316=X316,AF316=AG316),1,0)+IF(AND($O316&gt;=3,V316=X316,AE316=AG316),1,0)</f>
        <v>0</v>
      </c>
      <c r="AQ316">
        <f t="shared" ca="1" si="36"/>
        <v>4</v>
      </c>
      <c r="AR316">
        <f t="shared" ca="1" si="37"/>
        <v>6</v>
      </c>
      <c r="AS316">
        <f t="shared" ca="1" si="38"/>
        <v>5</v>
      </c>
      <c r="AT316">
        <f t="shared" ca="1" si="39"/>
        <v>3</v>
      </c>
      <c r="AU316">
        <f t="shared" ca="1" si="40"/>
        <v>9</v>
      </c>
      <c r="AV316">
        <f t="shared" ca="1" si="41"/>
        <v>2</v>
      </c>
      <c r="AW316">
        <f t="shared" ca="1" si="42"/>
        <v>8</v>
      </c>
      <c r="AX316">
        <f t="shared" ca="1" si="43"/>
        <v>7</v>
      </c>
      <c r="AY316">
        <f t="shared" ca="1" si="44"/>
        <v>1</v>
      </c>
    </row>
    <row r="317" spans="1:51" x14ac:dyDescent="0.25">
      <c r="A317">
        <v>316</v>
      </c>
      <c r="B317">
        <f ca="1">IF(AND(ISNUMBER('MPL ID'!$J$39),ISNUMBER('MPL ID'!$K$39)),0,RANDBETWEEN(1,4))</f>
        <v>0</v>
      </c>
      <c r="C317">
        <f ca="1">IF(AND(ISNUMBER('MPL ID'!$J$40),ISNUMBER('MPL ID'!$K$40)),0,RANDBETWEEN(1,4))</f>
        <v>0</v>
      </c>
      <c r="D317">
        <f ca="1">IF(AND(ISNUMBER('MPL ID'!$J$41),ISNUMBER('MPL ID'!$K$41)),0,RANDBETWEEN(1,4))</f>
        <v>2</v>
      </c>
      <c r="E317">
        <f ca="1">IF(AND(ISNUMBER('MPL ID'!$J$42),ISNUMBER('MPL ID'!$K$42)),0,RANDBETWEEN(1,4))</f>
        <v>4</v>
      </c>
      <c r="F317">
        <f ca="1">IF(AND(ISNUMBER('MPL ID'!$J$43),ISNUMBER('MPL ID'!$K$43)),0,RANDBETWEEN(1,4))</f>
        <v>1</v>
      </c>
      <c r="G317">
        <f ca="1">IF(AND(ISNUMBER('MPL ID'!$J$44),ISNUMBER('MPL ID'!$K$44)),0,RANDBETWEEN(1,4))</f>
        <v>3</v>
      </c>
      <c r="H317">
        <f ca="1">IF(AND(ISNUMBER('MPL ID'!$P$36),ISNUMBER('MPL ID'!$Q$36)),0,RANDBETWEEN(1,4))</f>
        <v>2</v>
      </c>
      <c r="I317">
        <f ca="1">IF(AND(ISNUMBER('MPL ID'!$P$37),ISNUMBER('MPL ID'!$Q$37)),0,RANDBETWEEN(1,4))</f>
        <v>1</v>
      </c>
      <c r="J317">
        <f ca="1">IF(AND(ISNUMBER('MPL ID'!$P$39),ISNUMBER('MPL ID'!$Q$39)),0,RANDBETWEEN(1,4))</f>
        <v>1</v>
      </c>
      <c r="K317">
        <f ca="1">IF(AND(ISNUMBER('MPL ID'!$P$40),ISNUMBER('MPL ID'!$Q$40)),0,RANDBETWEEN(1,4))</f>
        <v>2</v>
      </c>
      <c r="L317">
        <f ca="1">IF(AND(ISNUMBER('MPL ID'!$P$41),ISNUMBER('MPL ID'!$Q$41)),0,RANDBETWEEN(1,4))</f>
        <v>4</v>
      </c>
      <c r="M317">
        <f ca="1">IF(AND(ISNUMBER('MPL ID'!$P$42),ISNUMBER('MPL ID'!$Q$42)),0,RANDBETWEEN(1,4))</f>
        <v>4</v>
      </c>
      <c r="N317">
        <f ca="1">IF(AND(ISNUMBER('MPL ID'!$P$43),ISNUMBER('MPL ID'!$Q$43)),0,RANDBETWEEN(1,4))</f>
        <v>4</v>
      </c>
      <c r="O317">
        <f ca="1">IF(AND(ISNUMBER('MPL ID'!$P$44),ISNUMBER('MPL ID'!$Q$44)),0,RANDBETWEEN(1,4))</f>
        <v>3</v>
      </c>
      <c r="P317">
        <f ca="1">'MPL ID'!$BG$1+SUMPRODUCT(($B$1003:$O$1003='MPL ID'!$BF$1)*(($B317:$O317=1)+($B317:$O317=2)))+SUMPRODUCT(($B$1004:$O$1004='MPL ID'!$BF$1)*(($B317:$O317=3)+($B317:$O317=4)))</f>
        <v>10</v>
      </c>
      <c r="Q317">
        <f ca="1">'MPL ID'!$BG$2+SUMPRODUCT(($B$1003:$O$1003='MPL ID'!$BF$2)*(($B317:$O317=1)+($B317:$O317=2)))+SUMPRODUCT(($B$1004:$O$1004='MPL ID'!$BF$2)*(($B317:$O317=3)+($B317:$O317=4)))</f>
        <v>10</v>
      </c>
      <c r="R317">
        <f ca="1">'MPL ID'!$BG$3+SUMPRODUCT(($B$1003:$O$1003='MPL ID'!$BF$3)*(($B317:$O317=1)+($B317:$O317=2)))+SUMPRODUCT(($B$1004:$O$1004='MPL ID'!$BF$3)*(($B317:$O317=3)+($B317:$O317=4)))</f>
        <v>6</v>
      </c>
      <c r="S317">
        <f ca="1">'MPL ID'!$BG$4+SUMPRODUCT(($B$1003:$O$1003='MPL ID'!$BF$4)*(($B317:$O317=1)+($B317:$O317=2)))+SUMPRODUCT(($B$1004:$O$1004='MPL ID'!$BF$4)*(($B317:$O317=3)+($B317:$O317=4)))</f>
        <v>7</v>
      </c>
      <c r="T317">
        <f ca="1">'MPL ID'!$BG$5+SUMPRODUCT(($B$1003:$O$1003='MPL ID'!$BF$5)*(($B317:$O317=1)+($B317:$O317=2)))+SUMPRODUCT(($B$1004:$O$1004='MPL ID'!$BF$5)*(($B317:$O317=3)+($B317:$O317=4)))</f>
        <v>6</v>
      </c>
      <c r="U317">
        <f ca="1">'MPL ID'!$BG$6+SUMPRODUCT(($B$1003:$O$1003='MPL ID'!$BF$6)*(($B317:$O317=1)+($B317:$O317=2)))+SUMPRODUCT(($B$1004:$O$1004='MPL ID'!$BF$6)*(($B317:$O317=3)+($B317:$O317=4)))</f>
        <v>11</v>
      </c>
      <c r="V317">
        <f ca="1">'MPL ID'!$BG$7+SUMPRODUCT(($B$1003:$O$1003='MPL ID'!$BF$7)*(($B317:$O317=1)+($B317:$O317=2)))+SUMPRODUCT(($B$1004:$O$1004='MPL ID'!$BF$7)*(($B317:$O317=3)+($B317:$O317=4)))</f>
        <v>6</v>
      </c>
      <c r="W317">
        <f ca="1">'MPL ID'!$BG$8+SUMPRODUCT(($B$1003:$O$1003='MPL ID'!$BF$8)*(($B317:$O317=1)+($B317:$O317=2)))+SUMPRODUCT(($B$1004:$O$1004='MPL ID'!$BF$8)*(($B317:$O317=3)+($B317:$O317=4)))</f>
        <v>4</v>
      </c>
      <c r="X317">
        <f ca="1">'MPL ID'!$BG$9+SUMPRODUCT(($B$1003:$O$1003='MPL ID'!$BF$9)*(($B317:$O317=1)+($B317:$O317=2)))+SUMPRODUCT(($B$1004:$O$1004='MPL ID'!$BF$9)*(($B317:$O317=3)+($B317:$O317=4)))</f>
        <v>12</v>
      </c>
      <c r="Y317">
        <f ca="1">'MPL ID'!$BH$1+SUMPRODUCT(($B$1003:$O$1003='MPL ID'!$BF$1)*(2*($B317:$O317=1)+($B317:$O317=2)-2*($B317:$O317=3)-($B317:$O317=4)))-SUMPRODUCT(($B$1004:$O$1004='MPL ID'!$BF$1)*(2*($B317:$O317=1)+($B317:$O317=2)-2*($B317:$O317=3)-($B317:$O317=4)))</f>
        <v>8</v>
      </c>
      <c r="Z317">
        <f ca="1">'MPL ID'!$BH$2+SUMPRODUCT(($B$1003:$O$1003='MPL ID'!$BF$2)*(2*($B317:$O317=1)+($B317:$O317=2)-2*($B317:$O317=3)-($B317:$O317=4)))-SUMPRODUCT(($B$1004:$O$1004='MPL ID'!$BF$2)*(2*($B317:$O317=1)+($B317:$O317=2)-2*($B317:$O317=3)-($B317:$O317=4)))</f>
        <v>2</v>
      </c>
      <c r="AA317">
        <f ca="1">'MPL ID'!$BH$3+SUMPRODUCT(($B$1003:$O$1003='MPL ID'!$BF$3)*(2*($B317:$O317=1)+($B317:$O317=2)-2*($B317:$O317=3)-($B317:$O317=4)))-SUMPRODUCT(($B$1004:$O$1004='MPL ID'!$BF$3)*(2*($B317:$O317=1)+($B317:$O317=2)-2*($B317:$O317=3)-($B317:$O317=4)))</f>
        <v>-9</v>
      </c>
      <c r="AB317">
        <f ca="1">'MPL ID'!$BH$4+SUMPRODUCT(($B$1003:$O$1003='MPL ID'!$BF$4)*(2*($B317:$O317=1)+($B317:$O317=2)-2*($B317:$O317=3)-($B317:$O317=4)))-SUMPRODUCT(($B$1004:$O$1004='MPL ID'!$BF$4)*(2*($B317:$O317=1)+($B317:$O317=2)-2*($B317:$O317=3)-($B317:$O317=4)))</f>
        <v>-3</v>
      </c>
      <c r="AC317">
        <f ca="1">'MPL ID'!$BH$5+SUMPRODUCT(($B$1003:$O$1003='MPL ID'!$BF$5)*(2*($B317:$O317=1)+($B317:$O317=2)-2*($B317:$O317=3)-($B317:$O317=4)))-SUMPRODUCT(($B$1004:$O$1004='MPL ID'!$BF$5)*(2*($B317:$O317=1)+($B317:$O317=2)-2*($B317:$O317=3)-($B317:$O317=4)))</f>
        <v>-8</v>
      </c>
      <c r="AD317">
        <f ca="1">'MPL ID'!$BH$6+SUMPRODUCT(($B$1003:$O$1003='MPL ID'!$BF$6)*(2*($B317:$O317=1)+($B317:$O317=2)-2*($B317:$O317=3)-($B317:$O317=4)))-SUMPRODUCT(($B$1004:$O$1004='MPL ID'!$BF$6)*(2*($B317:$O317=1)+($B317:$O317=2)-2*($B317:$O317=3)-($B317:$O317=4)))</f>
        <v>11</v>
      </c>
      <c r="AE317">
        <f ca="1">'MPL ID'!$BH$7+SUMPRODUCT(($B$1003:$O$1003='MPL ID'!$BF$7)*(2*($B317:$O317=1)+($B317:$O317=2)-2*($B317:$O317=3)-($B317:$O317=4)))-SUMPRODUCT(($B$1004:$O$1004='MPL ID'!$BF$7)*(2*($B317:$O317=1)+($B317:$O317=2)-2*($B317:$O317=3)-($B317:$O317=4)))</f>
        <v>-4</v>
      </c>
      <c r="AF317">
        <f ca="1">'MPL ID'!$BH$8+SUMPRODUCT(($B$1003:$O$1003='MPL ID'!$BF$8)*(2*($B317:$O317=1)+($B317:$O317=2)-2*($B317:$O317=3)-($B317:$O317=4)))-SUMPRODUCT(($B$1004:$O$1004='MPL ID'!$BF$8)*(2*($B317:$O317=1)+($B317:$O317=2)-2*($B317:$O317=3)-($B317:$O317=4)))</f>
        <v>-12</v>
      </c>
      <c r="AG317">
        <f ca="1">'MPL ID'!$BH$9+SUMPRODUCT(($B$1003:$O$1003='MPL ID'!$BF$9)*(2*($B317:$O317=1)+($B317:$O317=2)-2*($B317:$O317=3)-($B317:$O317=4)))-SUMPRODUCT(($B$1004:$O$1004='MPL ID'!$BF$9)*(2*($B317:$O317=1)+($B317:$O317=2)-2*($B317:$O317=3)-($B317:$O317=4)))</f>
        <v>15</v>
      </c>
      <c r="AH317">
        <f ca="1">SUMPRODUCT(--($P317:$X317=P317),--($Y317:$AG317=Y317),'MPL ID'!$BG$13:$BO$13)+IF(AND($I317&gt;=3,T317=P317,AC317=Y317),1,0)+IF(AND($M317&gt;=3,S317=P317,AB317=Y317),1,0)</f>
        <v>0</v>
      </c>
      <c r="AI317">
        <f ca="1">SUMPRODUCT(--($P317:$X317=Q317),--($Y317:$AG317=Z317),'MPL ID'!$BG$14:$BO$14)+IF(AND($G317&gt;=3,R317=Q317,AA317=Z317),1,0)+IF(AND($K317&gt;0,$K317&lt;=2,S317=Q317,AB317=Z317),1,0)+IF(AND($N317&gt;=3,U317=Q317,AD317=Z317),1,0)</f>
        <v>0</v>
      </c>
      <c r="AJ317">
        <f ca="1">SUMPRODUCT(--($P317:$X317=R317),--($Y317:$AG317=AA317),'MPL ID'!$BG$15:$BO$15)+IF(AND($D317&gt;0,$D317&lt;=2,U317=R317,AD317=AA317),1,0)+IF(AND($G317&gt;0,$G317&lt;=2,Q317=R317,Z317=AA317),1,0)+IF(AND($J317&gt;=3,V317=R317,AE317=AA317),1,0)</f>
        <v>0</v>
      </c>
      <c r="AK317">
        <f ca="1">SUMPRODUCT(--($P317:$X317=S317),--($Y317:$AG317=AB317),'MPL ID'!$BG$16:$BO$16)+IF(AND($B317&gt;0,$B317&lt;=2,V317=S317,AE317=AB317),1,0)+IF(AND($E317&gt;0,$E317&lt;=2,T317=S317,AC317=AB317),1,0)+IF(AND($K317&gt;=3,Q317=S317,Z317=AB317),1,0)+IF(AND($M317&gt;0,$M317&lt;=2,P317=S317,Y317=AB317),1,0)</f>
        <v>0</v>
      </c>
      <c r="AL317">
        <f ca="1">SUMPRODUCT(--($P317:$X317=T317),--($Y317:$AG317=AC317),'MPL ID'!$BG$17:$BO$17)+IF(AND($E317&gt;=3,S317=T317,AB317=AC317),1,0)+IF(AND($I317&gt;0,$I317&lt;=2,P317=T317,Y317=AC317),1,0)+IF(AND($L317&gt;=3,W317=T317,AF317=AC317),1,0)</f>
        <v>0</v>
      </c>
      <c r="AM317">
        <f ca="1">SUMPRODUCT(--($P317:$X317=U317),--($Y317:$AG317=AD317),'MPL ID'!$BG$18:$BO$18)+IF(AND($D317&gt;=3,R317=U317,AA317=AD317),1,0)+IF(AND($H317&gt;0,$H317&lt;=2,W317=U317,AF317=AD317),1,0)+IF(AND($N317&gt;0,$N317&lt;=2,Q317=U317,Z317=AD317),1,0)</f>
        <v>0</v>
      </c>
      <c r="AN317">
        <f ca="1">SUMPRODUCT(--($P317:$X317=V317),--($Y317:$AG317=AE317),'MPL ID'!$BG$19:$BO$19)+IF(AND($B317&gt;=3,S317=V317,AB317=AE317),1,0)+IF(AND($F317&gt;=3,W317=V317,AF317=AE317),1,0)+IF(AND($J317&gt;0,$J317&lt;=2,R317=V317,AA317=AE317),1,0)+IF(AND($O317&gt;0,$O317&lt;=2,X317=V317,AG317=AE317),1,0)</f>
        <v>0</v>
      </c>
      <c r="AO317">
        <f ca="1">SUMPRODUCT(--($P317:$X317=W317),--($Y317:$AG317=AF317),'MPL ID'!$BG$20:$BO$20)+IF(AND($C317&gt;0,$C317&lt;=2,X317=W317,AG317=AF317),1,0)+IF(AND($F317&gt;0,$F317&lt;=2,V317=W317,AE317=AF317),1,0)+IF(AND($H317&gt;=3,U317=W317,AD317=AF317),1,0)+IF(AND($L317&gt;0,$L317&lt;=2,T317=W317,AC317=AF317),1,0)</f>
        <v>0</v>
      </c>
      <c r="AP317">
        <f ca="1">SUMPRODUCT(--($P317:$X317=X317),--($Y317:$AG317=AG317),'MPL ID'!$BG$21:$BO$21)+IF(AND($C317&gt;=3,W317=X317,AF317=AG317),1,0)+IF(AND($O317&gt;=3,V317=X317,AE317=AG317),1,0)</f>
        <v>0</v>
      </c>
      <c r="AQ317">
        <f t="shared" ca="1" si="36"/>
        <v>3</v>
      </c>
      <c r="AR317">
        <f t="shared" ca="1" si="37"/>
        <v>4</v>
      </c>
      <c r="AS317">
        <f t="shared" ca="1" si="38"/>
        <v>8</v>
      </c>
      <c r="AT317">
        <f t="shared" ca="1" si="39"/>
        <v>5</v>
      </c>
      <c r="AU317">
        <f t="shared" ca="1" si="40"/>
        <v>7</v>
      </c>
      <c r="AV317">
        <f t="shared" ca="1" si="41"/>
        <v>2</v>
      </c>
      <c r="AW317">
        <f t="shared" ca="1" si="42"/>
        <v>6</v>
      </c>
      <c r="AX317">
        <f t="shared" ca="1" si="43"/>
        <v>9</v>
      </c>
      <c r="AY317">
        <f t="shared" ca="1" si="44"/>
        <v>1</v>
      </c>
    </row>
    <row r="318" spans="1:51" x14ac:dyDescent="0.25">
      <c r="A318">
        <v>317</v>
      </c>
      <c r="B318">
        <f ca="1">IF(AND(ISNUMBER('MPL ID'!$J$39),ISNUMBER('MPL ID'!$K$39)),0,RANDBETWEEN(1,4))</f>
        <v>0</v>
      </c>
      <c r="C318">
        <f ca="1">IF(AND(ISNUMBER('MPL ID'!$J$40),ISNUMBER('MPL ID'!$K$40)),0,RANDBETWEEN(1,4))</f>
        <v>0</v>
      </c>
      <c r="D318">
        <f ca="1">IF(AND(ISNUMBER('MPL ID'!$J$41),ISNUMBER('MPL ID'!$K$41)),0,RANDBETWEEN(1,4))</f>
        <v>1</v>
      </c>
      <c r="E318">
        <f ca="1">IF(AND(ISNUMBER('MPL ID'!$J$42),ISNUMBER('MPL ID'!$K$42)),0,RANDBETWEEN(1,4))</f>
        <v>2</v>
      </c>
      <c r="F318">
        <f ca="1">IF(AND(ISNUMBER('MPL ID'!$J$43),ISNUMBER('MPL ID'!$K$43)),0,RANDBETWEEN(1,4))</f>
        <v>1</v>
      </c>
      <c r="G318">
        <f ca="1">IF(AND(ISNUMBER('MPL ID'!$J$44),ISNUMBER('MPL ID'!$K$44)),0,RANDBETWEEN(1,4))</f>
        <v>2</v>
      </c>
      <c r="H318">
        <f ca="1">IF(AND(ISNUMBER('MPL ID'!$P$36),ISNUMBER('MPL ID'!$Q$36)),0,RANDBETWEEN(1,4))</f>
        <v>1</v>
      </c>
      <c r="I318">
        <f ca="1">IF(AND(ISNUMBER('MPL ID'!$P$37),ISNUMBER('MPL ID'!$Q$37)),0,RANDBETWEEN(1,4))</f>
        <v>2</v>
      </c>
      <c r="J318">
        <f ca="1">IF(AND(ISNUMBER('MPL ID'!$P$39),ISNUMBER('MPL ID'!$Q$39)),0,RANDBETWEEN(1,4))</f>
        <v>4</v>
      </c>
      <c r="K318">
        <f ca="1">IF(AND(ISNUMBER('MPL ID'!$P$40),ISNUMBER('MPL ID'!$Q$40)),0,RANDBETWEEN(1,4))</f>
        <v>4</v>
      </c>
      <c r="L318">
        <f ca="1">IF(AND(ISNUMBER('MPL ID'!$P$41),ISNUMBER('MPL ID'!$Q$41)),0,RANDBETWEEN(1,4))</f>
        <v>4</v>
      </c>
      <c r="M318">
        <f ca="1">IF(AND(ISNUMBER('MPL ID'!$P$42),ISNUMBER('MPL ID'!$Q$42)),0,RANDBETWEEN(1,4))</f>
        <v>1</v>
      </c>
      <c r="N318">
        <f ca="1">IF(AND(ISNUMBER('MPL ID'!$P$43),ISNUMBER('MPL ID'!$Q$43)),0,RANDBETWEEN(1,4))</f>
        <v>1</v>
      </c>
      <c r="O318">
        <f ca="1">IF(AND(ISNUMBER('MPL ID'!$P$44),ISNUMBER('MPL ID'!$Q$44)),0,RANDBETWEEN(1,4))</f>
        <v>3</v>
      </c>
      <c r="P318">
        <f ca="1">'MPL ID'!$BG$1+SUMPRODUCT(($B$1003:$O$1003='MPL ID'!$BF$1)*(($B318:$O318=1)+($B318:$O318=2)))+SUMPRODUCT(($B$1004:$O$1004='MPL ID'!$BF$1)*(($B318:$O318=3)+($B318:$O318=4)))</f>
        <v>9</v>
      </c>
      <c r="Q318">
        <f ca="1">'MPL ID'!$BG$2+SUMPRODUCT(($B$1003:$O$1003='MPL ID'!$BF$2)*(($B318:$O318=1)+($B318:$O318=2)))+SUMPRODUCT(($B$1004:$O$1004='MPL ID'!$BF$2)*(($B318:$O318=3)+($B318:$O318=4)))</f>
        <v>7</v>
      </c>
      <c r="R318">
        <f ca="1">'MPL ID'!$BG$3+SUMPRODUCT(($B$1003:$O$1003='MPL ID'!$BF$3)*(($B318:$O318=1)+($B318:$O318=2)))+SUMPRODUCT(($B$1004:$O$1004='MPL ID'!$BF$3)*(($B318:$O318=3)+($B318:$O318=4)))</f>
        <v>8</v>
      </c>
      <c r="S318">
        <f ca="1">'MPL ID'!$BG$4+SUMPRODUCT(($B$1003:$O$1003='MPL ID'!$BF$4)*(($B318:$O318=1)+($B318:$O318=2)))+SUMPRODUCT(($B$1004:$O$1004='MPL ID'!$BF$4)*(($B318:$O318=3)+($B318:$O318=4)))</f>
        <v>10</v>
      </c>
      <c r="T318">
        <f ca="1">'MPL ID'!$BG$5+SUMPRODUCT(($B$1003:$O$1003='MPL ID'!$BF$5)*(($B318:$O318=1)+($B318:$O318=2)))+SUMPRODUCT(($B$1004:$O$1004='MPL ID'!$BF$5)*(($B318:$O318=3)+($B318:$O318=4)))</f>
        <v>5</v>
      </c>
      <c r="U318">
        <f ca="1">'MPL ID'!$BG$6+SUMPRODUCT(($B$1003:$O$1003='MPL ID'!$BF$6)*(($B318:$O318=1)+($B318:$O318=2)))+SUMPRODUCT(($B$1004:$O$1004='MPL ID'!$BF$6)*(($B318:$O318=3)+($B318:$O318=4)))</f>
        <v>12</v>
      </c>
      <c r="V318">
        <f ca="1">'MPL ID'!$BG$7+SUMPRODUCT(($B$1003:$O$1003='MPL ID'!$BF$7)*(($B318:$O318=1)+($B318:$O318=2)))+SUMPRODUCT(($B$1004:$O$1004='MPL ID'!$BF$7)*(($B318:$O318=3)+($B318:$O318=4)))</f>
        <v>5</v>
      </c>
      <c r="W318">
        <f ca="1">'MPL ID'!$BG$8+SUMPRODUCT(($B$1003:$O$1003='MPL ID'!$BF$8)*(($B318:$O318=1)+($B318:$O318=2)))+SUMPRODUCT(($B$1004:$O$1004='MPL ID'!$BF$8)*(($B318:$O318=3)+($B318:$O318=4)))</f>
        <v>4</v>
      </c>
      <c r="X318">
        <f ca="1">'MPL ID'!$BG$9+SUMPRODUCT(($B$1003:$O$1003='MPL ID'!$BF$9)*(($B318:$O318=1)+($B318:$O318=2)))+SUMPRODUCT(($B$1004:$O$1004='MPL ID'!$BF$9)*(($B318:$O318=3)+($B318:$O318=4)))</f>
        <v>12</v>
      </c>
      <c r="Y318">
        <f ca="1">'MPL ID'!$BH$1+SUMPRODUCT(($B$1003:$O$1003='MPL ID'!$BF$1)*(2*($B318:$O318=1)+($B318:$O318=2)-2*($B318:$O318=3)-($B318:$O318=4)))-SUMPRODUCT(($B$1004:$O$1004='MPL ID'!$BF$1)*(2*($B318:$O318=1)+($B318:$O318=2)-2*($B318:$O318=3)-($B318:$O318=4)))</f>
        <v>6</v>
      </c>
      <c r="Z318">
        <f ca="1">'MPL ID'!$BH$2+SUMPRODUCT(($B$1003:$O$1003='MPL ID'!$BF$2)*(2*($B318:$O318=1)+($B318:$O318=2)-2*($B318:$O318=3)-($B318:$O318=4)))-SUMPRODUCT(($B$1004:$O$1004='MPL ID'!$BF$2)*(2*($B318:$O318=1)+($B318:$O318=2)-2*($B318:$O318=3)-($B318:$O318=4)))</f>
        <v>-6</v>
      </c>
      <c r="AA318">
        <f ca="1">'MPL ID'!$BH$3+SUMPRODUCT(($B$1003:$O$1003='MPL ID'!$BF$3)*(2*($B318:$O318=1)+($B318:$O318=2)-2*($B318:$O318=3)-($B318:$O318=4)))-SUMPRODUCT(($B$1004:$O$1004='MPL ID'!$BF$3)*(2*($B318:$O318=1)+($B318:$O318=2)-2*($B318:$O318=3)-($B318:$O318=4)))</f>
        <v>-2</v>
      </c>
      <c r="AB318">
        <f ca="1">'MPL ID'!$BH$4+SUMPRODUCT(($B$1003:$O$1003='MPL ID'!$BF$4)*(2*($B318:$O318=1)+($B318:$O318=2)-2*($B318:$O318=3)-($B318:$O318=4)))-SUMPRODUCT(($B$1004:$O$1004='MPL ID'!$BF$4)*(2*($B318:$O318=1)+($B318:$O318=2)-2*($B318:$O318=3)-($B318:$O318=4)))</f>
        <v>4</v>
      </c>
      <c r="AC318">
        <f ca="1">'MPL ID'!$BH$5+SUMPRODUCT(($B$1003:$O$1003='MPL ID'!$BF$5)*(2*($B318:$O318=1)+($B318:$O318=2)-2*($B318:$O318=3)-($B318:$O318=4)))-SUMPRODUCT(($B$1004:$O$1004='MPL ID'!$BF$5)*(2*($B318:$O318=1)+($B318:$O318=2)-2*($B318:$O318=3)-($B318:$O318=4)))</f>
        <v>-11</v>
      </c>
      <c r="AD318">
        <f ca="1">'MPL ID'!$BH$6+SUMPRODUCT(($B$1003:$O$1003='MPL ID'!$BF$6)*(2*($B318:$O318=1)+($B318:$O318=2)-2*($B318:$O318=3)-($B318:$O318=4)))-SUMPRODUCT(($B$1004:$O$1004='MPL ID'!$BF$6)*(2*($B318:$O318=1)+($B318:$O318=2)-2*($B318:$O318=3)-($B318:$O318=4)))</f>
        <v>14</v>
      </c>
      <c r="AE318">
        <f ca="1">'MPL ID'!$BH$7+SUMPRODUCT(($B$1003:$O$1003='MPL ID'!$BF$7)*(2*($B318:$O318=1)+($B318:$O318=2)-2*($B318:$O318=3)-($B318:$O318=4)))-SUMPRODUCT(($B$1004:$O$1004='MPL ID'!$BF$7)*(2*($B318:$O318=1)+($B318:$O318=2)-2*($B318:$O318=3)-($B318:$O318=4)))</f>
        <v>-7</v>
      </c>
      <c r="AF318">
        <f ca="1">'MPL ID'!$BH$8+SUMPRODUCT(($B$1003:$O$1003='MPL ID'!$BF$8)*(2*($B318:$O318=1)+($B318:$O318=2)-2*($B318:$O318=3)-($B318:$O318=4)))-SUMPRODUCT(($B$1004:$O$1004='MPL ID'!$BF$8)*(2*($B318:$O318=1)+($B318:$O318=2)-2*($B318:$O318=3)-($B318:$O318=4)))</f>
        <v>-13</v>
      </c>
      <c r="AG318">
        <f ca="1">'MPL ID'!$BH$9+SUMPRODUCT(($B$1003:$O$1003='MPL ID'!$BF$9)*(2*($B318:$O318=1)+($B318:$O318=2)-2*($B318:$O318=3)-($B318:$O318=4)))-SUMPRODUCT(($B$1004:$O$1004='MPL ID'!$BF$9)*(2*($B318:$O318=1)+($B318:$O318=2)-2*($B318:$O318=3)-($B318:$O318=4)))</f>
        <v>15</v>
      </c>
      <c r="AH318">
        <f ca="1">SUMPRODUCT(--($P318:$X318=P318),--($Y318:$AG318=Y318),'MPL ID'!$BG$13:$BO$13)+IF(AND($I318&gt;=3,T318=P318,AC318=Y318),1,0)+IF(AND($M318&gt;=3,S318=P318,AB318=Y318),1,0)</f>
        <v>0</v>
      </c>
      <c r="AI318">
        <f ca="1">SUMPRODUCT(--($P318:$X318=Q318),--($Y318:$AG318=Z318),'MPL ID'!$BG$14:$BO$14)+IF(AND($G318&gt;=3,R318=Q318,AA318=Z318),1,0)+IF(AND($K318&gt;0,$K318&lt;=2,S318=Q318,AB318=Z318),1,0)+IF(AND($N318&gt;=3,U318=Q318,AD318=Z318),1,0)</f>
        <v>0</v>
      </c>
      <c r="AJ318">
        <f ca="1">SUMPRODUCT(--($P318:$X318=R318),--($Y318:$AG318=AA318),'MPL ID'!$BG$15:$BO$15)+IF(AND($D318&gt;0,$D318&lt;=2,U318=R318,AD318=AA318),1,0)+IF(AND($G318&gt;0,$G318&lt;=2,Q318=R318,Z318=AA318),1,0)+IF(AND($J318&gt;=3,V318=R318,AE318=AA318),1,0)</f>
        <v>0</v>
      </c>
      <c r="AK318">
        <f ca="1">SUMPRODUCT(--($P318:$X318=S318),--($Y318:$AG318=AB318),'MPL ID'!$BG$16:$BO$16)+IF(AND($B318&gt;0,$B318&lt;=2,V318=S318,AE318=AB318),1,0)+IF(AND($E318&gt;0,$E318&lt;=2,T318=S318,AC318=AB318),1,0)+IF(AND($K318&gt;=3,Q318=S318,Z318=AB318),1,0)+IF(AND($M318&gt;0,$M318&lt;=2,P318=S318,Y318=AB318),1,0)</f>
        <v>0</v>
      </c>
      <c r="AL318">
        <f ca="1">SUMPRODUCT(--($P318:$X318=T318),--($Y318:$AG318=AC318),'MPL ID'!$BG$17:$BO$17)+IF(AND($E318&gt;=3,S318=T318,AB318=AC318),1,0)+IF(AND($I318&gt;0,$I318&lt;=2,P318=T318,Y318=AC318),1,0)+IF(AND($L318&gt;=3,W318=T318,AF318=AC318),1,0)</f>
        <v>0</v>
      </c>
      <c r="AM318">
        <f ca="1">SUMPRODUCT(--($P318:$X318=U318),--($Y318:$AG318=AD318),'MPL ID'!$BG$18:$BO$18)+IF(AND($D318&gt;=3,R318=U318,AA318=AD318),1,0)+IF(AND($H318&gt;0,$H318&lt;=2,W318=U318,AF318=AD318),1,0)+IF(AND($N318&gt;0,$N318&lt;=2,Q318=U318,Z318=AD318),1,0)</f>
        <v>0</v>
      </c>
      <c r="AN318">
        <f ca="1">SUMPRODUCT(--($P318:$X318=V318),--($Y318:$AG318=AE318),'MPL ID'!$BG$19:$BO$19)+IF(AND($B318&gt;=3,S318=V318,AB318=AE318),1,0)+IF(AND($F318&gt;=3,W318=V318,AF318=AE318),1,0)+IF(AND($J318&gt;0,$J318&lt;=2,R318=V318,AA318=AE318),1,0)+IF(AND($O318&gt;0,$O318&lt;=2,X318=V318,AG318=AE318),1,0)</f>
        <v>0</v>
      </c>
      <c r="AO318">
        <f ca="1">SUMPRODUCT(--($P318:$X318=W318),--($Y318:$AG318=AF318),'MPL ID'!$BG$20:$BO$20)+IF(AND($C318&gt;0,$C318&lt;=2,X318=W318,AG318=AF318),1,0)+IF(AND($F318&gt;0,$F318&lt;=2,V318=W318,AE318=AF318),1,0)+IF(AND($H318&gt;=3,U318=W318,AD318=AF318),1,0)+IF(AND($L318&gt;0,$L318&lt;=2,T318=W318,AC318=AF318),1,0)</f>
        <v>0</v>
      </c>
      <c r="AP318">
        <f ca="1">SUMPRODUCT(--($P318:$X318=X318),--($Y318:$AG318=AG318),'MPL ID'!$BG$21:$BO$21)+IF(AND($C318&gt;=3,W318=X318,AF318=AG318),1,0)+IF(AND($O318&gt;=3,V318=X318,AE318=AG318),1,0)</f>
        <v>0</v>
      </c>
      <c r="AQ318">
        <f t="shared" ca="1" si="36"/>
        <v>4</v>
      </c>
      <c r="AR318">
        <f t="shared" ca="1" si="37"/>
        <v>6</v>
      </c>
      <c r="AS318">
        <f t="shared" ca="1" si="38"/>
        <v>5</v>
      </c>
      <c r="AT318">
        <f t="shared" ca="1" si="39"/>
        <v>3</v>
      </c>
      <c r="AU318">
        <f t="shared" ca="1" si="40"/>
        <v>8</v>
      </c>
      <c r="AV318">
        <f t="shared" ca="1" si="41"/>
        <v>2</v>
      </c>
      <c r="AW318">
        <f t="shared" ca="1" si="42"/>
        <v>7</v>
      </c>
      <c r="AX318">
        <f t="shared" ca="1" si="43"/>
        <v>9</v>
      </c>
      <c r="AY318">
        <f t="shared" ca="1" si="44"/>
        <v>1</v>
      </c>
    </row>
    <row r="319" spans="1:51" x14ac:dyDescent="0.25">
      <c r="A319">
        <v>318</v>
      </c>
      <c r="B319">
        <f ca="1">IF(AND(ISNUMBER('MPL ID'!$J$39),ISNUMBER('MPL ID'!$K$39)),0,RANDBETWEEN(1,4))</f>
        <v>0</v>
      </c>
      <c r="C319">
        <f ca="1">IF(AND(ISNUMBER('MPL ID'!$J$40),ISNUMBER('MPL ID'!$K$40)),0,RANDBETWEEN(1,4))</f>
        <v>0</v>
      </c>
      <c r="D319">
        <f ca="1">IF(AND(ISNUMBER('MPL ID'!$J$41),ISNUMBER('MPL ID'!$K$41)),0,RANDBETWEEN(1,4))</f>
        <v>2</v>
      </c>
      <c r="E319">
        <f ca="1">IF(AND(ISNUMBER('MPL ID'!$J$42),ISNUMBER('MPL ID'!$K$42)),0,RANDBETWEEN(1,4))</f>
        <v>1</v>
      </c>
      <c r="F319">
        <f ca="1">IF(AND(ISNUMBER('MPL ID'!$J$43),ISNUMBER('MPL ID'!$K$43)),0,RANDBETWEEN(1,4))</f>
        <v>4</v>
      </c>
      <c r="G319">
        <f ca="1">IF(AND(ISNUMBER('MPL ID'!$J$44),ISNUMBER('MPL ID'!$K$44)),0,RANDBETWEEN(1,4))</f>
        <v>2</v>
      </c>
      <c r="H319">
        <f ca="1">IF(AND(ISNUMBER('MPL ID'!$P$36),ISNUMBER('MPL ID'!$Q$36)),0,RANDBETWEEN(1,4))</f>
        <v>3</v>
      </c>
      <c r="I319">
        <f ca="1">IF(AND(ISNUMBER('MPL ID'!$P$37),ISNUMBER('MPL ID'!$Q$37)),0,RANDBETWEEN(1,4))</f>
        <v>3</v>
      </c>
      <c r="J319">
        <f ca="1">IF(AND(ISNUMBER('MPL ID'!$P$39),ISNUMBER('MPL ID'!$Q$39)),0,RANDBETWEEN(1,4))</f>
        <v>4</v>
      </c>
      <c r="K319">
        <f ca="1">IF(AND(ISNUMBER('MPL ID'!$P$40),ISNUMBER('MPL ID'!$Q$40)),0,RANDBETWEEN(1,4))</f>
        <v>1</v>
      </c>
      <c r="L319">
        <f ca="1">IF(AND(ISNUMBER('MPL ID'!$P$41),ISNUMBER('MPL ID'!$Q$41)),0,RANDBETWEEN(1,4))</f>
        <v>1</v>
      </c>
      <c r="M319">
        <f ca="1">IF(AND(ISNUMBER('MPL ID'!$P$42),ISNUMBER('MPL ID'!$Q$42)),0,RANDBETWEEN(1,4))</f>
        <v>1</v>
      </c>
      <c r="N319">
        <f ca="1">IF(AND(ISNUMBER('MPL ID'!$P$43),ISNUMBER('MPL ID'!$Q$43)),0,RANDBETWEEN(1,4))</f>
        <v>2</v>
      </c>
      <c r="O319">
        <f ca="1">IF(AND(ISNUMBER('MPL ID'!$P$44),ISNUMBER('MPL ID'!$Q$44)),0,RANDBETWEEN(1,4))</f>
        <v>1</v>
      </c>
      <c r="P319">
        <f ca="1">'MPL ID'!$BG$1+SUMPRODUCT(($B$1003:$O$1003='MPL ID'!$BF$1)*(($B319:$O319=1)+($B319:$O319=2)))+SUMPRODUCT(($B$1004:$O$1004='MPL ID'!$BF$1)*(($B319:$O319=3)+($B319:$O319=4)))</f>
        <v>10</v>
      </c>
      <c r="Q319">
        <f ca="1">'MPL ID'!$BG$2+SUMPRODUCT(($B$1003:$O$1003='MPL ID'!$BF$2)*(($B319:$O319=1)+($B319:$O319=2)))+SUMPRODUCT(($B$1004:$O$1004='MPL ID'!$BF$2)*(($B319:$O319=3)+($B319:$O319=4)))</f>
        <v>8</v>
      </c>
      <c r="R319">
        <f ca="1">'MPL ID'!$BG$3+SUMPRODUCT(($B$1003:$O$1003='MPL ID'!$BF$3)*(($B319:$O319=1)+($B319:$O319=2)))+SUMPRODUCT(($B$1004:$O$1004='MPL ID'!$BF$3)*(($B319:$O319=3)+($B319:$O319=4)))</f>
        <v>8</v>
      </c>
      <c r="S319">
        <f ca="1">'MPL ID'!$BG$4+SUMPRODUCT(($B$1003:$O$1003='MPL ID'!$BF$4)*(($B319:$O319=1)+($B319:$O319=2)))+SUMPRODUCT(($B$1004:$O$1004='MPL ID'!$BF$4)*(($B319:$O319=3)+($B319:$O319=4)))</f>
        <v>9</v>
      </c>
      <c r="T319">
        <f ca="1">'MPL ID'!$BG$5+SUMPRODUCT(($B$1003:$O$1003='MPL ID'!$BF$5)*(($B319:$O319=1)+($B319:$O319=2)))+SUMPRODUCT(($B$1004:$O$1004='MPL ID'!$BF$5)*(($B319:$O319=3)+($B319:$O319=4)))</f>
        <v>3</v>
      </c>
      <c r="U319">
        <f ca="1">'MPL ID'!$BG$6+SUMPRODUCT(($B$1003:$O$1003='MPL ID'!$BF$6)*(($B319:$O319=1)+($B319:$O319=2)))+SUMPRODUCT(($B$1004:$O$1004='MPL ID'!$BF$6)*(($B319:$O319=3)+($B319:$O319=4)))</f>
        <v>11</v>
      </c>
      <c r="V319">
        <f ca="1">'MPL ID'!$BG$7+SUMPRODUCT(($B$1003:$O$1003='MPL ID'!$BF$7)*(($B319:$O319=1)+($B319:$O319=2)))+SUMPRODUCT(($B$1004:$O$1004='MPL ID'!$BF$7)*(($B319:$O319=3)+($B319:$O319=4)))</f>
        <v>7</v>
      </c>
      <c r="W319">
        <f ca="1">'MPL ID'!$BG$8+SUMPRODUCT(($B$1003:$O$1003='MPL ID'!$BF$8)*(($B319:$O319=1)+($B319:$O319=2)))+SUMPRODUCT(($B$1004:$O$1004='MPL ID'!$BF$8)*(($B319:$O319=3)+($B319:$O319=4)))</f>
        <v>5</v>
      </c>
      <c r="X319">
        <f ca="1">'MPL ID'!$BG$9+SUMPRODUCT(($B$1003:$O$1003='MPL ID'!$BF$9)*(($B319:$O319=1)+($B319:$O319=2)))+SUMPRODUCT(($B$1004:$O$1004='MPL ID'!$BF$9)*(($B319:$O319=3)+($B319:$O319=4)))</f>
        <v>11</v>
      </c>
      <c r="Y319">
        <f ca="1">'MPL ID'!$BH$1+SUMPRODUCT(($B$1003:$O$1003='MPL ID'!$BF$1)*(2*($B319:$O319=1)+($B319:$O319=2)-2*($B319:$O319=3)-($B319:$O319=4)))-SUMPRODUCT(($B$1004:$O$1004='MPL ID'!$BF$1)*(2*($B319:$O319=1)+($B319:$O319=2)-2*($B319:$O319=3)-($B319:$O319=4)))</f>
        <v>9</v>
      </c>
      <c r="Z319">
        <f ca="1">'MPL ID'!$BH$2+SUMPRODUCT(($B$1003:$O$1003='MPL ID'!$BF$2)*(2*($B319:$O319=1)+($B319:$O319=2)-2*($B319:$O319=3)-($B319:$O319=4)))-SUMPRODUCT(($B$1004:$O$1004='MPL ID'!$BF$2)*(2*($B319:$O319=1)+($B319:$O319=2)-2*($B319:$O319=3)-($B319:$O319=4)))</f>
        <v>-2</v>
      </c>
      <c r="AA319">
        <f ca="1">'MPL ID'!$BH$3+SUMPRODUCT(($B$1003:$O$1003='MPL ID'!$BF$3)*(2*($B319:$O319=1)+($B319:$O319=2)-2*($B319:$O319=3)-($B319:$O319=4)))-SUMPRODUCT(($B$1004:$O$1004='MPL ID'!$BF$3)*(2*($B319:$O319=1)+($B319:$O319=2)-2*($B319:$O319=3)-($B319:$O319=4)))</f>
        <v>-3</v>
      </c>
      <c r="AB319">
        <f ca="1">'MPL ID'!$BH$4+SUMPRODUCT(($B$1003:$O$1003='MPL ID'!$BF$4)*(2*($B319:$O319=1)+($B319:$O319=2)-2*($B319:$O319=3)-($B319:$O319=4)))-SUMPRODUCT(($B$1004:$O$1004='MPL ID'!$BF$4)*(2*($B319:$O319=1)+($B319:$O319=2)-2*($B319:$O319=3)-($B319:$O319=4)))</f>
        <v>2</v>
      </c>
      <c r="AC319">
        <f ca="1">'MPL ID'!$BH$5+SUMPRODUCT(($B$1003:$O$1003='MPL ID'!$BF$5)*(2*($B319:$O319=1)+($B319:$O319=2)-2*($B319:$O319=3)-($B319:$O319=4)))-SUMPRODUCT(($B$1004:$O$1004='MPL ID'!$BF$5)*(2*($B319:$O319=1)+($B319:$O319=2)-2*($B319:$O319=3)-($B319:$O319=4)))</f>
        <v>-18</v>
      </c>
      <c r="AD319">
        <f ca="1">'MPL ID'!$BH$6+SUMPRODUCT(($B$1003:$O$1003='MPL ID'!$BF$6)*(2*($B319:$O319=1)+($B319:$O319=2)-2*($B319:$O319=3)-($B319:$O319=4)))-SUMPRODUCT(($B$1004:$O$1004='MPL ID'!$BF$6)*(2*($B319:$O319=1)+($B319:$O319=2)-2*($B319:$O319=3)-($B319:$O319=4)))</f>
        <v>10</v>
      </c>
      <c r="AE319">
        <f ca="1">'MPL ID'!$BH$7+SUMPRODUCT(($B$1003:$O$1003='MPL ID'!$BF$7)*(2*($B319:$O319=1)+($B319:$O319=2)-2*($B319:$O319=3)-($B319:$O319=4)))-SUMPRODUCT(($B$1004:$O$1004='MPL ID'!$BF$7)*(2*($B319:$O319=1)+($B319:$O319=2)-2*($B319:$O319=3)-($B319:$O319=4)))</f>
        <v>0</v>
      </c>
      <c r="AF319">
        <f ca="1">'MPL ID'!$BH$8+SUMPRODUCT(($B$1003:$O$1003='MPL ID'!$BF$8)*(2*($B319:$O319=1)+($B319:$O319=2)-2*($B319:$O319=3)-($B319:$O319=4)))-SUMPRODUCT(($B$1004:$O$1004='MPL ID'!$BF$8)*(2*($B319:$O319=1)+($B319:$O319=2)-2*($B319:$O319=3)-($B319:$O319=4)))</f>
        <v>-9</v>
      </c>
      <c r="AG319">
        <f ca="1">'MPL ID'!$BH$9+SUMPRODUCT(($B$1003:$O$1003='MPL ID'!$BF$9)*(2*($B319:$O319=1)+($B319:$O319=2)-2*($B319:$O319=3)-($B319:$O319=4)))-SUMPRODUCT(($B$1004:$O$1004='MPL ID'!$BF$9)*(2*($B319:$O319=1)+($B319:$O319=2)-2*($B319:$O319=3)-($B319:$O319=4)))</f>
        <v>11</v>
      </c>
      <c r="AH319">
        <f ca="1">SUMPRODUCT(--($P319:$X319=P319),--($Y319:$AG319=Y319),'MPL ID'!$BG$13:$BO$13)+IF(AND($I319&gt;=3,T319=P319,AC319=Y319),1,0)+IF(AND($M319&gt;=3,S319=P319,AB319=Y319),1,0)</f>
        <v>0</v>
      </c>
      <c r="AI319">
        <f ca="1">SUMPRODUCT(--($P319:$X319=Q319),--($Y319:$AG319=Z319),'MPL ID'!$BG$14:$BO$14)+IF(AND($G319&gt;=3,R319=Q319,AA319=Z319),1,0)+IF(AND($K319&gt;0,$K319&lt;=2,S319=Q319,AB319=Z319),1,0)+IF(AND($N319&gt;=3,U319=Q319,AD319=Z319),1,0)</f>
        <v>0</v>
      </c>
      <c r="AJ319">
        <f ca="1">SUMPRODUCT(--($P319:$X319=R319),--($Y319:$AG319=AA319),'MPL ID'!$BG$15:$BO$15)+IF(AND($D319&gt;0,$D319&lt;=2,U319=R319,AD319=AA319),1,0)+IF(AND($G319&gt;0,$G319&lt;=2,Q319=R319,Z319=AA319),1,0)+IF(AND($J319&gt;=3,V319=R319,AE319=AA319),1,0)</f>
        <v>0</v>
      </c>
      <c r="AK319">
        <f ca="1">SUMPRODUCT(--($P319:$X319=S319),--($Y319:$AG319=AB319),'MPL ID'!$BG$16:$BO$16)+IF(AND($B319&gt;0,$B319&lt;=2,V319=S319,AE319=AB319),1,0)+IF(AND($E319&gt;0,$E319&lt;=2,T319=S319,AC319=AB319),1,0)+IF(AND($K319&gt;=3,Q319=S319,Z319=AB319),1,0)+IF(AND($M319&gt;0,$M319&lt;=2,P319=S319,Y319=AB319),1,0)</f>
        <v>0</v>
      </c>
      <c r="AL319">
        <f ca="1">SUMPRODUCT(--($P319:$X319=T319),--($Y319:$AG319=AC319),'MPL ID'!$BG$17:$BO$17)+IF(AND($E319&gt;=3,S319=T319,AB319=AC319),1,0)+IF(AND($I319&gt;0,$I319&lt;=2,P319=T319,Y319=AC319),1,0)+IF(AND($L319&gt;=3,W319=T319,AF319=AC319),1,0)</f>
        <v>0</v>
      </c>
      <c r="AM319">
        <f ca="1">SUMPRODUCT(--($P319:$X319=U319),--($Y319:$AG319=AD319),'MPL ID'!$BG$18:$BO$18)+IF(AND($D319&gt;=3,R319=U319,AA319=AD319),1,0)+IF(AND($H319&gt;0,$H319&lt;=2,W319=U319,AF319=AD319),1,0)+IF(AND($N319&gt;0,$N319&lt;=2,Q319=U319,Z319=AD319),1,0)</f>
        <v>0</v>
      </c>
      <c r="AN319">
        <f ca="1">SUMPRODUCT(--($P319:$X319=V319),--($Y319:$AG319=AE319),'MPL ID'!$BG$19:$BO$19)+IF(AND($B319&gt;=3,S319=V319,AB319=AE319),1,0)+IF(AND($F319&gt;=3,W319=V319,AF319=AE319),1,0)+IF(AND($J319&gt;0,$J319&lt;=2,R319=V319,AA319=AE319),1,0)+IF(AND($O319&gt;0,$O319&lt;=2,X319=V319,AG319=AE319),1,0)</f>
        <v>0</v>
      </c>
      <c r="AO319">
        <f ca="1">SUMPRODUCT(--($P319:$X319=W319),--($Y319:$AG319=AF319),'MPL ID'!$BG$20:$BO$20)+IF(AND($C319&gt;0,$C319&lt;=2,X319=W319,AG319=AF319),1,0)+IF(AND($F319&gt;0,$F319&lt;=2,V319=W319,AE319=AF319),1,0)+IF(AND($H319&gt;=3,U319=W319,AD319=AF319),1,0)+IF(AND($L319&gt;0,$L319&lt;=2,T319=W319,AC319=AF319),1,0)</f>
        <v>0</v>
      </c>
      <c r="AP319">
        <f ca="1">SUMPRODUCT(--($P319:$X319=X319),--($Y319:$AG319=AG319),'MPL ID'!$BG$21:$BO$21)+IF(AND($C319&gt;=3,W319=X319,AF319=AG319),1,0)+IF(AND($O319&gt;=3,V319=X319,AE319=AG319),1,0)</f>
        <v>0</v>
      </c>
      <c r="AQ319">
        <f t="shared" ca="1" si="36"/>
        <v>3</v>
      </c>
      <c r="AR319">
        <f t="shared" ca="1" si="37"/>
        <v>5</v>
      </c>
      <c r="AS319">
        <f t="shared" ca="1" si="38"/>
        <v>6</v>
      </c>
      <c r="AT319">
        <f t="shared" ca="1" si="39"/>
        <v>4</v>
      </c>
      <c r="AU319">
        <f t="shared" ca="1" si="40"/>
        <v>9</v>
      </c>
      <c r="AV319">
        <f t="shared" ca="1" si="41"/>
        <v>2</v>
      </c>
      <c r="AW319">
        <f t="shared" ca="1" si="42"/>
        <v>7</v>
      </c>
      <c r="AX319">
        <f t="shared" ca="1" si="43"/>
        <v>8</v>
      </c>
      <c r="AY319">
        <f t="shared" ca="1" si="44"/>
        <v>1</v>
      </c>
    </row>
    <row r="320" spans="1:51" x14ac:dyDescent="0.25">
      <c r="A320">
        <v>319</v>
      </c>
      <c r="B320">
        <f ca="1">IF(AND(ISNUMBER('MPL ID'!$J$39),ISNUMBER('MPL ID'!$K$39)),0,RANDBETWEEN(1,4))</f>
        <v>0</v>
      </c>
      <c r="C320">
        <f ca="1">IF(AND(ISNUMBER('MPL ID'!$J$40),ISNUMBER('MPL ID'!$K$40)),0,RANDBETWEEN(1,4))</f>
        <v>0</v>
      </c>
      <c r="D320">
        <f ca="1">IF(AND(ISNUMBER('MPL ID'!$J$41),ISNUMBER('MPL ID'!$K$41)),0,RANDBETWEEN(1,4))</f>
        <v>2</v>
      </c>
      <c r="E320">
        <f ca="1">IF(AND(ISNUMBER('MPL ID'!$J$42),ISNUMBER('MPL ID'!$K$42)),0,RANDBETWEEN(1,4))</f>
        <v>2</v>
      </c>
      <c r="F320">
        <f ca="1">IF(AND(ISNUMBER('MPL ID'!$J$43),ISNUMBER('MPL ID'!$K$43)),0,RANDBETWEEN(1,4))</f>
        <v>1</v>
      </c>
      <c r="G320">
        <f ca="1">IF(AND(ISNUMBER('MPL ID'!$J$44),ISNUMBER('MPL ID'!$K$44)),0,RANDBETWEEN(1,4))</f>
        <v>4</v>
      </c>
      <c r="H320">
        <f ca="1">IF(AND(ISNUMBER('MPL ID'!$P$36),ISNUMBER('MPL ID'!$Q$36)),0,RANDBETWEEN(1,4))</f>
        <v>2</v>
      </c>
      <c r="I320">
        <f ca="1">IF(AND(ISNUMBER('MPL ID'!$P$37),ISNUMBER('MPL ID'!$Q$37)),0,RANDBETWEEN(1,4))</f>
        <v>2</v>
      </c>
      <c r="J320">
        <f ca="1">IF(AND(ISNUMBER('MPL ID'!$P$39),ISNUMBER('MPL ID'!$Q$39)),0,RANDBETWEEN(1,4))</f>
        <v>1</v>
      </c>
      <c r="K320">
        <f ca="1">IF(AND(ISNUMBER('MPL ID'!$P$40),ISNUMBER('MPL ID'!$Q$40)),0,RANDBETWEEN(1,4))</f>
        <v>3</v>
      </c>
      <c r="L320">
        <f ca="1">IF(AND(ISNUMBER('MPL ID'!$P$41),ISNUMBER('MPL ID'!$Q$41)),0,RANDBETWEEN(1,4))</f>
        <v>2</v>
      </c>
      <c r="M320">
        <f ca="1">IF(AND(ISNUMBER('MPL ID'!$P$42),ISNUMBER('MPL ID'!$Q$42)),0,RANDBETWEEN(1,4))</f>
        <v>4</v>
      </c>
      <c r="N320">
        <f ca="1">IF(AND(ISNUMBER('MPL ID'!$P$43),ISNUMBER('MPL ID'!$Q$43)),0,RANDBETWEEN(1,4))</f>
        <v>3</v>
      </c>
      <c r="O320">
        <f ca="1">IF(AND(ISNUMBER('MPL ID'!$P$44),ISNUMBER('MPL ID'!$Q$44)),0,RANDBETWEEN(1,4))</f>
        <v>3</v>
      </c>
      <c r="P320">
        <f ca="1">'MPL ID'!$BG$1+SUMPRODUCT(($B$1003:$O$1003='MPL ID'!$BF$1)*(($B320:$O320=1)+($B320:$O320=2)))+SUMPRODUCT(($B$1004:$O$1004='MPL ID'!$BF$1)*(($B320:$O320=3)+($B320:$O320=4)))</f>
        <v>10</v>
      </c>
      <c r="Q320">
        <f ca="1">'MPL ID'!$BG$2+SUMPRODUCT(($B$1003:$O$1003='MPL ID'!$BF$2)*(($B320:$O320=1)+($B320:$O320=2)))+SUMPRODUCT(($B$1004:$O$1004='MPL ID'!$BF$2)*(($B320:$O320=3)+($B320:$O320=4)))</f>
        <v>9</v>
      </c>
      <c r="R320">
        <f ca="1">'MPL ID'!$BG$3+SUMPRODUCT(($B$1003:$O$1003='MPL ID'!$BF$3)*(($B320:$O320=1)+($B320:$O320=2)))+SUMPRODUCT(($B$1004:$O$1004='MPL ID'!$BF$3)*(($B320:$O320=3)+($B320:$O320=4)))</f>
        <v>6</v>
      </c>
      <c r="S320">
        <f ca="1">'MPL ID'!$BG$4+SUMPRODUCT(($B$1003:$O$1003='MPL ID'!$BF$4)*(($B320:$O320=1)+($B320:$O320=2)))+SUMPRODUCT(($B$1004:$O$1004='MPL ID'!$BF$4)*(($B320:$O320=3)+($B320:$O320=4)))</f>
        <v>9</v>
      </c>
      <c r="T320">
        <f ca="1">'MPL ID'!$BG$5+SUMPRODUCT(($B$1003:$O$1003='MPL ID'!$BF$5)*(($B320:$O320=1)+($B320:$O320=2)))+SUMPRODUCT(($B$1004:$O$1004='MPL ID'!$BF$5)*(($B320:$O320=3)+($B320:$O320=4)))</f>
        <v>4</v>
      </c>
      <c r="U320">
        <f ca="1">'MPL ID'!$BG$6+SUMPRODUCT(($B$1003:$O$1003='MPL ID'!$BF$6)*(($B320:$O320=1)+($B320:$O320=2)))+SUMPRODUCT(($B$1004:$O$1004='MPL ID'!$BF$6)*(($B320:$O320=3)+($B320:$O320=4)))</f>
        <v>11</v>
      </c>
      <c r="V320">
        <f ca="1">'MPL ID'!$BG$7+SUMPRODUCT(($B$1003:$O$1003='MPL ID'!$BF$7)*(($B320:$O320=1)+($B320:$O320=2)))+SUMPRODUCT(($B$1004:$O$1004='MPL ID'!$BF$7)*(($B320:$O320=3)+($B320:$O320=4)))</f>
        <v>6</v>
      </c>
      <c r="W320">
        <f ca="1">'MPL ID'!$BG$8+SUMPRODUCT(($B$1003:$O$1003='MPL ID'!$BF$8)*(($B320:$O320=1)+($B320:$O320=2)))+SUMPRODUCT(($B$1004:$O$1004='MPL ID'!$BF$8)*(($B320:$O320=3)+($B320:$O320=4)))</f>
        <v>5</v>
      </c>
      <c r="X320">
        <f ca="1">'MPL ID'!$BG$9+SUMPRODUCT(($B$1003:$O$1003='MPL ID'!$BF$9)*(($B320:$O320=1)+($B320:$O320=2)))+SUMPRODUCT(($B$1004:$O$1004='MPL ID'!$BF$9)*(($B320:$O320=3)+($B320:$O320=4)))</f>
        <v>12</v>
      </c>
      <c r="Y320">
        <f ca="1">'MPL ID'!$BH$1+SUMPRODUCT(($B$1003:$O$1003='MPL ID'!$BF$1)*(2*($B320:$O320=1)+($B320:$O320=2)-2*($B320:$O320=3)-($B320:$O320=4)))-SUMPRODUCT(($B$1004:$O$1004='MPL ID'!$BF$1)*(2*($B320:$O320=1)+($B320:$O320=2)-2*($B320:$O320=3)-($B320:$O320=4)))</f>
        <v>9</v>
      </c>
      <c r="Z320">
        <f ca="1">'MPL ID'!$BH$2+SUMPRODUCT(($B$1003:$O$1003='MPL ID'!$BF$2)*(2*($B320:$O320=1)+($B320:$O320=2)-2*($B320:$O320=3)-($B320:$O320=4)))-SUMPRODUCT(($B$1004:$O$1004='MPL ID'!$BF$2)*(2*($B320:$O320=1)+($B320:$O320=2)-2*($B320:$O320=3)-($B320:$O320=4)))</f>
        <v>-1</v>
      </c>
      <c r="AA320">
        <f ca="1">'MPL ID'!$BH$3+SUMPRODUCT(($B$1003:$O$1003='MPL ID'!$BF$3)*(2*($B320:$O320=1)+($B320:$O320=2)-2*($B320:$O320=3)-($B320:$O320=4)))-SUMPRODUCT(($B$1004:$O$1004='MPL ID'!$BF$3)*(2*($B320:$O320=1)+($B320:$O320=2)-2*($B320:$O320=3)-($B320:$O320=4)))</f>
        <v>-8</v>
      </c>
      <c r="AB320">
        <f ca="1">'MPL ID'!$BH$4+SUMPRODUCT(($B$1003:$O$1003='MPL ID'!$BF$4)*(2*($B320:$O320=1)+($B320:$O320=2)-2*($B320:$O320=3)-($B320:$O320=4)))-SUMPRODUCT(($B$1004:$O$1004='MPL ID'!$BF$4)*(2*($B320:$O320=1)+($B320:$O320=2)-2*($B320:$O320=3)-($B320:$O320=4)))</f>
        <v>2</v>
      </c>
      <c r="AC320">
        <f ca="1">'MPL ID'!$BH$5+SUMPRODUCT(($B$1003:$O$1003='MPL ID'!$BF$5)*(2*($B320:$O320=1)+($B320:$O320=2)-2*($B320:$O320=3)-($B320:$O320=4)))-SUMPRODUCT(($B$1004:$O$1004='MPL ID'!$BF$5)*(2*($B320:$O320=1)+($B320:$O320=2)-2*($B320:$O320=3)-($B320:$O320=4)))</f>
        <v>-13</v>
      </c>
      <c r="AD320">
        <f ca="1">'MPL ID'!$BH$6+SUMPRODUCT(($B$1003:$O$1003='MPL ID'!$BF$6)*(2*($B320:$O320=1)+($B320:$O320=2)-2*($B320:$O320=3)-($B320:$O320=4)))-SUMPRODUCT(($B$1004:$O$1004='MPL ID'!$BF$6)*(2*($B320:$O320=1)+($B320:$O320=2)-2*($B320:$O320=3)-($B320:$O320=4)))</f>
        <v>10</v>
      </c>
      <c r="AE320">
        <f ca="1">'MPL ID'!$BH$7+SUMPRODUCT(($B$1003:$O$1003='MPL ID'!$BF$7)*(2*($B320:$O320=1)+($B320:$O320=2)-2*($B320:$O320=3)-($B320:$O320=4)))-SUMPRODUCT(($B$1004:$O$1004='MPL ID'!$BF$7)*(2*($B320:$O320=1)+($B320:$O320=2)-2*($B320:$O320=3)-($B320:$O320=4)))</f>
        <v>-4</v>
      </c>
      <c r="AF320">
        <f ca="1">'MPL ID'!$BH$8+SUMPRODUCT(($B$1003:$O$1003='MPL ID'!$BF$8)*(2*($B320:$O320=1)+($B320:$O320=2)-2*($B320:$O320=3)-($B320:$O320=4)))-SUMPRODUCT(($B$1004:$O$1004='MPL ID'!$BF$8)*(2*($B320:$O320=1)+($B320:$O320=2)-2*($B320:$O320=3)-($B320:$O320=4)))</f>
        <v>-10</v>
      </c>
      <c r="AG320">
        <f ca="1">'MPL ID'!$BH$9+SUMPRODUCT(($B$1003:$O$1003='MPL ID'!$BF$9)*(2*($B320:$O320=1)+($B320:$O320=2)-2*($B320:$O320=3)-($B320:$O320=4)))-SUMPRODUCT(($B$1004:$O$1004='MPL ID'!$BF$9)*(2*($B320:$O320=1)+($B320:$O320=2)-2*($B320:$O320=3)-($B320:$O320=4)))</f>
        <v>15</v>
      </c>
      <c r="AH320">
        <f ca="1">SUMPRODUCT(--($P320:$X320=P320),--($Y320:$AG320=Y320),'MPL ID'!$BG$13:$BO$13)+IF(AND($I320&gt;=3,T320=P320,AC320=Y320),1,0)+IF(AND($M320&gt;=3,S320=P320,AB320=Y320),1,0)</f>
        <v>0</v>
      </c>
      <c r="AI320">
        <f ca="1">SUMPRODUCT(--($P320:$X320=Q320),--($Y320:$AG320=Z320),'MPL ID'!$BG$14:$BO$14)+IF(AND($G320&gt;=3,R320=Q320,AA320=Z320),1,0)+IF(AND($K320&gt;0,$K320&lt;=2,S320=Q320,AB320=Z320),1,0)+IF(AND($N320&gt;=3,U320=Q320,AD320=Z320),1,0)</f>
        <v>0</v>
      </c>
      <c r="AJ320">
        <f ca="1">SUMPRODUCT(--($P320:$X320=R320),--($Y320:$AG320=AA320),'MPL ID'!$BG$15:$BO$15)+IF(AND($D320&gt;0,$D320&lt;=2,U320=R320,AD320=AA320),1,0)+IF(AND($G320&gt;0,$G320&lt;=2,Q320=R320,Z320=AA320),1,0)+IF(AND($J320&gt;=3,V320=R320,AE320=AA320),1,0)</f>
        <v>0</v>
      </c>
      <c r="AK320">
        <f ca="1">SUMPRODUCT(--($P320:$X320=S320),--($Y320:$AG320=AB320),'MPL ID'!$BG$16:$BO$16)+IF(AND($B320&gt;0,$B320&lt;=2,V320=S320,AE320=AB320),1,0)+IF(AND($E320&gt;0,$E320&lt;=2,T320=S320,AC320=AB320),1,0)+IF(AND($K320&gt;=3,Q320=S320,Z320=AB320),1,0)+IF(AND($M320&gt;0,$M320&lt;=2,P320=S320,Y320=AB320),1,0)</f>
        <v>0</v>
      </c>
      <c r="AL320">
        <f ca="1">SUMPRODUCT(--($P320:$X320=T320),--($Y320:$AG320=AC320),'MPL ID'!$BG$17:$BO$17)+IF(AND($E320&gt;=3,S320=T320,AB320=AC320),1,0)+IF(AND($I320&gt;0,$I320&lt;=2,P320=T320,Y320=AC320),1,0)+IF(AND($L320&gt;=3,W320=T320,AF320=AC320),1,0)</f>
        <v>0</v>
      </c>
      <c r="AM320">
        <f ca="1">SUMPRODUCT(--($P320:$X320=U320),--($Y320:$AG320=AD320),'MPL ID'!$BG$18:$BO$18)+IF(AND($D320&gt;=3,R320=U320,AA320=AD320),1,0)+IF(AND($H320&gt;0,$H320&lt;=2,W320=U320,AF320=AD320),1,0)+IF(AND($N320&gt;0,$N320&lt;=2,Q320=U320,Z320=AD320),1,0)</f>
        <v>0</v>
      </c>
      <c r="AN320">
        <f ca="1">SUMPRODUCT(--($P320:$X320=V320),--($Y320:$AG320=AE320),'MPL ID'!$BG$19:$BO$19)+IF(AND($B320&gt;=3,S320=V320,AB320=AE320),1,0)+IF(AND($F320&gt;=3,W320=V320,AF320=AE320),1,0)+IF(AND($J320&gt;0,$J320&lt;=2,R320=V320,AA320=AE320),1,0)+IF(AND($O320&gt;0,$O320&lt;=2,X320=V320,AG320=AE320),1,0)</f>
        <v>0</v>
      </c>
      <c r="AO320">
        <f ca="1">SUMPRODUCT(--($P320:$X320=W320),--($Y320:$AG320=AF320),'MPL ID'!$BG$20:$BO$20)+IF(AND($C320&gt;0,$C320&lt;=2,X320=W320,AG320=AF320),1,0)+IF(AND($F320&gt;0,$F320&lt;=2,V320=W320,AE320=AF320),1,0)+IF(AND($H320&gt;=3,U320=W320,AD320=AF320),1,0)+IF(AND($L320&gt;0,$L320&lt;=2,T320=W320,AC320=AF320),1,0)</f>
        <v>0</v>
      </c>
      <c r="AP320">
        <f ca="1">SUMPRODUCT(--($P320:$X320=X320),--($Y320:$AG320=AG320),'MPL ID'!$BG$21:$BO$21)+IF(AND($C320&gt;=3,W320=X320,AF320=AG320),1,0)+IF(AND($O320&gt;=3,V320=X320,AE320=AG320),1,0)</f>
        <v>0</v>
      </c>
      <c r="AQ320">
        <f t="shared" ca="1" si="36"/>
        <v>3</v>
      </c>
      <c r="AR320">
        <f t="shared" ca="1" si="37"/>
        <v>5</v>
      </c>
      <c r="AS320">
        <f t="shared" ca="1" si="38"/>
        <v>7</v>
      </c>
      <c r="AT320">
        <f t="shared" ca="1" si="39"/>
        <v>4</v>
      </c>
      <c r="AU320">
        <f t="shared" ca="1" si="40"/>
        <v>9</v>
      </c>
      <c r="AV320">
        <f t="shared" ca="1" si="41"/>
        <v>2</v>
      </c>
      <c r="AW320">
        <f t="shared" ca="1" si="42"/>
        <v>6</v>
      </c>
      <c r="AX320">
        <f t="shared" ca="1" si="43"/>
        <v>8</v>
      </c>
      <c r="AY320">
        <f t="shared" ca="1" si="44"/>
        <v>1</v>
      </c>
    </row>
    <row r="321" spans="1:51" x14ac:dyDescent="0.25">
      <c r="A321">
        <v>320</v>
      </c>
      <c r="B321">
        <f ca="1">IF(AND(ISNUMBER('MPL ID'!$J$39),ISNUMBER('MPL ID'!$K$39)),0,RANDBETWEEN(1,4))</f>
        <v>0</v>
      </c>
      <c r="C321">
        <f ca="1">IF(AND(ISNUMBER('MPL ID'!$J$40),ISNUMBER('MPL ID'!$K$40)),0,RANDBETWEEN(1,4))</f>
        <v>0</v>
      </c>
      <c r="D321">
        <f ca="1">IF(AND(ISNUMBER('MPL ID'!$J$41),ISNUMBER('MPL ID'!$K$41)),0,RANDBETWEEN(1,4))</f>
        <v>4</v>
      </c>
      <c r="E321">
        <f ca="1">IF(AND(ISNUMBER('MPL ID'!$J$42),ISNUMBER('MPL ID'!$K$42)),0,RANDBETWEEN(1,4))</f>
        <v>3</v>
      </c>
      <c r="F321">
        <f ca="1">IF(AND(ISNUMBER('MPL ID'!$J$43),ISNUMBER('MPL ID'!$K$43)),0,RANDBETWEEN(1,4))</f>
        <v>4</v>
      </c>
      <c r="G321">
        <f ca="1">IF(AND(ISNUMBER('MPL ID'!$J$44),ISNUMBER('MPL ID'!$K$44)),0,RANDBETWEEN(1,4))</f>
        <v>3</v>
      </c>
      <c r="H321">
        <f ca="1">IF(AND(ISNUMBER('MPL ID'!$P$36),ISNUMBER('MPL ID'!$Q$36)),0,RANDBETWEEN(1,4))</f>
        <v>3</v>
      </c>
      <c r="I321">
        <f ca="1">IF(AND(ISNUMBER('MPL ID'!$P$37),ISNUMBER('MPL ID'!$Q$37)),0,RANDBETWEEN(1,4))</f>
        <v>4</v>
      </c>
      <c r="J321">
        <f ca="1">IF(AND(ISNUMBER('MPL ID'!$P$39),ISNUMBER('MPL ID'!$Q$39)),0,RANDBETWEEN(1,4))</f>
        <v>3</v>
      </c>
      <c r="K321">
        <f ca="1">IF(AND(ISNUMBER('MPL ID'!$P$40),ISNUMBER('MPL ID'!$Q$40)),0,RANDBETWEEN(1,4))</f>
        <v>1</v>
      </c>
      <c r="L321">
        <f ca="1">IF(AND(ISNUMBER('MPL ID'!$P$41),ISNUMBER('MPL ID'!$Q$41)),0,RANDBETWEEN(1,4))</f>
        <v>4</v>
      </c>
      <c r="M321">
        <f ca="1">IF(AND(ISNUMBER('MPL ID'!$P$42),ISNUMBER('MPL ID'!$Q$42)),0,RANDBETWEEN(1,4))</f>
        <v>2</v>
      </c>
      <c r="N321">
        <f ca="1">IF(AND(ISNUMBER('MPL ID'!$P$43),ISNUMBER('MPL ID'!$Q$43)),0,RANDBETWEEN(1,4))</f>
        <v>1</v>
      </c>
      <c r="O321">
        <f ca="1">IF(AND(ISNUMBER('MPL ID'!$P$44),ISNUMBER('MPL ID'!$Q$44)),0,RANDBETWEEN(1,4))</f>
        <v>4</v>
      </c>
      <c r="P321">
        <f ca="1">'MPL ID'!$BG$1+SUMPRODUCT(($B$1003:$O$1003='MPL ID'!$BF$1)*(($B321:$O321=1)+($B321:$O321=2)))+SUMPRODUCT(($B$1004:$O$1004='MPL ID'!$BF$1)*(($B321:$O321=3)+($B321:$O321=4)))</f>
        <v>10</v>
      </c>
      <c r="Q321">
        <f ca="1">'MPL ID'!$BG$2+SUMPRODUCT(($B$1003:$O$1003='MPL ID'!$BF$2)*(($B321:$O321=1)+($B321:$O321=2)))+SUMPRODUCT(($B$1004:$O$1004='MPL ID'!$BF$2)*(($B321:$O321=3)+($B321:$O321=4)))</f>
        <v>9</v>
      </c>
      <c r="R321">
        <f ca="1">'MPL ID'!$BG$3+SUMPRODUCT(($B$1003:$O$1003='MPL ID'!$BF$3)*(($B321:$O321=1)+($B321:$O321=2)))+SUMPRODUCT(($B$1004:$O$1004='MPL ID'!$BF$3)*(($B321:$O321=3)+($B321:$O321=4)))</f>
        <v>6</v>
      </c>
      <c r="S321">
        <f ca="1">'MPL ID'!$BG$4+SUMPRODUCT(($B$1003:$O$1003='MPL ID'!$BF$4)*(($B321:$O321=1)+($B321:$O321=2)))+SUMPRODUCT(($B$1004:$O$1004='MPL ID'!$BF$4)*(($B321:$O321=3)+($B321:$O321=4)))</f>
        <v>8</v>
      </c>
      <c r="T321">
        <f ca="1">'MPL ID'!$BG$5+SUMPRODUCT(($B$1003:$O$1003='MPL ID'!$BF$5)*(($B321:$O321=1)+($B321:$O321=2)))+SUMPRODUCT(($B$1004:$O$1004='MPL ID'!$BF$5)*(($B321:$O321=3)+($B321:$O321=4)))</f>
        <v>5</v>
      </c>
      <c r="U321">
        <f ca="1">'MPL ID'!$BG$6+SUMPRODUCT(($B$1003:$O$1003='MPL ID'!$BF$6)*(($B321:$O321=1)+($B321:$O321=2)))+SUMPRODUCT(($B$1004:$O$1004='MPL ID'!$BF$6)*(($B321:$O321=3)+($B321:$O321=4)))</f>
        <v>12</v>
      </c>
      <c r="V321">
        <f ca="1">'MPL ID'!$BG$7+SUMPRODUCT(($B$1003:$O$1003='MPL ID'!$BF$7)*(($B321:$O321=1)+($B321:$O321=2)))+SUMPRODUCT(($B$1004:$O$1004='MPL ID'!$BF$7)*(($B321:$O321=3)+($B321:$O321=4)))</f>
        <v>6</v>
      </c>
      <c r="W321">
        <f ca="1">'MPL ID'!$BG$8+SUMPRODUCT(($B$1003:$O$1003='MPL ID'!$BF$8)*(($B321:$O321=1)+($B321:$O321=2)))+SUMPRODUCT(($B$1004:$O$1004='MPL ID'!$BF$8)*(($B321:$O321=3)+($B321:$O321=4)))</f>
        <v>4</v>
      </c>
      <c r="X321">
        <f ca="1">'MPL ID'!$BG$9+SUMPRODUCT(($B$1003:$O$1003='MPL ID'!$BF$9)*(($B321:$O321=1)+($B321:$O321=2)))+SUMPRODUCT(($B$1004:$O$1004='MPL ID'!$BF$9)*(($B321:$O321=3)+($B321:$O321=4)))</f>
        <v>12</v>
      </c>
      <c r="Y321">
        <f ca="1">'MPL ID'!$BH$1+SUMPRODUCT(($B$1003:$O$1003='MPL ID'!$BF$1)*(2*($B321:$O321=1)+($B321:$O321=2)-2*($B321:$O321=3)-($B321:$O321=4)))-SUMPRODUCT(($B$1004:$O$1004='MPL ID'!$BF$1)*(2*($B321:$O321=1)+($B321:$O321=2)-2*($B321:$O321=3)-($B321:$O321=4)))</f>
        <v>9</v>
      </c>
      <c r="Z321">
        <f ca="1">'MPL ID'!$BH$2+SUMPRODUCT(($B$1003:$O$1003='MPL ID'!$BF$2)*(2*($B321:$O321=1)+($B321:$O321=2)-2*($B321:$O321=3)-($B321:$O321=4)))-SUMPRODUCT(($B$1004:$O$1004='MPL ID'!$BF$2)*(2*($B321:$O321=1)+($B321:$O321=2)-2*($B321:$O321=3)-($B321:$O321=4)))</f>
        <v>0</v>
      </c>
      <c r="AA321">
        <f ca="1">'MPL ID'!$BH$3+SUMPRODUCT(($B$1003:$O$1003='MPL ID'!$BF$3)*(2*($B321:$O321=1)+($B321:$O321=2)-2*($B321:$O321=3)-($B321:$O321=4)))-SUMPRODUCT(($B$1004:$O$1004='MPL ID'!$BF$3)*(2*($B321:$O321=1)+($B321:$O321=2)-2*($B321:$O321=3)-($B321:$O321=4)))</f>
        <v>-7</v>
      </c>
      <c r="AB321">
        <f ca="1">'MPL ID'!$BH$4+SUMPRODUCT(($B$1003:$O$1003='MPL ID'!$BF$4)*(2*($B321:$O321=1)+($B321:$O321=2)-2*($B321:$O321=3)-($B321:$O321=4)))-SUMPRODUCT(($B$1004:$O$1004='MPL ID'!$BF$4)*(2*($B321:$O321=1)+($B321:$O321=2)-2*($B321:$O321=3)-($B321:$O321=4)))</f>
        <v>-3</v>
      </c>
      <c r="AC321">
        <f ca="1">'MPL ID'!$BH$5+SUMPRODUCT(($B$1003:$O$1003='MPL ID'!$BF$5)*(2*($B321:$O321=1)+($B321:$O321=2)-2*($B321:$O321=3)-($B321:$O321=4)))-SUMPRODUCT(($B$1004:$O$1004='MPL ID'!$BF$5)*(2*($B321:$O321=1)+($B321:$O321=2)-2*($B321:$O321=3)-($B321:$O321=4)))</f>
        <v>-10</v>
      </c>
      <c r="AD321">
        <f ca="1">'MPL ID'!$BH$6+SUMPRODUCT(($B$1003:$O$1003='MPL ID'!$BF$6)*(2*($B321:$O321=1)+($B321:$O321=2)-2*($B321:$O321=3)-($B321:$O321=4)))-SUMPRODUCT(($B$1004:$O$1004='MPL ID'!$BF$6)*(2*($B321:$O321=1)+($B321:$O321=2)-2*($B321:$O321=3)-($B321:$O321=4)))</f>
        <v>13</v>
      </c>
      <c r="AE321">
        <f ca="1">'MPL ID'!$BH$7+SUMPRODUCT(($B$1003:$O$1003='MPL ID'!$BF$7)*(2*($B321:$O321=1)+($B321:$O321=2)-2*($B321:$O321=3)-($B321:$O321=4)))-SUMPRODUCT(($B$1004:$O$1004='MPL ID'!$BF$7)*(2*($B321:$O321=1)+($B321:$O321=2)-2*($B321:$O321=3)-($B321:$O321=4)))</f>
        <v>-4</v>
      </c>
      <c r="AF321">
        <f ca="1">'MPL ID'!$BH$8+SUMPRODUCT(($B$1003:$O$1003='MPL ID'!$BF$8)*(2*($B321:$O321=1)+($B321:$O321=2)-2*($B321:$O321=3)-($B321:$O321=4)))-SUMPRODUCT(($B$1004:$O$1004='MPL ID'!$BF$8)*(2*($B321:$O321=1)+($B321:$O321=2)-2*($B321:$O321=3)-($B321:$O321=4)))</f>
        <v>-12</v>
      </c>
      <c r="AG321">
        <f ca="1">'MPL ID'!$BH$9+SUMPRODUCT(($B$1003:$O$1003='MPL ID'!$BF$9)*(2*($B321:$O321=1)+($B321:$O321=2)-2*($B321:$O321=3)-($B321:$O321=4)))-SUMPRODUCT(($B$1004:$O$1004='MPL ID'!$BF$9)*(2*($B321:$O321=1)+($B321:$O321=2)-2*($B321:$O321=3)-($B321:$O321=4)))</f>
        <v>14</v>
      </c>
      <c r="AH321">
        <f ca="1">SUMPRODUCT(--($P321:$X321=P321),--($Y321:$AG321=Y321),'MPL ID'!$BG$13:$BO$13)+IF(AND($I321&gt;=3,T321=P321,AC321=Y321),1,0)+IF(AND($M321&gt;=3,S321=P321,AB321=Y321),1,0)</f>
        <v>0</v>
      </c>
      <c r="AI321">
        <f ca="1">SUMPRODUCT(--($P321:$X321=Q321),--($Y321:$AG321=Z321),'MPL ID'!$BG$14:$BO$14)+IF(AND($G321&gt;=3,R321=Q321,AA321=Z321),1,0)+IF(AND($K321&gt;0,$K321&lt;=2,S321=Q321,AB321=Z321),1,0)+IF(AND($N321&gt;=3,U321=Q321,AD321=Z321),1,0)</f>
        <v>0</v>
      </c>
      <c r="AJ321">
        <f ca="1">SUMPRODUCT(--($P321:$X321=R321),--($Y321:$AG321=AA321),'MPL ID'!$BG$15:$BO$15)+IF(AND($D321&gt;0,$D321&lt;=2,U321=R321,AD321=AA321),1,0)+IF(AND($G321&gt;0,$G321&lt;=2,Q321=R321,Z321=AA321),1,0)+IF(AND($J321&gt;=3,V321=R321,AE321=AA321),1,0)</f>
        <v>0</v>
      </c>
      <c r="AK321">
        <f ca="1">SUMPRODUCT(--($P321:$X321=S321),--($Y321:$AG321=AB321),'MPL ID'!$BG$16:$BO$16)+IF(AND($B321&gt;0,$B321&lt;=2,V321=S321,AE321=AB321),1,0)+IF(AND($E321&gt;0,$E321&lt;=2,T321=S321,AC321=AB321),1,0)+IF(AND($K321&gt;=3,Q321=S321,Z321=AB321),1,0)+IF(AND($M321&gt;0,$M321&lt;=2,P321=S321,Y321=AB321),1,0)</f>
        <v>0</v>
      </c>
      <c r="AL321">
        <f ca="1">SUMPRODUCT(--($P321:$X321=T321),--($Y321:$AG321=AC321),'MPL ID'!$BG$17:$BO$17)+IF(AND($E321&gt;=3,S321=T321,AB321=AC321),1,0)+IF(AND($I321&gt;0,$I321&lt;=2,P321=T321,Y321=AC321),1,0)+IF(AND($L321&gt;=3,W321=T321,AF321=AC321),1,0)</f>
        <v>0</v>
      </c>
      <c r="AM321">
        <f ca="1">SUMPRODUCT(--($P321:$X321=U321),--($Y321:$AG321=AD321),'MPL ID'!$BG$18:$BO$18)+IF(AND($D321&gt;=3,R321=U321,AA321=AD321),1,0)+IF(AND($H321&gt;0,$H321&lt;=2,W321=U321,AF321=AD321),1,0)+IF(AND($N321&gt;0,$N321&lt;=2,Q321=U321,Z321=AD321),1,0)</f>
        <v>0</v>
      </c>
      <c r="AN321">
        <f ca="1">SUMPRODUCT(--($P321:$X321=V321),--($Y321:$AG321=AE321),'MPL ID'!$BG$19:$BO$19)+IF(AND($B321&gt;=3,S321=V321,AB321=AE321),1,0)+IF(AND($F321&gt;=3,W321=V321,AF321=AE321),1,0)+IF(AND($J321&gt;0,$J321&lt;=2,R321=V321,AA321=AE321),1,0)+IF(AND($O321&gt;0,$O321&lt;=2,X321=V321,AG321=AE321),1,0)</f>
        <v>0</v>
      </c>
      <c r="AO321">
        <f ca="1">SUMPRODUCT(--($P321:$X321=W321),--($Y321:$AG321=AF321),'MPL ID'!$BG$20:$BO$20)+IF(AND($C321&gt;0,$C321&lt;=2,X321=W321,AG321=AF321),1,0)+IF(AND($F321&gt;0,$F321&lt;=2,V321=W321,AE321=AF321),1,0)+IF(AND($H321&gt;=3,U321=W321,AD321=AF321),1,0)+IF(AND($L321&gt;0,$L321&lt;=2,T321=W321,AC321=AF321),1,0)</f>
        <v>0</v>
      </c>
      <c r="AP321">
        <f ca="1">SUMPRODUCT(--($P321:$X321=X321),--($Y321:$AG321=AG321),'MPL ID'!$BG$21:$BO$21)+IF(AND($C321&gt;=3,W321=X321,AF321=AG321),1,0)+IF(AND($O321&gt;=3,V321=X321,AE321=AG321),1,0)</f>
        <v>0</v>
      </c>
      <c r="AQ321">
        <f t="shared" ca="1" si="36"/>
        <v>3</v>
      </c>
      <c r="AR321">
        <f t="shared" ca="1" si="37"/>
        <v>4</v>
      </c>
      <c r="AS321">
        <f t="shared" ca="1" si="38"/>
        <v>7</v>
      </c>
      <c r="AT321">
        <f t="shared" ca="1" si="39"/>
        <v>5</v>
      </c>
      <c r="AU321">
        <f t="shared" ca="1" si="40"/>
        <v>8</v>
      </c>
      <c r="AV321">
        <f t="shared" ca="1" si="41"/>
        <v>2</v>
      </c>
      <c r="AW321">
        <f t="shared" ca="1" si="42"/>
        <v>6</v>
      </c>
      <c r="AX321">
        <f t="shared" ca="1" si="43"/>
        <v>9</v>
      </c>
      <c r="AY321">
        <f t="shared" ca="1" si="44"/>
        <v>1</v>
      </c>
    </row>
    <row r="322" spans="1:51" x14ac:dyDescent="0.25">
      <c r="A322">
        <v>321</v>
      </c>
      <c r="B322">
        <f ca="1">IF(AND(ISNUMBER('MPL ID'!$J$39),ISNUMBER('MPL ID'!$K$39)),0,RANDBETWEEN(1,4))</f>
        <v>0</v>
      </c>
      <c r="C322">
        <f ca="1">IF(AND(ISNUMBER('MPL ID'!$J$40),ISNUMBER('MPL ID'!$K$40)),0,RANDBETWEEN(1,4))</f>
        <v>0</v>
      </c>
      <c r="D322">
        <f ca="1">IF(AND(ISNUMBER('MPL ID'!$J$41),ISNUMBER('MPL ID'!$K$41)),0,RANDBETWEEN(1,4))</f>
        <v>1</v>
      </c>
      <c r="E322">
        <f ca="1">IF(AND(ISNUMBER('MPL ID'!$J$42),ISNUMBER('MPL ID'!$K$42)),0,RANDBETWEEN(1,4))</f>
        <v>1</v>
      </c>
      <c r="F322">
        <f ca="1">IF(AND(ISNUMBER('MPL ID'!$J$43),ISNUMBER('MPL ID'!$K$43)),0,RANDBETWEEN(1,4))</f>
        <v>2</v>
      </c>
      <c r="G322">
        <f ca="1">IF(AND(ISNUMBER('MPL ID'!$J$44),ISNUMBER('MPL ID'!$K$44)),0,RANDBETWEEN(1,4))</f>
        <v>2</v>
      </c>
      <c r="H322">
        <f ca="1">IF(AND(ISNUMBER('MPL ID'!$P$36),ISNUMBER('MPL ID'!$Q$36)),0,RANDBETWEEN(1,4))</f>
        <v>1</v>
      </c>
      <c r="I322">
        <f ca="1">IF(AND(ISNUMBER('MPL ID'!$P$37),ISNUMBER('MPL ID'!$Q$37)),0,RANDBETWEEN(1,4))</f>
        <v>4</v>
      </c>
      <c r="J322">
        <f ca="1">IF(AND(ISNUMBER('MPL ID'!$P$39),ISNUMBER('MPL ID'!$Q$39)),0,RANDBETWEEN(1,4))</f>
        <v>1</v>
      </c>
      <c r="K322">
        <f ca="1">IF(AND(ISNUMBER('MPL ID'!$P$40),ISNUMBER('MPL ID'!$Q$40)),0,RANDBETWEEN(1,4))</f>
        <v>2</v>
      </c>
      <c r="L322">
        <f ca="1">IF(AND(ISNUMBER('MPL ID'!$P$41),ISNUMBER('MPL ID'!$Q$41)),0,RANDBETWEEN(1,4))</f>
        <v>1</v>
      </c>
      <c r="M322">
        <f ca="1">IF(AND(ISNUMBER('MPL ID'!$P$42),ISNUMBER('MPL ID'!$Q$42)),0,RANDBETWEEN(1,4))</f>
        <v>4</v>
      </c>
      <c r="N322">
        <f ca="1">IF(AND(ISNUMBER('MPL ID'!$P$43),ISNUMBER('MPL ID'!$Q$43)),0,RANDBETWEEN(1,4))</f>
        <v>2</v>
      </c>
      <c r="O322">
        <f ca="1">IF(AND(ISNUMBER('MPL ID'!$P$44),ISNUMBER('MPL ID'!$Q$44)),0,RANDBETWEEN(1,4))</f>
        <v>3</v>
      </c>
      <c r="P322">
        <f ca="1">'MPL ID'!$BG$1+SUMPRODUCT(($B$1003:$O$1003='MPL ID'!$BF$1)*(($B322:$O322=1)+($B322:$O322=2)))+SUMPRODUCT(($B$1004:$O$1004='MPL ID'!$BF$1)*(($B322:$O322=3)+($B322:$O322=4)))</f>
        <v>11</v>
      </c>
      <c r="Q322">
        <f ca="1">'MPL ID'!$BG$2+SUMPRODUCT(($B$1003:$O$1003='MPL ID'!$BF$2)*(($B322:$O322=1)+($B322:$O322=2)))+SUMPRODUCT(($B$1004:$O$1004='MPL ID'!$BF$2)*(($B322:$O322=3)+($B322:$O322=4)))</f>
        <v>8</v>
      </c>
      <c r="R322">
        <f ca="1">'MPL ID'!$BG$3+SUMPRODUCT(($B$1003:$O$1003='MPL ID'!$BF$3)*(($B322:$O322=1)+($B322:$O322=2)))+SUMPRODUCT(($B$1004:$O$1004='MPL ID'!$BF$3)*(($B322:$O322=3)+($B322:$O322=4)))</f>
        <v>7</v>
      </c>
      <c r="S322">
        <f ca="1">'MPL ID'!$BG$4+SUMPRODUCT(($B$1003:$O$1003='MPL ID'!$BF$4)*(($B322:$O322=1)+($B322:$O322=2)))+SUMPRODUCT(($B$1004:$O$1004='MPL ID'!$BF$4)*(($B322:$O322=3)+($B322:$O322=4)))</f>
        <v>8</v>
      </c>
      <c r="T322">
        <f ca="1">'MPL ID'!$BG$5+SUMPRODUCT(($B$1003:$O$1003='MPL ID'!$BF$5)*(($B322:$O322=1)+($B322:$O322=2)))+SUMPRODUCT(($B$1004:$O$1004='MPL ID'!$BF$5)*(($B322:$O322=3)+($B322:$O322=4)))</f>
        <v>3</v>
      </c>
      <c r="U322">
        <f ca="1">'MPL ID'!$BG$6+SUMPRODUCT(($B$1003:$O$1003='MPL ID'!$BF$6)*(($B322:$O322=1)+($B322:$O322=2)))+SUMPRODUCT(($B$1004:$O$1004='MPL ID'!$BF$6)*(($B322:$O322=3)+($B322:$O322=4)))</f>
        <v>12</v>
      </c>
      <c r="V322">
        <f ca="1">'MPL ID'!$BG$7+SUMPRODUCT(($B$1003:$O$1003='MPL ID'!$BF$7)*(($B322:$O322=1)+($B322:$O322=2)))+SUMPRODUCT(($B$1004:$O$1004='MPL ID'!$BF$7)*(($B322:$O322=3)+($B322:$O322=4)))</f>
        <v>6</v>
      </c>
      <c r="W322">
        <f ca="1">'MPL ID'!$BG$8+SUMPRODUCT(($B$1003:$O$1003='MPL ID'!$BF$8)*(($B322:$O322=1)+($B322:$O322=2)))+SUMPRODUCT(($B$1004:$O$1004='MPL ID'!$BF$8)*(($B322:$O322=3)+($B322:$O322=4)))</f>
        <v>5</v>
      </c>
      <c r="X322">
        <f ca="1">'MPL ID'!$BG$9+SUMPRODUCT(($B$1003:$O$1003='MPL ID'!$BF$9)*(($B322:$O322=1)+($B322:$O322=2)))+SUMPRODUCT(($B$1004:$O$1004='MPL ID'!$BF$9)*(($B322:$O322=3)+($B322:$O322=4)))</f>
        <v>12</v>
      </c>
      <c r="Y322">
        <f ca="1">'MPL ID'!$BH$1+SUMPRODUCT(($B$1003:$O$1003='MPL ID'!$BF$1)*(2*($B322:$O322=1)+($B322:$O322=2)-2*($B322:$O322=3)-($B322:$O322=4)))-SUMPRODUCT(($B$1004:$O$1004='MPL ID'!$BF$1)*(2*($B322:$O322=1)+($B322:$O322=2)-2*($B322:$O322=3)-($B322:$O322=4)))</f>
        <v>11</v>
      </c>
      <c r="Z322">
        <f ca="1">'MPL ID'!$BH$2+SUMPRODUCT(($B$1003:$O$1003='MPL ID'!$BF$2)*(2*($B322:$O322=1)+($B322:$O322=2)-2*($B322:$O322=3)-($B322:$O322=4)))-SUMPRODUCT(($B$1004:$O$1004='MPL ID'!$BF$2)*(2*($B322:$O322=1)+($B322:$O322=2)-2*($B322:$O322=3)-($B322:$O322=4)))</f>
        <v>-3</v>
      </c>
      <c r="AA322">
        <f ca="1">'MPL ID'!$BH$3+SUMPRODUCT(($B$1003:$O$1003='MPL ID'!$BF$3)*(2*($B322:$O322=1)+($B322:$O322=2)-2*($B322:$O322=3)-($B322:$O322=4)))-SUMPRODUCT(($B$1004:$O$1004='MPL ID'!$BF$3)*(2*($B322:$O322=1)+($B322:$O322=2)-2*($B322:$O322=3)-($B322:$O322=4)))</f>
        <v>-5</v>
      </c>
      <c r="AB322">
        <f ca="1">'MPL ID'!$BH$4+SUMPRODUCT(($B$1003:$O$1003='MPL ID'!$BF$4)*(2*($B322:$O322=1)+($B322:$O322=2)-2*($B322:$O322=3)-($B322:$O322=4)))-SUMPRODUCT(($B$1004:$O$1004='MPL ID'!$BF$4)*(2*($B322:$O322=1)+($B322:$O322=2)-2*($B322:$O322=3)-($B322:$O322=4)))</f>
        <v>0</v>
      </c>
      <c r="AC322">
        <f ca="1">'MPL ID'!$BH$5+SUMPRODUCT(($B$1003:$O$1003='MPL ID'!$BF$5)*(2*($B322:$O322=1)+($B322:$O322=2)-2*($B322:$O322=3)-($B322:$O322=4)))-SUMPRODUCT(($B$1004:$O$1004='MPL ID'!$BF$5)*(2*($B322:$O322=1)+($B322:$O322=2)-2*($B322:$O322=3)-($B322:$O322=4)))</f>
        <v>-17</v>
      </c>
      <c r="AD322">
        <f ca="1">'MPL ID'!$BH$6+SUMPRODUCT(($B$1003:$O$1003='MPL ID'!$BF$6)*(2*($B322:$O322=1)+($B322:$O322=2)-2*($B322:$O322=3)-($B322:$O322=4)))-SUMPRODUCT(($B$1004:$O$1004='MPL ID'!$BF$6)*(2*($B322:$O322=1)+($B322:$O322=2)-2*($B322:$O322=3)-($B322:$O322=4)))</f>
        <v>13</v>
      </c>
      <c r="AE322">
        <f ca="1">'MPL ID'!$BH$7+SUMPRODUCT(($B$1003:$O$1003='MPL ID'!$BF$7)*(2*($B322:$O322=1)+($B322:$O322=2)-2*($B322:$O322=3)-($B322:$O322=4)))-SUMPRODUCT(($B$1004:$O$1004='MPL ID'!$BF$7)*(2*($B322:$O322=1)+($B322:$O322=2)-2*($B322:$O322=3)-($B322:$O322=4)))</f>
        <v>-3</v>
      </c>
      <c r="AF322">
        <f ca="1">'MPL ID'!$BH$8+SUMPRODUCT(($B$1003:$O$1003='MPL ID'!$BF$8)*(2*($B322:$O322=1)+($B322:$O322=2)-2*($B322:$O322=3)-($B322:$O322=4)))-SUMPRODUCT(($B$1004:$O$1004='MPL ID'!$BF$8)*(2*($B322:$O322=1)+($B322:$O322=2)-2*($B322:$O322=3)-($B322:$O322=4)))</f>
        <v>-11</v>
      </c>
      <c r="AG322">
        <f ca="1">'MPL ID'!$BH$9+SUMPRODUCT(($B$1003:$O$1003='MPL ID'!$BF$9)*(2*($B322:$O322=1)+($B322:$O322=2)-2*($B322:$O322=3)-($B322:$O322=4)))-SUMPRODUCT(($B$1004:$O$1004='MPL ID'!$BF$9)*(2*($B322:$O322=1)+($B322:$O322=2)-2*($B322:$O322=3)-($B322:$O322=4)))</f>
        <v>15</v>
      </c>
      <c r="AH322">
        <f ca="1">SUMPRODUCT(--($P322:$X322=P322),--($Y322:$AG322=Y322),'MPL ID'!$BG$13:$BO$13)+IF(AND($I322&gt;=3,T322=P322,AC322=Y322),1,0)+IF(AND($M322&gt;=3,S322=P322,AB322=Y322),1,0)</f>
        <v>0</v>
      </c>
      <c r="AI322">
        <f ca="1">SUMPRODUCT(--($P322:$X322=Q322),--($Y322:$AG322=Z322),'MPL ID'!$BG$14:$BO$14)+IF(AND($G322&gt;=3,R322=Q322,AA322=Z322),1,0)+IF(AND($K322&gt;0,$K322&lt;=2,S322=Q322,AB322=Z322),1,0)+IF(AND($N322&gt;=3,U322=Q322,AD322=Z322),1,0)</f>
        <v>0</v>
      </c>
      <c r="AJ322">
        <f ca="1">SUMPRODUCT(--($P322:$X322=R322),--($Y322:$AG322=AA322),'MPL ID'!$BG$15:$BO$15)+IF(AND($D322&gt;0,$D322&lt;=2,U322=R322,AD322=AA322),1,0)+IF(AND($G322&gt;0,$G322&lt;=2,Q322=R322,Z322=AA322),1,0)+IF(AND($J322&gt;=3,V322=R322,AE322=AA322),1,0)</f>
        <v>0</v>
      </c>
      <c r="AK322">
        <f ca="1">SUMPRODUCT(--($P322:$X322=S322),--($Y322:$AG322=AB322),'MPL ID'!$BG$16:$BO$16)+IF(AND($B322&gt;0,$B322&lt;=2,V322=S322,AE322=AB322),1,0)+IF(AND($E322&gt;0,$E322&lt;=2,T322=S322,AC322=AB322),1,0)+IF(AND($K322&gt;=3,Q322=S322,Z322=AB322),1,0)+IF(AND($M322&gt;0,$M322&lt;=2,P322=S322,Y322=AB322),1,0)</f>
        <v>0</v>
      </c>
      <c r="AL322">
        <f ca="1">SUMPRODUCT(--($P322:$X322=T322),--($Y322:$AG322=AC322),'MPL ID'!$BG$17:$BO$17)+IF(AND($E322&gt;=3,S322=T322,AB322=AC322),1,0)+IF(AND($I322&gt;0,$I322&lt;=2,P322=T322,Y322=AC322),1,0)+IF(AND($L322&gt;=3,W322=T322,AF322=AC322),1,0)</f>
        <v>0</v>
      </c>
      <c r="AM322">
        <f ca="1">SUMPRODUCT(--($P322:$X322=U322),--($Y322:$AG322=AD322),'MPL ID'!$BG$18:$BO$18)+IF(AND($D322&gt;=3,R322=U322,AA322=AD322),1,0)+IF(AND($H322&gt;0,$H322&lt;=2,W322=U322,AF322=AD322),1,0)+IF(AND($N322&gt;0,$N322&lt;=2,Q322=U322,Z322=AD322),1,0)</f>
        <v>0</v>
      </c>
      <c r="AN322">
        <f ca="1">SUMPRODUCT(--($P322:$X322=V322),--($Y322:$AG322=AE322),'MPL ID'!$BG$19:$BO$19)+IF(AND($B322&gt;=3,S322=V322,AB322=AE322),1,0)+IF(AND($F322&gt;=3,W322=V322,AF322=AE322),1,0)+IF(AND($J322&gt;0,$J322&lt;=2,R322=V322,AA322=AE322),1,0)+IF(AND($O322&gt;0,$O322&lt;=2,X322=V322,AG322=AE322),1,0)</f>
        <v>0</v>
      </c>
      <c r="AO322">
        <f ca="1">SUMPRODUCT(--($P322:$X322=W322),--($Y322:$AG322=AF322),'MPL ID'!$BG$20:$BO$20)+IF(AND($C322&gt;0,$C322&lt;=2,X322=W322,AG322=AF322),1,0)+IF(AND($F322&gt;0,$F322&lt;=2,V322=W322,AE322=AF322),1,0)+IF(AND($H322&gt;=3,U322=W322,AD322=AF322),1,0)+IF(AND($L322&gt;0,$L322&lt;=2,T322=W322,AC322=AF322),1,0)</f>
        <v>0</v>
      </c>
      <c r="AP322">
        <f ca="1">SUMPRODUCT(--($P322:$X322=X322),--($Y322:$AG322=AG322),'MPL ID'!$BG$21:$BO$21)+IF(AND($C322&gt;=3,W322=X322,AF322=AG322),1,0)+IF(AND($O322&gt;=3,V322=X322,AE322=AG322),1,0)</f>
        <v>0</v>
      </c>
      <c r="AQ322">
        <f t="shared" ref="AQ322:AQ385" ca="1" si="45">1+SUMPRODUCT(--($P322:$X322&gt;P322))+SUMPRODUCT(--($P322:$X322=P322),--($Y322:$AG322&gt;Y322))+SUMPRODUCT(--($P322:$X322=P322),--($Y322:$AG322=Y322),--($AH322:$AP322&gt;AH322))</f>
        <v>3</v>
      </c>
      <c r="AR322">
        <f t="shared" ref="AR322:AR385" ca="1" si="46">1+SUMPRODUCT(--($P322:$X322&gt;Q322))+SUMPRODUCT(--($P322:$X322=Q322),--($Y322:$AG322&gt;Z322))+SUMPRODUCT(--($P322:$X322=Q322),--($Y322:$AG322=Z322),--($AH322:$AP322&gt;AI322))+IF(AND(P322=Q322,Y322=Z322,AH322=AI322),1,0)</f>
        <v>5</v>
      </c>
      <c r="AS322">
        <f t="shared" ref="AS322:AS385" ca="1" si="47">1+SUMPRODUCT(--($P322:$X322&gt;R322))+SUMPRODUCT(--($P322:$X322=R322),--($Y322:$AG322&gt;AA322))+SUMPRODUCT(--($P322:$X322=R322),--($Y322:$AG322=AA322),--($AH322:$AP322&gt;AJ322))+IF(AND(P322=R322,Y322=AA322,AH322=AJ322),1,0)+IF(AND(Q322=R322,Z322=AA322,AI322=AJ322),1,0)</f>
        <v>6</v>
      </c>
      <c r="AT322">
        <f t="shared" ref="AT322:AT385" ca="1" si="48">1+SUMPRODUCT(--($P322:$X322&gt;S322))+SUMPRODUCT(--($P322:$X322=S322),--($Y322:$AG322&gt;AB322))+SUMPRODUCT(--($P322:$X322=S322),--($Y322:$AG322=AB322),--($AH322:$AP322&gt;AK322))+IF(AND(P322=S322,Y322=AB322,AH322=AK322),1,0)+IF(AND(Q322=S322,Z322=AB322,AI322=AK322),1,0)+IF(AND(R322=S322,AA322=AB322,AJ322=AK322),1,0)</f>
        <v>4</v>
      </c>
      <c r="AU322">
        <f t="shared" ref="AU322:AU385" ca="1" si="49">1+SUMPRODUCT(--($P322:$X322&gt;T322))+SUMPRODUCT(--($P322:$X322=T322),--($Y322:$AG322&gt;AC322))+SUMPRODUCT(--($P322:$X322=T322),--($Y322:$AG322=AC322),--($AH322:$AP322&gt;AL322))+IF(AND(P322=T322,Y322=AC322,AH322=AL322),1,0)+IF(AND(Q322=T322,Z322=AC322,AI322=AL322),1,0)+IF(AND(R322=T322,AA322=AC322,AJ322=AL322),1,0)+IF(AND(S322=T322,AB322=AC322,AK322=AL322),1,0)</f>
        <v>9</v>
      </c>
      <c r="AV322">
        <f t="shared" ref="AV322:AV385" ca="1" si="50">1+SUMPRODUCT(--($P322:$X322&gt;U322))+SUMPRODUCT(--($P322:$X322=U322),--($Y322:$AG322&gt;AD322))+SUMPRODUCT(--($P322:$X322=U322),--($Y322:$AG322=AD322),--($AH322:$AP322&gt;AM322))+IF(AND(P322=U322,Y322=AD322,AH322=AM322),1,0)+IF(AND(Q322=U322,Z322=AD322,AI322=AM322),1,0)+IF(AND(R322=U322,AA322=AD322,AJ322=AM322),1,0)+IF(AND(S322=U322,AB322=AD322,AK322=AM322),1,0)+IF(AND(T322=U322,AC322=AD322,AL322=AM322),1,0)</f>
        <v>2</v>
      </c>
      <c r="AW322">
        <f t="shared" ref="AW322:AW385" ca="1" si="51">1+SUMPRODUCT(--($P322:$X322&gt;V322))+SUMPRODUCT(--($P322:$X322=V322),--($Y322:$AG322&gt;AE322))+SUMPRODUCT(--($P322:$X322=V322),--($Y322:$AG322=AE322),--($AH322:$AP322&gt;AN322))+IF(AND(P322=V322,Y322=AE322,AH322=AN322),1,0)+IF(AND(Q322=V322,Z322=AE322,AI322=AN322),1,0)+IF(AND(R322=V322,AA322=AE322,AJ322=AN322),1,0)+IF(AND(S322=V322,AB322=AE322,AK322=AN322),1,0)+IF(AND(T322=V322,AC322=AE322,AL322=AN322),1,0)+IF(AND(U322=V322,AD322=AE322,AM322=AN322),1,0)</f>
        <v>7</v>
      </c>
      <c r="AX322">
        <f t="shared" ref="AX322:AX385" ca="1" si="52">1+SUMPRODUCT(--($P322:$X322&gt;W322))+SUMPRODUCT(--($P322:$X322=W322),--($Y322:$AG322&gt;AF322))+SUMPRODUCT(--($P322:$X322=W322),--($Y322:$AG322=AF322),--($AH322:$AP322&gt;AO322))+IF(AND(P322=W322,Y322=AF322,AH322=AO322),1,0)+IF(AND(Q322=W322,Z322=AF322,AI322=AO322),1,0)+IF(AND(R322=W322,AA322=AF322,AJ322=AO322),1,0)+IF(AND(S322=W322,AB322=AF322,AK322=AO322),1,0)+IF(AND(T322=W322,AC322=AF322,AL322=AO322),1,0)+IF(AND(U322=W322,AD322=AF322,AM322=AO322),1,0)+IF(AND(V322=W322,AE322=AF322,AN322=AO322),1,0)</f>
        <v>8</v>
      </c>
      <c r="AY322">
        <f t="shared" ref="AY322:AY385" ca="1" si="53">1+SUMPRODUCT(--($P322:$X322&gt;X322))+SUMPRODUCT(--($P322:$X322=X322),--($Y322:$AG322&gt;AG322))+SUMPRODUCT(--($P322:$X322=X322),--($Y322:$AG322=AG322),--($AH322:$AP322&gt;AP322))+IF(AND(P322=X322,Y322=AG322,AH322=AP322),1,0)+IF(AND(Q322=X322,Z322=AG322,AI322=AP322),1,0)+IF(AND(R322=X322,AA322=AG322,AJ322=AP322),1,0)+IF(AND(S322=X322,AB322=AG322,AK322=AP322),1,0)+IF(AND(T322=X322,AC322=AG322,AL322=AP322),1,0)+IF(AND(U322=X322,AD322=AG322,AM322=AP322),1,0)+IF(AND(V322=X322,AE322=AG322,AN322=AP322),1,0)+IF(AND(W322=X322,AF322=AG322,AO322=AP322),1,0)</f>
        <v>1</v>
      </c>
    </row>
    <row r="323" spans="1:51" x14ac:dyDescent="0.25">
      <c r="A323">
        <v>322</v>
      </c>
      <c r="B323">
        <f ca="1">IF(AND(ISNUMBER('MPL ID'!$J$39),ISNUMBER('MPL ID'!$K$39)),0,RANDBETWEEN(1,4))</f>
        <v>0</v>
      </c>
      <c r="C323">
        <f ca="1">IF(AND(ISNUMBER('MPL ID'!$J$40),ISNUMBER('MPL ID'!$K$40)),0,RANDBETWEEN(1,4))</f>
        <v>0</v>
      </c>
      <c r="D323">
        <f ca="1">IF(AND(ISNUMBER('MPL ID'!$J$41),ISNUMBER('MPL ID'!$K$41)),0,RANDBETWEEN(1,4))</f>
        <v>4</v>
      </c>
      <c r="E323">
        <f ca="1">IF(AND(ISNUMBER('MPL ID'!$J$42),ISNUMBER('MPL ID'!$K$42)),0,RANDBETWEEN(1,4))</f>
        <v>3</v>
      </c>
      <c r="F323">
        <f ca="1">IF(AND(ISNUMBER('MPL ID'!$J$43),ISNUMBER('MPL ID'!$K$43)),0,RANDBETWEEN(1,4))</f>
        <v>2</v>
      </c>
      <c r="G323">
        <f ca="1">IF(AND(ISNUMBER('MPL ID'!$J$44),ISNUMBER('MPL ID'!$K$44)),0,RANDBETWEEN(1,4))</f>
        <v>2</v>
      </c>
      <c r="H323">
        <f ca="1">IF(AND(ISNUMBER('MPL ID'!$P$36),ISNUMBER('MPL ID'!$Q$36)),0,RANDBETWEEN(1,4))</f>
        <v>4</v>
      </c>
      <c r="I323">
        <f ca="1">IF(AND(ISNUMBER('MPL ID'!$P$37),ISNUMBER('MPL ID'!$Q$37)),0,RANDBETWEEN(1,4))</f>
        <v>2</v>
      </c>
      <c r="J323">
        <f ca="1">IF(AND(ISNUMBER('MPL ID'!$P$39),ISNUMBER('MPL ID'!$Q$39)),0,RANDBETWEEN(1,4))</f>
        <v>2</v>
      </c>
      <c r="K323">
        <f ca="1">IF(AND(ISNUMBER('MPL ID'!$P$40),ISNUMBER('MPL ID'!$Q$40)),0,RANDBETWEEN(1,4))</f>
        <v>1</v>
      </c>
      <c r="L323">
        <f ca="1">IF(AND(ISNUMBER('MPL ID'!$P$41),ISNUMBER('MPL ID'!$Q$41)),0,RANDBETWEEN(1,4))</f>
        <v>1</v>
      </c>
      <c r="M323">
        <f ca="1">IF(AND(ISNUMBER('MPL ID'!$P$42),ISNUMBER('MPL ID'!$Q$42)),0,RANDBETWEEN(1,4))</f>
        <v>2</v>
      </c>
      <c r="N323">
        <f ca="1">IF(AND(ISNUMBER('MPL ID'!$P$43),ISNUMBER('MPL ID'!$Q$43)),0,RANDBETWEEN(1,4))</f>
        <v>3</v>
      </c>
      <c r="O323">
        <f ca="1">IF(AND(ISNUMBER('MPL ID'!$P$44),ISNUMBER('MPL ID'!$Q$44)),0,RANDBETWEEN(1,4))</f>
        <v>4</v>
      </c>
      <c r="P323">
        <f ca="1">'MPL ID'!$BG$1+SUMPRODUCT(($B$1003:$O$1003='MPL ID'!$BF$1)*(($B323:$O323=1)+($B323:$O323=2)))+SUMPRODUCT(($B$1004:$O$1004='MPL ID'!$BF$1)*(($B323:$O323=3)+($B323:$O323=4)))</f>
        <v>9</v>
      </c>
      <c r="Q323">
        <f ca="1">'MPL ID'!$BG$2+SUMPRODUCT(($B$1003:$O$1003='MPL ID'!$BF$2)*(($B323:$O323=1)+($B323:$O323=2)))+SUMPRODUCT(($B$1004:$O$1004='MPL ID'!$BF$2)*(($B323:$O323=3)+($B323:$O323=4)))</f>
        <v>9</v>
      </c>
      <c r="R323">
        <f ca="1">'MPL ID'!$BG$3+SUMPRODUCT(($B$1003:$O$1003='MPL ID'!$BF$3)*(($B323:$O323=1)+($B323:$O323=2)))+SUMPRODUCT(($B$1004:$O$1004='MPL ID'!$BF$3)*(($B323:$O323=3)+($B323:$O323=4)))</f>
        <v>6</v>
      </c>
      <c r="S323">
        <f ca="1">'MPL ID'!$BG$4+SUMPRODUCT(($B$1003:$O$1003='MPL ID'!$BF$4)*(($B323:$O323=1)+($B323:$O323=2)))+SUMPRODUCT(($B$1004:$O$1004='MPL ID'!$BF$4)*(($B323:$O323=3)+($B323:$O323=4)))</f>
        <v>8</v>
      </c>
      <c r="T323">
        <f ca="1">'MPL ID'!$BG$5+SUMPRODUCT(($B$1003:$O$1003='MPL ID'!$BF$5)*(($B323:$O323=1)+($B323:$O323=2)))+SUMPRODUCT(($B$1004:$O$1004='MPL ID'!$BF$5)*(($B323:$O323=3)+($B323:$O323=4)))</f>
        <v>5</v>
      </c>
      <c r="U323">
        <f ca="1">'MPL ID'!$BG$6+SUMPRODUCT(($B$1003:$O$1003='MPL ID'!$BF$6)*(($B323:$O323=1)+($B323:$O323=2)))+SUMPRODUCT(($B$1004:$O$1004='MPL ID'!$BF$6)*(($B323:$O323=3)+($B323:$O323=4)))</f>
        <v>11</v>
      </c>
      <c r="V323">
        <f ca="1">'MPL ID'!$BG$7+SUMPRODUCT(($B$1003:$O$1003='MPL ID'!$BF$7)*(($B323:$O323=1)+($B323:$O323=2)))+SUMPRODUCT(($B$1004:$O$1004='MPL ID'!$BF$7)*(($B323:$O323=3)+($B323:$O323=4)))</f>
        <v>6</v>
      </c>
      <c r="W323">
        <f ca="1">'MPL ID'!$BG$8+SUMPRODUCT(($B$1003:$O$1003='MPL ID'!$BF$8)*(($B323:$O323=1)+($B323:$O323=2)))+SUMPRODUCT(($B$1004:$O$1004='MPL ID'!$BF$8)*(($B323:$O323=3)+($B323:$O323=4)))</f>
        <v>6</v>
      </c>
      <c r="X323">
        <f ca="1">'MPL ID'!$BG$9+SUMPRODUCT(($B$1003:$O$1003='MPL ID'!$BF$9)*(($B323:$O323=1)+($B323:$O323=2)))+SUMPRODUCT(($B$1004:$O$1004='MPL ID'!$BF$9)*(($B323:$O323=3)+($B323:$O323=4)))</f>
        <v>12</v>
      </c>
      <c r="Y323">
        <f ca="1">'MPL ID'!$BH$1+SUMPRODUCT(($B$1003:$O$1003='MPL ID'!$BF$1)*(2*($B323:$O323=1)+($B323:$O323=2)-2*($B323:$O323=3)-($B323:$O323=4)))-SUMPRODUCT(($B$1004:$O$1004='MPL ID'!$BF$1)*(2*($B323:$O323=1)+($B323:$O323=2)-2*($B323:$O323=3)-($B323:$O323=4)))</f>
        <v>7</v>
      </c>
      <c r="Z323">
        <f ca="1">'MPL ID'!$BH$2+SUMPRODUCT(($B$1003:$O$1003='MPL ID'!$BF$2)*(2*($B323:$O323=1)+($B323:$O323=2)-2*($B323:$O323=3)-($B323:$O323=4)))-SUMPRODUCT(($B$1004:$O$1004='MPL ID'!$BF$2)*(2*($B323:$O323=1)+($B323:$O323=2)-2*($B323:$O323=3)-($B323:$O323=4)))</f>
        <v>1</v>
      </c>
      <c r="AA323">
        <f ca="1">'MPL ID'!$BH$3+SUMPRODUCT(($B$1003:$O$1003='MPL ID'!$BF$3)*(2*($B323:$O323=1)+($B323:$O323=2)-2*($B323:$O323=3)-($B323:$O323=4)))-SUMPRODUCT(($B$1004:$O$1004='MPL ID'!$BF$3)*(2*($B323:$O323=1)+($B323:$O323=2)-2*($B323:$O323=3)-($B323:$O323=4)))</f>
        <v>-7</v>
      </c>
      <c r="AB323">
        <f ca="1">'MPL ID'!$BH$4+SUMPRODUCT(($B$1003:$O$1003='MPL ID'!$BF$4)*(2*($B323:$O323=1)+($B323:$O323=2)-2*($B323:$O323=3)-($B323:$O323=4)))-SUMPRODUCT(($B$1004:$O$1004='MPL ID'!$BF$4)*(2*($B323:$O323=1)+($B323:$O323=2)-2*($B323:$O323=3)-($B323:$O323=4)))</f>
        <v>-3</v>
      </c>
      <c r="AC323">
        <f ca="1">'MPL ID'!$BH$5+SUMPRODUCT(($B$1003:$O$1003='MPL ID'!$BF$5)*(2*($B323:$O323=1)+($B323:$O323=2)-2*($B323:$O323=3)-($B323:$O323=4)))-SUMPRODUCT(($B$1004:$O$1004='MPL ID'!$BF$5)*(2*($B323:$O323=1)+($B323:$O323=2)-2*($B323:$O323=3)-($B323:$O323=4)))</f>
        <v>-11</v>
      </c>
      <c r="AD323">
        <f ca="1">'MPL ID'!$BH$6+SUMPRODUCT(($B$1003:$O$1003='MPL ID'!$BF$6)*(2*($B323:$O323=1)+($B323:$O323=2)-2*($B323:$O323=3)-($B323:$O323=4)))-SUMPRODUCT(($B$1004:$O$1004='MPL ID'!$BF$6)*(2*($B323:$O323=1)+($B323:$O323=2)-2*($B323:$O323=3)-($B323:$O323=4)))</f>
        <v>10</v>
      </c>
      <c r="AE323">
        <f ca="1">'MPL ID'!$BH$7+SUMPRODUCT(($B$1003:$O$1003='MPL ID'!$BF$7)*(2*($B323:$O323=1)+($B323:$O323=2)-2*($B323:$O323=3)-($B323:$O323=4)))-SUMPRODUCT(($B$1004:$O$1004='MPL ID'!$BF$7)*(2*($B323:$O323=1)+($B323:$O323=2)-2*($B323:$O323=3)-($B323:$O323=4)))</f>
        <v>-3</v>
      </c>
      <c r="AF323">
        <f ca="1">'MPL ID'!$BH$8+SUMPRODUCT(($B$1003:$O$1003='MPL ID'!$BF$8)*(2*($B323:$O323=1)+($B323:$O323=2)-2*($B323:$O323=3)-($B323:$O323=4)))-SUMPRODUCT(($B$1004:$O$1004='MPL ID'!$BF$8)*(2*($B323:$O323=1)+($B323:$O323=2)-2*($B323:$O323=3)-($B323:$O323=4)))</f>
        <v>-8</v>
      </c>
      <c r="AG323">
        <f ca="1">'MPL ID'!$BH$9+SUMPRODUCT(($B$1003:$O$1003='MPL ID'!$BF$9)*(2*($B323:$O323=1)+($B323:$O323=2)-2*($B323:$O323=3)-($B323:$O323=4)))-SUMPRODUCT(($B$1004:$O$1004='MPL ID'!$BF$9)*(2*($B323:$O323=1)+($B323:$O323=2)-2*($B323:$O323=3)-($B323:$O323=4)))</f>
        <v>14</v>
      </c>
      <c r="AH323">
        <f ca="1">SUMPRODUCT(--($P323:$X323=P323),--($Y323:$AG323=Y323),'MPL ID'!$BG$13:$BO$13)+IF(AND($I323&gt;=3,T323=P323,AC323=Y323),1,0)+IF(AND($M323&gt;=3,S323=P323,AB323=Y323),1,0)</f>
        <v>0</v>
      </c>
      <c r="AI323">
        <f ca="1">SUMPRODUCT(--($P323:$X323=Q323),--($Y323:$AG323=Z323),'MPL ID'!$BG$14:$BO$14)+IF(AND($G323&gt;=3,R323=Q323,AA323=Z323),1,0)+IF(AND($K323&gt;0,$K323&lt;=2,S323=Q323,AB323=Z323),1,0)+IF(AND($N323&gt;=3,U323=Q323,AD323=Z323),1,0)</f>
        <v>0</v>
      </c>
      <c r="AJ323">
        <f ca="1">SUMPRODUCT(--($P323:$X323=R323),--($Y323:$AG323=AA323),'MPL ID'!$BG$15:$BO$15)+IF(AND($D323&gt;0,$D323&lt;=2,U323=R323,AD323=AA323),1,0)+IF(AND($G323&gt;0,$G323&lt;=2,Q323=R323,Z323=AA323),1,0)+IF(AND($J323&gt;=3,V323=R323,AE323=AA323),1,0)</f>
        <v>0</v>
      </c>
      <c r="AK323">
        <f ca="1">SUMPRODUCT(--($P323:$X323=S323),--($Y323:$AG323=AB323),'MPL ID'!$BG$16:$BO$16)+IF(AND($B323&gt;0,$B323&lt;=2,V323=S323,AE323=AB323),1,0)+IF(AND($E323&gt;0,$E323&lt;=2,T323=S323,AC323=AB323),1,0)+IF(AND($K323&gt;=3,Q323=S323,Z323=AB323),1,0)+IF(AND($M323&gt;0,$M323&lt;=2,P323=S323,Y323=AB323),1,0)</f>
        <v>0</v>
      </c>
      <c r="AL323">
        <f ca="1">SUMPRODUCT(--($P323:$X323=T323),--($Y323:$AG323=AC323),'MPL ID'!$BG$17:$BO$17)+IF(AND($E323&gt;=3,S323=T323,AB323=AC323),1,0)+IF(AND($I323&gt;0,$I323&lt;=2,P323=T323,Y323=AC323),1,0)+IF(AND($L323&gt;=3,W323=T323,AF323=AC323),1,0)</f>
        <v>0</v>
      </c>
      <c r="AM323">
        <f ca="1">SUMPRODUCT(--($P323:$X323=U323),--($Y323:$AG323=AD323),'MPL ID'!$BG$18:$BO$18)+IF(AND($D323&gt;=3,R323=U323,AA323=AD323),1,0)+IF(AND($H323&gt;0,$H323&lt;=2,W323=U323,AF323=AD323),1,0)+IF(AND($N323&gt;0,$N323&lt;=2,Q323=U323,Z323=AD323),1,0)</f>
        <v>0</v>
      </c>
      <c r="AN323">
        <f ca="1">SUMPRODUCT(--($P323:$X323=V323),--($Y323:$AG323=AE323),'MPL ID'!$BG$19:$BO$19)+IF(AND($B323&gt;=3,S323=V323,AB323=AE323),1,0)+IF(AND($F323&gt;=3,W323=V323,AF323=AE323),1,0)+IF(AND($J323&gt;0,$J323&lt;=2,R323=V323,AA323=AE323),1,0)+IF(AND($O323&gt;0,$O323&lt;=2,X323=V323,AG323=AE323),1,0)</f>
        <v>0</v>
      </c>
      <c r="AO323">
        <f ca="1">SUMPRODUCT(--($P323:$X323=W323),--($Y323:$AG323=AF323),'MPL ID'!$BG$20:$BO$20)+IF(AND($C323&gt;0,$C323&lt;=2,X323=W323,AG323=AF323),1,0)+IF(AND($F323&gt;0,$F323&lt;=2,V323=W323,AE323=AF323),1,0)+IF(AND($H323&gt;=3,U323=W323,AD323=AF323),1,0)+IF(AND($L323&gt;0,$L323&lt;=2,T323=W323,AC323=AF323),1,0)</f>
        <v>0</v>
      </c>
      <c r="AP323">
        <f ca="1">SUMPRODUCT(--($P323:$X323=X323),--($Y323:$AG323=AG323),'MPL ID'!$BG$21:$BO$21)+IF(AND($C323&gt;=3,W323=X323,AF323=AG323),1,0)+IF(AND($O323&gt;=3,V323=X323,AE323=AG323),1,0)</f>
        <v>0</v>
      </c>
      <c r="AQ323">
        <f t="shared" ca="1" si="45"/>
        <v>3</v>
      </c>
      <c r="AR323">
        <f t="shared" ca="1" si="46"/>
        <v>4</v>
      </c>
      <c r="AS323">
        <f t="shared" ca="1" si="47"/>
        <v>7</v>
      </c>
      <c r="AT323">
        <f t="shared" ca="1" si="48"/>
        <v>5</v>
      </c>
      <c r="AU323">
        <f t="shared" ca="1" si="49"/>
        <v>9</v>
      </c>
      <c r="AV323">
        <f t="shared" ca="1" si="50"/>
        <v>2</v>
      </c>
      <c r="AW323">
        <f t="shared" ca="1" si="51"/>
        <v>6</v>
      </c>
      <c r="AX323">
        <f t="shared" ca="1" si="52"/>
        <v>8</v>
      </c>
      <c r="AY323">
        <f t="shared" ca="1" si="53"/>
        <v>1</v>
      </c>
    </row>
    <row r="324" spans="1:51" x14ac:dyDescent="0.25">
      <c r="A324">
        <v>323</v>
      </c>
      <c r="B324">
        <f ca="1">IF(AND(ISNUMBER('MPL ID'!$J$39),ISNUMBER('MPL ID'!$K$39)),0,RANDBETWEEN(1,4))</f>
        <v>0</v>
      </c>
      <c r="C324">
        <f ca="1">IF(AND(ISNUMBER('MPL ID'!$J$40),ISNUMBER('MPL ID'!$K$40)),0,RANDBETWEEN(1,4))</f>
        <v>0</v>
      </c>
      <c r="D324">
        <f ca="1">IF(AND(ISNUMBER('MPL ID'!$J$41),ISNUMBER('MPL ID'!$K$41)),0,RANDBETWEEN(1,4))</f>
        <v>3</v>
      </c>
      <c r="E324">
        <f ca="1">IF(AND(ISNUMBER('MPL ID'!$J$42),ISNUMBER('MPL ID'!$K$42)),0,RANDBETWEEN(1,4))</f>
        <v>2</v>
      </c>
      <c r="F324">
        <f ca="1">IF(AND(ISNUMBER('MPL ID'!$J$43),ISNUMBER('MPL ID'!$K$43)),0,RANDBETWEEN(1,4))</f>
        <v>4</v>
      </c>
      <c r="G324">
        <f ca="1">IF(AND(ISNUMBER('MPL ID'!$J$44),ISNUMBER('MPL ID'!$K$44)),0,RANDBETWEEN(1,4))</f>
        <v>1</v>
      </c>
      <c r="H324">
        <f ca="1">IF(AND(ISNUMBER('MPL ID'!$P$36),ISNUMBER('MPL ID'!$Q$36)),0,RANDBETWEEN(1,4))</f>
        <v>3</v>
      </c>
      <c r="I324">
        <f ca="1">IF(AND(ISNUMBER('MPL ID'!$P$37),ISNUMBER('MPL ID'!$Q$37)),0,RANDBETWEEN(1,4))</f>
        <v>2</v>
      </c>
      <c r="J324">
        <f ca="1">IF(AND(ISNUMBER('MPL ID'!$P$39),ISNUMBER('MPL ID'!$Q$39)),0,RANDBETWEEN(1,4))</f>
        <v>2</v>
      </c>
      <c r="K324">
        <f ca="1">IF(AND(ISNUMBER('MPL ID'!$P$40),ISNUMBER('MPL ID'!$Q$40)),0,RANDBETWEEN(1,4))</f>
        <v>2</v>
      </c>
      <c r="L324">
        <f ca="1">IF(AND(ISNUMBER('MPL ID'!$P$41),ISNUMBER('MPL ID'!$Q$41)),0,RANDBETWEEN(1,4))</f>
        <v>1</v>
      </c>
      <c r="M324">
        <f ca="1">IF(AND(ISNUMBER('MPL ID'!$P$42),ISNUMBER('MPL ID'!$Q$42)),0,RANDBETWEEN(1,4))</f>
        <v>4</v>
      </c>
      <c r="N324">
        <f ca="1">IF(AND(ISNUMBER('MPL ID'!$P$43),ISNUMBER('MPL ID'!$Q$43)),0,RANDBETWEEN(1,4))</f>
        <v>4</v>
      </c>
      <c r="O324">
        <f ca="1">IF(AND(ISNUMBER('MPL ID'!$P$44),ISNUMBER('MPL ID'!$Q$44)),0,RANDBETWEEN(1,4))</f>
        <v>1</v>
      </c>
      <c r="P324">
        <f ca="1">'MPL ID'!$BG$1+SUMPRODUCT(($B$1003:$O$1003='MPL ID'!$BF$1)*(($B324:$O324=1)+($B324:$O324=2)))+SUMPRODUCT(($B$1004:$O$1004='MPL ID'!$BF$1)*(($B324:$O324=3)+($B324:$O324=4)))</f>
        <v>10</v>
      </c>
      <c r="Q324">
        <f ca="1">'MPL ID'!$BG$2+SUMPRODUCT(($B$1003:$O$1003='MPL ID'!$BF$2)*(($B324:$O324=1)+($B324:$O324=2)))+SUMPRODUCT(($B$1004:$O$1004='MPL ID'!$BF$2)*(($B324:$O324=3)+($B324:$O324=4)))</f>
        <v>9</v>
      </c>
      <c r="R324">
        <f ca="1">'MPL ID'!$BG$3+SUMPRODUCT(($B$1003:$O$1003='MPL ID'!$BF$3)*(($B324:$O324=1)+($B324:$O324=2)))+SUMPRODUCT(($B$1004:$O$1004='MPL ID'!$BF$3)*(($B324:$O324=3)+($B324:$O324=4)))</f>
        <v>6</v>
      </c>
      <c r="S324">
        <f ca="1">'MPL ID'!$BG$4+SUMPRODUCT(($B$1003:$O$1003='MPL ID'!$BF$4)*(($B324:$O324=1)+($B324:$O324=2)))+SUMPRODUCT(($B$1004:$O$1004='MPL ID'!$BF$4)*(($B324:$O324=3)+($B324:$O324=4)))</f>
        <v>8</v>
      </c>
      <c r="T324">
        <f ca="1">'MPL ID'!$BG$5+SUMPRODUCT(($B$1003:$O$1003='MPL ID'!$BF$5)*(($B324:$O324=1)+($B324:$O324=2)))+SUMPRODUCT(($B$1004:$O$1004='MPL ID'!$BF$5)*(($B324:$O324=3)+($B324:$O324=4)))</f>
        <v>4</v>
      </c>
      <c r="U324">
        <f ca="1">'MPL ID'!$BG$6+SUMPRODUCT(($B$1003:$O$1003='MPL ID'!$BF$6)*(($B324:$O324=1)+($B324:$O324=2)))+SUMPRODUCT(($B$1004:$O$1004='MPL ID'!$BF$6)*(($B324:$O324=3)+($B324:$O324=4)))</f>
        <v>11</v>
      </c>
      <c r="V324">
        <f ca="1">'MPL ID'!$BG$7+SUMPRODUCT(($B$1003:$O$1003='MPL ID'!$BF$7)*(($B324:$O324=1)+($B324:$O324=2)))+SUMPRODUCT(($B$1004:$O$1004='MPL ID'!$BF$7)*(($B324:$O324=3)+($B324:$O324=4)))</f>
        <v>8</v>
      </c>
      <c r="W324">
        <f ca="1">'MPL ID'!$BG$8+SUMPRODUCT(($B$1003:$O$1003='MPL ID'!$BF$8)*(($B324:$O324=1)+($B324:$O324=2)))+SUMPRODUCT(($B$1004:$O$1004='MPL ID'!$BF$8)*(($B324:$O324=3)+($B324:$O324=4)))</f>
        <v>5</v>
      </c>
      <c r="X324">
        <f ca="1">'MPL ID'!$BG$9+SUMPRODUCT(($B$1003:$O$1003='MPL ID'!$BF$9)*(($B324:$O324=1)+($B324:$O324=2)))+SUMPRODUCT(($B$1004:$O$1004='MPL ID'!$BF$9)*(($B324:$O324=3)+($B324:$O324=4)))</f>
        <v>11</v>
      </c>
      <c r="Y324">
        <f ca="1">'MPL ID'!$BH$1+SUMPRODUCT(($B$1003:$O$1003='MPL ID'!$BF$1)*(2*($B324:$O324=1)+($B324:$O324=2)-2*($B324:$O324=3)-($B324:$O324=4)))-SUMPRODUCT(($B$1004:$O$1004='MPL ID'!$BF$1)*(2*($B324:$O324=1)+($B324:$O324=2)-2*($B324:$O324=3)-($B324:$O324=4)))</f>
        <v>9</v>
      </c>
      <c r="Z324">
        <f ca="1">'MPL ID'!$BH$2+SUMPRODUCT(($B$1003:$O$1003='MPL ID'!$BF$2)*(2*($B324:$O324=1)+($B324:$O324=2)-2*($B324:$O324=3)-($B324:$O324=4)))-SUMPRODUCT(($B$1004:$O$1004='MPL ID'!$BF$2)*(2*($B324:$O324=1)+($B324:$O324=2)-2*($B324:$O324=3)-($B324:$O324=4)))</f>
        <v>-2</v>
      </c>
      <c r="AA324">
        <f ca="1">'MPL ID'!$BH$3+SUMPRODUCT(($B$1003:$O$1003='MPL ID'!$BF$3)*(2*($B324:$O324=1)+($B324:$O324=2)-2*($B324:$O324=3)-($B324:$O324=4)))-SUMPRODUCT(($B$1004:$O$1004='MPL ID'!$BF$3)*(2*($B324:$O324=1)+($B324:$O324=2)-2*($B324:$O324=3)-($B324:$O324=4)))</f>
        <v>-7</v>
      </c>
      <c r="AB324">
        <f ca="1">'MPL ID'!$BH$4+SUMPRODUCT(($B$1003:$O$1003='MPL ID'!$BF$4)*(2*($B324:$O324=1)+($B324:$O324=2)-2*($B324:$O324=3)-($B324:$O324=4)))-SUMPRODUCT(($B$1004:$O$1004='MPL ID'!$BF$4)*(2*($B324:$O324=1)+($B324:$O324=2)-2*($B324:$O324=3)-($B324:$O324=4)))</f>
        <v>-1</v>
      </c>
      <c r="AC324">
        <f ca="1">'MPL ID'!$BH$5+SUMPRODUCT(($B$1003:$O$1003='MPL ID'!$BF$5)*(2*($B324:$O324=1)+($B324:$O324=2)-2*($B324:$O324=3)-($B324:$O324=4)))-SUMPRODUCT(($B$1004:$O$1004='MPL ID'!$BF$5)*(2*($B324:$O324=1)+($B324:$O324=2)-2*($B324:$O324=3)-($B324:$O324=4)))</f>
        <v>-14</v>
      </c>
      <c r="AD324">
        <f ca="1">'MPL ID'!$BH$6+SUMPRODUCT(($B$1003:$O$1003='MPL ID'!$BF$6)*(2*($B324:$O324=1)+($B324:$O324=2)-2*($B324:$O324=3)-($B324:$O324=4)))-SUMPRODUCT(($B$1004:$O$1004='MPL ID'!$BF$6)*(2*($B324:$O324=1)+($B324:$O324=2)-2*($B324:$O324=3)-($B324:$O324=4)))</f>
        <v>11</v>
      </c>
      <c r="AE324">
        <f ca="1">'MPL ID'!$BH$7+SUMPRODUCT(($B$1003:$O$1003='MPL ID'!$BF$7)*(2*($B324:$O324=1)+($B324:$O324=2)-2*($B324:$O324=3)-($B324:$O324=4)))-SUMPRODUCT(($B$1004:$O$1004='MPL ID'!$BF$7)*(2*($B324:$O324=1)+($B324:$O324=2)-2*($B324:$O324=3)-($B324:$O324=4)))</f>
        <v>2</v>
      </c>
      <c r="AF324">
        <f ca="1">'MPL ID'!$BH$8+SUMPRODUCT(($B$1003:$O$1003='MPL ID'!$BF$8)*(2*($B324:$O324=1)+($B324:$O324=2)-2*($B324:$O324=3)-($B324:$O324=4)))-SUMPRODUCT(($B$1004:$O$1004='MPL ID'!$BF$8)*(2*($B324:$O324=1)+($B324:$O324=2)-2*($B324:$O324=3)-($B324:$O324=4)))</f>
        <v>-9</v>
      </c>
      <c r="AG324">
        <f ca="1">'MPL ID'!$BH$9+SUMPRODUCT(($B$1003:$O$1003='MPL ID'!$BF$9)*(2*($B324:$O324=1)+($B324:$O324=2)-2*($B324:$O324=3)-($B324:$O324=4)))-SUMPRODUCT(($B$1004:$O$1004='MPL ID'!$BF$9)*(2*($B324:$O324=1)+($B324:$O324=2)-2*($B324:$O324=3)-($B324:$O324=4)))</f>
        <v>11</v>
      </c>
      <c r="AH324">
        <f ca="1">SUMPRODUCT(--($P324:$X324=P324),--($Y324:$AG324=Y324),'MPL ID'!$BG$13:$BO$13)+IF(AND($I324&gt;=3,T324=P324,AC324=Y324),1,0)+IF(AND($M324&gt;=3,S324=P324,AB324=Y324),1,0)</f>
        <v>0</v>
      </c>
      <c r="AI324">
        <f ca="1">SUMPRODUCT(--($P324:$X324=Q324),--($Y324:$AG324=Z324),'MPL ID'!$BG$14:$BO$14)+IF(AND($G324&gt;=3,R324=Q324,AA324=Z324),1,0)+IF(AND($K324&gt;0,$K324&lt;=2,S324=Q324,AB324=Z324),1,0)+IF(AND($N324&gt;=3,U324=Q324,AD324=Z324),1,0)</f>
        <v>0</v>
      </c>
      <c r="AJ324">
        <f ca="1">SUMPRODUCT(--($P324:$X324=R324),--($Y324:$AG324=AA324),'MPL ID'!$BG$15:$BO$15)+IF(AND($D324&gt;0,$D324&lt;=2,U324=R324,AD324=AA324),1,0)+IF(AND($G324&gt;0,$G324&lt;=2,Q324=R324,Z324=AA324),1,0)+IF(AND($J324&gt;=3,V324=R324,AE324=AA324),1,0)</f>
        <v>0</v>
      </c>
      <c r="AK324">
        <f ca="1">SUMPRODUCT(--($P324:$X324=S324),--($Y324:$AG324=AB324),'MPL ID'!$BG$16:$BO$16)+IF(AND($B324&gt;0,$B324&lt;=2,V324=S324,AE324=AB324),1,0)+IF(AND($E324&gt;0,$E324&lt;=2,T324=S324,AC324=AB324),1,0)+IF(AND($K324&gt;=3,Q324=S324,Z324=AB324),1,0)+IF(AND($M324&gt;0,$M324&lt;=2,P324=S324,Y324=AB324),1,0)</f>
        <v>0</v>
      </c>
      <c r="AL324">
        <f ca="1">SUMPRODUCT(--($P324:$X324=T324),--($Y324:$AG324=AC324),'MPL ID'!$BG$17:$BO$17)+IF(AND($E324&gt;=3,S324=T324,AB324=AC324),1,0)+IF(AND($I324&gt;0,$I324&lt;=2,P324=T324,Y324=AC324),1,0)+IF(AND($L324&gt;=3,W324=T324,AF324=AC324),1,0)</f>
        <v>0</v>
      </c>
      <c r="AM324">
        <f ca="1">SUMPRODUCT(--($P324:$X324=U324),--($Y324:$AG324=AD324),'MPL ID'!$BG$18:$BO$18)+IF(AND($D324&gt;=3,R324=U324,AA324=AD324),1,0)+IF(AND($H324&gt;0,$H324&lt;=2,W324=U324,AF324=AD324),1,0)+IF(AND($N324&gt;0,$N324&lt;=2,Q324=U324,Z324=AD324),1,0)</f>
        <v>2</v>
      </c>
      <c r="AN324">
        <f ca="1">SUMPRODUCT(--($P324:$X324=V324),--($Y324:$AG324=AE324),'MPL ID'!$BG$19:$BO$19)+IF(AND($B324&gt;=3,S324=V324,AB324=AE324),1,0)+IF(AND($F324&gt;=3,W324=V324,AF324=AE324),1,0)+IF(AND($J324&gt;0,$J324&lt;=2,R324=V324,AA324=AE324),1,0)+IF(AND($O324&gt;0,$O324&lt;=2,X324=V324,AG324=AE324),1,0)</f>
        <v>0</v>
      </c>
      <c r="AO324">
        <f ca="1">SUMPRODUCT(--($P324:$X324=W324),--($Y324:$AG324=AF324),'MPL ID'!$BG$20:$BO$20)+IF(AND($C324&gt;0,$C324&lt;=2,X324=W324,AG324=AF324),1,0)+IF(AND($F324&gt;0,$F324&lt;=2,V324=W324,AE324=AF324),1,0)+IF(AND($H324&gt;=3,U324=W324,AD324=AF324),1,0)+IF(AND($L324&gt;0,$L324&lt;=2,T324=W324,AC324=AF324),1,0)</f>
        <v>0</v>
      </c>
      <c r="AP324">
        <f ca="1">SUMPRODUCT(--($P324:$X324=X324),--($Y324:$AG324=AG324),'MPL ID'!$BG$21:$BO$21)+IF(AND($C324&gt;=3,W324=X324,AF324=AG324),1,0)+IF(AND($O324&gt;=3,V324=X324,AE324=AG324),1,0)</f>
        <v>0</v>
      </c>
      <c r="AQ324">
        <f t="shared" ca="1" si="45"/>
        <v>3</v>
      </c>
      <c r="AR324">
        <f t="shared" ca="1" si="46"/>
        <v>4</v>
      </c>
      <c r="AS324">
        <f t="shared" ca="1" si="47"/>
        <v>7</v>
      </c>
      <c r="AT324">
        <f t="shared" ca="1" si="48"/>
        <v>6</v>
      </c>
      <c r="AU324">
        <f t="shared" ca="1" si="49"/>
        <v>9</v>
      </c>
      <c r="AV324">
        <f t="shared" ca="1" si="50"/>
        <v>1</v>
      </c>
      <c r="AW324">
        <f t="shared" ca="1" si="51"/>
        <v>5</v>
      </c>
      <c r="AX324">
        <f t="shared" ca="1" si="52"/>
        <v>8</v>
      </c>
      <c r="AY324">
        <f t="shared" ca="1" si="53"/>
        <v>2</v>
      </c>
    </row>
    <row r="325" spans="1:51" x14ac:dyDescent="0.25">
      <c r="A325">
        <v>324</v>
      </c>
      <c r="B325">
        <f ca="1">IF(AND(ISNUMBER('MPL ID'!$J$39),ISNUMBER('MPL ID'!$K$39)),0,RANDBETWEEN(1,4))</f>
        <v>0</v>
      </c>
      <c r="C325">
        <f ca="1">IF(AND(ISNUMBER('MPL ID'!$J$40),ISNUMBER('MPL ID'!$K$40)),0,RANDBETWEEN(1,4))</f>
        <v>0</v>
      </c>
      <c r="D325">
        <f ca="1">IF(AND(ISNUMBER('MPL ID'!$J$41),ISNUMBER('MPL ID'!$K$41)),0,RANDBETWEEN(1,4))</f>
        <v>2</v>
      </c>
      <c r="E325">
        <f ca="1">IF(AND(ISNUMBER('MPL ID'!$J$42),ISNUMBER('MPL ID'!$K$42)),0,RANDBETWEEN(1,4))</f>
        <v>2</v>
      </c>
      <c r="F325">
        <f ca="1">IF(AND(ISNUMBER('MPL ID'!$J$43),ISNUMBER('MPL ID'!$K$43)),0,RANDBETWEEN(1,4))</f>
        <v>2</v>
      </c>
      <c r="G325">
        <f ca="1">IF(AND(ISNUMBER('MPL ID'!$J$44),ISNUMBER('MPL ID'!$K$44)),0,RANDBETWEEN(1,4))</f>
        <v>3</v>
      </c>
      <c r="H325">
        <f ca="1">IF(AND(ISNUMBER('MPL ID'!$P$36),ISNUMBER('MPL ID'!$Q$36)),0,RANDBETWEEN(1,4))</f>
        <v>1</v>
      </c>
      <c r="I325">
        <f ca="1">IF(AND(ISNUMBER('MPL ID'!$P$37),ISNUMBER('MPL ID'!$Q$37)),0,RANDBETWEEN(1,4))</f>
        <v>1</v>
      </c>
      <c r="J325">
        <f ca="1">IF(AND(ISNUMBER('MPL ID'!$P$39),ISNUMBER('MPL ID'!$Q$39)),0,RANDBETWEEN(1,4))</f>
        <v>3</v>
      </c>
      <c r="K325">
        <f ca="1">IF(AND(ISNUMBER('MPL ID'!$P$40),ISNUMBER('MPL ID'!$Q$40)),0,RANDBETWEEN(1,4))</f>
        <v>1</v>
      </c>
      <c r="L325">
        <f ca="1">IF(AND(ISNUMBER('MPL ID'!$P$41),ISNUMBER('MPL ID'!$Q$41)),0,RANDBETWEEN(1,4))</f>
        <v>3</v>
      </c>
      <c r="M325">
        <f ca="1">IF(AND(ISNUMBER('MPL ID'!$P$42),ISNUMBER('MPL ID'!$Q$42)),0,RANDBETWEEN(1,4))</f>
        <v>3</v>
      </c>
      <c r="N325">
        <f ca="1">IF(AND(ISNUMBER('MPL ID'!$P$43),ISNUMBER('MPL ID'!$Q$43)),0,RANDBETWEEN(1,4))</f>
        <v>4</v>
      </c>
      <c r="O325">
        <f ca="1">IF(AND(ISNUMBER('MPL ID'!$P$44),ISNUMBER('MPL ID'!$Q$44)),0,RANDBETWEEN(1,4))</f>
        <v>4</v>
      </c>
      <c r="P325">
        <f ca="1">'MPL ID'!$BG$1+SUMPRODUCT(($B$1003:$O$1003='MPL ID'!$BF$1)*(($B325:$O325=1)+($B325:$O325=2)))+SUMPRODUCT(($B$1004:$O$1004='MPL ID'!$BF$1)*(($B325:$O325=3)+($B325:$O325=4)))</f>
        <v>10</v>
      </c>
      <c r="Q325">
        <f ca="1">'MPL ID'!$BG$2+SUMPRODUCT(($B$1003:$O$1003='MPL ID'!$BF$2)*(($B325:$O325=1)+($B325:$O325=2)))+SUMPRODUCT(($B$1004:$O$1004='MPL ID'!$BF$2)*(($B325:$O325=3)+($B325:$O325=4)))</f>
        <v>10</v>
      </c>
      <c r="R325">
        <f ca="1">'MPL ID'!$BG$3+SUMPRODUCT(($B$1003:$O$1003='MPL ID'!$BF$3)*(($B325:$O325=1)+($B325:$O325=2)))+SUMPRODUCT(($B$1004:$O$1004='MPL ID'!$BF$3)*(($B325:$O325=3)+($B325:$O325=4)))</f>
        <v>7</v>
      </c>
      <c r="S325">
        <f ca="1">'MPL ID'!$BG$4+SUMPRODUCT(($B$1003:$O$1003='MPL ID'!$BF$4)*(($B325:$O325=1)+($B325:$O325=2)))+SUMPRODUCT(($B$1004:$O$1004='MPL ID'!$BF$4)*(($B325:$O325=3)+($B325:$O325=4)))</f>
        <v>8</v>
      </c>
      <c r="T325">
        <f ca="1">'MPL ID'!$BG$5+SUMPRODUCT(($B$1003:$O$1003='MPL ID'!$BF$5)*(($B325:$O325=1)+($B325:$O325=2)))+SUMPRODUCT(($B$1004:$O$1004='MPL ID'!$BF$5)*(($B325:$O325=3)+($B325:$O325=4)))</f>
        <v>5</v>
      </c>
      <c r="U325">
        <f ca="1">'MPL ID'!$BG$6+SUMPRODUCT(($B$1003:$O$1003='MPL ID'!$BF$6)*(($B325:$O325=1)+($B325:$O325=2)))+SUMPRODUCT(($B$1004:$O$1004='MPL ID'!$BF$6)*(($B325:$O325=3)+($B325:$O325=4)))</f>
        <v>11</v>
      </c>
      <c r="V325">
        <f ca="1">'MPL ID'!$BG$7+SUMPRODUCT(($B$1003:$O$1003='MPL ID'!$BF$7)*(($B325:$O325=1)+($B325:$O325=2)))+SUMPRODUCT(($B$1004:$O$1004='MPL ID'!$BF$7)*(($B325:$O325=3)+($B325:$O325=4)))</f>
        <v>5</v>
      </c>
      <c r="W325">
        <f ca="1">'MPL ID'!$BG$8+SUMPRODUCT(($B$1003:$O$1003='MPL ID'!$BF$8)*(($B325:$O325=1)+($B325:$O325=2)))+SUMPRODUCT(($B$1004:$O$1004='MPL ID'!$BF$8)*(($B325:$O325=3)+($B325:$O325=4)))</f>
        <v>4</v>
      </c>
      <c r="X325">
        <f ca="1">'MPL ID'!$BG$9+SUMPRODUCT(($B$1003:$O$1003='MPL ID'!$BF$9)*(($B325:$O325=1)+($B325:$O325=2)))+SUMPRODUCT(($B$1004:$O$1004='MPL ID'!$BF$9)*(($B325:$O325=3)+($B325:$O325=4)))</f>
        <v>12</v>
      </c>
      <c r="Y325">
        <f ca="1">'MPL ID'!$BH$1+SUMPRODUCT(($B$1003:$O$1003='MPL ID'!$BF$1)*(2*($B325:$O325=1)+($B325:$O325=2)-2*($B325:$O325=3)-($B325:$O325=4)))-SUMPRODUCT(($B$1004:$O$1004='MPL ID'!$BF$1)*(2*($B325:$O325=1)+($B325:$O325=2)-2*($B325:$O325=3)-($B325:$O325=4)))</f>
        <v>9</v>
      </c>
      <c r="Z325">
        <f ca="1">'MPL ID'!$BH$2+SUMPRODUCT(($B$1003:$O$1003='MPL ID'!$BF$2)*(2*($B325:$O325=1)+($B325:$O325=2)-2*($B325:$O325=3)-($B325:$O325=4)))-SUMPRODUCT(($B$1004:$O$1004='MPL ID'!$BF$2)*(2*($B325:$O325=1)+($B325:$O325=2)-2*($B325:$O325=3)-($B325:$O325=4)))</f>
        <v>3</v>
      </c>
      <c r="AA325">
        <f ca="1">'MPL ID'!$BH$3+SUMPRODUCT(($B$1003:$O$1003='MPL ID'!$BF$3)*(2*($B325:$O325=1)+($B325:$O325=2)-2*($B325:$O325=3)-($B325:$O325=4)))-SUMPRODUCT(($B$1004:$O$1004='MPL ID'!$BF$3)*(2*($B325:$O325=1)+($B325:$O325=2)-2*($B325:$O325=3)-($B325:$O325=4)))</f>
        <v>-5</v>
      </c>
      <c r="AB325">
        <f ca="1">'MPL ID'!$BH$4+SUMPRODUCT(($B$1003:$O$1003='MPL ID'!$BF$4)*(2*($B325:$O325=1)+($B325:$O325=2)-2*($B325:$O325=3)-($B325:$O325=4)))-SUMPRODUCT(($B$1004:$O$1004='MPL ID'!$BF$4)*(2*($B325:$O325=1)+($B325:$O325=2)-2*($B325:$O325=3)-($B325:$O325=4)))</f>
        <v>-3</v>
      </c>
      <c r="AC325">
        <f ca="1">'MPL ID'!$BH$5+SUMPRODUCT(($B$1003:$O$1003='MPL ID'!$BF$5)*(2*($B325:$O325=1)+($B325:$O325=2)-2*($B325:$O325=3)-($B325:$O325=4)))-SUMPRODUCT(($B$1004:$O$1004='MPL ID'!$BF$5)*(2*($B325:$O325=1)+($B325:$O325=2)-2*($B325:$O325=3)-($B325:$O325=4)))</f>
        <v>-9</v>
      </c>
      <c r="AD325">
        <f ca="1">'MPL ID'!$BH$6+SUMPRODUCT(($B$1003:$O$1003='MPL ID'!$BF$6)*(2*($B325:$O325=1)+($B325:$O325=2)-2*($B325:$O325=3)-($B325:$O325=4)))-SUMPRODUCT(($B$1004:$O$1004='MPL ID'!$BF$6)*(2*($B325:$O325=1)+($B325:$O325=2)-2*($B325:$O325=3)-($B325:$O325=4)))</f>
        <v>12</v>
      </c>
      <c r="AE325">
        <f ca="1">'MPL ID'!$BH$7+SUMPRODUCT(($B$1003:$O$1003='MPL ID'!$BF$7)*(2*($B325:$O325=1)+($B325:$O325=2)-2*($B325:$O325=3)-($B325:$O325=4)))-SUMPRODUCT(($B$1004:$O$1004='MPL ID'!$BF$7)*(2*($B325:$O325=1)+($B325:$O325=2)-2*($B325:$O325=3)-($B325:$O325=4)))</f>
        <v>-6</v>
      </c>
      <c r="AF325">
        <f ca="1">'MPL ID'!$BH$8+SUMPRODUCT(($B$1003:$O$1003='MPL ID'!$BF$8)*(2*($B325:$O325=1)+($B325:$O325=2)-2*($B325:$O325=3)-($B325:$O325=4)))-SUMPRODUCT(($B$1004:$O$1004='MPL ID'!$BF$8)*(2*($B325:$O325=1)+($B325:$O325=2)-2*($B325:$O325=3)-($B325:$O325=4)))</f>
        <v>-15</v>
      </c>
      <c r="AG325">
        <f ca="1">'MPL ID'!$BH$9+SUMPRODUCT(($B$1003:$O$1003='MPL ID'!$BF$9)*(2*($B325:$O325=1)+($B325:$O325=2)-2*($B325:$O325=3)-($B325:$O325=4)))-SUMPRODUCT(($B$1004:$O$1004='MPL ID'!$BF$9)*(2*($B325:$O325=1)+($B325:$O325=2)-2*($B325:$O325=3)-($B325:$O325=4)))</f>
        <v>14</v>
      </c>
      <c r="AH325">
        <f ca="1">SUMPRODUCT(--($P325:$X325=P325),--($Y325:$AG325=Y325),'MPL ID'!$BG$13:$BO$13)+IF(AND($I325&gt;=3,T325=P325,AC325=Y325),1,0)+IF(AND($M325&gt;=3,S325=P325,AB325=Y325),1,0)</f>
        <v>0</v>
      </c>
      <c r="AI325">
        <f ca="1">SUMPRODUCT(--($P325:$X325=Q325),--($Y325:$AG325=Z325),'MPL ID'!$BG$14:$BO$14)+IF(AND($G325&gt;=3,R325=Q325,AA325=Z325),1,0)+IF(AND($K325&gt;0,$K325&lt;=2,S325=Q325,AB325=Z325),1,0)+IF(AND($N325&gt;=3,U325=Q325,AD325=Z325),1,0)</f>
        <v>0</v>
      </c>
      <c r="AJ325">
        <f ca="1">SUMPRODUCT(--($P325:$X325=R325),--($Y325:$AG325=AA325),'MPL ID'!$BG$15:$BO$15)+IF(AND($D325&gt;0,$D325&lt;=2,U325=R325,AD325=AA325),1,0)+IF(AND($G325&gt;0,$G325&lt;=2,Q325=R325,Z325=AA325),1,0)+IF(AND($J325&gt;=3,V325=R325,AE325=AA325),1,0)</f>
        <v>0</v>
      </c>
      <c r="AK325">
        <f ca="1">SUMPRODUCT(--($P325:$X325=S325),--($Y325:$AG325=AB325),'MPL ID'!$BG$16:$BO$16)+IF(AND($B325&gt;0,$B325&lt;=2,V325=S325,AE325=AB325),1,0)+IF(AND($E325&gt;0,$E325&lt;=2,T325=S325,AC325=AB325),1,0)+IF(AND($K325&gt;=3,Q325=S325,Z325=AB325),1,0)+IF(AND($M325&gt;0,$M325&lt;=2,P325=S325,Y325=AB325),1,0)</f>
        <v>0</v>
      </c>
      <c r="AL325">
        <f ca="1">SUMPRODUCT(--($P325:$X325=T325),--($Y325:$AG325=AC325),'MPL ID'!$BG$17:$BO$17)+IF(AND($E325&gt;=3,S325=T325,AB325=AC325),1,0)+IF(AND($I325&gt;0,$I325&lt;=2,P325=T325,Y325=AC325),1,0)+IF(AND($L325&gt;=3,W325=T325,AF325=AC325),1,0)</f>
        <v>0</v>
      </c>
      <c r="AM325">
        <f ca="1">SUMPRODUCT(--($P325:$X325=U325),--($Y325:$AG325=AD325),'MPL ID'!$BG$18:$BO$18)+IF(AND($D325&gt;=3,R325=U325,AA325=AD325),1,0)+IF(AND($H325&gt;0,$H325&lt;=2,W325=U325,AF325=AD325),1,0)+IF(AND($N325&gt;0,$N325&lt;=2,Q325=U325,Z325=AD325),1,0)</f>
        <v>0</v>
      </c>
      <c r="AN325">
        <f ca="1">SUMPRODUCT(--($P325:$X325=V325),--($Y325:$AG325=AE325),'MPL ID'!$BG$19:$BO$19)+IF(AND($B325&gt;=3,S325=V325,AB325=AE325),1,0)+IF(AND($F325&gt;=3,W325=V325,AF325=AE325),1,0)+IF(AND($J325&gt;0,$J325&lt;=2,R325=V325,AA325=AE325),1,0)+IF(AND($O325&gt;0,$O325&lt;=2,X325=V325,AG325=AE325),1,0)</f>
        <v>0</v>
      </c>
      <c r="AO325">
        <f ca="1">SUMPRODUCT(--($P325:$X325=W325),--($Y325:$AG325=AF325),'MPL ID'!$BG$20:$BO$20)+IF(AND($C325&gt;0,$C325&lt;=2,X325=W325,AG325=AF325),1,0)+IF(AND($F325&gt;0,$F325&lt;=2,V325=W325,AE325=AF325),1,0)+IF(AND($H325&gt;=3,U325=W325,AD325=AF325),1,0)+IF(AND($L325&gt;0,$L325&lt;=2,T325=W325,AC325=AF325),1,0)</f>
        <v>0</v>
      </c>
      <c r="AP325">
        <f ca="1">SUMPRODUCT(--($P325:$X325=X325),--($Y325:$AG325=AG325),'MPL ID'!$BG$21:$BO$21)+IF(AND($C325&gt;=3,W325=X325,AF325=AG325),1,0)+IF(AND($O325&gt;=3,V325=X325,AE325=AG325),1,0)</f>
        <v>0</v>
      </c>
      <c r="AQ325">
        <f t="shared" ca="1" si="45"/>
        <v>3</v>
      </c>
      <c r="AR325">
        <f t="shared" ca="1" si="46"/>
        <v>4</v>
      </c>
      <c r="AS325">
        <f t="shared" ca="1" si="47"/>
        <v>6</v>
      </c>
      <c r="AT325">
        <f t="shared" ca="1" si="48"/>
        <v>5</v>
      </c>
      <c r="AU325">
        <f t="shared" ca="1" si="49"/>
        <v>8</v>
      </c>
      <c r="AV325">
        <f t="shared" ca="1" si="50"/>
        <v>2</v>
      </c>
      <c r="AW325">
        <f t="shared" ca="1" si="51"/>
        <v>7</v>
      </c>
      <c r="AX325">
        <f t="shared" ca="1" si="52"/>
        <v>9</v>
      </c>
      <c r="AY325">
        <f t="shared" ca="1" si="53"/>
        <v>1</v>
      </c>
    </row>
    <row r="326" spans="1:51" x14ac:dyDescent="0.25">
      <c r="A326">
        <v>325</v>
      </c>
      <c r="B326">
        <f ca="1">IF(AND(ISNUMBER('MPL ID'!$J$39),ISNUMBER('MPL ID'!$K$39)),0,RANDBETWEEN(1,4))</f>
        <v>0</v>
      </c>
      <c r="C326">
        <f ca="1">IF(AND(ISNUMBER('MPL ID'!$J$40),ISNUMBER('MPL ID'!$K$40)),0,RANDBETWEEN(1,4))</f>
        <v>0</v>
      </c>
      <c r="D326">
        <f ca="1">IF(AND(ISNUMBER('MPL ID'!$J$41),ISNUMBER('MPL ID'!$K$41)),0,RANDBETWEEN(1,4))</f>
        <v>1</v>
      </c>
      <c r="E326">
        <f ca="1">IF(AND(ISNUMBER('MPL ID'!$J$42),ISNUMBER('MPL ID'!$K$42)),0,RANDBETWEEN(1,4))</f>
        <v>1</v>
      </c>
      <c r="F326">
        <f ca="1">IF(AND(ISNUMBER('MPL ID'!$J$43),ISNUMBER('MPL ID'!$K$43)),0,RANDBETWEEN(1,4))</f>
        <v>2</v>
      </c>
      <c r="G326">
        <f ca="1">IF(AND(ISNUMBER('MPL ID'!$J$44),ISNUMBER('MPL ID'!$K$44)),0,RANDBETWEEN(1,4))</f>
        <v>3</v>
      </c>
      <c r="H326">
        <f ca="1">IF(AND(ISNUMBER('MPL ID'!$P$36),ISNUMBER('MPL ID'!$Q$36)),0,RANDBETWEEN(1,4))</f>
        <v>4</v>
      </c>
      <c r="I326">
        <f ca="1">IF(AND(ISNUMBER('MPL ID'!$P$37),ISNUMBER('MPL ID'!$Q$37)),0,RANDBETWEEN(1,4))</f>
        <v>2</v>
      </c>
      <c r="J326">
        <f ca="1">IF(AND(ISNUMBER('MPL ID'!$P$39),ISNUMBER('MPL ID'!$Q$39)),0,RANDBETWEEN(1,4))</f>
        <v>2</v>
      </c>
      <c r="K326">
        <f ca="1">IF(AND(ISNUMBER('MPL ID'!$P$40),ISNUMBER('MPL ID'!$Q$40)),0,RANDBETWEEN(1,4))</f>
        <v>1</v>
      </c>
      <c r="L326">
        <f ca="1">IF(AND(ISNUMBER('MPL ID'!$P$41),ISNUMBER('MPL ID'!$Q$41)),0,RANDBETWEEN(1,4))</f>
        <v>1</v>
      </c>
      <c r="M326">
        <f ca="1">IF(AND(ISNUMBER('MPL ID'!$P$42),ISNUMBER('MPL ID'!$Q$42)),0,RANDBETWEEN(1,4))</f>
        <v>1</v>
      </c>
      <c r="N326">
        <f ca="1">IF(AND(ISNUMBER('MPL ID'!$P$43),ISNUMBER('MPL ID'!$Q$43)),0,RANDBETWEEN(1,4))</f>
        <v>2</v>
      </c>
      <c r="O326">
        <f ca="1">IF(AND(ISNUMBER('MPL ID'!$P$44),ISNUMBER('MPL ID'!$Q$44)),0,RANDBETWEEN(1,4))</f>
        <v>2</v>
      </c>
      <c r="P326">
        <f ca="1">'MPL ID'!$BG$1+SUMPRODUCT(($B$1003:$O$1003='MPL ID'!$BF$1)*(($B326:$O326=1)+($B326:$O326=2)))+SUMPRODUCT(($B$1004:$O$1004='MPL ID'!$BF$1)*(($B326:$O326=3)+($B326:$O326=4)))</f>
        <v>9</v>
      </c>
      <c r="Q326">
        <f ca="1">'MPL ID'!$BG$2+SUMPRODUCT(($B$1003:$O$1003='MPL ID'!$BF$2)*(($B326:$O326=1)+($B326:$O326=2)))+SUMPRODUCT(($B$1004:$O$1004='MPL ID'!$BF$2)*(($B326:$O326=3)+($B326:$O326=4)))</f>
        <v>9</v>
      </c>
      <c r="R326">
        <f ca="1">'MPL ID'!$BG$3+SUMPRODUCT(($B$1003:$O$1003='MPL ID'!$BF$3)*(($B326:$O326=1)+($B326:$O326=2)))+SUMPRODUCT(($B$1004:$O$1004='MPL ID'!$BF$3)*(($B326:$O326=3)+($B326:$O326=4)))</f>
        <v>6</v>
      </c>
      <c r="S326">
        <f ca="1">'MPL ID'!$BG$4+SUMPRODUCT(($B$1003:$O$1003='MPL ID'!$BF$4)*(($B326:$O326=1)+($B326:$O326=2)))+SUMPRODUCT(($B$1004:$O$1004='MPL ID'!$BF$4)*(($B326:$O326=3)+($B326:$O326=4)))</f>
        <v>9</v>
      </c>
      <c r="T326">
        <f ca="1">'MPL ID'!$BG$5+SUMPRODUCT(($B$1003:$O$1003='MPL ID'!$BF$5)*(($B326:$O326=1)+($B326:$O326=2)))+SUMPRODUCT(($B$1004:$O$1004='MPL ID'!$BF$5)*(($B326:$O326=3)+($B326:$O326=4)))</f>
        <v>4</v>
      </c>
      <c r="U326">
        <f ca="1">'MPL ID'!$BG$6+SUMPRODUCT(($B$1003:$O$1003='MPL ID'!$BF$6)*(($B326:$O326=1)+($B326:$O326=2)))+SUMPRODUCT(($B$1004:$O$1004='MPL ID'!$BF$6)*(($B326:$O326=3)+($B326:$O326=4)))</f>
        <v>11</v>
      </c>
      <c r="V326">
        <f ca="1">'MPL ID'!$BG$7+SUMPRODUCT(($B$1003:$O$1003='MPL ID'!$BF$7)*(($B326:$O326=1)+($B326:$O326=2)))+SUMPRODUCT(($B$1004:$O$1004='MPL ID'!$BF$7)*(($B326:$O326=3)+($B326:$O326=4)))</f>
        <v>7</v>
      </c>
      <c r="W326">
        <f ca="1">'MPL ID'!$BG$8+SUMPRODUCT(($B$1003:$O$1003='MPL ID'!$BF$8)*(($B326:$O326=1)+($B326:$O326=2)))+SUMPRODUCT(($B$1004:$O$1004='MPL ID'!$BF$8)*(($B326:$O326=3)+($B326:$O326=4)))</f>
        <v>6</v>
      </c>
      <c r="X326">
        <f ca="1">'MPL ID'!$BG$9+SUMPRODUCT(($B$1003:$O$1003='MPL ID'!$BF$9)*(($B326:$O326=1)+($B326:$O326=2)))+SUMPRODUCT(($B$1004:$O$1004='MPL ID'!$BF$9)*(($B326:$O326=3)+($B326:$O326=4)))</f>
        <v>11</v>
      </c>
      <c r="Y326">
        <f ca="1">'MPL ID'!$BH$1+SUMPRODUCT(($B$1003:$O$1003='MPL ID'!$BF$1)*(2*($B326:$O326=1)+($B326:$O326=2)-2*($B326:$O326=3)-($B326:$O326=4)))-SUMPRODUCT(($B$1004:$O$1004='MPL ID'!$BF$1)*(2*($B326:$O326=1)+($B326:$O326=2)-2*($B326:$O326=3)-($B326:$O326=4)))</f>
        <v>6</v>
      </c>
      <c r="Z326">
        <f ca="1">'MPL ID'!$BH$2+SUMPRODUCT(($B$1003:$O$1003='MPL ID'!$BF$2)*(2*($B326:$O326=1)+($B326:$O326=2)-2*($B326:$O326=3)-($B326:$O326=4)))-SUMPRODUCT(($B$1004:$O$1004='MPL ID'!$BF$2)*(2*($B326:$O326=1)+($B326:$O326=2)-2*($B326:$O326=3)-($B326:$O326=4)))</f>
        <v>1</v>
      </c>
      <c r="AA326">
        <f ca="1">'MPL ID'!$BH$3+SUMPRODUCT(($B$1003:$O$1003='MPL ID'!$BF$3)*(2*($B326:$O326=1)+($B326:$O326=2)-2*($B326:$O326=3)-($B326:$O326=4)))-SUMPRODUCT(($B$1004:$O$1004='MPL ID'!$BF$3)*(2*($B326:$O326=1)+($B326:$O326=2)-2*($B326:$O326=3)-($B326:$O326=4)))</f>
        <v>-7</v>
      </c>
      <c r="AB326">
        <f ca="1">'MPL ID'!$BH$4+SUMPRODUCT(($B$1003:$O$1003='MPL ID'!$BF$4)*(2*($B326:$O326=1)+($B326:$O326=2)-2*($B326:$O326=3)-($B326:$O326=4)))-SUMPRODUCT(($B$1004:$O$1004='MPL ID'!$BF$4)*(2*($B326:$O326=1)+($B326:$O326=2)-2*($B326:$O326=3)-($B326:$O326=4)))</f>
        <v>2</v>
      </c>
      <c r="AC326">
        <f ca="1">'MPL ID'!$BH$5+SUMPRODUCT(($B$1003:$O$1003='MPL ID'!$BF$5)*(2*($B326:$O326=1)+($B326:$O326=2)-2*($B326:$O326=3)-($B326:$O326=4)))-SUMPRODUCT(($B$1004:$O$1004='MPL ID'!$BF$5)*(2*($B326:$O326=1)+($B326:$O326=2)-2*($B326:$O326=3)-($B326:$O326=4)))</f>
        <v>-15</v>
      </c>
      <c r="AD326">
        <f ca="1">'MPL ID'!$BH$6+SUMPRODUCT(($B$1003:$O$1003='MPL ID'!$BF$6)*(2*($B326:$O326=1)+($B326:$O326=2)-2*($B326:$O326=3)-($B326:$O326=4)))-SUMPRODUCT(($B$1004:$O$1004='MPL ID'!$BF$6)*(2*($B326:$O326=1)+($B326:$O326=2)-2*($B326:$O326=3)-($B326:$O326=4)))</f>
        <v>10</v>
      </c>
      <c r="AE326">
        <f ca="1">'MPL ID'!$BH$7+SUMPRODUCT(($B$1003:$O$1003='MPL ID'!$BF$7)*(2*($B326:$O326=1)+($B326:$O326=2)-2*($B326:$O326=3)-($B326:$O326=4)))-SUMPRODUCT(($B$1004:$O$1004='MPL ID'!$BF$7)*(2*($B326:$O326=1)+($B326:$O326=2)-2*($B326:$O326=3)-($B326:$O326=4)))</f>
        <v>-1</v>
      </c>
      <c r="AF326">
        <f ca="1">'MPL ID'!$BH$8+SUMPRODUCT(($B$1003:$O$1003='MPL ID'!$BF$8)*(2*($B326:$O326=1)+($B326:$O326=2)-2*($B326:$O326=3)-($B326:$O326=4)))-SUMPRODUCT(($B$1004:$O$1004='MPL ID'!$BF$8)*(2*($B326:$O326=1)+($B326:$O326=2)-2*($B326:$O326=3)-($B326:$O326=4)))</f>
        <v>-8</v>
      </c>
      <c r="AG326">
        <f ca="1">'MPL ID'!$BH$9+SUMPRODUCT(($B$1003:$O$1003='MPL ID'!$BF$9)*(2*($B326:$O326=1)+($B326:$O326=2)-2*($B326:$O326=3)-($B326:$O326=4)))-SUMPRODUCT(($B$1004:$O$1004='MPL ID'!$BF$9)*(2*($B326:$O326=1)+($B326:$O326=2)-2*($B326:$O326=3)-($B326:$O326=4)))</f>
        <v>12</v>
      </c>
      <c r="AH326">
        <f ca="1">SUMPRODUCT(--($P326:$X326=P326),--($Y326:$AG326=Y326),'MPL ID'!$BG$13:$BO$13)+IF(AND($I326&gt;=3,T326=P326,AC326=Y326),1,0)+IF(AND($M326&gt;=3,S326=P326,AB326=Y326),1,0)</f>
        <v>0</v>
      </c>
      <c r="AI326">
        <f ca="1">SUMPRODUCT(--($P326:$X326=Q326),--($Y326:$AG326=Z326),'MPL ID'!$BG$14:$BO$14)+IF(AND($G326&gt;=3,R326=Q326,AA326=Z326),1,0)+IF(AND($K326&gt;0,$K326&lt;=2,S326=Q326,AB326=Z326),1,0)+IF(AND($N326&gt;=3,U326=Q326,AD326=Z326),1,0)</f>
        <v>0</v>
      </c>
      <c r="AJ326">
        <f ca="1">SUMPRODUCT(--($P326:$X326=R326),--($Y326:$AG326=AA326),'MPL ID'!$BG$15:$BO$15)+IF(AND($D326&gt;0,$D326&lt;=2,U326=R326,AD326=AA326),1,0)+IF(AND($G326&gt;0,$G326&lt;=2,Q326=R326,Z326=AA326),1,0)+IF(AND($J326&gt;=3,V326=R326,AE326=AA326),1,0)</f>
        <v>0</v>
      </c>
      <c r="AK326">
        <f ca="1">SUMPRODUCT(--($P326:$X326=S326),--($Y326:$AG326=AB326),'MPL ID'!$BG$16:$BO$16)+IF(AND($B326&gt;0,$B326&lt;=2,V326=S326,AE326=AB326),1,0)+IF(AND($E326&gt;0,$E326&lt;=2,T326=S326,AC326=AB326),1,0)+IF(AND($K326&gt;=3,Q326=S326,Z326=AB326),1,0)+IF(AND($M326&gt;0,$M326&lt;=2,P326=S326,Y326=AB326),1,0)</f>
        <v>0</v>
      </c>
      <c r="AL326">
        <f ca="1">SUMPRODUCT(--($P326:$X326=T326),--($Y326:$AG326=AC326),'MPL ID'!$BG$17:$BO$17)+IF(AND($E326&gt;=3,S326=T326,AB326=AC326),1,0)+IF(AND($I326&gt;0,$I326&lt;=2,P326=T326,Y326=AC326),1,0)+IF(AND($L326&gt;=3,W326=T326,AF326=AC326),1,0)</f>
        <v>0</v>
      </c>
      <c r="AM326">
        <f ca="1">SUMPRODUCT(--($P326:$X326=U326),--($Y326:$AG326=AD326),'MPL ID'!$BG$18:$BO$18)+IF(AND($D326&gt;=3,R326=U326,AA326=AD326),1,0)+IF(AND($H326&gt;0,$H326&lt;=2,W326=U326,AF326=AD326),1,0)+IF(AND($N326&gt;0,$N326&lt;=2,Q326=U326,Z326=AD326),1,0)</f>
        <v>0</v>
      </c>
      <c r="AN326">
        <f ca="1">SUMPRODUCT(--($P326:$X326=V326),--($Y326:$AG326=AE326),'MPL ID'!$BG$19:$BO$19)+IF(AND($B326&gt;=3,S326=V326,AB326=AE326),1,0)+IF(AND($F326&gt;=3,W326=V326,AF326=AE326),1,0)+IF(AND($J326&gt;0,$J326&lt;=2,R326=V326,AA326=AE326),1,0)+IF(AND($O326&gt;0,$O326&lt;=2,X326=V326,AG326=AE326),1,0)</f>
        <v>0</v>
      </c>
      <c r="AO326">
        <f ca="1">SUMPRODUCT(--($P326:$X326=W326),--($Y326:$AG326=AF326),'MPL ID'!$BG$20:$BO$20)+IF(AND($C326&gt;0,$C326&lt;=2,X326=W326,AG326=AF326),1,0)+IF(AND($F326&gt;0,$F326&lt;=2,V326=W326,AE326=AF326),1,0)+IF(AND($H326&gt;=3,U326=W326,AD326=AF326),1,0)+IF(AND($L326&gt;0,$L326&lt;=2,T326=W326,AC326=AF326),1,0)</f>
        <v>0</v>
      </c>
      <c r="AP326">
        <f ca="1">SUMPRODUCT(--($P326:$X326=X326),--($Y326:$AG326=AG326),'MPL ID'!$BG$21:$BO$21)+IF(AND($C326&gt;=3,W326=X326,AF326=AG326),1,0)+IF(AND($O326&gt;=3,V326=X326,AE326=AG326),1,0)</f>
        <v>0</v>
      </c>
      <c r="AQ326">
        <f t="shared" ca="1" si="45"/>
        <v>3</v>
      </c>
      <c r="AR326">
        <f t="shared" ca="1" si="46"/>
        <v>5</v>
      </c>
      <c r="AS326">
        <f t="shared" ca="1" si="47"/>
        <v>7</v>
      </c>
      <c r="AT326">
        <f t="shared" ca="1" si="48"/>
        <v>4</v>
      </c>
      <c r="AU326">
        <f t="shared" ca="1" si="49"/>
        <v>9</v>
      </c>
      <c r="AV326">
        <f t="shared" ca="1" si="50"/>
        <v>2</v>
      </c>
      <c r="AW326">
        <f t="shared" ca="1" si="51"/>
        <v>6</v>
      </c>
      <c r="AX326">
        <f t="shared" ca="1" si="52"/>
        <v>8</v>
      </c>
      <c r="AY326">
        <f t="shared" ca="1" si="53"/>
        <v>1</v>
      </c>
    </row>
    <row r="327" spans="1:51" x14ac:dyDescent="0.25">
      <c r="A327">
        <v>326</v>
      </c>
      <c r="B327">
        <f ca="1">IF(AND(ISNUMBER('MPL ID'!$J$39),ISNUMBER('MPL ID'!$K$39)),0,RANDBETWEEN(1,4))</f>
        <v>0</v>
      </c>
      <c r="C327">
        <f ca="1">IF(AND(ISNUMBER('MPL ID'!$J$40),ISNUMBER('MPL ID'!$K$40)),0,RANDBETWEEN(1,4))</f>
        <v>0</v>
      </c>
      <c r="D327">
        <f ca="1">IF(AND(ISNUMBER('MPL ID'!$J$41),ISNUMBER('MPL ID'!$K$41)),0,RANDBETWEEN(1,4))</f>
        <v>3</v>
      </c>
      <c r="E327">
        <f ca="1">IF(AND(ISNUMBER('MPL ID'!$J$42),ISNUMBER('MPL ID'!$K$42)),0,RANDBETWEEN(1,4))</f>
        <v>2</v>
      </c>
      <c r="F327">
        <f ca="1">IF(AND(ISNUMBER('MPL ID'!$J$43),ISNUMBER('MPL ID'!$K$43)),0,RANDBETWEEN(1,4))</f>
        <v>1</v>
      </c>
      <c r="G327">
        <f ca="1">IF(AND(ISNUMBER('MPL ID'!$J$44),ISNUMBER('MPL ID'!$K$44)),0,RANDBETWEEN(1,4))</f>
        <v>4</v>
      </c>
      <c r="H327">
        <f ca="1">IF(AND(ISNUMBER('MPL ID'!$P$36),ISNUMBER('MPL ID'!$Q$36)),0,RANDBETWEEN(1,4))</f>
        <v>1</v>
      </c>
      <c r="I327">
        <f ca="1">IF(AND(ISNUMBER('MPL ID'!$P$37),ISNUMBER('MPL ID'!$Q$37)),0,RANDBETWEEN(1,4))</f>
        <v>1</v>
      </c>
      <c r="J327">
        <f ca="1">IF(AND(ISNUMBER('MPL ID'!$P$39),ISNUMBER('MPL ID'!$Q$39)),0,RANDBETWEEN(1,4))</f>
        <v>2</v>
      </c>
      <c r="K327">
        <f ca="1">IF(AND(ISNUMBER('MPL ID'!$P$40),ISNUMBER('MPL ID'!$Q$40)),0,RANDBETWEEN(1,4))</f>
        <v>1</v>
      </c>
      <c r="L327">
        <f ca="1">IF(AND(ISNUMBER('MPL ID'!$P$41),ISNUMBER('MPL ID'!$Q$41)),0,RANDBETWEEN(1,4))</f>
        <v>2</v>
      </c>
      <c r="M327">
        <f ca="1">IF(AND(ISNUMBER('MPL ID'!$P$42),ISNUMBER('MPL ID'!$Q$42)),0,RANDBETWEEN(1,4))</f>
        <v>4</v>
      </c>
      <c r="N327">
        <f ca="1">IF(AND(ISNUMBER('MPL ID'!$P$43),ISNUMBER('MPL ID'!$Q$43)),0,RANDBETWEEN(1,4))</f>
        <v>1</v>
      </c>
      <c r="O327">
        <f ca="1">IF(AND(ISNUMBER('MPL ID'!$P$44),ISNUMBER('MPL ID'!$Q$44)),0,RANDBETWEEN(1,4))</f>
        <v>2</v>
      </c>
      <c r="P327">
        <f ca="1">'MPL ID'!$BG$1+SUMPRODUCT(($B$1003:$O$1003='MPL ID'!$BF$1)*(($B327:$O327=1)+($B327:$O327=2)))+SUMPRODUCT(($B$1004:$O$1004='MPL ID'!$BF$1)*(($B327:$O327=3)+($B327:$O327=4)))</f>
        <v>10</v>
      </c>
      <c r="Q327">
        <f ca="1">'MPL ID'!$BG$2+SUMPRODUCT(($B$1003:$O$1003='MPL ID'!$BF$2)*(($B327:$O327=1)+($B327:$O327=2)))+SUMPRODUCT(($B$1004:$O$1004='MPL ID'!$BF$2)*(($B327:$O327=3)+($B327:$O327=4)))</f>
        <v>9</v>
      </c>
      <c r="R327">
        <f ca="1">'MPL ID'!$BG$3+SUMPRODUCT(($B$1003:$O$1003='MPL ID'!$BF$3)*(($B327:$O327=1)+($B327:$O327=2)))+SUMPRODUCT(($B$1004:$O$1004='MPL ID'!$BF$3)*(($B327:$O327=3)+($B327:$O327=4)))</f>
        <v>5</v>
      </c>
      <c r="S327">
        <f ca="1">'MPL ID'!$BG$4+SUMPRODUCT(($B$1003:$O$1003='MPL ID'!$BF$4)*(($B327:$O327=1)+($B327:$O327=2)))+SUMPRODUCT(($B$1004:$O$1004='MPL ID'!$BF$4)*(($B327:$O327=3)+($B327:$O327=4)))</f>
        <v>8</v>
      </c>
      <c r="T327">
        <f ca="1">'MPL ID'!$BG$5+SUMPRODUCT(($B$1003:$O$1003='MPL ID'!$BF$5)*(($B327:$O327=1)+($B327:$O327=2)))+SUMPRODUCT(($B$1004:$O$1004='MPL ID'!$BF$5)*(($B327:$O327=3)+($B327:$O327=4)))</f>
        <v>4</v>
      </c>
      <c r="U327">
        <f ca="1">'MPL ID'!$BG$6+SUMPRODUCT(($B$1003:$O$1003='MPL ID'!$BF$6)*(($B327:$O327=1)+($B327:$O327=2)))+SUMPRODUCT(($B$1004:$O$1004='MPL ID'!$BF$6)*(($B327:$O327=3)+($B327:$O327=4)))</f>
        <v>13</v>
      </c>
      <c r="V327">
        <f ca="1">'MPL ID'!$BG$7+SUMPRODUCT(($B$1003:$O$1003='MPL ID'!$BF$7)*(($B327:$O327=1)+($B327:$O327=2)))+SUMPRODUCT(($B$1004:$O$1004='MPL ID'!$BF$7)*(($B327:$O327=3)+($B327:$O327=4)))</f>
        <v>7</v>
      </c>
      <c r="W327">
        <f ca="1">'MPL ID'!$BG$8+SUMPRODUCT(($B$1003:$O$1003='MPL ID'!$BF$8)*(($B327:$O327=1)+($B327:$O327=2)))+SUMPRODUCT(($B$1004:$O$1004='MPL ID'!$BF$8)*(($B327:$O327=3)+($B327:$O327=4)))</f>
        <v>5</v>
      </c>
      <c r="X327">
        <f ca="1">'MPL ID'!$BG$9+SUMPRODUCT(($B$1003:$O$1003='MPL ID'!$BF$9)*(($B327:$O327=1)+($B327:$O327=2)))+SUMPRODUCT(($B$1004:$O$1004='MPL ID'!$BF$9)*(($B327:$O327=3)+($B327:$O327=4)))</f>
        <v>11</v>
      </c>
      <c r="Y327">
        <f ca="1">'MPL ID'!$BH$1+SUMPRODUCT(($B$1003:$O$1003='MPL ID'!$BF$1)*(2*($B327:$O327=1)+($B327:$O327=2)-2*($B327:$O327=3)-($B327:$O327=4)))-SUMPRODUCT(($B$1004:$O$1004='MPL ID'!$BF$1)*(2*($B327:$O327=1)+($B327:$O327=2)-2*($B327:$O327=3)-($B327:$O327=4)))</f>
        <v>8</v>
      </c>
      <c r="Z327">
        <f ca="1">'MPL ID'!$BH$2+SUMPRODUCT(($B$1003:$O$1003='MPL ID'!$BF$2)*(2*($B327:$O327=1)+($B327:$O327=2)-2*($B327:$O327=3)-($B327:$O327=4)))-SUMPRODUCT(($B$1004:$O$1004='MPL ID'!$BF$2)*(2*($B327:$O327=1)+($B327:$O327=2)-2*($B327:$O327=3)-($B327:$O327=4)))</f>
        <v>-1</v>
      </c>
      <c r="AA327">
        <f ca="1">'MPL ID'!$BH$3+SUMPRODUCT(($B$1003:$O$1003='MPL ID'!$BF$3)*(2*($B327:$O327=1)+($B327:$O327=2)-2*($B327:$O327=3)-($B327:$O327=4)))-SUMPRODUCT(($B$1004:$O$1004='MPL ID'!$BF$3)*(2*($B327:$O327=1)+($B327:$O327=2)-2*($B327:$O327=3)-($B327:$O327=4)))</f>
        <v>-10</v>
      </c>
      <c r="AB327">
        <f ca="1">'MPL ID'!$BH$4+SUMPRODUCT(($B$1003:$O$1003='MPL ID'!$BF$4)*(2*($B327:$O327=1)+($B327:$O327=2)-2*($B327:$O327=3)-($B327:$O327=4)))-SUMPRODUCT(($B$1004:$O$1004='MPL ID'!$BF$4)*(2*($B327:$O327=1)+($B327:$O327=2)-2*($B327:$O327=3)-($B327:$O327=4)))</f>
        <v>-2</v>
      </c>
      <c r="AC327">
        <f ca="1">'MPL ID'!$BH$5+SUMPRODUCT(($B$1003:$O$1003='MPL ID'!$BF$5)*(2*($B327:$O327=1)+($B327:$O327=2)-2*($B327:$O327=3)-($B327:$O327=4)))-SUMPRODUCT(($B$1004:$O$1004='MPL ID'!$BF$5)*(2*($B327:$O327=1)+($B327:$O327=2)-2*($B327:$O327=3)-($B327:$O327=4)))</f>
        <v>-12</v>
      </c>
      <c r="AD327">
        <f ca="1">'MPL ID'!$BH$6+SUMPRODUCT(($B$1003:$O$1003='MPL ID'!$BF$6)*(2*($B327:$O327=1)+($B327:$O327=2)-2*($B327:$O327=3)-($B327:$O327=4)))-SUMPRODUCT(($B$1004:$O$1004='MPL ID'!$BF$6)*(2*($B327:$O327=1)+($B327:$O327=2)-2*($B327:$O327=3)-($B327:$O327=4)))</f>
        <v>18</v>
      </c>
      <c r="AE327">
        <f ca="1">'MPL ID'!$BH$7+SUMPRODUCT(($B$1003:$O$1003='MPL ID'!$BF$7)*(2*($B327:$O327=1)+($B327:$O327=2)-2*($B327:$O327=3)-($B327:$O327=4)))-SUMPRODUCT(($B$1004:$O$1004='MPL ID'!$BF$7)*(2*($B327:$O327=1)+($B327:$O327=2)-2*($B327:$O327=3)-($B327:$O327=4)))</f>
        <v>-2</v>
      </c>
      <c r="AF327">
        <f ca="1">'MPL ID'!$BH$8+SUMPRODUCT(($B$1003:$O$1003='MPL ID'!$BF$8)*(2*($B327:$O327=1)+($B327:$O327=2)-2*($B327:$O327=3)-($B327:$O327=4)))-SUMPRODUCT(($B$1004:$O$1004='MPL ID'!$BF$8)*(2*($B327:$O327=1)+($B327:$O327=2)-2*($B327:$O327=3)-($B327:$O327=4)))</f>
        <v>-11</v>
      </c>
      <c r="AG327">
        <f ca="1">'MPL ID'!$BH$9+SUMPRODUCT(($B$1003:$O$1003='MPL ID'!$BF$9)*(2*($B327:$O327=1)+($B327:$O327=2)-2*($B327:$O327=3)-($B327:$O327=4)))-SUMPRODUCT(($B$1004:$O$1004='MPL ID'!$BF$9)*(2*($B327:$O327=1)+($B327:$O327=2)-2*($B327:$O327=3)-($B327:$O327=4)))</f>
        <v>12</v>
      </c>
      <c r="AH327">
        <f ca="1">SUMPRODUCT(--($P327:$X327=P327),--($Y327:$AG327=Y327),'MPL ID'!$BG$13:$BO$13)+IF(AND($I327&gt;=3,T327=P327,AC327=Y327),1,0)+IF(AND($M327&gt;=3,S327=P327,AB327=Y327),1,0)</f>
        <v>0</v>
      </c>
      <c r="AI327">
        <f ca="1">SUMPRODUCT(--($P327:$X327=Q327),--($Y327:$AG327=Z327),'MPL ID'!$BG$14:$BO$14)+IF(AND($G327&gt;=3,R327=Q327,AA327=Z327),1,0)+IF(AND($K327&gt;0,$K327&lt;=2,S327=Q327,AB327=Z327),1,0)+IF(AND($N327&gt;=3,U327=Q327,AD327=Z327),1,0)</f>
        <v>0</v>
      </c>
      <c r="AJ327">
        <f ca="1">SUMPRODUCT(--($P327:$X327=R327),--($Y327:$AG327=AA327),'MPL ID'!$BG$15:$BO$15)+IF(AND($D327&gt;0,$D327&lt;=2,U327=R327,AD327=AA327),1,0)+IF(AND($G327&gt;0,$G327&lt;=2,Q327=R327,Z327=AA327),1,0)+IF(AND($J327&gt;=3,V327=R327,AE327=AA327),1,0)</f>
        <v>0</v>
      </c>
      <c r="AK327">
        <f ca="1">SUMPRODUCT(--($P327:$X327=S327),--($Y327:$AG327=AB327),'MPL ID'!$BG$16:$BO$16)+IF(AND($B327&gt;0,$B327&lt;=2,V327=S327,AE327=AB327),1,0)+IF(AND($E327&gt;0,$E327&lt;=2,T327=S327,AC327=AB327),1,0)+IF(AND($K327&gt;=3,Q327=S327,Z327=AB327),1,0)+IF(AND($M327&gt;0,$M327&lt;=2,P327=S327,Y327=AB327),1,0)</f>
        <v>0</v>
      </c>
      <c r="AL327">
        <f ca="1">SUMPRODUCT(--($P327:$X327=T327),--($Y327:$AG327=AC327),'MPL ID'!$BG$17:$BO$17)+IF(AND($E327&gt;=3,S327=T327,AB327=AC327),1,0)+IF(AND($I327&gt;0,$I327&lt;=2,P327=T327,Y327=AC327),1,0)+IF(AND($L327&gt;=3,W327=T327,AF327=AC327),1,0)</f>
        <v>0</v>
      </c>
      <c r="AM327">
        <f ca="1">SUMPRODUCT(--($P327:$X327=U327),--($Y327:$AG327=AD327),'MPL ID'!$BG$18:$BO$18)+IF(AND($D327&gt;=3,R327=U327,AA327=AD327),1,0)+IF(AND($H327&gt;0,$H327&lt;=2,W327=U327,AF327=AD327),1,0)+IF(AND($N327&gt;0,$N327&lt;=2,Q327=U327,Z327=AD327),1,0)</f>
        <v>0</v>
      </c>
      <c r="AN327">
        <f ca="1">SUMPRODUCT(--($P327:$X327=V327),--($Y327:$AG327=AE327),'MPL ID'!$BG$19:$BO$19)+IF(AND($B327&gt;=3,S327=V327,AB327=AE327),1,0)+IF(AND($F327&gt;=3,W327=V327,AF327=AE327),1,0)+IF(AND($J327&gt;0,$J327&lt;=2,R327=V327,AA327=AE327),1,0)+IF(AND($O327&gt;0,$O327&lt;=2,X327=V327,AG327=AE327),1,0)</f>
        <v>0</v>
      </c>
      <c r="AO327">
        <f ca="1">SUMPRODUCT(--($P327:$X327=W327),--($Y327:$AG327=AF327),'MPL ID'!$BG$20:$BO$20)+IF(AND($C327&gt;0,$C327&lt;=2,X327=W327,AG327=AF327),1,0)+IF(AND($F327&gt;0,$F327&lt;=2,V327=W327,AE327=AF327),1,0)+IF(AND($H327&gt;=3,U327=W327,AD327=AF327),1,0)+IF(AND($L327&gt;0,$L327&lt;=2,T327=W327,AC327=AF327),1,0)</f>
        <v>0</v>
      </c>
      <c r="AP327">
        <f ca="1">SUMPRODUCT(--($P327:$X327=X327),--($Y327:$AG327=AG327),'MPL ID'!$BG$21:$BO$21)+IF(AND($C327&gt;=3,W327=X327,AF327=AG327),1,0)+IF(AND($O327&gt;=3,V327=X327,AE327=AG327),1,0)</f>
        <v>0</v>
      </c>
      <c r="AQ327">
        <f t="shared" ca="1" si="45"/>
        <v>3</v>
      </c>
      <c r="AR327">
        <f t="shared" ca="1" si="46"/>
        <v>4</v>
      </c>
      <c r="AS327">
        <f t="shared" ca="1" si="47"/>
        <v>7</v>
      </c>
      <c r="AT327">
        <f t="shared" ca="1" si="48"/>
        <v>5</v>
      </c>
      <c r="AU327">
        <f t="shared" ca="1" si="49"/>
        <v>9</v>
      </c>
      <c r="AV327">
        <f t="shared" ca="1" si="50"/>
        <v>1</v>
      </c>
      <c r="AW327">
        <f t="shared" ca="1" si="51"/>
        <v>6</v>
      </c>
      <c r="AX327">
        <f t="shared" ca="1" si="52"/>
        <v>8</v>
      </c>
      <c r="AY327">
        <f t="shared" ca="1" si="53"/>
        <v>2</v>
      </c>
    </row>
    <row r="328" spans="1:51" x14ac:dyDescent="0.25">
      <c r="A328">
        <v>327</v>
      </c>
      <c r="B328">
        <f ca="1">IF(AND(ISNUMBER('MPL ID'!$J$39),ISNUMBER('MPL ID'!$K$39)),0,RANDBETWEEN(1,4))</f>
        <v>0</v>
      </c>
      <c r="C328">
        <f ca="1">IF(AND(ISNUMBER('MPL ID'!$J$40),ISNUMBER('MPL ID'!$K$40)),0,RANDBETWEEN(1,4))</f>
        <v>0</v>
      </c>
      <c r="D328">
        <f ca="1">IF(AND(ISNUMBER('MPL ID'!$J$41),ISNUMBER('MPL ID'!$K$41)),0,RANDBETWEEN(1,4))</f>
        <v>1</v>
      </c>
      <c r="E328">
        <f ca="1">IF(AND(ISNUMBER('MPL ID'!$J$42),ISNUMBER('MPL ID'!$K$42)),0,RANDBETWEEN(1,4))</f>
        <v>1</v>
      </c>
      <c r="F328">
        <f ca="1">IF(AND(ISNUMBER('MPL ID'!$J$43),ISNUMBER('MPL ID'!$K$43)),0,RANDBETWEEN(1,4))</f>
        <v>2</v>
      </c>
      <c r="G328">
        <f ca="1">IF(AND(ISNUMBER('MPL ID'!$J$44),ISNUMBER('MPL ID'!$K$44)),0,RANDBETWEEN(1,4))</f>
        <v>1</v>
      </c>
      <c r="H328">
        <f ca="1">IF(AND(ISNUMBER('MPL ID'!$P$36),ISNUMBER('MPL ID'!$Q$36)),0,RANDBETWEEN(1,4))</f>
        <v>2</v>
      </c>
      <c r="I328">
        <f ca="1">IF(AND(ISNUMBER('MPL ID'!$P$37),ISNUMBER('MPL ID'!$Q$37)),0,RANDBETWEEN(1,4))</f>
        <v>2</v>
      </c>
      <c r="J328">
        <f ca="1">IF(AND(ISNUMBER('MPL ID'!$P$39),ISNUMBER('MPL ID'!$Q$39)),0,RANDBETWEEN(1,4))</f>
        <v>1</v>
      </c>
      <c r="K328">
        <f ca="1">IF(AND(ISNUMBER('MPL ID'!$P$40),ISNUMBER('MPL ID'!$Q$40)),0,RANDBETWEEN(1,4))</f>
        <v>1</v>
      </c>
      <c r="L328">
        <f ca="1">IF(AND(ISNUMBER('MPL ID'!$P$41),ISNUMBER('MPL ID'!$Q$41)),0,RANDBETWEEN(1,4))</f>
        <v>2</v>
      </c>
      <c r="M328">
        <f ca="1">IF(AND(ISNUMBER('MPL ID'!$P$42),ISNUMBER('MPL ID'!$Q$42)),0,RANDBETWEEN(1,4))</f>
        <v>4</v>
      </c>
      <c r="N328">
        <f ca="1">IF(AND(ISNUMBER('MPL ID'!$P$43),ISNUMBER('MPL ID'!$Q$43)),0,RANDBETWEEN(1,4))</f>
        <v>4</v>
      </c>
      <c r="O328">
        <f ca="1">IF(AND(ISNUMBER('MPL ID'!$P$44),ISNUMBER('MPL ID'!$Q$44)),0,RANDBETWEEN(1,4))</f>
        <v>4</v>
      </c>
      <c r="P328">
        <f ca="1">'MPL ID'!$BG$1+SUMPRODUCT(($B$1003:$O$1003='MPL ID'!$BF$1)*(($B328:$O328=1)+($B328:$O328=2)))+SUMPRODUCT(($B$1004:$O$1004='MPL ID'!$BF$1)*(($B328:$O328=3)+($B328:$O328=4)))</f>
        <v>10</v>
      </c>
      <c r="Q328">
        <f ca="1">'MPL ID'!$BG$2+SUMPRODUCT(($B$1003:$O$1003='MPL ID'!$BF$2)*(($B328:$O328=1)+($B328:$O328=2)))+SUMPRODUCT(($B$1004:$O$1004='MPL ID'!$BF$2)*(($B328:$O328=3)+($B328:$O328=4)))</f>
        <v>9</v>
      </c>
      <c r="R328">
        <f ca="1">'MPL ID'!$BG$3+SUMPRODUCT(($B$1003:$O$1003='MPL ID'!$BF$3)*(($B328:$O328=1)+($B328:$O328=2)))+SUMPRODUCT(($B$1004:$O$1004='MPL ID'!$BF$3)*(($B328:$O328=3)+($B328:$O328=4)))</f>
        <v>7</v>
      </c>
      <c r="S328">
        <f ca="1">'MPL ID'!$BG$4+SUMPRODUCT(($B$1003:$O$1003='MPL ID'!$BF$4)*(($B328:$O328=1)+($B328:$O328=2)))+SUMPRODUCT(($B$1004:$O$1004='MPL ID'!$BF$4)*(($B328:$O328=3)+($B328:$O328=4)))</f>
        <v>8</v>
      </c>
      <c r="T328">
        <f ca="1">'MPL ID'!$BG$5+SUMPRODUCT(($B$1003:$O$1003='MPL ID'!$BF$5)*(($B328:$O328=1)+($B328:$O328=2)))+SUMPRODUCT(($B$1004:$O$1004='MPL ID'!$BF$5)*(($B328:$O328=3)+($B328:$O328=4)))</f>
        <v>4</v>
      </c>
      <c r="U328">
        <f ca="1">'MPL ID'!$BG$6+SUMPRODUCT(($B$1003:$O$1003='MPL ID'!$BF$6)*(($B328:$O328=1)+($B328:$O328=2)))+SUMPRODUCT(($B$1004:$O$1004='MPL ID'!$BF$6)*(($B328:$O328=3)+($B328:$O328=4)))</f>
        <v>11</v>
      </c>
      <c r="V328">
        <f ca="1">'MPL ID'!$BG$7+SUMPRODUCT(($B$1003:$O$1003='MPL ID'!$BF$7)*(($B328:$O328=1)+($B328:$O328=2)))+SUMPRODUCT(($B$1004:$O$1004='MPL ID'!$BF$7)*(($B328:$O328=3)+($B328:$O328=4)))</f>
        <v>6</v>
      </c>
      <c r="W328">
        <f ca="1">'MPL ID'!$BG$8+SUMPRODUCT(($B$1003:$O$1003='MPL ID'!$BF$8)*(($B328:$O328=1)+($B328:$O328=2)))+SUMPRODUCT(($B$1004:$O$1004='MPL ID'!$BF$8)*(($B328:$O328=3)+($B328:$O328=4)))</f>
        <v>5</v>
      </c>
      <c r="X328">
        <f ca="1">'MPL ID'!$BG$9+SUMPRODUCT(($B$1003:$O$1003='MPL ID'!$BF$9)*(($B328:$O328=1)+($B328:$O328=2)))+SUMPRODUCT(($B$1004:$O$1004='MPL ID'!$BF$9)*(($B328:$O328=3)+($B328:$O328=4)))</f>
        <v>12</v>
      </c>
      <c r="Y328">
        <f ca="1">'MPL ID'!$BH$1+SUMPRODUCT(($B$1003:$O$1003='MPL ID'!$BF$1)*(2*($B328:$O328=1)+($B328:$O328=2)-2*($B328:$O328=3)-($B328:$O328=4)))-SUMPRODUCT(($B$1004:$O$1004='MPL ID'!$BF$1)*(2*($B328:$O328=1)+($B328:$O328=2)-2*($B328:$O328=3)-($B328:$O328=4)))</f>
        <v>9</v>
      </c>
      <c r="Z328">
        <f ca="1">'MPL ID'!$BH$2+SUMPRODUCT(($B$1003:$O$1003='MPL ID'!$BF$2)*(2*($B328:$O328=1)+($B328:$O328=2)-2*($B328:$O328=3)-($B328:$O328=4)))-SUMPRODUCT(($B$1004:$O$1004='MPL ID'!$BF$2)*(2*($B328:$O328=1)+($B328:$O328=2)-2*($B328:$O328=3)-($B328:$O328=4)))</f>
        <v>-1</v>
      </c>
      <c r="AA328">
        <f ca="1">'MPL ID'!$BH$3+SUMPRODUCT(($B$1003:$O$1003='MPL ID'!$BF$3)*(2*($B328:$O328=1)+($B328:$O328=2)-2*($B328:$O328=3)-($B328:$O328=4)))-SUMPRODUCT(($B$1004:$O$1004='MPL ID'!$BF$3)*(2*($B328:$O328=1)+($B328:$O328=2)-2*($B328:$O328=3)-($B328:$O328=4)))</f>
        <v>-4</v>
      </c>
      <c r="AB328">
        <f ca="1">'MPL ID'!$BH$4+SUMPRODUCT(($B$1003:$O$1003='MPL ID'!$BF$4)*(2*($B328:$O328=1)+($B328:$O328=2)-2*($B328:$O328=3)-($B328:$O328=4)))-SUMPRODUCT(($B$1004:$O$1004='MPL ID'!$BF$4)*(2*($B328:$O328=1)+($B328:$O328=2)-2*($B328:$O328=3)-($B328:$O328=4)))</f>
        <v>-1</v>
      </c>
      <c r="AC328">
        <f ca="1">'MPL ID'!$BH$5+SUMPRODUCT(($B$1003:$O$1003='MPL ID'!$BF$5)*(2*($B328:$O328=1)+($B328:$O328=2)-2*($B328:$O328=3)-($B328:$O328=4)))-SUMPRODUCT(($B$1004:$O$1004='MPL ID'!$BF$5)*(2*($B328:$O328=1)+($B328:$O328=2)-2*($B328:$O328=3)-($B328:$O328=4)))</f>
        <v>-14</v>
      </c>
      <c r="AD328">
        <f ca="1">'MPL ID'!$BH$6+SUMPRODUCT(($B$1003:$O$1003='MPL ID'!$BF$6)*(2*($B328:$O328=1)+($B328:$O328=2)-2*($B328:$O328=3)-($B328:$O328=4)))-SUMPRODUCT(($B$1004:$O$1004='MPL ID'!$BF$6)*(2*($B328:$O328=1)+($B328:$O328=2)-2*($B328:$O328=3)-($B328:$O328=4)))</f>
        <v>10</v>
      </c>
      <c r="AE328">
        <f ca="1">'MPL ID'!$BH$7+SUMPRODUCT(($B$1003:$O$1003='MPL ID'!$BF$7)*(2*($B328:$O328=1)+($B328:$O328=2)-2*($B328:$O328=3)-($B328:$O328=4)))-SUMPRODUCT(($B$1004:$O$1004='MPL ID'!$BF$7)*(2*($B328:$O328=1)+($B328:$O328=2)-2*($B328:$O328=3)-($B328:$O328=4)))</f>
        <v>-2</v>
      </c>
      <c r="AF328">
        <f ca="1">'MPL ID'!$BH$8+SUMPRODUCT(($B$1003:$O$1003='MPL ID'!$BF$8)*(2*($B328:$O328=1)+($B328:$O328=2)-2*($B328:$O328=3)-($B328:$O328=4)))-SUMPRODUCT(($B$1004:$O$1004='MPL ID'!$BF$8)*(2*($B328:$O328=1)+($B328:$O328=2)-2*($B328:$O328=3)-($B328:$O328=4)))</f>
        <v>-11</v>
      </c>
      <c r="AG328">
        <f ca="1">'MPL ID'!$BH$9+SUMPRODUCT(($B$1003:$O$1003='MPL ID'!$BF$9)*(2*($B328:$O328=1)+($B328:$O328=2)-2*($B328:$O328=3)-($B328:$O328=4)))-SUMPRODUCT(($B$1004:$O$1004='MPL ID'!$BF$9)*(2*($B328:$O328=1)+($B328:$O328=2)-2*($B328:$O328=3)-($B328:$O328=4)))</f>
        <v>14</v>
      </c>
      <c r="AH328">
        <f ca="1">SUMPRODUCT(--($P328:$X328=P328),--($Y328:$AG328=Y328),'MPL ID'!$BG$13:$BO$13)+IF(AND($I328&gt;=3,T328=P328,AC328=Y328),1,0)+IF(AND($M328&gt;=3,S328=P328,AB328=Y328),1,0)</f>
        <v>0</v>
      </c>
      <c r="AI328">
        <f ca="1">SUMPRODUCT(--($P328:$X328=Q328),--($Y328:$AG328=Z328),'MPL ID'!$BG$14:$BO$14)+IF(AND($G328&gt;=3,R328=Q328,AA328=Z328),1,0)+IF(AND($K328&gt;0,$K328&lt;=2,S328=Q328,AB328=Z328),1,0)+IF(AND($N328&gt;=3,U328=Q328,AD328=Z328),1,0)</f>
        <v>0</v>
      </c>
      <c r="AJ328">
        <f ca="1">SUMPRODUCT(--($P328:$X328=R328),--($Y328:$AG328=AA328),'MPL ID'!$BG$15:$BO$15)+IF(AND($D328&gt;0,$D328&lt;=2,U328=R328,AD328=AA328),1,0)+IF(AND($G328&gt;0,$G328&lt;=2,Q328=R328,Z328=AA328),1,0)+IF(AND($J328&gt;=3,V328=R328,AE328=AA328),1,0)</f>
        <v>0</v>
      </c>
      <c r="AK328">
        <f ca="1">SUMPRODUCT(--($P328:$X328=S328),--($Y328:$AG328=AB328),'MPL ID'!$BG$16:$BO$16)+IF(AND($B328&gt;0,$B328&lt;=2,V328=S328,AE328=AB328),1,0)+IF(AND($E328&gt;0,$E328&lt;=2,T328=S328,AC328=AB328),1,0)+IF(AND($K328&gt;=3,Q328=S328,Z328=AB328),1,0)+IF(AND($M328&gt;0,$M328&lt;=2,P328=S328,Y328=AB328),1,0)</f>
        <v>0</v>
      </c>
      <c r="AL328">
        <f ca="1">SUMPRODUCT(--($P328:$X328=T328),--($Y328:$AG328=AC328),'MPL ID'!$BG$17:$BO$17)+IF(AND($E328&gt;=3,S328=T328,AB328=AC328),1,0)+IF(AND($I328&gt;0,$I328&lt;=2,P328=T328,Y328=AC328),1,0)+IF(AND($L328&gt;=3,W328=T328,AF328=AC328),1,0)</f>
        <v>0</v>
      </c>
      <c r="AM328">
        <f ca="1">SUMPRODUCT(--($P328:$X328=U328),--($Y328:$AG328=AD328),'MPL ID'!$BG$18:$BO$18)+IF(AND($D328&gt;=3,R328=U328,AA328=AD328),1,0)+IF(AND($H328&gt;0,$H328&lt;=2,W328=U328,AF328=AD328),1,0)+IF(AND($N328&gt;0,$N328&lt;=2,Q328=U328,Z328=AD328),1,0)</f>
        <v>0</v>
      </c>
      <c r="AN328">
        <f ca="1">SUMPRODUCT(--($P328:$X328=V328),--($Y328:$AG328=AE328),'MPL ID'!$BG$19:$BO$19)+IF(AND($B328&gt;=3,S328=V328,AB328=AE328),1,0)+IF(AND($F328&gt;=3,W328=V328,AF328=AE328),1,0)+IF(AND($J328&gt;0,$J328&lt;=2,R328=V328,AA328=AE328),1,0)+IF(AND($O328&gt;0,$O328&lt;=2,X328=V328,AG328=AE328),1,0)</f>
        <v>0</v>
      </c>
      <c r="AO328">
        <f ca="1">SUMPRODUCT(--($P328:$X328=W328),--($Y328:$AG328=AF328),'MPL ID'!$BG$20:$BO$20)+IF(AND($C328&gt;0,$C328&lt;=2,X328=W328,AG328=AF328),1,0)+IF(AND($F328&gt;0,$F328&lt;=2,V328=W328,AE328=AF328),1,0)+IF(AND($H328&gt;=3,U328=W328,AD328=AF328),1,0)+IF(AND($L328&gt;0,$L328&lt;=2,T328=W328,AC328=AF328),1,0)</f>
        <v>0</v>
      </c>
      <c r="AP328">
        <f ca="1">SUMPRODUCT(--($P328:$X328=X328),--($Y328:$AG328=AG328),'MPL ID'!$BG$21:$BO$21)+IF(AND($C328&gt;=3,W328=X328,AF328=AG328),1,0)+IF(AND($O328&gt;=3,V328=X328,AE328=AG328),1,0)</f>
        <v>0</v>
      </c>
      <c r="AQ328">
        <f t="shared" ca="1" si="45"/>
        <v>3</v>
      </c>
      <c r="AR328">
        <f t="shared" ca="1" si="46"/>
        <v>4</v>
      </c>
      <c r="AS328">
        <f t="shared" ca="1" si="47"/>
        <v>6</v>
      </c>
      <c r="AT328">
        <f t="shared" ca="1" si="48"/>
        <v>5</v>
      </c>
      <c r="AU328">
        <f t="shared" ca="1" si="49"/>
        <v>9</v>
      </c>
      <c r="AV328">
        <f t="shared" ca="1" si="50"/>
        <v>2</v>
      </c>
      <c r="AW328">
        <f t="shared" ca="1" si="51"/>
        <v>7</v>
      </c>
      <c r="AX328">
        <f t="shared" ca="1" si="52"/>
        <v>8</v>
      </c>
      <c r="AY328">
        <f t="shared" ca="1" si="53"/>
        <v>1</v>
      </c>
    </row>
    <row r="329" spans="1:51" x14ac:dyDescent="0.25">
      <c r="A329">
        <v>328</v>
      </c>
      <c r="B329">
        <f ca="1">IF(AND(ISNUMBER('MPL ID'!$J$39),ISNUMBER('MPL ID'!$K$39)),0,RANDBETWEEN(1,4))</f>
        <v>0</v>
      </c>
      <c r="C329">
        <f ca="1">IF(AND(ISNUMBER('MPL ID'!$J$40),ISNUMBER('MPL ID'!$K$40)),0,RANDBETWEEN(1,4))</f>
        <v>0</v>
      </c>
      <c r="D329">
        <f ca="1">IF(AND(ISNUMBER('MPL ID'!$J$41),ISNUMBER('MPL ID'!$K$41)),0,RANDBETWEEN(1,4))</f>
        <v>2</v>
      </c>
      <c r="E329">
        <f ca="1">IF(AND(ISNUMBER('MPL ID'!$J$42),ISNUMBER('MPL ID'!$K$42)),0,RANDBETWEEN(1,4))</f>
        <v>3</v>
      </c>
      <c r="F329">
        <f ca="1">IF(AND(ISNUMBER('MPL ID'!$J$43),ISNUMBER('MPL ID'!$K$43)),0,RANDBETWEEN(1,4))</f>
        <v>2</v>
      </c>
      <c r="G329">
        <f ca="1">IF(AND(ISNUMBER('MPL ID'!$J$44),ISNUMBER('MPL ID'!$K$44)),0,RANDBETWEEN(1,4))</f>
        <v>4</v>
      </c>
      <c r="H329">
        <f ca="1">IF(AND(ISNUMBER('MPL ID'!$P$36),ISNUMBER('MPL ID'!$Q$36)),0,RANDBETWEEN(1,4))</f>
        <v>3</v>
      </c>
      <c r="I329">
        <f ca="1">IF(AND(ISNUMBER('MPL ID'!$P$37),ISNUMBER('MPL ID'!$Q$37)),0,RANDBETWEEN(1,4))</f>
        <v>2</v>
      </c>
      <c r="J329">
        <f ca="1">IF(AND(ISNUMBER('MPL ID'!$P$39),ISNUMBER('MPL ID'!$Q$39)),0,RANDBETWEEN(1,4))</f>
        <v>2</v>
      </c>
      <c r="K329">
        <f ca="1">IF(AND(ISNUMBER('MPL ID'!$P$40),ISNUMBER('MPL ID'!$Q$40)),0,RANDBETWEEN(1,4))</f>
        <v>2</v>
      </c>
      <c r="L329">
        <f ca="1">IF(AND(ISNUMBER('MPL ID'!$P$41),ISNUMBER('MPL ID'!$Q$41)),0,RANDBETWEEN(1,4))</f>
        <v>1</v>
      </c>
      <c r="M329">
        <f ca="1">IF(AND(ISNUMBER('MPL ID'!$P$42),ISNUMBER('MPL ID'!$Q$42)),0,RANDBETWEEN(1,4))</f>
        <v>2</v>
      </c>
      <c r="N329">
        <f ca="1">IF(AND(ISNUMBER('MPL ID'!$P$43),ISNUMBER('MPL ID'!$Q$43)),0,RANDBETWEEN(1,4))</f>
        <v>1</v>
      </c>
      <c r="O329">
        <f ca="1">IF(AND(ISNUMBER('MPL ID'!$P$44),ISNUMBER('MPL ID'!$Q$44)),0,RANDBETWEEN(1,4))</f>
        <v>2</v>
      </c>
      <c r="P329">
        <f ca="1">'MPL ID'!$BG$1+SUMPRODUCT(($B$1003:$O$1003='MPL ID'!$BF$1)*(($B329:$O329=1)+($B329:$O329=2)))+SUMPRODUCT(($B$1004:$O$1004='MPL ID'!$BF$1)*(($B329:$O329=3)+($B329:$O329=4)))</f>
        <v>9</v>
      </c>
      <c r="Q329">
        <f ca="1">'MPL ID'!$BG$2+SUMPRODUCT(($B$1003:$O$1003='MPL ID'!$BF$2)*(($B329:$O329=1)+($B329:$O329=2)))+SUMPRODUCT(($B$1004:$O$1004='MPL ID'!$BF$2)*(($B329:$O329=3)+($B329:$O329=4)))</f>
        <v>9</v>
      </c>
      <c r="R329">
        <f ca="1">'MPL ID'!$BG$3+SUMPRODUCT(($B$1003:$O$1003='MPL ID'!$BF$3)*(($B329:$O329=1)+($B329:$O329=2)))+SUMPRODUCT(($B$1004:$O$1004='MPL ID'!$BF$3)*(($B329:$O329=3)+($B329:$O329=4)))</f>
        <v>6</v>
      </c>
      <c r="S329">
        <f ca="1">'MPL ID'!$BG$4+SUMPRODUCT(($B$1003:$O$1003='MPL ID'!$BF$4)*(($B329:$O329=1)+($B329:$O329=2)))+SUMPRODUCT(($B$1004:$O$1004='MPL ID'!$BF$4)*(($B329:$O329=3)+($B329:$O329=4)))</f>
        <v>8</v>
      </c>
      <c r="T329">
        <f ca="1">'MPL ID'!$BG$5+SUMPRODUCT(($B$1003:$O$1003='MPL ID'!$BF$5)*(($B329:$O329=1)+($B329:$O329=2)))+SUMPRODUCT(($B$1004:$O$1004='MPL ID'!$BF$5)*(($B329:$O329=3)+($B329:$O329=4)))</f>
        <v>5</v>
      </c>
      <c r="U329">
        <f ca="1">'MPL ID'!$BG$6+SUMPRODUCT(($B$1003:$O$1003='MPL ID'!$BF$6)*(($B329:$O329=1)+($B329:$O329=2)))+SUMPRODUCT(($B$1004:$O$1004='MPL ID'!$BF$6)*(($B329:$O329=3)+($B329:$O329=4)))</f>
        <v>11</v>
      </c>
      <c r="V329">
        <f ca="1">'MPL ID'!$BG$7+SUMPRODUCT(($B$1003:$O$1003='MPL ID'!$BF$7)*(($B329:$O329=1)+($B329:$O329=2)))+SUMPRODUCT(($B$1004:$O$1004='MPL ID'!$BF$7)*(($B329:$O329=3)+($B329:$O329=4)))</f>
        <v>7</v>
      </c>
      <c r="W329">
        <f ca="1">'MPL ID'!$BG$8+SUMPRODUCT(($B$1003:$O$1003='MPL ID'!$BF$8)*(($B329:$O329=1)+($B329:$O329=2)))+SUMPRODUCT(($B$1004:$O$1004='MPL ID'!$BF$8)*(($B329:$O329=3)+($B329:$O329=4)))</f>
        <v>6</v>
      </c>
      <c r="X329">
        <f ca="1">'MPL ID'!$BG$9+SUMPRODUCT(($B$1003:$O$1003='MPL ID'!$BF$9)*(($B329:$O329=1)+($B329:$O329=2)))+SUMPRODUCT(($B$1004:$O$1004='MPL ID'!$BF$9)*(($B329:$O329=3)+($B329:$O329=4)))</f>
        <v>11</v>
      </c>
      <c r="Y329">
        <f ca="1">'MPL ID'!$BH$1+SUMPRODUCT(($B$1003:$O$1003='MPL ID'!$BF$1)*(2*($B329:$O329=1)+($B329:$O329=2)-2*($B329:$O329=3)-($B329:$O329=4)))-SUMPRODUCT(($B$1004:$O$1004='MPL ID'!$BF$1)*(2*($B329:$O329=1)+($B329:$O329=2)-2*($B329:$O329=3)-($B329:$O329=4)))</f>
        <v>7</v>
      </c>
      <c r="Z329">
        <f ca="1">'MPL ID'!$BH$2+SUMPRODUCT(($B$1003:$O$1003='MPL ID'!$BF$2)*(2*($B329:$O329=1)+($B329:$O329=2)-2*($B329:$O329=3)-($B329:$O329=4)))-SUMPRODUCT(($B$1004:$O$1004='MPL ID'!$BF$2)*(2*($B329:$O329=1)+($B329:$O329=2)-2*($B329:$O329=3)-($B329:$O329=4)))</f>
        <v>-2</v>
      </c>
      <c r="AA329">
        <f ca="1">'MPL ID'!$BH$3+SUMPRODUCT(($B$1003:$O$1003='MPL ID'!$BF$3)*(2*($B329:$O329=1)+($B329:$O329=2)-2*($B329:$O329=3)-($B329:$O329=4)))-SUMPRODUCT(($B$1004:$O$1004='MPL ID'!$BF$3)*(2*($B329:$O329=1)+($B329:$O329=2)-2*($B329:$O329=3)-($B329:$O329=4)))</f>
        <v>-7</v>
      </c>
      <c r="AB329">
        <f ca="1">'MPL ID'!$BH$4+SUMPRODUCT(($B$1003:$O$1003='MPL ID'!$BF$4)*(2*($B329:$O329=1)+($B329:$O329=2)-2*($B329:$O329=3)-($B329:$O329=4)))-SUMPRODUCT(($B$1004:$O$1004='MPL ID'!$BF$4)*(2*($B329:$O329=1)+($B329:$O329=2)-2*($B329:$O329=3)-($B329:$O329=4)))</f>
        <v>-2</v>
      </c>
      <c r="AC329">
        <f ca="1">'MPL ID'!$BH$5+SUMPRODUCT(($B$1003:$O$1003='MPL ID'!$BF$5)*(2*($B329:$O329=1)+($B329:$O329=2)-2*($B329:$O329=3)-($B329:$O329=4)))-SUMPRODUCT(($B$1004:$O$1004='MPL ID'!$BF$5)*(2*($B329:$O329=1)+($B329:$O329=2)-2*($B329:$O329=3)-($B329:$O329=4)))</f>
        <v>-11</v>
      </c>
      <c r="AD329">
        <f ca="1">'MPL ID'!$BH$6+SUMPRODUCT(($B$1003:$O$1003='MPL ID'!$BF$6)*(2*($B329:$O329=1)+($B329:$O329=2)-2*($B329:$O329=3)-($B329:$O329=4)))-SUMPRODUCT(($B$1004:$O$1004='MPL ID'!$BF$6)*(2*($B329:$O329=1)+($B329:$O329=2)-2*($B329:$O329=3)-($B329:$O329=4)))</f>
        <v>11</v>
      </c>
      <c r="AE329">
        <f ca="1">'MPL ID'!$BH$7+SUMPRODUCT(($B$1003:$O$1003='MPL ID'!$BF$7)*(2*($B329:$O329=1)+($B329:$O329=2)-2*($B329:$O329=3)-($B329:$O329=4)))-SUMPRODUCT(($B$1004:$O$1004='MPL ID'!$BF$7)*(2*($B329:$O329=1)+($B329:$O329=2)-2*($B329:$O329=3)-($B329:$O329=4)))</f>
        <v>-1</v>
      </c>
      <c r="AF329">
        <f ca="1">'MPL ID'!$BH$8+SUMPRODUCT(($B$1003:$O$1003='MPL ID'!$BF$8)*(2*($B329:$O329=1)+($B329:$O329=2)-2*($B329:$O329=3)-($B329:$O329=4)))-SUMPRODUCT(($B$1004:$O$1004='MPL ID'!$BF$8)*(2*($B329:$O329=1)+($B329:$O329=2)-2*($B329:$O329=3)-($B329:$O329=4)))</f>
        <v>-7</v>
      </c>
      <c r="AG329">
        <f ca="1">'MPL ID'!$BH$9+SUMPRODUCT(($B$1003:$O$1003='MPL ID'!$BF$9)*(2*($B329:$O329=1)+($B329:$O329=2)-2*($B329:$O329=3)-($B329:$O329=4)))-SUMPRODUCT(($B$1004:$O$1004='MPL ID'!$BF$9)*(2*($B329:$O329=1)+($B329:$O329=2)-2*($B329:$O329=3)-($B329:$O329=4)))</f>
        <v>12</v>
      </c>
      <c r="AH329">
        <f ca="1">SUMPRODUCT(--($P329:$X329=P329),--($Y329:$AG329=Y329),'MPL ID'!$BG$13:$BO$13)+IF(AND($I329&gt;=3,T329=P329,AC329=Y329),1,0)+IF(AND($M329&gt;=3,S329=P329,AB329=Y329),1,0)</f>
        <v>0</v>
      </c>
      <c r="AI329">
        <f ca="1">SUMPRODUCT(--($P329:$X329=Q329),--($Y329:$AG329=Z329),'MPL ID'!$BG$14:$BO$14)+IF(AND($G329&gt;=3,R329=Q329,AA329=Z329),1,0)+IF(AND($K329&gt;0,$K329&lt;=2,S329=Q329,AB329=Z329),1,0)+IF(AND($N329&gt;=3,U329=Q329,AD329=Z329),1,0)</f>
        <v>0</v>
      </c>
      <c r="AJ329">
        <f ca="1">SUMPRODUCT(--($P329:$X329=R329),--($Y329:$AG329=AA329),'MPL ID'!$BG$15:$BO$15)+IF(AND($D329&gt;0,$D329&lt;=2,U329=R329,AD329=AA329),1,0)+IF(AND($G329&gt;0,$G329&lt;=2,Q329=R329,Z329=AA329),1,0)+IF(AND($J329&gt;=3,V329=R329,AE329=AA329),1,0)</f>
        <v>1</v>
      </c>
      <c r="AK329">
        <f ca="1">SUMPRODUCT(--($P329:$X329=S329),--($Y329:$AG329=AB329),'MPL ID'!$BG$16:$BO$16)+IF(AND($B329&gt;0,$B329&lt;=2,V329=S329,AE329=AB329),1,0)+IF(AND($E329&gt;0,$E329&lt;=2,T329=S329,AC329=AB329),1,0)+IF(AND($K329&gt;=3,Q329=S329,Z329=AB329),1,0)+IF(AND($M329&gt;0,$M329&lt;=2,P329=S329,Y329=AB329),1,0)</f>
        <v>0</v>
      </c>
      <c r="AL329">
        <f ca="1">SUMPRODUCT(--($P329:$X329=T329),--($Y329:$AG329=AC329),'MPL ID'!$BG$17:$BO$17)+IF(AND($E329&gt;=3,S329=T329,AB329=AC329),1,0)+IF(AND($I329&gt;0,$I329&lt;=2,P329=T329,Y329=AC329),1,0)+IF(AND($L329&gt;=3,W329=T329,AF329=AC329),1,0)</f>
        <v>0</v>
      </c>
      <c r="AM329">
        <f ca="1">SUMPRODUCT(--($P329:$X329=U329),--($Y329:$AG329=AD329),'MPL ID'!$BG$18:$BO$18)+IF(AND($D329&gt;=3,R329=U329,AA329=AD329),1,0)+IF(AND($H329&gt;0,$H329&lt;=2,W329=U329,AF329=AD329),1,0)+IF(AND($N329&gt;0,$N329&lt;=2,Q329=U329,Z329=AD329),1,0)</f>
        <v>0</v>
      </c>
      <c r="AN329">
        <f ca="1">SUMPRODUCT(--($P329:$X329=V329),--($Y329:$AG329=AE329),'MPL ID'!$BG$19:$BO$19)+IF(AND($B329&gt;=3,S329=V329,AB329=AE329),1,0)+IF(AND($F329&gt;=3,W329=V329,AF329=AE329),1,0)+IF(AND($J329&gt;0,$J329&lt;=2,R329=V329,AA329=AE329),1,0)+IF(AND($O329&gt;0,$O329&lt;=2,X329=V329,AG329=AE329),1,0)</f>
        <v>0</v>
      </c>
      <c r="AO329">
        <f ca="1">SUMPRODUCT(--($P329:$X329=W329),--($Y329:$AG329=AF329),'MPL ID'!$BG$20:$BO$20)+IF(AND($C329&gt;0,$C329&lt;=2,X329=W329,AG329=AF329),1,0)+IF(AND($F329&gt;0,$F329&lt;=2,V329=W329,AE329=AF329),1,0)+IF(AND($H329&gt;=3,U329=W329,AD329=AF329),1,0)+IF(AND($L329&gt;0,$L329&lt;=2,T329=W329,AC329=AF329),1,0)</f>
        <v>1</v>
      </c>
      <c r="AP329">
        <f ca="1">SUMPRODUCT(--($P329:$X329=X329),--($Y329:$AG329=AG329),'MPL ID'!$BG$21:$BO$21)+IF(AND($C329&gt;=3,W329=X329,AF329=AG329),1,0)+IF(AND($O329&gt;=3,V329=X329,AE329=AG329),1,0)</f>
        <v>0</v>
      </c>
      <c r="AQ329">
        <f t="shared" ca="1" si="45"/>
        <v>3</v>
      </c>
      <c r="AR329">
        <f t="shared" ca="1" si="46"/>
        <v>4</v>
      </c>
      <c r="AS329">
        <f t="shared" ca="1" si="47"/>
        <v>7</v>
      </c>
      <c r="AT329">
        <f t="shared" ca="1" si="48"/>
        <v>5</v>
      </c>
      <c r="AU329">
        <f t="shared" ca="1" si="49"/>
        <v>9</v>
      </c>
      <c r="AV329">
        <f t="shared" ca="1" si="50"/>
        <v>2</v>
      </c>
      <c r="AW329">
        <f t="shared" ca="1" si="51"/>
        <v>6</v>
      </c>
      <c r="AX329">
        <f t="shared" ca="1" si="52"/>
        <v>8</v>
      </c>
      <c r="AY329">
        <f t="shared" ca="1" si="53"/>
        <v>1</v>
      </c>
    </row>
    <row r="330" spans="1:51" x14ac:dyDescent="0.25">
      <c r="A330">
        <v>329</v>
      </c>
      <c r="B330">
        <f ca="1">IF(AND(ISNUMBER('MPL ID'!$J$39),ISNUMBER('MPL ID'!$K$39)),0,RANDBETWEEN(1,4))</f>
        <v>0</v>
      </c>
      <c r="C330">
        <f ca="1">IF(AND(ISNUMBER('MPL ID'!$J$40),ISNUMBER('MPL ID'!$K$40)),0,RANDBETWEEN(1,4))</f>
        <v>0</v>
      </c>
      <c r="D330">
        <f ca="1">IF(AND(ISNUMBER('MPL ID'!$J$41),ISNUMBER('MPL ID'!$K$41)),0,RANDBETWEEN(1,4))</f>
        <v>1</v>
      </c>
      <c r="E330">
        <f ca="1">IF(AND(ISNUMBER('MPL ID'!$J$42),ISNUMBER('MPL ID'!$K$42)),0,RANDBETWEEN(1,4))</f>
        <v>2</v>
      </c>
      <c r="F330">
        <f ca="1">IF(AND(ISNUMBER('MPL ID'!$J$43),ISNUMBER('MPL ID'!$K$43)),0,RANDBETWEEN(1,4))</f>
        <v>3</v>
      </c>
      <c r="G330">
        <f ca="1">IF(AND(ISNUMBER('MPL ID'!$J$44),ISNUMBER('MPL ID'!$K$44)),0,RANDBETWEEN(1,4))</f>
        <v>2</v>
      </c>
      <c r="H330">
        <f ca="1">IF(AND(ISNUMBER('MPL ID'!$P$36),ISNUMBER('MPL ID'!$Q$36)),0,RANDBETWEEN(1,4))</f>
        <v>1</v>
      </c>
      <c r="I330">
        <f ca="1">IF(AND(ISNUMBER('MPL ID'!$P$37),ISNUMBER('MPL ID'!$Q$37)),0,RANDBETWEEN(1,4))</f>
        <v>4</v>
      </c>
      <c r="J330">
        <f ca="1">IF(AND(ISNUMBER('MPL ID'!$P$39),ISNUMBER('MPL ID'!$Q$39)),0,RANDBETWEEN(1,4))</f>
        <v>1</v>
      </c>
      <c r="K330">
        <f ca="1">IF(AND(ISNUMBER('MPL ID'!$P$40),ISNUMBER('MPL ID'!$Q$40)),0,RANDBETWEEN(1,4))</f>
        <v>2</v>
      </c>
      <c r="L330">
        <f ca="1">IF(AND(ISNUMBER('MPL ID'!$P$41),ISNUMBER('MPL ID'!$Q$41)),0,RANDBETWEEN(1,4))</f>
        <v>1</v>
      </c>
      <c r="M330">
        <f ca="1">IF(AND(ISNUMBER('MPL ID'!$P$42),ISNUMBER('MPL ID'!$Q$42)),0,RANDBETWEEN(1,4))</f>
        <v>4</v>
      </c>
      <c r="N330">
        <f ca="1">IF(AND(ISNUMBER('MPL ID'!$P$43),ISNUMBER('MPL ID'!$Q$43)),0,RANDBETWEEN(1,4))</f>
        <v>2</v>
      </c>
      <c r="O330">
        <f ca="1">IF(AND(ISNUMBER('MPL ID'!$P$44),ISNUMBER('MPL ID'!$Q$44)),0,RANDBETWEEN(1,4))</f>
        <v>4</v>
      </c>
      <c r="P330">
        <f ca="1">'MPL ID'!$BG$1+SUMPRODUCT(($B$1003:$O$1003='MPL ID'!$BF$1)*(($B330:$O330=1)+($B330:$O330=2)))+SUMPRODUCT(($B$1004:$O$1004='MPL ID'!$BF$1)*(($B330:$O330=3)+($B330:$O330=4)))</f>
        <v>11</v>
      </c>
      <c r="Q330">
        <f ca="1">'MPL ID'!$BG$2+SUMPRODUCT(($B$1003:$O$1003='MPL ID'!$BF$2)*(($B330:$O330=1)+($B330:$O330=2)))+SUMPRODUCT(($B$1004:$O$1004='MPL ID'!$BF$2)*(($B330:$O330=3)+($B330:$O330=4)))</f>
        <v>8</v>
      </c>
      <c r="R330">
        <f ca="1">'MPL ID'!$BG$3+SUMPRODUCT(($B$1003:$O$1003='MPL ID'!$BF$3)*(($B330:$O330=1)+($B330:$O330=2)))+SUMPRODUCT(($B$1004:$O$1004='MPL ID'!$BF$3)*(($B330:$O330=3)+($B330:$O330=4)))</f>
        <v>7</v>
      </c>
      <c r="S330">
        <f ca="1">'MPL ID'!$BG$4+SUMPRODUCT(($B$1003:$O$1003='MPL ID'!$BF$4)*(($B330:$O330=1)+($B330:$O330=2)))+SUMPRODUCT(($B$1004:$O$1004='MPL ID'!$BF$4)*(($B330:$O330=3)+($B330:$O330=4)))</f>
        <v>8</v>
      </c>
      <c r="T330">
        <f ca="1">'MPL ID'!$BG$5+SUMPRODUCT(($B$1003:$O$1003='MPL ID'!$BF$5)*(($B330:$O330=1)+($B330:$O330=2)))+SUMPRODUCT(($B$1004:$O$1004='MPL ID'!$BF$5)*(($B330:$O330=3)+($B330:$O330=4)))</f>
        <v>3</v>
      </c>
      <c r="U330">
        <f ca="1">'MPL ID'!$BG$6+SUMPRODUCT(($B$1003:$O$1003='MPL ID'!$BF$6)*(($B330:$O330=1)+($B330:$O330=2)))+SUMPRODUCT(($B$1004:$O$1004='MPL ID'!$BF$6)*(($B330:$O330=3)+($B330:$O330=4)))</f>
        <v>12</v>
      </c>
      <c r="V330">
        <f ca="1">'MPL ID'!$BG$7+SUMPRODUCT(($B$1003:$O$1003='MPL ID'!$BF$7)*(($B330:$O330=1)+($B330:$O330=2)))+SUMPRODUCT(($B$1004:$O$1004='MPL ID'!$BF$7)*(($B330:$O330=3)+($B330:$O330=4)))</f>
        <v>7</v>
      </c>
      <c r="W330">
        <f ca="1">'MPL ID'!$BG$8+SUMPRODUCT(($B$1003:$O$1003='MPL ID'!$BF$8)*(($B330:$O330=1)+($B330:$O330=2)))+SUMPRODUCT(($B$1004:$O$1004='MPL ID'!$BF$8)*(($B330:$O330=3)+($B330:$O330=4)))</f>
        <v>4</v>
      </c>
      <c r="X330">
        <f ca="1">'MPL ID'!$BG$9+SUMPRODUCT(($B$1003:$O$1003='MPL ID'!$BF$9)*(($B330:$O330=1)+($B330:$O330=2)))+SUMPRODUCT(($B$1004:$O$1004='MPL ID'!$BF$9)*(($B330:$O330=3)+($B330:$O330=4)))</f>
        <v>12</v>
      </c>
      <c r="Y330">
        <f ca="1">'MPL ID'!$BH$1+SUMPRODUCT(($B$1003:$O$1003='MPL ID'!$BF$1)*(2*($B330:$O330=1)+($B330:$O330=2)-2*($B330:$O330=3)-($B330:$O330=4)))-SUMPRODUCT(($B$1004:$O$1004='MPL ID'!$BF$1)*(2*($B330:$O330=1)+($B330:$O330=2)-2*($B330:$O330=3)-($B330:$O330=4)))</f>
        <v>11</v>
      </c>
      <c r="Z330">
        <f ca="1">'MPL ID'!$BH$2+SUMPRODUCT(($B$1003:$O$1003='MPL ID'!$BF$2)*(2*($B330:$O330=1)+($B330:$O330=2)-2*($B330:$O330=3)-($B330:$O330=4)))-SUMPRODUCT(($B$1004:$O$1004='MPL ID'!$BF$2)*(2*($B330:$O330=1)+($B330:$O330=2)-2*($B330:$O330=3)-($B330:$O330=4)))</f>
        <v>-3</v>
      </c>
      <c r="AA330">
        <f ca="1">'MPL ID'!$BH$3+SUMPRODUCT(($B$1003:$O$1003='MPL ID'!$BF$3)*(2*($B330:$O330=1)+($B330:$O330=2)-2*($B330:$O330=3)-($B330:$O330=4)))-SUMPRODUCT(($B$1004:$O$1004='MPL ID'!$BF$3)*(2*($B330:$O330=1)+($B330:$O330=2)-2*($B330:$O330=3)-($B330:$O330=4)))</f>
        <v>-5</v>
      </c>
      <c r="AB330">
        <f ca="1">'MPL ID'!$BH$4+SUMPRODUCT(($B$1003:$O$1003='MPL ID'!$BF$4)*(2*($B330:$O330=1)+($B330:$O330=2)-2*($B330:$O330=3)-($B330:$O330=4)))-SUMPRODUCT(($B$1004:$O$1004='MPL ID'!$BF$4)*(2*($B330:$O330=1)+($B330:$O330=2)-2*($B330:$O330=3)-($B330:$O330=4)))</f>
        <v>-1</v>
      </c>
      <c r="AC330">
        <f ca="1">'MPL ID'!$BH$5+SUMPRODUCT(($B$1003:$O$1003='MPL ID'!$BF$5)*(2*($B330:$O330=1)+($B330:$O330=2)-2*($B330:$O330=3)-($B330:$O330=4)))-SUMPRODUCT(($B$1004:$O$1004='MPL ID'!$BF$5)*(2*($B330:$O330=1)+($B330:$O330=2)-2*($B330:$O330=3)-($B330:$O330=4)))</f>
        <v>-16</v>
      </c>
      <c r="AD330">
        <f ca="1">'MPL ID'!$BH$6+SUMPRODUCT(($B$1003:$O$1003='MPL ID'!$BF$6)*(2*($B330:$O330=1)+($B330:$O330=2)-2*($B330:$O330=3)-($B330:$O330=4)))-SUMPRODUCT(($B$1004:$O$1004='MPL ID'!$BF$6)*(2*($B330:$O330=1)+($B330:$O330=2)-2*($B330:$O330=3)-($B330:$O330=4)))</f>
        <v>13</v>
      </c>
      <c r="AE330">
        <f ca="1">'MPL ID'!$BH$7+SUMPRODUCT(($B$1003:$O$1003='MPL ID'!$BF$7)*(2*($B330:$O330=1)+($B330:$O330=2)-2*($B330:$O330=3)-($B330:$O330=4)))-SUMPRODUCT(($B$1004:$O$1004='MPL ID'!$BF$7)*(2*($B330:$O330=1)+($B330:$O330=2)-2*($B330:$O330=3)-($B330:$O330=4)))</f>
        <v>1</v>
      </c>
      <c r="AF330">
        <f ca="1">'MPL ID'!$BH$8+SUMPRODUCT(($B$1003:$O$1003='MPL ID'!$BF$8)*(2*($B330:$O330=1)+($B330:$O330=2)-2*($B330:$O330=3)-($B330:$O330=4)))-SUMPRODUCT(($B$1004:$O$1004='MPL ID'!$BF$8)*(2*($B330:$O330=1)+($B330:$O330=2)-2*($B330:$O330=3)-($B330:$O330=4)))</f>
        <v>-14</v>
      </c>
      <c r="AG330">
        <f ca="1">'MPL ID'!$BH$9+SUMPRODUCT(($B$1003:$O$1003='MPL ID'!$BF$9)*(2*($B330:$O330=1)+($B330:$O330=2)-2*($B330:$O330=3)-($B330:$O330=4)))-SUMPRODUCT(($B$1004:$O$1004='MPL ID'!$BF$9)*(2*($B330:$O330=1)+($B330:$O330=2)-2*($B330:$O330=3)-($B330:$O330=4)))</f>
        <v>14</v>
      </c>
      <c r="AH330">
        <f ca="1">SUMPRODUCT(--($P330:$X330=P330),--($Y330:$AG330=Y330),'MPL ID'!$BG$13:$BO$13)+IF(AND($I330&gt;=3,T330=P330,AC330=Y330),1,0)+IF(AND($M330&gt;=3,S330=P330,AB330=Y330),1,0)</f>
        <v>0</v>
      </c>
      <c r="AI330">
        <f ca="1">SUMPRODUCT(--($P330:$X330=Q330),--($Y330:$AG330=Z330),'MPL ID'!$BG$14:$BO$14)+IF(AND($G330&gt;=3,R330=Q330,AA330=Z330),1,0)+IF(AND($K330&gt;0,$K330&lt;=2,S330=Q330,AB330=Z330),1,0)+IF(AND($N330&gt;=3,U330=Q330,AD330=Z330),1,0)</f>
        <v>0</v>
      </c>
      <c r="AJ330">
        <f ca="1">SUMPRODUCT(--($P330:$X330=R330),--($Y330:$AG330=AA330),'MPL ID'!$BG$15:$BO$15)+IF(AND($D330&gt;0,$D330&lt;=2,U330=R330,AD330=AA330),1,0)+IF(AND($G330&gt;0,$G330&lt;=2,Q330=R330,Z330=AA330),1,0)+IF(AND($J330&gt;=3,V330=R330,AE330=AA330),1,0)</f>
        <v>0</v>
      </c>
      <c r="AK330">
        <f ca="1">SUMPRODUCT(--($P330:$X330=S330),--($Y330:$AG330=AB330),'MPL ID'!$BG$16:$BO$16)+IF(AND($B330&gt;0,$B330&lt;=2,V330=S330,AE330=AB330),1,0)+IF(AND($E330&gt;0,$E330&lt;=2,T330=S330,AC330=AB330),1,0)+IF(AND($K330&gt;=3,Q330=S330,Z330=AB330),1,0)+IF(AND($M330&gt;0,$M330&lt;=2,P330=S330,Y330=AB330),1,0)</f>
        <v>0</v>
      </c>
      <c r="AL330">
        <f ca="1">SUMPRODUCT(--($P330:$X330=T330),--($Y330:$AG330=AC330),'MPL ID'!$BG$17:$BO$17)+IF(AND($E330&gt;=3,S330=T330,AB330=AC330),1,0)+IF(AND($I330&gt;0,$I330&lt;=2,P330=T330,Y330=AC330),1,0)+IF(AND($L330&gt;=3,W330=T330,AF330=AC330),1,0)</f>
        <v>0</v>
      </c>
      <c r="AM330">
        <f ca="1">SUMPRODUCT(--($P330:$X330=U330),--($Y330:$AG330=AD330),'MPL ID'!$BG$18:$BO$18)+IF(AND($D330&gt;=3,R330=U330,AA330=AD330),1,0)+IF(AND($H330&gt;0,$H330&lt;=2,W330=U330,AF330=AD330),1,0)+IF(AND($N330&gt;0,$N330&lt;=2,Q330=U330,Z330=AD330),1,0)</f>
        <v>0</v>
      </c>
      <c r="AN330">
        <f ca="1">SUMPRODUCT(--($P330:$X330=V330),--($Y330:$AG330=AE330),'MPL ID'!$BG$19:$BO$19)+IF(AND($B330&gt;=3,S330=V330,AB330=AE330),1,0)+IF(AND($F330&gt;=3,W330=V330,AF330=AE330),1,0)+IF(AND($J330&gt;0,$J330&lt;=2,R330=V330,AA330=AE330),1,0)+IF(AND($O330&gt;0,$O330&lt;=2,X330=V330,AG330=AE330),1,0)</f>
        <v>0</v>
      </c>
      <c r="AO330">
        <f ca="1">SUMPRODUCT(--($P330:$X330=W330),--($Y330:$AG330=AF330),'MPL ID'!$BG$20:$BO$20)+IF(AND($C330&gt;0,$C330&lt;=2,X330=W330,AG330=AF330),1,0)+IF(AND($F330&gt;0,$F330&lt;=2,V330=W330,AE330=AF330),1,0)+IF(AND($H330&gt;=3,U330=W330,AD330=AF330),1,0)+IF(AND($L330&gt;0,$L330&lt;=2,T330=W330,AC330=AF330),1,0)</f>
        <v>0</v>
      </c>
      <c r="AP330">
        <f ca="1">SUMPRODUCT(--($P330:$X330=X330),--($Y330:$AG330=AG330),'MPL ID'!$BG$21:$BO$21)+IF(AND($C330&gt;=3,W330=X330,AF330=AG330),1,0)+IF(AND($O330&gt;=3,V330=X330,AE330=AG330),1,0)</f>
        <v>0</v>
      </c>
      <c r="AQ330">
        <f t="shared" ca="1" si="45"/>
        <v>3</v>
      </c>
      <c r="AR330">
        <f t="shared" ca="1" si="46"/>
        <v>5</v>
      </c>
      <c r="AS330">
        <f t="shared" ca="1" si="47"/>
        <v>7</v>
      </c>
      <c r="AT330">
        <f t="shared" ca="1" si="48"/>
        <v>4</v>
      </c>
      <c r="AU330">
        <f t="shared" ca="1" si="49"/>
        <v>9</v>
      </c>
      <c r="AV330">
        <f t="shared" ca="1" si="50"/>
        <v>2</v>
      </c>
      <c r="AW330">
        <f t="shared" ca="1" si="51"/>
        <v>6</v>
      </c>
      <c r="AX330">
        <f t="shared" ca="1" si="52"/>
        <v>8</v>
      </c>
      <c r="AY330">
        <f t="shared" ca="1" si="53"/>
        <v>1</v>
      </c>
    </row>
    <row r="331" spans="1:51" x14ac:dyDescent="0.25">
      <c r="A331">
        <v>330</v>
      </c>
      <c r="B331">
        <f ca="1">IF(AND(ISNUMBER('MPL ID'!$J$39),ISNUMBER('MPL ID'!$K$39)),0,RANDBETWEEN(1,4))</f>
        <v>0</v>
      </c>
      <c r="C331">
        <f ca="1">IF(AND(ISNUMBER('MPL ID'!$J$40),ISNUMBER('MPL ID'!$K$40)),0,RANDBETWEEN(1,4))</f>
        <v>0</v>
      </c>
      <c r="D331">
        <f ca="1">IF(AND(ISNUMBER('MPL ID'!$J$41),ISNUMBER('MPL ID'!$K$41)),0,RANDBETWEEN(1,4))</f>
        <v>2</v>
      </c>
      <c r="E331">
        <f ca="1">IF(AND(ISNUMBER('MPL ID'!$J$42),ISNUMBER('MPL ID'!$K$42)),0,RANDBETWEEN(1,4))</f>
        <v>2</v>
      </c>
      <c r="F331">
        <f ca="1">IF(AND(ISNUMBER('MPL ID'!$J$43),ISNUMBER('MPL ID'!$K$43)),0,RANDBETWEEN(1,4))</f>
        <v>1</v>
      </c>
      <c r="G331">
        <f ca="1">IF(AND(ISNUMBER('MPL ID'!$J$44),ISNUMBER('MPL ID'!$K$44)),0,RANDBETWEEN(1,4))</f>
        <v>2</v>
      </c>
      <c r="H331">
        <f ca="1">IF(AND(ISNUMBER('MPL ID'!$P$36),ISNUMBER('MPL ID'!$Q$36)),0,RANDBETWEEN(1,4))</f>
        <v>3</v>
      </c>
      <c r="I331">
        <f ca="1">IF(AND(ISNUMBER('MPL ID'!$P$37),ISNUMBER('MPL ID'!$Q$37)),0,RANDBETWEEN(1,4))</f>
        <v>4</v>
      </c>
      <c r="J331">
        <f ca="1">IF(AND(ISNUMBER('MPL ID'!$P$39),ISNUMBER('MPL ID'!$Q$39)),0,RANDBETWEEN(1,4))</f>
        <v>4</v>
      </c>
      <c r="K331">
        <f ca="1">IF(AND(ISNUMBER('MPL ID'!$P$40),ISNUMBER('MPL ID'!$Q$40)),0,RANDBETWEEN(1,4))</f>
        <v>2</v>
      </c>
      <c r="L331">
        <f ca="1">IF(AND(ISNUMBER('MPL ID'!$P$41),ISNUMBER('MPL ID'!$Q$41)),0,RANDBETWEEN(1,4))</f>
        <v>2</v>
      </c>
      <c r="M331">
        <f ca="1">IF(AND(ISNUMBER('MPL ID'!$P$42),ISNUMBER('MPL ID'!$Q$42)),0,RANDBETWEEN(1,4))</f>
        <v>4</v>
      </c>
      <c r="N331">
        <f ca="1">IF(AND(ISNUMBER('MPL ID'!$P$43),ISNUMBER('MPL ID'!$Q$43)),0,RANDBETWEEN(1,4))</f>
        <v>2</v>
      </c>
      <c r="O331">
        <f ca="1">IF(AND(ISNUMBER('MPL ID'!$P$44),ISNUMBER('MPL ID'!$Q$44)),0,RANDBETWEEN(1,4))</f>
        <v>4</v>
      </c>
      <c r="P331">
        <f ca="1">'MPL ID'!$BG$1+SUMPRODUCT(($B$1003:$O$1003='MPL ID'!$BF$1)*(($B331:$O331=1)+($B331:$O331=2)))+SUMPRODUCT(($B$1004:$O$1004='MPL ID'!$BF$1)*(($B331:$O331=3)+($B331:$O331=4)))</f>
        <v>11</v>
      </c>
      <c r="Q331">
        <f ca="1">'MPL ID'!$BG$2+SUMPRODUCT(($B$1003:$O$1003='MPL ID'!$BF$2)*(($B331:$O331=1)+($B331:$O331=2)))+SUMPRODUCT(($B$1004:$O$1004='MPL ID'!$BF$2)*(($B331:$O331=3)+($B331:$O331=4)))</f>
        <v>8</v>
      </c>
      <c r="R331">
        <f ca="1">'MPL ID'!$BG$3+SUMPRODUCT(($B$1003:$O$1003='MPL ID'!$BF$3)*(($B331:$O331=1)+($B331:$O331=2)))+SUMPRODUCT(($B$1004:$O$1004='MPL ID'!$BF$3)*(($B331:$O331=3)+($B331:$O331=4)))</f>
        <v>8</v>
      </c>
      <c r="S331">
        <f ca="1">'MPL ID'!$BG$4+SUMPRODUCT(($B$1003:$O$1003='MPL ID'!$BF$4)*(($B331:$O331=1)+($B331:$O331=2)))+SUMPRODUCT(($B$1004:$O$1004='MPL ID'!$BF$4)*(($B331:$O331=3)+($B331:$O331=4)))</f>
        <v>8</v>
      </c>
      <c r="T331">
        <f ca="1">'MPL ID'!$BG$5+SUMPRODUCT(($B$1003:$O$1003='MPL ID'!$BF$5)*(($B331:$O331=1)+($B331:$O331=2)))+SUMPRODUCT(($B$1004:$O$1004='MPL ID'!$BF$5)*(($B331:$O331=3)+($B331:$O331=4)))</f>
        <v>3</v>
      </c>
      <c r="U331">
        <f ca="1">'MPL ID'!$BG$6+SUMPRODUCT(($B$1003:$O$1003='MPL ID'!$BF$6)*(($B331:$O331=1)+($B331:$O331=2)))+SUMPRODUCT(($B$1004:$O$1004='MPL ID'!$BF$6)*(($B331:$O331=3)+($B331:$O331=4)))</f>
        <v>11</v>
      </c>
      <c r="V331">
        <f ca="1">'MPL ID'!$BG$7+SUMPRODUCT(($B$1003:$O$1003='MPL ID'!$BF$7)*(($B331:$O331=1)+($B331:$O331=2)))+SUMPRODUCT(($B$1004:$O$1004='MPL ID'!$BF$7)*(($B331:$O331=3)+($B331:$O331=4)))</f>
        <v>5</v>
      </c>
      <c r="W331">
        <f ca="1">'MPL ID'!$BG$8+SUMPRODUCT(($B$1003:$O$1003='MPL ID'!$BF$8)*(($B331:$O331=1)+($B331:$O331=2)))+SUMPRODUCT(($B$1004:$O$1004='MPL ID'!$BF$8)*(($B331:$O331=3)+($B331:$O331=4)))</f>
        <v>6</v>
      </c>
      <c r="X331">
        <f ca="1">'MPL ID'!$BG$9+SUMPRODUCT(($B$1003:$O$1003='MPL ID'!$BF$9)*(($B331:$O331=1)+($B331:$O331=2)))+SUMPRODUCT(($B$1004:$O$1004='MPL ID'!$BF$9)*(($B331:$O331=3)+($B331:$O331=4)))</f>
        <v>12</v>
      </c>
      <c r="Y331">
        <f ca="1">'MPL ID'!$BH$1+SUMPRODUCT(($B$1003:$O$1003='MPL ID'!$BF$1)*(2*($B331:$O331=1)+($B331:$O331=2)-2*($B331:$O331=3)-($B331:$O331=4)))-SUMPRODUCT(($B$1004:$O$1004='MPL ID'!$BF$1)*(2*($B331:$O331=1)+($B331:$O331=2)-2*($B331:$O331=3)-($B331:$O331=4)))</f>
        <v>11</v>
      </c>
      <c r="Z331">
        <f ca="1">'MPL ID'!$BH$2+SUMPRODUCT(($B$1003:$O$1003='MPL ID'!$BF$2)*(2*($B331:$O331=1)+($B331:$O331=2)-2*($B331:$O331=3)-($B331:$O331=4)))-SUMPRODUCT(($B$1004:$O$1004='MPL ID'!$BF$2)*(2*($B331:$O331=1)+($B331:$O331=2)-2*($B331:$O331=3)-($B331:$O331=4)))</f>
        <v>-3</v>
      </c>
      <c r="AA331">
        <f ca="1">'MPL ID'!$BH$3+SUMPRODUCT(($B$1003:$O$1003='MPL ID'!$BF$3)*(2*($B331:$O331=1)+($B331:$O331=2)-2*($B331:$O331=3)-($B331:$O331=4)))-SUMPRODUCT(($B$1004:$O$1004='MPL ID'!$BF$3)*(2*($B331:$O331=1)+($B331:$O331=2)-2*($B331:$O331=3)-($B331:$O331=4)))</f>
        <v>-3</v>
      </c>
      <c r="AB331">
        <f ca="1">'MPL ID'!$BH$4+SUMPRODUCT(($B$1003:$O$1003='MPL ID'!$BF$4)*(2*($B331:$O331=1)+($B331:$O331=2)-2*($B331:$O331=3)-($B331:$O331=4)))-SUMPRODUCT(($B$1004:$O$1004='MPL ID'!$BF$4)*(2*($B331:$O331=1)+($B331:$O331=2)-2*($B331:$O331=3)-($B331:$O331=4)))</f>
        <v>-1</v>
      </c>
      <c r="AC331">
        <f ca="1">'MPL ID'!$BH$5+SUMPRODUCT(($B$1003:$O$1003='MPL ID'!$BF$5)*(2*($B331:$O331=1)+($B331:$O331=2)-2*($B331:$O331=3)-($B331:$O331=4)))-SUMPRODUCT(($B$1004:$O$1004='MPL ID'!$BF$5)*(2*($B331:$O331=1)+($B331:$O331=2)-2*($B331:$O331=3)-($B331:$O331=4)))</f>
        <v>-15</v>
      </c>
      <c r="AD331">
        <f ca="1">'MPL ID'!$BH$6+SUMPRODUCT(($B$1003:$O$1003='MPL ID'!$BF$6)*(2*($B331:$O331=1)+($B331:$O331=2)-2*($B331:$O331=3)-($B331:$O331=4)))-SUMPRODUCT(($B$1004:$O$1004='MPL ID'!$BF$6)*(2*($B331:$O331=1)+($B331:$O331=2)-2*($B331:$O331=3)-($B331:$O331=4)))</f>
        <v>10</v>
      </c>
      <c r="AE331">
        <f ca="1">'MPL ID'!$BH$7+SUMPRODUCT(($B$1003:$O$1003='MPL ID'!$BF$7)*(2*($B331:$O331=1)+($B331:$O331=2)-2*($B331:$O331=3)-($B331:$O331=4)))-SUMPRODUCT(($B$1004:$O$1004='MPL ID'!$BF$7)*(2*($B331:$O331=1)+($B331:$O331=2)-2*($B331:$O331=3)-($B331:$O331=4)))</f>
        <v>-6</v>
      </c>
      <c r="AF331">
        <f ca="1">'MPL ID'!$BH$8+SUMPRODUCT(($B$1003:$O$1003='MPL ID'!$BF$8)*(2*($B331:$O331=1)+($B331:$O331=2)-2*($B331:$O331=3)-($B331:$O331=4)))-SUMPRODUCT(($B$1004:$O$1004='MPL ID'!$BF$8)*(2*($B331:$O331=1)+($B331:$O331=2)-2*($B331:$O331=3)-($B331:$O331=4)))</f>
        <v>-7</v>
      </c>
      <c r="AG331">
        <f ca="1">'MPL ID'!$BH$9+SUMPRODUCT(($B$1003:$O$1003='MPL ID'!$BF$9)*(2*($B331:$O331=1)+($B331:$O331=2)-2*($B331:$O331=3)-($B331:$O331=4)))-SUMPRODUCT(($B$1004:$O$1004='MPL ID'!$BF$9)*(2*($B331:$O331=1)+($B331:$O331=2)-2*($B331:$O331=3)-($B331:$O331=4)))</f>
        <v>14</v>
      </c>
      <c r="AH331">
        <f ca="1">SUMPRODUCT(--($P331:$X331=P331),--($Y331:$AG331=Y331),'MPL ID'!$BG$13:$BO$13)+IF(AND($I331&gt;=3,T331=P331,AC331=Y331),1,0)+IF(AND($M331&gt;=3,S331=P331,AB331=Y331),1,0)</f>
        <v>0</v>
      </c>
      <c r="AI331">
        <f ca="1">SUMPRODUCT(--($P331:$X331=Q331),--($Y331:$AG331=Z331),'MPL ID'!$BG$14:$BO$14)+IF(AND($G331&gt;=3,R331=Q331,AA331=Z331),1,0)+IF(AND($K331&gt;0,$K331&lt;=2,S331=Q331,AB331=Z331),1,0)+IF(AND($N331&gt;=3,U331=Q331,AD331=Z331),1,0)</f>
        <v>1</v>
      </c>
      <c r="AJ331">
        <f ca="1">SUMPRODUCT(--($P331:$X331=R331),--($Y331:$AG331=AA331),'MPL ID'!$BG$15:$BO$15)+IF(AND($D331&gt;0,$D331&lt;=2,U331=R331,AD331=AA331),1,0)+IF(AND($G331&gt;0,$G331&lt;=2,Q331=R331,Z331=AA331),1,0)+IF(AND($J331&gt;=3,V331=R331,AE331=AA331),1,0)</f>
        <v>1</v>
      </c>
      <c r="AK331">
        <f ca="1">SUMPRODUCT(--($P331:$X331=S331),--($Y331:$AG331=AB331),'MPL ID'!$BG$16:$BO$16)+IF(AND($B331&gt;0,$B331&lt;=2,V331=S331,AE331=AB331),1,0)+IF(AND($E331&gt;0,$E331&lt;=2,T331=S331,AC331=AB331),1,0)+IF(AND($K331&gt;=3,Q331=S331,Z331=AB331),1,0)+IF(AND($M331&gt;0,$M331&lt;=2,P331=S331,Y331=AB331),1,0)</f>
        <v>0</v>
      </c>
      <c r="AL331">
        <f ca="1">SUMPRODUCT(--($P331:$X331=T331),--($Y331:$AG331=AC331),'MPL ID'!$BG$17:$BO$17)+IF(AND($E331&gt;=3,S331=T331,AB331=AC331),1,0)+IF(AND($I331&gt;0,$I331&lt;=2,P331=T331,Y331=AC331),1,0)+IF(AND($L331&gt;=3,W331=T331,AF331=AC331),1,0)</f>
        <v>0</v>
      </c>
      <c r="AM331">
        <f ca="1">SUMPRODUCT(--($P331:$X331=U331),--($Y331:$AG331=AD331),'MPL ID'!$BG$18:$BO$18)+IF(AND($D331&gt;=3,R331=U331,AA331=AD331),1,0)+IF(AND($H331&gt;0,$H331&lt;=2,W331=U331,AF331=AD331),1,0)+IF(AND($N331&gt;0,$N331&lt;=2,Q331=U331,Z331=AD331),1,0)</f>
        <v>0</v>
      </c>
      <c r="AN331">
        <f ca="1">SUMPRODUCT(--($P331:$X331=V331),--($Y331:$AG331=AE331),'MPL ID'!$BG$19:$BO$19)+IF(AND($B331&gt;=3,S331=V331,AB331=AE331),1,0)+IF(AND($F331&gt;=3,W331=V331,AF331=AE331),1,0)+IF(AND($J331&gt;0,$J331&lt;=2,R331=V331,AA331=AE331),1,0)+IF(AND($O331&gt;0,$O331&lt;=2,X331=V331,AG331=AE331),1,0)</f>
        <v>0</v>
      </c>
      <c r="AO331">
        <f ca="1">SUMPRODUCT(--($P331:$X331=W331),--($Y331:$AG331=AF331),'MPL ID'!$BG$20:$BO$20)+IF(AND($C331&gt;0,$C331&lt;=2,X331=W331,AG331=AF331),1,0)+IF(AND($F331&gt;0,$F331&lt;=2,V331=W331,AE331=AF331),1,0)+IF(AND($H331&gt;=3,U331=W331,AD331=AF331),1,0)+IF(AND($L331&gt;0,$L331&lt;=2,T331=W331,AC331=AF331),1,0)</f>
        <v>0</v>
      </c>
      <c r="AP331">
        <f ca="1">SUMPRODUCT(--($P331:$X331=X331),--($Y331:$AG331=AG331),'MPL ID'!$BG$21:$BO$21)+IF(AND($C331&gt;=3,W331=X331,AF331=AG331),1,0)+IF(AND($O331&gt;=3,V331=X331,AE331=AG331),1,0)</f>
        <v>0</v>
      </c>
      <c r="AQ331">
        <f t="shared" ca="1" si="45"/>
        <v>2</v>
      </c>
      <c r="AR331">
        <f t="shared" ca="1" si="46"/>
        <v>5</v>
      </c>
      <c r="AS331">
        <f t="shared" ca="1" si="47"/>
        <v>6</v>
      </c>
      <c r="AT331">
        <f t="shared" ca="1" si="48"/>
        <v>4</v>
      </c>
      <c r="AU331">
        <f t="shared" ca="1" si="49"/>
        <v>9</v>
      </c>
      <c r="AV331">
        <f t="shared" ca="1" si="50"/>
        <v>3</v>
      </c>
      <c r="AW331">
        <f t="shared" ca="1" si="51"/>
        <v>8</v>
      </c>
      <c r="AX331">
        <f t="shared" ca="1" si="52"/>
        <v>7</v>
      </c>
      <c r="AY331">
        <f t="shared" ca="1" si="53"/>
        <v>1</v>
      </c>
    </row>
    <row r="332" spans="1:51" x14ac:dyDescent="0.25">
      <c r="A332">
        <v>331</v>
      </c>
      <c r="B332">
        <f ca="1">IF(AND(ISNUMBER('MPL ID'!$J$39),ISNUMBER('MPL ID'!$K$39)),0,RANDBETWEEN(1,4))</f>
        <v>0</v>
      </c>
      <c r="C332">
        <f ca="1">IF(AND(ISNUMBER('MPL ID'!$J$40),ISNUMBER('MPL ID'!$K$40)),0,RANDBETWEEN(1,4))</f>
        <v>0</v>
      </c>
      <c r="D332">
        <f ca="1">IF(AND(ISNUMBER('MPL ID'!$J$41),ISNUMBER('MPL ID'!$K$41)),0,RANDBETWEEN(1,4))</f>
        <v>1</v>
      </c>
      <c r="E332">
        <f ca="1">IF(AND(ISNUMBER('MPL ID'!$J$42),ISNUMBER('MPL ID'!$K$42)),0,RANDBETWEEN(1,4))</f>
        <v>4</v>
      </c>
      <c r="F332">
        <f ca="1">IF(AND(ISNUMBER('MPL ID'!$J$43),ISNUMBER('MPL ID'!$K$43)),0,RANDBETWEEN(1,4))</f>
        <v>3</v>
      </c>
      <c r="G332">
        <f ca="1">IF(AND(ISNUMBER('MPL ID'!$J$44),ISNUMBER('MPL ID'!$K$44)),0,RANDBETWEEN(1,4))</f>
        <v>2</v>
      </c>
      <c r="H332">
        <f ca="1">IF(AND(ISNUMBER('MPL ID'!$P$36),ISNUMBER('MPL ID'!$Q$36)),0,RANDBETWEEN(1,4))</f>
        <v>3</v>
      </c>
      <c r="I332">
        <f ca="1">IF(AND(ISNUMBER('MPL ID'!$P$37),ISNUMBER('MPL ID'!$Q$37)),0,RANDBETWEEN(1,4))</f>
        <v>3</v>
      </c>
      <c r="J332">
        <f ca="1">IF(AND(ISNUMBER('MPL ID'!$P$39),ISNUMBER('MPL ID'!$Q$39)),0,RANDBETWEEN(1,4))</f>
        <v>4</v>
      </c>
      <c r="K332">
        <f ca="1">IF(AND(ISNUMBER('MPL ID'!$P$40),ISNUMBER('MPL ID'!$Q$40)),0,RANDBETWEEN(1,4))</f>
        <v>4</v>
      </c>
      <c r="L332">
        <f ca="1">IF(AND(ISNUMBER('MPL ID'!$P$41),ISNUMBER('MPL ID'!$Q$41)),0,RANDBETWEEN(1,4))</f>
        <v>2</v>
      </c>
      <c r="M332">
        <f ca="1">IF(AND(ISNUMBER('MPL ID'!$P$42),ISNUMBER('MPL ID'!$Q$42)),0,RANDBETWEEN(1,4))</f>
        <v>2</v>
      </c>
      <c r="N332">
        <f ca="1">IF(AND(ISNUMBER('MPL ID'!$P$43),ISNUMBER('MPL ID'!$Q$43)),0,RANDBETWEEN(1,4))</f>
        <v>1</v>
      </c>
      <c r="O332">
        <f ca="1">IF(AND(ISNUMBER('MPL ID'!$P$44),ISNUMBER('MPL ID'!$Q$44)),0,RANDBETWEEN(1,4))</f>
        <v>1</v>
      </c>
      <c r="P332">
        <f ca="1">'MPL ID'!$BG$1+SUMPRODUCT(($B$1003:$O$1003='MPL ID'!$BF$1)*(($B332:$O332=1)+($B332:$O332=2)))+SUMPRODUCT(($B$1004:$O$1004='MPL ID'!$BF$1)*(($B332:$O332=3)+($B332:$O332=4)))</f>
        <v>10</v>
      </c>
      <c r="Q332">
        <f ca="1">'MPL ID'!$BG$2+SUMPRODUCT(($B$1003:$O$1003='MPL ID'!$BF$2)*(($B332:$O332=1)+($B332:$O332=2)))+SUMPRODUCT(($B$1004:$O$1004='MPL ID'!$BF$2)*(($B332:$O332=3)+($B332:$O332=4)))</f>
        <v>7</v>
      </c>
      <c r="R332">
        <f ca="1">'MPL ID'!$BG$3+SUMPRODUCT(($B$1003:$O$1003='MPL ID'!$BF$3)*(($B332:$O332=1)+($B332:$O332=2)))+SUMPRODUCT(($B$1004:$O$1004='MPL ID'!$BF$3)*(($B332:$O332=3)+($B332:$O332=4)))</f>
        <v>8</v>
      </c>
      <c r="S332">
        <f ca="1">'MPL ID'!$BG$4+SUMPRODUCT(($B$1003:$O$1003='MPL ID'!$BF$4)*(($B332:$O332=1)+($B332:$O332=2)))+SUMPRODUCT(($B$1004:$O$1004='MPL ID'!$BF$4)*(($B332:$O332=3)+($B332:$O332=4)))</f>
        <v>9</v>
      </c>
      <c r="T332">
        <f ca="1">'MPL ID'!$BG$5+SUMPRODUCT(($B$1003:$O$1003='MPL ID'!$BF$5)*(($B332:$O332=1)+($B332:$O332=2)))+SUMPRODUCT(($B$1004:$O$1004='MPL ID'!$BF$5)*(($B332:$O332=3)+($B332:$O332=4)))</f>
        <v>4</v>
      </c>
      <c r="U332">
        <f ca="1">'MPL ID'!$BG$6+SUMPRODUCT(($B$1003:$O$1003='MPL ID'!$BF$6)*(($B332:$O332=1)+($B332:$O332=2)))+SUMPRODUCT(($B$1004:$O$1004='MPL ID'!$BF$6)*(($B332:$O332=3)+($B332:$O332=4)))</f>
        <v>11</v>
      </c>
      <c r="V332">
        <f ca="1">'MPL ID'!$BG$7+SUMPRODUCT(($B$1003:$O$1003='MPL ID'!$BF$7)*(($B332:$O332=1)+($B332:$O332=2)))+SUMPRODUCT(($B$1004:$O$1004='MPL ID'!$BF$7)*(($B332:$O332=3)+($B332:$O332=4)))</f>
        <v>7</v>
      </c>
      <c r="W332">
        <f ca="1">'MPL ID'!$BG$8+SUMPRODUCT(($B$1003:$O$1003='MPL ID'!$BF$8)*(($B332:$O332=1)+($B332:$O332=2)))+SUMPRODUCT(($B$1004:$O$1004='MPL ID'!$BF$8)*(($B332:$O332=3)+($B332:$O332=4)))</f>
        <v>5</v>
      </c>
      <c r="X332">
        <f ca="1">'MPL ID'!$BG$9+SUMPRODUCT(($B$1003:$O$1003='MPL ID'!$BF$9)*(($B332:$O332=1)+($B332:$O332=2)))+SUMPRODUCT(($B$1004:$O$1004='MPL ID'!$BF$9)*(($B332:$O332=3)+($B332:$O332=4)))</f>
        <v>11</v>
      </c>
      <c r="Y332">
        <f ca="1">'MPL ID'!$BH$1+SUMPRODUCT(($B$1003:$O$1003='MPL ID'!$BF$1)*(2*($B332:$O332=1)+($B332:$O332=2)-2*($B332:$O332=3)-($B332:$O332=4)))-SUMPRODUCT(($B$1004:$O$1004='MPL ID'!$BF$1)*(2*($B332:$O332=1)+($B332:$O332=2)-2*($B332:$O332=3)-($B332:$O332=4)))</f>
        <v>10</v>
      </c>
      <c r="Z332">
        <f ca="1">'MPL ID'!$BH$2+SUMPRODUCT(($B$1003:$O$1003='MPL ID'!$BF$2)*(2*($B332:$O332=1)+($B332:$O332=2)-2*($B332:$O332=3)-($B332:$O332=4)))-SUMPRODUCT(($B$1004:$O$1004='MPL ID'!$BF$2)*(2*($B332:$O332=1)+($B332:$O332=2)-2*($B332:$O332=3)-($B332:$O332=4)))</f>
        <v>-6</v>
      </c>
      <c r="AA332">
        <f ca="1">'MPL ID'!$BH$3+SUMPRODUCT(($B$1003:$O$1003='MPL ID'!$BF$3)*(2*($B332:$O332=1)+($B332:$O332=2)-2*($B332:$O332=3)-($B332:$O332=4)))-SUMPRODUCT(($B$1004:$O$1004='MPL ID'!$BF$3)*(2*($B332:$O332=1)+($B332:$O332=2)-2*($B332:$O332=3)-($B332:$O332=4)))</f>
        <v>-2</v>
      </c>
      <c r="AB332">
        <f ca="1">'MPL ID'!$BH$4+SUMPRODUCT(($B$1003:$O$1003='MPL ID'!$BF$4)*(2*($B332:$O332=1)+($B332:$O332=2)-2*($B332:$O332=3)-($B332:$O332=4)))-SUMPRODUCT(($B$1004:$O$1004='MPL ID'!$BF$4)*(2*($B332:$O332=1)+($B332:$O332=2)-2*($B332:$O332=3)-($B332:$O332=4)))</f>
        <v>1</v>
      </c>
      <c r="AC332">
        <f ca="1">'MPL ID'!$BH$5+SUMPRODUCT(($B$1003:$O$1003='MPL ID'!$BF$5)*(2*($B332:$O332=1)+($B332:$O332=2)-2*($B332:$O332=3)-($B332:$O332=4)))-SUMPRODUCT(($B$1004:$O$1004='MPL ID'!$BF$5)*(2*($B332:$O332=1)+($B332:$O332=2)-2*($B332:$O332=3)-($B332:$O332=4)))</f>
        <v>-14</v>
      </c>
      <c r="AD332">
        <f ca="1">'MPL ID'!$BH$6+SUMPRODUCT(($B$1003:$O$1003='MPL ID'!$BF$6)*(2*($B332:$O332=1)+($B332:$O332=2)-2*($B332:$O332=3)-($B332:$O332=4)))-SUMPRODUCT(($B$1004:$O$1004='MPL ID'!$BF$6)*(2*($B332:$O332=1)+($B332:$O332=2)-2*($B332:$O332=3)-($B332:$O332=4)))</f>
        <v>10</v>
      </c>
      <c r="AE332">
        <f ca="1">'MPL ID'!$BH$7+SUMPRODUCT(($B$1003:$O$1003='MPL ID'!$BF$7)*(2*($B332:$O332=1)+($B332:$O332=2)-2*($B332:$O332=3)-($B332:$O332=4)))-SUMPRODUCT(($B$1004:$O$1004='MPL ID'!$BF$7)*(2*($B332:$O332=1)+($B332:$O332=2)-2*($B332:$O332=3)-($B332:$O332=4)))</f>
        <v>1</v>
      </c>
      <c r="AF332">
        <f ca="1">'MPL ID'!$BH$8+SUMPRODUCT(($B$1003:$O$1003='MPL ID'!$BF$8)*(2*($B332:$O332=1)+($B332:$O332=2)-2*($B332:$O332=3)-($B332:$O332=4)))-SUMPRODUCT(($B$1004:$O$1004='MPL ID'!$BF$8)*(2*($B332:$O332=1)+($B332:$O332=2)-2*($B332:$O332=3)-($B332:$O332=4)))</f>
        <v>-11</v>
      </c>
      <c r="AG332">
        <f ca="1">'MPL ID'!$BH$9+SUMPRODUCT(($B$1003:$O$1003='MPL ID'!$BF$9)*(2*($B332:$O332=1)+($B332:$O332=2)-2*($B332:$O332=3)-($B332:$O332=4)))-SUMPRODUCT(($B$1004:$O$1004='MPL ID'!$BF$9)*(2*($B332:$O332=1)+($B332:$O332=2)-2*($B332:$O332=3)-($B332:$O332=4)))</f>
        <v>11</v>
      </c>
      <c r="AH332">
        <f ca="1">SUMPRODUCT(--($P332:$X332=P332),--($Y332:$AG332=Y332),'MPL ID'!$BG$13:$BO$13)+IF(AND($I332&gt;=3,T332=P332,AC332=Y332),1,0)+IF(AND($M332&gt;=3,S332=P332,AB332=Y332),1,0)</f>
        <v>0</v>
      </c>
      <c r="AI332">
        <f ca="1">SUMPRODUCT(--($P332:$X332=Q332),--($Y332:$AG332=Z332),'MPL ID'!$BG$14:$BO$14)+IF(AND($G332&gt;=3,R332=Q332,AA332=Z332),1,0)+IF(AND($K332&gt;0,$K332&lt;=2,S332=Q332,AB332=Z332),1,0)+IF(AND($N332&gt;=3,U332=Q332,AD332=Z332),1,0)</f>
        <v>0</v>
      </c>
      <c r="AJ332">
        <f ca="1">SUMPRODUCT(--($P332:$X332=R332),--($Y332:$AG332=AA332),'MPL ID'!$BG$15:$BO$15)+IF(AND($D332&gt;0,$D332&lt;=2,U332=R332,AD332=AA332),1,0)+IF(AND($G332&gt;0,$G332&lt;=2,Q332=R332,Z332=AA332),1,0)+IF(AND($J332&gt;=3,V332=R332,AE332=AA332),1,0)</f>
        <v>0</v>
      </c>
      <c r="AK332">
        <f ca="1">SUMPRODUCT(--($P332:$X332=S332),--($Y332:$AG332=AB332),'MPL ID'!$BG$16:$BO$16)+IF(AND($B332&gt;0,$B332&lt;=2,V332=S332,AE332=AB332),1,0)+IF(AND($E332&gt;0,$E332&lt;=2,T332=S332,AC332=AB332),1,0)+IF(AND($K332&gt;=3,Q332=S332,Z332=AB332),1,0)+IF(AND($M332&gt;0,$M332&lt;=2,P332=S332,Y332=AB332),1,0)</f>
        <v>0</v>
      </c>
      <c r="AL332">
        <f ca="1">SUMPRODUCT(--($P332:$X332=T332),--($Y332:$AG332=AC332),'MPL ID'!$BG$17:$BO$17)+IF(AND($E332&gt;=3,S332=T332,AB332=AC332),1,0)+IF(AND($I332&gt;0,$I332&lt;=2,P332=T332,Y332=AC332),1,0)+IF(AND($L332&gt;=3,W332=T332,AF332=AC332),1,0)</f>
        <v>0</v>
      </c>
      <c r="AM332">
        <f ca="1">SUMPRODUCT(--($P332:$X332=U332),--($Y332:$AG332=AD332),'MPL ID'!$BG$18:$BO$18)+IF(AND($D332&gt;=3,R332=U332,AA332=AD332),1,0)+IF(AND($H332&gt;0,$H332&lt;=2,W332=U332,AF332=AD332),1,0)+IF(AND($N332&gt;0,$N332&lt;=2,Q332=U332,Z332=AD332),1,0)</f>
        <v>0</v>
      </c>
      <c r="AN332">
        <f ca="1">SUMPRODUCT(--($P332:$X332=V332),--($Y332:$AG332=AE332),'MPL ID'!$BG$19:$BO$19)+IF(AND($B332&gt;=3,S332=V332,AB332=AE332),1,0)+IF(AND($F332&gt;=3,W332=V332,AF332=AE332),1,0)+IF(AND($J332&gt;0,$J332&lt;=2,R332=V332,AA332=AE332),1,0)+IF(AND($O332&gt;0,$O332&lt;=2,X332=V332,AG332=AE332),1,0)</f>
        <v>0</v>
      </c>
      <c r="AO332">
        <f ca="1">SUMPRODUCT(--($P332:$X332=W332),--($Y332:$AG332=AF332),'MPL ID'!$BG$20:$BO$20)+IF(AND($C332&gt;0,$C332&lt;=2,X332=W332,AG332=AF332),1,0)+IF(AND($F332&gt;0,$F332&lt;=2,V332=W332,AE332=AF332),1,0)+IF(AND($H332&gt;=3,U332=W332,AD332=AF332),1,0)+IF(AND($L332&gt;0,$L332&lt;=2,T332=W332,AC332=AF332),1,0)</f>
        <v>0</v>
      </c>
      <c r="AP332">
        <f ca="1">SUMPRODUCT(--($P332:$X332=X332),--($Y332:$AG332=AG332),'MPL ID'!$BG$21:$BO$21)+IF(AND($C332&gt;=3,W332=X332,AF332=AG332),1,0)+IF(AND($O332&gt;=3,V332=X332,AE332=AG332),1,0)</f>
        <v>0</v>
      </c>
      <c r="AQ332">
        <f t="shared" ca="1" si="45"/>
        <v>3</v>
      </c>
      <c r="AR332">
        <f t="shared" ca="1" si="46"/>
        <v>7</v>
      </c>
      <c r="AS332">
        <f t="shared" ca="1" si="47"/>
        <v>5</v>
      </c>
      <c r="AT332">
        <f t="shared" ca="1" si="48"/>
        <v>4</v>
      </c>
      <c r="AU332">
        <f t="shared" ca="1" si="49"/>
        <v>9</v>
      </c>
      <c r="AV332">
        <f t="shared" ca="1" si="50"/>
        <v>2</v>
      </c>
      <c r="AW332">
        <f t="shared" ca="1" si="51"/>
        <v>6</v>
      </c>
      <c r="AX332">
        <f t="shared" ca="1" si="52"/>
        <v>8</v>
      </c>
      <c r="AY332">
        <f t="shared" ca="1" si="53"/>
        <v>1</v>
      </c>
    </row>
    <row r="333" spans="1:51" x14ac:dyDescent="0.25">
      <c r="A333">
        <v>332</v>
      </c>
      <c r="B333">
        <f ca="1">IF(AND(ISNUMBER('MPL ID'!$J$39),ISNUMBER('MPL ID'!$K$39)),0,RANDBETWEEN(1,4))</f>
        <v>0</v>
      </c>
      <c r="C333">
        <f ca="1">IF(AND(ISNUMBER('MPL ID'!$J$40),ISNUMBER('MPL ID'!$K$40)),0,RANDBETWEEN(1,4))</f>
        <v>0</v>
      </c>
      <c r="D333">
        <f ca="1">IF(AND(ISNUMBER('MPL ID'!$J$41),ISNUMBER('MPL ID'!$K$41)),0,RANDBETWEEN(1,4))</f>
        <v>4</v>
      </c>
      <c r="E333">
        <f ca="1">IF(AND(ISNUMBER('MPL ID'!$J$42),ISNUMBER('MPL ID'!$K$42)),0,RANDBETWEEN(1,4))</f>
        <v>4</v>
      </c>
      <c r="F333">
        <f ca="1">IF(AND(ISNUMBER('MPL ID'!$J$43),ISNUMBER('MPL ID'!$K$43)),0,RANDBETWEEN(1,4))</f>
        <v>2</v>
      </c>
      <c r="G333">
        <f ca="1">IF(AND(ISNUMBER('MPL ID'!$J$44),ISNUMBER('MPL ID'!$K$44)),0,RANDBETWEEN(1,4))</f>
        <v>1</v>
      </c>
      <c r="H333">
        <f ca="1">IF(AND(ISNUMBER('MPL ID'!$P$36),ISNUMBER('MPL ID'!$Q$36)),0,RANDBETWEEN(1,4))</f>
        <v>3</v>
      </c>
      <c r="I333">
        <f ca="1">IF(AND(ISNUMBER('MPL ID'!$P$37),ISNUMBER('MPL ID'!$Q$37)),0,RANDBETWEEN(1,4))</f>
        <v>2</v>
      </c>
      <c r="J333">
        <f ca="1">IF(AND(ISNUMBER('MPL ID'!$P$39),ISNUMBER('MPL ID'!$Q$39)),0,RANDBETWEEN(1,4))</f>
        <v>3</v>
      </c>
      <c r="K333">
        <f ca="1">IF(AND(ISNUMBER('MPL ID'!$P$40),ISNUMBER('MPL ID'!$Q$40)),0,RANDBETWEEN(1,4))</f>
        <v>4</v>
      </c>
      <c r="L333">
        <f ca="1">IF(AND(ISNUMBER('MPL ID'!$P$41),ISNUMBER('MPL ID'!$Q$41)),0,RANDBETWEEN(1,4))</f>
        <v>4</v>
      </c>
      <c r="M333">
        <f ca="1">IF(AND(ISNUMBER('MPL ID'!$P$42),ISNUMBER('MPL ID'!$Q$42)),0,RANDBETWEEN(1,4))</f>
        <v>1</v>
      </c>
      <c r="N333">
        <f ca="1">IF(AND(ISNUMBER('MPL ID'!$P$43),ISNUMBER('MPL ID'!$Q$43)),0,RANDBETWEEN(1,4))</f>
        <v>2</v>
      </c>
      <c r="O333">
        <f ca="1">IF(AND(ISNUMBER('MPL ID'!$P$44),ISNUMBER('MPL ID'!$Q$44)),0,RANDBETWEEN(1,4))</f>
        <v>4</v>
      </c>
      <c r="P333">
        <f ca="1">'MPL ID'!$BG$1+SUMPRODUCT(($B$1003:$O$1003='MPL ID'!$BF$1)*(($B333:$O333=1)+($B333:$O333=2)))+SUMPRODUCT(($B$1004:$O$1004='MPL ID'!$BF$1)*(($B333:$O333=3)+($B333:$O333=4)))</f>
        <v>9</v>
      </c>
      <c r="Q333">
        <f ca="1">'MPL ID'!$BG$2+SUMPRODUCT(($B$1003:$O$1003='MPL ID'!$BF$2)*(($B333:$O333=1)+($B333:$O333=2)))+SUMPRODUCT(($B$1004:$O$1004='MPL ID'!$BF$2)*(($B333:$O333=3)+($B333:$O333=4)))</f>
        <v>7</v>
      </c>
      <c r="R333">
        <f ca="1">'MPL ID'!$BG$3+SUMPRODUCT(($B$1003:$O$1003='MPL ID'!$BF$3)*(($B333:$O333=1)+($B333:$O333=2)))+SUMPRODUCT(($B$1004:$O$1004='MPL ID'!$BF$3)*(($B333:$O333=3)+($B333:$O333=4)))</f>
        <v>7</v>
      </c>
      <c r="S333">
        <f ca="1">'MPL ID'!$BG$4+SUMPRODUCT(($B$1003:$O$1003='MPL ID'!$BF$4)*(($B333:$O333=1)+($B333:$O333=2)))+SUMPRODUCT(($B$1004:$O$1004='MPL ID'!$BF$4)*(($B333:$O333=3)+($B333:$O333=4)))</f>
        <v>9</v>
      </c>
      <c r="T333">
        <f ca="1">'MPL ID'!$BG$5+SUMPRODUCT(($B$1003:$O$1003='MPL ID'!$BF$5)*(($B333:$O333=1)+($B333:$O333=2)))+SUMPRODUCT(($B$1004:$O$1004='MPL ID'!$BF$5)*(($B333:$O333=3)+($B333:$O333=4)))</f>
        <v>6</v>
      </c>
      <c r="U333">
        <f ca="1">'MPL ID'!$BG$6+SUMPRODUCT(($B$1003:$O$1003='MPL ID'!$BF$6)*(($B333:$O333=1)+($B333:$O333=2)))+SUMPRODUCT(($B$1004:$O$1004='MPL ID'!$BF$6)*(($B333:$O333=3)+($B333:$O333=4)))</f>
        <v>12</v>
      </c>
      <c r="V333">
        <f ca="1">'MPL ID'!$BG$7+SUMPRODUCT(($B$1003:$O$1003='MPL ID'!$BF$7)*(($B333:$O333=1)+($B333:$O333=2)))+SUMPRODUCT(($B$1004:$O$1004='MPL ID'!$BF$7)*(($B333:$O333=3)+($B333:$O333=4)))</f>
        <v>5</v>
      </c>
      <c r="W333">
        <f ca="1">'MPL ID'!$BG$8+SUMPRODUCT(($B$1003:$O$1003='MPL ID'!$BF$8)*(($B333:$O333=1)+($B333:$O333=2)))+SUMPRODUCT(($B$1004:$O$1004='MPL ID'!$BF$8)*(($B333:$O333=3)+($B333:$O333=4)))</f>
        <v>5</v>
      </c>
      <c r="X333">
        <f ca="1">'MPL ID'!$BG$9+SUMPRODUCT(($B$1003:$O$1003='MPL ID'!$BF$9)*(($B333:$O333=1)+($B333:$O333=2)))+SUMPRODUCT(($B$1004:$O$1004='MPL ID'!$BF$9)*(($B333:$O333=3)+($B333:$O333=4)))</f>
        <v>12</v>
      </c>
      <c r="Y333">
        <f ca="1">'MPL ID'!$BH$1+SUMPRODUCT(($B$1003:$O$1003='MPL ID'!$BF$1)*(2*($B333:$O333=1)+($B333:$O333=2)-2*($B333:$O333=3)-($B333:$O333=4)))-SUMPRODUCT(($B$1004:$O$1004='MPL ID'!$BF$1)*(2*($B333:$O333=1)+($B333:$O333=2)-2*($B333:$O333=3)-($B333:$O333=4)))</f>
        <v>6</v>
      </c>
      <c r="Z333">
        <f ca="1">'MPL ID'!$BH$2+SUMPRODUCT(($B$1003:$O$1003='MPL ID'!$BF$2)*(2*($B333:$O333=1)+($B333:$O333=2)-2*($B333:$O333=3)-($B333:$O333=4)))-SUMPRODUCT(($B$1004:$O$1004='MPL ID'!$BF$2)*(2*($B333:$O333=1)+($B333:$O333=2)-2*($B333:$O333=3)-($B333:$O333=4)))</f>
        <v>-6</v>
      </c>
      <c r="AA333">
        <f ca="1">'MPL ID'!$BH$3+SUMPRODUCT(($B$1003:$O$1003='MPL ID'!$BF$3)*(2*($B333:$O333=1)+($B333:$O333=2)-2*($B333:$O333=3)-($B333:$O333=4)))-SUMPRODUCT(($B$1004:$O$1004='MPL ID'!$BF$3)*(2*($B333:$O333=1)+($B333:$O333=2)-2*($B333:$O333=3)-($B333:$O333=4)))</f>
        <v>-3</v>
      </c>
      <c r="AB333">
        <f ca="1">'MPL ID'!$BH$4+SUMPRODUCT(($B$1003:$O$1003='MPL ID'!$BF$4)*(2*($B333:$O333=1)+($B333:$O333=2)-2*($B333:$O333=3)-($B333:$O333=4)))-SUMPRODUCT(($B$1004:$O$1004='MPL ID'!$BF$4)*(2*($B333:$O333=1)+($B333:$O333=2)-2*($B333:$O333=3)-($B333:$O333=4)))</f>
        <v>2</v>
      </c>
      <c r="AC333">
        <f ca="1">'MPL ID'!$BH$5+SUMPRODUCT(($B$1003:$O$1003='MPL ID'!$BF$5)*(2*($B333:$O333=1)+($B333:$O333=2)-2*($B333:$O333=3)-($B333:$O333=4)))-SUMPRODUCT(($B$1004:$O$1004='MPL ID'!$BF$5)*(2*($B333:$O333=1)+($B333:$O333=2)-2*($B333:$O333=3)-($B333:$O333=4)))</f>
        <v>-9</v>
      </c>
      <c r="AD333">
        <f ca="1">'MPL ID'!$BH$6+SUMPRODUCT(($B$1003:$O$1003='MPL ID'!$BF$6)*(2*($B333:$O333=1)+($B333:$O333=2)-2*($B333:$O333=3)-($B333:$O333=4)))-SUMPRODUCT(($B$1004:$O$1004='MPL ID'!$BF$6)*(2*($B333:$O333=1)+($B333:$O333=2)-2*($B333:$O333=3)-($B333:$O333=4)))</f>
        <v>12</v>
      </c>
      <c r="AE333">
        <f ca="1">'MPL ID'!$BH$7+SUMPRODUCT(($B$1003:$O$1003='MPL ID'!$BF$7)*(2*($B333:$O333=1)+($B333:$O333=2)-2*($B333:$O333=3)-($B333:$O333=4)))-SUMPRODUCT(($B$1004:$O$1004='MPL ID'!$BF$7)*(2*($B333:$O333=1)+($B333:$O333=2)-2*($B333:$O333=3)-($B333:$O333=4)))</f>
        <v>-6</v>
      </c>
      <c r="AF333">
        <f ca="1">'MPL ID'!$BH$8+SUMPRODUCT(($B$1003:$O$1003='MPL ID'!$BF$8)*(2*($B333:$O333=1)+($B333:$O333=2)-2*($B333:$O333=3)-($B333:$O333=4)))-SUMPRODUCT(($B$1004:$O$1004='MPL ID'!$BF$8)*(2*($B333:$O333=1)+($B333:$O333=2)-2*($B333:$O333=3)-($B333:$O333=4)))</f>
        <v>-10</v>
      </c>
      <c r="AG333">
        <f ca="1">'MPL ID'!$BH$9+SUMPRODUCT(($B$1003:$O$1003='MPL ID'!$BF$9)*(2*($B333:$O333=1)+($B333:$O333=2)-2*($B333:$O333=3)-($B333:$O333=4)))-SUMPRODUCT(($B$1004:$O$1004='MPL ID'!$BF$9)*(2*($B333:$O333=1)+($B333:$O333=2)-2*($B333:$O333=3)-($B333:$O333=4)))</f>
        <v>14</v>
      </c>
      <c r="AH333">
        <f ca="1">SUMPRODUCT(--($P333:$X333=P333),--($Y333:$AG333=Y333),'MPL ID'!$BG$13:$BO$13)+IF(AND($I333&gt;=3,T333=P333,AC333=Y333),1,0)+IF(AND($M333&gt;=3,S333=P333,AB333=Y333),1,0)</f>
        <v>0</v>
      </c>
      <c r="AI333">
        <f ca="1">SUMPRODUCT(--($P333:$X333=Q333),--($Y333:$AG333=Z333),'MPL ID'!$BG$14:$BO$14)+IF(AND($G333&gt;=3,R333=Q333,AA333=Z333),1,0)+IF(AND($K333&gt;0,$K333&lt;=2,S333=Q333,AB333=Z333),1,0)+IF(AND($N333&gt;=3,U333=Q333,AD333=Z333),1,0)</f>
        <v>0</v>
      </c>
      <c r="AJ333">
        <f ca="1">SUMPRODUCT(--($P333:$X333=R333),--($Y333:$AG333=AA333),'MPL ID'!$BG$15:$BO$15)+IF(AND($D333&gt;0,$D333&lt;=2,U333=R333,AD333=AA333),1,0)+IF(AND($G333&gt;0,$G333&lt;=2,Q333=R333,Z333=AA333),1,0)+IF(AND($J333&gt;=3,V333=R333,AE333=AA333),1,0)</f>
        <v>0</v>
      </c>
      <c r="AK333">
        <f ca="1">SUMPRODUCT(--($P333:$X333=S333),--($Y333:$AG333=AB333),'MPL ID'!$BG$16:$BO$16)+IF(AND($B333&gt;0,$B333&lt;=2,V333=S333,AE333=AB333),1,0)+IF(AND($E333&gt;0,$E333&lt;=2,T333=S333,AC333=AB333),1,0)+IF(AND($K333&gt;=3,Q333=S333,Z333=AB333),1,0)+IF(AND($M333&gt;0,$M333&lt;=2,P333=S333,Y333=AB333),1,0)</f>
        <v>0</v>
      </c>
      <c r="AL333">
        <f ca="1">SUMPRODUCT(--($P333:$X333=T333),--($Y333:$AG333=AC333),'MPL ID'!$BG$17:$BO$17)+IF(AND($E333&gt;=3,S333=T333,AB333=AC333),1,0)+IF(AND($I333&gt;0,$I333&lt;=2,P333=T333,Y333=AC333),1,0)+IF(AND($L333&gt;=3,W333=T333,AF333=AC333),1,0)</f>
        <v>0</v>
      </c>
      <c r="AM333">
        <f ca="1">SUMPRODUCT(--($P333:$X333=U333),--($Y333:$AG333=AD333),'MPL ID'!$BG$18:$BO$18)+IF(AND($D333&gt;=3,R333=U333,AA333=AD333),1,0)+IF(AND($H333&gt;0,$H333&lt;=2,W333=U333,AF333=AD333),1,0)+IF(AND($N333&gt;0,$N333&lt;=2,Q333=U333,Z333=AD333),1,0)</f>
        <v>0</v>
      </c>
      <c r="AN333">
        <f ca="1">SUMPRODUCT(--($P333:$X333=V333),--($Y333:$AG333=AE333),'MPL ID'!$BG$19:$BO$19)+IF(AND($B333&gt;=3,S333=V333,AB333=AE333),1,0)+IF(AND($F333&gt;=3,W333=V333,AF333=AE333),1,0)+IF(AND($J333&gt;0,$J333&lt;=2,R333=V333,AA333=AE333),1,0)+IF(AND($O333&gt;0,$O333&lt;=2,X333=V333,AG333=AE333),1,0)</f>
        <v>0</v>
      </c>
      <c r="AO333">
        <f ca="1">SUMPRODUCT(--($P333:$X333=W333),--($Y333:$AG333=AF333),'MPL ID'!$BG$20:$BO$20)+IF(AND($C333&gt;0,$C333&lt;=2,X333=W333,AG333=AF333),1,0)+IF(AND($F333&gt;0,$F333&lt;=2,V333=W333,AE333=AF333),1,0)+IF(AND($H333&gt;=3,U333=W333,AD333=AF333),1,0)+IF(AND($L333&gt;0,$L333&lt;=2,T333=W333,AC333=AF333),1,0)</f>
        <v>0</v>
      </c>
      <c r="AP333">
        <f ca="1">SUMPRODUCT(--($P333:$X333=X333),--($Y333:$AG333=AG333),'MPL ID'!$BG$21:$BO$21)+IF(AND($C333&gt;=3,W333=X333,AF333=AG333),1,0)+IF(AND($O333&gt;=3,V333=X333,AE333=AG333),1,0)</f>
        <v>0</v>
      </c>
      <c r="AQ333">
        <f t="shared" ca="1" si="45"/>
        <v>3</v>
      </c>
      <c r="AR333">
        <f t="shared" ca="1" si="46"/>
        <v>6</v>
      </c>
      <c r="AS333">
        <f t="shared" ca="1" si="47"/>
        <v>5</v>
      </c>
      <c r="AT333">
        <f t="shared" ca="1" si="48"/>
        <v>4</v>
      </c>
      <c r="AU333">
        <f t="shared" ca="1" si="49"/>
        <v>7</v>
      </c>
      <c r="AV333">
        <f t="shared" ca="1" si="50"/>
        <v>2</v>
      </c>
      <c r="AW333">
        <f t="shared" ca="1" si="51"/>
        <v>8</v>
      </c>
      <c r="AX333">
        <f t="shared" ca="1" si="52"/>
        <v>9</v>
      </c>
      <c r="AY333">
        <f t="shared" ca="1" si="53"/>
        <v>1</v>
      </c>
    </row>
    <row r="334" spans="1:51" x14ac:dyDescent="0.25">
      <c r="A334">
        <v>333</v>
      </c>
      <c r="B334">
        <f ca="1">IF(AND(ISNUMBER('MPL ID'!$J$39),ISNUMBER('MPL ID'!$K$39)),0,RANDBETWEEN(1,4))</f>
        <v>0</v>
      </c>
      <c r="C334">
        <f ca="1">IF(AND(ISNUMBER('MPL ID'!$J$40),ISNUMBER('MPL ID'!$K$40)),0,RANDBETWEEN(1,4))</f>
        <v>0</v>
      </c>
      <c r="D334">
        <f ca="1">IF(AND(ISNUMBER('MPL ID'!$J$41),ISNUMBER('MPL ID'!$K$41)),0,RANDBETWEEN(1,4))</f>
        <v>4</v>
      </c>
      <c r="E334">
        <f ca="1">IF(AND(ISNUMBER('MPL ID'!$J$42),ISNUMBER('MPL ID'!$K$42)),0,RANDBETWEEN(1,4))</f>
        <v>1</v>
      </c>
      <c r="F334">
        <f ca="1">IF(AND(ISNUMBER('MPL ID'!$J$43),ISNUMBER('MPL ID'!$K$43)),0,RANDBETWEEN(1,4))</f>
        <v>2</v>
      </c>
      <c r="G334">
        <f ca="1">IF(AND(ISNUMBER('MPL ID'!$J$44),ISNUMBER('MPL ID'!$K$44)),0,RANDBETWEEN(1,4))</f>
        <v>2</v>
      </c>
      <c r="H334">
        <f ca="1">IF(AND(ISNUMBER('MPL ID'!$P$36),ISNUMBER('MPL ID'!$Q$36)),0,RANDBETWEEN(1,4))</f>
        <v>4</v>
      </c>
      <c r="I334">
        <f ca="1">IF(AND(ISNUMBER('MPL ID'!$P$37),ISNUMBER('MPL ID'!$Q$37)),0,RANDBETWEEN(1,4))</f>
        <v>4</v>
      </c>
      <c r="J334">
        <f ca="1">IF(AND(ISNUMBER('MPL ID'!$P$39),ISNUMBER('MPL ID'!$Q$39)),0,RANDBETWEEN(1,4))</f>
        <v>3</v>
      </c>
      <c r="K334">
        <f ca="1">IF(AND(ISNUMBER('MPL ID'!$P$40),ISNUMBER('MPL ID'!$Q$40)),0,RANDBETWEEN(1,4))</f>
        <v>1</v>
      </c>
      <c r="L334">
        <f ca="1">IF(AND(ISNUMBER('MPL ID'!$P$41),ISNUMBER('MPL ID'!$Q$41)),0,RANDBETWEEN(1,4))</f>
        <v>2</v>
      </c>
      <c r="M334">
        <f ca="1">IF(AND(ISNUMBER('MPL ID'!$P$42),ISNUMBER('MPL ID'!$Q$42)),0,RANDBETWEEN(1,4))</f>
        <v>3</v>
      </c>
      <c r="N334">
        <f ca="1">IF(AND(ISNUMBER('MPL ID'!$P$43),ISNUMBER('MPL ID'!$Q$43)),0,RANDBETWEEN(1,4))</f>
        <v>1</v>
      </c>
      <c r="O334">
        <f ca="1">IF(AND(ISNUMBER('MPL ID'!$P$44),ISNUMBER('MPL ID'!$Q$44)),0,RANDBETWEEN(1,4))</f>
        <v>3</v>
      </c>
      <c r="P334">
        <f ca="1">'MPL ID'!$BG$1+SUMPRODUCT(($B$1003:$O$1003='MPL ID'!$BF$1)*(($B334:$O334=1)+($B334:$O334=2)))+SUMPRODUCT(($B$1004:$O$1004='MPL ID'!$BF$1)*(($B334:$O334=3)+($B334:$O334=4)))</f>
        <v>11</v>
      </c>
      <c r="Q334">
        <f ca="1">'MPL ID'!$BG$2+SUMPRODUCT(($B$1003:$O$1003='MPL ID'!$BF$2)*(($B334:$O334=1)+($B334:$O334=2)))+SUMPRODUCT(($B$1004:$O$1004='MPL ID'!$BF$2)*(($B334:$O334=3)+($B334:$O334=4)))</f>
        <v>8</v>
      </c>
      <c r="R334">
        <f ca="1">'MPL ID'!$BG$3+SUMPRODUCT(($B$1003:$O$1003='MPL ID'!$BF$3)*(($B334:$O334=1)+($B334:$O334=2)))+SUMPRODUCT(($B$1004:$O$1004='MPL ID'!$BF$3)*(($B334:$O334=3)+($B334:$O334=4)))</f>
        <v>7</v>
      </c>
      <c r="S334">
        <f ca="1">'MPL ID'!$BG$4+SUMPRODUCT(($B$1003:$O$1003='MPL ID'!$BF$4)*(($B334:$O334=1)+($B334:$O334=2)))+SUMPRODUCT(($B$1004:$O$1004='MPL ID'!$BF$4)*(($B334:$O334=3)+($B334:$O334=4)))</f>
        <v>8</v>
      </c>
      <c r="T334">
        <f ca="1">'MPL ID'!$BG$5+SUMPRODUCT(($B$1003:$O$1003='MPL ID'!$BF$5)*(($B334:$O334=1)+($B334:$O334=2)))+SUMPRODUCT(($B$1004:$O$1004='MPL ID'!$BF$5)*(($B334:$O334=3)+($B334:$O334=4)))</f>
        <v>3</v>
      </c>
      <c r="U334">
        <f ca="1">'MPL ID'!$BG$6+SUMPRODUCT(($B$1003:$O$1003='MPL ID'!$BF$6)*(($B334:$O334=1)+($B334:$O334=2)))+SUMPRODUCT(($B$1004:$O$1004='MPL ID'!$BF$6)*(($B334:$O334=3)+($B334:$O334=4)))</f>
        <v>12</v>
      </c>
      <c r="V334">
        <f ca="1">'MPL ID'!$BG$7+SUMPRODUCT(($B$1003:$O$1003='MPL ID'!$BF$7)*(($B334:$O334=1)+($B334:$O334=2)))+SUMPRODUCT(($B$1004:$O$1004='MPL ID'!$BF$7)*(($B334:$O334=3)+($B334:$O334=4)))</f>
        <v>5</v>
      </c>
      <c r="W334">
        <f ca="1">'MPL ID'!$BG$8+SUMPRODUCT(($B$1003:$O$1003='MPL ID'!$BF$8)*(($B334:$O334=1)+($B334:$O334=2)))+SUMPRODUCT(($B$1004:$O$1004='MPL ID'!$BF$8)*(($B334:$O334=3)+($B334:$O334=4)))</f>
        <v>6</v>
      </c>
      <c r="X334">
        <f ca="1">'MPL ID'!$BG$9+SUMPRODUCT(($B$1003:$O$1003='MPL ID'!$BF$9)*(($B334:$O334=1)+($B334:$O334=2)))+SUMPRODUCT(($B$1004:$O$1004='MPL ID'!$BF$9)*(($B334:$O334=3)+($B334:$O334=4)))</f>
        <v>12</v>
      </c>
      <c r="Y334">
        <f ca="1">'MPL ID'!$BH$1+SUMPRODUCT(($B$1003:$O$1003='MPL ID'!$BF$1)*(2*($B334:$O334=1)+($B334:$O334=2)-2*($B334:$O334=3)-($B334:$O334=4)))-SUMPRODUCT(($B$1004:$O$1004='MPL ID'!$BF$1)*(2*($B334:$O334=1)+($B334:$O334=2)-2*($B334:$O334=3)-($B334:$O334=4)))</f>
        <v>12</v>
      </c>
      <c r="Z334">
        <f ca="1">'MPL ID'!$BH$2+SUMPRODUCT(($B$1003:$O$1003='MPL ID'!$BF$2)*(2*($B334:$O334=1)+($B334:$O334=2)-2*($B334:$O334=3)-($B334:$O334=4)))-SUMPRODUCT(($B$1004:$O$1004='MPL ID'!$BF$2)*(2*($B334:$O334=1)+($B334:$O334=2)-2*($B334:$O334=3)-($B334:$O334=4)))</f>
        <v>-3</v>
      </c>
      <c r="AA334">
        <f ca="1">'MPL ID'!$BH$3+SUMPRODUCT(($B$1003:$O$1003='MPL ID'!$BF$3)*(2*($B334:$O334=1)+($B334:$O334=2)-2*($B334:$O334=3)-($B334:$O334=4)))-SUMPRODUCT(($B$1004:$O$1004='MPL ID'!$BF$3)*(2*($B334:$O334=1)+($B334:$O334=2)-2*($B334:$O334=3)-($B334:$O334=4)))</f>
        <v>-4</v>
      </c>
      <c r="AB334">
        <f ca="1">'MPL ID'!$BH$4+SUMPRODUCT(($B$1003:$O$1003='MPL ID'!$BF$4)*(2*($B334:$O334=1)+($B334:$O334=2)-2*($B334:$O334=3)-($B334:$O334=4)))-SUMPRODUCT(($B$1004:$O$1004='MPL ID'!$BF$4)*(2*($B334:$O334=1)+($B334:$O334=2)-2*($B334:$O334=3)-($B334:$O334=4)))</f>
        <v>-2</v>
      </c>
      <c r="AC334">
        <f ca="1">'MPL ID'!$BH$5+SUMPRODUCT(($B$1003:$O$1003='MPL ID'!$BF$5)*(2*($B334:$O334=1)+($B334:$O334=2)-2*($B334:$O334=3)-($B334:$O334=4)))-SUMPRODUCT(($B$1004:$O$1004='MPL ID'!$BF$5)*(2*($B334:$O334=1)+($B334:$O334=2)-2*($B334:$O334=3)-($B334:$O334=4)))</f>
        <v>-16</v>
      </c>
      <c r="AD334">
        <f ca="1">'MPL ID'!$BH$6+SUMPRODUCT(($B$1003:$O$1003='MPL ID'!$BF$6)*(2*($B334:$O334=1)+($B334:$O334=2)-2*($B334:$O334=3)-($B334:$O334=4)))-SUMPRODUCT(($B$1004:$O$1004='MPL ID'!$BF$6)*(2*($B334:$O334=1)+($B334:$O334=2)-2*($B334:$O334=3)-($B334:$O334=4)))</f>
        <v>14</v>
      </c>
      <c r="AE334">
        <f ca="1">'MPL ID'!$BH$7+SUMPRODUCT(($B$1003:$O$1003='MPL ID'!$BF$7)*(2*($B334:$O334=1)+($B334:$O334=2)-2*($B334:$O334=3)-($B334:$O334=4)))-SUMPRODUCT(($B$1004:$O$1004='MPL ID'!$BF$7)*(2*($B334:$O334=1)+($B334:$O334=2)-2*($B334:$O334=3)-($B334:$O334=4)))</f>
        <v>-7</v>
      </c>
      <c r="AF334">
        <f ca="1">'MPL ID'!$BH$8+SUMPRODUCT(($B$1003:$O$1003='MPL ID'!$BF$8)*(2*($B334:$O334=1)+($B334:$O334=2)-2*($B334:$O334=3)-($B334:$O334=4)))-SUMPRODUCT(($B$1004:$O$1004='MPL ID'!$BF$8)*(2*($B334:$O334=1)+($B334:$O334=2)-2*($B334:$O334=3)-($B334:$O334=4)))</f>
        <v>-9</v>
      </c>
      <c r="AG334">
        <f ca="1">'MPL ID'!$BH$9+SUMPRODUCT(($B$1003:$O$1003='MPL ID'!$BF$9)*(2*($B334:$O334=1)+($B334:$O334=2)-2*($B334:$O334=3)-($B334:$O334=4)))-SUMPRODUCT(($B$1004:$O$1004='MPL ID'!$BF$9)*(2*($B334:$O334=1)+($B334:$O334=2)-2*($B334:$O334=3)-($B334:$O334=4)))</f>
        <v>15</v>
      </c>
      <c r="AH334">
        <f ca="1">SUMPRODUCT(--($P334:$X334=P334),--($Y334:$AG334=Y334),'MPL ID'!$BG$13:$BO$13)+IF(AND($I334&gt;=3,T334=P334,AC334=Y334),1,0)+IF(AND($M334&gt;=3,S334=P334,AB334=Y334),1,0)</f>
        <v>0</v>
      </c>
      <c r="AI334">
        <f ca="1">SUMPRODUCT(--($P334:$X334=Q334),--($Y334:$AG334=Z334),'MPL ID'!$BG$14:$BO$14)+IF(AND($G334&gt;=3,R334=Q334,AA334=Z334),1,0)+IF(AND($K334&gt;0,$K334&lt;=2,S334=Q334,AB334=Z334),1,0)+IF(AND($N334&gt;=3,U334=Q334,AD334=Z334),1,0)</f>
        <v>0</v>
      </c>
      <c r="AJ334">
        <f ca="1">SUMPRODUCT(--($P334:$X334=R334),--($Y334:$AG334=AA334),'MPL ID'!$BG$15:$BO$15)+IF(AND($D334&gt;0,$D334&lt;=2,U334=R334,AD334=AA334),1,0)+IF(AND($G334&gt;0,$G334&lt;=2,Q334=R334,Z334=AA334),1,0)+IF(AND($J334&gt;=3,V334=R334,AE334=AA334),1,0)</f>
        <v>0</v>
      </c>
      <c r="AK334">
        <f ca="1">SUMPRODUCT(--($P334:$X334=S334),--($Y334:$AG334=AB334),'MPL ID'!$BG$16:$BO$16)+IF(AND($B334&gt;0,$B334&lt;=2,V334=S334,AE334=AB334),1,0)+IF(AND($E334&gt;0,$E334&lt;=2,T334=S334,AC334=AB334),1,0)+IF(AND($K334&gt;=3,Q334=S334,Z334=AB334),1,0)+IF(AND($M334&gt;0,$M334&lt;=2,P334=S334,Y334=AB334),1,0)</f>
        <v>0</v>
      </c>
      <c r="AL334">
        <f ca="1">SUMPRODUCT(--($P334:$X334=T334),--($Y334:$AG334=AC334),'MPL ID'!$BG$17:$BO$17)+IF(AND($E334&gt;=3,S334=T334,AB334=AC334),1,0)+IF(AND($I334&gt;0,$I334&lt;=2,P334=T334,Y334=AC334),1,0)+IF(AND($L334&gt;=3,W334=T334,AF334=AC334),1,0)</f>
        <v>0</v>
      </c>
      <c r="AM334">
        <f ca="1">SUMPRODUCT(--($P334:$X334=U334),--($Y334:$AG334=AD334),'MPL ID'!$BG$18:$BO$18)+IF(AND($D334&gt;=3,R334=U334,AA334=AD334),1,0)+IF(AND($H334&gt;0,$H334&lt;=2,W334=U334,AF334=AD334),1,0)+IF(AND($N334&gt;0,$N334&lt;=2,Q334=U334,Z334=AD334),1,0)</f>
        <v>0</v>
      </c>
      <c r="AN334">
        <f ca="1">SUMPRODUCT(--($P334:$X334=V334),--($Y334:$AG334=AE334),'MPL ID'!$BG$19:$BO$19)+IF(AND($B334&gt;=3,S334=V334,AB334=AE334),1,0)+IF(AND($F334&gt;=3,W334=V334,AF334=AE334),1,0)+IF(AND($J334&gt;0,$J334&lt;=2,R334=V334,AA334=AE334),1,0)+IF(AND($O334&gt;0,$O334&lt;=2,X334=V334,AG334=AE334),1,0)</f>
        <v>0</v>
      </c>
      <c r="AO334">
        <f ca="1">SUMPRODUCT(--($P334:$X334=W334),--($Y334:$AG334=AF334),'MPL ID'!$BG$20:$BO$20)+IF(AND($C334&gt;0,$C334&lt;=2,X334=W334,AG334=AF334),1,0)+IF(AND($F334&gt;0,$F334&lt;=2,V334=W334,AE334=AF334),1,0)+IF(AND($H334&gt;=3,U334=W334,AD334=AF334),1,0)+IF(AND($L334&gt;0,$L334&lt;=2,T334=W334,AC334=AF334),1,0)</f>
        <v>0</v>
      </c>
      <c r="AP334">
        <f ca="1">SUMPRODUCT(--($P334:$X334=X334),--($Y334:$AG334=AG334),'MPL ID'!$BG$21:$BO$21)+IF(AND($C334&gt;=3,W334=X334,AF334=AG334),1,0)+IF(AND($O334&gt;=3,V334=X334,AE334=AG334),1,0)</f>
        <v>0</v>
      </c>
      <c r="AQ334">
        <f t="shared" ca="1" si="45"/>
        <v>3</v>
      </c>
      <c r="AR334">
        <f t="shared" ca="1" si="46"/>
        <v>5</v>
      </c>
      <c r="AS334">
        <f t="shared" ca="1" si="47"/>
        <v>6</v>
      </c>
      <c r="AT334">
        <f t="shared" ca="1" si="48"/>
        <v>4</v>
      </c>
      <c r="AU334">
        <f t="shared" ca="1" si="49"/>
        <v>9</v>
      </c>
      <c r="AV334">
        <f t="shared" ca="1" si="50"/>
        <v>2</v>
      </c>
      <c r="AW334">
        <f t="shared" ca="1" si="51"/>
        <v>8</v>
      </c>
      <c r="AX334">
        <f t="shared" ca="1" si="52"/>
        <v>7</v>
      </c>
      <c r="AY334">
        <f t="shared" ca="1" si="53"/>
        <v>1</v>
      </c>
    </row>
    <row r="335" spans="1:51" x14ac:dyDescent="0.25">
      <c r="A335">
        <v>334</v>
      </c>
      <c r="B335">
        <f ca="1">IF(AND(ISNUMBER('MPL ID'!$J$39),ISNUMBER('MPL ID'!$K$39)),0,RANDBETWEEN(1,4))</f>
        <v>0</v>
      </c>
      <c r="C335">
        <f ca="1">IF(AND(ISNUMBER('MPL ID'!$J$40),ISNUMBER('MPL ID'!$K$40)),0,RANDBETWEEN(1,4))</f>
        <v>0</v>
      </c>
      <c r="D335">
        <f ca="1">IF(AND(ISNUMBER('MPL ID'!$J$41),ISNUMBER('MPL ID'!$K$41)),0,RANDBETWEEN(1,4))</f>
        <v>4</v>
      </c>
      <c r="E335">
        <f ca="1">IF(AND(ISNUMBER('MPL ID'!$J$42),ISNUMBER('MPL ID'!$K$42)),0,RANDBETWEEN(1,4))</f>
        <v>1</v>
      </c>
      <c r="F335">
        <f ca="1">IF(AND(ISNUMBER('MPL ID'!$J$43),ISNUMBER('MPL ID'!$K$43)),0,RANDBETWEEN(1,4))</f>
        <v>4</v>
      </c>
      <c r="G335">
        <f ca="1">IF(AND(ISNUMBER('MPL ID'!$J$44),ISNUMBER('MPL ID'!$K$44)),0,RANDBETWEEN(1,4))</f>
        <v>3</v>
      </c>
      <c r="H335">
        <f ca="1">IF(AND(ISNUMBER('MPL ID'!$P$36),ISNUMBER('MPL ID'!$Q$36)),0,RANDBETWEEN(1,4))</f>
        <v>3</v>
      </c>
      <c r="I335">
        <f ca="1">IF(AND(ISNUMBER('MPL ID'!$P$37),ISNUMBER('MPL ID'!$Q$37)),0,RANDBETWEEN(1,4))</f>
        <v>2</v>
      </c>
      <c r="J335">
        <f ca="1">IF(AND(ISNUMBER('MPL ID'!$P$39),ISNUMBER('MPL ID'!$Q$39)),0,RANDBETWEEN(1,4))</f>
        <v>4</v>
      </c>
      <c r="K335">
        <f ca="1">IF(AND(ISNUMBER('MPL ID'!$P$40),ISNUMBER('MPL ID'!$Q$40)),0,RANDBETWEEN(1,4))</f>
        <v>3</v>
      </c>
      <c r="L335">
        <f ca="1">IF(AND(ISNUMBER('MPL ID'!$P$41),ISNUMBER('MPL ID'!$Q$41)),0,RANDBETWEEN(1,4))</f>
        <v>1</v>
      </c>
      <c r="M335">
        <f ca="1">IF(AND(ISNUMBER('MPL ID'!$P$42),ISNUMBER('MPL ID'!$Q$42)),0,RANDBETWEEN(1,4))</f>
        <v>3</v>
      </c>
      <c r="N335">
        <f ca="1">IF(AND(ISNUMBER('MPL ID'!$P$43),ISNUMBER('MPL ID'!$Q$43)),0,RANDBETWEEN(1,4))</f>
        <v>1</v>
      </c>
      <c r="O335">
        <f ca="1">IF(AND(ISNUMBER('MPL ID'!$P$44),ISNUMBER('MPL ID'!$Q$44)),0,RANDBETWEEN(1,4))</f>
        <v>2</v>
      </c>
      <c r="P335">
        <f ca="1">'MPL ID'!$BG$1+SUMPRODUCT(($B$1003:$O$1003='MPL ID'!$BF$1)*(($B335:$O335=1)+($B335:$O335=2)))+SUMPRODUCT(($B$1004:$O$1004='MPL ID'!$BF$1)*(($B335:$O335=3)+($B335:$O335=4)))</f>
        <v>10</v>
      </c>
      <c r="Q335">
        <f ca="1">'MPL ID'!$BG$2+SUMPRODUCT(($B$1003:$O$1003='MPL ID'!$BF$2)*(($B335:$O335=1)+($B335:$O335=2)))+SUMPRODUCT(($B$1004:$O$1004='MPL ID'!$BF$2)*(($B335:$O335=3)+($B335:$O335=4)))</f>
        <v>8</v>
      </c>
      <c r="R335">
        <f ca="1">'MPL ID'!$BG$3+SUMPRODUCT(($B$1003:$O$1003='MPL ID'!$BF$3)*(($B335:$O335=1)+($B335:$O335=2)))+SUMPRODUCT(($B$1004:$O$1004='MPL ID'!$BF$3)*(($B335:$O335=3)+($B335:$O335=4)))</f>
        <v>6</v>
      </c>
      <c r="S335">
        <f ca="1">'MPL ID'!$BG$4+SUMPRODUCT(($B$1003:$O$1003='MPL ID'!$BF$4)*(($B335:$O335=1)+($B335:$O335=2)))+SUMPRODUCT(($B$1004:$O$1004='MPL ID'!$BF$4)*(($B335:$O335=3)+($B335:$O335=4)))</f>
        <v>9</v>
      </c>
      <c r="T335">
        <f ca="1">'MPL ID'!$BG$5+SUMPRODUCT(($B$1003:$O$1003='MPL ID'!$BF$5)*(($B335:$O335=1)+($B335:$O335=2)))+SUMPRODUCT(($B$1004:$O$1004='MPL ID'!$BF$5)*(($B335:$O335=3)+($B335:$O335=4)))</f>
        <v>4</v>
      </c>
      <c r="U335">
        <f ca="1">'MPL ID'!$BG$6+SUMPRODUCT(($B$1003:$O$1003='MPL ID'!$BF$6)*(($B335:$O335=1)+($B335:$O335=2)))+SUMPRODUCT(($B$1004:$O$1004='MPL ID'!$BF$6)*(($B335:$O335=3)+($B335:$O335=4)))</f>
        <v>12</v>
      </c>
      <c r="V335">
        <f ca="1">'MPL ID'!$BG$7+SUMPRODUCT(($B$1003:$O$1003='MPL ID'!$BF$7)*(($B335:$O335=1)+($B335:$O335=2)))+SUMPRODUCT(($B$1004:$O$1004='MPL ID'!$BF$7)*(($B335:$O335=3)+($B335:$O335=4)))</f>
        <v>7</v>
      </c>
      <c r="W335">
        <f ca="1">'MPL ID'!$BG$8+SUMPRODUCT(($B$1003:$O$1003='MPL ID'!$BF$8)*(($B335:$O335=1)+($B335:$O335=2)))+SUMPRODUCT(($B$1004:$O$1004='MPL ID'!$BF$8)*(($B335:$O335=3)+($B335:$O335=4)))</f>
        <v>5</v>
      </c>
      <c r="X335">
        <f ca="1">'MPL ID'!$BG$9+SUMPRODUCT(($B$1003:$O$1003='MPL ID'!$BF$9)*(($B335:$O335=1)+($B335:$O335=2)))+SUMPRODUCT(($B$1004:$O$1004='MPL ID'!$BF$9)*(($B335:$O335=3)+($B335:$O335=4)))</f>
        <v>11</v>
      </c>
      <c r="Y335">
        <f ca="1">'MPL ID'!$BH$1+SUMPRODUCT(($B$1003:$O$1003='MPL ID'!$BF$1)*(2*($B335:$O335=1)+($B335:$O335=2)-2*($B335:$O335=3)-($B335:$O335=4)))-SUMPRODUCT(($B$1004:$O$1004='MPL ID'!$BF$1)*(2*($B335:$O335=1)+($B335:$O335=2)-2*($B335:$O335=3)-($B335:$O335=4)))</f>
        <v>10</v>
      </c>
      <c r="Z335">
        <f ca="1">'MPL ID'!$BH$2+SUMPRODUCT(($B$1003:$O$1003='MPL ID'!$BF$2)*(2*($B335:$O335=1)+($B335:$O335=2)-2*($B335:$O335=3)-($B335:$O335=4)))-SUMPRODUCT(($B$1004:$O$1004='MPL ID'!$BF$2)*(2*($B335:$O335=1)+($B335:$O335=2)-2*($B335:$O335=3)-($B335:$O335=4)))</f>
        <v>-4</v>
      </c>
      <c r="AA335">
        <f ca="1">'MPL ID'!$BH$3+SUMPRODUCT(($B$1003:$O$1003='MPL ID'!$BF$3)*(2*($B335:$O335=1)+($B335:$O335=2)-2*($B335:$O335=3)-($B335:$O335=4)))-SUMPRODUCT(($B$1004:$O$1004='MPL ID'!$BF$3)*(2*($B335:$O335=1)+($B335:$O335=2)-2*($B335:$O335=3)-($B335:$O335=4)))</f>
        <v>-8</v>
      </c>
      <c r="AB335">
        <f ca="1">'MPL ID'!$BH$4+SUMPRODUCT(($B$1003:$O$1003='MPL ID'!$BF$4)*(2*($B335:$O335=1)+($B335:$O335=2)-2*($B335:$O335=3)-($B335:$O335=4)))-SUMPRODUCT(($B$1004:$O$1004='MPL ID'!$BF$4)*(2*($B335:$O335=1)+($B335:$O335=2)-2*($B335:$O335=3)-($B335:$O335=4)))</f>
        <v>2</v>
      </c>
      <c r="AC335">
        <f ca="1">'MPL ID'!$BH$5+SUMPRODUCT(($B$1003:$O$1003='MPL ID'!$BF$5)*(2*($B335:$O335=1)+($B335:$O335=2)-2*($B335:$O335=3)-($B335:$O335=4)))-SUMPRODUCT(($B$1004:$O$1004='MPL ID'!$BF$5)*(2*($B335:$O335=1)+($B335:$O335=2)-2*($B335:$O335=3)-($B335:$O335=4)))</f>
        <v>-15</v>
      </c>
      <c r="AD335">
        <f ca="1">'MPL ID'!$BH$6+SUMPRODUCT(($B$1003:$O$1003='MPL ID'!$BF$6)*(2*($B335:$O335=1)+($B335:$O335=2)-2*($B335:$O335=3)-($B335:$O335=4)))-SUMPRODUCT(($B$1004:$O$1004='MPL ID'!$BF$6)*(2*($B335:$O335=1)+($B335:$O335=2)-2*($B335:$O335=3)-($B335:$O335=4)))</f>
        <v>13</v>
      </c>
      <c r="AE335">
        <f ca="1">'MPL ID'!$BH$7+SUMPRODUCT(($B$1003:$O$1003='MPL ID'!$BF$7)*(2*($B335:$O335=1)+($B335:$O335=2)-2*($B335:$O335=3)-($B335:$O335=4)))-SUMPRODUCT(($B$1004:$O$1004='MPL ID'!$BF$7)*(2*($B335:$O335=1)+($B335:$O335=2)-2*($B335:$O335=3)-($B335:$O335=4)))</f>
        <v>-1</v>
      </c>
      <c r="AF335">
        <f ca="1">'MPL ID'!$BH$8+SUMPRODUCT(($B$1003:$O$1003='MPL ID'!$BF$8)*(2*($B335:$O335=1)+($B335:$O335=2)-2*($B335:$O335=3)-($B335:$O335=4)))-SUMPRODUCT(($B$1004:$O$1004='MPL ID'!$BF$8)*(2*($B335:$O335=1)+($B335:$O335=2)-2*($B335:$O335=3)-($B335:$O335=4)))</f>
        <v>-9</v>
      </c>
      <c r="AG335">
        <f ca="1">'MPL ID'!$BH$9+SUMPRODUCT(($B$1003:$O$1003='MPL ID'!$BF$9)*(2*($B335:$O335=1)+($B335:$O335=2)-2*($B335:$O335=3)-($B335:$O335=4)))-SUMPRODUCT(($B$1004:$O$1004='MPL ID'!$BF$9)*(2*($B335:$O335=1)+($B335:$O335=2)-2*($B335:$O335=3)-($B335:$O335=4)))</f>
        <v>12</v>
      </c>
      <c r="AH335">
        <f ca="1">SUMPRODUCT(--($P335:$X335=P335),--($Y335:$AG335=Y335),'MPL ID'!$BG$13:$BO$13)+IF(AND($I335&gt;=3,T335=P335,AC335=Y335),1,0)+IF(AND($M335&gt;=3,S335=P335,AB335=Y335),1,0)</f>
        <v>0</v>
      </c>
      <c r="AI335">
        <f ca="1">SUMPRODUCT(--($P335:$X335=Q335),--($Y335:$AG335=Z335),'MPL ID'!$BG$14:$BO$14)+IF(AND($G335&gt;=3,R335=Q335,AA335=Z335),1,0)+IF(AND($K335&gt;0,$K335&lt;=2,S335=Q335,AB335=Z335),1,0)+IF(AND($N335&gt;=3,U335=Q335,AD335=Z335),1,0)</f>
        <v>0</v>
      </c>
      <c r="AJ335">
        <f ca="1">SUMPRODUCT(--($P335:$X335=R335),--($Y335:$AG335=AA335),'MPL ID'!$BG$15:$BO$15)+IF(AND($D335&gt;0,$D335&lt;=2,U335=R335,AD335=AA335),1,0)+IF(AND($G335&gt;0,$G335&lt;=2,Q335=R335,Z335=AA335),1,0)+IF(AND($J335&gt;=3,V335=R335,AE335=AA335),1,0)</f>
        <v>0</v>
      </c>
      <c r="AK335">
        <f ca="1">SUMPRODUCT(--($P335:$X335=S335),--($Y335:$AG335=AB335),'MPL ID'!$BG$16:$BO$16)+IF(AND($B335&gt;0,$B335&lt;=2,V335=S335,AE335=AB335),1,0)+IF(AND($E335&gt;0,$E335&lt;=2,T335=S335,AC335=AB335),1,0)+IF(AND($K335&gt;=3,Q335=S335,Z335=AB335),1,0)+IF(AND($M335&gt;0,$M335&lt;=2,P335=S335,Y335=AB335),1,0)</f>
        <v>0</v>
      </c>
      <c r="AL335">
        <f ca="1">SUMPRODUCT(--($P335:$X335=T335),--($Y335:$AG335=AC335),'MPL ID'!$BG$17:$BO$17)+IF(AND($E335&gt;=3,S335=T335,AB335=AC335),1,0)+IF(AND($I335&gt;0,$I335&lt;=2,P335=T335,Y335=AC335),1,0)+IF(AND($L335&gt;=3,W335=T335,AF335=AC335),1,0)</f>
        <v>0</v>
      </c>
      <c r="AM335">
        <f ca="1">SUMPRODUCT(--($P335:$X335=U335),--($Y335:$AG335=AD335),'MPL ID'!$BG$18:$BO$18)+IF(AND($D335&gt;=3,R335=U335,AA335=AD335),1,0)+IF(AND($H335&gt;0,$H335&lt;=2,W335=U335,AF335=AD335),1,0)+IF(AND($N335&gt;0,$N335&lt;=2,Q335=U335,Z335=AD335),1,0)</f>
        <v>0</v>
      </c>
      <c r="AN335">
        <f ca="1">SUMPRODUCT(--($P335:$X335=V335),--($Y335:$AG335=AE335),'MPL ID'!$BG$19:$BO$19)+IF(AND($B335&gt;=3,S335=V335,AB335=AE335),1,0)+IF(AND($F335&gt;=3,W335=V335,AF335=AE335),1,0)+IF(AND($J335&gt;0,$J335&lt;=2,R335=V335,AA335=AE335),1,0)+IF(AND($O335&gt;0,$O335&lt;=2,X335=V335,AG335=AE335),1,0)</f>
        <v>0</v>
      </c>
      <c r="AO335">
        <f ca="1">SUMPRODUCT(--($P335:$X335=W335),--($Y335:$AG335=AF335),'MPL ID'!$BG$20:$BO$20)+IF(AND($C335&gt;0,$C335&lt;=2,X335=W335,AG335=AF335),1,0)+IF(AND($F335&gt;0,$F335&lt;=2,V335=W335,AE335=AF335),1,0)+IF(AND($H335&gt;=3,U335=W335,AD335=AF335),1,0)+IF(AND($L335&gt;0,$L335&lt;=2,T335=W335,AC335=AF335),1,0)</f>
        <v>0</v>
      </c>
      <c r="AP335">
        <f ca="1">SUMPRODUCT(--($P335:$X335=X335),--($Y335:$AG335=AG335),'MPL ID'!$BG$21:$BO$21)+IF(AND($C335&gt;=3,W335=X335,AF335=AG335),1,0)+IF(AND($O335&gt;=3,V335=X335,AE335=AG335),1,0)</f>
        <v>0</v>
      </c>
      <c r="AQ335">
        <f t="shared" ca="1" si="45"/>
        <v>3</v>
      </c>
      <c r="AR335">
        <f t="shared" ca="1" si="46"/>
        <v>5</v>
      </c>
      <c r="AS335">
        <f t="shared" ca="1" si="47"/>
        <v>7</v>
      </c>
      <c r="AT335">
        <f t="shared" ca="1" si="48"/>
        <v>4</v>
      </c>
      <c r="AU335">
        <f t="shared" ca="1" si="49"/>
        <v>9</v>
      </c>
      <c r="AV335">
        <f t="shared" ca="1" si="50"/>
        <v>1</v>
      </c>
      <c r="AW335">
        <f t="shared" ca="1" si="51"/>
        <v>6</v>
      </c>
      <c r="AX335">
        <f t="shared" ca="1" si="52"/>
        <v>8</v>
      </c>
      <c r="AY335">
        <f t="shared" ca="1" si="53"/>
        <v>2</v>
      </c>
    </row>
    <row r="336" spans="1:51" x14ac:dyDescent="0.25">
      <c r="A336">
        <v>335</v>
      </c>
      <c r="B336">
        <f ca="1">IF(AND(ISNUMBER('MPL ID'!$J$39),ISNUMBER('MPL ID'!$K$39)),0,RANDBETWEEN(1,4))</f>
        <v>0</v>
      </c>
      <c r="C336">
        <f ca="1">IF(AND(ISNUMBER('MPL ID'!$J$40),ISNUMBER('MPL ID'!$K$40)),0,RANDBETWEEN(1,4))</f>
        <v>0</v>
      </c>
      <c r="D336">
        <f ca="1">IF(AND(ISNUMBER('MPL ID'!$J$41),ISNUMBER('MPL ID'!$K$41)),0,RANDBETWEEN(1,4))</f>
        <v>1</v>
      </c>
      <c r="E336">
        <f ca="1">IF(AND(ISNUMBER('MPL ID'!$J$42),ISNUMBER('MPL ID'!$K$42)),0,RANDBETWEEN(1,4))</f>
        <v>3</v>
      </c>
      <c r="F336">
        <f ca="1">IF(AND(ISNUMBER('MPL ID'!$J$43),ISNUMBER('MPL ID'!$K$43)),0,RANDBETWEEN(1,4))</f>
        <v>3</v>
      </c>
      <c r="G336">
        <f ca="1">IF(AND(ISNUMBER('MPL ID'!$J$44),ISNUMBER('MPL ID'!$K$44)),0,RANDBETWEEN(1,4))</f>
        <v>1</v>
      </c>
      <c r="H336">
        <f ca="1">IF(AND(ISNUMBER('MPL ID'!$P$36),ISNUMBER('MPL ID'!$Q$36)),0,RANDBETWEEN(1,4))</f>
        <v>1</v>
      </c>
      <c r="I336">
        <f ca="1">IF(AND(ISNUMBER('MPL ID'!$P$37),ISNUMBER('MPL ID'!$Q$37)),0,RANDBETWEEN(1,4))</f>
        <v>3</v>
      </c>
      <c r="J336">
        <f ca="1">IF(AND(ISNUMBER('MPL ID'!$P$39),ISNUMBER('MPL ID'!$Q$39)),0,RANDBETWEEN(1,4))</f>
        <v>3</v>
      </c>
      <c r="K336">
        <f ca="1">IF(AND(ISNUMBER('MPL ID'!$P$40),ISNUMBER('MPL ID'!$Q$40)),0,RANDBETWEEN(1,4))</f>
        <v>3</v>
      </c>
      <c r="L336">
        <f ca="1">IF(AND(ISNUMBER('MPL ID'!$P$41),ISNUMBER('MPL ID'!$Q$41)),0,RANDBETWEEN(1,4))</f>
        <v>1</v>
      </c>
      <c r="M336">
        <f ca="1">IF(AND(ISNUMBER('MPL ID'!$P$42),ISNUMBER('MPL ID'!$Q$42)),0,RANDBETWEEN(1,4))</f>
        <v>4</v>
      </c>
      <c r="N336">
        <f ca="1">IF(AND(ISNUMBER('MPL ID'!$P$43),ISNUMBER('MPL ID'!$Q$43)),0,RANDBETWEEN(1,4))</f>
        <v>3</v>
      </c>
      <c r="O336">
        <f ca="1">IF(AND(ISNUMBER('MPL ID'!$P$44),ISNUMBER('MPL ID'!$Q$44)),0,RANDBETWEEN(1,4))</f>
        <v>3</v>
      </c>
      <c r="P336">
        <f ca="1">'MPL ID'!$BG$1+SUMPRODUCT(($B$1003:$O$1003='MPL ID'!$BF$1)*(($B336:$O336=1)+($B336:$O336=2)))+SUMPRODUCT(($B$1004:$O$1004='MPL ID'!$BF$1)*(($B336:$O336=3)+($B336:$O336=4)))</f>
        <v>11</v>
      </c>
      <c r="Q336">
        <f ca="1">'MPL ID'!$BG$2+SUMPRODUCT(($B$1003:$O$1003='MPL ID'!$BF$2)*(($B336:$O336=1)+($B336:$O336=2)))+SUMPRODUCT(($B$1004:$O$1004='MPL ID'!$BF$2)*(($B336:$O336=3)+($B336:$O336=4)))</f>
        <v>8</v>
      </c>
      <c r="R336">
        <f ca="1">'MPL ID'!$BG$3+SUMPRODUCT(($B$1003:$O$1003='MPL ID'!$BF$3)*(($B336:$O336=1)+($B336:$O336=2)))+SUMPRODUCT(($B$1004:$O$1004='MPL ID'!$BF$3)*(($B336:$O336=3)+($B336:$O336=4)))</f>
        <v>8</v>
      </c>
      <c r="S336">
        <f ca="1">'MPL ID'!$BG$4+SUMPRODUCT(($B$1003:$O$1003='MPL ID'!$BF$4)*(($B336:$O336=1)+($B336:$O336=2)))+SUMPRODUCT(($B$1004:$O$1004='MPL ID'!$BF$4)*(($B336:$O336=3)+($B336:$O336=4)))</f>
        <v>8</v>
      </c>
      <c r="T336">
        <f ca="1">'MPL ID'!$BG$5+SUMPRODUCT(($B$1003:$O$1003='MPL ID'!$BF$5)*(($B336:$O336=1)+($B336:$O336=2)))+SUMPRODUCT(($B$1004:$O$1004='MPL ID'!$BF$5)*(($B336:$O336=3)+($B336:$O336=4)))</f>
        <v>4</v>
      </c>
      <c r="U336">
        <f ca="1">'MPL ID'!$BG$6+SUMPRODUCT(($B$1003:$O$1003='MPL ID'!$BF$6)*(($B336:$O336=1)+($B336:$O336=2)))+SUMPRODUCT(($B$1004:$O$1004='MPL ID'!$BF$6)*(($B336:$O336=3)+($B336:$O336=4)))</f>
        <v>11</v>
      </c>
      <c r="V336">
        <f ca="1">'MPL ID'!$BG$7+SUMPRODUCT(($B$1003:$O$1003='MPL ID'!$BF$7)*(($B336:$O336=1)+($B336:$O336=2)))+SUMPRODUCT(($B$1004:$O$1004='MPL ID'!$BF$7)*(($B336:$O336=3)+($B336:$O336=4)))</f>
        <v>6</v>
      </c>
      <c r="W336">
        <f ca="1">'MPL ID'!$BG$8+SUMPRODUCT(($B$1003:$O$1003='MPL ID'!$BF$8)*(($B336:$O336=1)+($B336:$O336=2)))+SUMPRODUCT(($B$1004:$O$1004='MPL ID'!$BF$8)*(($B336:$O336=3)+($B336:$O336=4)))</f>
        <v>4</v>
      </c>
      <c r="X336">
        <f ca="1">'MPL ID'!$BG$9+SUMPRODUCT(($B$1003:$O$1003='MPL ID'!$BF$9)*(($B336:$O336=1)+($B336:$O336=2)))+SUMPRODUCT(($B$1004:$O$1004='MPL ID'!$BF$9)*(($B336:$O336=3)+($B336:$O336=4)))</f>
        <v>12</v>
      </c>
      <c r="Y336">
        <f ca="1">'MPL ID'!$BH$1+SUMPRODUCT(($B$1003:$O$1003='MPL ID'!$BF$1)*(2*($B336:$O336=1)+($B336:$O336=2)-2*($B336:$O336=3)-($B336:$O336=4)))-SUMPRODUCT(($B$1004:$O$1004='MPL ID'!$BF$1)*(2*($B336:$O336=1)+($B336:$O336=2)-2*($B336:$O336=3)-($B336:$O336=4)))</f>
        <v>12</v>
      </c>
      <c r="Z336">
        <f ca="1">'MPL ID'!$BH$2+SUMPRODUCT(($B$1003:$O$1003='MPL ID'!$BF$2)*(2*($B336:$O336=1)+($B336:$O336=2)-2*($B336:$O336=3)-($B336:$O336=4)))-SUMPRODUCT(($B$1004:$O$1004='MPL ID'!$BF$2)*(2*($B336:$O336=1)+($B336:$O336=2)-2*($B336:$O336=3)-($B336:$O336=4)))</f>
        <v>-4</v>
      </c>
      <c r="AA336">
        <f ca="1">'MPL ID'!$BH$3+SUMPRODUCT(($B$1003:$O$1003='MPL ID'!$BF$3)*(2*($B336:$O336=1)+($B336:$O336=2)-2*($B336:$O336=3)-($B336:$O336=4)))-SUMPRODUCT(($B$1004:$O$1004='MPL ID'!$BF$3)*(2*($B336:$O336=1)+($B336:$O336=2)-2*($B336:$O336=3)-($B336:$O336=4)))</f>
        <v>0</v>
      </c>
      <c r="AB336">
        <f ca="1">'MPL ID'!$BH$4+SUMPRODUCT(($B$1003:$O$1003='MPL ID'!$BF$4)*(2*($B336:$O336=1)+($B336:$O336=2)-2*($B336:$O336=3)-($B336:$O336=4)))-SUMPRODUCT(($B$1004:$O$1004='MPL ID'!$BF$4)*(2*($B336:$O336=1)+($B336:$O336=2)-2*($B336:$O336=3)-($B336:$O336=4)))</f>
        <v>-1</v>
      </c>
      <c r="AC336">
        <f ca="1">'MPL ID'!$BH$5+SUMPRODUCT(($B$1003:$O$1003='MPL ID'!$BF$5)*(2*($B336:$O336=1)+($B336:$O336=2)-2*($B336:$O336=3)-($B336:$O336=4)))-SUMPRODUCT(($B$1004:$O$1004='MPL ID'!$BF$5)*(2*($B336:$O336=1)+($B336:$O336=2)-2*($B336:$O336=3)-($B336:$O336=4)))</f>
        <v>-14</v>
      </c>
      <c r="AD336">
        <f ca="1">'MPL ID'!$BH$6+SUMPRODUCT(($B$1003:$O$1003='MPL ID'!$BF$6)*(2*($B336:$O336=1)+($B336:$O336=2)-2*($B336:$O336=3)-($B336:$O336=4)))-SUMPRODUCT(($B$1004:$O$1004='MPL ID'!$BF$6)*(2*($B336:$O336=1)+($B336:$O336=2)-2*($B336:$O336=3)-($B336:$O336=4)))</f>
        <v>10</v>
      </c>
      <c r="AE336">
        <f ca="1">'MPL ID'!$BH$7+SUMPRODUCT(($B$1003:$O$1003='MPL ID'!$BF$7)*(2*($B336:$O336=1)+($B336:$O336=2)-2*($B336:$O336=3)-($B336:$O336=4)))-SUMPRODUCT(($B$1004:$O$1004='MPL ID'!$BF$7)*(2*($B336:$O336=1)+($B336:$O336=2)-2*($B336:$O336=3)-($B336:$O336=4)))</f>
        <v>-4</v>
      </c>
      <c r="AF336">
        <f ca="1">'MPL ID'!$BH$8+SUMPRODUCT(($B$1003:$O$1003='MPL ID'!$BF$8)*(2*($B336:$O336=1)+($B336:$O336=2)-2*($B336:$O336=3)-($B336:$O336=4)))-SUMPRODUCT(($B$1004:$O$1004='MPL ID'!$BF$8)*(2*($B336:$O336=1)+($B336:$O336=2)-2*($B336:$O336=3)-($B336:$O336=4)))</f>
        <v>-14</v>
      </c>
      <c r="AG336">
        <f ca="1">'MPL ID'!$BH$9+SUMPRODUCT(($B$1003:$O$1003='MPL ID'!$BF$9)*(2*($B336:$O336=1)+($B336:$O336=2)-2*($B336:$O336=3)-($B336:$O336=4)))-SUMPRODUCT(($B$1004:$O$1004='MPL ID'!$BF$9)*(2*($B336:$O336=1)+($B336:$O336=2)-2*($B336:$O336=3)-($B336:$O336=4)))</f>
        <v>15</v>
      </c>
      <c r="AH336">
        <f ca="1">SUMPRODUCT(--($P336:$X336=P336),--($Y336:$AG336=Y336),'MPL ID'!$BG$13:$BO$13)+IF(AND($I336&gt;=3,T336=P336,AC336=Y336),1,0)+IF(AND($M336&gt;=3,S336=P336,AB336=Y336),1,0)</f>
        <v>0</v>
      </c>
      <c r="AI336">
        <f ca="1">SUMPRODUCT(--($P336:$X336=Q336),--($Y336:$AG336=Z336),'MPL ID'!$BG$14:$BO$14)+IF(AND($G336&gt;=3,R336=Q336,AA336=Z336),1,0)+IF(AND($K336&gt;0,$K336&lt;=2,S336=Q336,AB336=Z336),1,0)+IF(AND($N336&gt;=3,U336=Q336,AD336=Z336),1,0)</f>
        <v>0</v>
      </c>
      <c r="AJ336">
        <f ca="1">SUMPRODUCT(--($P336:$X336=R336),--($Y336:$AG336=AA336),'MPL ID'!$BG$15:$BO$15)+IF(AND($D336&gt;0,$D336&lt;=2,U336=R336,AD336=AA336),1,0)+IF(AND($G336&gt;0,$G336&lt;=2,Q336=R336,Z336=AA336),1,0)+IF(AND($J336&gt;=3,V336=R336,AE336=AA336),1,0)</f>
        <v>0</v>
      </c>
      <c r="AK336">
        <f ca="1">SUMPRODUCT(--($P336:$X336=S336),--($Y336:$AG336=AB336),'MPL ID'!$BG$16:$BO$16)+IF(AND($B336&gt;0,$B336&lt;=2,V336=S336,AE336=AB336),1,0)+IF(AND($E336&gt;0,$E336&lt;=2,T336=S336,AC336=AB336),1,0)+IF(AND($K336&gt;=3,Q336=S336,Z336=AB336),1,0)+IF(AND($M336&gt;0,$M336&lt;=2,P336=S336,Y336=AB336),1,0)</f>
        <v>0</v>
      </c>
      <c r="AL336">
        <f ca="1">SUMPRODUCT(--($P336:$X336=T336),--($Y336:$AG336=AC336),'MPL ID'!$BG$17:$BO$17)+IF(AND($E336&gt;=3,S336=T336,AB336=AC336),1,0)+IF(AND($I336&gt;0,$I336&lt;=2,P336=T336,Y336=AC336),1,0)+IF(AND($L336&gt;=3,W336=T336,AF336=AC336),1,0)</f>
        <v>0</v>
      </c>
      <c r="AM336">
        <f ca="1">SUMPRODUCT(--($P336:$X336=U336),--($Y336:$AG336=AD336),'MPL ID'!$BG$18:$BO$18)+IF(AND($D336&gt;=3,R336=U336,AA336=AD336),1,0)+IF(AND($H336&gt;0,$H336&lt;=2,W336=U336,AF336=AD336),1,0)+IF(AND($N336&gt;0,$N336&lt;=2,Q336=U336,Z336=AD336),1,0)</f>
        <v>0</v>
      </c>
      <c r="AN336">
        <f ca="1">SUMPRODUCT(--($P336:$X336=V336),--($Y336:$AG336=AE336),'MPL ID'!$BG$19:$BO$19)+IF(AND($B336&gt;=3,S336=V336,AB336=AE336),1,0)+IF(AND($F336&gt;=3,W336=V336,AF336=AE336),1,0)+IF(AND($J336&gt;0,$J336&lt;=2,R336=V336,AA336=AE336),1,0)+IF(AND($O336&gt;0,$O336&lt;=2,X336=V336,AG336=AE336),1,0)</f>
        <v>0</v>
      </c>
      <c r="AO336">
        <f ca="1">SUMPRODUCT(--($P336:$X336=W336),--($Y336:$AG336=AF336),'MPL ID'!$BG$20:$BO$20)+IF(AND($C336&gt;0,$C336&lt;=2,X336=W336,AG336=AF336),1,0)+IF(AND($F336&gt;0,$F336&lt;=2,V336=W336,AE336=AF336),1,0)+IF(AND($H336&gt;=3,U336=W336,AD336=AF336),1,0)+IF(AND($L336&gt;0,$L336&lt;=2,T336=W336,AC336=AF336),1,0)</f>
        <v>2</v>
      </c>
      <c r="AP336">
        <f ca="1">SUMPRODUCT(--($P336:$X336=X336),--($Y336:$AG336=AG336),'MPL ID'!$BG$21:$BO$21)+IF(AND($C336&gt;=3,W336=X336,AF336=AG336),1,0)+IF(AND($O336&gt;=3,V336=X336,AE336=AG336),1,0)</f>
        <v>0</v>
      </c>
      <c r="AQ336">
        <f t="shared" ca="1" si="45"/>
        <v>2</v>
      </c>
      <c r="AR336">
        <f t="shared" ca="1" si="46"/>
        <v>6</v>
      </c>
      <c r="AS336">
        <f t="shared" ca="1" si="47"/>
        <v>4</v>
      </c>
      <c r="AT336">
        <f t="shared" ca="1" si="48"/>
        <v>5</v>
      </c>
      <c r="AU336">
        <f t="shared" ca="1" si="49"/>
        <v>9</v>
      </c>
      <c r="AV336">
        <f t="shared" ca="1" si="50"/>
        <v>3</v>
      </c>
      <c r="AW336">
        <f t="shared" ca="1" si="51"/>
        <v>7</v>
      </c>
      <c r="AX336">
        <f t="shared" ca="1" si="52"/>
        <v>8</v>
      </c>
      <c r="AY336">
        <f t="shared" ca="1" si="53"/>
        <v>1</v>
      </c>
    </row>
    <row r="337" spans="1:51" x14ac:dyDescent="0.25">
      <c r="A337">
        <v>336</v>
      </c>
      <c r="B337">
        <f ca="1">IF(AND(ISNUMBER('MPL ID'!$J$39),ISNUMBER('MPL ID'!$K$39)),0,RANDBETWEEN(1,4))</f>
        <v>0</v>
      </c>
      <c r="C337">
        <f ca="1">IF(AND(ISNUMBER('MPL ID'!$J$40),ISNUMBER('MPL ID'!$K$40)),0,RANDBETWEEN(1,4))</f>
        <v>0</v>
      </c>
      <c r="D337">
        <f ca="1">IF(AND(ISNUMBER('MPL ID'!$J$41),ISNUMBER('MPL ID'!$K$41)),0,RANDBETWEEN(1,4))</f>
        <v>1</v>
      </c>
      <c r="E337">
        <f ca="1">IF(AND(ISNUMBER('MPL ID'!$J$42),ISNUMBER('MPL ID'!$K$42)),0,RANDBETWEEN(1,4))</f>
        <v>3</v>
      </c>
      <c r="F337">
        <f ca="1">IF(AND(ISNUMBER('MPL ID'!$J$43),ISNUMBER('MPL ID'!$K$43)),0,RANDBETWEEN(1,4))</f>
        <v>1</v>
      </c>
      <c r="G337">
        <f ca="1">IF(AND(ISNUMBER('MPL ID'!$J$44),ISNUMBER('MPL ID'!$K$44)),0,RANDBETWEEN(1,4))</f>
        <v>1</v>
      </c>
      <c r="H337">
        <f ca="1">IF(AND(ISNUMBER('MPL ID'!$P$36),ISNUMBER('MPL ID'!$Q$36)),0,RANDBETWEEN(1,4))</f>
        <v>2</v>
      </c>
      <c r="I337">
        <f ca="1">IF(AND(ISNUMBER('MPL ID'!$P$37),ISNUMBER('MPL ID'!$Q$37)),0,RANDBETWEEN(1,4))</f>
        <v>1</v>
      </c>
      <c r="J337">
        <f ca="1">IF(AND(ISNUMBER('MPL ID'!$P$39),ISNUMBER('MPL ID'!$Q$39)),0,RANDBETWEEN(1,4))</f>
        <v>4</v>
      </c>
      <c r="K337">
        <f ca="1">IF(AND(ISNUMBER('MPL ID'!$P$40),ISNUMBER('MPL ID'!$Q$40)),0,RANDBETWEEN(1,4))</f>
        <v>2</v>
      </c>
      <c r="L337">
        <f ca="1">IF(AND(ISNUMBER('MPL ID'!$P$41),ISNUMBER('MPL ID'!$Q$41)),0,RANDBETWEEN(1,4))</f>
        <v>1</v>
      </c>
      <c r="M337">
        <f ca="1">IF(AND(ISNUMBER('MPL ID'!$P$42),ISNUMBER('MPL ID'!$Q$42)),0,RANDBETWEEN(1,4))</f>
        <v>4</v>
      </c>
      <c r="N337">
        <f ca="1">IF(AND(ISNUMBER('MPL ID'!$P$43),ISNUMBER('MPL ID'!$Q$43)),0,RANDBETWEEN(1,4))</f>
        <v>2</v>
      </c>
      <c r="O337">
        <f ca="1">IF(AND(ISNUMBER('MPL ID'!$P$44),ISNUMBER('MPL ID'!$Q$44)),0,RANDBETWEEN(1,4))</f>
        <v>1</v>
      </c>
      <c r="P337">
        <f ca="1">'MPL ID'!$BG$1+SUMPRODUCT(($B$1003:$O$1003='MPL ID'!$BF$1)*(($B337:$O337=1)+($B337:$O337=2)))+SUMPRODUCT(($B$1004:$O$1004='MPL ID'!$BF$1)*(($B337:$O337=3)+($B337:$O337=4)))</f>
        <v>10</v>
      </c>
      <c r="Q337">
        <f ca="1">'MPL ID'!$BG$2+SUMPRODUCT(($B$1003:$O$1003='MPL ID'!$BF$2)*(($B337:$O337=1)+($B337:$O337=2)))+SUMPRODUCT(($B$1004:$O$1004='MPL ID'!$BF$2)*(($B337:$O337=3)+($B337:$O337=4)))</f>
        <v>8</v>
      </c>
      <c r="R337">
        <f ca="1">'MPL ID'!$BG$3+SUMPRODUCT(($B$1003:$O$1003='MPL ID'!$BF$3)*(($B337:$O337=1)+($B337:$O337=2)))+SUMPRODUCT(($B$1004:$O$1004='MPL ID'!$BF$3)*(($B337:$O337=3)+($B337:$O337=4)))</f>
        <v>8</v>
      </c>
      <c r="S337">
        <f ca="1">'MPL ID'!$BG$4+SUMPRODUCT(($B$1003:$O$1003='MPL ID'!$BF$4)*(($B337:$O337=1)+($B337:$O337=2)))+SUMPRODUCT(($B$1004:$O$1004='MPL ID'!$BF$4)*(($B337:$O337=3)+($B337:$O337=4)))</f>
        <v>7</v>
      </c>
      <c r="T337">
        <f ca="1">'MPL ID'!$BG$5+SUMPRODUCT(($B$1003:$O$1003='MPL ID'!$BF$5)*(($B337:$O337=1)+($B337:$O337=2)))+SUMPRODUCT(($B$1004:$O$1004='MPL ID'!$BF$5)*(($B337:$O337=3)+($B337:$O337=4)))</f>
        <v>5</v>
      </c>
      <c r="U337">
        <f ca="1">'MPL ID'!$BG$6+SUMPRODUCT(($B$1003:$O$1003='MPL ID'!$BF$6)*(($B337:$O337=1)+($B337:$O337=2)))+SUMPRODUCT(($B$1004:$O$1004='MPL ID'!$BF$6)*(($B337:$O337=3)+($B337:$O337=4)))</f>
        <v>12</v>
      </c>
      <c r="V337">
        <f ca="1">'MPL ID'!$BG$7+SUMPRODUCT(($B$1003:$O$1003='MPL ID'!$BF$7)*(($B337:$O337=1)+($B337:$O337=2)))+SUMPRODUCT(($B$1004:$O$1004='MPL ID'!$BF$7)*(($B337:$O337=3)+($B337:$O337=4)))</f>
        <v>6</v>
      </c>
      <c r="W337">
        <f ca="1">'MPL ID'!$BG$8+SUMPRODUCT(($B$1003:$O$1003='MPL ID'!$BF$8)*(($B337:$O337=1)+($B337:$O337=2)))+SUMPRODUCT(($B$1004:$O$1004='MPL ID'!$BF$8)*(($B337:$O337=3)+($B337:$O337=4)))</f>
        <v>5</v>
      </c>
      <c r="X337">
        <f ca="1">'MPL ID'!$BG$9+SUMPRODUCT(($B$1003:$O$1003='MPL ID'!$BF$9)*(($B337:$O337=1)+($B337:$O337=2)))+SUMPRODUCT(($B$1004:$O$1004='MPL ID'!$BF$9)*(($B337:$O337=3)+($B337:$O337=4)))</f>
        <v>11</v>
      </c>
      <c r="Y337">
        <f ca="1">'MPL ID'!$BH$1+SUMPRODUCT(($B$1003:$O$1003='MPL ID'!$BF$1)*(2*($B337:$O337=1)+($B337:$O337=2)-2*($B337:$O337=3)-($B337:$O337=4)))-SUMPRODUCT(($B$1004:$O$1004='MPL ID'!$BF$1)*(2*($B337:$O337=1)+($B337:$O337=2)-2*($B337:$O337=3)-($B337:$O337=4)))</f>
        <v>8</v>
      </c>
      <c r="Z337">
        <f ca="1">'MPL ID'!$BH$2+SUMPRODUCT(($B$1003:$O$1003='MPL ID'!$BF$2)*(2*($B337:$O337=1)+($B337:$O337=2)-2*($B337:$O337=3)-($B337:$O337=4)))-SUMPRODUCT(($B$1004:$O$1004='MPL ID'!$BF$2)*(2*($B337:$O337=1)+($B337:$O337=2)-2*($B337:$O337=3)-($B337:$O337=4)))</f>
        <v>-4</v>
      </c>
      <c r="AA337">
        <f ca="1">'MPL ID'!$BH$3+SUMPRODUCT(($B$1003:$O$1003='MPL ID'!$BF$3)*(2*($B337:$O337=1)+($B337:$O337=2)-2*($B337:$O337=3)-($B337:$O337=4)))-SUMPRODUCT(($B$1004:$O$1004='MPL ID'!$BF$3)*(2*($B337:$O337=1)+($B337:$O337=2)-2*($B337:$O337=3)-($B337:$O337=4)))</f>
        <v>-1</v>
      </c>
      <c r="AB337">
        <f ca="1">'MPL ID'!$BH$4+SUMPRODUCT(($B$1003:$O$1003='MPL ID'!$BF$4)*(2*($B337:$O337=1)+($B337:$O337=2)-2*($B337:$O337=3)-($B337:$O337=4)))-SUMPRODUCT(($B$1004:$O$1004='MPL ID'!$BF$4)*(2*($B337:$O337=1)+($B337:$O337=2)-2*($B337:$O337=3)-($B337:$O337=4)))</f>
        <v>-4</v>
      </c>
      <c r="AC337">
        <f ca="1">'MPL ID'!$BH$5+SUMPRODUCT(($B$1003:$O$1003='MPL ID'!$BF$5)*(2*($B337:$O337=1)+($B337:$O337=2)-2*($B337:$O337=3)-($B337:$O337=4)))-SUMPRODUCT(($B$1004:$O$1004='MPL ID'!$BF$5)*(2*($B337:$O337=1)+($B337:$O337=2)-2*($B337:$O337=3)-($B337:$O337=4)))</f>
        <v>-10</v>
      </c>
      <c r="AD337">
        <f ca="1">'MPL ID'!$BH$6+SUMPRODUCT(($B$1003:$O$1003='MPL ID'!$BF$6)*(2*($B337:$O337=1)+($B337:$O337=2)-2*($B337:$O337=3)-($B337:$O337=4)))-SUMPRODUCT(($B$1004:$O$1004='MPL ID'!$BF$6)*(2*($B337:$O337=1)+($B337:$O337=2)-2*($B337:$O337=3)-($B337:$O337=4)))</f>
        <v>12</v>
      </c>
      <c r="AE337">
        <f ca="1">'MPL ID'!$BH$7+SUMPRODUCT(($B$1003:$O$1003='MPL ID'!$BF$7)*(2*($B337:$O337=1)+($B337:$O337=2)-2*($B337:$O337=3)-($B337:$O337=4)))-SUMPRODUCT(($B$1004:$O$1004='MPL ID'!$BF$7)*(2*($B337:$O337=1)+($B337:$O337=2)-2*($B337:$O337=3)-($B337:$O337=4)))</f>
        <v>-3</v>
      </c>
      <c r="AF337">
        <f ca="1">'MPL ID'!$BH$8+SUMPRODUCT(($B$1003:$O$1003='MPL ID'!$BF$8)*(2*($B337:$O337=1)+($B337:$O337=2)-2*($B337:$O337=3)-($B337:$O337=4)))-SUMPRODUCT(($B$1004:$O$1004='MPL ID'!$BF$8)*(2*($B337:$O337=1)+($B337:$O337=2)-2*($B337:$O337=3)-($B337:$O337=4)))</f>
        <v>-9</v>
      </c>
      <c r="AG337">
        <f ca="1">'MPL ID'!$BH$9+SUMPRODUCT(($B$1003:$O$1003='MPL ID'!$BF$9)*(2*($B337:$O337=1)+($B337:$O337=2)-2*($B337:$O337=3)-($B337:$O337=4)))-SUMPRODUCT(($B$1004:$O$1004='MPL ID'!$BF$9)*(2*($B337:$O337=1)+($B337:$O337=2)-2*($B337:$O337=3)-($B337:$O337=4)))</f>
        <v>11</v>
      </c>
      <c r="AH337">
        <f ca="1">SUMPRODUCT(--($P337:$X337=P337),--($Y337:$AG337=Y337),'MPL ID'!$BG$13:$BO$13)+IF(AND($I337&gt;=3,T337=P337,AC337=Y337),1,0)+IF(AND($M337&gt;=3,S337=P337,AB337=Y337),1,0)</f>
        <v>0</v>
      </c>
      <c r="AI337">
        <f ca="1">SUMPRODUCT(--($P337:$X337=Q337),--($Y337:$AG337=Z337),'MPL ID'!$BG$14:$BO$14)+IF(AND($G337&gt;=3,R337=Q337,AA337=Z337),1,0)+IF(AND($K337&gt;0,$K337&lt;=2,S337=Q337,AB337=Z337),1,0)+IF(AND($N337&gt;=3,U337=Q337,AD337=Z337),1,0)</f>
        <v>0</v>
      </c>
      <c r="AJ337">
        <f ca="1">SUMPRODUCT(--($P337:$X337=R337),--($Y337:$AG337=AA337),'MPL ID'!$BG$15:$BO$15)+IF(AND($D337&gt;0,$D337&lt;=2,U337=R337,AD337=AA337),1,0)+IF(AND($G337&gt;0,$G337&lt;=2,Q337=R337,Z337=AA337),1,0)+IF(AND($J337&gt;=3,V337=R337,AE337=AA337),1,0)</f>
        <v>0</v>
      </c>
      <c r="AK337">
        <f ca="1">SUMPRODUCT(--($P337:$X337=S337),--($Y337:$AG337=AB337),'MPL ID'!$BG$16:$BO$16)+IF(AND($B337&gt;0,$B337&lt;=2,V337=S337,AE337=AB337),1,0)+IF(AND($E337&gt;0,$E337&lt;=2,T337=S337,AC337=AB337),1,0)+IF(AND($K337&gt;=3,Q337=S337,Z337=AB337),1,0)+IF(AND($M337&gt;0,$M337&lt;=2,P337=S337,Y337=AB337),1,0)</f>
        <v>0</v>
      </c>
      <c r="AL337">
        <f ca="1">SUMPRODUCT(--($P337:$X337=T337),--($Y337:$AG337=AC337),'MPL ID'!$BG$17:$BO$17)+IF(AND($E337&gt;=3,S337=T337,AB337=AC337),1,0)+IF(AND($I337&gt;0,$I337&lt;=2,P337=T337,Y337=AC337),1,0)+IF(AND($L337&gt;=3,W337=T337,AF337=AC337),1,0)</f>
        <v>0</v>
      </c>
      <c r="AM337">
        <f ca="1">SUMPRODUCT(--($P337:$X337=U337),--($Y337:$AG337=AD337),'MPL ID'!$BG$18:$BO$18)+IF(AND($D337&gt;=3,R337=U337,AA337=AD337),1,0)+IF(AND($H337&gt;0,$H337&lt;=2,W337=U337,AF337=AD337),1,0)+IF(AND($N337&gt;0,$N337&lt;=2,Q337=U337,Z337=AD337),1,0)</f>
        <v>0</v>
      </c>
      <c r="AN337">
        <f ca="1">SUMPRODUCT(--($P337:$X337=V337),--($Y337:$AG337=AE337),'MPL ID'!$BG$19:$BO$19)+IF(AND($B337&gt;=3,S337=V337,AB337=AE337),1,0)+IF(AND($F337&gt;=3,W337=V337,AF337=AE337),1,0)+IF(AND($J337&gt;0,$J337&lt;=2,R337=V337,AA337=AE337),1,0)+IF(AND($O337&gt;0,$O337&lt;=2,X337=V337,AG337=AE337),1,0)</f>
        <v>0</v>
      </c>
      <c r="AO337">
        <f ca="1">SUMPRODUCT(--($P337:$X337=W337),--($Y337:$AG337=AF337),'MPL ID'!$BG$20:$BO$20)+IF(AND($C337&gt;0,$C337&lt;=2,X337=W337,AG337=AF337),1,0)+IF(AND($F337&gt;0,$F337&lt;=2,V337=W337,AE337=AF337),1,0)+IF(AND($H337&gt;=3,U337=W337,AD337=AF337),1,0)+IF(AND($L337&gt;0,$L337&lt;=2,T337=W337,AC337=AF337),1,0)</f>
        <v>0</v>
      </c>
      <c r="AP337">
        <f ca="1">SUMPRODUCT(--($P337:$X337=X337),--($Y337:$AG337=AG337),'MPL ID'!$BG$21:$BO$21)+IF(AND($C337&gt;=3,W337=X337,AF337=AG337),1,0)+IF(AND($O337&gt;=3,V337=X337,AE337=AG337),1,0)</f>
        <v>0</v>
      </c>
      <c r="AQ337">
        <f t="shared" ca="1" si="45"/>
        <v>3</v>
      </c>
      <c r="AR337">
        <f t="shared" ca="1" si="46"/>
        <v>5</v>
      </c>
      <c r="AS337">
        <f t="shared" ca="1" si="47"/>
        <v>4</v>
      </c>
      <c r="AT337">
        <f t="shared" ca="1" si="48"/>
        <v>6</v>
      </c>
      <c r="AU337">
        <f t="shared" ca="1" si="49"/>
        <v>9</v>
      </c>
      <c r="AV337">
        <f t="shared" ca="1" si="50"/>
        <v>1</v>
      </c>
      <c r="AW337">
        <f t="shared" ca="1" si="51"/>
        <v>7</v>
      </c>
      <c r="AX337">
        <f t="shared" ca="1" si="52"/>
        <v>8</v>
      </c>
      <c r="AY337">
        <f t="shared" ca="1" si="53"/>
        <v>2</v>
      </c>
    </row>
    <row r="338" spans="1:51" x14ac:dyDescent="0.25">
      <c r="A338">
        <v>337</v>
      </c>
      <c r="B338">
        <f ca="1">IF(AND(ISNUMBER('MPL ID'!$J$39),ISNUMBER('MPL ID'!$K$39)),0,RANDBETWEEN(1,4))</f>
        <v>0</v>
      </c>
      <c r="C338">
        <f ca="1">IF(AND(ISNUMBER('MPL ID'!$J$40),ISNUMBER('MPL ID'!$K$40)),0,RANDBETWEEN(1,4))</f>
        <v>0</v>
      </c>
      <c r="D338">
        <f ca="1">IF(AND(ISNUMBER('MPL ID'!$J$41),ISNUMBER('MPL ID'!$K$41)),0,RANDBETWEEN(1,4))</f>
        <v>3</v>
      </c>
      <c r="E338">
        <f ca="1">IF(AND(ISNUMBER('MPL ID'!$J$42),ISNUMBER('MPL ID'!$K$42)),0,RANDBETWEEN(1,4))</f>
        <v>1</v>
      </c>
      <c r="F338">
        <f ca="1">IF(AND(ISNUMBER('MPL ID'!$J$43),ISNUMBER('MPL ID'!$K$43)),0,RANDBETWEEN(1,4))</f>
        <v>4</v>
      </c>
      <c r="G338">
        <f ca="1">IF(AND(ISNUMBER('MPL ID'!$J$44),ISNUMBER('MPL ID'!$K$44)),0,RANDBETWEEN(1,4))</f>
        <v>2</v>
      </c>
      <c r="H338">
        <f ca="1">IF(AND(ISNUMBER('MPL ID'!$P$36),ISNUMBER('MPL ID'!$Q$36)),0,RANDBETWEEN(1,4))</f>
        <v>2</v>
      </c>
      <c r="I338">
        <f ca="1">IF(AND(ISNUMBER('MPL ID'!$P$37),ISNUMBER('MPL ID'!$Q$37)),0,RANDBETWEEN(1,4))</f>
        <v>4</v>
      </c>
      <c r="J338">
        <f ca="1">IF(AND(ISNUMBER('MPL ID'!$P$39),ISNUMBER('MPL ID'!$Q$39)),0,RANDBETWEEN(1,4))</f>
        <v>3</v>
      </c>
      <c r="K338">
        <f ca="1">IF(AND(ISNUMBER('MPL ID'!$P$40),ISNUMBER('MPL ID'!$Q$40)),0,RANDBETWEEN(1,4))</f>
        <v>2</v>
      </c>
      <c r="L338">
        <f ca="1">IF(AND(ISNUMBER('MPL ID'!$P$41),ISNUMBER('MPL ID'!$Q$41)),0,RANDBETWEEN(1,4))</f>
        <v>3</v>
      </c>
      <c r="M338">
        <f ca="1">IF(AND(ISNUMBER('MPL ID'!$P$42),ISNUMBER('MPL ID'!$Q$42)),0,RANDBETWEEN(1,4))</f>
        <v>3</v>
      </c>
      <c r="N338">
        <f ca="1">IF(AND(ISNUMBER('MPL ID'!$P$43),ISNUMBER('MPL ID'!$Q$43)),0,RANDBETWEEN(1,4))</f>
        <v>3</v>
      </c>
      <c r="O338">
        <f ca="1">IF(AND(ISNUMBER('MPL ID'!$P$44),ISNUMBER('MPL ID'!$Q$44)),0,RANDBETWEEN(1,4))</f>
        <v>4</v>
      </c>
      <c r="P338">
        <f ca="1">'MPL ID'!$BG$1+SUMPRODUCT(($B$1003:$O$1003='MPL ID'!$BF$1)*(($B338:$O338=1)+($B338:$O338=2)))+SUMPRODUCT(($B$1004:$O$1004='MPL ID'!$BF$1)*(($B338:$O338=3)+($B338:$O338=4)))</f>
        <v>11</v>
      </c>
      <c r="Q338">
        <f ca="1">'MPL ID'!$BG$2+SUMPRODUCT(($B$1003:$O$1003='MPL ID'!$BF$2)*(($B338:$O338=1)+($B338:$O338=2)))+SUMPRODUCT(($B$1004:$O$1004='MPL ID'!$BF$2)*(($B338:$O338=3)+($B338:$O338=4)))</f>
        <v>9</v>
      </c>
      <c r="R338">
        <f ca="1">'MPL ID'!$BG$3+SUMPRODUCT(($B$1003:$O$1003='MPL ID'!$BF$3)*(($B338:$O338=1)+($B338:$O338=2)))+SUMPRODUCT(($B$1004:$O$1004='MPL ID'!$BF$3)*(($B338:$O338=3)+($B338:$O338=4)))</f>
        <v>7</v>
      </c>
      <c r="S338">
        <f ca="1">'MPL ID'!$BG$4+SUMPRODUCT(($B$1003:$O$1003='MPL ID'!$BF$4)*(($B338:$O338=1)+($B338:$O338=2)))+SUMPRODUCT(($B$1004:$O$1004='MPL ID'!$BF$4)*(($B338:$O338=3)+($B338:$O338=4)))</f>
        <v>8</v>
      </c>
      <c r="T338">
        <f ca="1">'MPL ID'!$BG$5+SUMPRODUCT(($B$1003:$O$1003='MPL ID'!$BF$5)*(($B338:$O338=1)+($B338:$O338=2)))+SUMPRODUCT(($B$1004:$O$1004='MPL ID'!$BF$5)*(($B338:$O338=3)+($B338:$O338=4)))</f>
        <v>4</v>
      </c>
      <c r="U338">
        <f ca="1">'MPL ID'!$BG$6+SUMPRODUCT(($B$1003:$O$1003='MPL ID'!$BF$6)*(($B338:$O338=1)+($B338:$O338=2)))+SUMPRODUCT(($B$1004:$O$1004='MPL ID'!$BF$6)*(($B338:$O338=3)+($B338:$O338=4)))</f>
        <v>12</v>
      </c>
      <c r="V338">
        <f ca="1">'MPL ID'!$BG$7+SUMPRODUCT(($B$1003:$O$1003='MPL ID'!$BF$7)*(($B338:$O338=1)+($B338:$O338=2)))+SUMPRODUCT(($B$1004:$O$1004='MPL ID'!$BF$7)*(($B338:$O338=3)+($B338:$O338=4)))</f>
        <v>6</v>
      </c>
      <c r="W338">
        <f ca="1">'MPL ID'!$BG$8+SUMPRODUCT(($B$1003:$O$1003='MPL ID'!$BF$8)*(($B338:$O338=1)+($B338:$O338=2)))+SUMPRODUCT(($B$1004:$O$1004='MPL ID'!$BF$8)*(($B338:$O338=3)+($B338:$O338=4)))</f>
        <v>3</v>
      </c>
      <c r="X338">
        <f ca="1">'MPL ID'!$BG$9+SUMPRODUCT(($B$1003:$O$1003='MPL ID'!$BF$9)*(($B338:$O338=1)+($B338:$O338=2)))+SUMPRODUCT(($B$1004:$O$1004='MPL ID'!$BF$9)*(($B338:$O338=3)+($B338:$O338=4)))</f>
        <v>12</v>
      </c>
      <c r="Y338">
        <f ca="1">'MPL ID'!$BH$1+SUMPRODUCT(($B$1003:$O$1003='MPL ID'!$BF$1)*(2*($B338:$O338=1)+($B338:$O338=2)-2*($B338:$O338=3)-($B338:$O338=4)))-SUMPRODUCT(($B$1004:$O$1004='MPL ID'!$BF$1)*(2*($B338:$O338=1)+($B338:$O338=2)-2*($B338:$O338=3)-($B338:$O338=4)))</f>
        <v>12</v>
      </c>
      <c r="Z338">
        <f ca="1">'MPL ID'!$BH$2+SUMPRODUCT(($B$1003:$O$1003='MPL ID'!$BF$2)*(2*($B338:$O338=1)+($B338:$O338=2)-2*($B338:$O338=3)-($B338:$O338=4)))-SUMPRODUCT(($B$1004:$O$1004='MPL ID'!$BF$2)*(2*($B338:$O338=1)+($B338:$O338=2)-2*($B338:$O338=3)-($B338:$O338=4)))</f>
        <v>0</v>
      </c>
      <c r="AA338">
        <f ca="1">'MPL ID'!$BH$3+SUMPRODUCT(($B$1003:$O$1003='MPL ID'!$BF$3)*(2*($B338:$O338=1)+($B338:$O338=2)-2*($B338:$O338=3)-($B338:$O338=4)))-SUMPRODUCT(($B$1004:$O$1004='MPL ID'!$BF$3)*(2*($B338:$O338=1)+($B338:$O338=2)-2*($B338:$O338=3)-($B338:$O338=4)))</f>
        <v>-5</v>
      </c>
      <c r="AB338">
        <f ca="1">'MPL ID'!$BH$4+SUMPRODUCT(($B$1003:$O$1003='MPL ID'!$BF$4)*(2*($B338:$O338=1)+($B338:$O338=2)-2*($B338:$O338=3)-($B338:$O338=4)))-SUMPRODUCT(($B$1004:$O$1004='MPL ID'!$BF$4)*(2*($B338:$O338=1)+($B338:$O338=2)-2*($B338:$O338=3)-($B338:$O338=4)))</f>
        <v>-1</v>
      </c>
      <c r="AC338">
        <f ca="1">'MPL ID'!$BH$5+SUMPRODUCT(($B$1003:$O$1003='MPL ID'!$BF$5)*(2*($B338:$O338=1)+($B338:$O338=2)-2*($B338:$O338=3)-($B338:$O338=4)))-SUMPRODUCT(($B$1004:$O$1004='MPL ID'!$BF$5)*(2*($B338:$O338=1)+($B338:$O338=2)-2*($B338:$O338=3)-($B338:$O338=4)))</f>
        <v>-13</v>
      </c>
      <c r="AD338">
        <f ca="1">'MPL ID'!$BH$6+SUMPRODUCT(($B$1003:$O$1003='MPL ID'!$BF$6)*(2*($B338:$O338=1)+($B338:$O338=2)-2*($B338:$O338=3)-($B338:$O338=4)))-SUMPRODUCT(($B$1004:$O$1004='MPL ID'!$BF$6)*(2*($B338:$O338=1)+($B338:$O338=2)-2*($B338:$O338=3)-($B338:$O338=4)))</f>
        <v>13</v>
      </c>
      <c r="AE338">
        <f ca="1">'MPL ID'!$BH$7+SUMPRODUCT(($B$1003:$O$1003='MPL ID'!$BF$7)*(2*($B338:$O338=1)+($B338:$O338=2)-2*($B338:$O338=3)-($B338:$O338=4)))-SUMPRODUCT(($B$1004:$O$1004='MPL ID'!$BF$7)*(2*($B338:$O338=1)+($B338:$O338=2)-2*($B338:$O338=3)-($B338:$O338=4)))</f>
        <v>-4</v>
      </c>
      <c r="AF338">
        <f ca="1">'MPL ID'!$BH$8+SUMPRODUCT(($B$1003:$O$1003='MPL ID'!$BF$8)*(2*($B338:$O338=1)+($B338:$O338=2)-2*($B338:$O338=3)-($B338:$O338=4)))-SUMPRODUCT(($B$1004:$O$1004='MPL ID'!$BF$8)*(2*($B338:$O338=1)+($B338:$O338=2)-2*($B338:$O338=3)-($B338:$O338=4)))</f>
        <v>-16</v>
      </c>
      <c r="AG338">
        <f ca="1">'MPL ID'!$BH$9+SUMPRODUCT(($B$1003:$O$1003='MPL ID'!$BF$9)*(2*($B338:$O338=1)+($B338:$O338=2)-2*($B338:$O338=3)-($B338:$O338=4)))-SUMPRODUCT(($B$1004:$O$1004='MPL ID'!$BF$9)*(2*($B338:$O338=1)+($B338:$O338=2)-2*($B338:$O338=3)-($B338:$O338=4)))</f>
        <v>14</v>
      </c>
      <c r="AH338">
        <f ca="1">SUMPRODUCT(--($P338:$X338=P338),--($Y338:$AG338=Y338),'MPL ID'!$BG$13:$BO$13)+IF(AND($I338&gt;=3,T338=P338,AC338=Y338),1,0)+IF(AND($M338&gt;=3,S338=P338,AB338=Y338),1,0)</f>
        <v>0</v>
      </c>
      <c r="AI338">
        <f ca="1">SUMPRODUCT(--($P338:$X338=Q338),--($Y338:$AG338=Z338),'MPL ID'!$BG$14:$BO$14)+IF(AND($G338&gt;=3,R338=Q338,AA338=Z338),1,0)+IF(AND($K338&gt;0,$K338&lt;=2,S338=Q338,AB338=Z338),1,0)+IF(AND($N338&gt;=3,U338=Q338,AD338=Z338),1,0)</f>
        <v>0</v>
      </c>
      <c r="AJ338">
        <f ca="1">SUMPRODUCT(--($P338:$X338=R338),--($Y338:$AG338=AA338),'MPL ID'!$BG$15:$BO$15)+IF(AND($D338&gt;0,$D338&lt;=2,U338=R338,AD338=AA338),1,0)+IF(AND($G338&gt;0,$G338&lt;=2,Q338=R338,Z338=AA338),1,0)+IF(AND($J338&gt;=3,V338=R338,AE338=AA338),1,0)</f>
        <v>0</v>
      </c>
      <c r="AK338">
        <f ca="1">SUMPRODUCT(--($P338:$X338=S338),--($Y338:$AG338=AB338),'MPL ID'!$BG$16:$BO$16)+IF(AND($B338&gt;0,$B338&lt;=2,V338=S338,AE338=AB338),1,0)+IF(AND($E338&gt;0,$E338&lt;=2,T338=S338,AC338=AB338),1,0)+IF(AND($K338&gt;=3,Q338=S338,Z338=AB338),1,0)+IF(AND($M338&gt;0,$M338&lt;=2,P338=S338,Y338=AB338),1,0)</f>
        <v>0</v>
      </c>
      <c r="AL338">
        <f ca="1">SUMPRODUCT(--($P338:$X338=T338),--($Y338:$AG338=AC338),'MPL ID'!$BG$17:$BO$17)+IF(AND($E338&gt;=3,S338=T338,AB338=AC338),1,0)+IF(AND($I338&gt;0,$I338&lt;=2,P338=T338,Y338=AC338),1,0)+IF(AND($L338&gt;=3,W338=T338,AF338=AC338),1,0)</f>
        <v>0</v>
      </c>
      <c r="AM338">
        <f ca="1">SUMPRODUCT(--($P338:$X338=U338),--($Y338:$AG338=AD338),'MPL ID'!$BG$18:$BO$18)+IF(AND($D338&gt;=3,R338=U338,AA338=AD338),1,0)+IF(AND($H338&gt;0,$H338&lt;=2,W338=U338,AF338=AD338),1,0)+IF(AND($N338&gt;0,$N338&lt;=2,Q338=U338,Z338=AD338),1,0)</f>
        <v>0</v>
      </c>
      <c r="AN338">
        <f ca="1">SUMPRODUCT(--($P338:$X338=V338),--($Y338:$AG338=AE338),'MPL ID'!$BG$19:$BO$19)+IF(AND($B338&gt;=3,S338=V338,AB338=AE338),1,0)+IF(AND($F338&gt;=3,W338=V338,AF338=AE338),1,0)+IF(AND($J338&gt;0,$J338&lt;=2,R338=V338,AA338=AE338),1,0)+IF(AND($O338&gt;0,$O338&lt;=2,X338=V338,AG338=AE338),1,0)</f>
        <v>0</v>
      </c>
      <c r="AO338">
        <f ca="1">SUMPRODUCT(--($P338:$X338=W338),--($Y338:$AG338=AF338),'MPL ID'!$BG$20:$BO$20)+IF(AND($C338&gt;0,$C338&lt;=2,X338=W338,AG338=AF338),1,0)+IF(AND($F338&gt;0,$F338&lt;=2,V338=W338,AE338=AF338),1,0)+IF(AND($H338&gt;=3,U338=W338,AD338=AF338),1,0)+IF(AND($L338&gt;0,$L338&lt;=2,T338=W338,AC338=AF338),1,0)</f>
        <v>0</v>
      </c>
      <c r="AP338">
        <f ca="1">SUMPRODUCT(--($P338:$X338=X338),--($Y338:$AG338=AG338),'MPL ID'!$BG$21:$BO$21)+IF(AND($C338&gt;=3,W338=X338,AF338=AG338),1,0)+IF(AND($O338&gt;=3,V338=X338,AE338=AG338),1,0)</f>
        <v>0</v>
      </c>
      <c r="AQ338">
        <f t="shared" ca="1" si="45"/>
        <v>3</v>
      </c>
      <c r="AR338">
        <f t="shared" ca="1" si="46"/>
        <v>4</v>
      </c>
      <c r="AS338">
        <f t="shared" ca="1" si="47"/>
        <v>6</v>
      </c>
      <c r="AT338">
        <f t="shared" ca="1" si="48"/>
        <v>5</v>
      </c>
      <c r="AU338">
        <f t="shared" ca="1" si="49"/>
        <v>8</v>
      </c>
      <c r="AV338">
        <f t="shared" ca="1" si="50"/>
        <v>2</v>
      </c>
      <c r="AW338">
        <f t="shared" ca="1" si="51"/>
        <v>7</v>
      </c>
      <c r="AX338">
        <f t="shared" ca="1" si="52"/>
        <v>9</v>
      </c>
      <c r="AY338">
        <f t="shared" ca="1" si="53"/>
        <v>1</v>
      </c>
    </row>
    <row r="339" spans="1:51" x14ac:dyDescent="0.25">
      <c r="A339">
        <v>338</v>
      </c>
      <c r="B339">
        <f ca="1">IF(AND(ISNUMBER('MPL ID'!$J$39),ISNUMBER('MPL ID'!$K$39)),0,RANDBETWEEN(1,4))</f>
        <v>0</v>
      </c>
      <c r="C339">
        <f ca="1">IF(AND(ISNUMBER('MPL ID'!$J$40),ISNUMBER('MPL ID'!$K$40)),0,RANDBETWEEN(1,4))</f>
        <v>0</v>
      </c>
      <c r="D339">
        <f ca="1">IF(AND(ISNUMBER('MPL ID'!$J$41),ISNUMBER('MPL ID'!$K$41)),0,RANDBETWEEN(1,4))</f>
        <v>2</v>
      </c>
      <c r="E339">
        <f ca="1">IF(AND(ISNUMBER('MPL ID'!$J$42),ISNUMBER('MPL ID'!$K$42)),0,RANDBETWEEN(1,4))</f>
        <v>2</v>
      </c>
      <c r="F339">
        <f ca="1">IF(AND(ISNUMBER('MPL ID'!$J$43),ISNUMBER('MPL ID'!$K$43)),0,RANDBETWEEN(1,4))</f>
        <v>1</v>
      </c>
      <c r="G339">
        <f ca="1">IF(AND(ISNUMBER('MPL ID'!$J$44),ISNUMBER('MPL ID'!$K$44)),0,RANDBETWEEN(1,4))</f>
        <v>1</v>
      </c>
      <c r="H339">
        <f ca="1">IF(AND(ISNUMBER('MPL ID'!$P$36),ISNUMBER('MPL ID'!$Q$36)),0,RANDBETWEEN(1,4))</f>
        <v>1</v>
      </c>
      <c r="I339">
        <f ca="1">IF(AND(ISNUMBER('MPL ID'!$P$37),ISNUMBER('MPL ID'!$Q$37)),0,RANDBETWEEN(1,4))</f>
        <v>4</v>
      </c>
      <c r="J339">
        <f ca="1">IF(AND(ISNUMBER('MPL ID'!$P$39),ISNUMBER('MPL ID'!$Q$39)),0,RANDBETWEEN(1,4))</f>
        <v>3</v>
      </c>
      <c r="K339">
        <f ca="1">IF(AND(ISNUMBER('MPL ID'!$P$40),ISNUMBER('MPL ID'!$Q$40)),0,RANDBETWEEN(1,4))</f>
        <v>2</v>
      </c>
      <c r="L339">
        <f ca="1">IF(AND(ISNUMBER('MPL ID'!$P$41),ISNUMBER('MPL ID'!$Q$41)),0,RANDBETWEEN(1,4))</f>
        <v>4</v>
      </c>
      <c r="M339">
        <f ca="1">IF(AND(ISNUMBER('MPL ID'!$P$42),ISNUMBER('MPL ID'!$Q$42)),0,RANDBETWEEN(1,4))</f>
        <v>2</v>
      </c>
      <c r="N339">
        <f ca="1">IF(AND(ISNUMBER('MPL ID'!$P$43),ISNUMBER('MPL ID'!$Q$43)),0,RANDBETWEEN(1,4))</f>
        <v>3</v>
      </c>
      <c r="O339">
        <f ca="1">IF(AND(ISNUMBER('MPL ID'!$P$44),ISNUMBER('MPL ID'!$Q$44)),0,RANDBETWEEN(1,4))</f>
        <v>3</v>
      </c>
      <c r="P339">
        <f ca="1">'MPL ID'!$BG$1+SUMPRODUCT(($B$1003:$O$1003='MPL ID'!$BF$1)*(($B339:$O339=1)+($B339:$O339=2)))+SUMPRODUCT(($B$1004:$O$1004='MPL ID'!$BF$1)*(($B339:$O339=3)+($B339:$O339=4)))</f>
        <v>10</v>
      </c>
      <c r="Q339">
        <f ca="1">'MPL ID'!$BG$2+SUMPRODUCT(($B$1003:$O$1003='MPL ID'!$BF$2)*(($B339:$O339=1)+($B339:$O339=2)))+SUMPRODUCT(($B$1004:$O$1004='MPL ID'!$BF$2)*(($B339:$O339=3)+($B339:$O339=4)))</f>
        <v>9</v>
      </c>
      <c r="R339">
        <f ca="1">'MPL ID'!$BG$3+SUMPRODUCT(($B$1003:$O$1003='MPL ID'!$BF$3)*(($B339:$O339=1)+($B339:$O339=2)))+SUMPRODUCT(($B$1004:$O$1004='MPL ID'!$BF$3)*(($B339:$O339=3)+($B339:$O339=4)))</f>
        <v>8</v>
      </c>
      <c r="S339">
        <f ca="1">'MPL ID'!$BG$4+SUMPRODUCT(($B$1003:$O$1003='MPL ID'!$BF$4)*(($B339:$O339=1)+($B339:$O339=2)))+SUMPRODUCT(($B$1004:$O$1004='MPL ID'!$BF$4)*(($B339:$O339=3)+($B339:$O339=4)))</f>
        <v>9</v>
      </c>
      <c r="T339">
        <f ca="1">'MPL ID'!$BG$5+SUMPRODUCT(($B$1003:$O$1003='MPL ID'!$BF$5)*(($B339:$O339=1)+($B339:$O339=2)))+SUMPRODUCT(($B$1004:$O$1004='MPL ID'!$BF$5)*(($B339:$O339=3)+($B339:$O339=4)))</f>
        <v>4</v>
      </c>
      <c r="U339">
        <f ca="1">'MPL ID'!$BG$6+SUMPRODUCT(($B$1003:$O$1003='MPL ID'!$BF$6)*(($B339:$O339=1)+($B339:$O339=2)))+SUMPRODUCT(($B$1004:$O$1004='MPL ID'!$BF$6)*(($B339:$O339=3)+($B339:$O339=4)))</f>
        <v>11</v>
      </c>
      <c r="V339">
        <f ca="1">'MPL ID'!$BG$7+SUMPRODUCT(($B$1003:$O$1003='MPL ID'!$BF$7)*(($B339:$O339=1)+($B339:$O339=2)))+SUMPRODUCT(($B$1004:$O$1004='MPL ID'!$BF$7)*(($B339:$O339=3)+($B339:$O339=4)))</f>
        <v>5</v>
      </c>
      <c r="W339">
        <f ca="1">'MPL ID'!$BG$8+SUMPRODUCT(($B$1003:$O$1003='MPL ID'!$BF$8)*(($B339:$O339=1)+($B339:$O339=2)))+SUMPRODUCT(($B$1004:$O$1004='MPL ID'!$BF$8)*(($B339:$O339=3)+($B339:$O339=4)))</f>
        <v>4</v>
      </c>
      <c r="X339">
        <f ca="1">'MPL ID'!$BG$9+SUMPRODUCT(($B$1003:$O$1003='MPL ID'!$BF$9)*(($B339:$O339=1)+($B339:$O339=2)))+SUMPRODUCT(($B$1004:$O$1004='MPL ID'!$BF$9)*(($B339:$O339=3)+($B339:$O339=4)))</f>
        <v>12</v>
      </c>
      <c r="Y339">
        <f ca="1">'MPL ID'!$BH$1+SUMPRODUCT(($B$1003:$O$1003='MPL ID'!$BF$1)*(2*($B339:$O339=1)+($B339:$O339=2)-2*($B339:$O339=3)-($B339:$O339=4)))-SUMPRODUCT(($B$1004:$O$1004='MPL ID'!$BF$1)*(2*($B339:$O339=1)+($B339:$O339=2)-2*($B339:$O339=3)-($B339:$O339=4)))</f>
        <v>9</v>
      </c>
      <c r="Z339">
        <f ca="1">'MPL ID'!$BH$2+SUMPRODUCT(($B$1003:$O$1003='MPL ID'!$BF$2)*(2*($B339:$O339=1)+($B339:$O339=2)-2*($B339:$O339=3)-($B339:$O339=4)))-SUMPRODUCT(($B$1004:$O$1004='MPL ID'!$BF$2)*(2*($B339:$O339=1)+($B339:$O339=2)-2*($B339:$O339=3)-($B339:$O339=4)))</f>
        <v>-1</v>
      </c>
      <c r="AA339">
        <f ca="1">'MPL ID'!$BH$3+SUMPRODUCT(($B$1003:$O$1003='MPL ID'!$BF$3)*(2*($B339:$O339=1)+($B339:$O339=2)-2*($B339:$O339=3)-($B339:$O339=4)))-SUMPRODUCT(($B$1004:$O$1004='MPL ID'!$BF$3)*(2*($B339:$O339=1)+($B339:$O339=2)-2*($B339:$O339=3)-($B339:$O339=4)))</f>
        <v>-1</v>
      </c>
      <c r="AB339">
        <f ca="1">'MPL ID'!$BH$4+SUMPRODUCT(($B$1003:$O$1003='MPL ID'!$BF$4)*(2*($B339:$O339=1)+($B339:$O339=2)-2*($B339:$O339=3)-($B339:$O339=4)))-SUMPRODUCT(($B$1004:$O$1004='MPL ID'!$BF$4)*(2*($B339:$O339=1)+($B339:$O339=2)-2*($B339:$O339=3)-($B339:$O339=4)))</f>
        <v>1</v>
      </c>
      <c r="AC339">
        <f ca="1">'MPL ID'!$BH$5+SUMPRODUCT(($B$1003:$O$1003='MPL ID'!$BF$5)*(2*($B339:$O339=1)+($B339:$O339=2)-2*($B339:$O339=3)-($B339:$O339=4)))-SUMPRODUCT(($B$1004:$O$1004='MPL ID'!$BF$5)*(2*($B339:$O339=1)+($B339:$O339=2)-2*($B339:$O339=3)-($B339:$O339=4)))</f>
        <v>-13</v>
      </c>
      <c r="AD339">
        <f ca="1">'MPL ID'!$BH$6+SUMPRODUCT(($B$1003:$O$1003='MPL ID'!$BF$6)*(2*($B339:$O339=1)+($B339:$O339=2)-2*($B339:$O339=3)-($B339:$O339=4)))-SUMPRODUCT(($B$1004:$O$1004='MPL ID'!$BF$6)*(2*($B339:$O339=1)+($B339:$O339=2)-2*($B339:$O339=3)-($B339:$O339=4)))</f>
        <v>11</v>
      </c>
      <c r="AE339">
        <f ca="1">'MPL ID'!$BH$7+SUMPRODUCT(($B$1003:$O$1003='MPL ID'!$BF$7)*(2*($B339:$O339=1)+($B339:$O339=2)-2*($B339:$O339=3)-($B339:$O339=4)))-SUMPRODUCT(($B$1004:$O$1004='MPL ID'!$BF$7)*(2*($B339:$O339=1)+($B339:$O339=2)-2*($B339:$O339=3)-($B339:$O339=4)))</f>
        <v>-8</v>
      </c>
      <c r="AF339">
        <f ca="1">'MPL ID'!$BH$8+SUMPRODUCT(($B$1003:$O$1003='MPL ID'!$BF$8)*(2*($B339:$O339=1)+($B339:$O339=2)-2*($B339:$O339=3)-($B339:$O339=4)))-SUMPRODUCT(($B$1004:$O$1004='MPL ID'!$BF$8)*(2*($B339:$O339=1)+($B339:$O339=2)-2*($B339:$O339=3)-($B339:$O339=4)))</f>
        <v>-13</v>
      </c>
      <c r="AG339">
        <f ca="1">'MPL ID'!$BH$9+SUMPRODUCT(($B$1003:$O$1003='MPL ID'!$BF$9)*(2*($B339:$O339=1)+($B339:$O339=2)-2*($B339:$O339=3)-($B339:$O339=4)))-SUMPRODUCT(($B$1004:$O$1004='MPL ID'!$BF$9)*(2*($B339:$O339=1)+($B339:$O339=2)-2*($B339:$O339=3)-($B339:$O339=4)))</f>
        <v>15</v>
      </c>
      <c r="AH339">
        <f ca="1">SUMPRODUCT(--($P339:$X339=P339),--($Y339:$AG339=Y339),'MPL ID'!$BG$13:$BO$13)+IF(AND($I339&gt;=3,T339=P339,AC339=Y339),1,0)+IF(AND($M339&gt;=3,S339=P339,AB339=Y339),1,0)</f>
        <v>0</v>
      </c>
      <c r="AI339">
        <f ca="1">SUMPRODUCT(--($P339:$X339=Q339),--($Y339:$AG339=Z339),'MPL ID'!$BG$14:$BO$14)+IF(AND($G339&gt;=3,R339=Q339,AA339=Z339),1,0)+IF(AND($K339&gt;0,$K339&lt;=2,S339=Q339,AB339=Z339),1,0)+IF(AND($N339&gt;=3,U339=Q339,AD339=Z339),1,0)</f>
        <v>0</v>
      </c>
      <c r="AJ339">
        <f ca="1">SUMPRODUCT(--($P339:$X339=R339),--($Y339:$AG339=AA339),'MPL ID'!$BG$15:$BO$15)+IF(AND($D339&gt;0,$D339&lt;=2,U339=R339,AD339=AA339),1,0)+IF(AND($G339&gt;0,$G339&lt;=2,Q339=R339,Z339=AA339),1,0)+IF(AND($J339&gt;=3,V339=R339,AE339=AA339),1,0)</f>
        <v>0</v>
      </c>
      <c r="AK339">
        <f ca="1">SUMPRODUCT(--($P339:$X339=S339),--($Y339:$AG339=AB339),'MPL ID'!$BG$16:$BO$16)+IF(AND($B339&gt;0,$B339&lt;=2,V339=S339,AE339=AB339),1,0)+IF(AND($E339&gt;0,$E339&lt;=2,T339=S339,AC339=AB339),1,0)+IF(AND($K339&gt;=3,Q339=S339,Z339=AB339),1,0)+IF(AND($M339&gt;0,$M339&lt;=2,P339=S339,Y339=AB339),1,0)</f>
        <v>0</v>
      </c>
      <c r="AL339">
        <f ca="1">SUMPRODUCT(--($P339:$X339=T339),--($Y339:$AG339=AC339),'MPL ID'!$BG$17:$BO$17)+IF(AND($E339&gt;=3,S339=T339,AB339=AC339),1,0)+IF(AND($I339&gt;0,$I339&lt;=2,P339=T339,Y339=AC339),1,0)+IF(AND($L339&gt;=3,W339=T339,AF339=AC339),1,0)</f>
        <v>1</v>
      </c>
      <c r="AM339">
        <f ca="1">SUMPRODUCT(--($P339:$X339=U339),--($Y339:$AG339=AD339),'MPL ID'!$BG$18:$BO$18)+IF(AND($D339&gt;=3,R339=U339,AA339=AD339),1,0)+IF(AND($H339&gt;0,$H339&lt;=2,W339=U339,AF339=AD339),1,0)+IF(AND($N339&gt;0,$N339&lt;=2,Q339=U339,Z339=AD339),1,0)</f>
        <v>0</v>
      </c>
      <c r="AN339">
        <f ca="1">SUMPRODUCT(--($P339:$X339=V339),--($Y339:$AG339=AE339),'MPL ID'!$BG$19:$BO$19)+IF(AND($B339&gt;=3,S339=V339,AB339=AE339),1,0)+IF(AND($F339&gt;=3,W339=V339,AF339=AE339),1,0)+IF(AND($J339&gt;0,$J339&lt;=2,R339=V339,AA339=AE339),1,0)+IF(AND($O339&gt;0,$O339&lt;=2,X339=V339,AG339=AE339),1,0)</f>
        <v>0</v>
      </c>
      <c r="AO339">
        <f ca="1">SUMPRODUCT(--($P339:$X339=W339),--($Y339:$AG339=AF339),'MPL ID'!$BG$20:$BO$20)+IF(AND($C339&gt;0,$C339&lt;=2,X339=W339,AG339=AF339),1,0)+IF(AND($F339&gt;0,$F339&lt;=2,V339=W339,AE339=AF339),1,0)+IF(AND($H339&gt;=3,U339=W339,AD339=AF339),1,0)+IF(AND($L339&gt;0,$L339&lt;=2,T339=W339,AC339=AF339),1,0)</f>
        <v>1</v>
      </c>
      <c r="AP339">
        <f ca="1">SUMPRODUCT(--($P339:$X339=X339),--($Y339:$AG339=AG339),'MPL ID'!$BG$21:$BO$21)+IF(AND($C339&gt;=3,W339=X339,AF339=AG339),1,0)+IF(AND($O339&gt;=3,V339=X339,AE339=AG339),1,0)</f>
        <v>0</v>
      </c>
      <c r="AQ339">
        <f t="shared" ca="1" si="45"/>
        <v>3</v>
      </c>
      <c r="AR339">
        <f t="shared" ca="1" si="46"/>
        <v>5</v>
      </c>
      <c r="AS339">
        <f t="shared" ca="1" si="47"/>
        <v>6</v>
      </c>
      <c r="AT339">
        <f t="shared" ca="1" si="48"/>
        <v>4</v>
      </c>
      <c r="AU339">
        <f t="shared" ca="1" si="49"/>
        <v>8</v>
      </c>
      <c r="AV339">
        <f t="shared" ca="1" si="50"/>
        <v>2</v>
      </c>
      <c r="AW339">
        <f t="shared" ca="1" si="51"/>
        <v>7</v>
      </c>
      <c r="AX339">
        <f t="shared" ca="1" si="52"/>
        <v>9</v>
      </c>
      <c r="AY339">
        <f t="shared" ca="1" si="53"/>
        <v>1</v>
      </c>
    </row>
    <row r="340" spans="1:51" x14ac:dyDescent="0.25">
      <c r="A340">
        <v>339</v>
      </c>
      <c r="B340">
        <f ca="1">IF(AND(ISNUMBER('MPL ID'!$J$39),ISNUMBER('MPL ID'!$K$39)),0,RANDBETWEEN(1,4))</f>
        <v>0</v>
      </c>
      <c r="C340">
        <f ca="1">IF(AND(ISNUMBER('MPL ID'!$J$40),ISNUMBER('MPL ID'!$K$40)),0,RANDBETWEEN(1,4))</f>
        <v>0</v>
      </c>
      <c r="D340">
        <f ca="1">IF(AND(ISNUMBER('MPL ID'!$J$41),ISNUMBER('MPL ID'!$K$41)),0,RANDBETWEEN(1,4))</f>
        <v>1</v>
      </c>
      <c r="E340">
        <f ca="1">IF(AND(ISNUMBER('MPL ID'!$J$42),ISNUMBER('MPL ID'!$K$42)),0,RANDBETWEEN(1,4))</f>
        <v>4</v>
      </c>
      <c r="F340">
        <f ca="1">IF(AND(ISNUMBER('MPL ID'!$J$43),ISNUMBER('MPL ID'!$K$43)),0,RANDBETWEEN(1,4))</f>
        <v>4</v>
      </c>
      <c r="G340">
        <f ca="1">IF(AND(ISNUMBER('MPL ID'!$J$44),ISNUMBER('MPL ID'!$K$44)),0,RANDBETWEEN(1,4))</f>
        <v>4</v>
      </c>
      <c r="H340">
        <f ca="1">IF(AND(ISNUMBER('MPL ID'!$P$36),ISNUMBER('MPL ID'!$Q$36)),0,RANDBETWEEN(1,4))</f>
        <v>2</v>
      </c>
      <c r="I340">
        <f ca="1">IF(AND(ISNUMBER('MPL ID'!$P$37),ISNUMBER('MPL ID'!$Q$37)),0,RANDBETWEEN(1,4))</f>
        <v>4</v>
      </c>
      <c r="J340">
        <f ca="1">IF(AND(ISNUMBER('MPL ID'!$P$39),ISNUMBER('MPL ID'!$Q$39)),0,RANDBETWEEN(1,4))</f>
        <v>1</v>
      </c>
      <c r="K340">
        <f ca="1">IF(AND(ISNUMBER('MPL ID'!$P$40),ISNUMBER('MPL ID'!$Q$40)),0,RANDBETWEEN(1,4))</f>
        <v>2</v>
      </c>
      <c r="L340">
        <f ca="1">IF(AND(ISNUMBER('MPL ID'!$P$41),ISNUMBER('MPL ID'!$Q$41)),0,RANDBETWEEN(1,4))</f>
        <v>1</v>
      </c>
      <c r="M340">
        <f ca="1">IF(AND(ISNUMBER('MPL ID'!$P$42),ISNUMBER('MPL ID'!$Q$42)),0,RANDBETWEEN(1,4))</f>
        <v>4</v>
      </c>
      <c r="N340">
        <f ca="1">IF(AND(ISNUMBER('MPL ID'!$P$43),ISNUMBER('MPL ID'!$Q$43)),0,RANDBETWEEN(1,4))</f>
        <v>1</v>
      </c>
      <c r="O340">
        <f ca="1">IF(AND(ISNUMBER('MPL ID'!$P$44),ISNUMBER('MPL ID'!$Q$44)),0,RANDBETWEEN(1,4))</f>
        <v>4</v>
      </c>
      <c r="P340">
        <f ca="1">'MPL ID'!$BG$1+SUMPRODUCT(($B$1003:$O$1003='MPL ID'!$BF$1)*(($B340:$O340=1)+($B340:$O340=2)))+SUMPRODUCT(($B$1004:$O$1004='MPL ID'!$BF$1)*(($B340:$O340=3)+($B340:$O340=4)))</f>
        <v>11</v>
      </c>
      <c r="Q340">
        <f ca="1">'MPL ID'!$BG$2+SUMPRODUCT(($B$1003:$O$1003='MPL ID'!$BF$2)*(($B340:$O340=1)+($B340:$O340=2)))+SUMPRODUCT(($B$1004:$O$1004='MPL ID'!$BF$2)*(($B340:$O340=3)+($B340:$O340=4)))</f>
        <v>9</v>
      </c>
      <c r="R340">
        <f ca="1">'MPL ID'!$BG$3+SUMPRODUCT(($B$1003:$O$1003='MPL ID'!$BF$3)*(($B340:$O340=1)+($B340:$O340=2)))+SUMPRODUCT(($B$1004:$O$1004='MPL ID'!$BF$3)*(($B340:$O340=3)+($B340:$O340=4)))</f>
        <v>6</v>
      </c>
      <c r="S340">
        <f ca="1">'MPL ID'!$BG$4+SUMPRODUCT(($B$1003:$O$1003='MPL ID'!$BF$4)*(($B340:$O340=1)+($B340:$O340=2)))+SUMPRODUCT(($B$1004:$O$1004='MPL ID'!$BF$4)*(($B340:$O340=3)+($B340:$O340=4)))</f>
        <v>7</v>
      </c>
      <c r="T340">
        <f ca="1">'MPL ID'!$BG$5+SUMPRODUCT(($B$1003:$O$1003='MPL ID'!$BF$5)*(($B340:$O340=1)+($B340:$O340=2)))+SUMPRODUCT(($B$1004:$O$1004='MPL ID'!$BF$5)*(($B340:$O340=3)+($B340:$O340=4)))</f>
        <v>4</v>
      </c>
      <c r="U340">
        <f ca="1">'MPL ID'!$BG$6+SUMPRODUCT(($B$1003:$O$1003='MPL ID'!$BF$6)*(($B340:$O340=1)+($B340:$O340=2)))+SUMPRODUCT(($B$1004:$O$1004='MPL ID'!$BF$6)*(($B340:$O340=3)+($B340:$O340=4)))</f>
        <v>12</v>
      </c>
      <c r="V340">
        <f ca="1">'MPL ID'!$BG$7+SUMPRODUCT(($B$1003:$O$1003='MPL ID'!$BF$7)*(($B340:$O340=1)+($B340:$O340=2)))+SUMPRODUCT(($B$1004:$O$1004='MPL ID'!$BF$7)*(($B340:$O340=3)+($B340:$O340=4)))</f>
        <v>7</v>
      </c>
      <c r="W340">
        <f ca="1">'MPL ID'!$BG$8+SUMPRODUCT(($B$1003:$O$1003='MPL ID'!$BF$8)*(($B340:$O340=1)+($B340:$O340=2)))+SUMPRODUCT(($B$1004:$O$1004='MPL ID'!$BF$8)*(($B340:$O340=3)+($B340:$O340=4)))</f>
        <v>4</v>
      </c>
      <c r="X340">
        <f ca="1">'MPL ID'!$BG$9+SUMPRODUCT(($B$1003:$O$1003='MPL ID'!$BF$9)*(($B340:$O340=1)+($B340:$O340=2)))+SUMPRODUCT(($B$1004:$O$1004='MPL ID'!$BF$9)*(($B340:$O340=3)+($B340:$O340=4)))</f>
        <v>12</v>
      </c>
      <c r="Y340">
        <f ca="1">'MPL ID'!$BH$1+SUMPRODUCT(($B$1003:$O$1003='MPL ID'!$BF$1)*(2*($B340:$O340=1)+($B340:$O340=2)-2*($B340:$O340=3)-($B340:$O340=4)))-SUMPRODUCT(($B$1004:$O$1004='MPL ID'!$BF$1)*(2*($B340:$O340=1)+($B340:$O340=2)-2*($B340:$O340=3)-($B340:$O340=4)))</f>
        <v>11</v>
      </c>
      <c r="Z340">
        <f ca="1">'MPL ID'!$BH$2+SUMPRODUCT(($B$1003:$O$1003='MPL ID'!$BF$2)*(2*($B340:$O340=1)+($B340:$O340=2)-2*($B340:$O340=3)-($B340:$O340=4)))-SUMPRODUCT(($B$1004:$O$1004='MPL ID'!$BF$2)*(2*($B340:$O340=1)+($B340:$O340=2)-2*($B340:$O340=3)-($B340:$O340=4)))</f>
        <v>-2</v>
      </c>
      <c r="AA340">
        <f ca="1">'MPL ID'!$BH$3+SUMPRODUCT(($B$1003:$O$1003='MPL ID'!$BF$3)*(2*($B340:$O340=1)+($B340:$O340=2)-2*($B340:$O340=3)-($B340:$O340=4)))-SUMPRODUCT(($B$1004:$O$1004='MPL ID'!$BF$3)*(2*($B340:$O340=1)+($B340:$O340=2)-2*($B340:$O340=3)-($B340:$O340=4)))</f>
        <v>-7</v>
      </c>
      <c r="AB340">
        <f ca="1">'MPL ID'!$BH$4+SUMPRODUCT(($B$1003:$O$1003='MPL ID'!$BF$4)*(2*($B340:$O340=1)+($B340:$O340=2)-2*($B340:$O340=3)-($B340:$O340=4)))-SUMPRODUCT(($B$1004:$O$1004='MPL ID'!$BF$4)*(2*($B340:$O340=1)+($B340:$O340=2)-2*($B340:$O340=3)-($B340:$O340=4)))</f>
        <v>-3</v>
      </c>
      <c r="AC340">
        <f ca="1">'MPL ID'!$BH$5+SUMPRODUCT(($B$1003:$O$1003='MPL ID'!$BF$5)*(2*($B340:$O340=1)+($B340:$O340=2)-2*($B340:$O340=3)-($B340:$O340=4)))-SUMPRODUCT(($B$1004:$O$1004='MPL ID'!$BF$5)*(2*($B340:$O340=1)+($B340:$O340=2)-2*($B340:$O340=3)-($B340:$O340=4)))</f>
        <v>-14</v>
      </c>
      <c r="AD340">
        <f ca="1">'MPL ID'!$BH$6+SUMPRODUCT(($B$1003:$O$1003='MPL ID'!$BF$6)*(2*($B340:$O340=1)+($B340:$O340=2)-2*($B340:$O340=3)-($B340:$O340=4)))-SUMPRODUCT(($B$1004:$O$1004='MPL ID'!$BF$6)*(2*($B340:$O340=1)+($B340:$O340=2)-2*($B340:$O340=3)-($B340:$O340=4)))</f>
        <v>13</v>
      </c>
      <c r="AE340">
        <f ca="1">'MPL ID'!$BH$7+SUMPRODUCT(($B$1003:$O$1003='MPL ID'!$BF$7)*(2*($B340:$O340=1)+($B340:$O340=2)-2*($B340:$O340=3)-($B340:$O340=4)))-SUMPRODUCT(($B$1004:$O$1004='MPL ID'!$BF$7)*(2*($B340:$O340=1)+($B340:$O340=2)-2*($B340:$O340=3)-($B340:$O340=4)))</f>
        <v>0</v>
      </c>
      <c r="AF340">
        <f ca="1">'MPL ID'!$BH$8+SUMPRODUCT(($B$1003:$O$1003='MPL ID'!$BF$8)*(2*($B340:$O340=1)+($B340:$O340=2)-2*($B340:$O340=3)-($B340:$O340=4)))-SUMPRODUCT(($B$1004:$O$1004='MPL ID'!$BF$8)*(2*($B340:$O340=1)+($B340:$O340=2)-2*($B340:$O340=3)-($B340:$O340=4)))</f>
        <v>-12</v>
      </c>
      <c r="AG340">
        <f ca="1">'MPL ID'!$BH$9+SUMPRODUCT(($B$1003:$O$1003='MPL ID'!$BF$9)*(2*($B340:$O340=1)+($B340:$O340=2)-2*($B340:$O340=3)-($B340:$O340=4)))-SUMPRODUCT(($B$1004:$O$1004='MPL ID'!$BF$9)*(2*($B340:$O340=1)+($B340:$O340=2)-2*($B340:$O340=3)-($B340:$O340=4)))</f>
        <v>14</v>
      </c>
      <c r="AH340">
        <f ca="1">SUMPRODUCT(--($P340:$X340=P340),--($Y340:$AG340=Y340),'MPL ID'!$BG$13:$BO$13)+IF(AND($I340&gt;=3,T340=P340,AC340=Y340),1,0)+IF(AND($M340&gt;=3,S340=P340,AB340=Y340),1,0)</f>
        <v>0</v>
      </c>
      <c r="AI340">
        <f ca="1">SUMPRODUCT(--($P340:$X340=Q340),--($Y340:$AG340=Z340),'MPL ID'!$BG$14:$BO$14)+IF(AND($G340&gt;=3,R340=Q340,AA340=Z340),1,0)+IF(AND($K340&gt;0,$K340&lt;=2,S340=Q340,AB340=Z340),1,0)+IF(AND($N340&gt;=3,U340=Q340,AD340=Z340),1,0)</f>
        <v>0</v>
      </c>
      <c r="AJ340">
        <f ca="1">SUMPRODUCT(--($P340:$X340=R340),--($Y340:$AG340=AA340),'MPL ID'!$BG$15:$BO$15)+IF(AND($D340&gt;0,$D340&lt;=2,U340=R340,AD340=AA340),1,0)+IF(AND($G340&gt;0,$G340&lt;=2,Q340=R340,Z340=AA340),1,0)+IF(AND($J340&gt;=3,V340=R340,AE340=AA340),1,0)</f>
        <v>0</v>
      </c>
      <c r="AK340">
        <f ca="1">SUMPRODUCT(--($P340:$X340=S340),--($Y340:$AG340=AB340),'MPL ID'!$BG$16:$BO$16)+IF(AND($B340&gt;0,$B340&lt;=2,V340=S340,AE340=AB340),1,0)+IF(AND($E340&gt;0,$E340&lt;=2,T340=S340,AC340=AB340),1,0)+IF(AND($K340&gt;=3,Q340=S340,Z340=AB340),1,0)+IF(AND($M340&gt;0,$M340&lt;=2,P340=S340,Y340=AB340),1,0)</f>
        <v>0</v>
      </c>
      <c r="AL340">
        <f ca="1">SUMPRODUCT(--($P340:$X340=T340),--($Y340:$AG340=AC340),'MPL ID'!$BG$17:$BO$17)+IF(AND($E340&gt;=3,S340=T340,AB340=AC340),1,0)+IF(AND($I340&gt;0,$I340&lt;=2,P340=T340,Y340=AC340),1,0)+IF(AND($L340&gt;=3,W340=T340,AF340=AC340),1,0)</f>
        <v>0</v>
      </c>
      <c r="AM340">
        <f ca="1">SUMPRODUCT(--($P340:$X340=U340),--($Y340:$AG340=AD340),'MPL ID'!$BG$18:$BO$18)+IF(AND($D340&gt;=3,R340=U340,AA340=AD340),1,0)+IF(AND($H340&gt;0,$H340&lt;=2,W340=U340,AF340=AD340),1,0)+IF(AND($N340&gt;0,$N340&lt;=2,Q340=U340,Z340=AD340),1,0)</f>
        <v>0</v>
      </c>
      <c r="AN340">
        <f ca="1">SUMPRODUCT(--($P340:$X340=V340),--($Y340:$AG340=AE340),'MPL ID'!$BG$19:$BO$19)+IF(AND($B340&gt;=3,S340=V340,AB340=AE340),1,0)+IF(AND($F340&gt;=3,W340=V340,AF340=AE340),1,0)+IF(AND($J340&gt;0,$J340&lt;=2,R340=V340,AA340=AE340),1,0)+IF(AND($O340&gt;0,$O340&lt;=2,X340=V340,AG340=AE340),1,0)</f>
        <v>0</v>
      </c>
      <c r="AO340">
        <f ca="1">SUMPRODUCT(--($P340:$X340=W340),--($Y340:$AG340=AF340),'MPL ID'!$BG$20:$BO$20)+IF(AND($C340&gt;0,$C340&lt;=2,X340=W340,AG340=AF340),1,0)+IF(AND($F340&gt;0,$F340&lt;=2,V340=W340,AE340=AF340),1,0)+IF(AND($H340&gt;=3,U340=W340,AD340=AF340),1,0)+IF(AND($L340&gt;0,$L340&lt;=2,T340=W340,AC340=AF340),1,0)</f>
        <v>0</v>
      </c>
      <c r="AP340">
        <f ca="1">SUMPRODUCT(--($P340:$X340=X340),--($Y340:$AG340=AG340),'MPL ID'!$BG$21:$BO$21)+IF(AND($C340&gt;=3,W340=X340,AF340=AG340),1,0)+IF(AND($O340&gt;=3,V340=X340,AE340=AG340),1,0)</f>
        <v>0</v>
      </c>
      <c r="AQ340">
        <f t="shared" ca="1" si="45"/>
        <v>3</v>
      </c>
      <c r="AR340">
        <f t="shared" ca="1" si="46"/>
        <v>4</v>
      </c>
      <c r="AS340">
        <f t="shared" ca="1" si="47"/>
        <v>7</v>
      </c>
      <c r="AT340">
        <f t="shared" ca="1" si="48"/>
        <v>6</v>
      </c>
      <c r="AU340">
        <f t="shared" ca="1" si="49"/>
        <v>9</v>
      </c>
      <c r="AV340">
        <f t="shared" ca="1" si="50"/>
        <v>2</v>
      </c>
      <c r="AW340">
        <f t="shared" ca="1" si="51"/>
        <v>5</v>
      </c>
      <c r="AX340">
        <f t="shared" ca="1" si="52"/>
        <v>8</v>
      </c>
      <c r="AY340">
        <f t="shared" ca="1" si="53"/>
        <v>1</v>
      </c>
    </row>
    <row r="341" spans="1:51" x14ac:dyDescent="0.25">
      <c r="A341">
        <v>340</v>
      </c>
      <c r="B341">
        <f ca="1">IF(AND(ISNUMBER('MPL ID'!$J$39),ISNUMBER('MPL ID'!$K$39)),0,RANDBETWEEN(1,4))</f>
        <v>0</v>
      </c>
      <c r="C341">
        <f ca="1">IF(AND(ISNUMBER('MPL ID'!$J$40),ISNUMBER('MPL ID'!$K$40)),0,RANDBETWEEN(1,4))</f>
        <v>0</v>
      </c>
      <c r="D341">
        <f ca="1">IF(AND(ISNUMBER('MPL ID'!$J$41),ISNUMBER('MPL ID'!$K$41)),0,RANDBETWEEN(1,4))</f>
        <v>3</v>
      </c>
      <c r="E341">
        <f ca="1">IF(AND(ISNUMBER('MPL ID'!$J$42),ISNUMBER('MPL ID'!$K$42)),0,RANDBETWEEN(1,4))</f>
        <v>2</v>
      </c>
      <c r="F341">
        <f ca="1">IF(AND(ISNUMBER('MPL ID'!$J$43),ISNUMBER('MPL ID'!$K$43)),0,RANDBETWEEN(1,4))</f>
        <v>1</v>
      </c>
      <c r="G341">
        <f ca="1">IF(AND(ISNUMBER('MPL ID'!$J$44),ISNUMBER('MPL ID'!$K$44)),0,RANDBETWEEN(1,4))</f>
        <v>2</v>
      </c>
      <c r="H341">
        <f ca="1">IF(AND(ISNUMBER('MPL ID'!$P$36),ISNUMBER('MPL ID'!$Q$36)),0,RANDBETWEEN(1,4))</f>
        <v>3</v>
      </c>
      <c r="I341">
        <f ca="1">IF(AND(ISNUMBER('MPL ID'!$P$37),ISNUMBER('MPL ID'!$Q$37)),0,RANDBETWEEN(1,4))</f>
        <v>4</v>
      </c>
      <c r="J341">
        <f ca="1">IF(AND(ISNUMBER('MPL ID'!$P$39),ISNUMBER('MPL ID'!$Q$39)),0,RANDBETWEEN(1,4))</f>
        <v>1</v>
      </c>
      <c r="K341">
        <f ca="1">IF(AND(ISNUMBER('MPL ID'!$P$40),ISNUMBER('MPL ID'!$Q$40)),0,RANDBETWEEN(1,4))</f>
        <v>3</v>
      </c>
      <c r="L341">
        <f ca="1">IF(AND(ISNUMBER('MPL ID'!$P$41),ISNUMBER('MPL ID'!$Q$41)),0,RANDBETWEEN(1,4))</f>
        <v>4</v>
      </c>
      <c r="M341">
        <f ca="1">IF(AND(ISNUMBER('MPL ID'!$P$42),ISNUMBER('MPL ID'!$Q$42)),0,RANDBETWEEN(1,4))</f>
        <v>2</v>
      </c>
      <c r="N341">
        <f ca="1">IF(AND(ISNUMBER('MPL ID'!$P$43),ISNUMBER('MPL ID'!$Q$43)),0,RANDBETWEEN(1,4))</f>
        <v>4</v>
      </c>
      <c r="O341">
        <f ca="1">IF(AND(ISNUMBER('MPL ID'!$P$44),ISNUMBER('MPL ID'!$Q$44)),0,RANDBETWEEN(1,4))</f>
        <v>2</v>
      </c>
      <c r="P341">
        <f ca="1">'MPL ID'!$BG$1+SUMPRODUCT(($B$1003:$O$1003='MPL ID'!$BF$1)*(($B341:$O341=1)+($B341:$O341=2)))+SUMPRODUCT(($B$1004:$O$1004='MPL ID'!$BF$1)*(($B341:$O341=3)+($B341:$O341=4)))</f>
        <v>10</v>
      </c>
      <c r="Q341">
        <f ca="1">'MPL ID'!$BG$2+SUMPRODUCT(($B$1003:$O$1003='MPL ID'!$BF$2)*(($B341:$O341=1)+($B341:$O341=2)))+SUMPRODUCT(($B$1004:$O$1004='MPL ID'!$BF$2)*(($B341:$O341=3)+($B341:$O341=4)))</f>
        <v>8</v>
      </c>
      <c r="R341">
        <f ca="1">'MPL ID'!$BG$3+SUMPRODUCT(($B$1003:$O$1003='MPL ID'!$BF$3)*(($B341:$O341=1)+($B341:$O341=2)))+SUMPRODUCT(($B$1004:$O$1004='MPL ID'!$BF$3)*(($B341:$O341=3)+($B341:$O341=4)))</f>
        <v>6</v>
      </c>
      <c r="S341">
        <f ca="1">'MPL ID'!$BG$4+SUMPRODUCT(($B$1003:$O$1003='MPL ID'!$BF$4)*(($B341:$O341=1)+($B341:$O341=2)))+SUMPRODUCT(($B$1004:$O$1004='MPL ID'!$BF$4)*(($B341:$O341=3)+($B341:$O341=4)))</f>
        <v>10</v>
      </c>
      <c r="T341">
        <f ca="1">'MPL ID'!$BG$5+SUMPRODUCT(($B$1003:$O$1003='MPL ID'!$BF$5)*(($B341:$O341=1)+($B341:$O341=2)))+SUMPRODUCT(($B$1004:$O$1004='MPL ID'!$BF$5)*(($B341:$O341=3)+($B341:$O341=4)))</f>
        <v>4</v>
      </c>
      <c r="U341">
        <f ca="1">'MPL ID'!$BG$6+SUMPRODUCT(($B$1003:$O$1003='MPL ID'!$BF$6)*(($B341:$O341=1)+($B341:$O341=2)))+SUMPRODUCT(($B$1004:$O$1004='MPL ID'!$BF$6)*(($B341:$O341=3)+($B341:$O341=4)))</f>
        <v>11</v>
      </c>
      <c r="V341">
        <f ca="1">'MPL ID'!$BG$7+SUMPRODUCT(($B$1003:$O$1003='MPL ID'!$BF$7)*(($B341:$O341=1)+($B341:$O341=2)))+SUMPRODUCT(($B$1004:$O$1004='MPL ID'!$BF$7)*(($B341:$O341=3)+($B341:$O341=4)))</f>
        <v>7</v>
      </c>
      <c r="W341">
        <f ca="1">'MPL ID'!$BG$8+SUMPRODUCT(($B$1003:$O$1003='MPL ID'!$BF$8)*(($B341:$O341=1)+($B341:$O341=2)))+SUMPRODUCT(($B$1004:$O$1004='MPL ID'!$BF$8)*(($B341:$O341=3)+($B341:$O341=4)))</f>
        <v>5</v>
      </c>
      <c r="X341">
        <f ca="1">'MPL ID'!$BG$9+SUMPRODUCT(($B$1003:$O$1003='MPL ID'!$BF$9)*(($B341:$O341=1)+($B341:$O341=2)))+SUMPRODUCT(($B$1004:$O$1004='MPL ID'!$BF$9)*(($B341:$O341=3)+($B341:$O341=4)))</f>
        <v>11</v>
      </c>
      <c r="Y341">
        <f ca="1">'MPL ID'!$BH$1+SUMPRODUCT(($B$1003:$O$1003='MPL ID'!$BF$1)*(2*($B341:$O341=1)+($B341:$O341=2)-2*($B341:$O341=3)-($B341:$O341=4)))-SUMPRODUCT(($B$1004:$O$1004='MPL ID'!$BF$1)*(2*($B341:$O341=1)+($B341:$O341=2)-2*($B341:$O341=3)-($B341:$O341=4)))</f>
        <v>9</v>
      </c>
      <c r="Z341">
        <f ca="1">'MPL ID'!$BH$2+SUMPRODUCT(($B$1003:$O$1003='MPL ID'!$BF$2)*(2*($B341:$O341=1)+($B341:$O341=2)-2*($B341:$O341=3)-($B341:$O341=4)))-SUMPRODUCT(($B$1004:$O$1004='MPL ID'!$BF$2)*(2*($B341:$O341=1)+($B341:$O341=2)-2*($B341:$O341=3)-($B341:$O341=4)))</f>
        <v>-4</v>
      </c>
      <c r="AA341">
        <f ca="1">'MPL ID'!$BH$3+SUMPRODUCT(($B$1003:$O$1003='MPL ID'!$BF$3)*(2*($B341:$O341=1)+($B341:$O341=2)-2*($B341:$O341=3)-($B341:$O341=4)))-SUMPRODUCT(($B$1004:$O$1004='MPL ID'!$BF$3)*(2*($B341:$O341=1)+($B341:$O341=2)-2*($B341:$O341=3)-($B341:$O341=4)))</f>
        <v>-9</v>
      </c>
      <c r="AB341">
        <f ca="1">'MPL ID'!$BH$4+SUMPRODUCT(($B$1003:$O$1003='MPL ID'!$BF$4)*(2*($B341:$O341=1)+($B341:$O341=2)-2*($B341:$O341=3)-($B341:$O341=4)))-SUMPRODUCT(($B$1004:$O$1004='MPL ID'!$BF$4)*(2*($B341:$O341=1)+($B341:$O341=2)-2*($B341:$O341=3)-($B341:$O341=4)))</f>
        <v>4</v>
      </c>
      <c r="AC341">
        <f ca="1">'MPL ID'!$BH$5+SUMPRODUCT(($B$1003:$O$1003='MPL ID'!$BF$5)*(2*($B341:$O341=1)+($B341:$O341=2)-2*($B341:$O341=3)-($B341:$O341=4)))-SUMPRODUCT(($B$1004:$O$1004='MPL ID'!$BF$5)*(2*($B341:$O341=1)+($B341:$O341=2)-2*($B341:$O341=3)-($B341:$O341=4)))</f>
        <v>-13</v>
      </c>
      <c r="AD341">
        <f ca="1">'MPL ID'!$BH$6+SUMPRODUCT(($B$1003:$O$1003='MPL ID'!$BF$6)*(2*($B341:$O341=1)+($B341:$O341=2)-2*($B341:$O341=3)-($B341:$O341=4)))-SUMPRODUCT(($B$1004:$O$1004='MPL ID'!$BF$6)*(2*($B341:$O341=1)+($B341:$O341=2)-2*($B341:$O341=3)-($B341:$O341=4)))</f>
        <v>11</v>
      </c>
      <c r="AE341">
        <f ca="1">'MPL ID'!$BH$7+SUMPRODUCT(($B$1003:$O$1003='MPL ID'!$BF$7)*(2*($B341:$O341=1)+($B341:$O341=2)-2*($B341:$O341=3)-($B341:$O341=4)))-SUMPRODUCT(($B$1004:$O$1004='MPL ID'!$BF$7)*(2*($B341:$O341=1)+($B341:$O341=2)-2*($B341:$O341=3)-($B341:$O341=4)))</f>
        <v>-1</v>
      </c>
      <c r="AF341">
        <f ca="1">'MPL ID'!$BH$8+SUMPRODUCT(($B$1003:$O$1003='MPL ID'!$BF$8)*(2*($B341:$O341=1)+($B341:$O341=2)-2*($B341:$O341=3)-($B341:$O341=4)))-SUMPRODUCT(($B$1004:$O$1004='MPL ID'!$BF$8)*(2*($B341:$O341=1)+($B341:$O341=2)-2*($B341:$O341=3)-($B341:$O341=4)))</f>
        <v>-9</v>
      </c>
      <c r="AG341">
        <f ca="1">'MPL ID'!$BH$9+SUMPRODUCT(($B$1003:$O$1003='MPL ID'!$BF$9)*(2*($B341:$O341=1)+($B341:$O341=2)-2*($B341:$O341=3)-($B341:$O341=4)))-SUMPRODUCT(($B$1004:$O$1004='MPL ID'!$BF$9)*(2*($B341:$O341=1)+($B341:$O341=2)-2*($B341:$O341=3)-($B341:$O341=4)))</f>
        <v>12</v>
      </c>
      <c r="AH341">
        <f ca="1">SUMPRODUCT(--($P341:$X341=P341),--($Y341:$AG341=Y341),'MPL ID'!$BG$13:$BO$13)+IF(AND($I341&gt;=3,T341=P341,AC341=Y341),1,0)+IF(AND($M341&gt;=3,S341=P341,AB341=Y341),1,0)</f>
        <v>0</v>
      </c>
      <c r="AI341">
        <f ca="1">SUMPRODUCT(--($P341:$X341=Q341),--($Y341:$AG341=Z341),'MPL ID'!$BG$14:$BO$14)+IF(AND($G341&gt;=3,R341=Q341,AA341=Z341),1,0)+IF(AND($K341&gt;0,$K341&lt;=2,S341=Q341,AB341=Z341),1,0)+IF(AND($N341&gt;=3,U341=Q341,AD341=Z341),1,0)</f>
        <v>0</v>
      </c>
      <c r="AJ341">
        <f ca="1">SUMPRODUCT(--($P341:$X341=R341),--($Y341:$AG341=AA341),'MPL ID'!$BG$15:$BO$15)+IF(AND($D341&gt;0,$D341&lt;=2,U341=R341,AD341=AA341),1,0)+IF(AND($G341&gt;0,$G341&lt;=2,Q341=R341,Z341=AA341),1,0)+IF(AND($J341&gt;=3,V341=R341,AE341=AA341),1,0)</f>
        <v>0</v>
      </c>
      <c r="AK341">
        <f ca="1">SUMPRODUCT(--($P341:$X341=S341),--($Y341:$AG341=AB341),'MPL ID'!$BG$16:$BO$16)+IF(AND($B341&gt;0,$B341&lt;=2,V341=S341,AE341=AB341),1,0)+IF(AND($E341&gt;0,$E341&lt;=2,T341=S341,AC341=AB341),1,0)+IF(AND($K341&gt;=3,Q341=S341,Z341=AB341),1,0)+IF(AND($M341&gt;0,$M341&lt;=2,P341=S341,Y341=AB341),1,0)</f>
        <v>0</v>
      </c>
      <c r="AL341">
        <f ca="1">SUMPRODUCT(--($P341:$X341=T341),--($Y341:$AG341=AC341),'MPL ID'!$BG$17:$BO$17)+IF(AND($E341&gt;=3,S341=T341,AB341=AC341),1,0)+IF(AND($I341&gt;0,$I341&lt;=2,P341=T341,Y341=AC341),1,0)+IF(AND($L341&gt;=3,W341=T341,AF341=AC341),1,0)</f>
        <v>0</v>
      </c>
      <c r="AM341">
        <f ca="1">SUMPRODUCT(--($P341:$X341=U341),--($Y341:$AG341=AD341),'MPL ID'!$BG$18:$BO$18)+IF(AND($D341&gt;=3,R341=U341,AA341=AD341),1,0)+IF(AND($H341&gt;0,$H341&lt;=2,W341=U341,AF341=AD341),1,0)+IF(AND($N341&gt;0,$N341&lt;=2,Q341=U341,Z341=AD341),1,0)</f>
        <v>0</v>
      </c>
      <c r="AN341">
        <f ca="1">SUMPRODUCT(--($P341:$X341=V341),--($Y341:$AG341=AE341),'MPL ID'!$BG$19:$BO$19)+IF(AND($B341&gt;=3,S341=V341,AB341=AE341),1,0)+IF(AND($F341&gt;=3,W341=V341,AF341=AE341),1,0)+IF(AND($J341&gt;0,$J341&lt;=2,R341=V341,AA341=AE341),1,0)+IF(AND($O341&gt;0,$O341&lt;=2,X341=V341,AG341=AE341),1,0)</f>
        <v>0</v>
      </c>
      <c r="AO341">
        <f ca="1">SUMPRODUCT(--($P341:$X341=W341),--($Y341:$AG341=AF341),'MPL ID'!$BG$20:$BO$20)+IF(AND($C341&gt;0,$C341&lt;=2,X341=W341,AG341=AF341),1,0)+IF(AND($F341&gt;0,$F341&lt;=2,V341=W341,AE341=AF341),1,0)+IF(AND($H341&gt;=3,U341=W341,AD341=AF341),1,0)+IF(AND($L341&gt;0,$L341&lt;=2,T341=W341,AC341=AF341),1,0)</f>
        <v>0</v>
      </c>
      <c r="AP341">
        <f ca="1">SUMPRODUCT(--($P341:$X341=X341),--($Y341:$AG341=AG341),'MPL ID'!$BG$21:$BO$21)+IF(AND($C341&gt;=3,W341=X341,AF341=AG341),1,0)+IF(AND($O341&gt;=3,V341=X341,AE341=AG341),1,0)</f>
        <v>0</v>
      </c>
      <c r="AQ341">
        <f t="shared" ca="1" si="45"/>
        <v>3</v>
      </c>
      <c r="AR341">
        <f t="shared" ca="1" si="46"/>
        <v>5</v>
      </c>
      <c r="AS341">
        <f t="shared" ca="1" si="47"/>
        <v>7</v>
      </c>
      <c r="AT341">
        <f t="shared" ca="1" si="48"/>
        <v>4</v>
      </c>
      <c r="AU341">
        <f t="shared" ca="1" si="49"/>
        <v>9</v>
      </c>
      <c r="AV341">
        <f t="shared" ca="1" si="50"/>
        <v>2</v>
      </c>
      <c r="AW341">
        <f t="shared" ca="1" si="51"/>
        <v>6</v>
      </c>
      <c r="AX341">
        <f t="shared" ca="1" si="52"/>
        <v>8</v>
      </c>
      <c r="AY341">
        <f t="shared" ca="1" si="53"/>
        <v>1</v>
      </c>
    </row>
    <row r="342" spans="1:51" x14ac:dyDescent="0.25">
      <c r="A342">
        <v>341</v>
      </c>
      <c r="B342">
        <f ca="1">IF(AND(ISNUMBER('MPL ID'!$J$39),ISNUMBER('MPL ID'!$K$39)),0,RANDBETWEEN(1,4))</f>
        <v>0</v>
      </c>
      <c r="C342">
        <f ca="1">IF(AND(ISNUMBER('MPL ID'!$J$40),ISNUMBER('MPL ID'!$K$40)),0,RANDBETWEEN(1,4))</f>
        <v>0</v>
      </c>
      <c r="D342">
        <f ca="1">IF(AND(ISNUMBER('MPL ID'!$J$41),ISNUMBER('MPL ID'!$K$41)),0,RANDBETWEEN(1,4))</f>
        <v>4</v>
      </c>
      <c r="E342">
        <f ca="1">IF(AND(ISNUMBER('MPL ID'!$J$42),ISNUMBER('MPL ID'!$K$42)),0,RANDBETWEEN(1,4))</f>
        <v>2</v>
      </c>
      <c r="F342">
        <f ca="1">IF(AND(ISNUMBER('MPL ID'!$J$43),ISNUMBER('MPL ID'!$K$43)),0,RANDBETWEEN(1,4))</f>
        <v>2</v>
      </c>
      <c r="G342">
        <f ca="1">IF(AND(ISNUMBER('MPL ID'!$J$44),ISNUMBER('MPL ID'!$K$44)),0,RANDBETWEEN(1,4))</f>
        <v>4</v>
      </c>
      <c r="H342">
        <f ca="1">IF(AND(ISNUMBER('MPL ID'!$P$36),ISNUMBER('MPL ID'!$Q$36)),0,RANDBETWEEN(1,4))</f>
        <v>2</v>
      </c>
      <c r="I342">
        <f ca="1">IF(AND(ISNUMBER('MPL ID'!$P$37),ISNUMBER('MPL ID'!$Q$37)),0,RANDBETWEEN(1,4))</f>
        <v>4</v>
      </c>
      <c r="J342">
        <f ca="1">IF(AND(ISNUMBER('MPL ID'!$P$39),ISNUMBER('MPL ID'!$Q$39)),0,RANDBETWEEN(1,4))</f>
        <v>4</v>
      </c>
      <c r="K342">
        <f ca="1">IF(AND(ISNUMBER('MPL ID'!$P$40),ISNUMBER('MPL ID'!$Q$40)),0,RANDBETWEEN(1,4))</f>
        <v>2</v>
      </c>
      <c r="L342">
        <f ca="1">IF(AND(ISNUMBER('MPL ID'!$P$41),ISNUMBER('MPL ID'!$Q$41)),0,RANDBETWEEN(1,4))</f>
        <v>3</v>
      </c>
      <c r="M342">
        <f ca="1">IF(AND(ISNUMBER('MPL ID'!$P$42),ISNUMBER('MPL ID'!$Q$42)),0,RANDBETWEEN(1,4))</f>
        <v>4</v>
      </c>
      <c r="N342">
        <f ca="1">IF(AND(ISNUMBER('MPL ID'!$P$43),ISNUMBER('MPL ID'!$Q$43)),0,RANDBETWEEN(1,4))</f>
        <v>1</v>
      </c>
      <c r="O342">
        <f ca="1">IF(AND(ISNUMBER('MPL ID'!$P$44),ISNUMBER('MPL ID'!$Q$44)),0,RANDBETWEEN(1,4))</f>
        <v>4</v>
      </c>
      <c r="P342">
        <f ca="1">'MPL ID'!$BG$1+SUMPRODUCT(($B$1003:$O$1003='MPL ID'!$BF$1)*(($B342:$O342=1)+($B342:$O342=2)))+SUMPRODUCT(($B$1004:$O$1004='MPL ID'!$BF$1)*(($B342:$O342=3)+($B342:$O342=4)))</f>
        <v>11</v>
      </c>
      <c r="Q342">
        <f ca="1">'MPL ID'!$BG$2+SUMPRODUCT(($B$1003:$O$1003='MPL ID'!$BF$2)*(($B342:$O342=1)+($B342:$O342=2)))+SUMPRODUCT(($B$1004:$O$1004='MPL ID'!$BF$2)*(($B342:$O342=3)+($B342:$O342=4)))</f>
        <v>9</v>
      </c>
      <c r="R342">
        <f ca="1">'MPL ID'!$BG$3+SUMPRODUCT(($B$1003:$O$1003='MPL ID'!$BF$3)*(($B342:$O342=1)+($B342:$O342=2)))+SUMPRODUCT(($B$1004:$O$1004='MPL ID'!$BF$3)*(($B342:$O342=3)+($B342:$O342=4)))</f>
        <v>6</v>
      </c>
      <c r="S342">
        <f ca="1">'MPL ID'!$BG$4+SUMPRODUCT(($B$1003:$O$1003='MPL ID'!$BF$4)*(($B342:$O342=1)+($B342:$O342=2)))+SUMPRODUCT(($B$1004:$O$1004='MPL ID'!$BF$4)*(($B342:$O342=3)+($B342:$O342=4)))</f>
        <v>8</v>
      </c>
      <c r="T342">
        <f ca="1">'MPL ID'!$BG$5+SUMPRODUCT(($B$1003:$O$1003='MPL ID'!$BF$5)*(($B342:$O342=1)+($B342:$O342=2)))+SUMPRODUCT(($B$1004:$O$1004='MPL ID'!$BF$5)*(($B342:$O342=3)+($B342:$O342=4)))</f>
        <v>4</v>
      </c>
      <c r="U342">
        <f ca="1">'MPL ID'!$BG$6+SUMPRODUCT(($B$1003:$O$1003='MPL ID'!$BF$6)*(($B342:$O342=1)+($B342:$O342=2)))+SUMPRODUCT(($B$1004:$O$1004='MPL ID'!$BF$6)*(($B342:$O342=3)+($B342:$O342=4)))</f>
        <v>13</v>
      </c>
      <c r="V342">
        <f ca="1">'MPL ID'!$BG$7+SUMPRODUCT(($B$1003:$O$1003='MPL ID'!$BF$7)*(($B342:$O342=1)+($B342:$O342=2)))+SUMPRODUCT(($B$1004:$O$1004='MPL ID'!$BF$7)*(($B342:$O342=3)+($B342:$O342=4)))</f>
        <v>5</v>
      </c>
      <c r="W342">
        <f ca="1">'MPL ID'!$BG$8+SUMPRODUCT(($B$1003:$O$1003='MPL ID'!$BF$8)*(($B342:$O342=1)+($B342:$O342=2)))+SUMPRODUCT(($B$1004:$O$1004='MPL ID'!$BF$8)*(($B342:$O342=3)+($B342:$O342=4)))</f>
        <v>4</v>
      </c>
      <c r="X342">
        <f ca="1">'MPL ID'!$BG$9+SUMPRODUCT(($B$1003:$O$1003='MPL ID'!$BF$9)*(($B342:$O342=1)+($B342:$O342=2)))+SUMPRODUCT(($B$1004:$O$1004='MPL ID'!$BF$9)*(($B342:$O342=3)+($B342:$O342=4)))</f>
        <v>12</v>
      </c>
      <c r="Y342">
        <f ca="1">'MPL ID'!$BH$1+SUMPRODUCT(($B$1003:$O$1003='MPL ID'!$BF$1)*(2*($B342:$O342=1)+($B342:$O342=2)-2*($B342:$O342=3)-($B342:$O342=4)))-SUMPRODUCT(($B$1004:$O$1004='MPL ID'!$BF$1)*(2*($B342:$O342=1)+($B342:$O342=2)-2*($B342:$O342=3)-($B342:$O342=4)))</f>
        <v>11</v>
      </c>
      <c r="Z342">
        <f ca="1">'MPL ID'!$BH$2+SUMPRODUCT(($B$1003:$O$1003='MPL ID'!$BF$2)*(2*($B342:$O342=1)+($B342:$O342=2)-2*($B342:$O342=3)-($B342:$O342=4)))-SUMPRODUCT(($B$1004:$O$1004='MPL ID'!$BF$2)*(2*($B342:$O342=1)+($B342:$O342=2)-2*($B342:$O342=3)-($B342:$O342=4)))</f>
        <v>-2</v>
      </c>
      <c r="AA342">
        <f ca="1">'MPL ID'!$BH$3+SUMPRODUCT(($B$1003:$O$1003='MPL ID'!$BF$3)*(2*($B342:$O342=1)+($B342:$O342=2)-2*($B342:$O342=3)-($B342:$O342=4)))-SUMPRODUCT(($B$1004:$O$1004='MPL ID'!$BF$3)*(2*($B342:$O342=1)+($B342:$O342=2)-2*($B342:$O342=3)-($B342:$O342=4)))</f>
        <v>-7</v>
      </c>
      <c r="AB342">
        <f ca="1">'MPL ID'!$BH$4+SUMPRODUCT(($B$1003:$O$1003='MPL ID'!$BF$4)*(2*($B342:$O342=1)+($B342:$O342=2)-2*($B342:$O342=3)-($B342:$O342=4)))-SUMPRODUCT(($B$1004:$O$1004='MPL ID'!$BF$4)*(2*($B342:$O342=1)+($B342:$O342=2)-2*($B342:$O342=3)-($B342:$O342=4)))</f>
        <v>-1</v>
      </c>
      <c r="AC342">
        <f ca="1">'MPL ID'!$BH$5+SUMPRODUCT(($B$1003:$O$1003='MPL ID'!$BF$5)*(2*($B342:$O342=1)+($B342:$O342=2)-2*($B342:$O342=3)-($B342:$O342=4)))-SUMPRODUCT(($B$1004:$O$1004='MPL ID'!$BF$5)*(2*($B342:$O342=1)+($B342:$O342=2)-2*($B342:$O342=3)-($B342:$O342=4)))</f>
        <v>-12</v>
      </c>
      <c r="AD342">
        <f ca="1">'MPL ID'!$BH$6+SUMPRODUCT(($B$1003:$O$1003='MPL ID'!$BF$6)*(2*($B342:$O342=1)+($B342:$O342=2)-2*($B342:$O342=3)-($B342:$O342=4)))-SUMPRODUCT(($B$1004:$O$1004='MPL ID'!$BF$6)*(2*($B342:$O342=1)+($B342:$O342=2)-2*($B342:$O342=3)-($B342:$O342=4)))</f>
        <v>16</v>
      </c>
      <c r="AE342">
        <f ca="1">'MPL ID'!$BH$7+SUMPRODUCT(($B$1003:$O$1003='MPL ID'!$BF$7)*(2*($B342:$O342=1)+($B342:$O342=2)-2*($B342:$O342=3)-($B342:$O342=4)))-SUMPRODUCT(($B$1004:$O$1004='MPL ID'!$BF$7)*(2*($B342:$O342=1)+($B342:$O342=2)-2*($B342:$O342=3)-($B342:$O342=4)))</f>
        <v>-5</v>
      </c>
      <c r="AF342">
        <f ca="1">'MPL ID'!$BH$8+SUMPRODUCT(($B$1003:$O$1003='MPL ID'!$BF$8)*(2*($B342:$O342=1)+($B342:$O342=2)-2*($B342:$O342=3)-($B342:$O342=4)))-SUMPRODUCT(($B$1004:$O$1004='MPL ID'!$BF$8)*(2*($B342:$O342=1)+($B342:$O342=2)-2*($B342:$O342=3)-($B342:$O342=4)))</f>
        <v>-14</v>
      </c>
      <c r="AG342">
        <f ca="1">'MPL ID'!$BH$9+SUMPRODUCT(($B$1003:$O$1003='MPL ID'!$BF$9)*(2*($B342:$O342=1)+($B342:$O342=2)-2*($B342:$O342=3)-($B342:$O342=4)))-SUMPRODUCT(($B$1004:$O$1004='MPL ID'!$BF$9)*(2*($B342:$O342=1)+($B342:$O342=2)-2*($B342:$O342=3)-($B342:$O342=4)))</f>
        <v>14</v>
      </c>
      <c r="AH342">
        <f ca="1">SUMPRODUCT(--($P342:$X342=P342),--($Y342:$AG342=Y342),'MPL ID'!$BG$13:$BO$13)+IF(AND($I342&gt;=3,T342=P342,AC342=Y342),1,0)+IF(AND($M342&gt;=3,S342=P342,AB342=Y342),1,0)</f>
        <v>0</v>
      </c>
      <c r="AI342">
        <f ca="1">SUMPRODUCT(--($P342:$X342=Q342),--($Y342:$AG342=Z342),'MPL ID'!$BG$14:$BO$14)+IF(AND($G342&gt;=3,R342=Q342,AA342=Z342),1,0)+IF(AND($K342&gt;0,$K342&lt;=2,S342=Q342,AB342=Z342),1,0)+IF(AND($N342&gt;=3,U342=Q342,AD342=Z342),1,0)</f>
        <v>0</v>
      </c>
      <c r="AJ342">
        <f ca="1">SUMPRODUCT(--($P342:$X342=R342),--($Y342:$AG342=AA342),'MPL ID'!$BG$15:$BO$15)+IF(AND($D342&gt;0,$D342&lt;=2,U342=R342,AD342=AA342),1,0)+IF(AND($G342&gt;0,$G342&lt;=2,Q342=R342,Z342=AA342),1,0)+IF(AND($J342&gt;=3,V342=R342,AE342=AA342),1,0)</f>
        <v>0</v>
      </c>
      <c r="AK342">
        <f ca="1">SUMPRODUCT(--($P342:$X342=S342),--($Y342:$AG342=AB342),'MPL ID'!$BG$16:$BO$16)+IF(AND($B342&gt;0,$B342&lt;=2,V342=S342,AE342=AB342),1,0)+IF(AND($E342&gt;0,$E342&lt;=2,T342=S342,AC342=AB342),1,0)+IF(AND($K342&gt;=3,Q342=S342,Z342=AB342),1,0)+IF(AND($M342&gt;0,$M342&lt;=2,P342=S342,Y342=AB342),1,0)</f>
        <v>0</v>
      </c>
      <c r="AL342">
        <f ca="1">SUMPRODUCT(--($P342:$X342=T342),--($Y342:$AG342=AC342),'MPL ID'!$BG$17:$BO$17)+IF(AND($E342&gt;=3,S342=T342,AB342=AC342),1,0)+IF(AND($I342&gt;0,$I342&lt;=2,P342=T342,Y342=AC342),1,0)+IF(AND($L342&gt;=3,W342=T342,AF342=AC342),1,0)</f>
        <v>0</v>
      </c>
      <c r="AM342">
        <f ca="1">SUMPRODUCT(--($P342:$X342=U342),--($Y342:$AG342=AD342),'MPL ID'!$BG$18:$BO$18)+IF(AND($D342&gt;=3,R342=U342,AA342=AD342),1,0)+IF(AND($H342&gt;0,$H342&lt;=2,W342=U342,AF342=AD342),1,0)+IF(AND($N342&gt;0,$N342&lt;=2,Q342=U342,Z342=AD342),1,0)</f>
        <v>0</v>
      </c>
      <c r="AN342">
        <f ca="1">SUMPRODUCT(--($P342:$X342=V342),--($Y342:$AG342=AE342),'MPL ID'!$BG$19:$BO$19)+IF(AND($B342&gt;=3,S342=V342,AB342=AE342),1,0)+IF(AND($F342&gt;=3,W342=V342,AF342=AE342),1,0)+IF(AND($J342&gt;0,$J342&lt;=2,R342=V342,AA342=AE342),1,0)+IF(AND($O342&gt;0,$O342&lt;=2,X342=V342,AG342=AE342),1,0)</f>
        <v>0</v>
      </c>
      <c r="AO342">
        <f ca="1">SUMPRODUCT(--($P342:$X342=W342),--($Y342:$AG342=AF342),'MPL ID'!$BG$20:$BO$20)+IF(AND($C342&gt;0,$C342&lt;=2,X342=W342,AG342=AF342),1,0)+IF(AND($F342&gt;0,$F342&lt;=2,V342=W342,AE342=AF342),1,0)+IF(AND($H342&gt;=3,U342=W342,AD342=AF342),1,0)+IF(AND($L342&gt;0,$L342&lt;=2,T342=W342,AC342=AF342),1,0)</f>
        <v>0</v>
      </c>
      <c r="AP342">
        <f ca="1">SUMPRODUCT(--($P342:$X342=X342),--($Y342:$AG342=AG342),'MPL ID'!$BG$21:$BO$21)+IF(AND($C342&gt;=3,W342=X342,AF342=AG342),1,0)+IF(AND($O342&gt;=3,V342=X342,AE342=AG342),1,0)</f>
        <v>0</v>
      </c>
      <c r="AQ342">
        <f t="shared" ca="1" si="45"/>
        <v>3</v>
      </c>
      <c r="AR342">
        <f t="shared" ca="1" si="46"/>
        <v>4</v>
      </c>
      <c r="AS342">
        <f t="shared" ca="1" si="47"/>
        <v>6</v>
      </c>
      <c r="AT342">
        <f t="shared" ca="1" si="48"/>
        <v>5</v>
      </c>
      <c r="AU342">
        <f t="shared" ca="1" si="49"/>
        <v>8</v>
      </c>
      <c r="AV342">
        <f t="shared" ca="1" si="50"/>
        <v>1</v>
      </c>
      <c r="AW342">
        <f t="shared" ca="1" si="51"/>
        <v>7</v>
      </c>
      <c r="AX342">
        <f t="shared" ca="1" si="52"/>
        <v>9</v>
      </c>
      <c r="AY342">
        <f t="shared" ca="1" si="53"/>
        <v>2</v>
      </c>
    </row>
    <row r="343" spans="1:51" x14ac:dyDescent="0.25">
      <c r="A343">
        <v>342</v>
      </c>
      <c r="B343">
        <f ca="1">IF(AND(ISNUMBER('MPL ID'!$J$39),ISNUMBER('MPL ID'!$K$39)),0,RANDBETWEEN(1,4))</f>
        <v>0</v>
      </c>
      <c r="C343">
        <f ca="1">IF(AND(ISNUMBER('MPL ID'!$J$40),ISNUMBER('MPL ID'!$K$40)),0,RANDBETWEEN(1,4))</f>
        <v>0</v>
      </c>
      <c r="D343">
        <f ca="1">IF(AND(ISNUMBER('MPL ID'!$J$41),ISNUMBER('MPL ID'!$K$41)),0,RANDBETWEEN(1,4))</f>
        <v>2</v>
      </c>
      <c r="E343">
        <f ca="1">IF(AND(ISNUMBER('MPL ID'!$J$42),ISNUMBER('MPL ID'!$K$42)),0,RANDBETWEEN(1,4))</f>
        <v>1</v>
      </c>
      <c r="F343">
        <f ca="1">IF(AND(ISNUMBER('MPL ID'!$J$43),ISNUMBER('MPL ID'!$K$43)),0,RANDBETWEEN(1,4))</f>
        <v>4</v>
      </c>
      <c r="G343">
        <f ca="1">IF(AND(ISNUMBER('MPL ID'!$J$44),ISNUMBER('MPL ID'!$K$44)),0,RANDBETWEEN(1,4))</f>
        <v>4</v>
      </c>
      <c r="H343">
        <f ca="1">IF(AND(ISNUMBER('MPL ID'!$P$36),ISNUMBER('MPL ID'!$Q$36)),0,RANDBETWEEN(1,4))</f>
        <v>2</v>
      </c>
      <c r="I343">
        <f ca="1">IF(AND(ISNUMBER('MPL ID'!$P$37),ISNUMBER('MPL ID'!$Q$37)),0,RANDBETWEEN(1,4))</f>
        <v>1</v>
      </c>
      <c r="J343">
        <f ca="1">IF(AND(ISNUMBER('MPL ID'!$P$39),ISNUMBER('MPL ID'!$Q$39)),0,RANDBETWEEN(1,4))</f>
        <v>1</v>
      </c>
      <c r="K343">
        <f ca="1">IF(AND(ISNUMBER('MPL ID'!$P$40),ISNUMBER('MPL ID'!$Q$40)),0,RANDBETWEEN(1,4))</f>
        <v>1</v>
      </c>
      <c r="L343">
        <f ca="1">IF(AND(ISNUMBER('MPL ID'!$P$41),ISNUMBER('MPL ID'!$Q$41)),0,RANDBETWEEN(1,4))</f>
        <v>4</v>
      </c>
      <c r="M343">
        <f ca="1">IF(AND(ISNUMBER('MPL ID'!$P$42),ISNUMBER('MPL ID'!$Q$42)),0,RANDBETWEEN(1,4))</f>
        <v>4</v>
      </c>
      <c r="N343">
        <f ca="1">IF(AND(ISNUMBER('MPL ID'!$P$43),ISNUMBER('MPL ID'!$Q$43)),0,RANDBETWEEN(1,4))</f>
        <v>3</v>
      </c>
      <c r="O343">
        <f ca="1">IF(AND(ISNUMBER('MPL ID'!$P$44),ISNUMBER('MPL ID'!$Q$44)),0,RANDBETWEEN(1,4))</f>
        <v>3</v>
      </c>
      <c r="P343">
        <f ca="1">'MPL ID'!$BG$1+SUMPRODUCT(($B$1003:$O$1003='MPL ID'!$BF$1)*(($B343:$O343=1)+($B343:$O343=2)))+SUMPRODUCT(($B$1004:$O$1004='MPL ID'!$BF$1)*(($B343:$O343=3)+($B343:$O343=4)))</f>
        <v>10</v>
      </c>
      <c r="Q343">
        <f ca="1">'MPL ID'!$BG$2+SUMPRODUCT(($B$1003:$O$1003='MPL ID'!$BF$2)*(($B343:$O343=1)+($B343:$O343=2)))+SUMPRODUCT(($B$1004:$O$1004='MPL ID'!$BF$2)*(($B343:$O343=3)+($B343:$O343=4)))</f>
        <v>10</v>
      </c>
      <c r="R343">
        <f ca="1">'MPL ID'!$BG$3+SUMPRODUCT(($B$1003:$O$1003='MPL ID'!$BF$3)*(($B343:$O343=1)+($B343:$O343=2)))+SUMPRODUCT(($B$1004:$O$1004='MPL ID'!$BF$3)*(($B343:$O343=3)+($B343:$O343=4)))</f>
        <v>6</v>
      </c>
      <c r="S343">
        <f ca="1">'MPL ID'!$BG$4+SUMPRODUCT(($B$1003:$O$1003='MPL ID'!$BF$4)*(($B343:$O343=1)+($B343:$O343=2)))+SUMPRODUCT(($B$1004:$O$1004='MPL ID'!$BF$4)*(($B343:$O343=3)+($B343:$O343=4)))</f>
        <v>8</v>
      </c>
      <c r="T343">
        <f ca="1">'MPL ID'!$BG$5+SUMPRODUCT(($B$1003:$O$1003='MPL ID'!$BF$5)*(($B343:$O343=1)+($B343:$O343=2)))+SUMPRODUCT(($B$1004:$O$1004='MPL ID'!$BF$5)*(($B343:$O343=3)+($B343:$O343=4)))</f>
        <v>5</v>
      </c>
      <c r="U343">
        <f ca="1">'MPL ID'!$BG$6+SUMPRODUCT(($B$1003:$O$1003='MPL ID'!$BF$6)*(($B343:$O343=1)+($B343:$O343=2)))+SUMPRODUCT(($B$1004:$O$1004='MPL ID'!$BF$6)*(($B343:$O343=3)+($B343:$O343=4)))</f>
        <v>11</v>
      </c>
      <c r="V343">
        <f ca="1">'MPL ID'!$BG$7+SUMPRODUCT(($B$1003:$O$1003='MPL ID'!$BF$7)*(($B343:$O343=1)+($B343:$O343=2)))+SUMPRODUCT(($B$1004:$O$1004='MPL ID'!$BF$7)*(($B343:$O343=3)+($B343:$O343=4)))</f>
        <v>7</v>
      </c>
      <c r="W343">
        <f ca="1">'MPL ID'!$BG$8+SUMPRODUCT(($B$1003:$O$1003='MPL ID'!$BF$8)*(($B343:$O343=1)+($B343:$O343=2)))+SUMPRODUCT(($B$1004:$O$1004='MPL ID'!$BF$8)*(($B343:$O343=3)+($B343:$O343=4)))</f>
        <v>3</v>
      </c>
      <c r="X343">
        <f ca="1">'MPL ID'!$BG$9+SUMPRODUCT(($B$1003:$O$1003='MPL ID'!$BF$9)*(($B343:$O343=1)+($B343:$O343=2)))+SUMPRODUCT(($B$1004:$O$1004='MPL ID'!$BF$9)*(($B343:$O343=3)+($B343:$O343=4)))</f>
        <v>12</v>
      </c>
      <c r="Y343">
        <f ca="1">'MPL ID'!$BH$1+SUMPRODUCT(($B$1003:$O$1003='MPL ID'!$BF$1)*(2*($B343:$O343=1)+($B343:$O343=2)-2*($B343:$O343=3)-($B343:$O343=4)))-SUMPRODUCT(($B$1004:$O$1004='MPL ID'!$BF$1)*(2*($B343:$O343=1)+($B343:$O343=2)-2*($B343:$O343=3)-($B343:$O343=4)))</f>
        <v>8</v>
      </c>
      <c r="Z343">
        <f ca="1">'MPL ID'!$BH$2+SUMPRODUCT(($B$1003:$O$1003='MPL ID'!$BF$2)*(2*($B343:$O343=1)+($B343:$O343=2)-2*($B343:$O343=3)-($B343:$O343=4)))-SUMPRODUCT(($B$1004:$O$1004='MPL ID'!$BF$2)*(2*($B343:$O343=1)+($B343:$O343=2)-2*($B343:$O343=3)-($B343:$O343=4)))</f>
        <v>3</v>
      </c>
      <c r="AA343">
        <f ca="1">'MPL ID'!$BH$3+SUMPRODUCT(($B$1003:$O$1003='MPL ID'!$BF$3)*(2*($B343:$O343=1)+($B343:$O343=2)-2*($B343:$O343=3)-($B343:$O343=4)))-SUMPRODUCT(($B$1004:$O$1004='MPL ID'!$BF$3)*(2*($B343:$O343=1)+($B343:$O343=2)-2*($B343:$O343=3)-($B343:$O343=4)))</f>
        <v>-8</v>
      </c>
      <c r="AB343">
        <f ca="1">'MPL ID'!$BH$4+SUMPRODUCT(($B$1003:$O$1003='MPL ID'!$BF$4)*(2*($B343:$O343=1)+($B343:$O343=2)-2*($B343:$O343=3)-($B343:$O343=4)))-SUMPRODUCT(($B$1004:$O$1004='MPL ID'!$BF$4)*(2*($B343:$O343=1)+($B343:$O343=2)-2*($B343:$O343=3)-($B343:$O343=4)))</f>
        <v>-1</v>
      </c>
      <c r="AC343">
        <f ca="1">'MPL ID'!$BH$5+SUMPRODUCT(($B$1003:$O$1003='MPL ID'!$BF$5)*(2*($B343:$O343=1)+($B343:$O343=2)-2*($B343:$O343=3)-($B343:$O343=4)))-SUMPRODUCT(($B$1004:$O$1004='MPL ID'!$BF$5)*(2*($B343:$O343=1)+($B343:$O343=2)-2*($B343:$O343=3)-($B343:$O343=4)))</f>
        <v>-11</v>
      </c>
      <c r="AD343">
        <f ca="1">'MPL ID'!$BH$6+SUMPRODUCT(($B$1003:$O$1003='MPL ID'!$BF$6)*(2*($B343:$O343=1)+($B343:$O343=2)-2*($B343:$O343=3)-($B343:$O343=4)))-SUMPRODUCT(($B$1004:$O$1004='MPL ID'!$BF$6)*(2*($B343:$O343=1)+($B343:$O343=2)-2*($B343:$O343=3)-($B343:$O343=4)))</f>
        <v>10</v>
      </c>
      <c r="AE343">
        <f ca="1">'MPL ID'!$BH$7+SUMPRODUCT(($B$1003:$O$1003='MPL ID'!$BF$7)*(2*($B343:$O343=1)+($B343:$O343=2)-2*($B343:$O343=3)-($B343:$O343=4)))-SUMPRODUCT(($B$1004:$O$1004='MPL ID'!$BF$7)*(2*($B343:$O343=1)+($B343:$O343=2)-2*($B343:$O343=3)-($B343:$O343=4)))</f>
        <v>-1</v>
      </c>
      <c r="AF343">
        <f ca="1">'MPL ID'!$BH$8+SUMPRODUCT(($B$1003:$O$1003='MPL ID'!$BF$8)*(2*($B343:$O343=1)+($B343:$O343=2)-2*($B343:$O343=3)-($B343:$O343=4)))-SUMPRODUCT(($B$1004:$O$1004='MPL ID'!$BF$8)*(2*($B343:$O343=1)+($B343:$O343=2)-2*($B343:$O343=3)-($B343:$O343=4)))</f>
        <v>-15</v>
      </c>
      <c r="AG343">
        <f ca="1">'MPL ID'!$BH$9+SUMPRODUCT(($B$1003:$O$1003='MPL ID'!$BF$9)*(2*($B343:$O343=1)+($B343:$O343=2)-2*($B343:$O343=3)-($B343:$O343=4)))-SUMPRODUCT(($B$1004:$O$1004='MPL ID'!$BF$9)*(2*($B343:$O343=1)+($B343:$O343=2)-2*($B343:$O343=3)-($B343:$O343=4)))</f>
        <v>15</v>
      </c>
      <c r="AH343">
        <f ca="1">SUMPRODUCT(--($P343:$X343=P343),--($Y343:$AG343=Y343),'MPL ID'!$BG$13:$BO$13)+IF(AND($I343&gt;=3,T343=P343,AC343=Y343),1,0)+IF(AND($M343&gt;=3,S343=P343,AB343=Y343),1,0)</f>
        <v>0</v>
      </c>
      <c r="AI343">
        <f ca="1">SUMPRODUCT(--($P343:$X343=Q343),--($Y343:$AG343=Z343),'MPL ID'!$BG$14:$BO$14)+IF(AND($G343&gt;=3,R343=Q343,AA343=Z343),1,0)+IF(AND($K343&gt;0,$K343&lt;=2,S343=Q343,AB343=Z343),1,0)+IF(AND($N343&gt;=3,U343=Q343,AD343=Z343),1,0)</f>
        <v>0</v>
      </c>
      <c r="AJ343">
        <f ca="1">SUMPRODUCT(--($P343:$X343=R343),--($Y343:$AG343=AA343),'MPL ID'!$BG$15:$BO$15)+IF(AND($D343&gt;0,$D343&lt;=2,U343=R343,AD343=AA343),1,0)+IF(AND($G343&gt;0,$G343&lt;=2,Q343=R343,Z343=AA343),1,0)+IF(AND($J343&gt;=3,V343=R343,AE343=AA343),1,0)</f>
        <v>0</v>
      </c>
      <c r="AK343">
        <f ca="1">SUMPRODUCT(--($P343:$X343=S343),--($Y343:$AG343=AB343),'MPL ID'!$BG$16:$BO$16)+IF(AND($B343&gt;0,$B343&lt;=2,V343=S343,AE343=AB343),1,0)+IF(AND($E343&gt;0,$E343&lt;=2,T343=S343,AC343=AB343),1,0)+IF(AND($K343&gt;=3,Q343=S343,Z343=AB343),1,0)+IF(AND($M343&gt;0,$M343&lt;=2,P343=S343,Y343=AB343),1,0)</f>
        <v>0</v>
      </c>
      <c r="AL343">
        <f ca="1">SUMPRODUCT(--($P343:$X343=T343),--($Y343:$AG343=AC343),'MPL ID'!$BG$17:$BO$17)+IF(AND($E343&gt;=3,S343=T343,AB343=AC343),1,0)+IF(AND($I343&gt;0,$I343&lt;=2,P343=T343,Y343=AC343),1,0)+IF(AND($L343&gt;=3,W343=T343,AF343=AC343),1,0)</f>
        <v>0</v>
      </c>
      <c r="AM343">
        <f ca="1">SUMPRODUCT(--($P343:$X343=U343),--($Y343:$AG343=AD343),'MPL ID'!$BG$18:$BO$18)+IF(AND($D343&gt;=3,R343=U343,AA343=AD343),1,0)+IF(AND($H343&gt;0,$H343&lt;=2,W343=U343,AF343=AD343),1,0)+IF(AND($N343&gt;0,$N343&lt;=2,Q343=U343,Z343=AD343),1,0)</f>
        <v>0</v>
      </c>
      <c r="AN343">
        <f ca="1">SUMPRODUCT(--($P343:$X343=V343),--($Y343:$AG343=AE343),'MPL ID'!$BG$19:$BO$19)+IF(AND($B343&gt;=3,S343=V343,AB343=AE343),1,0)+IF(AND($F343&gt;=3,W343=V343,AF343=AE343),1,0)+IF(AND($J343&gt;0,$J343&lt;=2,R343=V343,AA343=AE343),1,0)+IF(AND($O343&gt;0,$O343&lt;=2,X343=V343,AG343=AE343),1,0)</f>
        <v>0</v>
      </c>
      <c r="AO343">
        <f ca="1">SUMPRODUCT(--($P343:$X343=W343),--($Y343:$AG343=AF343),'MPL ID'!$BG$20:$BO$20)+IF(AND($C343&gt;0,$C343&lt;=2,X343=W343,AG343=AF343),1,0)+IF(AND($F343&gt;0,$F343&lt;=2,V343=W343,AE343=AF343),1,0)+IF(AND($H343&gt;=3,U343=W343,AD343=AF343),1,0)+IF(AND($L343&gt;0,$L343&lt;=2,T343=W343,AC343=AF343),1,0)</f>
        <v>0</v>
      </c>
      <c r="AP343">
        <f ca="1">SUMPRODUCT(--($P343:$X343=X343),--($Y343:$AG343=AG343),'MPL ID'!$BG$21:$BO$21)+IF(AND($C343&gt;=3,W343=X343,AF343=AG343),1,0)+IF(AND($O343&gt;=3,V343=X343,AE343=AG343),1,0)</f>
        <v>0</v>
      </c>
      <c r="AQ343">
        <f t="shared" ca="1" si="45"/>
        <v>3</v>
      </c>
      <c r="AR343">
        <f t="shared" ca="1" si="46"/>
        <v>4</v>
      </c>
      <c r="AS343">
        <f t="shared" ca="1" si="47"/>
        <v>7</v>
      </c>
      <c r="AT343">
        <f t="shared" ca="1" si="48"/>
        <v>5</v>
      </c>
      <c r="AU343">
        <f t="shared" ca="1" si="49"/>
        <v>8</v>
      </c>
      <c r="AV343">
        <f t="shared" ca="1" si="50"/>
        <v>2</v>
      </c>
      <c r="AW343">
        <f t="shared" ca="1" si="51"/>
        <v>6</v>
      </c>
      <c r="AX343">
        <f t="shared" ca="1" si="52"/>
        <v>9</v>
      </c>
      <c r="AY343">
        <f t="shared" ca="1" si="53"/>
        <v>1</v>
      </c>
    </row>
    <row r="344" spans="1:51" x14ac:dyDescent="0.25">
      <c r="A344">
        <v>343</v>
      </c>
      <c r="B344">
        <f ca="1">IF(AND(ISNUMBER('MPL ID'!$J$39),ISNUMBER('MPL ID'!$K$39)),0,RANDBETWEEN(1,4))</f>
        <v>0</v>
      </c>
      <c r="C344">
        <f ca="1">IF(AND(ISNUMBER('MPL ID'!$J$40),ISNUMBER('MPL ID'!$K$40)),0,RANDBETWEEN(1,4))</f>
        <v>0</v>
      </c>
      <c r="D344">
        <f ca="1">IF(AND(ISNUMBER('MPL ID'!$J$41),ISNUMBER('MPL ID'!$K$41)),0,RANDBETWEEN(1,4))</f>
        <v>3</v>
      </c>
      <c r="E344">
        <f ca="1">IF(AND(ISNUMBER('MPL ID'!$J$42),ISNUMBER('MPL ID'!$K$42)),0,RANDBETWEEN(1,4))</f>
        <v>3</v>
      </c>
      <c r="F344">
        <f ca="1">IF(AND(ISNUMBER('MPL ID'!$J$43),ISNUMBER('MPL ID'!$K$43)),0,RANDBETWEEN(1,4))</f>
        <v>2</v>
      </c>
      <c r="G344">
        <f ca="1">IF(AND(ISNUMBER('MPL ID'!$J$44),ISNUMBER('MPL ID'!$K$44)),0,RANDBETWEEN(1,4))</f>
        <v>1</v>
      </c>
      <c r="H344">
        <f ca="1">IF(AND(ISNUMBER('MPL ID'!$P$36),ISNUMBER('MPL ID'!$Q$36)),0,RANDBETWEEN(1,4))</f>
        <v>3</v>
      </c>
      <c r="I344">
        <f ca="1">IF(AND(ISNUMBER('MPL ID'!$P$37),ISNUMBER('MPL ID'!$Q$37)),0,RANDBETWEEN(1,4))</f>
        <v>1</v>
      </c>
      <c r="J344">
        <f ca="1">IF(AND(ISNUMBER('MPL ID'!$P$39),ISNUMBER('MPL ID'!$Q$39)),0,RANDBETWEEN(1,4))</f>
        <v>2</v>
      </c>
      <c r="K344">
        <f ca="1">IF(AND(ISNUMBER('MPL ID'!$P$40),ISNUMBER('MPL ID'!$Q$40)),0,RANDBETWEEN(1,4))</f>
        <v>4</v>
      </c>
      <c r="L344">
        <f ca="1">IF(AND(ISNUMBER('MPL ID'!$P$41),ISNUMBER('MPL ID'!$Q$41)),0,RANDBETWEEN(1,4))</f>
        <v>3</v>
      </c>
      <c r="M344">
        <f ca="1">IF(AND(ISNUMBER('MPL ID'!$P$42),ISNUMBER('MPL ID'!$Q$42)),0,RANDBETWEEN(1,4))</f>
        <v>2</v>
      </c>
      <c r="N344">
        <f ca="1">IF(AND(ISNUMBER('MPL ID'!$P$43),ISNUMBER('MPL ID'!$Q$43)),0,RANDBETWEEN(1,4))</f>
        <v>3</v>
      </c>
      <c r="O344">
        <f ca="1">IF(AND(ISNUMBER('MPL ID'!$P$44),ISNUMBER('MPL ID'!$Q$44)),0,RANDBETWEEN(1,4))</f>
        <v>3</v>
      </c>
      <c r="P344">
        <f ca="1">'MPL ID'!$BG$1+SUMPRODUCT(($B$1003:$O$1003='MPL ID'!$BF$1)*(($B344:$O344=1)+($B344:$O344=2)))+SUMPRODUCT(($B$1004:$O$1004='MPL ID'!$BF$1)*(($B344:$O344=3)+($B344:$O344=4)))</f>
        <v>9</v>
      </c>
      <c r="Q344">
        <f ca="1">'MPL ID'!$BG$2+SUMPRODUCT(($B$1003:$O$1003='MPL ID'!$BF$2)*(($B344:$O344=1)+($B344:$O344=2)))+SUMPRODUCT(($B$1004:$O$1004='MPL ID'!$BF$2)*(($B344:$O344=3)+($B344:$O344=4)))</f>
        <v>8</v>
      </c>
      <c r="R344">
        <f ca="1">'MPL ID'!$BG$3+SUMPRODUCT(($B$1003:$O$1003='MPL ID'!$BF$3)*(($B344:$O344=1)+($B344:$O344=2)))+SUMPRODUCT(($B$1004:$O$1004='MPL ID'!$BF$3)*(($B344:$O344=3)+($B344:$O344=4)))</f>
        <v>6</v>
      </c>
      <c r="S344">
        <f ca="1">'MPL ID'!$BG$4+SUMPRODUCT(($B$1003:$O$1003='MPL ID'!$BF$4)*(($B344:$O344=1)+($B344:$O344=2)))+SUMPRODUCT(($B$1004:$O$1004='MPL ID'!$BF$4)*(($B344:$O344=3)+($B344:$O344=4)))</f>
        <v>9</v>
      </c>
      <c r="T344">
        <f ca="1">'MPL ID'!$BG$5+SUMPRODUCT(($B$1003:$O$1003='MPL ID'!$BF$5)*(($B344:$O344=1)+($B344:$O344=2)))+SUMPRODUCT(($B$1004:$O$1004='MPL ID'!$BF$5)*(($B344:$O344=3)+($B344:$O344=4)))</f>
        <v>6</v>
      </c>
      <c r="U344">
        <f ca="1">'MPL ID'!$BG$6+SUMPRODUCT(($B$1003:$O$1003='MPL ID'!$BF$6)*(($B344:$O344=1)+($B344:$O344=2)))+SUMPRODUCT(($B$1004:$O$1004='MPL ID'!$BF$6)*(($B344:$O344=3)+($B344:$O344=4)))</f>
        <v>11</v>
      </c>
      <c r="V344">
        <f ca="1">'MPL ID'!$BG$7+SUMPRODUCT(($B$1003:$O$1003='MPL ID'!$BF$7)*(($B344:$O344=1)+($B344:$O344=2)))+SUMPRODUCT(($B$1004:$O$1004='MPL ID'!$BF$7)*(($B344:$O344=3)+($B344:$O344=4)))</f>
        <v>6</v>
      </c>
      <c r="W344">
        <f ca="1">'MPL ID'!$BG$8+SUMPRODUCT(($B$1003:$O$1003='MPL ID'!$BF$8)*(($B344:$O344=1)+($B344:$O344=2)))+SUMPRODUCT(($B$1004:$O$1004='MPL ID'!$BF$8)*(($B344:$O344=3)+($B344:$O344=4)))</f>
        <v>5</v>
      </c>
      <c r="X344">
        <f ca="1">'MPL ID'!$BG$9+SUMPRODUCT(($B$1003:$O$1003='MPL ID'!$BF$9)*(($B344:$O344=1)+($B344:$O344=2)))+SUMPRODUCT(($B$1004:$O$1004='MPL ID'!$BF$9)*(($B344:$O344=3)+($B344:$O344=4)))</f>
        <v>12</v>
      </c>
      <c r="Y344">
        <f ca="1">'MPL ID'!$BH$1+SUMPRODUCT(($B$1003:$O$1003='MPL ID'!$BF$1)*(2*($B344:$O344=1)+($B344:$O344=2)-2*($B344:$O344=3)-($B344:$O344=4)))-SUMPRODUCT(($B$1004:$O$1004='MPL ID'!$BF$1)*(2*($B344:$O344=1)+($B344:$O344=2)-2*($B344:$O344=3)-($B344:$O344=4)))</f>
        <v>6</v>
      </c>
      <c r="Z344">
        <f ca="1">'MPL ID'!$BH$2+SUMPRODUCT(($B$1003:$O$1003='MPL ID'!$BF$2)*(2*($B344:$O344=1)+($B344:$O344=2)-2*($B344:$O344=3)-($B344:$O344=4)))-SUMPRODUCT(($B$1004:$O$1004='MPL ID'!$BF$2)*(2*($B344:$O344=1)+($B344:$O344=2)-2*($B344:$O344=3)-($B344:$O344=4)))</f>
        <v>-3</v>
      </c>
      <c r="AA344">
        <f ca="1">'MPL ID'!$BH$3+SUMPRODUCT(($B$1003:$O$1003='MPL ID'!$BF$3)*(2*($B344:$O344=1)+($B344:$O344=2)-2*($B344:$O344=3)-($B344:$O344=4)))-SUMPRODUCT(($B$1004:$O$1004='MPL ID'!$BF$3)*(2*($B344:$O344=1)+($B344:$O344=2)-2*($B344:$O344=3)-($B344:$O344=4)))</f>
        <v>-7</v>
      </c>
      <c r="AB344">
        <f ca="1">'MPL ID'!$BH$4+SUMPRODUCT(($B$1003:$O$1003='MPL ID'!$BF$4)*(2*($B344:$O344=1)+($B344:$O344=2)-2*($B344:$O344=3)-($B344:$O344=4)))-SUMPRODUCT(($B$1004:$O$1004='MPL ID'!$BF$4)*(2*($B344:$O344=1)+($B344:$O344=2)-2*($B344:$O344=3)-($B344:$O344=4)))</f>
        <v>0</v>
      </c>
      <c r="AC344">
        <f ca="1">'MPL ID'!$BH$5+SUMPRODUCT(($B$1003:$O$1003='MPL ID'!$BF$5)*(2*($B344:$O344=1)+($B344:$O344=2)-2*($B344:$O344=3)-($B344:$O344=4)))-SUMPRODUCT(($B$1004:$O$1004='MPL ID'!$BF$5)*(2*($B344:$O344=1)+($B344:$O344=2)-2*($B344:$O344=3)-($B344:$O344=4)))</f>
        <v>-6</v>
      </c>
      <c r="AD344">
        <f ca="1">'MPL ID'!$BH$6+SUMPRODUCT(($B$1003:$O$1003='MPL ID'!$BF$6)*(2*($B344:$O344=1)+($B344:$O344=2)-2*($B344:$O344=3)-($B344:$O344=4)))-SUMPRODUCT(($B$1004:$O$1004='MPL ID'!$BF$6)*(2*($B344:$O344=1)+($B344:$O344=2)-2*($B344:$O344=3)-($B344:$O344=4)))</f>
        <v>10</v>
      </c>
      <c r="AE344">
        <f ca="1">'MPL ID'!$BH$7+SUMPRODUCT(($B$1003:$O$1003='MPL ID'!$BF$7)*(2*($B344:$O344=1)+($B344:$O344=2)-2*($B344:$O344=3)-($B344:$O344=4)))-SUMPRODUCT(($B$1004:$O$1004='MPL ID'!$BF$7)*(2*($B344:$O344=1)+($B344:$O344=2)-2*($B344:$O344=3)-($B344:$O344=4)))</f>
        <v>-4</v>
      </c>
      <c r="AF344">
        <f ca="1">'MPL ID'!$BH$8+SUMPRODUCT(($B$1003:$O$1003='MPL ID'!$BF$8)*(2*($B344:$O344=1)+($B344:$O344=2)-2*($B344:$O344=3)-($B344:$O344=4)))-SUMPRODUCT(($B$1004:$O$1004='MPL ID'!$BF$8)*(2*($B344:$O344=1)+($B344:$O344=2)-2*($B344:$O344=3)-($B344:$O344=4)))</f>
        <v>-11</v>
      </c>
      <c r="AG344">
        <f ca="1">'MPL ID'!$BH$9+SUMPRODUCT(($B$1003:$O$1003='MPL ID'!$BF$9)*(2*($B344:$O344=1)+($B344:$O344=2)-2*($B344:$O344=3)-($B344:$O344=4)))-SUMPRODUCT(($B$1004:$O$1004='MPL ID'!$BF$9)*(2*($B344:$O344=1)+($B344:$O344=2)-2*($B344:$O344=3)-($B344:$O344=4)))</f>
        <v>15</v>
      </c>
      <c r="AH344">
        <f ca="1">SUMPRODUCT(--($P344:$X344=P344),--($Y344:$AG344=Y344),'MPL ID'!$BG$13:$BO$13)+IF(AND($I344&gt;=3,T344=P344,AC344=Y344),1,0)+IF(AND($M344&gt;=3,S344=P344,AB344=Y344),1,0)</f>
        <v>0</v>
      </c>
      <c r="AI344">
        <f ca="1">SUMPRODUCT(--($P344:$X344=Q344),--($Y344:$AG344=Z344),'MPL ID'!$BG$14:$BO$14)+IF(AND($G344&gt;=3,R344=Q344,AA344=Z344),1,0)+IF(AND($K344&gt;0,$K344&lt;=2,S344=Q344,AB344=Z344),1,0)+IF(AND($N344&gt;=3,U344=Q344,AD344=Z344),1,0)</f>
        <v>0</v>
      </c>
      <c r="AJ344">
        <f ca="1">SUMPRODUCT(--($P344:$X344=R344),--($Y344:$AG344=AA344),'MPL ID'!$BG$15:$BO$15)+IF(AND($D344&gt;0,$D344&lt;=2,U344=R344,AD344=AA344),1,0)+IF(AND($G344&gt;0,$G344&lt;=2,Q344=R344,Z344=AA344),1,0)+IF(AND($J344&gt;=3,V344=R344,AE344=AA344),1,0)</f>
        <v>0</v>
      </c>
      <c r="AK344">
        <f ca="1">SUMPRODUCT(--($P344:$X344=S344),--($Y344:$AG344=AB344),'MPL ID'!$BG$16:$BO$16)+IF(AND($B344&gt;0,$B344&lt;=2,V344=S344,AE344=AB344),1,0)+IF(AND($E344&gt;0,$E344&lt;=2,T344=S344,AC344=AB344),1,0)+IF(AND($K344&gt;=3,Q344=S344,Z344=AB344),1,0)+IF(AND($M344&gt;0,$M344&lt;=2,P344=S344,Y344=AB344),1,0)</f>
        <v>0</v>
      </c>
      <c r="AL344">
        <f ca="1">SUMPRODUCT(--($P344:$X344=T344),--($Y344:$AG344=AC344),'MPL ID'!$BG$17:$BO$17)+IF(AND($E344&gt;=3,S344=T344,AB344=AC344),1,0)+IF(AND($I344&gt;0,$I344&lt;=2,P344=T344,Y344=AC344),1,0)+IF(AND($L344&gt;=3,W344=T344,AF344=AC344),1,0)</f>
        <v>0</v>
      </c>
      <c r="AM344">
        <f ca="1">SUMPRODUCT(--($P344:$X344=U344),--($Y344:$AG344=AD344),'MPL ID'!$BG$18:$BO$18)+IF(AND($D344&gt;=3,R344=U344,AA344=AD344),1,0)+IF(AND($H344&gt;0,$H344&lt;=2,W344=U344,AF344=AD344),1,0)+IF(AND($N344&gt;0,$N344&lt;=2,Q344=U344,Z344=AD344),1,0)</f>
        <v>0</v>
      </c>
      <c r="AN344">
        <f ca="1">SUMPRODUCT(--($P344:$X344=V344),--($Y344:$AG344=AE344),'MPL ID'!$BG$19:$BO$19)+IF(AND($B344&gt;=3,S344=V344,AB344=AE344),1,0)+IF(AND($F344&gt;=3,W344=V344,AF344=AE344),1,0)+IF(AND($J344&gt;0,$J344&lt;=2,R344=V344,AA344=AE344),1,0)+IF(AND($O344&gt;0,$O344&lt;=2,X344=V344,AG344=AE344),1,0)</f>
        <v>0</v>
      </c>
      <c r="AO344">
        <f ca="1">SUMPRODUCT(--($P344:$X344=W344),--($Y344:$AG344=AF344),'MPL ID'!$BG$20:$BO$20)+IF(AND($C344&gt;0,$C344&lt;=2,X344=W344,AG344=AF344),1,0)+IF(AND($F344&gt;0,$F344&lt;=2,V344=W344,AE344=AF344),1,0)+IF(AND($H344&gt;=3,U344=W344,AD344=AF344),1,0)+IF(AND($L344&gt;0,$L344&lt;=2,T344=W344,AC344=AF344),1,0)</f>
        <v>0</v>
      </c>
      <c r="AP344">
        <f ca="1">SUMPRODUCT(--($P344:$X344=X344),--($Y344:$AG344=AG344),'MPL ID'!$BG$21:$BO$21)+IF(AND($C344&gt;=3,W344=X344,AF344=AG344),1,0)+IF(AND($O344&gt;=3,V344=X344,AE344=AG344),1,0)</f>
        <v>0</v>
      </c>
      <c r="AQ344">
        <f t="shared" ca="1" si="45"/>
        <v>3</v>
      </c>
      <c r="AR344">
        <f t="shared" ca="1" si="46"/>
        <v>5</v>
      </c>
      <c r="AS344">
        <f t="shared" ca="1" si="47"/>
        <v>8</v>
      </c>
      <c r="AT344">
        <f t="shared" ca="1" si="48"/>
        <v>4</v>
      </c>
      <c r="AU344">
        <f t="shared" ca="1" si="49"/>
        <v>7</v>
      </c>
      <c r="AV344">
        <f t="shared" ca="1" si="50"/>
        <v>2</v>
      </c>
      <c r="AW344">
        <f t="shared" ca="1" si="51"/>
        <v>6</v>
      </c>
      <c r="AX344">
        <f t="shared" ca="1" si="52"/>
        <v>9</v>
      </c>
      <c r="AY344">
        <f t="shared" ca="1" si="53"/>
        <v>1</v>
      </c>
    </row>
    <row r="345" spans="1:51" x14ac:dyDescent="0.25">
      <c r="A345">
        <v>344</v>
      </c>
      <c r="B345">
        <f ca="1">IF(AND(ISNUMBER('MPL ID'!$J$39),ISNUMBER('MPL ID'!$K$39)),0,RANDBETWEEN(1,4))</f>
        <v>0</v>
      </c>
      <c r="C345">
        <f ca="1">IF(AND(ISNUMBER('MPL ID'!$J$40),ISNUMBER('MPL ID'!$K$40)),0,RANDBETWEEN(1,4))</f>
        <v>0</v>
      </c>
      <c r="D345">
        <f ca="1">IF(AND(ISNUMBER('MPL ID'!$J$41),ISNUMBER('MPL ID'!$K$41)),0,RANDBETWEEN(1,4))</f>
        <v>4</v>
      </c>
      <c r="E345">
        <f ca="1">IF(AND(ISNUMBER('MPL ID'!$J$42),ISNUMBER('MPL ID'!$K$42)),0,RANDBETWEEN(1,4))</f>
        <v>2</v>
      </c>
      <c r="F345">
        <f ca="1">IF(AND(ISNUMBER('MPL ID'!$J$43),ISNUMBER('MPL ID'!$K$43)),0,RANDBETWEEN(1,4))</f>
        <v>4</v>
      </c>
      <c r="G345">
        <f ca="1">IF(AND(ISNUMBER('MPL ID'!$J$44),ISNUMBER('MPL ID'!$K$44)),0,RANDBETWEEN(1,4))</f>
        <v>3</v>
      </c>
      <c r="H345">
        <f ca="1">IF(AND(ISNUMBER('MPL ID'!$P$36),ISNUMBER('MPL ID'!$Q$36)),0,RANDBETWEEN(1,4))</f>
        <v>4</v>
      </c>
      <c r="I345">
        <f ca="1">IF(AND(ISNUMBER('MPL ID'!$P$37),ISNUMBER('MPL ID'!$Q$37)),0,RANDBETWEEN(1,4))</f>
        <v>2</v>
      </c>
      <c r="J345">
        <f ca="1">IF(AND(ISNUMBER('MPL ID'!$P$39),ISNUMBER('MPL ID'!$Q$39)),0,RANDBETWEEN(1,4))</f>
        <v>3</v>
      </c>
      <c r="K345">
        <f ca="1">IF(AND(ISNUMBER('MPL ID'!$P$40),ISNUMBER('MPL ID'!$Q$40)),0,RANDBETWEEN(1,4))</f>
        <v>3</v>
      </c>
      <c r="L345">
        <f ca="1">IF(AND(ISNUMBER('MPL ID'!$P$41),ISNUMBER('MPL ID'!$Q$41)),0,RANDBETWEEN(1,4))</f>
        <v>2</v>
      </c>
      <c r="M345">
        <f ca="1">IF(AND(ISNUMBER('MPL ID'!$P$42),ISNUMBER('MPL ID'!$Q$42)),0,RANDBETWEEN(1,4))</f>
        <v>3</v>
      </c>
      <c r="N345">
        <f ca="1">IF(AND(ISNUMBER('MPL ID'!$P$43),ISNUMBER('MPL ID'!$Q$43)),0,RANDBETWEEN(1,4))</f>
        <v>3</v>
      </c>
      <c r="O345">
        <f ca="1">IF(AND(ISNUMBER('MPL ID'!$P$44),ISNUMBER('MPL ID'!$Q$44)),0,RANDBETWEEN(1,4))</f>
        <v>2</v>
      </c>
      <c r="P345">
        <f ca="1">'MPL ID'!$BG$1+SUMPRODUCT(($B$1003:$O$1003='MPL ID'!$BF$1)*(($B345:$O345=1)+($B345:$O345=2)))+SUMPRODUCT(($B$1004:$O$1004='MPL ID'!$BF$1)*(($B345:$O345=3)+($B345:$O345=4)))</f>
        <v>10</v>
      </c>
      <c r="Q345">
        <f ca="1">'MPL ID'!$BG$2+SUMPRODUCT(($B$1003:$O$1003='MPL ID'!$BF$2)*(($B345:$O345=1)+($B345:$O345=2)))+SUMPRODUCT(($B$1004:$O$1004='MPL ID'!$BF$2)*(($B345:$O345=3)+($B345:$O345=4)))</f>
        <v>9</v>
      </c>
      <c r="R345">
        <f ca="1">'MPL ID'!$BG$3+SUMPRODUCT(($B$1003:$O$1003='MPL ID'!$BF$3)*(($B345:$O345=1)+($B345:$O345=2)))+SUMPRODUCT(($B$1004:$O$1004='MPL ID'!$BF$3)*(($B345:$O345=3)+($B345:$O345=4)))</f>
        <v>6</v>
      </c>
      <c r="S345">
        <f ca="1">'MPL ID'!$BG$4+SUMPRODUCT(($B$1003:$O$1003='MPL ID'!$BF$4)*(($B345:$O345=1)+($B345:$O345=2)))+SUMPRODUCT(($B$1004:$O$1004='MPL ID'!$BF$4)*(($B345:$O345=3)+($B345:$O345=4)))</f>
        <v>9</v>
      </c>
      <c r="T345">
        <f ca="1">'MPL ID'!$BG$5+SUMPRODUCT(($B$1003:$O$1003='MPL ID'!$BF$5)*(($B345:$O345=1)+($B345:$O345=2)))+SUMPRODUCT(($B$1004:$O$1004='MPL ID'!$BF$5)*(($B345:$O345=3)+($B345:$O345=4)))</f>
        <v>4</v>
      </c>
      <c r="U345">
        <f ca="1">'MPL ID'!$BG$6+SUMPRODUCT(($B$1003:$O$1003='MPL ID'!$BF$6)*(($B345:$O345=1)+($B345:$O345=2)))+SUMPRODUCT(($B$1004:$O$1004='MPL ID'!$BF$6)*(($B345:$O345=3)+($B345:$O345=4)))</f>
        <v>11</v>
      </c>
      <c r="V345">
        <f ca="1">'MPL ID'!$BG$7+SUMPRODUCT(($B$1003:$O$1003='MPL ID'!$BF$7)*(($B345:$O345=1)+($B345:$O345=2)))+SUMPRODUCT(($B$1004:$O$1004='MPL ID'!$BF$7)*(($B345:$O345=3)+($B345:$O345=4)))</f>
        <v>7</v>
      </c>
      <c r="W345">
        <f ca="1">'MPL ID'!$BG$8+SUMPRODUCT(($B$1003:$O$1003='MPL ID'!$BF$8)*(($B345:$O345=1)+($B345:$O345=2)))+SUMPRODUCT(($B$1004:$O$1004='MPL ID'!$BF$8)*(($B345:$O345=3)+($B345:$O345=4)))</f>
        <v>5</v>
      </c>
      <c r="X345">
        <f ca="1">'MPL ID'!$BG$9+SUMPRODUCT(($B$1003:$O$1003='MPL ID'!$BF$9)*(($B345:$O345=1)+($B345:$O345=2)))+SUMPRODUCT(($B$1004:$O$1004='MPL ID'!$BF$9)*(($B345:$O345=3)+($B345:$O345=4)))</f>
        <v>11</v>
      </c>
      <c r="Y345">
        <f ca="1">'MPL ID'!$BH$1+SUMPRODUCT(($B$1003:$O$1003='MPL ID'!$BF$1)*(2*($B345:$O345=1)+($B345:$O345=2)-2*($B345:$O345=3)-($B345:$O345=4)))-SUMPRODUCT(($B$1004:$O$1004='MPL ID'!$BF$1)*(2*($B345:$O345=1)+($B345:$O345=2)-2*($B345:$O345=3)-($B345:$O345=4)))</f>
        <v>10</v>
      </c>
      <c r="Z345">
        <f ca="1">'MPL ID'!$BH$2+SUMPRODUCT(($B$1003:$O$1003='MPL ID'!$BF$2)*(2*($B345:$O345=1)+($B345:$O345=2)-2*($B345:$O345=3)-($B345:$O345=4)))-SUMPRODUCT(($B$1004:$O$1004='MPL ID'!$BF$2)*(2*($B345:$O345=1)+($B345:$O345=2)-2*($B345:$O345=3)-($B345:$O345=4)))</f>
        <v>0</v>
      </c>
      <c r="AA345">
        <f ca="1">'MPL ID'!$BH$3+SUMPRODUCT(($B$1003:$O$1003='MPL ID'!$BF$3)*(2*($B345:$O345=1)+($B345:$O345=2)-2*($B345:$O345=3)-($B345:$O345=4)))-SUMPRODUCT(($B$1004:$O$1004='MPL ID'!$BF$3)*(2*($B345:$O345=1)+($B345:$O345=2)-2*($B345:$O345=3)-($B345:$O345=4)))</f>
        <v>-7</v>
      </c>
      <c r="AB345">
        <f ca="1">'MPL ID'!$BH$4+SUMPRODUCT(($B$1003:$O$1003='MPL ID'!$BF$4)*(2*($B345:$O345=1)+($B345:$O345=2)-2*($B345:$O345=3)-($B345:$O345=4)))-SUMPRODUCT(($B$1004:$O$1004='MPL ID'!$BF$4)*(2*($B345:$O345=1)+($B345:$O345=2)-2*($B345:$O345=3)-($B345:$O345=4)))</f>
        <v>1</v>
      </c>
      <c r="AC345">
        <f ca="1">'MPL ID'!$BH$5+SUMPRODUCT(($B$1003:$O$1003='MPL ID'!$BF$5)*(2*($B345:$O345=1)+($B345:$O345=2)-2*($B345:$O345=3)-($B345:$O345=4)))-SUMPRODUCT(($B$1004:$O$1004='MPL ID'!$BF$5)*(2*($B345:$O345=1)+($B345:$O345=2)-2*($B345:$O345=3)-($B345:$O345=4)))</f>
        <v>-13</v>
      </c>
      <c r="AD345">
        <f ca="1">'MPL ID'!$BH$6+SUMPRODUCT(($B$1003:$O$1003='MPL ID'!$BF$6)*(2*($B345:$O345=1)+($B345:$O345=2)-2*($B345:$O345=3)-($B345:$O345=4)))-SUMPRODUCT(($B$1004:$O$1004='MPL ID'!$BF$6)*(2*($B345:$O345=1)+($B345:$O345=2)-2*($B345:$O345=3)-($B345:$O345=4)))</f>
        <v>10</v>
      </c>
      <c r="AE345">
        <f ca="1">'MPL ID'!$BH$7+SUMPRODUCT(($B$1003:$O$1003='MPL ID'!$BF$7)*(2*($B345:$O345=1)+($B345:$O345=2)-2*($B345:$O345=3)-($B345:$O345=4)))-SUMPRODUCT(($B$1004:$O$1004='MPL ID'!$BF$7)*(2*($B345:$O345=1)+($B345:$O345=2)-2*($B345:$O345=3)-($B345:$O345=4)))</f>
        <v>-2</v>
      </c>
      <c r="AF345">
        <f ca="1">'MPL ID'!$BH$8+SUMPRODUCT(($B$1003:$O$1003='MPL ID'!$BF$8)*(2*($B345:$O345=1)+($B345:$O345=2)-2*($B345:$O345=3)-($B345:$O345=4)))-SUMPRODUCT(($B$1004:$O$1004='MPL ID'!$BF$8)*(2*($B345:$O345=1)+($B345:$O345=2)-2*($B345:$O345=3)-($B345:$O345=4)))</f>
        <v>-11</v>
      </c>
      <c r="AG345">
        <f ca="1">'MPL ID'!$BH$9+SUMPRODUCT(($B$1003:$O$1003='MPL ID'!$BF$9)*(2*($B345:$O345=1)+($B345:$O345=2)-2*($B345:$O345=3)-($B345:$O345=4)))-SUMPRODUCT(($B$1004:$O$1004='MPL ID'!$BF$9)*(2*($B345:$O345=1)+($B345:$O345=2)-2*($B345:$O345=3)-($B345:$O345=4)))</f>
        <v>12</v>
      </c>
      <c r="AH345">
        <f ca="1">SUMPRODUCT(--($P345:$X345=P345),--($Y345:$AG345=Y345),'MPL ID'!$BG$13:$BO$13)+IF(AND($I345&gt;=3,T345=P345,AC345=Y345),1,0)+IF(AND($M345&gt;=3,S345=P345,AB345=Y345),1,0)</f>
        <v>0</v>
      </c>
      <c r="AI345">
        <f ca="1">SUMPRODUCT(--($P345:$X345=Q345),--($Y345:$AG345=Z345),'MPL ID'!$BG$14:$BO$14)+IF(AND($G345&gt;=3,R345=Q345,AA345=Z345),1,0)+IF(AND($K345&gt;0,$K345&lt;=2,S345=Q345,AB345=Z345),1,0)+IF(AND($N345&gt;=3,U345=Q345,AD345=Z345),1,0)</f>
        <v>0</v>
      </c>
      <c r="AJ345">
        <f ca="1">SUMPRODUCT(--($P345:$X345=R345),--($Y345:$AG345=AA345),'MPL ID'!$BG$15:$BO$15)+IF(AND($D345&gt;0,$D345&lt;=2,U345=R345,AD345=AA345),1,0)+IF(AND($G345&gt;0,$G345&lt;=2,Q345=R345,Z345=AA345),1,0)+IF(AND($J345&gt;=3,V345=R345,AE345=AA345),1,0)</f>
        <v>0</v>
      </c>
      <c r="AK345">
        <f ca="1">SUMPRODUCT(--($P345:$X345=S345),--($Y345:$AG345=AB345),'MPL ID'!$BG$16:$BO$16)+IF(AND($B345&gt;0,$B345&lt;=2,V345=S345,AE345=AB345),1,0)+IF(AND($E345&gt;0,$E345&lt;=2,T345=S345,AC345=AB345),1,0)+IF(AND($K345&gt;=3,Q345=S345,Z345=AB345),1,0)+IF(AND($M345&gt;0,$M345&lt;=2,P345=S345,Y345=AB345),1,0)</f>
        <v>0</v>
      </c>
      <c r="AL345">
        <f ca="1">SUMPRODUCT(--($P345:$X345=T345),--($Y345:$AG345=AC345),'MPL ID'!$BG$17:$BO$17)+IF(AND($E345&gt;=3,S345=T345,AB345=AC345),1,0)+IF(AND($I345&gt;0,$I345&lt;=2,P345=T345,Y345=AC345),1,0)+IF(AND($L345&gt;=3,W345=T345,AF345=AC345),1,0)</f>
        <v>0</v>
      </c>
      <c r="AM345">
        <f ca="1">SUMPRODUCT(--($P345:$X345=U345),--($Y345:$AG345=AD345),'MPL ID'!$BG$18:$BO$18)+IF(AND($D345&gt;=3,R345=U345,AA345=AD345),1,0)+IF(AND($H345&gt;0,$H345&lt;=2,W345=U345,AF345=AD345),1,0)+IF(AND($N345&gt;0,$N345&lt;=2,Q345=U345,Z345=AD345),1,0)</f>
        <v>0</v>
      </c>
      <c r="AN345">
        <f ca="1">SUMPRODUCT(--($P345:$X345=V345),--($Y345:$AG345=AE345),'MPL ID'!$BG$19:$BO$19)+IF(AND($B345&gt;=3,S345=V345,AB345=AE345),1,0)+IF(AND($F345&gt;=3,W345=V345,AF345=AE345),1,0)+IF(AND($J345&gt;0,$J345&lt;=2,R345=V345,AA345=AE345),1,0)+IF(AND($O345&gt;0,$O345&lt;=2,X345=V345,AG345=AE345),1,0)</f>
        <v>0</v>
      </c>
      <c r="AO345">
        <f ca="1">SUMPRODUCT(--($P345:$X345=W345),--($Y345:$AG345=AF345),'MPL ID'!$BG$20:$BO$20)+IF(AND($C345&gt;0,$C345&lt;=2,X345=W345,AG345=AF345),1,0)+IF(AND($F345&gt;0,$F345&lt;=2,V345=W345,AE345=AF345),1,0)+IF(AND($H345&gt;=3,U345=W345,AD345=AF345),1,0)+IF(AND($L345&gt;0,$L345&lt;=2,T345=W345,AC345=AF345),1,0)</f>
        <v>0</v>
      </c>
      <c r="AP345">
        <f ca="1">SUMPRODUCT(--($P345:$X345=X345),--($Y345:$AG345=AG345),'MPL ID'!$BG$21:$BO$21)+IF(AND($C345&gt;=3,W345=X345,AF345=AG345),1,0)+IF(AND($O345&gt;=3,V345=X345,AE345=AG345),1,0)</f>
        <v>0</v>
      </c>
      <c r="AQ345">
        <f t="shared" ca="1" si="45"/>
        <v>3</v>
      </c>
      <c r="AR345">
        <f t="shared" ca="1" si="46"/>
        <v>5</v>
      </c>
      <c r="AS345">
        <f t="shared" ca="1" si="47"/>
        <v>7</v>
      </c>
      <c r="AT345">
        <f t="shared" ca="1" si="48"/>
        <v>4</v>
      </c>
      <c r="AU345">
        <f t="shared" ca="1" si="49"/>
        <v>9</v>
      </c>
      <c r="AV345">
        <f t="shared" ca="1" si="50"/>
        <v>2</v>
      </c>
      <c r="AW345">
        <f t="shared" ca="1" si="51"/>
        <v>6</v>
      </c>
      <c r="AX345">
        <f t="shared" ca="1" si="52"/>
        <v>8</v>
      </c>
      <c r="AY345">
        <f t="shared" ca="1" si="53"/>
        <v>1</v>
      </c>
    </row>
    <row r="346" spans="1:51" x14ac:dyDescent="0.25">
      <c r="A346">
        <v>345</v>
      </c>
      <c r="B346">
        <f ca="1">IF(AND(ISNUMBER('MPL ID'!$J$39),ISNUMBER('MPL ID'!$K$39)),0,RANDBETWEEN(1,4))</f>
        <v>0</v>
      </c>
      <c r="C346">
        <f ca="1">IF(AND(ISNUMBER('MPL ID'!$J$40),ISNUMBER('MPL ID'!$K$40)),0,RANDBETWEEN(1,4))</f>
        <v>0</v>
      </c>
      <c r="D346">
        <f ca="1">IF(AND(ISNUMBER('MPL ID'!$J$41),ISNUMBER('MPL ID'!$K$41)),0,RANDBETWEEN(1,4))</f>
        <v>4</v>
      </c>
      <c r="E346">
        <f ca="1">IF(AND(ISNUMBER('MPL ID'!$J$42),ISNUMBER('MPL ID'!$K$42)),0,RANDBETWEEN(1,4))</f>
        <v>3</v>
      </c>
      <c r="F346">
        <f ca="1">IF(AND(ISNUMBER('MPL ID'!$J$43),ISNUMBER('MPL ID'!$K$43)),0,RANDBETWEEN(1,4))</f>
        <v>2</v>
      </c>
      <c r="G346">
        <f ca="1">IF(AND(ISNUMBER('MPL ID'!$J$44),ISNUMBER('MPL ID'!$K$44)),0,RANDBETWEEN(1,4))</f>
        <v>3</v>
      </c>
      <c r="H346">
        <f ca="1">IF(AND(ISNUMBER('MPL ID'!$P$36),ISNUMBER('MPL ID'!$Q$36)),0,RANDBETWEEN(1,4))</f>
        <v>4</v>
      </c>
      <c r="I346">
        <f ca="1">IF(AND(ISNUMBER('MPL ID'!$P$37),ISNUMBER('MPL ID'!$Q$37)),0,RANDBETWEEN(1,4))</f>
        <v>3</v>
      </c>
      <c r="J346">
        <f ca="1">IF(AND(ISNUMBER('MPL ID'!$P$39),ISNUMBER('MPL ID'!$Q$39)),0,RANDBETWEEN(1,4))</f>
        <v>4</v>
      </c>
      <c r="K346">
        <f ca="1">IF(AND(ISNUMBER('MPL ID'!$P$40),ISNUMBER('MPL ID'!$Q$40)),0,RANDBETWEEN(1,4))</f>
        <v>2</v>
      </c>
      <c r="L346">
        <f ca="1">IF(AND(ISNUMBER('MPL ID'!$P$41),ISNUMBER('MPL ID'!$Q$41)),0,RANDBETWEEN(1,4))</f>
        <v>2</v>
      </c>
      <c r="M346">
        <f ca="1">IF(AND(ISNUMBER('MPL ID'!$P$42),ISNUMBER('MPL ID'!$Q$42)),0,RANDBETWEEN(1,4))</f>
        <v>3</v>
      </c>
      <c r="N346">
        <f ca="1">IF(AND(ISNUMBER('MPL ID'!$P$43),ISNUMBER('MPL ID'!$Q$43)),0,RANDBETWEEN(1,4))</f>
        <v>1</v>
      </c>
      <c r="O346">
        <f ca="1">IF(AND(ISNUMBER('MPL ID'!$P$44),ISNUMBER('MPL ID'!$Q$44)),0,RANDBETWEEN(1,4))</f>
        <v>2</v>
      </c>
      <c r="P346">
        <f ca="1">'MPL ID'!$BG$1+SUMPRODUCT(($B$1003:$O$1003='MPL ID'!$BF$1)*(($B346:$O346=1)+($B346:$O346=2)))+SUMPRODUCT(($B$1004:$O$1004='MPL ID'!$BF$1)*(($B346:$O346=3)+($B346:$O346=4)))</f>
        <v>11</v>
      </c>
      <c r="Q346">
        <f ca="1">'MPL ID'!$BG$2+SUMPRODUCT(($B$1003:$O$1003='MPL ID'!$BF$2)*(($B346:$O346=1)+($B346:$O346=2)))+SUMPRODUCT(($B$1004:$O$1004='MPL ID'!$BF$2)*(($B346:$O346=3)+($B346:$O346=4)))</f>
        <v>9</v>
      </c>
      <c r="R346">
        <f ca="1">'MPL ID'!$BG$3+SUMPRODUCT(($B$1003:$O$1003='MPL ID'!$BF$3)*(($B346:$O346=1)+($B346:$O346=2)))+SUMPRODUCT(($B$1004:$O$1004='MPL ID'!$BF$3)*(($B346:$O346=3)+($B346:$O346=4)))</f>
        <v>6</v>
      </c>
      <c r="S346">
        <f ca="1">'MPL ID'!$BG$4+SUMPRODUCT(($B$1003:$O$1003='MPL ID'!$BF$4)*(($B346:$O346=1)+($B346:$O346=2)))+SUMPRODUCT(($B$1004:$O$1004='MPL ID'!$BF$4)*(($B346:$O346=3)+($B346:$O346=4)))</f>
        <v>7</v>
      </c>
      <c r="T346">
        <f ca="1">'MPL ID'!$BG$5+SUMPRODUCT(($B$1003:$O$1003='MPL ID'!$BF$5)*(($B346:$O346=1)+($B346:$O346=2)))+SUMPRODUCT(($B$1004:$O$1004='MPL ID'!$BF$5)*(($B346:$O346=3)+($B346:$O346=4)))</f>
        <v>4</v>
      </c>
      <c r="U346">
        <f ca="1">'MPL ID'!$BG$6+SUMPRODUCT(($B$1003:$O$1003='MPL ID'!$BF$6)*(($B346:$O346=1)+($B346:$O346=2)))+SUMPRODUCT(($B$1004:$O$1004='MPL ID'!$BF$6)*(($B346:$O346=3)+($B346:$O346=4)))</f>
        <v>12</v>
      </c>
      <c r="V346">
        <f ca="1">'MPL ID'!$BG$7+SUMPRODUCT(($B$1003:$O$1003='MPL ID'!$BF$7)*(($B346:$O346=1)+($B346:$O346=2)))+SUMPRODUCT(($B$1004:$O$1004='MPL ID'!$BF$7)*(($B346:$O346=3)+($B346:$O346=4)))</f>
        <v>6</v>
      </c>
      <c r="W346">
        <f ca="1">'MPL ID'!$BG$8+SUMPRODUCT(($B$1003:$O$1003='MPL ID'!$BF$8)*(($B346:$O346=1)+($B346:$O346=2)))+SUMPRODUCT(($B$1004:$O$1004='MPL ID'!$BF$8)*(($B346:$O346=3)+($B346:$O346=4)))</f>
        <v>6</v>
      </c>
      <c r="X346">
        <f ca="1">'MPL ID'!$BG$9+SUMPRODUCT(($B$1003:$O$1003='MPL ID'!$BF$9)*(($B346:$O346=1)+($B346:$O346=2)))+SUMPRODUCT(($B$1004:$O$1004='MPL ID'!$BF$9)*(($B346:$O346=3)+($B346:$O346=4)))</f>
        <v>11</v>
      </c>
      <c r="Y346">
        <f ca="1">'MPL ID'!$BH$1+SUMPRODUCT(($B$1003:$O$1003='MPL ID'!$BF$1)*(2*($B346:$O346=1)+($B346:$O346=2)-2*($B346:$O346=3)-($B346:$O346=4)))-SUMPRODUCT(($B$1004:$O$1004='MPL ID'!$BF$1)*(2*($B346:$O346=1)+($B346:$O346=2)-2*($B346:$O346=3)-($B346:$O346=4)))</f>
        <v>13</v>
      </c>
      <c r="Z346">
        <f ca="1">'MPL ID'!$BH$2+SUMPRODUCT(($B$1003:$O$1003='MPL ID'!$BF$2)*(2*($B346:$O346=1)+($B346:$O346=2)-2*($B346:$O346=3)-($B346:$O346=4)))-SUMPRODUCT(($B$1004:$O$1004='MPL ID'!$BF$2)*(2*($B346:$O346=1)+($B346:$O346=2)-2*($B346:$O346=3)-($B346:$O346=4)))</f>
        <v>-1</v>
      </c>
      <c r="AA346">
        <f ca="1">'MPL ID'!$BH$3+SUMPRODUCT(($B$1003:$O$1003='MPL ID'!$BF$3)*(2*($B346:$O346=1)+($B346:$O346=2)-2*($B346:$O346=3)-($B346:$O346=4)))-SUMPRODUCT(($B$1004:$O$1004='MPL ID'!$BF$3)*(2*($B346:$O346=1)+($B346:$O346=2)-2*($B346:$O346=3)-($B346:$O346=4)))</f>
        <v>-8</v>
      </c>
      <c r="AB346">
        <f ca="1">'MPL ID'!$BH$4+SUMPRODUCT(($B$1003:$O$1003='MPL ID'!$BF$4)*(2*($B346:$O346=1)+($B346:$O346=2)-2*($B346:$O346=3)-($B346:$O346=4)))-SUMPRODUCT(($B$1004:$O$1004='MPL ID'!$BF$4)*(2*($B346:$O346=1)+($B346:$O346=2)-2*($B346:$O346=3)-($B346:$O346=4)))</f>
        <v>-5</v>
      </c>
      <c r="AC346">
        <f ca="1">'MPL ID'!$BH$5+SUMPRODUCT(($B$1003:$O$1003='MPL ID'!$BF$5)*(2*($B346:$O346=1)+($B346:$O346=2)-2*($B346:$O346=3)-($B346:$O346=4)))-SUMPRODUCT(($B$1004:$O$1004='MPL ID'!$BF$5)*(2*($B346:$O346=1)+($B346:$O346=2)-2*($B346:$O346=3)-($B346:$O346=4)))</f>
        <v>-13</v>
      </c>
      <c r="AD346">
        <f ca="1">'MPL ID'!$BH$6+SUMPRODUCT(($B$1003:$O$1003='MPL ID'!$BF$6)*(2*($B346:$O346=1)+($B346:$O346=2)-2*($B346:$O346=3)-($B346:$O346=4)))-SUMPRODUCT(($B$1004:$O$1004='MPL ID'!$BF$6)*(2*($B346:$O346=1)+($B346:$O346=2)-2*($B346:$O346=3)-($B346:$O346=4)))</f>
        <v>14</v>
      </c>
      <c r="AE346">
        <f ca="1">'MPL ID'!$BH$7+SUMPRODUCT(($B$1003:$O$1003='MPL ID'!$BF$7)*(2*($B346:$O346=1)+($B346:$O346=2)-2*($B346:$O346=3)-($B346:$O346=4)))-SUMPRODUCT(($B$1004:$O$1004='MPL ID'!$BF$7)*(2*($B346:$O346=1)+($B346:$O346=2)-2*($B346:$O346=3)-($B346:$O346=4)))</f>
        <v>-3</v>
      </c>
      <c r="AF346">
        <f ca="1">'MPL ID'!$BH$8+SUMPRODUCT(($B$1003:$O$1003='MPL ID'!$BF$8)*(2*($B346:$O346=1)+($B346:$O346=2)-2*($B346:$O346=3)-($B346:$O346=4)))-SUMPRODUCT(($B$1004:$O$1004='MPL ID'!$BF$8)*(2*($B346:$O346=1)+($B346:$O346=2)-2*($B346:$O346=3)-($B346:$O346=4)))</f>
        <v>-9</v>
      </c>
      <c r="AG346">
        <f ca="1">'MPL ID'!$BH$9+SUMPRODUCT(($B$1003:$O$1003='MPL ID'!$BF$9)*(2*($B346:$O346=1)+($B346:$O346=2)-2*($B346:$O346=3)-($B346:$O346=4)))-SUMPRODUCT(($B$1004:$O$1004='MPL ID'!$BF$9)*(2*($B346:$O346=1)+($B346:$O346=2)-2*($B346:$O346=3)-($B346:$O346=4)))</f>
        <v>12</v>
      </c>
      <c r="AH346">
        <f ca="1">SUMPRODUCT(--($P346:$X346=P346),--($Y346:$AG346=Y346),'MPL ID'!$BG$13:$BO$13)+IF(AND($I346&gt;=3,T346=P346,AC346=Y346),1,0)+IF(AND($M346&gt;=3,S346=P346,AB346=Y346),1,0)</f>
        <v>0</v>
      </c>
      <c r="AI346">
        <f ca="1">SUMPRODUCT(--($P346:$X346=Q346),--($Y346:$AG346=Z346),'MPL ID'!$BG$14:$BO$14)+IF(AND($G346&gt;=3,R346=Q346,AA346=Z346),1,0)+IF(AND($K346&gt;0,$K346&lt;=2,S346=Q346,AB346=Z346),1,0)+IF(AND($N346&gt;=3,U346=Q346,AD346=Z346),1,0)</f>
        <v>0</v>
      </c>
      <c r="AJ346">
        <f ca="1">SUMPRODUCT(--($P346:$X346=R346),--($Y346:$AG346=AA346),'MPL ID'!$BG$15:$BO$15)+IF(AND($D346&gt;0,$D346&lt;=2,U346=R346,AD346=AA346),1,0)+IF(AND($G346&gt;0,$G346&lt;=2,Q346=R346,Z346=AA346),1,0)+IF(AND($J346&gt;=3,V346=R346,AE346=AA346),1,0)</f>
        <v>0</v>
      </c>
      <c r="AK346">
        <f ca="1">SUMPRODUCT(--($P346:$X346=S346),--($Y346:$AG346=AB346),'MPL ID'!$BG$16:$BO$16)+IF(AND($B346&gt;0,$B346&lt;=2,V346=S346,AE346=AB346),1,0)+IF(AND($E346&gt;0,$E346&lt;=2,T346=S346,AC346=AB346),1,0)+IF(AND($K346&gt;=3,Q346=S346,Z346=AB346),1,0)+IF(AND($M346&gt;0,$M346&lt;=2,P346=S346,Y346=AB346),1,0)</f>
        <v>0</v>
      </c>
      <c r="AL346">
        <f ca="1">SUMPRODUCT(--($P346:$X346=T346),--($Y346:$AG346=AC346),'MPL ID'!$BG$17:$BO$17)+IF(AND($E346&gt;=3,S346=T346,AB346=AC346),1,0)+IF(AND($I346&gt;0,$I346&lt;=2,P346=T346,Y346=AC346),1,0)+IF(AND($L346&gt;=3,W346=T346,AF346=AC346),1,0)</f>
        <v>0</v>
      </c>
      <c r="AM346">
        <f ca="1">SUMPRODUCT(--($P346:$X346=U346),--($Y346:$AG346=AD346),'MPL ID'!$BG$18:$BO$18)+IF(AND($D346&gt;=3,R346=U346,AA346=AD346),1,0)+IF(AND($H346&gt;0,$H346&lt;=2,W346=U346,AF346=AD346),1,0)+IF(AND($N346&gt;0,$N346&lt;=2,Q346=U346,Z346=AD346),1,0)</f>
        <v>0</v>
      </c>
      <c r="AN346">
        <f ca="1">SUMPRODUCT(--($P346:$X346=V346),--($Y346:$AG346=AE346),'MPL ID'!$BG$19:$BO$19)+IF(AND($B346&gt;=3,S346=V346,AB346=AE346),1,0)+IF(AND($F346&gt;=3,W346=V346,AF346=AE346),1,0)+IF(AND($J346&gt;0,$J346&lt;=2,R346=V346,AA346=AE346),1,0)+IF(AND($O346&gt;0,$O346&lt;=2,X346=V346,AG346=AE346),1,0)</f>
        <v>0</v>
      </c>
      <c r="AO346">
        <f ca="1">SUMPRODUCT(--($P346:$X346=W346),--($Y346:$AG346=AF346),'MPL ID'!$BG$20:$BO$20)+IF(AND($C346&gt;0,$C346&lt;=2,X346=W346,AG346=AF346),1,0)+IF(AND($F346&gt;0,$F346&lt;=2,V346=W346,AE346=AF346),1,0)+IF(AND($H346&gt;=3,U346=W346,AD346=AF346),1,0)+IF(AND($L346&gt;0,$L346&lt;=2,T346=W346,AC346=AF346),1,0)</f>
        <v>0</v>
      </c>
      <c r="AP346">
        <f ca="1">SUMPRODUCT(--($P346:$X346=X346),--($Y346:$AG346=AG346),'MPL ID'!$BG$21:$BO$21)+IF(AND($C346&gt;=3,W346=X346,AF346=AG346),1,0)+IF(AND($O346&gt;=3,V346=X346,AE346=AG346),1,0)</f>
        <v>0</v>
      </c>
      <c r="AQ346">
        <f t="shared" ca="1" si="45"/>
        <v>2</v>
      </c>
      <c r="AR346">
        <f t="shared" ca="1" si="46"/>
        <v>4</v>
      </c>
      <c r="AS346">
        <f t="shared" ca="1" si="47"/>
        <v>7</v>
      </c>
      <c r="AT346">
        <f t="shared" ca="1" si="48"/>
        <v>5</v>
      </c>
      <c r="AU346">
        <f t="shared" ca="1" si="49"/>
        <v>9</v>
      </c>
      <c r="AV346">
        <f t="shared" ca="1" si="50"/>
        <v>1</v>
      </c>
      <c r="AW346">
        <f t="shared" ca="1" si="51"/>
        <v>6</v>
      </c>
      <c r="AX346">
        <f t="shared" ca="1" si="52"/>
        <v>8</v>
      </c>
      <c r="AY346">
        <f t="shared" ca="1" si="53"/>
        <v>3</v>
      </c>
    </row>
    <row r="347" spans="1:51" x14ac:dyDescent="0.25">
      <c r="A347">
        <v>346</v>
      </c>
      <c r="B347">
        <f ca="1">IF(AND(ISNUMBER('MPL ID'!$J$39),ISNUMBER('MPL ID'!$K$39)),0,RANDBETWEEN(1,4))</f>
        <v>0</v>
      </c>
      <c r="C347">
        <f ca="1">IF(AND(ISNUMBER('MPL ID'!$J$40),ISNUMBER('MPL ID'!$K$40)),0,RANDBETWEEN(1,4))</f>
        <v>0</v>
      </c>
      <c r="D347">
        <f ca="1">IF(AND(ISNUMBER('MPL ID'!$J$41),ISNUMBER('MPL ID'!$K$41)),0,RANDBETWEEN(1,4))</f>
        <v>4</v>
      </c>
      <c r="E347">
        <f ca="1">IF(AND(ISNUMBER('MPL ID'!$J$42),ISNUMBER('MPL ID'!$K$42)),0,RANDBETWEEN(1,4))</f>
        <v>2</v>
      </c>
      <c r="F347">
        <f ca="1">IF(AND(ISNUMBER('MPL ID'!$J$43),ISNUMBER('MPL ID'!$K$43)),0,RANDBETWEEN(1,4))</f>
        <v>3</v>
      </c>
      <c r="G347">
        <f ca="1">IF(AND(ISNUMBER('MPL ID'!$J$44),ISNUMBER('MPL ID'!$K$44)),0,RANDBETWEEN(1,4))</f>
        <v>3</v>
      </c>
      <c r="H347">
        <f ca="1">IF(AND(ISNUMBER('MPL ID'!$P$36),ISNUMBER('MPL ID'!$Q$36)),0,RANDBETWEEN(1,4))</f>
        <v>3</v>
      </c>
      <c r="I347">
        <f ca="1">IF(AND(ISNUMBER('MPL ID'!$P$37),ISNUMBER('MPL ID'!$Q$37)),0,RANDBETWEEN(1,4))</f>
        <v>3</v>
      </c>
      <c r="J347">
        <f ca="1">IF(AND(ISNUMBER('MPL ID'!$P$39),ISNUMBER('MPL ID'!$Q$39)),0,RANDBETWEEN(1,4))</f>
        <v>2</v>
      </c>
      <c r="K347">
        <f ca="1">IF(AND(ISNUMBER('MPL ID'!$P$40),ISNUMBER('MPL ID'!$Q$40)),0,RANDBETWEEN(1,4))</f>
        <v>1</v>
      </c>
      <c r="L347">
        <f ca="1">IF(AND(ISNUMBER('MPL ID'!$P$41),ISNUMBER('MPL ID'!$Q$41)),0,RANDBETWEEN(1,4))</f>
        <v>4</v>
      </c>
      <c r="M347">
        <f ca="1">IF(AND(ISNUMBER('MPL ID'!$P$42),ISNUMBER('MPL ID'!$Q$42)),0,RANDBETWEEN(1,4))</f>
        <v>2</v>
      </c>
      <c r="N347">
        <f ca="1">IF(AND(ISNUMBER('MPL ID'!$P$43),ISNUMBER('MPL ID'!$Q$43)),0,RANDBETWEEN(1,4))</f>
        <v>1</v>
      </c>
      <c r="O347">
        <f ca="1">IF(AND(ISNUMBER('MPL ID'!$P$44),ISNUMBER('MPL ID'!$Q$44)),0,RANDBETWEEN(1,4))</f>
        <v>1</v>
      </c>
      <c r="P347">
        <f ca="1">'MPL ID'!$BG$1+SUMPRODUCT(($B$1003:$O$1003='MPL ID'!$BF$1)*(($B347:$O347=1)+($B347:$O347=2)))+SUMPRODUCT(($B$1004:$O$1004='MPL ID'!$BF$1)*(($B347:$O347=3)+($B347:$O347=4)))</f>
        <v>10</v>
      </c>
      <c r="Q347">
        <f ca="1">'MPL ID'!$BG$2+SUMPRODUCT(($B$1003:$O$1003='MPL ID'!$BF$2)*(($B347:$O347=1)+($B347:$O347=2)))+SUMPRODUCT(($B$1004:$O$1004='MPL ID'!$BF$2)*(($B347:$O347=3)+($B347:$O347=4)))</f>
        <v>9</v>
      </c>
      <c r="R347">
        <f ca="1">'MPL ID'!$BG$3+SUMPRODUCT(($B$1003:$O$1003='MPL ID'!$BF$3)*(($B347:$O347=1)+($B347:$O347=2)))+SUMPRODUCT(($B$1004:$O$1004='MPL ID'!$BF$3)*(($B347:$O347=3)+($B347:$O347=4)))</f>
        <v>5</v>
      </c>
      <c r="S347">
        <f ca="1">'MPL ID'!$BG$4+SUMPRODUCT(($B$1003:$O$1003='MPL ID'!$BF$4)*(($B347:$O347=1)+($B347:$O347=2)))+SUMPRODUCT(($B$1004:$O$1004='MPL ID'!$BF$4)*(($B347:$O347=3)+($B347:$O347=4)))</f>
        <v>9</v>
      </c>
      <c r="T347">
        <f ca="1">'MPL ID'!$BG$5+SUMPRODUCT(($B$1003:$O$1003='MPL ID'!$BF$5)*(($B347:$O347=1)+($B347:$O347=2)))+SUMPRODUCT(($B$1004:$O$1004='MPL ID'!$BF$5)*(($B347:$O347=3)+($B347:$O347=4)))</f>
        <v>4</v>
      </c>
      <c r="U347">
        <f ca="1">'MPL ID'!$BG$6+SUMPRODUCT(($B$1003:$O$1003='MPL ID'!$BF$6)*(($B347:$O347=1)+($B347:$O347=2)))+SUMPRODUCT(($B$1004:$O$1004='MPL ID'!$BF$6)*(($B347:$O347=3)+($B347:$O347=4)))</f>
        <v>12</v>
      </c>
      <c r="V347">
        <f ca="1">'MPL ID'!$BG$7+SUMPRODUCT(($B$1003:$O$1003='MPL ID'!$BF$7)*(($B347:$O347=1)+($B347:$O347=2)))+SUMPRODUCT(($B$1004:$O$1004='MPL ID'!$BF$7)*(($B347:$O347=3)+($B347:$O347=4)))</f>
        <v>8</v>
      </c>
      <c r="W347">
        <f ca="1">'MPL ID'!$BG$8+SUMPRODUCT(($B$1003:$O$1003='MPL ID'!$BF$8)*(($B347:$O347=1)+($B347:$O347=2)))+SUMPRODUCT(($B$1004:$O$1004='MPL ID'!$BF$8)*(($B347:$O347=3)+($B347:$O347=4)))</f>
        <v>4</v>
      </c>
      <c r="X347">
        <f ca="1">'MPL ID'!$BG$9+SUMPRODUCT(($B$1003:$O$1003='MPL ID'!$BF$9)*(($B347:$O347=1)+($B347:$O347=2)))+SUMPRODUCT(($B$1004:$O$1004='MPL ID'!$BF$9)*(($B347:$O347=3)+($B347:$O347=4)))</f>
        <v>11</v>
      </c>
      <c r="Y347">
        <f ca="1">'MPL ID'!$BH$1+SUMPRODUCT(($B$1003:$O$1003='MPL ID'!$BF$1)*(2*($B347:$O347=1)+($B347:$O347=2)-2*($B347:$O347=3)-($B347:$O347=4)))-SUMPRODUCT(($B$1004:$O$1004='MPL ID'!$BF$1)*(2*($B347:$O347=1)+($B347:$O347=2)-2*($B347:$O347=3)-($B347:$O347=4)))</f>
        <v>10</v>
      </c>
      <c r="Z347">
        <f ca="1">'MPL ID'!$BH$2+SUMPRODUCT(($B$1003:$O$1003='MPL ID'!$BF$2)*(2*($B347:$O347=1)+($B347:$O347=2)-2*($B347:$O347=3)-($B347:$O347=4)))-SUMPRODUCT(($B$1004:$O$1004='MPL ID'!$BF$2)*(2*($B347:$O347=1)+($B347:$O347=2)-2*($B347:$O347=3)-($B347:$O347=4)))</f>
        <v>0</v>
      </c>
      <c r="AA347">
        <f ca="1">'MPL ID'!$BH$3+SUMPRODUCT(($B$1003:$O$1003='MPL ID'!$BF$3)*(2*($B347:$O347=1)+($B347:$O347=2)-2*($B347:$O347=3)-($B347:$O347=4)))-SUMPRODUCT(($B$1004:$O$1004='MPL ID'!$BF$3)*(2*($B347:$O347=1)+($B347:$O347=2)-2*($B347:$O347=3)-($B347:$O347=4)))</f>
        <v>-10</v>
      </c>
      <c r="AB347">
        <f ca="1">'MPL ID'!$BH$4+SUMPRODUCT(($B$1003:$O$1003='MPL ID'!$BF$4)*(2*($B347:$O347=1)+($B347:$O347=2)-2*($B347:$O347=3)-($B347:$O347=4)))-SUMPRODUCT(($B$1004:$O$1004='MPL ID'!$BF$4)*(2*($B347:$O347=1)+($B347:$O347=2)-2*($B347:$O347=3)-($B347:$O347=4)))</f>
        <v>0</v>
      </c>
      <c r="AC347">
        <f ca="1">'MPL ID'!$BH$5+SUMPRODUCT(($B$1003:$O$1003='MPL ID'!$BF$5)*(2*($B347:$O347=1)+($B347:$O347=2)-2*($B347:$O347=3)-($B347:$O347=4)))-SUMPRODUCT(($B$1004:$O$1004='MPL ID'!$BF$5)*(2*($B347:$O347=1)+($B347:$O347=2)-2*($B347:$O347=3)-($B347:$O347=4)))</f>
        <v>-14</v>
      </c>
      <c r="AD347">
        <f ca="1">'MPL ID'!$BH$6+SUMPRODUCT(($B$1003:$O$1003='MPL ID'!$BF$6)*(2*($B347:$O347=1)+($B347:$O347=2)-2*($B347:$O347=3)-($B347:$O347=4)))-SUMPRODUCT(($B$1004:$O$1004='MPL ID'!$BF$6)*(2*($B347:$O347=1)+($B347:$O347=2)-2*($B347:$O347=3)-($B347:$O347=4)))</f>
        <v>13</v>
      </c>
      <c r="AE347">
        <f ca="1">'MPL ID'!$BH$7+SUMPRODUCT(($B$1003:$O$1003='MPL ID'!$BF$7)*(2*($B347:$O347=1)+($B347:$O347=2)-2*($B347:$O347=3)-($B347:$O347=4)))-SUMPRODUCT(($B$1004:$O$1004='MPL ID'!$BF$7)*(2*($B347:$O347=1)+($B347:$O347=2)-2*($B347:$O347=3)-($B347:$O347=4)))</f>
        <v>3</v>
      </c>
      <c r="AF347">
        <f ca="1">'MPL ID'!$BH$8+SUMPRODUCT(($B$1003:$O$1003='MPL ID'!$BF$8)*(2*($B347:$O347=1)+($B347:$O347=2)-2*($B347:$O347=3)-($B347:$O347=4)))-SUMPRODUCT(($B$1004:$O$1004='MPL ID'!$BF$8)*(2*($B347:$O347=1)+($B347:$O347=2)-2*($B347:$O347=3)-($B347:$O347=4)))</f>
        <v>-13</v>
      </c>
      <c r="AG347">
        <f ca="1">'MPL ID'!$BH$9+SUMPRODUCT(($B$1003:$O$1003='MPL ID'!$BF$9)*(2*($B347:$O347=1)+($B347:$O347=2)-2*($B347:$O347=3)-($B347:$O347=4)))-SUMPRODUCT(($B$1004:$O$1004='MPL ID'!$BF$9)*(2*($B347:$O347=1)+($B347:$O347=2)-2*($B347:$O347=3)-($B347:$O347=4)))</f>
        <v>11</v>
      </c>
      <c r="AH347">
        <f ca="1">SUMPRODUCT(--($P347:$X347=P347),--($Y347:$AG347=Y347),'MPL ID'!$BG$13:$BO$13)+IF(AND($I347&gt;=3,T347=P347,AC347=Y347),1,0)+IF(AND($M347&gt;=3,S347=P347,AB347=Y347),1,0)</f>
        <v>0</v>
      </c>
      <c r="AI347">
        <f ca="1">SUMPRODUCT(--($P347:$X347=Q347),--($Y347:$AG347=Z347),'MPL ID'!$BG$14:$BO$14)+IF(AND($G347&gt;=3,R347=Q347,AA347=Z347),1,0)+IF(AND($K347&gt;0,$K347&lt;=2,S347=Q347,AB347=Z347),1,0)+IF(AND($N347&gt;=3,U347=Q347,AD347=Z347),1,0)</f>
        <v>1</v>
      </c>
      <c r="AJ347">
        <f ca="1">SUMPRODUCT(--($P347:$X347=R347),--($Y347:$AG347=AA347),'MPL ID'!$BG$15:$BO$15)+IF(AND($D347&gt;0,$D347&lt;=2,U347=R347,AD347=AA347),1,0)+IF(AND($G347&gt;0,$G347&lt;=2,Q347=R347,Z347=AA347),1,0)+IF(AND($J347&gt;=3,V347=R347,AE347=AA347),1,0)</f>
        <v>0</v>
      </c>
      <c r="AK347">
        <f ca="1">SUMPRODUCT(--($P347:$X347=S347),--($Y347:$AG347=AB347),'MPL ID'!$BG$16:$BO$16)+IF(AND($B347&gt;0,$B347&lt;=2,V347=S347,AE347=AB347),1,0)+IF(AND($E347&gt;0,$E347&lt;=2,T347=S347,AC347=AB347),1,0)+IF(AND($K347&gt;=3,Q347=S347,Z347=AB347),1,0)+IF(AND($M347&gt;0,$M347&lt;=2,P347=S347,Y347=AB347),1,0)</f>
        <v>1</v>
      </c>
      <c r="AL347">
        <f ca="1">SUMPRODUCT(--($P347:$X347=T347),--($Y347:$AG347=AC347),'MPL ID'!$BG$17:$BO$17)+IF(AND($E347&gt;=3,S347=T347,AB347=AC347),1,0)+IF(AND($I347&gt;0,$I347&lt;=2,P347=T347,Y347=AC347),1,0)+IF(AND($L347&gt;=3,W347=T347,AF347=AC347),1,0)</f>
        <v>0</v>
      </c>
      <c r="AM347">
        <f ca="1">SUMPRODUCT(--($P347:$X347=U347),--($Y347:$AG347=AD347),'MPL ID'!$BG$18:$BO$18)+IF(AND($D347&gt;=3,R347=U347,AA347=AD347),1,0)+IF(AND($H347&gt;0,$H347&lt;=2,W347=U347,AF347=AD347),1,0)+IF(AND($N347&gt;0,$N347&lt;=2,Q347=U347,Z347=AD347),1,0)</f>
        <v>0</v>
      </c>
      <c r="AN347">
        <f ca="1">SUMPRODUCT(--($P347:$X347=V347),--($Y347:$AG347=AE347),'MPL ID'!$BG$19:$BO$19)+IF(AND($B347&gt;=3,S347=V347,AB347=AE347),1,0)+IF(AND($F347&gt;=3,W347=V347,AF347=AE347),1,0)+IF(AND($J347&gt;0,$J347&lt;=2,R347=V347,AA347=AE347),1,0)+IF(AND($O347&gt;0,$O347&lt;=2,X347=V347,AG347=AE347),1,0)</f>
        <v>0</v>
      </c>
      <c r="AO347">
        <f ca="1">SUMPRODUCT(--($P347:$X347=W347),--($Y347:$AG347=AF347),'MPL ID'!$BG$20:$BO$20)+IF(AND($C347&gt;0,$C347&lt;=2,X347=W347,AG347=AF347),1,0)+IF(AND($F347&gt;0,$F347&lt;=2,V347=W347,AE347=AF347),1,0)+IF(AND($H347&gt;=3,U347=W347,AD347=AF347),1,0)+IF(AND($L347&gt;0,$L347&lt;=2,T347=W347,AC347=AF347),1,0)</f>
        <v>0</v>
      </c>
      <c r="AP347">
        <f ca="1">SUMPRODUCT(--($P347:$X347=X347),--($Y347:$AG347=AG347),'MPL ID'!$BG$21:$BO$21)+IF(AND($C347&gt;=3,W347=X347,AF347=AG347),1,0)+IF(AND($O347&gt;=3,V347=X347,AE347=AG347),1,0)</f>
        <v>0</v>
      </c>
      <c r="AQ347">
        <f t="shared" ca="1" si="45"/>
        <v>3</v>
      </c>
      <c r="AR347">
        <f t="shared" ca="1" si="46"/>
        <v>4</v>
      </c>
      <c r="AS347">
        <f t="shared" ca="1" si="47"/>
        <v>7</v>
      </c>
      <c r="AT347">
        <f t="shared" ca="1" si="48"/>
        <v>5</v>
      </c>
      <c r="AU347">
        <f t="shared" ca="1" si="49"/>
        <v>9</v>
      </c>
      <c r="AV347">
        <f t="shared" ca="1" si="50"/>
        <v>1</v>
      </c>
      <c r="AW347">
        <f t="shared" ca="1" si="51"/>
        <v>6</v>
      </c>
      <c r="AX347">
        <f t="shared" ca="1" si="52"/>
        <v>8</v>
      </c>
      <c r="AY347">
        <f t="shared" ca="1" si="53"/>
        <v>2</v>
      </c>
    </row>
    <row r="348" spans="1:51" x14ac:dyDescent="0.25">
      <c r="A348">
        <v>347</v>
      </c>
      <c r="B348">
        <f ca="1">IF(AND(ISNUMBER('MPL ID'!$J$39),ISNUMBER('MPL ID'!$K$39)),0,RANDBETWEEN(1,4))</f>
        <v>0</v>
      </c>
      <c r="C348">
        <f ca="1">IF(AND(ISNUMBER('MPL ID'!$J$40),ISNUMBER('MPL ID'!$K$40)),0,RANDBETWEEN(1,4))</f>
        <v>0</v>
      </c>
      <c r="D348">
        <f ca="1">IF(AND(ISNUMBER('MPL ID'!$J$41),ISNUMBER('MPL ID'!$K$41)),0,RANDBETWEEN(1,4))</f>
        <v>2</v>
      </c>
      <c r="E348">
        <f ca="1">IF(AND(ISNUMBER('MPL ID'!$J$42),ISNUMBER('MPL ID'!$K$42)),0,RANDBETWEEN(1,4))</f>
        <v>3</v>
      </c>
      <c r="F348">
        <f ca="1">IF(AND(ISNUMBER('MPL ID'!$J$43),ISNUMBER('MPL ID'!$K$43)),0,RANDBETWEEN(1,4))</f>
        <v>2</v>
      </c>
      <c r="G348">
        <f ca="1">IF(AND(ISNUMBER('MPL ID'!$J$44),ISNUMBER('MPL ID'!$K$44)),0,RANDBETWEEN(1,4))</f>
        <v>2</v>
      </c>
      <c r="H348">
        <f ca="1">IF(AND(ISNUMBER('MPL ID'!$P$36),ISNUMBER('MPL ID'!$Q$36)),0,RANDBETWEEN(1,4))</f>
        <v>1</v>
      </c>
      <c r="I348">
        <f ca="1">IF(AND(ISNUMBER('MPL ID'!$P$37),ISNUMBER('MPL ID'!$Q$37)),0,RANDBETWEEN(1,4))</f>
        <v>2</v>
      </c>
      <c r="J348">
        <f ca="1">IF(AND(ISNUMBER('MPL ID'!$P$39),ISNUMBER('MPL ID'!$Q$39)),0,RANDBETWEEN(1,4))</f>
        <v>3</v>
      </c>
      <c r="K348">
        <f ca="1">IF(AND(ISNUMBER('MPL ID'!$P$40),ISNUMBER('MPL ID'!$Q$40)),0,RANDBETWEEN(1,4))</f>
        <v>3</v>
      </c>
      <c r="L348">
        <f ca="1">IF(AND(ISNUMBER('MPL ID'!$P$41),ISNUMBER('MPL ID'!$Q$41)),0,RANDBETWEEN(1,4))</f>
        <v>2</v>
      </c>
      <c r="M348">
        <f ca="1">IF(AND(ISNUMBER('MPL ID'!$P$42),ISNUMBER('MPL ID'!$Q$42)),0,RANDBETWEEN(1,4))</f>
        <v>4</v>
      </c>
      <c r="N348">
        <f ca="1">IF(AND(ISNUMBER('MPL ID'!$P$43),ISNUMBER('MPL ID'!$Q$43)),0,RANDBETWEEN(1,4))</f>
        <v>3</v>
      </c>
      <c r="O348">
        <f ca="1">IF(AND(ISNUMBER('MPL ID'!$P$44),ISNUMBER('MPL ID'!$Q$44)),0,RANDBETWEEN(1,4))</f>
        <v>3</v>
      </c>
      <c r="P348">
        <f ca="1">'MPL ID'!$BG$1+SUMPRODUCT(($B$1003:$O$1003='MPL ID'!$BF$1)*(($B348:$O348=1)+($B348:$O348=2)))+SUMPRODUCT(($B$1004:$O$1004='MPL ID'!$BF$1)*(($B348:$O348=3)+($B348:$O348=4)))</f>
        <v>10</v>
      </c>
      <c r="Q348">
        <f ca="1">'MPL ID'!$BG$2+SUMPRODUCT(($B$1003:$O$1003='MPL ID'!$BF$2)*(($B348:$O348=1)+($B348:$O348=2)))+SUMPRODUCT(($B$1004:$O$1004='MPL ID'!$BF$2)*(($B348:$O348=3)+($B348:$O348=4)))</f>
        <v>8</v>
      </c>
      <c r="R348">
        <f ca="1">'MPL ID'!$BG$3+SUMPRODUCT(($B$1003:$O$1003='MPL ID'!$BF$3)*(($B348:$O348=1)+($B348:$O348=2)))+SUMPRODUCT(($B$1004:$O$1004='MPL ID'!$BF$3)*(($B348:$O348=3)+($B348:$O348=4)))</f>
        <v>8</v>
      </c>
      <c r="S348">
        <f ca="1">'MPL ID'!$BG$4+SUMPRODUCT(($B$1003:$O$1003='MPL ID'!$BF$4)*(($B348:$O348=1)+($B348:$O348=2)))+SUMPRODUCT(($B$1004:$O$1004='MPL ID'!$BF$4)*(($B348:$O348=3)+($B348:$O348=4)))</f>
        <v>8</v>
      </c>
      <c r="T348">
        <f ca="1">'MPL ID'!$BG$5+SUMPRODUCT(($B$1003:$O$1003='MPL ID'!$BF$5)*(($B348:$O348=1)+($B348:$O348=2)))+SUMPRODUCT(($B$1004:$O$1004='MPL ID'!$BF$5)*(($B348:$O348=3)+($B348:$O348=4)))</f>
        <v>5</v>
      </c>
      <c r="U348">
        <f ca="1">'MPL ID'!$BG$6+SUMPRODUCT(($B$1003:$O$1003='MPL ID'!$BF$6)*(($B348:$O348=1)+($B348:$O348=2)))+SUMPRODUCT(($B$1004:$O$1004='MPL ID'!$BF$6)*(($B348:$O348=3)+($B348:$O348=4)))</f>
        <v>11</v>
      </c>
      <c r="V348">
        <f ca="1">'MPL ID'!$BG$7+SUMPRODUCT(($B$1003:$O$1003='MPL ID'!$BF$7)*(($B348:$O348=1)+($B348:$O348=2)))+SUMPRODUCT(($B$1004:$O$1004='MPL ID'!$BF$7)*(($B348:$O348=3)+($B348:$O348=4)))</f>
        <v>5</v>
      </c>
      <c r="W348">
        <f ca="1">'MPL ID'!$BG$8+SUMPRODUCT(($B$1003:$O$1003='MPL ID'!$BF$8)*(($B348:$O348=1)+($B348:$O348=2)))+SUMPRODUCT(($B$1004:$O$1004='MPL ID'!$BF$8)*(($B348:$O348=3)+($B348:$O348=4)))</f>
        <v>5</v>
      </c>
      <c r="X348">
        <f ca="1">'MPL ID'!$BG$9+SUMPRODUCT(($B$1003:$O$1003='MPL ID'!$BF$9)*(($B348:$O348=1)+($B348:$O348=2)))+SUMPRODUCT(($B$1004:$O$1004='MPL ID'!$BF$9)*(($B348:$O348=3)+($B348:$O348=4)))</f>
        <v>12</v>
      </c>
      <c r="Y348">
        <f ca="1">'MPL ID'!$BH$1+SUMPRODUCT(($B$1003:$O$1003='MPL ID'!$BF$1)*(2*($B348:$O348=1)+($B348:$O348=2)-2*($B348:$O348=3)-($B348:$O348=4)))-SUMPRODUCT(($B$1004:$O$1004='MPL ID'!$BF$1)*(2*($B348:$O348=1)+($B348:$O348=2)-2*($B348:$O348=3)-($B348:$O348=4)))</f>
        <v>9</v>
      </c>
      <c r="Z348">
        <f ca="1">'MPL ID'!$BH$2+SUMPRODUCT(($B$1003:$O$1003='MPL ID'!$BF$2)*(2*($B348:$O348=1)+($B348:$O348=2)-2*($B348:$O348=3)-($B348:$O348=4)))-SUMPRODUCT(($B$1004:$O$1004='MPL ID'!$BF$2)*(2*($B348:$O348=1)+($B348:$O348=2)-2*($B348:$O348=3)-($B348:$O348=4)))</f>
        <v>-3</v>
      </c>
      <c r="AA348">
        <f ca="1">'MPL ID'!$BH$3+SUMPRODUCT(($B$1003:$O$1003='MPL ID'!$BF$3)*(2*($B348:$O348=1)+($B348:$O348=2)-2*($B348:$O348=3)-($B348:$O348=4)))-SUMPRODUCT(($B$1004:$O$1004='MPL ID'!$BF$3)*(2*($B348:$O348=1)+($B348:$O348=2)-2*($B348:$O348=3)-($B348:$O348=4)))</f>
        <v>-2</v>
      </c>
      <c r="AB348">
        <f ca="1">'MPL ID'!$BH$4+SUMPRODUCT(($B$1003:$O$1003='MPL ID'!$BF$4)*(2*($B348:$O348=1)+($B348:$O348=2)-2*($B348:$O348=3)-($B348:$O348=4)))-SUMPRODUCT(($B$1004:$O$1004='MPL ID'!$BF$4)*(2*($B348:$O348=1)+($B348:$O348=2)-2*($B348:$O348=3)-($B348:$O348=4)))</f>
        <v>-1</v>
      </c>
      <c r="AC348">
        <f ca="1">'MPL ID'!$BH$5+SUMPRODUCT(($B$1003:$O$1003='MPL ID'!$BF$5)*(2*($B348:$O348=1)+($B348:$O348=2)-2*($B348:$O348=3)-($B348:$O348=4)))-SUMPRODUCT(($B$1004:$O$1004='MPL ID'!$BF$5)*(2*($B348:$O348=1)+($B348:$O348=2)-2*($B348:$O348=3)-($B348:$O348=4)))</f>
        <v>-10</v>
      </c>
      <c r="AD348">
        <f ca="1">'MPL ID'!$BH$6+SUMPRODUCT(($B$1003:$O$1003='MPL ID'!$BF$6)*(2*($B348:$O348=1)+($B348:$O348=2)-2*($B348:$O348=3)-($B348:$O348=4)))-SUMPRODUCT(($B$1004:$O$1004='MPL ID'!$BF$6)*(2*($B348:$O348=1)+($B348:$O348=2)-2*($B348:$O348=3)-($B348:$O348=4)))</f>
        <v>11</v>
      </c>
      <c r="AE348">
        <f ca="1">'MPL ID'!$BH$7+SUMPRODUCT(($B$1003:$O$1003='MPL ID'!$BF$7)*(2*($B348:$O348=1)+($B348:$O348=2)-2*($B348:$O348=3)-($B348:$O348=4)))-SUMPRODUCT(($B$1004:$O$1004='MPL ID'!$BF$7)*(2*($B348:$O348=1)+($B348:$O348=2)-2*($B348:$O348=3)-($B348:$O348=4)))</f>
        <v>-7</v>
      </c>
      <c r="AF348">
        <f ca="1">'MPL ID'!$BH$8+SUMPRODUCT(($B$1003:$O$1003='MPL ID'!$BF$8)*(2*($B348:$O348=1)+($B348:$O348=2)-2*($B348:$O348=3)-($B348:$O348=4)))-SUMPRODUCT(($B$1004:$O$1004='MPL ID'!$BF$8)*(2*($B348:$O348=1)+($B348:$O348=2)-2*($B348:$O348=3)-($B348:$O348=4)))</f>
        <v>-12</v>
      </c>
      <c r="AG348">
        <f ca="1">'MPL ID'!$BH$9+SUMPRODUCT(($B$1003:$O$1003='MPL ID'!$BF$9)*(2*($B348:$O348=1)+($B348:$O348=2)-2*($B348:$O348=3)-($B348:$O348=4)))-SUMPRODUCT(($B$1004:$O$1004='MPL ID'!$BF$9)*(2*($B348:$O348=1)+($B348:$O348=2)-2*($B348:$O348=3)-($B348:$O348=4)))</f>
        <v>15</v>
      </c>
      <c r="AH348">
        <f ca="1">SUMPRODUCT(--($P348:$X348=P348),--($Y348:$AG348=Y348),'MPL ID'!$BG$13:$BO$13)+IF(AND($I348&gt;=3,T348=P348,AC348=Y348),1,0)+IF(AND($M348&gt;=3,S348=P348,AB348=Y348),1,0)</f>
        <v>0</v>
      </c>
      <c r="AI348">
        <f ca="1">SUMPRODUCT(--($P348:$X348=Q348),--($Y348:$AG348=Z348),'MPL ID'!$BG$14:$BO$14)+IF(AND($G348&gt;=3,R348=Q348,AA348=Z348),1,0)+IF(AND($K348&gt;0,$K348&lt;=2,S348=Q348,AB348=Z348),1,0)+IF(AND($N348&gt;=3,U348=Q348,AD348=Z348),1,0)</f>
        <v>0</v>
      </c>
      <c r="AJ348">
        <f ca="1">SUMPRODUCT(--($P348:$X348=R348),--($Y348:$AG348=AA348),'MPL ID'!$BG$15:$BO$15)+IF(AND($D348&gt;0,$D348&lt;=2,U348=R348,AD348=AA348),1,0)+IF(AND($G348&gt;0,$G348&lt;=2,Q348=R348,Z348=AA348),1,0)+IF(AND($J348&gt;=3,V348=R348,AE348=AA348),1,0)</f>
        <v>0</v>
      </c>
      <c r="AK348">
        <f ca="1">SUMPRODUCT(--($P348:$X348=S348),--($Y348:$AG348=AB348),'MPL ID'!$BG$16:$BO$16)+IF(AND($B348&gt;0,$B348&lt;=2,V348=S348,AE348=AB348),1,0)+IF(AND($E348&gt;0,$E348&lt;=2,T348=S348,AC348=AB348),1,0)+IF(AND($K348&gt;=3,Q348=S348,Z348=AB348),1,0)+IF(AND($M348&gt;0,$M348&lt;=2,P348=S348,Y348=AB348),1,0)</f>
        <v>0</v>
      </c>
      <c r="AL348">
        <f ca="1">SUMPRODUCT(--($P348:$X348=T348),--($Y348:$AG348=AC348),'MPL ID'!$BG$17:$BO$17)+IF(AND($E348&gt;=3,S348=T348,AB348=AC348),1,0)+IF(AND($I348&gt;0,$I348&lt;=2,P348=T348,Y348=AC348),1,0)+IF(AND($L348&gt;=3,W348=T348,AF348=AC348),1,0)</f>
        <v>0</v>
      </c>
      <c r="AM348">
        <f ca="1">SUMPRODUCT(--($P348:$X348=U348),--($Y348:$AG348=AD348),'MPL ID'!$BG$18:$BO$18)+IF(AND($D348&gt;=3,R348=U348,AA348=AD348),1,0)+IF(AND($H348&gt;0,$H348&lt;=2,W348=U348,AF348=AD348),1,0)+IF(AND($N348&gt;0,$N348&lt;=2,Q348=U348,Z348=AD348),1,0)</f>
        <v>0</v>
      </c>
      <c r="AN348">
        <f ca="1">SUMPRODUCT(--($P348:$X348=V348),--($Y348:$AG348=AE348),'MPL ID'!$BG$19:$BO$19)+IF(AND($B348&gt;=3,S348=V348,AB348=AE348),1,0)+IF(AND($F348&gt;=3,W348=V348,AF348=AE348),1,0)+IF(AND($J348&gt;0,$J348&lt;=2,R348=V348,AA348=AE348),1,0)+IF(AND($O348&gt;0,$O348&lt;=2,X348=V348,AG348=AE348),1,0)</f>
        <v>0</v>
      </c>
      <c r="AO348">
        <f ca="1">SUMPRODUCT(--($P348:$X348=W348),--($Y348:$AG348=AF348),'MPL ID'!$BG$20:$BO$20)+IF(AND($C348&gt;0,$C348&lt;=2,X348=W348,AG348=AF348),1,0)+IF(AND($F348&gt;0,$F348&lt;=2,V348=W348,AE348=AF348),1,0)+IF(AND($H348&gt;=3,U348=W348,AD348=AF348),1,0)+IF(AND($L348&gt;0,$L348&lt;=2,T348=W348,AC348=AF348),1,0)</f>
        <v>0</v>
      </c>
      <c r="AP348">
        <f ca="1">SUMPRODUCT(--($P348:$X348=X348),--($Y348:$AG348=AG348),'MPL ID'!$BG$21:$BO$21)+IF(AND($C348&gt;=3,W348=X348,AF348=AG348),1,0)+IF(AND($O348&gt;=3,V348=X348,AE348=AG348),1,0)</f>
        <v>0</v>
      </c>
      <c r="AQ348">
        <f t="shared" ca="1" si="45"/>
        <v>3</v>
      </c>
      <c r="AR348">
        <f t="shared" ca="1" si="46"/>
        <v>6</v>
      </c>
      <c r="AS348">
        <f t="shared" ca="1" si="47"/>
        <v>5</v>
      </c>
      <c r="AT348">
        <f t="shared" ca="1" si="48"/>
        <v>4</v>
      </c>
      <c r="AU348">
        <f t="shared" ca="1" si="49"/>
        <v>8</v>
      </c>
      <c r="AV348">
        <f t="shared" ca="1" si="50"/>
        <v>2</v>
      </c>
      <c r="AW348">
        <f t="shared" ca="1" si="51"/>
        <v>7</v>
      </c>
      <c r="AX348">
        <f t="shared" ca="1" si="52"/>
        <v>9</v>
      </c>
      <c r="AY348">
        <f t="shared" ca="1" si="53"/>
        <v>1</v>
      </c>
    </row>
    <row r="349" spans="1:51" x14ac:dyDescent="0.25">
      <c r="A349">
        <v>348</v>
      </c>
      <c r="B349">
        <f ca="1">IF(AND(ISNUMBER('MPL ID'!$J$39),ISNUMBER('MPL ID'!$K$39)),0,RANDBETWEEN(1,4))</f>
        <v>0</v>
      </c>
      <c r="C349">
        <f ca="1">IF(AND(ISNUMBER('MPL ID'!$J$40),ISNUMBER('MPL ID'!$K$40)),0,RANDBETWEEN(1,4))</f>
        <v>0</v>
      </c>
      <c r="D349">
        <f ca="1">IF(AND(ISNUMBER('MPL ID'!$J$41),ISNUMBER('MPL ID'!$K$41)),0,RANDBETWEEN(1,4))</f>
        <v>3</v>
      </c>
      <c r="E349">
        <f ca="1">IF(AND(ISNUMBER('MPL ID'!$J$42),ISNUMBER('MPL ID'!$K$42)),0,RANDBETWEEN(1,4))</f>
        <v>2</v>
      </c>
      <c r="F349">
        <f ca="1">IF(AND(ISNUMBER('MPL ID'!$J$43),ISNUMBER('MPL ID'!$K$43)),0,RANDBETWEEN(1,4))</f>
        <v>4</v>
      </c>
      <c r="G349">
        <f ca="1">IF(AND(ISNUMBER('MPL ID'!$J$44),ISNUMBER('MPL ID'!$K$44)),0,RANDBETWEEN(1,4))</f>
        <v>2</v>
      </c>
      <c r="H349">
        <f ca="1">IF(AND(ISNUMBER('MPL ID'!$P$36),ISNUMBER('MPL ID'!$Q$36)),0,RANDBETWEEN(1,4))</f>
        <v>1</v>
      </c>
      <c r="I349">
        <f ca="1">IF(AND(ISNUMBER('MPL ID'!$P$37),ISNUMBER('MPL ID'!$Q$37)),0,RANDBETWEEN(1,4))</f>
        <v>4</v>
      </c>
      <c r="J349">
        <f ca="1">IF(AND(ISNUMBER('MPL ID'!$P$39),ISNUMBER('MPL ID'!$Q$39)),0,RANDBETWEEN(1,4))</f>
        <v>4</v>
      </c>
      <c r="K349">
        <f ca="1">IF(AND(ISNUMBER('MPL ID'!$P$40),ISNUMBER('MPL ID'!$Q$40)),0,RANDBETWEEN(1,4))</f>
        <v>3</v>
      </c>
      <c r="L349">
        <f ca="1">IF(AND(ISNUMBER('MPL ID'!$P$41),ISNUMBER('MPL ID'!$Q$41)),0,RANDBETWEEN(1,4))</f>
        <v>3</v>
      </c>
      <c r="M349">
        <f ca="1">IF(AND(ISNUMBER('MPL ID'!$P$42),ISNUMBER('MPL ID'!$Q$42)),0,RANDBETWEEN(1,4))</f>
        <v>2</v>
      </c>
      <c r="N349">
        <f ca="1">IF(AND(ISNUMBER('MPL ID'!$P$43),ISNUMBER('MPL ID'!$Q$43)),0,RANDBETWEEN(1,4))</f>
        <v>4</v>
      </c>
      <c r="O349">
        <f ca="1">IF(AND(ISNUMBER('MPL ID'!$P$44),ISNUMBER('MPL ID'!$Q$44)),0,RANDBETWEEN(1,4))</f>
        <v>3</v>
      </c>
      <c r="P349">
        <f ca="1">'MPL ID'!$BG$1+SUMPRODUCT(($B$1003:$O$1003='MPL ID'!$BF$1)*(($B349:$O349=1)+($B349:$O349=2)))+SUMPRODUCT(($B$1004:$O$1004='MPL ID'!$BF$1)*(($B349:$O349=3)+($B349:$O349=4)))</f>
        <v>10</v>
      </c>
      <c r="Q349">
        <f ca="1">'MPL ID'!$BG$2+SUMPRODUCT(($B$1003:$O$1003='MPL ID'!$BF$2)*(($B349:$O349=1)+($B349:$O349=2)))+SUMPRODUCT(($B$1004:$O$1004='MPL ID'!$BF$2)*(($B349:$O349=3)+($B349:$O349=4)))</f>
        <v>8</v>
      </c>
      <c r="R349">
        <f ca="1">'MPL ID'!$BG$3+SUMPRODUCT(($B$1003:$O$1003='MPL ID'!$BF$3)*(($B349:$O349=1)+($B349:$O349=2)))+SUMPRODUCT(($B$1004:$O$1004='MPL ID'!$BF$3)*(($B349:$O349=3)+($B349:$O349=4)))</f>
        <v>7</v>
      </c>
      <c r="S349">
        <f ca="1">'MPL ID'!$BG$4+SUMPRODUCT(($B$1003:$O$1003='MPL ID'!$BF$4)*(($B349:$O349=1)+($B349:$O349=2)))+SUMPRODUCT(($B$1004:$O$1004='MPL ID'!$BF$4)*(($B349:$O349=3)+($B349:$O349=4)))</f>
        <v>10</v>
      </c>
      <c r="T349">
        <f ca="1">'MPL ID'!$BG$5+SUMPRODUCT(($B$1003:$O$1003='MPL ID'!$BF$5)*(($B349:$O349=1)+($B349:$O349=2)))+SUMPRODUCT(($B$1004:$O$1004='MPL ID'!$BF$5)*(($B349:$O349=3)+($B349:$O349=4)))</f>
        <v>4</v>
      </c>
      <c r="U349">
        <f ca="1">'MPL ID'!$BG$6+SUMPRODUCT(($B$1003:$O$1003='MPL ID'!$BF$6)*(($B349:$O349=1)+($B349:$O349=2)))+SUMPRODUCT(($B$1004:$O$1004='MPL ID'!$BF$6)*(($B349:$O349=3)+($B349:$O349=4)))</f>
        <v>12</v>
      </c>
      <c r="V349">
        <f ca="1">'MPL ID'!$BG$7+SUMPRODUCT(($B$1003:$O$1003='MPL ID'!$BF$7)*(($B349:$O349=1)+($B349:$O349=2)))+SUMPRODUCT(($B$1004:$O$1004='MPL ID'!$BF$7)*(($B349:$O349=3)+($B349:$O349=4)))</f>
        <v>6</v>
      </c>
      <c r="W349">
        <f ca="1">'MPL ID'!$BG$8+SUMPRODUCT(($B$1003:$O$1003='MPL ID'!$BF$8)*(($B349:$O349=1)+($B349:$O349=2)))+SUMPRODUCT(($B$1004:$O$1004='MPL ID'!$BF$8)*(($B349:$O349=3)+($B349:$O349=4)))</f>
        <v>3</v>
      </c>
      <c r="X349">
        <f ca="1">'MPL ID'!$BG$9+SUMPRODUCT(($B$1003:$O$1003='MPL ID'!$BF$9)*(($B349:$O349=1)+($B349:$O349=2)))+SUMPRODUCT(($B$1004:$O$1004='MPL ID'!$BF$9)*(($B349:$O349=3)+($B349:$O349=4)))</f>
        <v>12</v>
      </c>
      <c r="Y349">
        <f ca="1">'MPL ID'!$BH$1+SUMPRODUCT(($B$1003:$O$1003='MPL ID'!$BF$1)*(2*($B349:$O349=1)+($B349:$O349=2)-2*($B349:$O349=3)-($B349:$O349=4)))-SUMPRODUCT(($B$1004:$O$1004='MPL ID'!$BF$1)*(2*($B349:$O349=1)+($B349:$O349=2)-2*($B349:$O349=3)-($B349:$O349=4)))</f>
        <v>9</v>
      </c>
      <c r="Z349">
        <f ca="1">'MPL ID'!$BH$2+SUMPRODUCT(($B$1003:$O$1003='MPL ID'!$BF$2)*(2*($B349:$O349=1)+($B349:$O349=2)-2*($B349:$O349=3)-($B349:$O349=4)))-SUMPRODUCT(($B$1004:$O$1004='MPL ID'!$BF$2)*(2*($B349:$O349=1)+($B349:$O349=2)-2*($B349:$O349=3)-($B349:$O349=4)))</f>
        <v>-4</v>
      </c>
      <c r="AA349">
        <f ca="1">'MPL ID'!$BH$3+SUMPRODUCT(($B$1003:$O$1003='MPL ID'!$BF$3)*(2*($B349:$O349=1)+($B349:$O349=2)-2*($B349:$O349=3)-($B349:$O349=4)))-SUMPRODUCT(($B$1004:$O$1004='MPL ID'!$BF$3)*(2*($B349:$O349=1)+($B349:$O349=2)-2*($B349:$O349=3)-($B349:$O349=4)))</f>
        <v>-6</v>
      </c>
      <c r="AB349">
        <f ca="1">'MPL ID'!$BH$4+SUMPRODUCT(($B$1003:$O$1003='MPL ID'!$BF$4)*(2*($B349:$O349=1)+($B349:$O349=2)-2*($B349:$O349=3)-($B349:$O349=4)))-SUMPRODUCT(($B$1004:$O$1004='MPL ID'!$BF$4)*(2*($B349:$O349=1)+($B349:$O349=2)-2*($B349:$O349=3)-($B349:$O349=4)))</f>
        <v>4</v>
      </c>
      <c r="AC349">
        <f ca="1">'MPL ID'!$BH$5+SUMPRODUCT(($B$1003:$O$1003='MPL ID'!$BF$5)*(2*($B349:$O349=1)+($B349:$O349=2)-2*($B349:$O349=3)-($B349:$O349=4)))-SUMPRODUCT(($B$1004:$O$1004='MPL ID'!$BF$5)*(2*($B349:$O349=1)+($B349:$O349=2)-2*($B349:$O349=3)-($B349:$O349=4)))</f>
        <v>-12</v>
      </c>
      <c r="AD349">
        <f ca="1">'MPL ID'!$BH$6+SUMPRODUCT(($B$1003:$O$1003='MPL ID'!$BF$6)*(2*($B349:$O349=1)+($B349:$O349=2)-2*($B349:$O349=3)-($B349:$O349=4)))-SUMPRODUCT(($B$1004:$O$1004='MPL ID'!$BF$6)*(2*($B349:$O349=1)+($B349:$O349=2)-2*($B349:$O349=3)-($B349:$O349=4)))</f>
        <v>15</v>
      </c>
      <c r="AE349">
        <f ca="1">'MPL ID'!$BH$7+SUMPRODUCT(($B$1003:$O$1003='MPL ID'!$BF$7)*(2*($B349:$O349=1)+($B349:$O349=2)-2*($B349:$O349=3)-($B349:$O349=4)))-SUMPRODUCT(($B$1004:$O$1004='MPL ID'!$BF$7)*(2*($B349:$O349=1)+($B349:$O349=2)-2*($B349:$O349=3)-($B349:$O349=4)))</f>
        <v>-4</v>
      </c>
      <c r="AF349">
        <f ca="1">'MPL ID'!$BH$8+SUMPRODUCT(($B$1003:$O$1003='MPL ID'!$BF$8)*(2*($B349:$O349=1)+($B349:$O349=2)-2*($B349:$O349=3)-($B349:$O349=4)))-SUMPRODUCT(($B$1004:$O$1004='MPL ID'!$BF$8)*(2*($B349:$O349=1)+($B349:$O349=2)-2*($B349:$O349=3)-($B349:$O349=4)))</f>
        <v>-17</v>
      </c>
      <c r="AG349">
        <f ca="1">'MPL ID'!$BH$9+SUMPRODUCT(($B$1003:$O$1003='MPL ID'!$BF$9)*(2*($B349:$O349=1)+($B349:$O349=2)-2*($B349:$O349=3)-($B349:$O349=4)))-SUMPRODUCT(($B$1004:$O$1004='MPL ID'!$BF$9)*(2*($B349:$O349=1)+($B349:$O349=2)-2*($B349:$O349=3)-($B349:$O349=4)))</f>
        <v>15</v>
      </c>
      <c r="AH349">
        <f ca="1">SUMPRODUCT(--($P349:$X349=P349),--($Y349:$AG349=Y349),'MPL ID'!$BG$13:$BO$13)+IF(AND($I349&gt;=3,T349=P349,AC349=Y349),1,0)+IF(AND($M349&gt;=3,S349=P349,AB349=Y349),1,0)</f>
        <v>0</v>
      </c>
      <c r="AI349">
        <f ca="1">SUMPRODUCT(--($P349:$X349=Q349),--($Y349:$AG349=Z349),'MPL ID'!$BG$14:$BO$14)+IF(AND($G349&gt;=3,R349=Q349,AA349=Z349),1,0)+IF(AND($K349&gt;0,$K349&lt;=2,S349=Q349,AB349=Z349),1,0)+IF(AND($N349&gt;=3,U349=Q349,AD349=Z349),1,0)</f>
        <v>0</v>
      </c>
      <c r="AJ349">
        <f ca="1">SUMPRODUCT(--($P349:$X349=R349),--($Y349:$AG349=AA349),'MPL ID'!$BG$15:$BO$15)+IF(AND($D349&gt;0,$D349&lt;=2,U349=R349,AD349=AA349),1,0)+IF(AND($G349&gt;0,$G349&lt;=2,Q349=R349,Z349=AA349),1,0)+IF(AND($J349&gt;=3,V349=R349,AE349=AA349),1,0)</f>
        <v>0</v>
      </c>
      <c r="AK349">
        <f ca="1">SUMPRODUCT(--($P349:$X349=S349),--($Y349:$AG349=AB349),'MPL ID'!$BG$16:$BO$16)+IF(AND($B349&gt;0,$B349&lt;=2,V349=S349,AE349=AB349),1,0)+IF(AND($E349&gt;0,$E349&lt;=2,T349=S349,AC349=AB349),1,0)+IF(AND($K349&gt;=3,Q349=S349,Z349=AB349),1,0)+IF(AND($M349&gt;0,$M349&lt;=2,P349=S349,Y349=AB349),1,0)</f>
        <v>0</v>
      </c>
      <c r="AL349">
        <f ca="1">SUMPRODUCT(--($P349:$X349=T349),--($Y349:$AG349=AC349),'MPL ID'!$BG$17:$BO$17)+IF(AND($E349&gt;=3,S349=T349,AB349=AC349),1,0)+IF(AND($I349&gt;0,$I349&lt;=2,P349=T349,Y349=AC349),1,0)+IF(AND($L349&gt;=3,W349=T349,AF349=AC349),1,0)</f>
        <v>0</v>
      </c>
      <c r="AM349">
        <f ca="1">SUMPRODUCT(--($P349:$X349=U349),--($Y349:$AG349=AD349),'MPL ID'!$BG$18:$BO$18)+IF(AND($D349&gt;=3,R349=U349,AA349=AD349),1,0)+IF(AND($H349&gt;0,$H349&lt;=2,W349=U349,AF349=AD349),1,0)+IF(AND($N349&gt;0,$N349&lt;=2,Q349=U349,Z349=AD349),1,0)</f>
        <v>2</v>
      </c>
      <c r="AN349">
        <f ca="1">SUMPRODUCT(--($P349:$X349=V349),--($Y349:$AG349=AE349),'MPL ID'!$BG$19:$BO$19)+IF(AND($B349&gt;=3,S349=V349,AB349=AE349),1,0)+IF(AND($F349&gt;=3,W349=V349,AF349=AE349),1,0)+IF(AND($J349&gt;0,$J349&lt;=2,R349=V349,AA349=AE349),1,0)+IF(AND($O349&gt;0,$O349&lt;=2,X349=V349,AG349=AE349),1,0)</f>
        <v>0</v>
      </c>
      <c r="AO349">
        <f ca="1">SUMPRODUCT(--($P349:$X349=W349),--($Y349:$AG349=AF349),'MPL ID'!$BG$20:$BO$20)+IF(AND($C349&gt;0,$C349&lt;=2,X349=W349,AG349=AF349),1,0)+IF(AND($F349&gt;0,$F349&lt;=2,V349=W349,AE349=AF349),1,0)+IF(AND($H349&gt;=3,U349=W349,AD349=AF349),1,0)+IF(AND($L349&gt;0,$L349&lt;=2,T349=W349,AC349=AF349),1,0)</f>
        <v>0</v>
      </c>
      <c r="AP349">
        <f ca="1">SUMPRODUCT(--($P349:$X349=X349),--($Y349:$AG349=AG349),'MPL ID'!$BG$21:$BO$21)+IF(AND($C349&gt;=3,W349=X349,AF349=AG349),1,0)+IF(AND($O349&gt;=3,V349=X349,AE349=AG349),1,0)</f>
        <v>0</v>
      </c>
      <c r="AQ349">
        <f t="shared" ca="1" si="45"/>
        <v>3</v>
      </c>
      <c r="AR349">
        <f t="shared" ca="1" si="46"/>
        <v>5</v>
      </c>
      <c r="AS349">
        <f t="shared" ca="1" si="47"/>
        <v>6</v>
      </c>
      <c r="AT349">
        <f t="shared" ca="1" si="48"/>
        <v>4</v>
      </c>
      <c r="AU349">
        <f t="shared" ca="1" si="49"/>
        <v>8</v>
      </c>
      <c r="AV349">
        <f t="shared" ca="1" si="50"/>
        <v>1</v>
      </c>
      <c r="AW349">
        <f t="shared" ca="1" si="51"/>
        <v>7</v>
      </c>
      <c r="AX349">
        <f t="shared" ca="1" si="52"/>
        <v>9</v>
      </c>
      <c r="AY349">
        <f t="shared" ca="1" si="53"/>
        <v>2</v>
      </c>
    </row>
    <row r="350" spans="1:51" x14ac:dyDescent="0.25">
      <c r="A350">
        <v>349</v>
      </c>
      <c r="B350">
        <f ca="1">IF(AND(ISNUMBER('MPL ID'!$J$39),ISNUMBER('MPL ID'!$K$39)),0,RANDBETWEEN(1,4))</f>
        <v>0</v>
      </c>
      <c r="C350">
        <f ca="1">IF(AND(ISNUMBER('MPL ID'!$J$40),ISNUMBER('MPL ID'!$K$40)),0,RANDBETWEEN(1,4))</f>
        <v>0</v>
      </c>
      <c r="D350">
        <f ca="1">IF(AND(ISNUMBER('MPL ID'!$J$41),ISNUMBER('MPL ID'!$K$41)),0,RANDBETWEEN(1,4))</f>
        <v>1</v>
      </c>
      <c r="E350">
        <f ca="1">IF(AND(ISNUMBER('MPL ID'!$J$42),ISNUMBER('MPL ID'!$K$42)),0,RANDBETWEEN(1,4))</f>
        <v>1</v>
      </c>
      <c r="F350">
        <f ca="1">IF(AND(ISNUMBER('MPL ID'!$J$43),ISNUMBER('MPL ID'!$K$43)),0,RANDBETWEEN(1,4))</f>
        <v>2</v>
      </c>
      <c r="G350">
        <f ca="1">IF(AND(ISNUMBER('MPL ID'!$J$44),ISNUMBER('MPL ID'!$K$44)),0,RANDBETWEEN(1,4))</f>
        <v>2</v>
      </c>
      <c r="H350">
        <f ca="1">IF(AND(ISNUMBER('MPL ID'!$P$36),ISNUMBER('MPL ID'!$Q$36)),0,RANDBETWEEN(1,4))</f>
        <v>1</v>
      </c>
      <c r="I350">
        <f ca="1">IF(AND(ISNUMBER('MPL ID'!$P$37),ISNUMBER('MPL ID'!$Q$37)),0,RANDBETWEEN(1,4))</f>
        <v>1</v>
      </c>
      <c r="J350">
        <f ca="1">IF(AND(ISNUMBER('MPL ID'!$P$39),ISNUMBER('MPL ID'!$Q$39)),0,RANDBETWEEN(1,4))</f>
        <v>3</v>
      </c>
      <c r="K350">
        <f ca="1">IF(AND(ISNUMBER('MPL ID'!$P$40),ISNUMBER('MPL ID'!$Q$40)),0,RANDBETWEEN(1,4))</f>
        <v>1</v>
      </c>
      <c r="L350">
        <f ca="1">IF(AND(ISNUMBER('MPL ID'!$P$41),ISNUMBER('MPL ID'!$Q$41)),0,RANDBETWEEN(1,4))</f>
        <v>1</v>
      </c>
      <c r="M350">
        <f ca="1">IF(AND(ISNUMBER('MPL ID'!$P$42),ISNUMBER('MPL ID'!$Q$42)),0,RANDBETWEEN(1,4))</f>
        <v>2</v>
      </c>
      <c r="N350">
        <f ca="1">IF(AND(ISNUMBER('MPL ID'!$P$43),ISNUMBER('MPL ID'!$Q$43)),0,RANDBETWEEN(1,4))</f>
        <v>2</v>
      </c>
      <c r="O350">
        <f ca="1">IF(AND(ISNUMBER('MPL ID'!$P$44),ISNUMBER('MPL ID'!$Q$44)),0,RANDBETWEEN(1,4))</f>
        <v>2</v>
      </c>
      <c r="P350">
        <f ca="1">'MPL ID'!$BG$1+SUMPRODUCT(($B$1003:$O$1003='MPL ID'!$BF$1)*(($B350:$O350=1)+($B350:$O350=2)))+SUMPRODUCT(($B$1004:$O$1004='MPL ID'!$BF$1)*(($B350:$O350=3)+($B350:$O350=4)))</f>
        <v>9</v>
      </c>
      <c r="Q350">
        <f ca="1">'MPL ID'!$BG$2+SUMPRODUCT(($B$1003:$O$1003='MPL ID'!$BF$2)*(($B350:$O350=1)+($B350:$O350=2)))+SUMPRODUCT(($B$1004:$O$1004='MPL ID'!$BF$2)*(($B350:$O350=3)+($B350:$O350=4)))</f>
        <v>8</v>
      </c>
      <c r="R350">
        <f ca="1">'MPL ID'!$BG$3+SUMPRODUCT(($B$1003:$O$1003='MPL ID'!$BF$3)*(($B350:$O350=1)+($B350:$O350=2)))+SUMPRODUCT(($B$1004:$O$1004='MPL ID'!$BF$3)*(($B350:$O350=3)+($B350:$O350=4)))</f>
        <v>8</v>
      </c>
      <c r="S350">
        <f ca="1">'MPL ID'!$BG$4+SUMPRODUCT(($B$1003:$O$1003='MPL ID'!$BF$4)*(($B350:$O350=1)+($B350:$O350=2)))+SUMPRODUCT(($B$1004:$O$1004='MPL ID'!$BF$4)*(($B350:$O350=3)+($B350:$O350=4)))</f>
        <v>9</v>
      </c>
      <c r="T350">
        <f ca="1">'MPL ID'!$BG$5+SUMPRODUCT(($B$1003:$O$1003='MPL ID'!$BF$5)*(($B350:$O350=1)+($B350:$O350=2)))+SUMPRODUCT(($B$1004:$O$1004='MPL ID'!$BF$5)*(($B350:$O350=3)+($B350:$O350=4)))</f>
        <v>4</v>
      </c>
      <c r="U350">
        <f ca="1">'MPL ID'!$BG$6+SUMPRODUCT(($B$1003:$O$1003='MPL ID'!$BF$6)*(($B350:$O350=1)+($B350:$O350=2)))+SUMPRODUCT(($B$1004:$O$1004='MPL ID'!$BF$6)*(($B350:$O350=3)+($B350:$O350=4)))</f>
        <v>12</v>
      </c>
      <c r="V350">
        <f ca="1">'MPL ID'!$BG$7+SUMPRODUCT(($B$1003:$O$1003='MPL ID'!$BF$7)*(($B350:$O350=1)+($B350:$O350=2)))+SUMPRODUCT(($B$1004:$O$1004='MPL ID'!$BF$7)*(($B350:$O350=3)+($B350:$O350=4)))</f>
        <v>6</v>
      </c>
      <c r="W350">
        <f ca="1">'MPL ID'!$BG$8+SUMPRODUCT(($B$1003:$O$1003='MPL ID'!$BF$8)*(($B350:$O350=1)+($B350:$O350=2)))+SUMPRODUCT(($B$1004:$O$1004='MPL ID'!$BF$8)*(($B350:$O350=3)+($B350:$O350=4)))</f>
        <v>5</v>
      </c>
      <c r="X350">
        <f ca="1">'MPL ID'!$BG$9+SUMPRODUCT(($B$1003:$O$1003='MPL ID'!$BF$9)*(($B350:$O350=1)+($B350:$O350=2)))+SUMPRODUCT(($B$1004:$O$1004='MPL ID'!$BF$9)*(($B350:$O350=3)+($B350:$O350=4)))</f>
        <v>11</v>
      </c>
      <c r="Y350">
        <f ca="1">'MPL ID'!$BH$1+SUMPRODUCT(($B$1003:$O$1003='MPL ID'!$BF$1)*(2*($B350:$O350=1)+($B350:$O350=2)-2*($B350:$O350=3)-($B350:$O350=4)))-SUMPRODUCT(($B$1004:$O$1004='MPL ID'!$BF$1)*(2*($B350:$O350=1)+($B350:$O350=2)-2*($B350:$O350=3)-($B350:$O350=4)))</f>
        <v>6</v>
      </c>
      <c r="Z350">
        <f ca="1">'MPL ID'!$BH$2+SUMPRODUCT(($B$1003:$O$1003='MPL ID'!$BF$2)*(2*($B350:$O350=1)+($B350:$O350=2)-2*($B350:$O350=3)-($B350:$O350=4)))-SUMPRODUCT(($B$1004:$O$1004='MPL ID'!$BF$2)*(2*($B350:$O350=1)+($B350:$O350=2)-2*($B350:$O350=3)-($B350:$O350=4)))</f>
        <v>-2</v>
      </c>
      <c r="AA350">
        <f ca="1">'MPL ID'!$BH$3+SUMPRODUCT(($B$1003:$O$1003='MPL ID'!$BF$3)*(2*($B350:$O350=1)+($B350:$O350=2)-2*($B350:$O350=3)-($B350:$O350=4)))-SUMPRODUCT(($B$1004:$O$1004='MPL ID'!$BF$3)*(2*($B350:$O350=1)+($B350:$O350=2)-2*($B350:$O350=3)-($B350:$O350=4)))</f>
        <v>-1</v>
      </c>
      <c r="AB350">
        <f ca="1">'MPL ID'!$BH$4+SUMPRODUCT(($B$1003:$O$1003='MPL ID'!$BF$4)*(2*($B350:$O350=1)+($B350:$O350=2)-2*($B350:$O350=3)-($B350:$O350=4)))-SUMPRODUCT(($B$1004:$O$1004='MPL ID'!$BF$4)*(2*($B350:$O350=1)+($B350:$O350=2)-2*($B350:$O350=3)-($B350:$O350=4)))</f>
        <v>1</v>
      </c>
      <c r="AC350">
        <f ca="1">'MPL ID'!$BH$5+SUMPRODUCT(($B$1003:$O$1003='MPL ID'!$BF$5)*(2*($B350:$O350=1)+($B350:$O350=2)-2*($B350:$O350=3)-($B350:$O350=4)))-SUMPRODUCT(($B$1004:$O$1004='MPL ID'!$BF$5)*(2*($B350:$O350=1)+($B350:$O350=2)-2*($B350:$O350=3)-($B350:$O350=4)))</f>
        <v>-14</v>
      </c>
      <c r="AD350">
        <f ca="1">'MPL ID'!$BH$6+SUMPRODUCT(($B$1003:$O$1003='MPL ID'!$BF$6)*(2*($B350:$O350=1)+($B350:$O350=2)-2*($B350:$O350=3)-($B350:$O350=4)))-SUMPRODUCT(($B$1004:$O$1004='MPL ID'!$BF$6)*(2*($B350:$O350=1)+($B350:$O350=2)-2*($B350:$O350=3)-($B350:$O350=4)))</f>
        <v>13</v>
      </c>
      <c r="AE350">
        <f ca="1">'MPL ID'!$BH$7+SUMPRODUCT(($B$1003:$O$1003='MPL ID'!$BF$7)*(2*($B350:$O350=1)+($B350:$O350=2)-2*($B350:$O350=3)-($B350:$O350=4)))-SUMPRODUCT(($B$1004:$O$1004='MPL ID'!$BF$7)*(2*($B350:$O350=1)+($B350:$O350=2)-2*($B350:$O350=3)-($B350:$O350=4)))</f>
        <v>-4</v>
      </c>
      <c r="AF350">
        <f ca="1">'MPL ID'!$BH$8+SUMPRODUCT(($B$1003:$O$1003='MPL ID'!$BF$8)*(2*($B350:$O350=1)+($B350:$O350=2)-2*($B350:$O350=3)-($B350:$O350=4)))-SUMPRODUCT(($B$1004:$O$1004='MPL ID'!$BF$8)*(2*($B350:$O350=1)+($B350:$O350=2)-2*($B350:$O350=3)-($B350:$O350=4)))</f>
        <v>-11</v>
      </c>
      <c r="AG350">
        <f ca="1">'MPL ID'!$BH$9+SUMPRODUCT(($B$1003:$O$1003='MPL ID'!$BF$9)*(2*($B350:$O350=1)+($B350:$O350=2)-2*($B350:$O350=3)-($B350:$O350=4)))-SUMPRODUCT(($B$1004:$O$1004='MPL ID'!$BF$9)*(2*($B350:$O350=1)+($B350:$O350=2)-2*($B350:$O350=3)-($B350:$O350=4)))</f>
        <v>12</v>
      </c>
      <c r="AH350">
        <f ca="1">SUMPRODUCT(--($P350:$X350=P350),--($Y350:$AG350=Y350),'MPL ID'!$BG$13:$BO$13)+IF(AND($I350&gt;=3,T350=P350,AC350=Y350),1,0)+IF(AND($M350&gt;=3,S350=P350,AB350=Y350),1,0)</f>
        <v>0</v>
      </c>
      <c r="AI350">
        <f ca="1">SUMPRODUCT(--($P350:$X350=Q350),--($Y350:$AG350=Z350),'MPL ID'!$BG$14:$BO$14)+IF(AND($G350&gt;=3,R350=Q350,AA350=Z350),1,0)+IF(AND($K350&gt;0,$K350&lt;=2,S350=Q350,AB350=Z350),1,0)+IF(AND($N350&gt;=3,U350=Q350,AD350=Z350),1,0)</f>
        <v>0</v>
      </c>
      <c r="AJ350">
        <f ca="1">SUMPRODUCT(--($P350:$X350=R350),--($Y350:$AG350=AA350),'MPL ID'!$BG$15:$BO$15)+IF(AND($D350&gt;0,$D350&lt;=2,U350=R350,AD350=AA350),1,0)+IF(AND($G350&gt;0,$G350&lt;=2,Q350=R350,Z350=AA350),1,0)+IF(AND($J350&gt;=3,V350=R350,AE350=AA350),1,0)</f>
        <v>0</v>
      </c>
      <c r="AK350">
        <f ca="1">SUMPRODUCT(--($P350:$X350=S350),--($Y350:$AG350=AB350),'MPL ID'!$BG$16:$BO$16)+IF(AND($B350&gt;0,$B350&lt;=2,V350=S350,AE350=AB350),1,0)+IF(AND($E350&gt;0,$E350&lt;=2,T350=S350,AC350=AB350),1,0)+IF(AND($K350&gt;=3,Q350=S350,Z350=AB350),1,0)+IF(AND($M350&gt;0,$M350&lt;=2,P350=S350,Y350=AB350),1,0)</f>
        <v>0</v>
      </c>
      <c r="AL350">
        <f ca="1">SUMPRODUCT(--($P350:$X350=T350),--($Y350:$AG350=AC350),'MPL ID'!$BG$17:$BO$17)+IF(AND($E350&gt;=3,S350=T350,AB350=AC350),1,0)+IF(AND($I350&gt;0,$I350&lt;=2,P350=T350,Y350=AC350),1,0)+IF(AND($L350&gt;=3,W350=T350,AF350=AC350),1,0)</f>
        <v>0</v>
      </c>
      <c r="AM350">
        <f ca="1">SUMPRODUCT(--($P350:$X350=U350),--($Y350:$AG350=AD350),'MPL ID'!$BG$18:$BO$18)+IF(AND($D350&gt;=3,R350=U350,AA350=AD350),1,0)+IF(AND($H350&gt;0,$H350&lt;=2,W350=U350,AF350=AD350),1,0)+IF(AND($N350&gt;0,$N350&lt;=2,Q350=U350,Z350=AD350),1,0)</f>
        <v>0</v>
      </c>
      <c r="AN350">
        <f ca="1">SUMPRODUCT(--($P350:$X350=V350),--($Y350:$AG350=AE350),'MPL ID'!$BG$19:$BO$19)+IF(AND($B350&gt;=3,S350=V350,AB350=AE350),1,0)+IF(AND($F350&gt;=3,W350=V350,AF350=AE350),1,0)+IF(AND($J350&gt;0,$J350&lt;=2,R350=V350,AA350=AE350),1,0)+IF(AND($O350&gt;0,$O350&lt;=2,X350=V350,AG350=AE350),1,0)</f>
        <v>0</v>
      </c>
      <c r="AO350">
        <f ca="1">SUMPRODUCT(--($P350:$X350=W350),--($Y350:$AG350=AF350),'MPL ID'!$BG$20:$BO$20)+IF(AND($C350&gt;0,$C350&lt;=2,X350=W350,AG350=AF350),1,0)+IF(AND($F350&gt;0,$F350&lt;=2,V350=W350,AE350=AF350),1,0)+IF(AND($H350&gt;=3,U350=W350,AD350=AF350),1,0)+IF(AND($L350&gt;0,$L350&lt;=2,T350=W350,AC350=AF350),1,0)</f>
        <v>0</v>
      </c>
      <c r="AP350">
        <f ca="1">SUMPRODUCT(--($P350:$X350=X350),--($Y350:$AG350=AG350),'MPL ID'!$BG$21:$BO$21)+IF(AND($C350&gt;=3,W350=X350,AF350=AG350),1,0)+IF(AND($O350&gt;=3,V350=X350,AE350=AG350),1,0)</f>
        <v>0</v>
      </c>
      <c r="AQ350">
        <f t="shared" ca="1" si="45"/>
        <v>3</v>
      </c>
      <c r="AR350">
        <f t="shared" ca="1" si="46"/>
        <v>6</v>
      </c>
      <c r="AS350">
        <f t="shared" ca="1" si="47"/>
        <v>5</v>
      </c>
      <c r="AT350">
        <f t="shared" ca="1" si="48"/>
        <v>4</v>
      </c>
      <c r="AU350">
        <f t="shared" ca="1" si="49"/>
        <v>9</v>
      </c>
      <c r="AV350">
        <f t="shared" ca="1" si="50"/>
        <v>1</v>
      </c>
      <c r="AW350">
        <f t="shared" ca="1" si="51"/>
        <v>7</v>
      </c>
      <c r="AX350">
        <f t="shared" ca="1" si="52"/>
        <v>8</v>
      </c>
      <c r="AY350">
        <f t="shared" ca="1" si="53"/>
        <v>2</v>
      </c>
    </row>
    <row r="351" spans="1:51" x14ac:dyDescent="0.25">
      <c r="A351">
        <v>350</v>
      </c>
      <c r="B351">
        <f ca="1">IF(AND(ISNUMBER('MPL ID'!$J$39),ISNUMBER('MPL ID'!$K$39)),0,RANDBETWEEN(1,4))</f>
        <v>0</v>
      </c>
      <c r="C351">
        <f ca="1">IF(AND(ISNUMBER('MPL ID'!$J$40),ISNUMBER('MPL ID'!$K$40)),0,RANDBETWEEN(1,4))</f>
        <v>0</v>
      </c>
      <c r="D351">
        <f ca="1">IF(AND(ISNUMBER('MPL ID'!$J$41),ISNUMBER('MPL ID'!$K$41)),0,RANDBETWEEN(1,4))</f>
        <v>2</v>
      </c>
      <c r="E351">
        <f ca="1">IF(AND(ISNUMBER('MPL ID'!$J$42),ISNUMBER('MPL ID'!$K$42)),0,RANDBETWEEN(1,4))</f>
        <v>3</v>
      </c>
      <c r="F351">
        <f ca="1">IF(AND(ISNUMBER('MPL ID'!$J$43),ISNUMBER('MPL ID'!$K$43)),0,RANDBETWEEN(1,4))</f>
        <v>2</v>
      </c>
      <c r="G351">
        <f ca="1">IF(AND(ISNUMBER('MPL ID'!$J$44),ISNUMBER('MPL ID'!$K$44)),0,RANDBETWEEN(1,4))</f>
        <v>2</v>
      </c>
      <c r="H351">
        <f ca="1">IF(AND(ISNUMBER('MPL ID'!$P$36),ISNUMBER('MPL ID'!$Q$36)),0,RANDBETWEEN(1,4))</f>
        <v>3</v>
      </c>
      <c r="I351">
        <f ca="1">IF(AND(ISNUMBER('MPL ID'!$P$37),ISNUMBER('MPL ID'!$Q$37)),0,RANDBETWEEN(1,4))</f>
        <v>3</v>
      </c>
      <c r="J351">
        <f ca="1">IF(AND(ISNUMBER('MPL ID'!$P$39),ISNUMBER('MPL ID'!$Q$39)),0,RANDBETWEEN(1,4))</f>
        <v>1</v>
      </c>
      <c r="K351">
        <f ca="1">IF(AND(ISNUMBER('MPL ID'!$P$40),ISNUMBER('MPL ID'!$Q$40)),0,RANDBETWEEN(1,4))</f>
        <v>4</v>
      </c>
      <c r="L351">
        <f ca="1">IF(AND(ISNUMBER('MPL ID'!$P$41),ISNUMBER('MPL ID'!$Q$41)),0,RANDBETWEEN(1,4))</f>
        <v>4</v>
      </c>
      <c r="M351">
        <f ca="1">IF(AND(ISNUMBER('MPL ID'!$P$42),ISNUMBER('MPL ID'!$Q$42)),0,RANDBETWEEN(1,4))</f>
        <v>1</v>
      </c>
      <c r="N351">
        <f ca="1">IF(AND(ISNUMBER('MPL ID'!$P$43),ISNUMBER('MPL ID'!$Q$43)),0,RANDBETWEEN(1,4))</f>
        <v>4</v>
      </c>
      <c r="O351">
        <f ca="1">IF(AND(ISNUMBER('MPL ID'!$P$44),ISNUMBER('MPL ID'!$Q$44)),0,RANDBETWEEN(1,4))</f>
        <v>4</v>
      </c>
      <c r="P351">
        <f ca="1">'MPL ID'!$BG$1+SUMPRODUCT(($B$1003:$O$1003='MPL ID'!$BF$1)*(($B351:$O351=1)+($B351:$O351=2)))+SUMPRODUCT(($B$1004:$O$1004='MPL ID'!$BF$1)*(($B351:$O351=3)+($B351:$O351=4)))</f>
        <v>10</v>
      </c>
      <c r="Q351">
        <f ca="1">'MPL ID'!$BG$2+SUMPRODUCT(($B$1003:$O$1003='MPL ID'!$BF$2)*(($B351:$O351=1)+($B351:$O351=2)))+SUMPRODUCT(($B$1004:$O$1004='MPL ID'!$BF$2)*(($B351:$O351=3)+($B351:$O351=4)))</f>
        <v>8</v>
      </c>
      <c r="R351">
        <f ca="1">'MPL ID'!$BG$3+SUMPRODUCT(($B$1003:$O$1003='MPL ID'!$BF$3)*(($B351:$O351=1)+($B351:$O351=2)))+SUMPRODUCT(($B$1004:$O$1004='MPL ID'!$BF$3)*(($B351:$O351=3)+($B351:$O351=4)))</f>
        <v>7</v>
      </c>
      <c r="S351">
        <f ca="1">'MPL ID'!$BG$4+SUMPRODUCT(($B$1003:$O$1003='MPL ID'!$BF$4)*(($B351:$O351=1)+($B351:$O351=2)))+SUMPRODUCT(($B$1004:$O$1004='MPL ID'!$BF$4)*(($B351:$O351=3)+($B351:$O351=4)))</f>
        <v>9</v>
      </c>
      <c r="T351">
        <f ca="1">'MPL ID'!$BG$5+SUMPRODUCT(($B$1003:$O$1003='MPL ID'!$BF$5)*(($B351:$O351=1)+($B351:$O351=2)))+SUMPRODUCT(($B$1004:$O$1004='MPL ID'!$BF$5)*(($B351:$O351=3)+($B351:$O351=4)))</f>
        <v>5</v>
      </c>
      <c r="U351">
        <f ca="1">'MPL ID'!$BG$6+SUMPRODUCT(($B$1003:$O$1003='MPL ID'!$BF$6)*(($B351:$O351=1)+($B351:$O351=2)))+SUMPRODUCT(($B$1004:$O$1004='MPL ID'!$BF$6)*(($B351:$O351=3)+($B351:$O351=4)))</f>
        <v>10</v>
      </c>
      <c r="V351">
        <f ca="1">'MPL ID'!$BG$7+SUMPRODUCT(($B$1003:$O$1003='MPL ID'!$BF$7)*(($B351:$O351=1)+($B351:$O351=2)))+SUMPRODUCT(($B$1004:$O$1004='MPL ID'!$BF$7)*(($B351:$O351=3)+($B351:$O351=4)))</f>
        <v>6</v>
      </c>
      <c r="W351">
        <f ca="1">'MPL ID'!$BG$8+SUMPRODUCT(($B$1003:$O$1003='MPL ID'!$BF$8)*(($B351:$O351=1)+($B351:$O351=2)))+SUMPRODUCT(($B$1004:$O$1004='MPL ID'!$BF$8)*(($B351:$O351=3)+($B351:$O351=4)))</f>
        <v>5</v>
      </c>
      <c r="X351">
        <f ca="1">'MPL ID'!$BG$9+SUMPRODUCT(($B$1003:$O$1003='MPL ID'!$BF$9)*(($B351:$O351=1)+($B351:$O351=2)))+SUMPRODUCT(($B$1004:$O$1004='MPL ID'!$BF$9)*(($B351:$O351=3)+($B351:$O351=4)))</f>
        <v>12</v>
      </c>
      <c r="Y351">
        <f ca="1">'MPL ID'!$BH$1+SUMPRODUCT(($B$1003:$O$1003='MPL ID'!$BF$1)*(2*($B351:$O351=1)+($B351:$O351=2)-2*($B351:$O351=3)-($B351:$O351=4)))-SUMPRODUCT(($B$1004:$O$1004='MPL ID'!$BF$1)*(2*($B351:$O351=1)+($B351:$O351=2)-2*($B351:$O351=3)-($B351:$O351=4)))</f>
        <v>9</v>
      </c>
      <c r="Z351">
        <f ca="1">'MPL ID'!$BH$2+SUMPRODUCT(($B$1003:$O$1003='MPL ID'!$BF$2)*(2*($B351:$O351=1)+($B351:$O351=2)-2*($B351:$O351=3)-($B351:$O351=4)))-SUMPRODUCT(($B$1004:$O$1004='MPL ID'!$BF$2)*(2*($B351:$O351=1)+($B351:$O351=2)-2*($B351:$O351=3)-($B351:$O351=4)))</f>
        <v>-3</v>
      </c>
      <c r="AA351">
        <f ca="1">'MPL ID'!$BH$3+SUMPRODUCT(($B$1003:$O$1003='MPL ID'!$BF$3)*(2*($B351:$O351=1)+($B351:$O351=2)-2*($B351:$O351=3)-($B351:$O351=4)))-SUMPRODUCT(($B$1004:$O$1004='MPL ID'!$BF$3)*(2*($B351:$O351=1)+($B351:$O351=2)-2*($B351:$O351=3)-($B351:$O351=4)))</f>
        <v>-6</v>
      </c>
      <c r="AB351">
        <f ca="1">'MPL ID'!$BH$4+SUMPRODUCT(($B$1003:$O$1003='MPL ID'!$BF$4)*(2*($B351:$O351=1)+($B351:$O351=2)-2*($B351:$O351=3)-($B351:$O351=4)))-SUMPRODUCT(($B$1004:$O$1004='MPL ID'!$BF$4)*(2*($B351:$O351=1)+($B351:$O351=2)-2*($B351:$O351=3)-($B351:$O351=4)))</f>
        <v>1</v>
      </c>
      <c r="AC351">
        <f ca="1">'MPL ID'!$BH$5+SUMPRODUCT(($B$1003:$O$1003='MPL ID'!$BF$5)*(2*($B351:$O351=1)+($B351:$O351=2)-2*($B351:$O351=3)-($B351:$O351=4)))-SUMPRODUCT(($B$1004:$O$1004='MPL ID'!$BF$5)*(2*($B351:$O351=1)+($B351:$O351=2)-2*($B351:$O351=3)-($B351:$O351=4)))</f>
        <v>-11</v>
      </c>
      <c r="AD351">
        <f ca="1">'MPL ID'!$BH$6+SUMPRODUCT(($B$1003:$O$1003='MPL ID'!$BF$6)*(2*($B351:$O351=1)+($B351:$O351=2)-2*($B351:$O351=3)-($B351:$O351=4)))-SUMPRODUCT(($B$1004:$O$1004='MPL ID'!$BF$6)*(2*($B351:$O351=1)+($B351:$O351=2)-2*($B351:$O351=3)-($B351:$O351=4)))</f>
        <v>8</v>
      </c>
      <c r="AE351">
        <f ca="1">'MPL ID'!$BH$7+SUMPRODUCT(($B$1003:$O$1003='MPL ID'!$BF$7)*(2*($B351:$O351=1)+($B351:$O351=2)-2*($B351:$O351=3)-($B351:$O351=4)))-SUMPRODUCT(($B$1004:$O$1004='MPL ID'!$BF$7)*(2*($B351:$O351=1)+($B351:$O351=2)-2*($B351:$O351=3)-($B351:$O351=4)))</f>
        <v>-2</v>
      </c>
      <c r="AF351">
        <f ca="1">'MPL ID'!$BH$8+SUMPRODUCT(($B$1003:$O$1003='MPL ID'!$BF$8)*(2*($B351:$O351=1)+($B351:$O351=2)-2*($B351:$O351=3)-($B351:$O351=4)))-SUMPRODUCT(($B$1004:$O$1004='MPL ID'!$BF$8)*(2*($B351:$O351=1)+($B351:$O351=2)-2*($B351:$O351=3)-($B351:$O351=4)))</f>
        <v>-10</v>
      </c>
      <c r="AG351">
        <f ca="1">'MPL ID'!$BH$9+SUMPRODUCT(($B$1003:$O$1003='MPL ID'!$BF$9)*(2*($B351:$O351=1)+($B351:$O351=2)-2*($B351:$O351=3)-($B351:$O351=4)))-SUMPRODUCT(($B$1004:$O$1004='MPL ID'!$BF$9)*(2*($B351:$O351=1)+($B351:$O351=2)-2*($B351:$O351=3)-($B351:$O351=4)))</f>
        <v>14</v>
      </c>
      <c r="AH351">
        <f ca="1">SUMPRODUCT(--($P351:$X351=P351),--($Y351:$AG351=Y351),'MPL ID'!$BG$13:$BO$13)+IF(AND($I351&gt;=3,T351=P351,AC351=Y351),1,0)+IF(AND($M351&gt;=3,S351=P351,AB351=Y351),1,0)</f>
        <v>0</v>
      </c>
      <c r="AI351">
        <f ca="1">SUMPRODUCT(--($P351:$X351=Q351),--($Y351:$AG351=Z351),'MPL ID'!$BG$14:$BO$14)+IF(AND($G351&gt;=3,R351=Q351,AA351=Z351),1,0)+IF(AND($K351&gt;0,$K351&lt;=2,S351=Q351,AB351=Z351),1,0)+IF(AND($N351&gt;=3,U351=Q351,AD351=Z351),1,0)</f>
        <v>0</v>
      </c>
      <c r="AJ351">
        <f ca="1">SUMPRODUCT(--($P351:$X351=R351),--($Y351:$AG351=AA351),'MPL ID'!$BG$15:$BO$15)+IF(AND($D351&gt;0,$D351&lt;=2,U351=R351,AD351=AA351),1,0)+IF(AND($G351&gt;0,$G351&lt;=2,Q351=R351,Z351=AA351),1,0)+IF(AND($J351&gt;=3,V351=R351,AE351=AA351),1,0)</f>
        <v>0</v>
      </c>
      <c r="AK351">
        <f ca="1">SUMPRODUCT(--($P351:$X351=S351),--($Y351:$AG351=AB351),'MPL ID'!$BG$16:$BO$16)+IF(AND($B351&gt;0,$B351&lt;=2,V351=S351,AE351=AB351),1,0)+IF(AND($E351&gt;0,$E351&lt;=2,T351=S351,AC351=AB351),1,0)+IF(AND($K351&gt;=3,Q351=S351,Z351=AB351),1,0)+IF(AND($M351&gt;0,$M351&lt;=2,P351=S351,Y351=AB351),1,0)</f>
        <v>0</v>
      </c>
      <c r="AL351">
        <f ca="1">SUMPRODUCT(--($P351:$X351=T351),--($Y351:$AG351=AC351),'MPL ID'!$BG$17:$BO$17)+IF(AND($E351&gt;=3,S351=T351,AB351=AC351),1,0)+IF(AND($I351&gt;0,$I351&lt;=2,P351=T351,Y351=AC351),1,0)+IF(AND($L351&gt;=3,W351=T351,AF351=AC351),1,0)</f>
        <v>0</v>
      </c>
      <c r="AM351">
        <f ca="1">SUMPRODUCT(--($P351:$X351=U351),--($Y351:$AG351=AD351),'MPL ID'!$BG$18:$BO$18)+IF(AND($D351&gt;=3,R351=U351,AA351=AD351),1,0)+IF(AND($H351&gt;0,$H351&lt;=2,W351=U351,AF351=AD351),1,0)+IF(AND($N351&gt;0,$N351&lt;=2,Q351=U351,Z351=AD351),1,0)</f>
        <v>0</v>
      </c>
      <c r="AN351">
        <f ca="1">SUMPRODUCT(--($P351:$X351=V351),--($Y351:$AG351=AE351),'MPL ID'!$BG$19:$BO$19)+IF(AND($B351&gt;=3,S351=V351,AB351=AE351),1,0)+IF(AND($F351&gt;=3,W351=V351,AF351=AE351),1,0)+IF(AND($J351&gt;0,$J351&lt;=2,R351=V351,AA351=AE351),1,0)+IF(AND($O351&gt;0,$O351&lt;=2,X351=V351,AG351=AE351),1,0)</f>
        <v>0</v>
      </c>
      <c r="AO351">
        <f ca="1">SUMPRODUCT(--($P351:$X351=W351),--($Y351:$AG351=AF351),'MPL ID'!$BG$20:$BO$20)+IF(AND($C351&gt;0,$C351&lt;=2,X351=W351,AG351=AF351),1,0)+IF(AND($F351&gt;0,$F351&lt;=2,V351=W351,AE351=AF351),1,0)+IF(AND($H351&gt;=3,U351=W351,AD351=AF351),1,0)+IF(AND($L351&gt;0,$L351&lt;=2,T351=W351,AC351=AF351),1,0)</f>
        <v>0</v>
      </c>
      <c r="AP351">
        <f ca="1">SUMPRODUCT(--($P351:$X351=X351),--($Y351:$AG351=AG351),'MPL ID'!$BG$21:$BO$21)+IF(AND($C351&gt;=3,W351=X351,AF351=AG351),1,0)+IF(AND($O351&gt;=3,V351=X351,AE351=AG351),1,0)</f>
        <v>0</v>
      </c>
      <c r="AQ351">
        <f t="shared" ca="1" si="45"/>
        <v>2</v>
      </c>
      <c r="AR351">
        <f t="shared" ca="1" si="46"/>
        <v>5</v>
      </c>
      <c r="AS351">
        <f t="shared" ca="1" si="47"/>
        <v>6</v>
      </c>
      <c r="AT351">
        <f t="shared" ca="1" si="48"/>
        <v>4</v>
      </c>
      <c r="AU351">
        <f t="shared" ca="1" si="49"/>
        <v>9</v>
      </c>
      <c r="AV351">
        <f t="shared" ca="1" si="50"/>
        <v>3</v>
      </c>
      <c r="AW351">
        <f t="shared" ca="1" si="51"/>
        <v>7</v>
      </c>
      <c r="AX351">
        <f t="shared" ca="1" si="52"/>
        <v>8</v>
      </c>
      <c r="AY351">
        <f t="shared" ca="1" si="53"/>
        <v>1</v>
      </c>
    </row>
    <row r="352" spans="1:51" x14ac:dyDescent="0.25">
      <c r="A352">
        <v>351</v>
      </c>
      <c r="B352">
        <f ca="1">IF(AND(ISNUMBER('MPL ID'!$J$39),ISNUMBER('MPL ID'!$K$39)),0,RANDBETWEEN(1,4))</f>
        <v>0</v>
      </c>
      <c r="C352">
        <f ca="1">IF(AND(ISNUMBER('MPL ID'!$J$40),ISNUMBER('MPL ID'!$K$40)),0,RANDBETWEEN(1,4))</f>
        <v>0</v>
      </c>
      <c r="D352">
        <f ca="1">IF(AND(ISNUMBER('MPL ID'!$J$41),ISNUMBER('MPL ID'!$K$41)),0,RANDBETWEEN(1,4))</f>
        <v>4</v>
      </c>
      <c r="E352">
        <f ca="1">IF(AND(ISNUMBER('MPL ID'!$J$42),ISNUMBER('MPL ID'!$K$42)),0,RANDBETWEEN(1,4))</f>
        <v>4</v>
      </c>
      <c r="F352">
        <f ca="1">IF(AND(ISNUMBER('MPL ID'!$J$43),ISNUMBER('MPL ID'!$K$43)),0,RANDBETWEEN(1,4))</f>
        <v>1</v>
      </c>
      <c r="G352">
        <f ca="1">IF(AND(ISNUMBER('MPL ID'!$J$44),ISNUMBER('MPL ID'!$K$44)),0,RANDBETWEEN(1,4))</f>
        <v>4</v>
      </c>
      <c r="H352">
        <f ca="1">IF(AND(ISNUMBER('MPL ID'!$P$36),ISNUMBER('MPL ID'!$Q$36)),0,RANDBETWEEN(1,4))</f>
        <v>4</v>
      </c>
      <c r="I352">
        <f ca="1">IF(AND(ISNUMBER('MPL ID'!$P$37),ISNUMBER('MPL ID'!$Q$37)),0,RANDBETWEEN(1,4))</f>
        <v>3</v>
      </c>
      <c r="J352">
        <f ca="1">IF(AND(ISNUMBER('MPL ID'!$P$39),ISNUMBER('MPL ID'!$Q$39)),0,RANDBETWEEN(1,4))</f>
        <v>3</v>
      </c>
      <c r="K352">
        <f ca="1">IF(AND(ISNUMBER('MPL ID'!$P$40),ISNUMBER('MPL ID'!$Q$40)),0,RANDBETWEEN(1,4))</f>
        <v>2</v>
      </c>
      <c r="L352">
        <f ca="1">IF(AND(ISNUMBER('MPL ID'!$P$41),ISNUMBER('MPL ID'!$Q$41)),0,RANDBETWEEN(1,4))</f>
        <v>1</v>
      </c>
      <c r="M352">
        <f ca="1">IF(AND(ISNUMBER('MPL ID'!$P$42),ISNUMBER('MPL ID'!$Q$42)),0,RANDBETWEEN(1,4))</f>
        <v>3</v>
      </c>
      <c r="N352">
        <f ca="1">IF(AND(ISNUMBER('MPL ID'!$P$43),ISNUMBER('MPL ID'!$Q$43)),0,RANDBETWEEN(1,4))</f>
        <v>4</v>
      </c>
      <c r="O352">
        <f ca="1">IF(AND(ISNUMBER('MPL ID'!$P$44),ISNUMBER('MPL ID'!$Q$44)),0,RANDBETWEEN(1,4))</f>
        <v>3</v>
      </c>
      <c r="P352">
        <f ca="1">'MPL ID'!$BG$1+SUMPRODUCT(($B$1003:$O$1003='MPL ID'!$BF$1)*(($B352:$O352=1)+($B352:$O352=2)))+SUMPRODUCT(($B$1004:$O$1004='MPL ID'!$BF$1)*(($B352:$O352=3)+($B352:$O352=4)))</f>
        <v>11</v>
      </c>
      <c r="Q352">
        <f ca="1">'MPL ID'!$BG$2+SUMPRODUCT(($B$1003:$O$1003='MPL ID'!$BF$2)*(($B352:$O352=1)+($B352:$O352=2)))+SUMPRODUCT(($B$1004:$O$1004='MPL ID'!$BF$2)*(($B352:$O352=3)+($B352:$O352=4)))</f>
        <v>10</v>
      </c>
      <c r="R352">
        <f ca="1">'MPL ID'!$BG$3+SUMPRODUCT(($B$1003:$O$1003='MPL ID'!$BF$3)*(($B352:$O352=1)+($B352:$O352=2)))+SUMPRODUCT(($B$1004:$O$1004='MPL ID'!$BF$3)*(($B352:$O352=3)+($B352:$O352=4)))</f>
        <v>6</v>
      </c>
      <c r="S352">
        <f ca="1">'MPL ID'!$BG$4+SUMPRODUCT(($B$1003:$O$1003='MPL ID'!$BF$4)*(($B352:$O352=1)+($B352:$O352=2)))+SUMPRODUCT(($B$1004:$O$1004='MPL ID'!$BF$4)*(($B352:$O352=3)+($B352:$O352=4)))</f>
        <v>7</v>
      </c>
      <c r="T352">
        <f ca="1">'MPL ID'!$BG$5+SUMPRODUCT(($B$1003:$O$1003='MPL ID'!$BF$5)*(($B352:$O352=1)+($B352:$O352=2)))+SUMPRODUCT(($B$1004:$O$1004='MPL ID'!$BF$5)*(($B352:$O352=3)+($B352:$O352=4)))</f>
        <v>4</v>
      </c>
      <c r="U352">
        <f ca="1">'MPL ID'!$BG$6+SUMPRODUCT(($B$1003:$O$1003='MPL ID'!$BF$6)*(($B352:$O352=1)+($B352:$O352=2)))+SUMPRODUCT(($B$1004:$O$1004='MPL ID'!$BF$6)*(($B352:$O352=3)+($B352:$O352=4)))</f>
        <v>11</v>
      </c>
      <c r="V352">
        <f ca="1">'MPL ID'!$BG$7+SUMPRODUCT(($B$1003:$O$1003='MPL ID'!$BF$7)*(($B352:$O352=1)+($B352:$O352=2)))+SUMPRODUCT(($B$1004:$O$1004='MPL ID'!$BF$7)*(($B352:$O352=3)+($B352:$O352=4)))</f>
        <v>5</v>
      </c>
      <c r="W352">
        <f ca="1">'MPL ID'!$BG$8+SUMPRODUCT(($B$1003:$O$1003='MPL ID'!$BF$8)*(($B352:$O352=1)+($B352:$O352=2)))+SUMPRODUCT(($B$1004:$O$1004='MPL ID'!$BF$8)*(($B352:$O352=3)+($B352:$O352=4)))</f>
        <v>6</v>
      </c>
      <c r="X352">
        <f ca="1">'MPL ID'!$BG$9+SUMPRODUCT(($B$1003:$O$1003='MPL ID'!$BF$9)*(($B352:$O352=1)+($B352:$O352=2)))+SUMPRODUCT(($B$1004:$O$1004='MPL ID'!$BF$9)*(($B352:$O352=3)+($B352:$O352=4)))</f>
        <v>12</v>
      </c>
      <c r="Y352">
        <f ca="1">'MPL ID'!$BH$1+SUMPRODUCT(($B$1003:$O$1003='MPL ID'!$BF$1)*(2*($B352:$O352=1)+($B352:$O352=2)-2*($B352:$O352=3)-($B352:$O352=4)))-SUMPRODUCT(($B$1004:$O$1004='MPL ID'!$BF$1)*(2*($B352:$O352=1)+($B352:$O352=2)-2*($B352:$O352=3)-($B352:$O352=4)))</f>
        <v>13</v>
      </c>
      <c r="Z352">
        <f ca="1">'MPL ID'!$BH$2+SUMPRODUCT(($B$1003:$O$1003='MPL ID'!$BF$2)*(2*($B352:$O352=1)+($B352:$O352=2)-2*($B352:$O352=3)-($B352:$O352=4)))-SUMPRODUCT(($B$1004:$O$1004='MPL ID'!$BF$2)*(2*($B352:$O352=1)+($B352:$O352=2)-2*($B352:$O352=3)-($B352:$O352=4)))</f>
        <v>1</v>
      </c>
      <c r="AA352">
        <f ca="1">'MPL ID'!$BH$3+SUMPRODUCT(($B$1003:$O$1003='MPL ID'!$BF$3)*(2*($B352:$O352=1)+($B352:$O352=2)-2*($B352:$O352=3)-($B352:$O352=4)))-SUMPRODUCT(($B$1004:$O$1004='MPL ID'!$BF$3)*(2*($B352:$O352=1)+($B352:$O352=2)-2*($B352:$O352=3)-($B352:$O352=4)))</f>
        <v>-6</v>
      </c>
      <c r="AB352">
        <f ca="1">'MPL ID'!$BH$4+SUMPRODUCT(($B$1003:$O$1003='MPL ID'!$BF$4)*(2*($B352:$O352=1)+($B352:$O352=2)-2*($B352:$O352=3)-($B352:$O352=4)))-SUMPRODUCT(($B$1004:$O$1004='MPL ID'!$BF$4)*(2*($B352:$O352=1)+($B352:$O352=2)-2*($B352:$O352=3)-($B352:$O352=4)))</f>
        <v>-4</v>
      </c>
      <c r="AC352">
        <f ca="1">'MPL ID'!$BH$5+SUMPRODUCT(($B$1003:$O$1003='MPL ID'!$BF$5)*(2*($B352:$O352=1)+($B352:$O352=2)-2*($B352:$O352=3)-($B352:$O352=4)))-SUMPRODUCT(($B$1004:$O$1004='MPL ID'!$BF$5)*(2*($B352:$O352=1)+($B352:$O352=2)-2*($B352:$O352=3)-($B352:$O352=4)))</f>
        <v>-15</v>
      </c>
      <c r="AD352">
        <f ca="1">'MPL ID'!$BH$6+SUMPRODUCT(($B$1003:$O$1003='MPL ID'!$BF$6)*(2*($B352:$O352=1)+($B352:$O352=2)-2*($B352:$O352=3)-($B352:$O352=4)))-SUMPRODUCT(($B$1004:$O$1004='MPL ID'!$BF$6)*(2*($B352:$O352=1)+($B352:$O352=2)-2*($B352:$O352=3)-($B352:$O352=4)))</f>
        <v>11</v>
      </c>
      <c r="AE352">
        <f ca="1">'MPL ID'!$BH$7+SUMPRODUCT(($B$1003:$O$1003='MPL ID'!$BF$7)*(2*($B352:$O352=1)+($B352:$O352=2)-2*($B352:$O352=3)-($B352:$O352=4)))-SUMPRODUCT(($B$1004:$O$1004='MPL ID'!$BF$7)*(2*($B352:$O352=1)+($B352:$O352=2)-2*($B352:$O352=3)-($B352:$O352=4)))</f>
        <v>-8</v>
      </c>
      <c r="AF352">
        <f ca="1">'MPL ID'!$BH$8+SUMPRODUCT(($B$1003:$O$1003='MPL ID'!$BF$8)*(2*($B352:$O352=1)+($B352:$O352=2)-2*($B352:$O352=3)-($B352:$O352=4)))-SUMPRODUCT(($B$1004:$O$1004='MPL ID'!$BF$8)*(2*($B352:$O352=1)+($B352:$O352=2)-2*($B352:$O352=3)-($B352:$O352=4)))</f>
        <v>-7</v>
      </c>
      <c r="AG352">
        <f ca="1">'MPL ID'!$BH$9+SUMPRODUCT(($B$1003:$O$1003='MPL ID'!$BF$9)*(2*($B352:$O352=1)+($B352:$O352=2)-2*($B352:$O352=3)-($B352:$O352=4)))-SUMPRODUCT(($B$1004:$O$1004='MPL ID'!$BF$9)*(2*($B352:$O352=1)+($B352:$O352=2)-2*($B352:$O352=3)-($B352:$O352=4)))</f>
        <v>15</v>
      </c>
      <c r="AH352">
        <f ca="1">SUMPRODUCT(--($P352:$X352=P352),--($Y352:$AG352=Y352),'MPL ID'!$BG$13:$BO$13)+IF(AND($I352&gt;=3,T352=P352,AC352=Y352),1,0)+IF(AND($M352&gt;=3,S352=P352,AB352=Y352),1,0)</f>
        <v>0</v>
      </c>
      <c r="AI352">
        <f ca="1">SUMPRODUCT(--($P352:$X352=Q352),--($Y352:$AG352=Z352),'MPL ID'!$BG$14:$BO$14)+IF(AND($G352&gt;=3,R352=Q352,AA352=Z352),1,0)+IF(AND($K352&gt;0,$K352&lt;=2,S352=Q352,AB352=Z352),1,0)+IF(AND($N352&gt;=3,U352=Q352,AD352=Z352),1,0)</f>
        <v>0</v>
      </c>
      <c r="AJ352">
        <f ca="1">SUMPRODUCT(--($P352:$X352=R352),--($Y352:$AG352=AA352),'MPL ID'!$BG$15:$BO$15)+IF(AND($D352&gt;0,$D352&lt;=2,U352=R352,AD352=AA352),1,0)+IF(AND($G352&gt;0,$G352&lt;=2,Q352=R352,Z352=AA352),1,0)+IF(AND($J352&gt;=3,V352=R352,AE352=AA352),1,0)</f>
        <v>0</v>
      </c>
      <c r="AK352">
        <f ca="1">SUMPRODUCT(--($P352:$X352=S352),--($Y352:$AG352=AB352),'MPL ID'!$BG$16:$BO$16)+IF(AND($B352&gt;0,$B352&lt;=2,V352=S352,AE352=AB352),1,0)+IF(AND($E352&gt;0,$E352&lt;=2,T352=S352,AC352=AB352),1,0)+IF(AND($K352&gt;=3,Q352=S352,Z352=AB352),1,0)+IF(AND($M352&gt;0,$M352&lt;=2,P352=S352,Y352=AB352),1,0)</f>
        <v>0</v>
      </c>
      <c r="AL352">
        <f ca="1">SUMPRODUCT(--($P352:$X352=T352),--($Y352:$AG352=AC352),'MPL ID'!$BG$17:$BO$17)+IF(AND($E352&gt;=3,S352=T352,AB352=AC352),1,0)+IF(AND($I352&gt;0,$I352&lt;=2,P352=T352,Y352=AC352),1,0)+IF(AND($L352&gt;=3,W352=T352,AF352=AC352),1,0)</f>
        <v>0</v>
      </c>
      <c r="AM352">
        <f ca="1">SUMPRODUCT(--($P352:$X352=U352),--($Y352:$AG352=AD352),'MPL ID'!$BG$18:$BO$18)+IF(AND($D352&gt;=3,R352=U352,AA352=AD352),1,0)+IF(AND($H352&gt;0,$H352&lt;=2,W352=U352,AF352=AD352),1,0)+IF(AND($N352&gt;0,$N352&lt;=2,Q352=U352,Z352=AD352),1,0)</f>
        <v>0</v>
      </c>
      <c r="AN352">
        <f ca="1">SUMPRODUCT(--($P352:$X352=V352),--($Y352:$AG352=AE352),'MPL ID'!$BG$19:$BO$19)+IF(AND($B352&gt;=3,S352=V352,AB352=AE352),1,0)+IF(AND($F352&gt;=3,W352=V352,AF352=AE352),1,0)+IF(AND($J352&gt;0,$J352&lt;=2,R352=V352,AA352=AE352),1,0)+IF(AND($O352&gt;0,$O352&lt;=2,X352=V352,AG352=AE352),1,0)</f>
        <v>0</v>
      </c>
      <c r="AO352">
        <f ca="1">SUMPRODUCT(--($P352:$X352=W352),--($Y352:$AG352=AF352),'MPL ID'!$BG$20:$BO$20)+IF(AND($C352&gt;0,$C352&lt;=2,X352=W352,AG352=AF352),1,0)+IF(AND($F352&gt;0,$F352&lt;=2,V352=W352,AE352=AF352),1,0)+IF(AND($H352&gt;=3,U352=W352,AD352=AF352),1,0)+IF(AND($L352&gt;0,$L352&lt;=2,T352=W352,AC352=AF352),1,0)</f>
        <v>0</v>
      </c>
      <c r="AP352">
        <f ca="1">SUMPRODUCT(--($P352:$X352=X352),--($Y352:$AG352=AG352),'MPL ID'!$BG$21:$BO$21)+IF(AND($C352&gt;=3,W352=X352,AF352=AG352),1,0)+IF(AND($O352&gt;=3,V352=X352,AE352=AG352),1,0)</f>
        <v>0</v>
      </c>
      <c r="AQ352">
        <f t="shared" ca="1" si="45"/>
        <v>2</v>
      </c>
      <c r="AR352">
        <f t="shared" ca="1" si="46"/>
        <v>4</v>
      </c>
      <c r="AS352">
        <f t="shared" ca="1" si="47"/>
        <v>6</v>
      </c>
      <c r="AT352">
        <f t="shared" ca="1" si="48"/>
        <v>5</v>
      </c>
      <c r="AU352">
        <f t="shared" ca="1" si="49"/>
        <v>9</v>
      </c>
      <c r="AV352">
        <f t="shared" ca="1" si="50"/>
        <v>3</v>
      </c>
      <c r="AW352">
        <f t="shared" ca="1" si="51"/>
        <v>8</v>
      </c>
      <c r="AX352">
        <f t="shared" ca="1" si="52"/>
        <v>7</v>
      </c>
      <c r="AY352">
        <f t="shared" ca="1" si="53"/>
        <v>1</v>
      </c>
    </row>
    <row r="353" spans="1:51" x14ac:dyDescent="0.25">
      <c r="A353">
        <v>352</v>
      </c>
      <c r="B353">
        <f ca="1">IF(AND(ISNUMBER('MPL ID'!$J$39),ISNUMBER('MPL ID'!$K$39)),0,RANDBETWEEN(1,4))</f>
        <v>0</v>
      </c>
      <c r="C353">
        <f ca="1">IF(AND(ISNUMBER('MPL ID'!$J$40),ISNUMBER('MPL ID'!$K$40)),0,RANDBETWEEN(1,4))</f>
        <v>0</v>
      </c>
      <c r="D353">
        <f ca="1">IF(AND(ISNUMBER('MPL ID'!$J$41),ISNUMBER('MPL ID'!$K$41)),0,RANDBETWEEN(1,4))</f>
        <v>1</v>
      </c>
      <c r="E353">
        <f ca="1">IF(AND(ISNUMBER('MPL ID'!$J$42),ISNUMBER('MPL ID'!$K$42)),0,RANDBETWEEN(1,4))</f>
        <v>4</v>
      </c>
      <c r="F353">
        <f ca="1">IF(AND(ISNUMBER('MPL ID'!$J$43),ISNUMBER('MPL ID'!$K$43)),0,RANDBETWEEN(1,4))</f>
        <v>3</v>
      </c>
      <c r="G353">
        <f ca="1">IF(AND(ISNUMBER('MPL ID'!$J$44),ISNUMBER('MPL ID'!$K$44)),0,RANDBETWEEN(1,4))</f>
        <v>4</v>
      </c>
      <c r="H353">
        <f ca="1">IF(AND(ISNUMBER('MPL ID'!$P$36),ISNUMBER('MPL ID'!$Q$36)),0,RANDBETWEEN(1,4))</f>
        <v>2</v>
      </c>
      <c r="I353">
        <f ca="1">IF(AND(ISNUMBER('MPL ID'!$P$37),ISNUMBER('MPL ID'!$Q$37)),0,RANDBETWEEN(1,4))</f>
        <v>1</v>
      </c>
      <c r="J353">
        <f ca="1">IF(AND(ISNUMBER('MPL ID'!$P$39),ISNUMBER('MPL ID'!$Q$39)),0,RANDBETWEEN(1,4))</f>
        <v>1</v>
      </c>
      <c r="K353">
        <f ca="1">IF(AND(ISNUMBER('MPL ID'!$P$40),ISNUMBER('MPL ID'!$Q$40)),0,RANDBETWEEN(1,4))</f>
        <v>4</v>
      </c>
      <c r="L353">
        <f ca="1">IF(AND(ISNUMBER('MPL ID'!$P$41),ISNUMBER('MPL ID'!$Q$41)),0,RANDBETWEEN(1,4))</f>
        <v>2</v>
      </c>
      <c r="M353">
        <f ca="1">IF(AND(ISNUMBER('MPL ID'!$P$42),ISNUMBER('MPL ID'!$Q$42)),0,RANDBETWEEN(1,4))</f>
        <v>3</v>
      </c>
      <c r="N353">
        <f ca="1">IF(AND(ISNUMBER('MPL ID'!$P$43),ISNUMBER('MPL ID'!$Q$43)),0,RANDBETWEEN(1,4))</f>
        <v>3</v>
      </c>
      <c r="O353">
        <f ca="1">IF(AND(ISNUMBER('MPL ID'!$P$44),ISNUMBER('MPL ID'!$Q$44)),0,RANDBETWEEN(1,4))</f>
        <v>3</v>
      </c>
      <c r="P353">
        <f ca="1">'MPL ID'!$BG$1+SUMPRODUCT(($B$1003:$O$1003='MPL ID'!$BF$1)*(($B353:$O353=1)+($B353:$O353=2)))+SUMPRODUCT(($B$1004:$O$1004='MPL ID'!$BF$1)*(($B353:$O353=3)+($B353:$O353=4)))</f>
        <v>10</v>
      </c>
      <c r="Q353">
        <f ca="1">'MPL ID'!$BG$2+SUMPRODUCT(($B$1003:$O$1003='MPL ID'!$BF$2)*(($B353:$O353=1)+($B353:$O353=2)))+SUMPRODUCT(($B$1004:$O$1004='MPL ID'!$BF$2)*(($B353:$O353=3)+($B353:$O353=4)))</f>
        <v>9</v>
      </c>
      <c r="R353">
        <f ca="1">'MPL ID'!$BG$3+SUMPRODUCT(($B$1003:$O$1003='MPL ID'!$BF$3)*(($B353:$O353=1)+($B353:$O353=2)))+SUMPRODUCT(($B$1004:$O$1004='MPL ID'!$BF$3)*(($B353:$O353=3)+($B353:$O353=4)))</f>
        <v>6</v>
      </c>
      <c r="S353">
        <f ca="1">'MPL ID'!$BG$4+SUMPRODUCT(($B$1003:$O$1003='MPL ID'!$BF$4)*(($B353:$O353=1)+($B353:$O353=2)))+SUMPRODUCT(($B$1004:$O$1004='MPL ID'!$BF$4)*(($B353:$O353=3)+($B353:$O353=4)))</f>
        <v>8</v>
      </c>
      <c r="T353">
        <f ca="1">'MPL ID'!$BG$5+SUMPRODUCT(($B$1003:$O$1003='MPL ID'!$BF$5)*(($B353:$O353=1)+($B353:$O353=2)))+SUMPRODUCT(($B$1004:$O$1004='MPL ID'!$BF$5)*(($B353:$O353=3)+($B353:$O353=4)))</f>
        <v>5</v>
      </c>
      <c r="U353">
        <f ca="1">'MPL ID'!$BG$6+SUMPRODUCT(($B$1003:$O$1003='MPL ID'!$BF$6)*(($B353:$O353=1)+($B353:$O353=2)))+SUMPRODUCT(($B$1004:$O$1004='MPL ID'!$BF$6)*(($B353:$O353=3)+($B353:$O353=4)))</f>
        <v>11</v>
      </c>
      <c r="V353">
        <f ca="1">'MPL ID'!$BG$7+SUMPRODUCT(($B$1003:$O$1003='MPL ID'!$BF$7)*(($B353:$O353=1)+($B353:$O353=2)))+SUMPRODUCT(($B$1004:$O$1004='MPL ID'!$BF$7)*(($B353:$O353=3)+($B353:$O353=4)))</f>
        <v>7</v>
      </c>
      <c r="W353">
        <f ca="1">'MPL ID'!$BG$8+SUMPRODUCT(($B$1003:$O$1003='MPL ID'!$BF$8)*(($B353:$O353=1)+($B353:$O353=2)))+SUMPRODUCT(($B$1004:$O$1004='MPL ID'!$BF$8)*(($B353:$O353=3)+($B353:$O353=4)))</f>
        <v>4</v>
      </c>
      <c r="X353">
        <f ca="1">'MPL ID'!$BG$9+SUMPRODUCT(($B$1003:$O$1003='MPL ID'!$BF$9)*(($B353:$O353=1)+($B353:$O353=2)))+SUMPRODUCT(($B$1004:$O$1004='MPL ID'!$BF$9)*(($B353:$O353=3)+($B353:$O353=4)))</f>
        <v>12</v>
      </c>
      <c r="Y353">
        <f ca="1">'MPL ID'!$BH$1+SUMPRODUCT(($B$1003:$O$1003='MPL ID'!$BF$1)*(2*($B353:$O353=1)+($B353:$O353=2)-2*($B353:$O353=3)-($B353:$O353=4)))-SUMPRODUCT(($B$1004:$O$1004='MPL ID'!$BF$1)*(2*($B353:$O353=1)+($B353:$O353=2)-2*($B353:$O353=3)-($B353:$O353=4)))</f>
        <v>9</v>
      </c>
      <c r="Z353">
        <f ca="1">'MPL ID'!$BH$2+SUMPRODUCT(($B$1003:$O$1003='MPL ID'!$BF$2)*(2*($B353:$O353=1)+($B353:$O353=2)-2*($B353:$O353=3)-($B353:$O353=4)))-SUMPRODUCT(($B$1004:$O$1004='MPL ID'!$BF$2)*(2*($B353:$O353=1)+($B353:$O353=2)-2*($B353:$O353=3)-($B353:$O353=4)))</f>
        <v>0</v>
      </c>
      <c r="AA353">
        <f ca="1">'MPL ID'!$BH$3+SUMPRODUCT(($B$1003:$O$1003='MPL ID'!$BF$3)*(2*($B353:$O353=1)+($B353:$O353=2)-2*($B353:$O353=3)-($B353:$O353=4)))-SUMPRODUCT(($B$1004:$O$1004='MPL ID'!$BF$3)*(2*($B353:$O353=1)+($B353:$O353=2)-2*($B353:$O353=3)-($B353:$O353=4)))</f>
        <v>-7</v>
      </c>
      <c r="AB353">
        <f ca="1">'MPL ID'!$BH$4+SUMPRODUCT(($B$1003:$O$1003='MPL ID'!$BF$4)*(2*($B353:$O353=1)+($B353:$O353=2)-2*($B353:$O353=3)-($B353:$O353=4)))-SUMPRODUCT(($B$1004:$O$1004='MPL ID'!$BF$4)*(2*($B353:$O353=1)+($B353:$O353=2)-2*($B353:$O353=3)-($B353:$O353=4)))</f>
        <v>-2</v>
      </c>
      <c r="AC353">
        <f ca="1">'MPL ID'!$BH$5+SUMPRODUCT(($B$1003:$O$1003='MPL ID'!$BF$5)*(2*($B353:$O353=1)+($B353:$O353=2)-2*($B353:$O353=3)-($B353:$O353=4)))-SUMPRODUCT(($B$1004:$O$1004='MPL ID'!$BF$5)*(2*($B353:$O353=1)+($B353:$O353=2)-2*($B353:$O353=3)-($B353:$O353=4)))</f>
        <v>-10</v>
      </c>
      <c r="AD353">
        <f ca="1">'MPL ID'!$BH$6+SUMPRODUCT(($B$1003:$O$1003='MPL ID'!$BF$6)*(2*($B353:$O353=1)+($B353:$O353=2)-2*($B353:$O353=3)-($B353:$O353=4)))-SUMPRODUCT(($B$1004:$O$1004='MPL ID'!$BF$6)*(2*($B353:$O353=1)+($B353:$O353=2)-2*($B353:$O353=3)-($B353:$O353=4)))</f>
        <v>9</v>
      </c>
      <c r="AE353">
        <f ca="1">'MPL ID'!$BH$7+SUMPRODUCT(($B$1003:$O$1003='MPL ID'!$BF$7)*(2*($B353:$O353=1)+($B353:$O353=2)-2*($B353:$O353=3)-($B353:$O353=4)))-SUMPRODUCT(($B$1004:$O$1004='MPL ID'!$BF$7)*(2*($B353:$O353=1)+($B353:$O353=2)-2*($B353:$O353=3)-($B353:$O353=4)))</f>
        <v>0</v>
      </c>
      <c r="AF353">
        <f ca="1">'MPL ID'!$BH$8+SUMPRODUCT(($B$1003:$O$1003='MPL ID'!$BF$8)*(2*($B353:$O353=1)+($B353:$O353=2)-2*($B353:$O353=3)-($B353:$O353=4)))-SUMPRODUCT(($B$1004:$O$1004='MPL ID'!$BF$8)*(2*($B353:$O353=1)+($B353:$O353=2)-2*($B353:$O353=3)-($B353:$O353=4)))</f>
        <v>-14</v>
      </c>
      <c r="AG353">
        <f ca="1">'MPL ID'!$BH$9+SUMPRODUCT(($B$1003:$O$1003='MPL ID'!$BF$9)*(2*($B353:$O353=1)+($B353:$O353=2)-2*($B353:$O353=3)-($B353:$O353=4)))-SUMPRODUCT(($B$1004:$O$1004='MPL ID'!$BF$9)*(2*($B353:$O353=1)+($B353:$O353=2)-2*($B353:$O353=3)-($B353:$O353=4)))</f>
        <v>15</v>
      </c>
      <c r="AH353">
        <f ca="1">SUMPRODUCT(--($P353:$X353=P353),--($Y353:$AG353=Y353),'MPL ID'!$BG$13:$BO$13)+IF(AND($I353&gt;=3,T353=P353,AC353=Y353),1,0)+IF(AND($M353&gt;=3,S353=P353,AB353=Y353),1,0)</f>
        <v>0</v>
      </c>
      <c r="AI353">
        <f ca="1">SUMPRODUCT(--($P353:$X353=Q353),--($Y353:$AG353=Z353),'MPL ID'!$BG$14:$BO$14)+IF(AND($G353&gt;=3,R353=Q353,AA353=Z353),1,0)+IF(AND($K353&gt;0,$K353&lt;=2,S353=Q353,AB353=Z353),1,0)+IF(AND($N353&gt;=3,U353=Q353,AD353=Z353),1,0)</f>
        <v>0</v>
      </c>
      <c r="AJ353">
        <f ca="1">SUMPRODUCT(--($P353:$X353=R353),--($Y353:$AG353=AA353),'MPL ID'!$BG$15:$BO$15)+IF(AND($D353&gt;0,$D353&lt;=2,U353=R353,AD353=AA353),1,0)+IF(AND($G353&gt;0,$G353&lt;=2,Q353=R353,Z353=AA353),1,0)+IF(AND($J353&gt;=3,V353=R353,AE353=AA353),1,0)</f>
        <v>0</v>
      </c>
      <c r="AK353">
        <f ca="1">SUMPRODUCT(--($P353:$X353=S353),--($Y353:$AG353=AB353),'MPL ID'!$BG$16:$BO$16)+IF(AND($B353&gt;0,$B353&lt;=2,V353=S353,AE353=AB353),1,0)+IF(AND($E353&gt;0,$E353&lt;=2,T353=S353,AC353=AB353),1,0)+IF(AND($K353&gt;=3,Q353=S353,Z353=AB353),1,0)+IF(AND($M353&gt;0,$M353&lt;=2,P353=S353,Y353=AB353),1,0)</f>
        <v>0</v>
      </c>
      <c r="AL353">
        <f ca="1">SUMPRODUCT(--($P353:$X353=T353),--($Y353:$AG353=AC353),'MPL ID'!$BG$17:$BO$17)+IF(AND($E353&gt;=3,S353=T353,AB353=AC353),1,0)+IF(AND($I353&gt;0,$I353&lt;=2,P353=T353,Y353=AC353),1,0)+IF(AND($L353&gt;=3,W353=T353,AF353=AC353),1,0)</f>
        <v>0</v>
      </c>
      <c r="AM353">
        <f ca="1">SUMPRODUCT(--($P353:$X353=U353),--($Y353:$AG353=AD353),'MPL ID'!$BG$18:$BO$18)+IF(AND($D353&gt;=3,R353=U353,AA353=AD353),1,0)+IF(AND($H353&gt;0,$H353&lt;=2,W353=U353,AF353=AD353),1,0)+IF(AND($N353&gt;0,$N353&lt;=2,Q353=U353,Z353=AD353),1,0)</f>
        <v>0</v>
      </c>
      <c r="AN353">
        <f ca="1">SUMPRODUCT(--($P353:$X353=V353),--($Y353:$AG353=AE353),'MPL ID'!$BG$19:$BO$19)+IF(AND($B353&gt;=3,S353=V353,AB353=AE353),1,0)+IF(AND($F353&gt;=3,W353=V353,AF353=AE353),1,0)+IF(AND($J353&gt;0,$J353&lt;=2,R353=V353,AA353=AE353),1,0)+IF(AND($O353&gt;0,$O353&lt;=2,X353=V353,AG353=AE353),1,0)</f>
        <v>0</v>
      </c>
      <c r="AO353">
        <f ca="1">SUMPRODUCT(--($P353:$X353=W353),--($Y353:$AG353=AF353),'MPL ID'!$BG$20:$BO$20)+IF(AND($C353&gt;0,$C353&lt;=2,X353=W353,AG353=AF353),1,0)+IF(AND($F353&gt;0,$F353&lt;=2,V353=W353,AE353=AF353),1,0)+IF(AND($H353&gt;=3,U353=W353,AD353=AF353),1,0)+IF(AND($L353&gt;0,$L353&lt;=2,T353=W353,AC353=AF353),1,0)</f>
        <v>0</v>
      </c>
      <c r="AP353">
        <f ca="1">SUMPRODUCT(--($P353:$X353=X353),--($Y353:$AG353=AG353),'MPL ID'!$BG$21:$BO$21)+IF(AND($C353&gt;=3,W353=X353,AF353=AG353),1,0)+IF(AND($O353&gt;=3,V353=X353,AE353=AG353),1,0)</f>
        <v>0</v>
      </c>
      <c r="AQ353">
        <f t="shared" ca="1" si="45"/>
        <v>3</v>
      </c>
      <c r="AR353">
        <f t="shared" ca="1" si="46"/>
        <v>4</v>
      </c>
      <c r="AS353">
        <f t="shared" ca="1" si="47"/>
        <v>7</v>
      </c>
      <c r="AT353">
        <f t="shared" ca="1" si="48"/>
        <v>5</v>
      </c>
      <c r="AU353">
        <f t="shared" ca="1" si="49"/>
        <v>8</v>
      </c>
      <c r="AV353">
        <f t="shared" ca="1" si="50"/>
        <v>2</v>
      </c>
      <c r="AW353">
        <f t="shared" ca="1" si="51"/>
        <v>6</v>
      </c>
      <c r="AX353">
        <f t="shared" ca="1" si="52"/>
        <v>9</v>
      </c>
      <c r="AY353">
        <f t="shared" ca="1" si="53"/>
        <v>1</v>
      </c>
    </row>
    <row r="354" spans="1:51" x14ac:dyDescent="0.25">
      <c r="A354">
        <v>353</v>
      </c>
      <c r="B354">
        <f ca="1">IF(AND(ISNUMBER('MPL ID'!$J$39),ISNUMBER('MPL ID'!$K$39)),0,RANDBETWEEN(1,4))</f>
        <v>0</v>
      </c>
      <c r="C354">
        <f ca="1">IF(AND(ISNUMBER('MPL ID'!$J$40),ISNUMBER('MPL ID'!$K$40)),0,RANDBETWEEN(1,4))</f>
        <v>0</v>
      </c>
      <c r="D354">
        <f ca="1">IF(AND(ISNUMBER('MPL ID'!$J$41),ISNUMBER('MPL ID'!$K$41)),0,RANDBETWEEN(1,4))</f>
        <v>3</v>
      </c>
      <c r="E354">
        <f ca="1">IF(AND(ISNUMBER('MPL ID'!$J$42),ISNUMBER('MPL ID'!$K$42)),0,RANDBETWEEN(1,4))</f>
        <v>2</v>
      </c>
      <c r="F354">
        <f ca="1">IF(AND(ISNUMBER('MPL ID'!$J$43),ISNUMBER('MPL ID'!$K$43)),0,RANDBETWEEN(1,4))</f>
        <v>3</v>
      </c>
      <c r="G354">
        <f ca="1">IF(AND(ISNUMBER('MPL ID'!$J$44),ISNUMBER('MPL ID'!$K$44)),0,RANDBETWEEN(1,4))</f>
        <v>2</v>
      </c>
      <c r="H354">
        <f ca="1">IF(AND(ISNUMBER('MPL ID'!$P$36),ISNUMBER('MPL ID'!$Q$36)),0,RANDBETWEEN(1,4))</f>
        <v>3</v>
      </c>
      <c r="I354">
        <f ca="1">IF(AND(ISNUMBER('MPL ID'!$P$37),ISNUMBER('MPL ID'!$Q$37)),0,RANDBETWEEN(1,4))</f>
        <v>4</v>
      </c>
      <c r="J354">
        <f ca="1">IF(AND(ISNUMBER('MPL ID'!$P$39),ISNUMBER('MPL ID'!$Q$39)),0,RANDBETWEEN(1,4))</f>
        <v>4</v>
      </c>
      <c r="K354">
        <f ca="1">IF(AND(ISNUMBER('MPL ID'!$P$40),ISNUMBER('MPL ID'!$Q$40)),0,RANDBETWEEN(1,4))</f>
        <v>4</v>
      </c>
      <c r="L354">
        <f ca="1">IF(AND(ISNUMBER('MPL ID'!$P$41),ISNUMBER('MPL ID'!$Q$41)),0,RANDBETWEEN(1,4))</f>
        <v>4</v>
      </c>
      <c r="M354">
        <f ca="1">IF(AND(ISNUMBER('MPL ID'!$P$42),ISNUMBER('MPL ID'!$Q$42)),0,RANDBETWEEN(1,4))</f>
        <v>1</v>
      </c>
      <c r="N354">
        <f ca="1">IF(AND(ISNUMBER('MPL ID'!$P$43),ISNUMBER('MPL ID'!$Q$43)),0,RANDBETWEEN(1,4))</f>
        <v>2</v>
      </c>
      <c r="O354">
        <f ca="1">IF(AND(ISNUMBER('MPL ID'!$P$44),ISNUMBER('MPL ID'!$Q$44)),0,RANDBETWEEN(1,4))</f>
        <v>3</v>
      </c>
      <c r="P354">
        <f ca="1">'MPL ID'!$BG$1+SUMPRODUCT(($B$1003:$O$1003='MPL ID'!$BF$1)*(($B354:$O354=1)+($B354:$O354=2)))+SUMPRODUCT(($B$1004:$O$1004='MPL ID'!$BF$1)*(($B354:$O354=3)+($B354:$O354=4)))</f>
        <v>10</v>
      </c>
      <c r="Q354">
        <f ca="1">'MPL ID'!$BG$2+SUMPRODUCT(($B$1003:$O$1003='MPL ID'!$BF$2)*(($B354:$O354=1)+($B354:$O354=2)))+SUMPRODUCT(($B$1004:$O$1004='MPL ID'!$BF$2)*(($B354:$O354=3)+($B354:$O354=4)))</f>
        <v>7</v>
      </c>
      <c r="R354">
        <f ca="1">'MPL ID'!$BG$3+SUMPRODUCT(($B$1003:$O$1003='MPL ID'!$BF$3)*(($B354:$O354=1)+($B354:$O354=2)))+SUMPRODUCT(($B$1004:$O$1004='MPL ID'!$BF$3)*(($B354:$O354=3)+($B354:$O354=4)))</f>
        <v>7</v>
      </c>
      <c r="S354">
        <f ca="1">'MPL ID'!$BG$4+SUMPRODUCT(($B$1003:$O$1003='MPL ID'!$BF$4)*(($B354:$O354=1)+($B354:$O354=2)))+SUMPRODUCT(($B$1004:$O$1004='MPL ID'!$BF$4)*(($B354:$O354=3)+($B354:$O354=4)))</f>
        <v>10</v>
      </c>
      <c r="T354">
        <f ca="1">'MPL ID'!$BG$5+SUMPRODUCT(($B$1003:$O$1003='MPL ID'!$BF$5)*(($B354:$O354=1)+($B354:$O354=2)))+SUMPRODUCT(($B$1004:$O$1004='MPL ID'!$BF$5)*(($B354:$O354=3)+($B354:$O354=4)))</f>
        <v>4</v>
      </c>
      <c r="U354">
        <f ca="1">'MPL ID'!$BG$6+SUMPRODUCT(($B$1003:$O$1003='MPL ID'!$BF$6)*(($B354:$O354=1)+($B354:$O354=2)))+SUMPRODUCT(($B$1004:$O$1004='MPL ID'!$BF$6)*(($B354:$O354=3)+($B354:$O354=4)))</f>
        <v>12</v>
      </c>
      <c r="V354">
        <f ca="1">'MPL ID'!$BG$7+SUMPRODUCT(($B$1003:$O$1003='MPL ID'!$BF$7)*(($B354:$O354=1)+($B354:$O354=2)))+SUMPRODUCT(($B$1004:$O$1004='MPL ID'!$BF$7)*(($B354:$O354=3)+($B354:$O354=4)))</f>
        <v>6</v>
      </c>
      <c r="W354">
        <f ca="1">'MPL ID'!$BG$8+SUMPRODUCT(($B$1003:$O$1003='MPL ID'!$BF$8)*(($B354:$O354=1)+($B354:$O354=2)))+SUMPRODUCT(($B$1004:$O$1004='MPL ID'!$BF$8)*(($B354:$O354=3)+($B354:$O354=4)))</f>
        <v>4</v>
      </c>
      <c r="X354">
        <f ca="1">'MPL ID'!$BG$9+SUMPRODUCT(($B$1003:$O$1003='MPL ID'!$BF$9)*(($B354:$O354=1)+($B354:$O354=2)))+SUMPRODUCT(($B$1004:$O$1004='MPL ID'!$BF$9)*(($B354:$O354=3)+($B354:$O354=4)))</f>
        <v>12</v>
      </c>
      <c r="Y354">
        <f ca="1">'MPL ID'!$BH$1+SUMPRODUCT(($B$1003:$O$1003='MPL ID'!$BF$1)*(2*($B354:$O354=1)+($B354:$O354=2)-2*($B354:$O354=3)-($B354:$O354=4)))-SUMPRODUCT(($B$1004:$O$1004='MPL ID'!$BF$1)*(2*($B354:$O354=1)+($B354:$O354=2)-2*($B354:$O354=3)-($B354:$O354=4)))</f>
        <v>8</v>
      </c>
      <c r="Z354">
        <f ca="1">'MPL ID'!$BH$2+SUMPRODUCT(($B$1003:$O$1003='MPL ID'!$BF$2)*(2*($B354:$O354=1)+($B354:$O354=2)-2*($B354:$O354=3)-($B354:$O354=4)))-SUMPRODUCT(($B$1004:$O$1004='MPL ID'!$BF$2)*(2*($B354:$O354=1)+($B354:$O354=2)-2*($B354:$O354=3)-($B354:$O354=4)))</f>
        <v>-5</v>
      </c>
      <c r="AA354">
        <f ca="1">'MPL ID'!$BH$3+SUMPRODUCT(($B$1003:$O$1003='MPL ID'!$BF$3)*(2*($B354:$O354=1)+($B354:$O354=2)-2*($B354:$O354=3)-($B354:$O354=4)))-SUMPRODUCT(($B$1004:$O$1004='MPL ID'!$BF$3)*(2*($B354:$O354=1)+($B354:$O354=2)-2*($B354:$O354=3)-($B354:$O354=4)))</f>
        <v>-6</v>
      </c>
      <c r="AB354">
        <f ca="1">'MPL ID'!$BH$4+SUMPRODUCT(($B$1003:$O$1003='MPL ID'!$BF$4)*(2*($B354:$O354=1)+($B354:$O354=2)-2*($B354:$O354=3)-($B354:$O354=4)))-SUMPRODUCT(($B$1004:$O$1004='MPL ID'!$BF$4)*(2*($B354:$O354=1)+($B354:$O354=2)-2*($B354:$O354=3)-($B354:$O354=4)))</f>
        <v>4</v>
      </c>
      <c r="AC354">
        <f ca="1">'MPL ID'!$BH$5+SUMPRODUCT(($B$1003:$O$1003='MPL ID'!$BF$5)*(2*($B354:$O354=1)+($B354:$O354=2)-2*($B354:$O354=3)-($B354:$O354=4)))-SUMPRODUCT(($B$1004:$O$1004='MPL ID'!$BF$5)*(2*($B354:$O354=1)+($B354:$O354=2)-2*($B354:$O354=3)-($B354:$O354=4)))</f>
        <v>-13</v>
      </c>
      <c r="AD354">
        <f ca="1">'MPL ID'!$BH$6+SUMPRODUCT(($B$1003:$O$1003='MPL ID'!$BF$6)*(2*($B354:$O354=1)+($B354:$O354=2)-2*($B354:$O354=3)-($B354:$O354=4)))-SUMPRODUCT(($B$1004:$O$1004='MPL ID'!$BF$6)*(2*($B354:$O354=1)+($B354:$O354=2)-2*($B354:$O354=3)-($B354:$O354=4)))</f>
        <v>13</v>
      </c>
      <c r="AE354">
        <f ca="1">'MPL ID'!$BH$7+SUMPRODUCT(($B$1003:$O$1003='MPL ID'!$BF$7)*(2*($B354:$O354=1)+($B354:$O354=2)-2*($B354:$O354=3)-($B354:$O354=4)))-SUMPRODUCT(($B$1004:$O$1004='MPL ID'!$BF$7)*(2*($B354:$O354=1)+($B354:$O354=2)-2*($B354:$O354=3)-($B354:$O354=4)))</f>
        <v>-3</v>
      </c>
      <c r="AF354">
        <f ca="1">'MPL ID'!$BH$8+SUMPRODUCT(($B$1003:$O$1003='MPL ID'!$BF$8)*(2*($B354:$O354=1)+($B354:$O354=2)-2*($B354:$O354=3)-($B354:$O354=4)))-SUMPRODUCT(($B$1004:$O$1004='MPL ID'!$BF$8)*(2*($B354:$O354=1)+($B354:$O354=2)-2*($B354:$O354=3)-($B354:$O354=4)))</f>
        <v>-13</v>
      </c>
      <c r="AG354">
        <f ca="1">'MPL ID'!$BH$9+SUMPRODUCT(($B$1003:$O$1003='MPL ID'!$BF$9)*(2*($B354:$O354=1)+($B354:$O354=2)-2*($B354:$O354=3)-($B354:$O354=4)))-SUMPRODUCT(($B$1004:$O$1004='MPL ID'!$BF$9)*(2*($B354:$O354=1)+($B354:$O354=2)-2*($B354:$O354=3)-($B354:$O354=4)))</f>
        <v>15</v>
      </c>
      <c r="AH354">
        <f ca="1">SUMPRODUCT(--($P354:$X354=P354),--($Y354:$AG354=Y354),'MPL ID'!$BG$13:$BO$13)+IF(AND($I354&gt;=3,T354=P354,AC354=Y354),1,0)+IF(AND($M354&gt;=3,S354=P354,AB354=Y354),1,0)</f>
        <v>0</v>
      </c>
      <c r="AI354">
        <f ca="1">SUMPRODUCT(--($P354:$X354=Q354),--($Y354:$AG354=Z354),'MPL ID'!$BG$14:$BO$14)+IF(AND($G354&gt;=3,R354=Q354,AA354=Z354),1,0)+IF(AND($K354&gt;0,$K354&lt;=2,S354=Q354,AB354=Z354),1,0)+IF(AND($N354&gt;=3,U354=Q354,AD354=Z354),1,0)</f>
        <v>0</v>
      </c>
      <c r="AJ354">
        <f ca="1">SUMPRODUCT(--($P354:$X354=R354),--($Y354:$AG354=AA354),'MPL ID'!$BG$15:$BO$15)+IF(AND($D354&gt;0,$D354&lt;=2,U354=R354,AD354=AA354),1,0)+IF(AND($G354&gt;0,$G354&lt;=2,Q354=R354,Z354=AA354),1,0)+IF(AND($J354&gt;=3,V354=R354,AE354=AA354),1,0)</f>
        <v>0</v>
      </c>
      <c r="AK354">
        <f ca="1">SUMPRODUCT(--($P354:$X354=S354),--($Y354:$AG354=AB354),'MPL ID'!$BG$16:$BO$16)+IF(AND($B354&gt;0,$B354&lt;=2,V354=S354,AE354=AB354),1,0)+IF(AND($E354&gt;0,$E354&lt;=2,T354=S354,AC354=AB354),1,0)+IF(AND($K354&gt;=3,Q354=S354,Z354=AB354),1,0)+IF(AND($M354&gt;0,$M354&lt;=2,P354=S354,Y354=AB354),1,0)</f>
        <v>0</v>
      </c>
      <c r="AL354">
        <f ca="1">SUMPRODUCT(--($P354:$X354=T354),--($Y354:$AG354=AC354),'MPL ID'!$BG$17:$BO$17)+IF(AND($E354&gt;=3,S354=T354,AB354=AC354),1,0)+IF(AND($I354&gt;0,$I354&lt;=2,P354=T354,Y354=AC354),1,0)+IF(AND($L354&gt;=3,W354=T354,AF354=AC354),1,0)</f>
        <v>1</v>
      </c>
      <c r="AM354">
        <f ca="1">SUMPRODUCT(--($P354:$X354=U354),--($Y354:$AG354=AD354),'MPL ID'!$BG$18:$BO$18)+IF(AND($D354&gt;=3,R354=U354,AA354=AD354),1,0)+IF(AND($H354&gt;0,$H354&lt;=2,W354=U354,AF354=AD354),1,0)+IF(AND($N354&gt;0,$N354&lt;=2,Q354=U354,Z354=AD354),1,0)</f>
        <v>0</v>
      </c>
      <c r="AN354">
        <f ca="1">SUMPRODUCT(--($P354:$X354=V354),--($Y354:$AG354=AE354),'MPL ID'!$BG$19:$BO$19)+IF(AND($B354&gt;=3,S354=V354,AB354=AE354),1,0)+IF(AND($F354&gt;=3,W354=V354,AF354=AE354),1,0)+IF(AND($J354&gt;0,$J354&lt;=2,R354=V354,AA354=AE354),1,0)+IF(AND($O354&gt;0,$O354&lt;=2,X354=V354,AG354=AE354),1,0)</f>
        <v>0</v>
      </c>
      <c r="AO354">
        <f ca="1">SUMPRODUCT(--($P354:$X354=W354),--($Y354:$AG354=AF354),'MPL ID'!$BG$20:$BO$20)+IF(AND($C354&gt;0,$C354&lt;=2,X354=W354,AG354=AF354),1,0)+IF(AND($F354&gt;0,$F354&lt;=2,V354=W354,AE354=AF354),1,0)+IF(AND($H354&gt;=3,U354=W354,AD354=AF354),1,0)+IF(AND($L354&gt;0,$L354&lt;=2,T354=W354,AC354=AF354),1,0)</f>
        <v>1</v>
      </c>
      <c r="AP354">
        <f ca="1">SUMPRODUCT(--($P354:$X354=X354),--($Y354:$AG354=AG354),'MPL ID'!$BG$21:$BO$21)+IF(AND($C354&gt;=3,W354=X354,AF354=AG354),1,0)+IF(AND($O354&gt;=3,V354=X354,AE354=AG354),1,0)</f>
        <v>0</v>
      </c>
      <c r="AQ354">
        <f t="shared" ca="1" si="45"/>
        <v>3</v>
      </c>
      <c r="AR354">
        <f t="shared" ca="1" si="46"/>
        <v>5</v>
      </c>
      <c r="AS354">
        <f t="shared" ca="1" si="47"/>
        <v>6</v>
      </c>
      <c r="AT354">
        <f t="shared" ca="1" si="48"/>
        <v>4</v>
      </c>
      <c r="AU354">
        <f t="shared" ca="1" si="49"/>
        <v>8</v>
      </c>
      <c r="AV354">
        <f t="shared" ca="1" si="50"/>
        <v>2</v>
      </c>
      <c r="AW354">
        <f t="shared" ca="1" si="51"/>
        <v>7</v>
      </c>
      <c r="AX354">
        <f t="shared" ca="1" si="52"/>
        <v>9</v>
      </c>
      <c r="AY354">
        <f t="shared" ca="1" si="53"/>
        <v>1</v>
      </c>
    </row>
    <row r="355" spans="1:51" x14ac:dyDescent="0.25">
      <c r="A355">
        <v>354</v>
      </c>
      <c r="B355">
        <f ca="1">IF(AND(ISNUMBER('MPL ID'!$J$39),ISNUMBER('MPL ID'!$K$39)),0,RANDBETWEEN(1,4))</f>
        <v>0</v>
      </c>
      <c r="C355">
        <f ca="1">IF(AND(ISNUMBER('MPL ID'!$J$40),ISNUMBER('MPL ID'!$K$40)),0,RANDBETWEEN(1,4))</f>
        <v>0</v>
      </c>
      <c r="D355">
        <f ca="1">IF(AND(ISNUMBER('MPL ID'!$J$41),ISNUMBER('MPL ID'!$K$41)),0,RANDBETWEEN(1,4))</f>
        <v>2</v>
      </c>
      <c r="E355">
        <f ca="1">IF(AND(ISNUMBER('MPL ID'!$J$42),ISNUMBER('MPL ID'!$K$42)),0,RANDBETWEEN(1,4))</f>
        <v>2</v>
      </c>
      <c r="F355">
        <f ca="1">IF(AND(ISNUMBER('MPL ID'!$J$43),ISNUMBER('MPL ID'!$K$43)),0,RANDBETWEEN(1,4))</f>
        <v>4</v>
      </c>
      <c r="G355">
        <f ca="1">IF(AND(ISNUMBER('MPL ID'!$J$44),ISNUMBER('MPL ID'!$K$44)),0,RANDBETWEEN(1,4))</f>
        <v>3</v>
      </c>
      <c r="H355">
        <f ca="1">IF(AND(ISNUMBER('MPL ID'!$P$36),ISNUMBER('MPL ID'!$Q$36)),0,RANDBETWEEN(1,4))</f>
        <v>2</v>
      </c>
      <c r="I355">
        <f ca="1">IF(AND(ISNUMBER('MPL ID'!$P$37),ISNUMBER('MPL ID'!$Q$37)),0,RANDBETWEEN(1,4))</f>
        <v>3</v>
      </c>
      <c r="J355">
        <f ca="1">IF(AND(ISNUMBER('MPL ID'!$P$39),ISNUMBER('MPL ID'!$Q$39)),0,RANDBETWEEN(1,4))</f>
        <v>4</v>
      </c>
      <c r="K355">
        <f ca="1">IF(AND(ISNUMBER('MPL ID'!$P$40),ISNUMBER('MPL ID'!$Q$40)),0,RANDBETWEEN(1,4))</f>
        <v>4</v>
      </c>
      <c r="L355">
        <f ca="1">IF(AND(ISNUMBER('MPL ID'!$P$41),ISNUMBER('MPL ID'!$Q$41)),0,RANDBETWEEN(1,4))</f>
        <v>2</v>
      </c>
      <c r="M355">
        <f ca="1">IF(AND(ISNUMBER('MPL ID'!$P$42),ISNUMBER('MPL ID'!$Q$42)),0,RANDBETWEEN(1,4))</f>
        <v>3</v>
      </c>
      <c r="N355">
        <f ca="1">IF(AND(ISNUMBER('MPL ID'!$P$43),ISNUMBER('MPL ID'!$Q$43)),0,RANDBETWEEN(1,4))</f>
        <v>4</v>
      </c>
      <c r="O355">
        <f ca="1">IF(AND(ISNUMBER('MPL ID'!$P$44),ISNUMBER('MPL ID'!$Q$44)),0,RANDBETWEEN(1,4))</f>
        <v>4</v>
      </c>
      <c r="P355">
        <f ca="1">'MPL ID'!$BG$1+SUMPRODUCT(($B$1003:$O$1003='MPL ID'!$BF$1)*(($B355:$O355=1)+($B355:$O355=2)))+SUMPRODUCT(($B$1004:$O$1004='MPL ID'!$BF$1)*(($B355:$O355=3)+($B355:$O355=4)))</f>
        <v>11</v>
      </c>
      <c r="Q355">
        <f ca="1">'MPL ID'!$BG$2+SUMPRODUCT(($B$1003:$O$1003='MPL ID'!$BF$2)*(($B355:$O355=1)+($B355:$O355=2)))+SUMPRODUCT(($B$1004:$O$1004='MPL ID'!$BF$2)*(($B355:$O355=3)+($B355:$O355=4)))</f>
        <v>9</v>
      </c>
      <c r="R355">
        <f ca="1">'MPL ID'!$BG$3+SUMPRODUCT(($B$1003:$O$1003='MPL ID'!$BF$3)*(($B355:$O355=1)+($B355:$O355=2)))+SUMPRODUCT(($B$1004:$O$1004='MPL ID'!$BF$3)*(($B355:$O355=3)+($B355:$O355=4)))</f>
        <v>7</v>
      </c>
      <c r="S355">
        <f ca="1">'MPL ID'!$BG$4+SUMPRODUCT(($B$1003:$O$1003='MPL ID'!$BF$4)*(($B355:$O355=1)+($B355:$O355=2)))+SUMPRODUCT(($B$1004:$O$1004='MPL ID'!$BF$4)*(($B355:$O355=3)+($B355:$O355=4)))</f>
        <v>9</v>
      </c>
      <c r="T355">
        <f ca="1">'MPL ID'!$BG$5+SUMPRODUCT(($B$1003:$O$1003='MPL ID'!$BF$5)*(($B355:$O355=1)+($B355:$O355=2)))+SUMPRODUCT(($B$1004:$O$1004='MPL ID'!$BF$5)*(($B355:$O355=3)+($B355:$O355=4)))</f>
        <v>3</v>
      </c>
      <c r="U355">
        <f ca="1">'MPL ID'!$BG$6+SUMPRODUCT(($B$1003:$O$1003='MPL ID'!$BF$6)*(($B355:$O355=1)+($B355:$O355=2)))+SUMPRODUCT(($B$1004:$O$1004='MPL ID'!$BF$6)*(($B355:$O355=3)+($B355:$O355=4)))</f>
        <v>11</v>
      </c>
      <c r="V355">
        <f ca="1">'MPL ID'!$BG$7+SUMPRODUCT(($B$1003:$O$1003='MPL ID'!$BF$7)*(($B355:$O355=1)+($B355:$O355=2)))+SUMPRODUCT(($B$1004:$O$1004='MPL ID'!$BF$7)*(($B355:$O355=3)+($B355:$O355=4)))</f>
        <v>6</v>
      </c>
      <c r="W355">
        <f ca="1">'MPL ID'!$BG$8+SUMPRODUCT(($B$1003:$O$1003='MPL ID'!$BF$8)*(($B355:$O355=1)+($B355:$O355=2)))+SUMPRODUCT(($B$1004:$O$1004='MPL ID'!$BF$8)*(($B355:$O355=3)+($B355:$O355=4)))</f>
        <v>4</v>
      </c>
      <c r="X355">
        <f ca="1">'MPL ID'!$BG$9+SUMPRODUCT(($B$1003:$O$1003='MPL ID'!$BF$9)*(($B355:$O355=1)+($B355:$O355=2)))+SUMPRODUCT(($B$1004:$O$1004='MPL ID'!$BF$9)*(($B355:$O355=3)+($B355:$O355=4)))</f>
        <v>12</v>
      </c>
      <c r="Y355">
        <f ca="1">'MPL ID'!$BH$1+SUMPRODUCT(($B$1003:$O$1003='MPL ID'!$BF$1)*(2*($B355:$O355=1)+($B355:$O355=2)-2*($B355:$O355=3)-($B355:$O355=4)))-SUMPRODUCT(($B$1004:$O$1004='MPL ID'!$BF$1)*(2*($B355:$O355=1)+($B355:$O355=2)-2*($B355:$O355=3)-($B355:$O355=4)))</f>
        <v>13</v>
      </c>
      <c r="Z355">
        <f ca="1">'MPL ID'!$BH$2+SUMPRODUCT(($B$1003:$O$1003='MPL ID'!$BF$2)*(2*($B355:$O355=1)+($B355:$O355=2)-2*($B355:$O355=3)-($B355:$O355=4)))-SUMPRODUCT(($B$1004:$O$1004='MPL ID'!$BF$2)*(2*($B355:$O355=1)+($B355:$O355=2)-2*($B355:$O355=3)-($B355:$O355=4)))</f>
        <v>0</v>
      </c>
      <c r="AA355">
        <f ca="1">'MPL ID'!$BH$3+SUMPRODUCT(($B$1003:$O$1003='MPL ID'!$BF$3)*(2*($B355:$O355=1)+($B355:$O355=2)-2*($B355:$O355=3)-($B355:$O355=4)))-SUMPRODUCT(($B$1004:$O$1004='MPL ID'!$BF$3)*(2*($B355:$O355=1)+($B355:$O355=2)-2*($B355:$O355=3)-($B355:$O355=4)))</f>
        <v>-6</v>
      </c>
      <c r="AB355">
        <f ca="1">'MPL ID'!$BH$4+SUMPRODUCT(($B$1003:$O$1003='MPL ID'!$BF$4)*(2*($B355:$O355=1)+($B355:$O355=2)-2*($B355:$O355=3)-($B355:$O355=4)))-SUMPRODUCT(($B$1004:$O$1004='MPL ID'!$BF$4)*(2*($B355:$O355=1)+($B355:$O355=2)-2*($B355:$O355=3)-($B355:$O355=4)))</f>
        <v>0</v>
      </c>
      <c r="AC355">
        <f ca="1">'MPL ID'!$BH$5+SUMPRODUCT(($B$1003:$O$1003='MPL ID'!$BF$5)*(2*($B355:$O355=1)+($B355:$O355=2)-2*($B355:$O355=3)-($B355:$O355=4)))-SUMPRODUCT(($B$1004:$O$1004='MPL ID'!$BF$5)*(2*($B355:$O355=1)+($B355:$O355=2)-2*($B355:$O355=3)-($B355:$O355=4)))</f>
        <v>-16</v>
      </c>
      <c r="AD355">
        <f ca="1">'MPL ID'!$BH$6+SUMPRODUCT(($B$1003:$O$1003='MPL ID'!$BF$6)*(2*($B355:$O355=1)+($B355:$O355=2)-2*($B355:$O355=3)-($B355:$O355=4)))-SUMPRODUCT(($B$1004:$O$1004='MPL ID'!$BF$6)*(2*($B355:$O355=1)+($B355:$O355=2)-2*($B355:$O355=3)-($B355:$O355=4)))</f>
        <v>11</v>
      </c>
      <c r="AE355">
        <f ca="1">'MPL ID'!$BH$7+SUMPRODUCT(($B$1003:$O$1003='MPL ID'!$BF$7)*(2*($B355:$O355=1)+($B355:$O355=2)-2*($B355:$O355=3)-($B355:$O355=4)))-SUMPRODUCT(($B$1004:$O$1004='MPL ID'!$BF$7)*(2*($B355:$O355=1)+($B355:$O355=2)-2*($B355:$O355=3)-($B355:$O355=4)))</f>
        <v>-3</v>
      </c>
      <c r="AF355">
        <f ca="1">'MPL ID'!$BH$8+SUMPRODUCT(($B$1003:$O$1003='MPL ID'!$BF$8)*(2*($B355:$O355=1)+($B355:$O355=2)-2*($B355:$O355=3)-($B355:$O355=4)))-SUMPRODUCT(($B$1004:$O$1004='MPL ID'!$BF$8)*(2*($B355:$O355=1)+($B355:$O355=2)-2*($B355:$O355=3)-($B355:$O355=4)))</f>
        <v>-13</v>
      </c>
      <c r="AG355">
        <f ca="1">'MPL ID'!$BH$9+SUMPRODUCT(($B$1003:$O$1003='MPL ID'!$BF$9)*(2*($B355:$O355=1)+($B355:$O355=2)-2*($B355:$O355=3)-($B355:$O355=4)))-SUMPRODUCT(($B$1004:$O$1004='MPL ID'!$BF$9)*(2*($B355:$O355=1)+($B355:$O355=2)-2*($B355:$O355=3)-($B355:$O355=4)))</f>
        <v>14</v>
      </c>
      <c r="AH355">
        <f ca="1">SUMPRODUCT(--($P355:$X355=P355),--($Y355:$AG355=Y355),'MPL ID'!$BG$13:$BO$13)+IF(AND($I355&gt;=3,T355=P355,AC355=Y355),1,0)+IF(AND($M355&gt;=3,S355=P355,AB355=Y355),1,0)</f>
        <v>0</v>
      </c>
      <c r="AI355">
        <f ca="1">SUMPRODUCT(--($P355:$X355=Q355),--($Y355:$AG355=Z355),'MPL ID'!$BG$14:$BO$14)+IF(AND($G355&gt;=3,R355=Q355,AA355=Z355),1,0)+IF(AND($K355&gt;0,$K355&lt;=2,S355=Q355,AB355=Z355),1,0)+IF(AND($N355&gt;=3,U355=Q355,AD355=Z355),1,0)</f>
        <v>0</v>
      </c>
      <c r="AJ355">
        <f ca="1">SUMPRODUCT(--($P355:$X355=R355),--($Y355:$AG355=AA355),'MPL ID'!$BG$15:$BO$15)+IF(AND($D355&gt;0,$D355&lt;=2,U355=R355,AD355=AA355),1,0)+IF(AND($G355&gt;0,$G355&lt;=2,Q355=R355,Z355=AA355),1,0)+IF(AND($J355&gt;=3,V355=R355,AE355=AA355),1,0)</f>
        <v>0</v>
      </c>
      <c r="AK355">
        <f ca="1">SUMPRODUCT(--($P355:$X355=S355),--($Y355:$AG355=AB355),'MPL ID'!$BG$16:$BO$16)+IF(AND($B355&gt;0,$B355&lt;=2,V355=S355,AE355=AB355),1,0)+IF(AND($E355&gt;0,$E355&lt;=2,T355=S355,AC355=AB355),1,0)+IF(AND($K355&gt;=3,Q355=S355,Z355=AB355),1,0)+IF(AND($M355&gt;0,$M355&lt;=2,P355=S355,Y355=AB355),1,0)</f>
        <v>2</v>
      </c>
      <c r="AL355">
        <f ca="1">SUMPRODUCT(--($P355:$X355=T355),--($Y355:$AG355=AC355),'MPL ID'!$BG$17:$BO$17)+IF(AND($E355&gt;=3,S355=T355,AB355=AC355),1,0)+IF(AND($I355&gt;0,$I355&lt;=2,P355=T355,Y355=AC355),1,0)+IF(AND($L355&gt;=3,W355=T355,AF355=AC355),1,0)</f>
        <v>0</v>
      </c>
      <c r="AM355">
        <f ca="1">SUMPRODUCT(--($P355:$X355=U355),--($Y355:$AG355=AD355),'MPL ID'!$BG$18:$BO$18)+IF(AND($D355&gt;=3,R355=U355,AA355=AD355),1,0)+IF(AND($H355&gt;0,$H355&lt;=2,W355=U355,AF355=AD355),1,0)+IF(AND($N355&gt;0,$N355&lt;=2,Q355=U355,Z355=AD355),1,0)</f>
        <v>0</v>
      </c>
      <c r="AN355">
        <f ca="1">SUMPRODUCT(--($P355:$X355=V355),--($Y355:$AG355=AE355),'MPL ID'!$BG$19:$BO$19)+IF(AND($B355&gt;=3,S355=V355,AB355=AE355),1,0)+IF(AND($F355&gt;=3,W355=V355,AF355=AE355),1,0)+IF(AND($J355&gt;0,$J355&lt;=2,R355=V355,AA355=AE355),1,0)+IF(AND($O355&gt;0,$O355&lt;=2,X355=V355,AG355=AE355),1,0)</f>
        <v>0</v>
      </c>
      <c r="AO355">
        <f ca="1">SUMPRODUCT(--($P355:$X355=W355),--($Y355:$AG355=AF355),'MPL ID'!$BG$20:$BO$20)+IF(AND($C355&gt;0,$C355&lt;=2,X355=W355,AG355=AF355),1,0)+IF(AND($F355&gt;0,$F355&lt;=2,V355=W355,AE355=AF355),1,0)+IF(AND($H355&gt;=3,U355=W355,AD355=AF355),1,0)+IF(AND($L355&gt;0,$L355&lt;=2,T355=W355,AC355=AF355),1,0)</f>
        <v>0</v>
      </c>
      <c r="AP355">
        <f ca="1">SUMPRODUCT(--($P355:$X355=X355),--($Y355:$AG355=AG355),'MPL ID'!$BG$21:$BO$21)+IF(AND($C355&gt;=3,W355=X355,AF355=AG355),1,0)+IF(AND($O355&gt;=3,V355=X355,AE355=AG355),1,0)</f>
        <v>0</v>
      </c>
      <c r="AQ355">
        <f t="shared" ca="1" si="45"/>
        <v>2</v>
      </c>
      <c r="AR355">
        <f t="shared" ca="1" si="46"/>
        <v>5</v>
      </c>
      <c r="AS355">
        <f t="shared" ca="1" si="47"/>
        <v>6</v>
      </c>
      <c r="AT355">
        <f t="shared" ca="1" si="48"/>
        <v>4</v>
      </c>
      <c r="AU355">
        <f t="shared" ca="1" si="49"/>
        <v>9</v>
      </c>
      <c r="AV355">
        <f t="shared" ca="1" si="50"/>
        <v>3</v>
      </c>
      <c r="AW355">
        <f t="shared" ca="1" si="51"/>
        <v>7</v>
      </c>
      <c r="AX355">
        <f t="shared" ca="1" si="52"/>
        <v>8</v>
      </c>
      <c r="AY355">
        <f t="shared" ca="1" si="53"/>
        <v>1</v>
      </c>
    </row>
    <row r="356" spans="1:51" x14ac:dyDescent="0.25">
      <c r="A356">
        <v>355</v>
      </c>
      <c r="B356">
        <f ca="1">IF(AND(ISNUMBER('MPL ID'!$J$39),ISNUMBER('MPL ID'!$K$39)),0,RANDBETWEEN(1,4))</f>
        <v>0</v>
      </c>
      <c r="C356">
        <f ca="1">IF(AND(ISNUMBER('MPL ID'!$J$40),ISNUMBER('MPL ID'!$K$40)),0,RANDBETWEEN(1,4))</f>
        <v>0</v>
      </c>
      <c r="D356">
        <f ca="1">IF(AND(ISNUMBER('MPL ID'!$J$41),ISNUMBER('MPL ID'!$K$41)),0,RANDBETWEEN(1,4))</f>
        <v>1</v>
      </c>
      <c r="E356">
        <f ca="1">IF(AND(ISNUMBER('MPL ID'!$J$42),ISNUMBER('MPL ID'!$K$42)),0,RANDBETWEEN(1,4))</f>
        <v>2</v>
      </c>
      <c r="F356">
        <f ca="1">IF(AND(ISNUMBER('MPL ID'!$J$43),ISNUMBER('MPL ID'!$K$43)),0,RANDBETWEEN(1,4))</f>
        <v>3</v>
      </c>
      <c r="G356">
        <f ca="1">IF(AND(ISNUMBER('MPL ID'!$J$44),ISNUMBER('MPL ID'!$K$44)),0,RANDBETWEEN(1,4))</f>
        <v>2</v>
      </c>
      <c r="H356">
        <f ca="1">IF(AND(ISNUMBER('MPL ID'!$P$36),ISNUMBER('MPL ID'!$Q$36)),0,RANDBETWEEN(1,4))</f>
        <v>1</v>
      </c>
      <c r="I356">
        <f ca="1">IF(AND(ISNUMBER('MPL ID'!$P$37),ISNUMBER('MPL ID'!$Q$37)),0,RANDBETWEEN(1,4))</f>
        <v>2</v>
      </c>
      <c r="J356">
        <f ca="1">IF(AND(ISNUMBER('MPL ID'!$P$39),ISNUMBER('MPL ID'!$Q$39)),0,RANDBETWEEN(1,4))</f>
        <v>3</v>
      </c>
      <c r="K356">
        <f ca="1">IF(AND(ISNUMBER('MPL ID'!$P$40),ISNUMBER('MPL ID'!$Q$40)),0,RANDBETWEEN(1,4))</f>
        <v>2</v>
      </c>
      <c r="L356">
        <f ca="1">IF(AND(ISNUMBER('MPL ID'!$P$41),ISNUMBER('MPL ID'!$Q$41)),0,RANDBETWEEN(1,4))</f>
        <v>4</v>
      </c>
      <c r="M356">
        <f ca="1">IF(AND(ISNUMBER('MPL ID'!$P$42),ISNUMBER('MPL ID'!$Q$42)),0,RANDBETWEEN(1,4))</f>
        <v>1</v>
      </c>
      <c r="N356">
        <f ca="1">IF(AND(ISNUMBER('MPL ID'!$P$43),ISNUMBER('MPL ID'!$Q$43)),0,RANDBETWEEN(1,4))</f>
        <v>4</v>
      </c>
      <c r="O356">
        <f ca="1">IF(AND(ISNUMBER('MPL ID'!$P$44),ISNUMBER('MPL ID'!$Q$44)),0,RANDBETWEEN(1,4))</f>
        <v>4</v>
      </c>
      <c r="P356">
        <f ca="1">'MPL ID'!$BG$1+SUMPRODUCT(($B$1003:$O$1003='MPL ID'!$BF$1)*(($B356:$O356=1)+($B356:$O356=2)))+SUMPRODUCT(($B$1004:$O$1004='MPL ID'!$BF$1)*(($B356:$O356=3)+($B356:$O356=4)))</f>
        <v>9</v>
      </c>
      <c r="Q356">
        <f ca="1">'MPL ID'!$BG$2+SUMPRODUCT(($B$1003:$O$1003='MPL ID'!$BF$2)*(($B356:$O356=1)+($B356:$O356=2)))+SUMPRODUCT(($B$1004:$O$1004='MPL ID'!$BF$2)*(($B356:$O356=3)+($B356:$O356=4)))</f>
        <v>9</v>
      </c>
      <c r="R356">
        <f ca="1">'MPL ID'!$BG$3+SUMPRODUCT(($B$1003:$O$1003='MPL ID'!$BF$3)*(($B356:$O356=1)+($B356:$O356=2)))+SUMPRODUCT(($B$1004:$O$1004='MPL ID'!$BF$3)*(($B356:$O356=3)+($B356:$O356=4)))</f>
        <v>8</v>
      </c>
      <c r="S356">
        <f ca="1">'MPL ID'!$BG$4+SUMPRODUCT(($B$1003:$O$1003='MPL ID'!$BF$4)*(($B356:$O356=1)+($B356:$O356=2)))+SUMPRODUCT(($B$1004:$O$1004='MPL ID'!$BF$4)*(($B356:$O356=3)+($B356:$O356=4)))</f>
        <v>9</v>
      </c>
      <c r="T356">
        <f ca="1">'MPL ID'!$BG$5+SUMPRODUCT(($B$1003:$O$1003='MPL ID'!$BF$5)*(($B356:$O356=1)+($B356:$O356=2)))+SUMPRODUCT(($B$1004:$O$1004='MPL ID'!$BF$5)*(($B356:$O356=3)+($B356:$O356=4)))</f>
        <v>5</v>
      </c>
      <c r="U356">
        <f ca="1">'MPL ID'!$BG$6+SUMPRODUCT(($B$1003:$O$1003='MPL ID'!$BF$6)*(($B356:$O356=1)+($B356:$O356=2)))+SUMPRODUCT(($B$1004:$O$1004='MPL ID'!$BF$6)*(($B356:$O356=3)+($B356:$O356=4)))</f>
        <v>11</v>
      </c>
      <c r="V356">
        <f ca="1">'MPL ID'!$BG$7+SUMPRODUCT(($B$1003:$O$1003='MPL ID'!$BF$7)*(($B356:$O356=1)+($B356:$O356=2)))+SUMPRODUCT(($B$1004:$O$1004='MPL ID'!$BF$7)*(($B356:$O356=3)+($B356:$O356=4)))</f>
        <v>6</v>
      </c>
      <c r="W356">
        <f ca="1">'MPL ID'!$BG$8+SUMPRODUCT(($B$1003:$O$1003='MPL ID'!$BF$8)*(($B356:$O356=1)+($B356:$O356=2)))+SUMPRODUCT(($B$1004:$O$1004='MPL ID'!$BF$8)*(($B356:$O356=3)+($B356:$O356=4)))</f>
        <v>3</v>
      </c>
      <c r="X356">
        <f ca="1">'MPL ID'!$BG$9+SUMPRODUCT(($B$1003:$O$1003='MPL ID'!$BF$9)*(($B356:$O356=1)+($B356:$O356=2)))+SUMPRODUCT(($B$1004:$O$1004='MPL ID'!$BF$9)*(($B356:$O356=3)+($B356:$O356=4)))</f>
        <v>12</v>
      </c>
      <c r="Y356">
        <f ca="1">'MPL ID'!$BH$1+SUMPRODUCT(($B$1003:$O$1003='MPL ID'!$BF$1)*(2*($B356:$O356=1)+($B356:$O356=2)-2*($B356:$O356=3)-($B356:$O356=4)))-SUMPRODUCT(($B$1004:$O$1004='MPL ID'!$BF$1)*(2*($B356:$O356=1)+($B356:$O356=2)-2*($B356:$O356=3)-($B356:$O356=4)))</f>
        <v>6</v>
      </c>
      <c r="Z356">
        <f ca="1">'MPL ID'!$BH$2+SUMPRODUCT(($B$1003:$O$1003='MPL ID'!$BF$2)*(2*($B356:$O356=1)+($B356:$O356=2)-2*($B356:$O356=3)-($B356:$O356=4)))-SUMPRODUCT(($B$1004:$O$1004='MPL ID'!$BF$2)*(2*($B356:$O356=1)+($B356:$O356=2)-2*($B356:$O356=3)-($B356:$O356=4)))</f>
        <v>-1</v>
      </c>
      <c r="AA356">
        <f ca="1">'MPL ID'!$BH$3+SUMPRODUCT(($B$1003:$O$1003='MPL ID'!$BF$3)*(2*($B356:$O356=1)+($B356:$O356=2)-2*($B356:$O356=3)-($B356:$O356=4)))-SUMPRODUCT(($B$1004:$O$1004='MPL ID'!$BF$3)*(2*($B356:$O356=1)+($B356:$O356=2)-2*($B356:$O356=3)-($B356:$O356=4)))</f>
        <v>-1</v>
      </c>
      <c r="AB356">
        <f ca="1">'MPL ID'!$BH$4+SUMPRODUCT(($B$1003:$O$1003='MPL ID'!$BF$4)*(2*($B356:$O356=1)+($B356:$O356=2)-2*($B356:$O356=3)-($B356:$O356=4)))-SUMPRODUCT(($B$1004:$O$1004='MPL ID'!$BF$4)*(2*($B356:$O356=1)+($B356:$O356=2)-2*($B356:$O356=3)-($B356:$O356=4)))</f>
        <v>2</v>
      </c>
      <c r="AC356">
        <f ca="1">'MPL ID'!$BH$5+SUMPRODUCT(($B$1003:$O$1003='MPL ID'!$BF$5)*(2*($B356:$O356=1)+($B356:$O356=2)-2*($B356:$O356=3)-($B356:$O356=4)))-SUMPRODUCT(($B$1004:$O$1004='MPL ID'!$BF$5)*(2*($B356:$O356=1)+($B356:$O356=2)-2*($B356:$O356=3)-($B356:$O356=4)))</f>
        <v>-11</v>
      </c>
      <c r="AD356">
        <f ca="1">'MPL ID'!$BH$6+SUMPRODUCT(($B$1003:$O$1003='MPL ID'!$BF$6)*(2*($B356:$O356=1)+($B356:$O356=2)-2*($B356:$O356=3)-($B356:$O356=4)))-SUMPRODUCT(($B$1004:$O$1004='MPL ID'!$BF$6)*(2*($B356:$O356=1)+($B356:$O356=2)-2*($B356:$O356=3)-($B356:$O356=4)))</f>
        <v>11</v>
      </c>
      <c r="AE356">
        <f ca="1">'MPL ID'!$BH$7+SUMPRODUCT(($B$1003:$O$1003='MPL ID'!$BF$7)*(2*($B356:$O356=1)+($B356:$O356=2)-2*($B356:$O356=3)-($B356:$O356=4)))-SUMPRODUCT(($B$1004:$O$1004='MPL ID'!$BF$7)*(2*($B356:$O356=1)+($B356:$O356=2)-2*($B356:$O356=3)-($B356:$O356=4)))</f>
        <v>-3</v>
      </c>
      <c r="AF356">
        <f ca="1">'MPL ID'!$BH$8+SUMPRODUCT(($B$1003:$O$1003='MPL ID'!$BF$8)*(2*($B356:$O356=1)+($B356:$O356=2)-2*($B356:$O356=3)-($B356:$O356=4)))-SUMPRODUCT(($B$1004:$O$1004='MPL ID'!$BF$8)*(2*($B356:$O356=1)+($B356:$O356=2)-2*($B356:$O356=3)-($B356:$O356=4)))</f>
        <v>-17</v>
      </c>
      <c r="AG356">
        <f ca="1">'MPL ID'!$BH$9+SUMPRODUCT(($B$1003:$O$1003='MPL ID'!$BF$9)*(2*($B356:$O356=1)+($B356:$O356=2)-2*($B356:$O356=3)-($B356:$O356=4)))-SUMPRODUCT(($B$1004:$O$1004='MPL ID'!$BF$9)*(2*($B356:$O356=1)+($B356:$O356=2)-2*($B356:$O356=3)-($B356:$O356=4)))</f>
        <v>14</v>
      </c>
      <c r="AH356">
        <f ca="1">SUMPRODUCT(--($P356:$X356=P356),--($Y356:$AG356=Y356),'MPL ID'!$BG$13:$BO$13)+IF(AND($I356&gt;=3,T356=P356,AC356=Y356),1,0)+IF(AND($M356&gt;=3,S356=P356,AB356=Y356),1,0)</f>
        <v>0</v>
      </c>
      <c r="AI356">
        <f ca="1">SUMPRODUCT(--($P356:$X356=Q356),--($Y356:$AG356=Z356),'MPL ID'!$BG$14:$BO$14)+IF(AND($G356&gt;=3,R356=Q356,AA356=Z356),1,0)+IF(AND($K356&gt;0,$K356&lt;=2,S356=Q356,AB356=Z356),1,0)+IF(AND($N356&gt;=3,U356=Q356,AD356=Z356),1,0)</f>
        <v>0</v>
      </c>
      <c r="AJ356">
        <f ca="1">SUMPRODUCT(--($P356:$X356=R356),--($Y356:$AG356=AA356),'MPL ID'!$BG$15:$BO$15)+IF(AND($D356&gt;0,$D356&lt;=2,U356=R356,AD356=AA356),1,0)+IF(AND($G356&gt;0,$G356&lt;=2,Q356=R356,Z356=AA356),1,0)+IF(AND($J356&gt;=3,V356=R356,AE356=AA356),1,0)</f>
        <v>0</v>
      </c>
      <c r="AK356">
        <f ca="1">SUMPRODUCT(--($P356:$X356=S356),--($Y356:$AG356=AB356),'MPL ID'!$BG$16:$BO$16)+IF(AND($B356&gt;0,$B356&lt;=2,V356=S356,AE356=AB356),1,0)+IF(AND($E356&gt;0,$E356&lt;=2,T356=S356,AC356=AB356),1,0)+IF(AND($K356&gt;=3,Q356=S356,Z356=AB356),1,0)+IF(AND($M356&gt;0,$M356&lt;=2,P356=S356,Y356=AB356),1,0)</f>
        <v>0</v>
      </c>
      <c r="AL356">
        <f ca="1">SUMPRODUCT(--($P356:$X356=T356),--($Y356:$AG356=AC356),'MPL ID'!$BG$17:$BO$17)+IF(AND($E356&gt;=3,S356=T356,AB356=AC356),1,0)+IF(AND($I356&gt;0,$I356&lt;=2,P356=T356,Y356=AC356),1,0)+IF(AND($L356&gt;=3,W356=T356,AF356=AC356),1,0)</f>
        <v>0</v>
      </c>
      <c r="AM356">
        <f ca="1">SUMPRODUCT(--($P356:$X356=U356),--($Y356:$AG356=AD356),'MPL ID'!$BG$18:$BO$18)+IF(AND($D356&gt;=3,R356=U356,AA356=AD356),1,0)+IF(AND($H356&gt;0,$H356&lt;=2,W356=U356,AF356=AD356),1,0)+IF(AND($N356&gt;0,$N356&lt;=2,Q356=U356,Z356=AD356),1,0)</f>
        <v>0</v>
      </c>
      <c r="AN356">
        <f ca="1">SUMPRODUCT(--($P356:$X356=V356),--($Y356:$AG356=AE356),'MPL ID'!$BG$19:$BO$19)+IF(AND($B356&gt;=3,S356=V356,AB356=AE356),1,0)+IF(AND($F356&gt;=3,W356=V356,AF356=AE356),1,0)+IF(AND($J356&gt;0,$J356&lt;=2,R356=V356,AA356=AE356),1,0)+IF(AND($O356&gt;0,$O356&lt;=2,X356=V356,AG356=AE356),1,0)</f>
        <v>0</v>
      </c>
      <c r="AO356">
        <f ca="1">SUMPRODUCT(--($P356:$X356=W356),--($Y356:$AG356=AF356),'MPL ID'!$BG$20:$BO$20)+IF(AND($C356&gt;0,$C356&lt;=2,X356=W356,AG356=AF356),1,0)+IF(AND($F356&gt;0,$F356&lt;=2,V356=W356,AE356=AF356),1,0)+IF(AND($H356&gt;=3,U356=W356,AD356=AF356),1,0)+IF(AND($L356&gt;0,$L356&lt;=2,T356=W356,AC356=AF356),1,0)</f>
        <v>0</v>
      </c>
      <c r="AP356">
        <f ca="1">SUMPRODUCT(--($P356:$X356=X356),--($Y356:$AG356=AG356),'MPL ID'!$BG$21:$BO$21)+IF(AND($C356&gt;=3,W356=X356,AF356=AG356),1,0)+IF(AND($O356&gt;=3,V356=X356,AE356=AG356),1,0)</f>
        <v>0</v>
      </c>
      <c r="AQ356">
        <f t="shared" ca="1" si="45"/>
        <v>3</v>
      </c>
      <c r="AR356">
        <f t="shared" ca="1" si="46"/>
        <v>5</v>
      </c>
      <c r="AS356">
        <f t="shared" ca="1" si="47"/>
        <v>6</v>
      </c>
      <c r="AT356">
        <f t="shared" ca="1" si="48"/>
        <v>4</v>
      </c>
      <c r="AU356">
        <f t="shared" ca="1" si="49"/>
        <v>8</v>
      </c>
      <c r="AV356">
        <f t="shared" ca="1" si="50"/>
        <v>2</v>
      </c>
      <c r="AW356">
        <f t="shared" ca="1" si="51"/>
        <v>7</v>
      </c>
      <c r="AX356">
        <f t="shared" ca="1" si="52"/>
        <v>9</v>
      </c>
      <c r="AY356">
        <f t="shared" ca="1" si="53"/>
        <v>1</v>
      </c>
    </row>
    <row r="357" spans="1:51" x14ac:dyDescent="0.25">
      <c r="A357">
        <v>356</v>
      </c>
      <c r="B357">
        <f ca="1">IF(AND(ISNUMBER('MPL ID'!$J$39),ISNUMBER('MPL ID'!$K$39)),0,RANDBETWEEN(1,4))</f>
        <v>0</v>
      </c>
      <c r="C357">
        <f ca="1">IF(AND(ISNUMBER('MPL ID'!$J$40),ISNUMBER('MPL ID'!$K$40)),0,RANDBETWEEN(1,4))</f>
        <v>0</v>
      </c>
      <c r="D357">
        <f ca="1">IF(AND(ISNUMBER('MPL ID'!$J$41),ISNUMBER('MPL ID'!$K$41)),0,RANDBETWEEN(1,4))</f>
        <v>2</v>
      </c>
      <c r="E357">
        <f ca="1">IF(AND(ISNUMBER('MPL ID'!$J$42),ISNUMBER('MPL ID'!$K$42)),0,RANDBETWEEN(1,4))</f>
        <v>2</v>
      </c>
      <c r="F357">
        <f ca="1">IF(AND(ISNUMBER('MPL ID'!$J$43),ISNUMBER('MPL ID'!$K$43)),0,RANDBETWEEN(1,4))</f>
        <v>4</v>
      </c>
      <c r="G357">
        <f ca="1">IF(AND(ISNUMBER('MPL ID'!$J$44),ISNUMBER('MPL ID'!$K$44)),0,RANDBETWEEN(1,4))</f>
        <v>1</v>
      </c>
      <c r="H357">
        <f ca="1">IF(AND(ISNUMBER('MPL ID'!$P$36),ISNUMBER('MPL ID'!$Q$36)),0,RANDBETWEEN(1,4))</f>
        <v>1</v>
      </c>
      <c r="I357">
        <f ca="1">IF(AND(ISNUMBER('MPL ID'!$P$37),ISNUMBER('MPL ID'!$Q$37)),0,RANDBETWEEN(1,4))</f>
        <v>2</v>
      </c>
      <c r="J357">
        <f ca="1">IF(AND(ISNUMBER('MPL ID'!$P$39),ISNUMBER('MPL ID'!$Q$39)),0,RANDBETWEEN(1,4))</f>
        <v>3</v>
      </c>
      <c r="K357">
        <f ca="1">IF(AND(ISNUMBER('MPL ID'!$P$40),ISNUMBER('MPL ID'!$Q$40)),0,RANDBETWEEN(1,4))</f>
        <v>1</v>
      </c>
      <c r="L357">
        <f ca="1">IF(AND(ISNUMBER('MPL ID'!$P$41),ISNUMBER('MPL ID'!$Q$41)),0,RANDBETWEEN(1,4))</f>
        <v>4</v>
      </c>
      <c r="M357">
        <f ca="1">IF(AND(ISNUMBER('MPL ID'!$P$42),ISNUMBER('MPL ID'!$Q$42)),0,RANDBETWEEN(1,4))</f>
        <v>2</v>
      </c>
      <c r="N357">
        <f ca="1">IF(AND(ISNUMBER('MPL ID'!$P$43),ISNUMBER('MPL ID'!$Q$43)),0,RANDBETWEEN(1,4))</f>
        <v>4</v>
      </c>
      <c r="O357">
        <f ca="1">IF(AND(ISNUMBER('MPL ID'!$P$44),ISNUMBER('MPL ID'!$Q$44)),0,RANDBETWEEN(1,4))</f>
        <v>4</v>
      </c>
      <c r="P357">
        <f ca="1">'MPL ID'!$BG$1+SUMPRODUCT(($B$1003:$O$1003='MPL ID'!$BF$1)*(($B357:$O357=1)+($B357:$O357=2)))+SUMPRODUCT(($B$1004:$O$1004='MPL ID'!$BF$1)*(($B357:$O357=3)+($B357:$O357=4)))</f>
        <v>9</v>
      </c>
      <c r="Q357">
        <f ca="1">'MPL ID'!$BG$2+SUMPRODUCT(($B$1003:$O$1003='MPL ID'!$BF$2)*(($B357:$O357=1)+($B357:$O357=2)))+SUMPRODUCT(($B$1004:$O$1004='MPL ID'!$BF$2)*(($B357:$O357=3)+($B357:$O357=4)))</f>
        <v>9</v>
      </c>
      <c r="R357">
        <f ca="1">'MPL ID'!$BG$3+SUMPRODUCT(($B$1003:$O$1003='MPL ID'!$BF$3)*(($B357:$O357=1)+($B357:$O357=2)))+SUMPRODUCT(($B$1004:$O$1004='MPL ID'!$BF$3)*(($B357:$O357=3)+($B357:$O357=4)))</f>
        <v>8</v>
      </c>
      <c r="S357">
        <f ca="1">'MPL ID'!$BG$4+SUMPRODUCT(($B$1003:$O$1003='MPL ID'!$BF$4)*(($B357:$O357=1)+($B357:$O357=2)))+SUMPRODUCT(($B$1004:$O$1004='MPL ID'!$BF$4)*(($B357:$O357=3)+($B357:$O357=4)))</f>
        <v>9</v>
      </c>
      <c r="T357">
        <f ca="1">'MPL ID'!$BG$5+SUMPRODUCT(($B$1003:$O$1003='MPL ID'!$BF$5)*(($B357:$O357=1)+($B357:$O357=2)))+SUMPRODUCT(($B$1004:$O$1004='MPL ID'!$BF$5)*(($B357:$O357=3)+($B357:$O357=4)))</f>
        <v>5</v>
      </c>
      <c r="U357">
        <f ca="1">'MPL ID'!$BG$6+SUMPRODUCT(($B$1003:$O$1003='MPL ID'!$BF$6)*(($B357:$O357=1)+($B357:$O357=2)))+SUMPRODUCT(($B$1004:$O$1004='MPL ID'!$BF$6)*(($B357:$O357=3)+($B357:$O357=4)))</f>
        <v>11</v>
      </c>
      <c r="V357">
        <f ca="1">'MPL ID'!$BG$7+SUMPRODUCT(($B$1003:$O$1003='MPL ID'!$BF$7)*(($B357:$O357=1)+($B357:$O357=2)))+SUMPRODUCT(($B$1004:$O$1004='MPL ID'!$BF$7)*(($B357:$O357=3)+($B357:$O357=4)))</f>
        <v>6</v>
      </c>
      <c r="W357">
        <f ca="1">'MPL ID'!$BG$8+SUMPRODUCT(($B$1003:$O$1003='MPL ID'!$BF$8)*(($B357:$O357=1)+($B357:$O357=2)))+SUMPRODUCT(($B$1004:$O$1004='MPL ID'!$BF$8)*(($B357:$O357=3)+($B357:$O357=4)))</f>
        <v>3</v>
      </c>
      <c r="X357">
        <f ca="1">'MPL ID'!$BG$9+SUMPRODUCT(($B$1003:$O$1003='MPL ID'!$BF$9)*(($B357:$O357=1)+($B357:$O357=2)))+SUMPRODUCT(($B$1004:$O$1004='MPL ID'!$BF$9)*(($B357:$O357=3)+($B357:$O357=4)))</f>
        <v>12</v>
      </c>
      <c r="Y357">
        <f ca="1">'MPL ID'!$BH$1+SUMPRODUCT(($B$1003:$O$1003='MPL ID'!$BF$1)*(2*($B357:$O357=1)+($B357:$O357=2)-2*($B357:$O357=3)-($B357:$O357=4)))-SUMPRODUCT(($B$1004:$O$1004='MPL ID'!$BF$1)*(2*($B357:$O357=1)+($B357:$O357=2)-2*($B357:$O357=3)-($B357:$O357=4)))</f>
        <v>7</v>
      </c>
      <c r="Z357">
        <f ca="1">'MPL ID'!$BH$2+SUMPRODUCT(($B$1003:$O$1003='MPL ID'!$BF$2)*(2*($B357:$O357=1)+($B357:$O357=2)-2*($B357:$O357=3)-($B357:$O357=4)))-SUMPRODUCT(($B$1004:$O$1004='MPL ID'!$BF$2)*(2*($B357:$O357=1)+($B357:$O357=2)-2*($B357:$O357=3)-($B357:$O357=4)))</f>
        <v>-1</v>
      </c>
      <c r="AA357">
        <f ca="1">'MPL ID'!$BH$3+SUMPRODUCT(($B$1003:$O$1003='MPL ID'!$BF$3)*(2*($B357:$O357=1)+($B357:$O357=2)-2*($B357:$O357=3)-($B357:$O357=4)))-SUMPRODUCT(($B$1004:$O$1004='MPL ID'!$BF$3)*(2*($B357:$O357=1)+($B357:$O357=2)-2*($B357:$O357=3)-($B357:$O357=4)))</f>
        <v>-1</v>
      </c>
      <c r="AB357">
        <f ca="1">'MPL ID'!$BH$4+SUMPRODUCT(($B$1003:$O$1003='MPL ID'!$BF$4)*(2*($B357:$O357=1)+($B357:$O357=2)-2*($B357:$O357=3)-($B357:$O357=4)))-SUMPRODUCT(($B$1004:$O$1004='MPL ID'!$BF$4)*(2*($B357:$O357=1)+($B357:$O357=2)-2*($B357:$O357=3)-($B357:$O357=4)))</f>
        <v>0</v>
      </c>
      <c r="AC357">
        <f ca="1">'MPL ID'!$BH$5+SUMPRODUCT(($B$1003:$O$1003='MPL ID'!$BF$5)*(2*($B357:$O357=1)+($B357:$O357=2)-2*($B357:$O357=3)-($B357:$O357=4)))-SUMPRODUCT(($B$1004:$O$1004='MPL ID'!$BF$5)*(2*($B357:$O357=1)+($B357:$O357=2)-2*($B357:$O357=3)-($B357:$O357=4)))</f>
        <v>-11</v>
      </c>
      <c r="AD357">
        <f ca="1">'MPL ID'!$BH$6+SUMPRODUCT(($B$1003:$O$1003='MPL ID'!$BF$6)*(2*($B357:$O357=1)+($B357:$O357=2)-2*($B357:$O357=3)-($B357:$O357=4)))-SUMPRODUCT(($B$1004:$O$1004='MPL ID'!$BF$6)*(2*($B357:$O357=1)+($B357:$O357=2)-2*($B357:$O357=3)-($B357:$O357=4)))</f>
        <v>12</v>
      </c>
      <c r="AE357">
        <f ca="1">'MPL ID'!$BH$7+SUMPRODUCT(($B$1003:$O$1003='MPL ID'!$BF$7)*(2*($B357:$O357=1)+($B357:$O357=2)-2*($B357:$O357=3)-($B357:$O357=4)))-SUMPRODUCT(($B$1004:$O$1004='MPL ID'!$BF$7)*(2*($B357:$O357=1)+($B357:$O357=2)-2*($B357:$O357=3)-($B357:$O357=4)))</f>
        <v>-4</v>
      </c>
      <c r="AF357">
        <f ca="1">'MPL ID'!$BH$8+SUMPRODUCT(($B$1003:$O$1003='MPL ID'!$BF$8)*(2*($B357:$O357=1)+($B357:$O357=2)-2*($B357:$O357=3)-($B357:$O357=4)))-SUMPRODUCT(($B$1004:$O$1004='MPL ID'!$BF$8)*(2*($B357:$O357=1)+($B357:$O357=2)-2*($B357:$O357=3)-($B357:$O357=4)))</f>
        <v>-16</v>
      </c>
      <c r="AG357">
        <f ca="1">'MPL ID'!$BH$9+SUMPRODUCT(($B$1003:$O$1003='MPL ID'!$BF$9)*(2*($B357:$O357=1)+($B357:$O357=2)-2*($B357:$O357=3)-($B357:$O357=4)))-SUMPRODUCT(($B$1004:$O$1004='MPL ID'!$BF$9)*(2*($B357:$O357=1)+($B357:$O357=2)-2*($B357:$O357=3)-($B357:$O357=4)))</f>
        <v>14</v>
      </c>
      <c r="AH357">
        <f ca="1">SUMPRODUCT(--($P357:$X357=P357),--($Y357:$AG357=Y357),'MPL ID'!$BG$13:$BO$13)+IF(AND($I357&gt;=3,T357=P357,AC357=Y357),1,0)+IF(AND($M357&gt;=3,S357=P357,AB357=Y357),1,0)</f>
        <v>0</v>
      </c>
      <c r="AI357">
        <f ca="1">SUMPRODUCT(--($P357:$X357=Q357),--($Y357:$AG357=Z357),'MPL ID'!$BG$14:$BO$14)+IF(AND($G357&gt;=3,R357=Q357,AA357=Z357),1,0)+IF(AND($K357&gt;0,$K357&lt;=2,S357=Q357,AB357=Z357),1,0)+IF(AND($N357&gt;=3,U357=Q357,AD357=Z357),1,0)</f>
        <v>0</v>
      </c>
      <c r="AJ357">
        <f ca="1">SUMPRODUCT(--($P357:$X357=R357),--($Y357:$AG357=AA357),'MPL ID'!$BG$15:$BO$15)+IF(AND($D357&gt;0,$D357&lt;=2,U357=R357,AD357=AA357),1,0)+IF(AND($G357&gt;0,$G357&lt;=2,Q357=R357,Z357=AA357),1,0)+IF(AND($J357&gt;=3,V357=R357,AE357=AA357),1,0)</f>
        <v>0</v>
      </c>
      <c r="AK357">
        <f ca="1">SUMPRODUCT(--($P357:$X357=S357),--($Y357:$AG357=AB357),'MPL ID'!$BG$16:$BO$16)+IF(AND($B357&gt;0,$B357&lt;=2,V357=S357,AE357=AB357),1,0)+IF(AND($E357&gt;0,$E357&lt;=2,T357=S357,AC357=AB357),1,0)+IF(AND($K357&gt;=3,Q357=S357,Z357=AB357),1,0)+IF(AND($M357&gt;0,$M357&lt;=2,P357=S357,Y357=AB357),1,0)</f>
        <v>0</v>
      </c>
      <c r="AL357">
        <f ca="1">SUMPRODUCT(--($P357:$X357=T357),--($Y357:$AG357=AC357),'MPL ID'!$BG$17:$BO$17)+IF(AND($E357&gt;=3,S357=T357,AB357=AC357),1,0)+IF(AND($I357&gt;0,$I357&lt;=2,P357=T357,Y357=AC357),1,0)+IF(AND($L357&gt;=3,W357=T357,AF357=AC357),1,0)</f>
        <v>0</v>
      </c>
      <c r="AM357">
        <f ca="1">SUMPRODUCT(--($P357:$X357=U357),--($Y357:$AG357=AD357),'MPL ID'!$BG$18:$BO$18)+IF(AND($D357&gt;=3,R357=U357,AA357=AD357),1,0)+IF(AND($H357&gt;0,$H357&lt;=2,W357=U357,AF357=AD357),1,0)+IF(AND($N357&gt;0,$N357&lt;=2,Q357=U357,Z357=AD357),1,0)</f>
        <v>0</v>
      </c>
      <c r="AN357">
        <f ca="1">SUMPRODUCT(--($P357:$X357=V357),--($Y357:$AG357=AE357),'MPL ID'!$BG$19:$BO$19)+IF(AND($B357&gt;=3,S357=V357,AB357=AE357),1,0)+IF(AND($F357&gt;=3,W357=V357,AF357=AE357),1,0)+IF(AND($J357&gt;0,$J357&lt;=2,R357=V357,AA357=AE357),1,0)+IF(AND($O357&gt;0,$O357&lt;=2,X357=V357,AG357=AE357),1,0)</f>
        <v>0</v>
      </c>
      <c r="AO357">
        <f ca="1">SUMPRODUCT(--($P357:$X357=W357),--($Y357:$AG357=AF357),'MPL ID'!$BG$20:$BO$20)+IF(AND($C357&gt;0,$C357&lt;=2,X357=W357,AG357=AF357),1,0)+IF(AND($F357&gt;0,$F357&lt;=2,V357=W357,AE357=AF357),1,0)+IF(AND($H357&gt;=3,U357=W357,AD357=AF357),1,0)+IF(AND($L357&gt;0,$L357&lt;=2,T357=W357,AC357=AF357),1,0)</f>
        <v>0</v>
      </c>
      <c r="AP357">
        <f ca="1">SUMPRODUCT(--($P357:$X357=X357),--($Y357:$AG357=AG357),'MPL ID'!$BG$21:$BO$21)+IF(AND($C357&gt;=3,W357=X357,AF357=AG357),1,0)+IF(AND($O357&gt;=3,V357=X357,AE357=AG357),1,0)</f>
        <v>0</v>
      </c>
      <c r="AQ357">
        <f t="shared" ca="1" si="45"/>
        <v>3</v>
      </c>
      <c r="AR357">
        <f t="shared" ca="1" si="46"/>
        <v>5</v>
      </c>
      <c r="AS357">
        <f t="shared" ca="1" si="47"/>
        <v>6</v>
      </c>
      <c r="AT357">
        <f t="shared" ca="1" si="48"/>
        <v>4</v>
      </c>
      <c r="AU357">
        <f t="shared" ca="1" si="49"/>
        <v>8</v>
      </c>
      <c r="AV357">
        <f t="shared" ca="1" si="50"/>
        <v>2</v>
      </c>
      <c r="AW357">
        <f t="shared" ca="1" si="51"/>
        <v>7</v>
      </c>
      <c r="AX357">
        <f t="shared" ca="1" si="52"/>
        <v>9</v>
      </c>
      <c r="AY357">
        <f t="shared" ca="1" si="53"/>
        <v>1</v>
      </c>
    </row>
    <row r="358" spans="1:51" x14ac:dyDescent="0.25">
      <c r="A358">
        <v>357</v>
      </c>
      <c r="B358">
        <f ca="1">IF(AND(ISNUMBER('MPL ID'!$J$39),ISNUMBER('MPL ID'!$K$39)),0,RANDBETWEEN(1,4))</f>
        <v>0</v>
      </c>
      <c r="C358">
        <f ca="1">IF(AND(ISNUMBER('MPL ID'!$J$40),ISNUMBER('MPL ID'!$K$40)),0,RANDBETWEEN(1,4))</f>
        <v>0</v>
      </c>
      <c r="D358">
        <f ca="1">IF(AND(ISNUMBER('MPL ID'!$J$41),ISNUMBER('MPL ID'!$K$41)),0,RANDBETWEEN(1,4))</f>
        <v>1</v>
      </c>
      <c r="E358">
        <f ca="1">IF(AND(ISNUMBER('MPL ID'!$J$42),ISNUMBER('MPL ID'!$K$42)),0,RANDBETWEEN(1,4))</f>
        <v>2</v>
      </c>
      <c r="F358">
        <f ca="1">IF(AND(ISNUMBER('MPL ID'!$J$43),ISNUMBER('MPL ID'!$K$43)),0,RANDBETWEEN(1,4))</f>
        <v>1</v>
      </c>
      <c r="G358">
        <f ca="1">IF(AND(ISNUMBER('MPL ID'!$J$44),ISNUMBER('MPL ID'!$K$44)),0,RANDBETWEEN(1,4))</f>
        <v>2</v>
      </c>
      <c r="H358">
        <f ca="1">IF(AND(ISNUMBER('MPL ID'!$P$36),ISNUMBER('MPL ID'!$Q$36)),0,RANDBETWEEN(1,4))</f>
        <v>2</v>
      </c>
      <c r="I358">
        <f ca="1">IF(AND(ISNUMBER('MPL ID'!$P$37),ISNUMBER('MPL ID'!$Q$37)),0,RANDBETWEEN(1,4))</f>
        <v>2</v>
      </c>
      <c r="J358">
        <f ca="1">IF(AND(ISNUMBER('MPL ID'!$P$39),ISNUMBER('MPL ID'!$Q$39)),0,RANDBETWEEN(1,4))</f>
        <v>3</v>
      </c>
      <c r="K358">
        <f ca="1">IF(AND(ISNUMBER('MPL ID'!$P$40),ISNUMBER('MPL ID'!$Q$40)),0,RANDBETWEEN(1,4))</f>
        <v>3</v>
      </c>
      <c r="L358">
        <f ca="1">IF(AND(ISNUMBER('MPL ID'!$P$41),ISNUMBER('MPL ID'!$Q$41)),0,RANDBETWEEN(1,4))</f>
        <v>1</v>
      </c>
      <c r="M358">
        <f ca="1">IF(AND(ISNUMBER('MPL ID'!$P$42),ISNUMBER('MPL ID'!$Q$42)),0,RANDBETWEEN(1,4))</f>
        <v>1</v>
      </c>
      <c r="N358">
        <f ca="1">IF(AND(ISNUMBER('MPL ID'!$P$43),ISNUMBER('MPL ID'!$Q$43)),0,RANDBETWEEN(1,4))</f>
        <v>1</v>
      </c>
      <c r="O358">
        <f ca="1">IF(AND(ISNUMBER('MPL ID'!$P$44),ISNUMBER('MPL ID'!$Q$44)),0,RANDBETWEEN(1,4))</f>
        <v>1</v>
      </c>
      <c r="P358">
        <f ca="1">'MPL ID'!$BG$1+SUMPRODUCT(($B$1003:$O$1003='MPL ID'!$BF$1)*(($B358:$O358=1)+($B358:$O358=2)))+SUMPRODUCT(($B$1004:$O$1004='MPL ID'!$BF$1)*(($B358:$O358=3)+($B358:$O358=4)))</f>
        <v>9</v>
      </c>
      <c r="Q358">
        <f ca="1">'MPL ID'!$BG$2+SUMPRODUCT(($B$1003:$O$1003='MPL ID'!$BF$2)*(($B358:$O358=1)+($B358:$O358=2)))+SUMPRODUCT(($B$1004:$O$1004='MPL ID'!$BF$2)*(($B358:$O358=3)+($B358:$O358=4)))</f>
        <v>7</v>
      </c>
      <c r="R358">
        <f ca="1">'MPL ID'!$BG$3+SUMPRODUCT(($B$1003:$O$1003='MPL ID'!$BF$3)*(($B358:$O358=1)+($B358:$O358=2)))+SUMPRODUCT(($B$1004:$O$1004='MPL ID'!$BF$3)*(($B358:$O358=3)+($B358:$O358=4)))</f>
        <v>8</v>
      </c>
      <c r="S358">
        <f ca="1">'MPL ID'!$BG$4+SUMPRODUCT(($B$1003:$O$1003='MPL ID'!$BF$4)*(($B358:$O358=1)+($B358:$O358=2)))+SUMPRODUCT(($B$1004:$O$1004='MPL ID'!$BF$4)*(($B358:$O358=3)+($B358:$O358=4)))</f>
        <v>10</v>
      </c>
      <c r="T358">
        <f ca="1">'MPL ID'!$BG$5+SUMPRODUCT(($B$1003:$O$1003='MPL ID'!$BF$5)*(($B358:$O358=1)+($B358:$O358=2)))+SUMPRODUCT(($B$1004:$O$1004='MPL ID'!$BF$5)*(($B358:$O358=3)+($B358:$O358=4)))</f>
        <v>4</v>
      </c>
      <c r="U358">
        <f ca="1">'MPL ID'!$BG$6+SUMPRODUCT(($B$1003:$O$1003='MPL ID'!$BF$6)*(($B358:$O358=1)+($B358:$O358=2)))+SUMPRODUCT(($B$1004:$O$1004='MPL ID'!$BF$6)*(($B358:$O358=3)+($B358:$O358=4)))</f>
        <v>12</v>
      </c>
      <c r="V358">
        <f ca="1">'MPL ID'!$BG$7+SUMPRODUCT(($B$1003:$O$1003='MPL ID'!$BF$7)*(($B358:$O358=1)+($B358:$O358=2)))+SUMPRODUCT(($B$1004:$O$1004='MPL ID'!$BF$7)*(($B358:$O358=3)+($B358:$O358=4)))</f>
        <v>6</v>
      </c>
      <c r="W358">
        <f ca="1">'MPL ID'!$BG$8+SUMPRODUCT(($B$1003:$O$1003='MPL ID'!$BF$8)*(($B358:$O358=1)+($B358:$O358=2)))+SUMPRODUCT(($B$1004:$O$1004='MPL ID'!$BF$8)*(($B358:$O358=3)+($B358:$O358=4)))</f>
        <v>5</v>
      </c>
      <c r="X358">
        <f ca="1">'MPL ID'!$BG$9+SUMPRODUCT(($B$1003:$O$1003='MPL ID'!$BF$9)*(($B358:$O358=1)+($B358:$O358=2)))+SUMPRODUCT(($B$1004:$O$1004='MPL ID'!$BF$9)*(($B358:$O358=3)+($B358:$O358=4)))</f>
        <v>11</v>
      </c>
      <c r="Y358">
        <f ca="1">'MPL ID'!$BH$1+SUMPRODUCT(($B$1003:$O$1003='MPL ID'!$BF$1)*(2*($B358:$O358=1)+($B358:$O358=2)-2*($B358:$O358=3)-($B358:$O358=4)))-SUMPRODUCT(($B$1004:$O$1004='MPL ID'!$BF$1)*(2*($B358:$O358=1)+($B358:$O358=2)-2*($B358:$O358=3)-($B358:$O358=4)))</f>
        <v>6</v>
      </c>
      <c r="Z358">
        <f ca="1">'MPL ID'!$BH$2+SUMPRODUCT(($B$1003:$O$1003='MPL ID'!$BF$2)*(2*($B358:$O358=1)+($B358:$O358=2)-2*($B358:$O358=3)-($B358:$O358=4)))-SUMPRODUCT(($B$1004:$O$1004='MPL ID'!$BF$2)*(2*($B358:$O358=1)+($B358:$O358=2)-2*($B358:$O358=3)-($B358:$O358=4)))</f>
        <v>-7</v>
      </c>
      <c r="AA358">
        <f ca="1">'MPL ID'!$BH$3+SUMPRODUCT(($B$1003:$O$1003='MPL ID'!$BF$3)*(2*($B358:$O358=1)+($B358:$O358=2)-2*($B358:$O358=3)-($B358:$O358=4)))-SUMPRODUCT(($B$1004:$O$1004='MPL ID'!$BF$3)*(2*($B358:$O358=1)+($B358:$O358=2)-2*($B358:$O358=3)-($B358:$O358=4)))</f>
        <v>-1</v>
      </c>
      <c r="AB358">
        <f ca="1">'MPL ID'!$BH$4+SUMPRODUCT(($B$1003:$O$1003='MPL ID'!$BF$4)*(2*($B358:$O358=1)+($B358:$O358=2)-2*($B358:$O358=3)-($B358:$O358=4)))-SUMPRODUCT(($B$1004:$O$1004='MPL ID'!$BF$4)*(2*($B358:$O358=1)+($B358:$O358=2)-2*($B358:$O358=3)-($B358:$O358=4)))</f>
        <v>5</v>
      </c>
      <c r="AC358">
        <f ca="1">'MPL ID'!$BH$5+SUMPRODUCT(($B$1003:$O$1003='MPL ID'!$BF$5)*(2*($B358:$O358=1)+($B358:$O358=2)-2*($B358:$O358=3)-($B358:$O358=4)))-SUMPRODUCT(($B$1004:$O$1004='MPL ID'!$BF$5)*(2*($B358:$O358=1)+($B358:$O358=2)-2*($B358:$O358=3)-($B358:$O358=4)))</f>
        <v>-14</v>
      </c>
      <c r="AD358">
        <f ca="1">'MPL ID'!$BH$6+SUMPRODUCT(($B$1003:$O$1003='MPL ID'!$BF$6)*(2*($B358:$O358=1)+($B358:$O358=2)-2*($B358:$O358=3)-($B358:$O358=4)))-SUMPRODUCT(($B$1004:$O$1004='MPL ID'!$BF$6)*(2*($B358:$O358=1)+($B358:$O358=2)-2*($B358:$O358=3)-($B358:$O358=4)))</f>
        <v>13</v>
      </c>
      <c r="AE358">
        <f ca="1">'MPL ID'!$BH$7+SUMPRODUCT(($B$1003:$O$1003='MPL ID'!$BF$7)*(2*($B358:$O358=1)+($B358:$O358=2)-2*($B358:$O358=3)-($B358:$O358=4)))-SUMPRODUCT(($B$1004:$O$1004='MPL ID'!$BF$7)*(2*($B358:$O358=1)+($B358:$O358=2)-2*($B358:$O358=3)-($B358:$O358=4)))</f>
        <v>-4</v>
      </c>
      <c r="AF358">
        <f ca="1">'MPL ID'!$BH$8+SUMPRODUCT(($B$1003:$O$1003='MPL ID'!$BF$8)*(2*($B358:$O358=1)+($B358:$O358=2)-2*($B358:$O358=3)-($B358:$O358=4)))-SUMPRODUCT(($B$1004:$O$1004='MPL ID'!$BF$8)*(2*($B358:$O358=1)+($B358:$O358=2)-2*($B358:$O358=3)-($B358:$O358=4)))</f>
        <v>-9</v>
      </c>
      <c r="AG358">
        <f ca="1">'MPL ID'!$BH$9+SUMPRODUCT(($B$1003:$O$1003='MPL ID'!$BF$9)*(2*($B358:$O358=1)+($B358:$O358=2)-2*($B358:$O358=3)-($B358:$O358=4)))-SUMPRODUCT(($B$1004:$O$1004='MPL ID'!$BF$9)*(2*($B358:$O358=1)+($B358:$O358=2)-2*($B358:$O358=3)-($B358:$O358=4)))</f>
        <v>11</v>
      </c>
      <c r="AH358">
        <f ca="1">SUMPRODUCT(--($P358:$X358=P358),--($Y358:$AG358=Y358),'MPL ID'!$BG$13:$BO$13)+IF(AND($I358&gt;=3,T358=P358,AC358=Y358),1,0)+IF(AND($M358&gt;=3,S358=P358,AB358=Y358),1,0)</f>
        <v>0</v>
      </c>
      <c r="AI358">
        <f ca="1">SUMPRODUCT(--($P358:$X358=Q358),--($Y358:$AG358=Z358),'MPL ID'!$BG$14:$BO$14)+IF(AND($G358&gt;=3,R358=Q358,AA358=Z358),1,0)+IF(AND($K358&gt;0,$K358&lt;=2,S358=Q358,AB358=Z358),1,0)+IF(AND($N358&gt;=3,U358=Q358,AD358=Z358),1,0)</f>
        <v>0</v>
      </c>
      <c r="AJ358">
        <f ca="1">SUMPRODUCT(--($P358:$X358=R358),--($Y358:$AG358=AA358),'MPL ID'!$BG$15:$BO$15)+IF(AND($D358&gt;0,$D358&lt;=2,U358=R358,AD358=AA358),1,0)+IF(AND($G358&gt;0,$G358&lt;=2,Q358=R358,Z358=AA358),1,0)+IF(AND($J358&gt;=3,V358=R358,AE358=AA358),1,0)</f>
        <v>0</v>
      </c>
      <c r="AK358">
        <f ca="1">SUMPRODUCT(--($P358:$X358=S358),--($Y358:$AG358=AB358),'MPL ID'!$BG$16:$BO$16)+IF(AND($B358&gt;0,$B358&lt;=2,V358=S358,AE358=AB358),1,0)+IF(AND($E358&gt;0,$E358&lt;=2,T358=S358,AC358=AB358),1,0)+IF(AND($K358&gt;=3,Q358=S358,Z358=AB358),1,0)+IF(AND($M358&gt;0,$M358&lt;=2,P358=S358,Y358=AB358),1,0)</f>
        <v>0</v>
      </c>
      <c r="AL358">
        <f ca="1">SUMPRODUCT(--($P358:$X358=T358),--($Y358:$AG358=AC358),'MPL ID'!$BG$17:$BO$17)+IF(AND($E358&gt;=3,S358=T358,AB358=AC358),1,0)+IF(AND($I358&gt;0,$I358&lt;=2,P358=T358,Y358=AC358),1,0)+IF(AND($L358&gt;=3,W358=T358,AF358=AC358),1,0)</f>
        <v>0</v>
      </c>
      <c r="AM358">
        <f ca="1">SUMPRODUCT(--($P358:$X358=U358),--($Y358:$AG358=AD358),'MPL ID'!$BG$18:$BO$18)+IF(AND($D358&gt;=3,R358=U358,AA358=AD358),1,0)+IF(AND($H358&gt;0,$H358&lt;=2,W358=U358,AF358=AD358),1,0)+IF(AND($N358&gt;0,$N358&lt;=2,Q358=U358,Z358=AD358),1,0)</f>
        <v>0</v>
      </c>
      <c r="AN358">
        <f ca="1">SUMPRODUCT(--($P358:$X358=V358),--($Y358:$AG358=AE358),'MPL ID'!$BG$19:$BO$19)+IF(AND($B358&gt;=3,S358=V358,AB358=AE358),1,0)+IF(AND($F358&gt;=3,W358=V358,AF358=AE358),1,0)+IF(AND($J358&gt;0,$J358&lt;=2,R358=V358,AA358=AE358),1,0)+IF(AND($O358&gt;0,$O358&lt;=2,X358=V358,AG358=AE358),1,0)</f>
        <v>0</v>
      </c>
      <c r="AO358">
        <f ca="1">SUMPRODUCT(--($P358:$X358=W358),--($Y358:$AG358=AF358),'MPL ID'!$BG$20:$BO$20)+IF(AND($C358&gt;0,$C358&lt;=2,X358=W358,AG358=AF358),1,0)+IF(AND($F358&gt;0,$F358&lt;=2,V358=W358,AE358=AF358),1,0)+IF(AND($H358&gt;=3,U358=W358,AD358=AF358),1,0)+IF(AND($L358&gt;0,$L358&lt;=2,T358=W358,AC358=AF358),1,0)</f>
        <v>0</v>
      </c>
      <c r="AP358">
        <f ca="1">SUMPRODUCT(--($P358:$X358=X358),--($Y358:$AG358=AG358),'MPL ID'!$BG$21:$BO$21)+IF(AND($C358&gt;=3,W358=X358,AF358=AG358),1,0)+IF(AND($O358&gt;=3,V358=X358,AE358=AG358),1,0)</f>
        <v>0</v>
      </c>
      <c r="AQ358">
        <f t="shared" ca="1" si="45"/>
        <v>4</v>
      </c>
      <c r="AR358">
        <f t="shared" ca="1" si="46"/>
        <v>6</v>
      </c>
      <c r="AS358">
        <f t="shared" ca="1" si="47"/>
        <v>5</v>
      </c>
      <c r="AT358">
        <f t="shared" ca="1" si="48"/>
        <v>3</v>
      </c>
      <c r="AU358">
        <f t="shared" ca="1" si="49"/>
        <v>9</v>
      </c>
      <c r="AV358">
        <f t="shared" ca="1" si="50"/>
        <v>1</v>
      </c>
      <c r="AW358">
        <f t="shared" ca="1" si="51"/>
        <v>7</v>
      </c>
      <c r="AX358">
        <f t="shared" ca="1" si="52"/>
        <v>8</v>
      </c>
      <c r="AY358">
        <f t="shared" ca="1" si="53"/>
        <v>2</v>
      </c>
    </row>
    <row r="359" spans="1:51" x14ac:dyDescent="0.25">
      <c r="A359">
        <v>358</v>
      </c>
      <c r="B359">
        <f ca="1">IF(AND(ISNUMBER('MPL ID'!$J$39),ISNUMBER('MPL ID'!$K$39)),0,RANDBETWEEN(1,4))</f>
        <v>0</v>
      </c>
      <c r="C359">
        <f ca="1">IF(AND(ISNUMBER('MPL ID'!$J$40),ISNUMBER('MPL ID'!$K$40)),0,RANDBETWEEN(1,4))</f>
        <v>0</v>
      </c>
      <c r="D359">
        <f ca="1">IF(AND(ISNUMBER('MPL ID'!$J$41),ISNUMBER('MPL ID'!$K$41)),0,RANDBETWEEN(1,4))</f>
        <v>2</v>
      </c>
      <c r="E359">
        <f ca="1">IF(AND(ISNUMBER('MPL ID'!$J$42),ISNUMBER('MPL ID'!$K$42)),0,RANDBETWEEN(1,4))</f>
        <v>4</v>
      </c>
      <c r="F359">
        <f ca="1">IF(AND(ISNUMBER('MPL ID'!$J$43),ISNUMBER('MPL ID'!$K$43)),0,RANDBETWEEN(1,4))</f>
        <v>3</v>
      </c>
      <c r="G359">
        <f ca="1">IF(AND(ISNUMBER('MPL ID'!$J$44),ISNUMBER('MPL ID'!$K$44)),0,RANDBETWEEN(1,4))</f>
        <v>2</v>
      </c>
      <c r="H359">
        <f ca="1">IF(AND(ISNUMBER('MPL ID'!$P$36),ISNUMBER('MPL ID'!$Q$36)),0,RANDBETWEEN(1,4))</f>
        <v>3</v>
      </c>
      <c r="I359">
        <f ca="1">IF(AND(ISNUMBER('MPL ID'!$P$37),ISNUMBER('MPL ID'!$Q$37)),0,RANDBETWEEN(1,4))</f>
        <v>2</v>
      </c>
      <c r="J359">
        <f ca="1">IF(AND(ISNUMBER('MPL ID'!$P$39),ISNUMBER('MPL ID'!$Q$39)),0,RANDBETWEEN(1,4))</f>
        <v>4</v>
      </c>
      <c r="K359">
        <f ca="1">IF(AND(ISNUMBER('MPL ID'!$P$40),ISNUMBER('MPL ID'!$Q$40)),0,RANDBETWEEN(1,4))</f>
        <v>2</v>
      </c>
      <c r="L359">
        <f ca="1">IF(AND(ISNUMBER('MPL ID'!$P$41),ISNUMBER('MPL ID'!$Q$41)),0,RANDBETWEEN(1,4))</f>
        <v>4</v>
      </c>
      <c r="M359">
        <f ca="1">IF(AND(ISNUMBER('MPL ID'!$P$42),ISNUMBER('MPL ID'!$Q$42)),0,RANDBETWEEN(1,4))</f>
        <v>1</v>
      </c>
      <c r="N359">
        <f ca="1">IF(AND(ISNUMBER('MPL ID'!$P$43),ISNUMBER('MPL ID'!$Q$43)),0,RANDBETWEEN(1,4))</f>
        <v>4</v>
      </c>
      <c r="O359">
        <f ca="1">IF(AND(ISNUMBER('MPL ID'!$P$44),ISNUMBER('MPL ID'!$Q$44)),0,RANDBETWEEN(1,4))</f>
        <v>2</v>
      </c>
      <c r="P359">
        <f ca="1">'MPL ID'!$BG$1+SUMPRODUCT(($B$1003:$O$1003='MPL ID'!$BF$1)*(($B359:$O359=1)+($B359:$O359=2)))+SUMPRODUCT(($B$1004:$O$1004='MPL ID'!$BF$1)*(($B359:$O359=3)+($B359:$O359=4)))</f>
        <v>9</v>
      </c>
      <c r="Q359">
        <f ca="1">'MPL ID'!$BG$2+SUMPRODUCT(($B$1003:$O$1003='MPL ID'!$BF$2)*(($B359:$O359=1)+($B359:$O359=2)))+SUMPRODUCT(($B$1004:$O$1004='MPL ID'!$BF$2)*(($B359:$O359=3)+($B359:$O359=4)))</f>
        <v>9</v>
      </c>
      <c r="R359">
        <f ca="1">'MPL ID'!$BG$3+SUMPRODUCT(($B$1003:$O$1003='MPL ID'!$BF$3)*(($B359:$O359=1)+($B359:$O359=2)))+SUMPRODUCT(($B$1004:$O$1004='MPL ID'!$BF$3)*(($B359:$O359=3)+($B359:$O359=4)))</f>
        <v>8</v>
      </c>
      <c r="S359">
        <f ca="1">'MPL ID'!$BG$4+SUMPRODUCT(($B$1003:$O$1003='MPL ID'!$BF$4)*(($B359:$O359=1)+($B359:$O359=2)))+SUMPRODUCT(($B$1004:$O$1004='MPL ID'!$BF$4)*(($B359:$O359=3)+($B359:$O359=4)))</f>
        <v>8</v>
      </c>
      <c r="T359">
        <f ca="1">'MPL ID'!$BG$5+SUMPRODUCT(($B$1003:$O$1003='MPL ID'!$BF$5)*(($B359:$O359=1)+($B359:$O359=2)))+SUMPRODUCT(($B$1004:$O$1004='MPL ID'!$BF$5)*(($B359:$O359=3)+($B359:$O359=4)))</f>
        <v>6</v>
      </c>
      <c r="U359">
        <f ca="1">'MPL ID'!$BG$6+SUMPRODUCT(($B$1003:$O$1003='MPL ID'!$BF$6)*(($B359:$O359=1)+($B359:$O359=2)))+SUMPRODUCT(($B$1004:$O$1004='MPL ID'!$BF$6)*(($B359:$O359=3)+($B359:$O359=4)))</f>
        <v>10</v>
      </c>
      <c r="V359">
        <f ca="1">'MPL ID'!$BG$7+SUMPRODUCT(($B$1003:$O$1003='MPL ID'!$BF$7)*(($B359:$O359=1)+($B359:$O359=2)))+SUMPRODUCT(($B$1004:$O$1004='MPL ID'!$BF$7)*(($B359:$O359=3)+($B359:$O359=4)))</f>
        <v>7</v>
      </c>
      <c r="W359">
        <f ca="1">'MPL ID'!$BG$8+SUMPRODUCT(($B$1003:$O$1003='MPL ID'!$BF$8)*(($B359:$O359=1)+($B359:$O359=2)))+SUMPRODUCT(($B$1004:$O$1004='MPL ID'!$BF$8)*(($B359:$O359=3)+($B359:$O359=4)))</f>
        <v>4</v>
      </c>
      <c r="X359">
        <f ca="1">'MPL ID'!$BG$9+SUMPRODUCT(($B$1003:$O$1003='MPL ID'!$BF$9)*(($B359:$O359=1)+($B359:$O359=2)))+SUMPRODUCT(($B$1004:$O$1004='MPL ID'!$BF$9)*(($B359:$O359=3)+($B359:$O359=4)))</f>
        <v>11</v>
      </c>
      <c r="Y359">
        <f ca="1">'MPL ID'!$BH$1+SUMPRODUCT(($B$1003:$O$1003='MPL ID'!$BF$1)*(2*($B359:$O359=1)+($B359:$O359=2)-2*($B359:$O359=3)-($B359:$O359=4)))-SUMPRODUCT(($B$1004:$O$1004='MPL ID'!$BF$1)*(2*($B359:$O359=1)+($B359:$O359=2)-2*($B359:$O359=3)-($B359:$O359=4)))</f>
        <v>6</v>
      </c>
      <c r="Z359">
        <f ca="1">'MPL ID'!$BH$2+SUMPRODUCT(($B$1003:$O$1003='MPL ID'!$BF$2)*(2*($B359:$O359=1)+($B359:$O359=2)-2*($B359:$O359=3)-($B359:$O359=4)))-SUMPRODUCT(($B$1004:$O$1004='MPL ID'!$BF$2)*(2*($B359:$O359=1)+($B359:$O359=2)-2*($B359:$O359=3)-($B359:$O359=4)))</f>
        <v>-1</v>
      </c>
      <c r="AA359">
        <f ca="1">'MPL ID'!$BH$3+SUMPRODUCT(($B$1003:$O$1003='MPL ID'!$BF$3)*(2*($B359:$O359=1)+($B359:$O359=2)-2*($B359:$O359=3)-($B359:$O359=4)))-SUMPRODUCT(($B$1004:$O$1004='MPL ID'!$BF$3)*(2*($B359:$O359=1)+($B359:$O359=2)-2*($B359:$O359=3)-($B359:$O359=4)))</f>
        <v>-3</v>
      </c>
      <c r="AB359">
        <f ca="1">'MPL ID'!$BH$4+SUMPRODUCT(($B$1003:$O$1003='MPL ID'!$BF$4)*(2*($B359:$O359=1)+($B359:$O359=2)-2*($B359:$O359=3)-($B359:$O359=4)))-SUMPRODUCT(($B$1004:$O$1004='MPL ID'!$BF$4)*(2*($B359:$O359=1)+($B359:$O359=2)-2*($B359:$O359=3)-($B359:$O359=4)))</f>
        <v>0</v>
      </c>
      <c r="AC359">
        <f ca="1">'MPL ID'!$BH$5+SUMPRODUCT(($B$1003:$O$1003='MPL ID'!$BF$5)*(2*($B359:$O359=1)+($B359:$O359=2)-2*($B359:$O359=3)-($B359:$O359=4)))-SUMPRODUCT(($B$1004:$O$1004='MPL ID'!$BF$5)*(2*($B359:$O359=1)+($B359:$O359=2)-2*($B359:$O359=3)-($B359:$O359=4)))</f>
        <v>-9</v>
      </c>
      <c r="AD359">
        <f ca="1">'MPL ID'!$BH$6+SUMPRODUCT(($B$1003:$O$1003='MPL ID'!$BF$6)*(2*($B359:$O359=1)+($B359:$O359=2)-2*($B359:$O359=3)-($B359:$O359=4)))-SUMPRODUCT(($B$1004:$O$1004='MPL ID'!$BF$6)*(2*($B359:$O359=1)+($B359:$O359=2)-2*($B359:$O359=3)-($B359:$O359=4)))</f>
        <v>8</v>
      </c>
      <c r="AE359">
        <f ca="1">'MPL ID'!$BH$7+SUMPRODUCT(($B$1003:$O$1003='MPL ID'!$BF$7)*(2*($B359:$O359=1)+($B359:$O359=2)-2*($B359:$O359=3)-($B359:$O359=4)))-SUMPRODUCT(($B$1004:$O$1004='MPL ID'!$BF$7)*(2*($B359:$O359=1)+($B359:$O359=2)-2*($B359:$O359=3)-($B359:$O359=4)))</f>
        <v>0</v>
      </c>
      <c r="AF359">
        <f ca="1">'MPL ID'!$BH$8+SUMPRODUCT(($B$1003:$O$1003='MPL ID'!$BF$8)*(2*($B359:$O359=1)+($B359:$O359=2)-2*($B359:$O359=3)-($B359:$O359=4)))-SUMPRODUCT(($B$1004:$O$1004='MPL ID'!$BF$8)*(2*($B359:$O359=1)+($B359:$O359=2)-2*($B359:$O359=3)-($B359:$O359=4)))</f>
        <v>-13</v>
      </c>
      <c r="AG359">
        <f ca="1">'MPL ID'!$BH$9+SUMPRODUCT(($B$1003:$O$1003='MPL ID'!$BF$9)*(2*($B359:$O359=1)+($B359:$O359=2)-2*($B359:$O359=3)-($B359:$O359=4)))-SUMPRODUCT(($B$1004:$O$1004='MPL ID'!$BF$9)*(2*($B359:$O359=1)+($B359:$O359=2)-2*($B359:$O359=3)-($B359:$O359=4)))</f>
        <v>12</v>
      </c>
      <c r="AH359">
        <f ca="1">SUMPRODUCT(--($P359:$X359=P359),--($Y359:$AG359=Y359),'MPL ID'!$BG$13:$BO$13)+IF(AND($I359&gt;=3,T359=P359,AC359=Y359),1,0)+IF(AND($M359&gt;=3,S359=P359,AB359=Y359),1,0)</f>
        <v>0</v>
      </c>
      <c r="AI359">
        <f ca="1">SUMPRODUCT(--($P359:$X359=Q359),--($Y359:$AG359=Z359),'MPL ID'!$BG$14:$BO$14)+IF(AND($G359&gt;=3,R359=Q359,AA359=Z359),1,0)+IF(AND($K359&gt;0,$K359&lt;=2,S359=Q359,AB359=Z359),1,0)+IF(AND($N359&gt;=3,U359=Q359,AD359=Z359),1,0)</f>
        <v>0</v>
      </c>
      <c r="AJ359">
        <f ca="1">SUMPRODUCT(--($P359:$X359=R359),--($Y359:$AG359=AA359),'MPL ID'!$BG$15:$BO$15)+IF(AND($D359&gt;0,$D359&lt;=2,U359=R359,AD359=AA359),1,0)+IF(AND($G359&gt;0,$G359&lt;=2,Q359=R359,Z359=AA359),1,0)+IF(AND($J359&gt;=3,V359=R359,AE359=AA359),1,0)</f>
        <v>0</v>
      </c>
      <c r="AK359">
        <f ca="1">SUMPRODUCT(--($P359:$X359=S359),--($Y359:$AG359=AB359),'MPL ID'!$BG$16:$BO$16)+IF(AND($B359&gt;0,$B359&lt;=2,V359=S359,AE359=AB359),1,0)+IF(AND($E359&gt;0,$E359&lt;=2,T359=S359,AC359=AB359),1,0)+IF(AND($K359&gt;=3,Q359=S359,Z359=AB359),1,0)+IF(AND($M359&gt;0,$M359&lt;=2,P359=S359,Y359=AB359),1,0)</f>
        <v>0</v>
      </c>
      <c r="AL359">
        <f ca="1">SUMPRODUCT(--($P359:$X359=T359),--($Y359:$AG359=AC359),'MPL ID'!$BG$17:$BO$17)+IF(AND($E359&gt;=3,S359=T359,AB359=AC359),1,0)+IF(AND($I359&gt;0,$I359&lt;=2,P359=T359,Y359=AC359),1,0)+IF(AND($L359&gt;=3,W359=T359,AF359=AC359),1,0)</f>
        <v>0</v>
      </c>
      <c r="AM359">
        <f ca="1">SUMPRODUCT(--($P359:$X359=U359),--($Y359:$AG359=AD359),'MPL ID'!$BG$18:$BO$18)+IF(AND($D359&gt;=3,R359=U359,AA359=AD359),1,0)+IF(AND($H359&gt;0,$H359&lt;=2,W359=U359,AF359=AD359),1,0)+IF(AND($N359&gt;0,$N359&lt;=2,Q359=U359,Z359=AD359),1,0)</f>
        <v>0</v>
      </c>
      <c r="AN359">
        <f ca="1">SUMPRODUCT(--($P359:$X359=V359),--($Y359:$AG359=AE359),'MPL ID'!$BG$19:$BO$19)+IF(AND($B359&gt;=3,S359=V359,AB359=AE359),1,0)+IF(AND($F359&gt;=3,W359=V359,AF359=AE359),1,0)+IF(AND($J359&gt;0,$J359&lt;=2,R359=V359,AA359=AE359),1,0)+IF(AND($O359&gt;0,$O359&lt;=2,X359=V359,AG359=AE359),1,0)</f>
        <v>0</v>
      </c>
      <c r="AO359">
        <f ca="1">SUMPRODUCT(--($P359:$X359=W359),--($Y359:$AG359=AF359),'MPL ID'!$BG$20:$BO$20)+IF(AND($C359&gt;0,$C359&lt;=2,X359=W359,AG359=AF359),1,0)+IF(AND($F359&gt;0,$F359&lt;=2,V359=W359,AE359=AF359),1,0)+IF(AND($H359&gt;=3,U359=W359,AD359=AF359),1,0)+IF(AND($L359&gt;0,$L359&lt;=2,T359=W359,AC359=AF359),1,0)</f>
        <v>0</v>
      </c>
      <c r="AP359">
        <f ca="1">SUMPRODUCT(--($P359:$X359=X359),--($Y359:$AG359=AG359),'MPL ID'!$BG$21:$BO$21)+IF(AND($C359&gt;=3,W359=X359,AF359=AG359),1,0)+IF(AND($O359&gt;=3,V359=X359,AE359=AG359),1,0)</f>
        <v>0</v>
      </c>
      <c r="AQ359">
        <f t="shared" ca="1" si="45"/>
        <v>3</v>
      </c>
      <c r="AR359">
        <f t="shared" ca="1" si="46"/>
        <v>4</v>
      </c>
      <c r="AS359">
        <f t="shared" ca="1" si="47"/>
        <v>6</v>
      </c>
      <c r="AT359">
        <f t="shared" ca="1" si="48"/>
        <v>5</v>
      </c>
      <c r="AU359">
        <f t="shared" ca="1" si="49"/>
        <v>8</v>
      </c>
      <c r="AV359">
        <f t="shared" ca="1" si="50"/>
        <v>2</v>
      </c>
      <c r="AW359">
        <f t="shared" ca="1" si="51"/>
        <v>7</v>
      </c>
      <c r="AX359">
        <f t="shared" ca="1" si="52"/>
        <v>9</v>
      </c>
      <c r="AY359">
        <f t="shared" ca="1" si="53"/>
        <v>1</v>
      </c>
    </row>
    <row r="360" spans="1:51" x14ac:dyDescent="0.25">
      <c r="A360">
        <v>359</v>
      </c>
      <c r="B360">
        <f ca="1">IF(AND(ISNUMBER('MPL ID'!$J$39),ISNUMBER('MPL ID'!$K$39)),0,RANDBETWEEN(1,4))</f>
        <v>0</v>
      </c>
      <c r="C360">
        <f ca="1">IF(AND(ISNUMBER('MPL ID'!$J$40),ISNUMBER('MPL ID'!$K$40)),0,RANDBETWEEN(1,4))</f>
        <v>0</v>
      </c>
      <c r="D360">
        <f ca="1">IF(AND(ISNUMBER('MPL ID'!$J$41),ISNUMBER('MPL ID'!$K$41)),0,RANDBETWEEN(1,4))</f>
        <v>1</v>
      </c>
      <c r="E360">
        <f ca="1">IF(AND(ISNUMBER('MPL ID'!$J$42),ISNUMBER('MPL ID'!$K$42)),0,RANDBETWEEN(1,4))</f>
        <v>1</v>
      </c>
      <c r="F360">
        <f ca="1">IF(AND(ISNUMBER('MPL ID'!$J$43),ISNUMBER('MPL ID'!$K$43)),0,RANDBETWEEN(1,4))</f>
        <v>1</v>
      </c>
      <c r="G360">
        <f ca="1">IF(AND(ISNUMBER('MPL ID'!$J$44),ISNUMBER('MPL ID'!$K$44)),0,RANDBETWEEN(1,4))</f>
        <v>2</v>
      </c>
      <c r="H360">
        <f ca="1">IF(AND(ISNUMBER('MPL ID'!$P$36),ISNUMBER('MPL ID'!$Q$36)),0,RANDBETWEEN(1,4))</f>
        <v>4</v>
      </c>
      <c r="I360">
        <f ca="1">IF(AND(ISNUMBER('MPL ID'!$P$37),ISNUMBER('MPL ID'!$Q$37)),0,RANDBETWEEN(1,4))</f>
        <v>4</v>
      </c>
      <c r="J360">
        <f ca="1">IF(AND(ISNUMBER('MPL ID'!$P$39),ISNUMBER('MPL ID'!$Q$39)),0,RANDBETWEEN(1,4))</f>
        <v>3</v>
      </c>
      <c r="K360">
        <f ca="1">IF(AND(ISNUMBER('MPL ID'!$P$40),ISNUMBER('MPL ID'!$Q$40)),0,RANDBETWEEN(1,4))</f>
        <v>4</v>
      </c>
      <c r="L360">
        <f ca="1">IF(AND(ISNUMBER('MPL ID'!$P$41),ISNUMBER('MPL ID'!$Q$41)),0,RANDBETWEEN(1,4))</f>
        <v>3</v>
      </c>
      <c r="M360">
        <f ca="1">IF(AND(ISNUMBER('MPL ID'!$P$42),ISNUMBER('MPL ID'!$Q$42)),0,RANDBETWEEN(1,4))</f>
        <v>2</v>
      </c>
      <c r="N360">
        <f ca="1">IF(AND(ISNUMBER('MPL ID'!$P$43),ISNUMBER('MPL ID'!$Q$43)),0,RANDBETWEEN(1,4))</f>
        <v>1</v>
      </c>
      <c r="O360">
        <f ca="1">IF(AND(ISNUMBER('MPL ID'!$P$44),ISNUMBER('MPL ID'!$Q$44)),0,RANDBETWEEN(1,4))</f>
        <v>4</v>
      </c>
      <c r="P360">
        <f ca="1">'MPL ID'!$BG$1+SUMPRODUCT(($B$1003:$O$1003='MPL ID'!$BF$1)*(($B360:$O360=1)+($B360:$O360=2)))+SUMPRODUCT(($B$1004:$O$1004='MPL ID'!$BF$1)*(($B360:$O360=3)+($B360:$O360=4)))</f>
        <v>10</v>
      </c>
      <c r="Q360">
        <f ca="1">'MPL ID'!$BG$2+SUMPRODUCT(($B$1003:$O$1003='MPL ID'!$BF$2)*(($B360:$O360=1)+($B360:$O360=2)))+SUMPRODUCT(($B$1004:$O$1004='MPL ID'!$BF$2)*(($B360:$O360=3)+($B360:$O360=4)))</f>
        <v>7</v>
      </c>
      <c r="R360">
        <f ca="1">'MPL ID'!$BG$3+SUMPRODUCT(($B$1003:$O$1003='MPL ID'!$BF$3)*(($B360:$O360=1)+($B360:$O360=2)))+SUMPRODUCT(($B$1004:$O$1004='MPL ID'!$BF$3)*(($B360:$O360=3)+($B360:$O360=4)))</f>
        <v>8</v>
      </c>
      <c r="S360">
        <f ca="1">'MPL ID'!$BG$4+SUMPRODUCT(($B$1003:$O$1003='MPL ID'!$BF$4)*(($B360:$O360=1)+($B360:$O360=2)))+SUMPRODUCT(($B$1004:$O$1004='MPL ID'!$BF$4)*(($B360:$O360=3)+($B360:$O360=4)))</f>
        <v>10</v>
      </c>
      <c r="T360">
        <f ca="1">'MPL ID'!$BG$5+SUMPRODUCT(($B$1003:$O$1003='MPL ID'!$BF$5)*(($B360:$O360=1)+($B360:$O360=2)))+SUMPRODUCT(($B$1004:$O$1004='MPL ID'!$BF$5)*(($B360:$O360=3)+($B360:$O360=4)))</f>
        <v>4</v>
      </c>
      <c r="U360">
        <f ca="1">'MPL ID'!$BG$6+SUMPRODUCT(($B$1003:$O$1003='MPL ID'!$BF$6)*(($B360:$O360=1)+($B360:$O360=2)))+SUMPRODUCT(($B$1004:$O$1004='MPL ID'!$BF$6)*(($B360:$O360=3)+($B360:$O360=4)))</f>
        <v>11</v>
      </c>
      <c r="V360">
        <f ca="1">'MPL ID'!$BG$7+SUMPRODUCT(($B$1003:$O$1003='MPL ID'!$BF$7)*(($B360:$O360=1)+($B360:$O360=2)))+SUMPRODUCT(($B$1004:$O$1004='MPL ID'!$BF$7)*(($B360:$O360=3)+($B360:$O360=4)))</f>
        <v>5</v>
      </c>
      <c r="W360">
        <f ca="1">'MPL ID'!$BG$8+SUMPRODUCT(($B$1003:$O$1003='MPL ID'!$BF$8)*(($B360:$O360=1)+($B360:$O360=2)))+SUMPRODUCT(($B$1004:$O$1004='MPL ID'!$BF$8)*(($B360:$O360=3)+($B360:$O360=4)))</f>
        <v>5</v>
      </c>
      <c r="X360">
        <f ca="1">'MPL ID'!$BG$9+SUMPRODUCT(($B$1003:$O$1003='MPL ID'!$BF$9)*(($B360:$O360=1)+($B360:$O360=2)))+SUMPRODUCT(($B$1004:$O$1004='MPL ID'!$BF$9)*(($B360:$O360=3)+($B360:$O360=4)))</f>
        <v>12</v>
      </c>
      <c r="Y360">
        <f ca="1">'MPL ID'!$BH$1+SUMPRODUCT(($B$1003:$O$1003='MPL ID'!$BF$1)*(2*($B360:$O360=1)+($B360:$O360=2)-2*($B360:$O360=3)-($B360:$O360=4)))-SUMPRODUCT(($B$1004:$O$1004='MPL ID'!$BF$1)*(2*($B360:$O360=1)+($B360:$O360=2)-2*($B360:$O360=3)-($B360:$O360=4)))</f>
        <v>9</v>
      </c>
      <c r="Z360">
        <f ca="1">'MPL ID'!$BH$2+SUMPRODUCT(($B$1003:$O$1003='MPL ID'!$BF$2)*(2*($B360:$O360=1)+($B360:$O360=2)-2*($B360:$O360=3)-($B360:$O360=4)))-SUMPRODUCT(($B$1004:$O$1004='MPL ID'!$BF$2)*(2*($B360:$O360=1)+($B360:$O360=2)-2*($B360:$O360=3)-($B360:$O360=4)))</f>
        <v>-6</v>
      </c>
      <c r="AA360">
        <f ca="1">'MPL ID'!$BH$3+SUMPRODUCT(($B$1003:$O$1003='MPL ID'!$BF$3)*(2*($B360:$O360=1)+($B360:$O360=2)-2*($B360:$O360=3)-($B360:$O360=4)))-SUMPRODUCT(($B$1004:$O$1004='MPL ID'!$BF$3)*(2*($B360:$O360=1)+($B360:$O360=2)-2*($B360:$O360=3)-($B360:$O360=4)))</f>
        <v>-1</v>
      </c>
      <c r="AB360">
        <f ca="1">'MPL ID'!$BH$4+SUMPRODUCT(($B$1003:$O$1003='MPL ID'!$BF$4)*(2*($B360:$O360=1)+($B360:$O360=2)-2*($B360:$O360=3)-($B360:$O360=4)))-SUMPRODUCT(($B$1004:$O$1004='MPL ID'!$BF$4)*(2*($B360:$O360=1)+($B360:$O360=2)-2*($B360:$O360=3)-($B360:$O360=4)))</f>
        <v>4</v>
      </c>
      <c r="AC360">
        <f ca="1">'MPL ID'!$BH$5+SUMPRODUCT(($B$1003:$O$1003='MPL ID'!$BF$5)*(2*($B360:$O360=1)+($B360:$O360=2)-2*($B360:$O360=3)-($B360:$O360=4)))-SUMPRODUCT(($B$1004:$O$1004='MPL ID'!$BF$5)*(2*($B360:$O360=1)+($B360:$O360=2)-2*($B360:$O360=3)-($B360:$O360=4)))</f>
        <v>-13</v>
      </c>
      <c r="AD360">
        <f ca="1">'MPL ID'!$BH$6+SUMPRODUCT(($B$1003:$O$1003='MPL ID'!$BF$6)*(2*($B360:$O360=1)+($B360:$O360=2)-2*($B360:$O360=3)-($B360:$O360=4)))-SUMPRODUCT(($B$1004:$O$1004='MPL ID'!$BF$6)*(2*($B360:$O360=1)+($B360:$O360=2)-2*($B360:$O360=3)-($B360:$O360=4)))</f>
        <v>11</v>
      </c>
      <c r="AE360">
        <f ca="1">'MPL ID'!$BH$7+SUMPRODUCT(($B$1003:$O$1003='MPL ID'!$BF$7)*(2*($B360:$O360=1)+($B360:$O360=2)-2*($B360:$O360=3)-($B360:$O360=4)))-SUMPRODUCT(($B$1004:$O$1004='MPL ID'!$BF$7)*(2*($B360:$O360=1)+($B360:$O360=2)-2*($B360:$O360=3)-($B360:$O360=4)))</f>
        <v>-7</v>
      </c>
      <c r="AF360">
        <f ca="1">'MPL ID'!$BH$8+SUMPRODUCT(($B$1003:$O$1003='MPL ID'!$BF$8)*(2*($B360:$O360=1)+($B360:$O360=2)-2*($B360:$O360=3)-($B360:$O360=4)))-SUMPRODUCT(($B$1004:$O$1004='MPL ID'!$BF$8)*(2*($B360:$O360=1)+($B360:$O360=2)-2*($B360:$O360=3)-($B360:$O360=4)))</f>
        <v>-11</v>
      </c>
      <c r="AG360">
        <f ca="1">'MPL ID'!$BH$9+SUMPRODUCT(($B$1003:$O$1003='MPL ID'!$BF$9)*(2*($B360:$O360=1)+($B360:$O360=2)-2*($B360:$O360=3)-($B360:$O360=4)))-SUMPRODUCT(($B$1004:$O$1004='MPL ID'!$BF$9)*(2*($B360:$O360=1)+($B360:$O360=2)-2*($B360:$O360=3)-($B360:$O360=4)))</f>
        <v>14</v>
      </c>
      <c r="AH360">
        <f ca="1">SUMPRODUCT(--($P360:$X360=P360),--($Y360:$AG360=Y360),'MPL ID'!$BG$13:$BO$13)+IF(AND($I360&gt;=3,T360=P360,AC360=Y360),1,0)+IF(AND($M360&gt;=3,S360=P360,AB360=Y360),1,0)</f>
        <v>0</v>
      </c>
      <c r="AI360">
        <f ca="1">SUMPRODUCT(--($P360:$X360=Q360),--($Y360:$AG360=Z360),'MPL ID'!$BG$14:$BO$14)+IF(AND($G360&gt;=3,R360=Q360,AA360=Z360),1,0)+IF(AND($K360&gt;0,$K360&lt;=2,S360=Q360,AB360=Z360),1,0)+IF(AND($N360&gt;=3,U360=Q360,AD360=Z360),1,0)</f>
        <v>0</v>
      </c>
      <c r="AJ360">
        <f ca="1">SUMPRODUCT(--($P360:$X360=R360),--($Y360:$AG360=AA360),'MPL ID'!$BG$15:$BO$15)+IF(AND($D360&gt;0,$D360&lt;=2,U360=R360,AD360=AA360),1,0)+IF(AND($G360&gt;0,$G360&lt;=2,Q360=R360,Z360=AA360),1,0)+IF(AND($J360&gt;=3,V360=R360,AE360=AA360),1,0)</f>
        <v>0</v>
      </c>
      <c r="AK360">
        <f ca="1">SUMPRODUCT(--($P360:$X360=S360),--($Y360:$AG360=AB360),'MPL ID'!$BG$16:$BO$16)+IF(AND($B360&gt;0,$B360&lt;=2,V360=S360,AE360=AB360),1,0)+IF(AND($E360&gt;0,$E360&lt;=2,T360=S360,AC360=AB360),1,0)+IF(AND($K360&gt;=3,Q360=S360,Z360=AB360),1,0)+IF(AND($M360&gt;0,$M360&lt;=2,P360=S360,Y360=AB360),1,0)</f>
        <v>0</v>
      </c>
      <c r="AL360">
        <f ca="1">SUMPRODUCT(--($P360:$X360=T360),--($Y360:$AG360=AC360),'MPL ID'!$BG$17:$BO$17)+IF(AND($E360&gt;=3,S360=T360,AB360=AC360),1,0)+IF(AND($I360&gt;0,$I360&lt;=2,P360=T360,Y360=AC360),1,0)+IF(AND($L360&gt;=3,W360=T360,AF360=AC360),1,0)</f>
        <v>0</v>
      </c>
      <c r="AM360">
        <f ca="1">SUMPRODUCT(--($P360:$X360=U360),--($Y360:$AG360=AD360),'MPL ID'!$BG$18:$BO$18)+IF(AND($D360&gt;=3,R360=U360,AA360=AD360),1,0)+IF(AND($H360&gt;0,$H360&lt;=2,W360=U360,AF360=AD360),1,0)+IF(AND($N360&gt;0,$N360&lt;=2,Q360=U360,Z360=AD360),1,0)</f>
        <v>0</v>
      </c>
      <c r="AN360">
        <f ca="1">SUMPRODUCT(--($P360:$X360=V360),--($Y360:$AG360=AE360),'MPL ID'!$BG$19:$BO$19)+IF(AND($B360&gt;=3,S360=V360,AB360=AE360),1,0)+IF(AND($F360&gt;=3,W360=V360,AF360=AE360),1,0)+IF(AND($J360&gt;0,$J360&lt;=2,R360=V360,AA360=AE360),1,0)+IF(AND($O360&gt;0,$O360&lt;=2,X360=V360,AG360=AE360),1,0)</f>
        <v>0</v>
      </c>
      <c r="AO360">
        <f ca="1">SUMPRODUCT(--($P360:$X360=W360),--($Y360:$AG360=AF360),'MPL ID'!$BG$20:$BO$20)+IF(AND($C360&gt;0,$C360&lt;=2,X360=W360,AG360=AF360),1,0)+IF(AND($F360&gt;0,$F360&lt;=2,V360=W360,AE360=AF360),1,0)+IF(AND($H360&gt;=3,U360=W360,AD360=AF360),1,0)+IF(AND($L360&gt;0,$L360&lt;=2,T360=W360,AC360=AF360),1,0)</f>
        <v>0</v>
      </c>
      <c r="AP360">
        <f ca="1">SUMPRODUCT(--($P360:$X360=X360),--($Y360:$AG360=AG360),'MPL ID'!$BG$21:$BO$21)+IF(AND($C360&gt;=3,W360=X360,AF360=AG360),1,0)+IF(AND($O360&gt;=3,V360=X360,AE360=AG360),1,0)</f>
        <v>0</v>
      </c>
      <c r="AQ360">
        <f t="shared" ca="1" si="45"/>
        <v>3</v>
      </c>
      <c r="AR360">
        <f t="shared" ca="1" si="46"/>
        <v>6</v>
      </c>
      <c r="AS360">
        <f t="shared" ca="1" si="47"/>
        <v>5</v>
      </c>
      <c r="AT360">
        <f t="shared" ca="1" si="48"/>
        <v>4</v>
      </c>
      <c r="AU360">
        <f t="shared" ca="1" si="49"/>
        <v>9</v>
      </c>
      <c r="AV360">
        <f t="shared" ca="1" si="50"/>
        <v>2</v>
      </c>
      <c r="AW360">
        <f t="shared" ca="1" si="51"/>
        <v>7</v>
      </c>
      <c r="AX360">
        <f t="shared" ca="1" si="52"/>
        <v>8</v>
      </c>
      <c r="AY360">
        <f t="shared" ca="1" si="53"/>
        <v>1</v>
      </c>
    </row>
    <row r="361" spans="1:51" x14ac:dyDescent="0.25">
      <c r="A361">
        <v>360</v>
      </c>
      <c r="B361">
        <f ca="1">IF(AND(ISNUMBER('MPL ID'!$J$39),ISNUMBER('MPL ID'!$K$39)),0,RANDBETWEEN(1,4))</f>
        <v>0</v>
      </c>
      <c r="C361">
        <f ca="1">IF(AND(ISNUMBER('MPL ID'!$J$40),ISNUMBER('MPL ID'!$K$40)),0,RANDBETWEEN(1,4))</f>
        <v>0</v>
      </c>
      <c r="D361">
        <f ca="1">IF(AND(ISNUMBER('MPL ID'!$J$41),ISNUMBER('MPL ID'!$K$41)),0,RANDBETWEEN(1,4))</f>
        <v>4</v>
      </c>
      <c r="E361">
        <f ca="1">IF(AND(ISNUMBER('MPL ID'!$J$42),ISNUMBER('MPL ID'!$K$42)),0,RANDBETWEEN(1,4))</f>
        <v>4</v>
      </c>
      <c r="F361">
        <f ca="1">IF(AND(ISNUMBER('MPL ID'!$J$43),ISNUMBER('MPL ID'!$K$43)),0,RANDBETWEEN(1,4))</f>
        <v>4</v>
      </c>
      <c r="G361">
        <f ca="1">IF(AND(ISNUMBER('MPL ID'!$J$44),ISNUMBER('MPL ID'!$K$44)),0,RANDBETWEEN(1,4))</f>
        <v>3</v>
      </c>
      <c r="H361">
        <f ca="1">IF(AND(ISNUMBER('MPL ID'!$P$36),ISNUMBER('MPL ID'!$Q$36)),0,RANDBETWEEN(1,4))</f>
        <v>1</v>
      </c>
      <c r="I361">
        <f ca="1">IF(AND(ISNUMBER('MPL ID'!$P$37),ISNUMBER('MPL ID'!$Q$37)),0,RANDBETWEEN(1,4))</f>
        <v>4</v>
      </c>
      <c r="J361">
        <f ca="1">IF(AND(ISNUMBER('MPL ID'!$P$39),ISNUMBER('MPL ID'!$Q$39)),0,RANDBETWEEN(1,4))</f>
        <v>2</v>
      </c>
      <c r="K361">
        <f ca="1">IF(AND(ISNUMBER('MPL ID'!$P$40),ISNUMBER('MPL ID'!$Q$40)),0,RANDBETWEEN(1,4))</f>
        <v>4</v>
      </c>
      <c r="L361">
        <f ca="1">IF(AND(ISNUMBER('MPL ID'!$P$41),ISNUMBER('MPL ID'!$Q$41)),0,RANDBETWEEN(1,4))</f>
        <v>1</v>
      </c>
      <c r="M361">
        <f ca="1">IF(AND(ISNUMBER('MPL ID'!$P$42),ISNUMBER('MPL ID'!$Q$42)),0,RANDBETWEEN(1,4))</f>
        <v>1</v>
      </c>
      <c r="N361">
        <f ca="1">IF(AND(ISNUMBER('MPL ID'!$P$43),ISNUMBER('MPL ID'!$Q$43)),0,RANDBETWEEN(1,4))</f>
        <v>2</v>
      </c>
      <c r="O361">
        <f ca="1">IF(AND(ISNUMBER('MPL ID'!$P$44),ISNUMBER('MPL ID'!$Q$44)),0,RANDBETWEEN(1,4))</f>
        <v>2</v>
      </c>
      <c r="P361">
        <f ca="1">'MPL ID'!$BG$1+SUMPRODUCT(($B$1003:$O$1003='MPL ID'!$BF$1)*(($B361:$O361=1)+($B361:$O361=2)))+SUMPRODUCT(($B$1004:$O$1004='MPL ID'!$BF$1)*(($B361:$O361=3)+($B361:$O361=4)))</f>
        <v>10</v>
      </c>
      <c r="Q361">
        <f ca="1">'MPL ID'!$BG$2+SUMPRODUCT(($B$1003:$O$1003='MPL ID'!$BF$2)*(($B361:$O361=1)+($B361:$O361=2)))+SUMPRODUCT(($B$1004:$O$1004='MPL ID'!$BF$2)*(($B361:$O361=3)+($B361:$O361=4)))</f>
        <v>8</v>
      </c>
      <c r="R361">
        <f ca="1">'MPL ID'!$BG$3+SUMPRODUCT(($B$1003:$O$1003='MPL ID'!$BF$3)*(($B361:$O361=1)+($B361:$O361=2)))+SUMPRODUCT(($B$1004:$O$1004='MPL ID'!$BF$3)*(($B361:$O361=3)+($B361:$O361=4)))</f>
        <v>5</v>
      </c>
      <c r="S361">
        <f ca="1">'MPL ID'!$BG$4+SUMPRODUCT(($B$1003:$O$1003='MPL ID'!$BF$4)*(($B361:$O361=1)+($B361:$O361=2)))+SUMPRODUCT(($B$1004:$O$1004='MPL ID'!$BF$4)*(($B361:$O361=3)+($B361:$O361=4)))</f>
        <v>9</v>
      </c>
      <c r="T361">
        <f ca="1">'MPL ID'!$BG$5+SUMPRODUCT(($B$1003:$O$1003='MPL ID'!$BF$5)*(($B361:$O361=1)+($B361:$O361=2)))+SUMPRODUCT(($B$1004:$O$1004='MPL ID'!$BF$5)*(($B361:$O361=3)+($B361:$O361=4)))</f>
        <v>4</v>
      </c>
      <c r="U361">
        <f ca="1">'MPL ID'!$BG$6+SUMPRODUCT(($B$1003:$O$1003='MPL ID'!$BF$6)*(($B361:$O361=1)+($B361:$O361=2)))+SUMPRODUCT(($B$1004:$O$1004='MPL ID'!$BF$6)*(($B361:$O361=3)+($B361:$O361=4)))</f>
        <v>13</v>
      </c>
      <c r="V361">
        <f ca="1">'MPL ID'!$BG$7+SUMPRODUCT(($B$1003:$O$1003='MPL ID'!$BF$7)*(($B361:$O361=1)+($B361:$O361=2)))+SUMPRODUCT(($B$1004:$O$1004='MPL ID'!$BF$7)*(($B361:$O361=3)+($B361:$O361=4)))</f>
        <v>8</v>
      </c>
      <c r="W361">
        <f ca="1">'MPL ID'!$BG$8+SUMPRODUCT(($B$1003:$O$1003='MPL ID'!$BF$8)*(($B361:$O361=1)+($B361:$O361=2)))+SUMPRODUCT(($B$1004:$O$1004='MPL ID'!$BF$8)*(($B361:$O361=3)+($B361:$O361=4)))</f>
        <v>4</v>
      </c>
      <c r="X361">
        <f ca="1">'MPL ID'!$BG$9+SUMPRODUCT(($B$1003:$O$1003='MPL ID'!$BF$9)*(($B361:$O361=1)+($B361:$O361=2)))+SUMPRODUCT(($B$1004:$O$1004='MPL ID'!$BF$9)*(($B361:$O361=3)+($B361:$O361=4)))</f>
        <v>11</v>
      </c>
      <c r="Y361">
        <f ca="1">'MPL ID'!$BH$1+SUMPRODUCT(($B$1003:$O$1003='MPL ID'!$BF$1)*(2*($B361:$O361=1)+($B361:$O361=2)-2*($B361:$O361=3)-($B361:$O361=4)))-SUMPRODUCT(($B$1004:$O$1004='MPL ID'!$BF$1)*(2*($B361:$O361=1)+($B361:$O361=2)-2*($B361:$O361=3)-($B361:$O361=4)))</f>
        <v>8</v>
      </c>
      <c r="Z361">
        <f ca="1">'MPL ID'!$BH$2+SUMPRODUCT(($B$1003:$O$1003='MPL ID'!$BF$2)*(2*($B361:$O361=1)+($B361:$O361=2)-2*($B361:$O361=3)-($B361:$O361=4)))-SUMPRODUCT(($B$1004:$O$1004='MPL ID'!$BF$2)*(2*($B361:$O361=1)+($B361:$O361=2)-2*($B361:$O361=3)-($B361:$O361=4)))</f>
        <v>-2</v>
      </c>
      <c r="AA361">
        <f ca="1">'MPL ID'!$BH$3+SUMPRODUCT(($B$1003:$O$1003='MPL ID'!$BF$3)*(2*($B361:$O361=1)+($B361:$O361=2)-2*($B361:$O361=3)-($B361:$O361=4)))-SUMPRODUCT(($B$1004:$O$1004='MPL ID'!$BF$3)*(2*($B361:$O361=1)+($B361:$O361=2)-2*($B361:$O361=3)-($B361:$O361=4)))</f>
        <v>-10</v>
      </c>
      <c r="AB361">
        <f ca="1">'MPL ID'!$BH$4+SUMPRODUCT(($B$1003:$O$1003='MPL ID'!$BF$4)*(2*($B361:$O361=1)+($B361:$O361=2)-2*($B361:$O361=3)-($B361:$O361=4)))-SUMPRODUCT(($B$1004:$O$1004='MPL ID'!$BF$4)*(2*($B361:$O361=1)+($B361:$O361=2)-2*($B361:$O361=3)-($B361:$O361=4)))</f>
        <v>2</v>
      </c>
      <c r="AC361">
        <f ca="1">'MPL ID'!$BH$5+SUMPRODUCT(($B$1003:$O$1003='MPL ID'!$BF$5)*(2*($B361:$O361=1)+($B361:$O361=2)-2*($B361:$O361=3)-($B361:$O361=4)))-SUMPRODUCT(($B$1004:$O$1004='MPL ID'!$BF$5)*(2*($B361:$O361=1)+($B361:$O361=2)-2*($B361:$O361=3)-($B361:$O361=4)))</f>
        <v>-14</v>
      </c>
      <c r="AD361">
        <f ca="1">'MPL ID'!$BH$6+SUMPRODUCT(($B$1003:$O$1003='MPL ID'!$BF$6)*(2*($B361:$O361=1)+($B361:$O361=2)-2*($B361:$O361=3)-($B361:$O361=4)))-SUMPRODUCT(($B$1004:$O$1004='MPL ID'!$BF$6)*(2*($B361:$O361=1)+($B361:$O361=2)-2*($B361:$O361=3)-($B361:$O361=4)))</f>
        <v>16</v>
      </c>
      <c r="AE361">
        <f ca="1">'MPL ID'!$BH$7+SUMPRODUCT(($B$1003:$O$1003='MPL ID'!$BF$7)*(2*($B361:$O361=1)+($B361:$O361=2)-2*($B361:$O361=3)-($B361:$O361=4)))-SUMPRODUCT(($B$1004:$O$1004='MPL ID'!$BF$7)*(2*($B361:$O361=1)+($B361:$O361=2)-2*($B361:$O361=3)-($B361:$O361=4)))</f>
        <v>1</v>
      </c>
      <c r="AF361">
        <f ca="1">'MPL ID'!$BH$8+SUMPRODUCT(($B$1003:$O$1003='MPL ID'!$BF$8)*(2*($B361:$O361=1)+($B361:$O361=2)-2*($B361:$O361=3)-($B361:$O361=4)))-SUMPRODUCT(($B$1004:$O$1004='MPL ID'!$BF$8)*(2*($B361:$O361=1)+($B361:$O361=2)-2*($B361:$O361=3)-($B361:$O361=4)))</f>
        <v>-13</v>
      </c>
      <c r="AG361">
        <f ca="1">'MPL ID'!$BH$9+SUMPRODUCT(($B$1003:$O$1003='MPL ID'!$BF$9)*(2*($B361:$O361=1)+($B361:$O361=2)-2*($B361:$O361=3)-($B361:$O361=4)))-SUMPRODUCT(($B$1004:$O$1004='MPL ID'!$BF$9)*(2*($B361:$O361=1)+($B361:$O361=2)-2*($B361:$O361=3)-($B361:$O361=4)))</f>
        <v>12</v>
      </c>
      <c r="AH361">
        <f ca="1">SUMPRODUCT(--($P361:$X361=P361),--($Y361:$AG361=Y361),'MPL ID'!$BG$13:$BO$13)+IF(AND($I361&gt;=3,T361=P361,AC361=Y361),1,0)+IF(AND($M361&gt;=3,S361=P361,AB361=Y361),1,0)</f>
        <v>0</v>
      </c>
      <c r="AI361">
        <f ca="1">SUMPRODUCT(--($P361:$X361=Q361),--($Y361:$AG361=Z361),'MPL ID'!$BG$14:$BO$14)+IF(AND($G361&gt;=3,R361=Q361,AA361=Z361),1,0)+IF(AND($K361&gt;0,$K361&lt;=2,S361=Q361,AB361=Z361),1,0)+IF(AND($N361&gt;=3,U361=Q361,AD361=Z361),1,0)</f>
        <v>0</v>
      </c>
      <c r="AJ361">
        <f ca="1">SUMPRODUCT(--($P361:$X361=R361),--($Y361:$AG361=AA361),'MPL ID'!$BG$15:$BO$15)+IF(AND($D361&gt;0,$D361&lt;=2,U361=R361,AD361=AA361),1,0)+IF(AND($G361&gt;0,$G361&lt;=2,Q361=R361,Z361=AA361),1,0)+IF(AND($J361&gt;=3,V361=R361,AE361=AA361),1,0)</f>
        <v>0</v>
      </c>
      <c r="AK361">
        <f ca="1">SUMPRODUCT(--($P361:$X361=S361),--($Y361:$AG361=AB361),'MPL ID'!$BG$16:$BO$16)+IF(AND($B361&gt;0,$B361&lt;=2,V361=S361,AE361=AB361),1,0)+IF(AND($E361&gt;0,$E361&lt;=2,T361=S361,AC361=AB361),1,0)+IF(AND($K361&gt;=3,Q361=S361,Z361=AB361),1,0)+IF(AND($M361&gt;0,$M361&lt;=2,P361=S361,Y361=AB361),1,0)</f>
        <v>0</v>
      </c>
      <c r="AL361">
        <f ca="1">SUMPRODUCT(--($P361:$X361=T361),--($Y361:$AG361=AC361),'MPL ID'!$BG$17:$BO$17)+IF(AND($E361&gt;=3,S361=T361,AB361=AC361),1,0)+IF(AND($I361&gt;0,$I361&lt;=2,P361=T361,Y361=AC361),1,0)+IF(AND($L361&gt;=3,W361=T361,AF361=AC361),1,0)</f>
        <v>0</v>
      </c>
      <c r="AM361">
        <f ca="1">SUMPRODUCT(--($P361:$X361=U361),--($Y361:$AG361=AD361),'MPL ID'!$BG$18:$BO$18)+IF(AND($D361&gt;=3,R361=U361,AA361=AD361),1,0)+IF(AND($H361&gt;0,$H361&lt;=2,W361=U361,AF361=AD361),1,0)+IF(AND($N361&gt;0,$N361&lt;=2,Q361=U361,Z361=AD361),1,0)</f>
        <v>0</v>
      </c>
      <c r="AN361">
        <f ca="1">SUMPRODUCT(--($P361:$X361=V361),--($Y361:$AG361=AE361),'MPL ID'!$BG$19:$BO$19)+IF(AND($B361&gt;=3,S361=V361,AB361=AE361),1,0)+IF(AND($F361&gt;=3,W361=V361,AF361=AE361),1,0)+IF(AND($J361&gt;0,$J361&lt;=2,R361=V361,AA361=AE361),1,0)+IF(AND($O361&gt;0,$O361&lt;=2,X361=V361,AG361=AE361),1,0)</f>
        <v>0</v>
      </c>
      <c r="AO361">
        <f ca="1">SUMPRODUCT(--($P361:$X361=W361),--($Y361:$AG361=AF361),'MPL ID'!$BG$20:$BO$20)+IF(AND($C361&gt;0,$C361&lt;=2,X361=W361,AG361=AF361),1,0)+IF(AND($F361&gt;0,$F361&lt;=2,V361=W361,AE361=AF361),1,0)+IF(AND($H361&gt;=3,U361=W361,AD361=AF361),1,0)+IF(AND($L361&gt;0,$L361&lt;=2,T361=W361,AC361=AF361),1,0)</f>
        <v>0</v>
      </c>
      <c r="AP361">
        <f ca="1">SUMPRODUCT(--($P361:$X361=X361),--($Y361:$AG361=AG361),'MPL ID'!$BG$21:$BO$21)+IF(AND($C361&gt;=3,W361=X361,AF361=AG361),1,0)+IF(AND($O361&gt;=3,V361=X361,AE361=AG361),1,0)</f>
        <v>0</v>
      </c>
      <c r="AQ361">
        <f t="shared" ca="1" si="45"/>
        <v>3</v>
      </c>
      <c r="AR361">
        <f t="shared" ca="1" si="46"/>
        <v>6</v>
      </c>
      <c r="AS361">
        <f t="shared" ca="1" si="47"/>
        <v>7</v>
      </c>
      <c r="AT361">
        <f t="shared" ca="1" si="48"/>
        <v>4</v>
      </c>
      <c r="AU361">
        <f t="shared" ca="1" si="49"/>
        <v>9</v>
      </c>
      <c r="AV361">
        <f t="shared" ca="1" si="50"/>
        <v>1</v>
      </c>
      <c r="AW361">
        <f t="shared" ca="1" si="51"/>
        <v>5</v>
      </c>
      <c r="AX361">
        <f t="shared" ca="1" si="52"/>
        <v>8</v>
      </c>
      <c r="AY361">
        <f t="shared" ca="1" si="53"/>
        <v>2</v>
      </c>
    </row>
    <row r="362" spans="1:51" x14ac:dyDescent="0.25">
      <c r="A362">
        <v>361</v>
      </c>
      <c r="B362">
        <f ca="1">IF(AND(ISNUMBER('MPL ID'!$J$39),ISNUMBER('MPL ID'!$K$39)),0,RANDBETWEEN(1,4))</f>
        <v>0</v>
      </c>
      <c r="C362">
        <f ca="1">IF(AND(ISNUMBER('MPL ID'!$J$40),ISNUMBER('MPL ID'!$K$40)),0,RANDBETWEEN(1,4))</f>
        <v>0</v>
      </c>
      <c r="D362">
        <f ca="1">IF(AND(ISNUMBER('MPL ID'!$J$41),ISNUMBER('MPL ID'!$K$41)),0,RANDBETWEEN(1,4))</f>
        <v>3</v>
      </c>
      <c r="E362">
        <f ca="1">IF(AND(ISNUMBER('MPL ID'!$J$42),ISNUMBER('MPL ID'!$K$42)),0,RANDBETWEEN(1,4))</f>
        <v>3</v>
      </c>
      <c r="F362">
        <f ca="1">IF(AND(ISNUMBER('MPL ID'!$J$43),ISNUMBER('MPL ID'!$K$43)),0,RANDBETWEEN(1,4))</f>
        <v>4</v>
      </c>
      <c r="G362">
        <f ca="1">IF(AND(ISNUMBER('MPL ID'!$J$44),ISNUMBER('MPL ID'!$K$44)),0,RANDBETWEEN(1,4))</f>
        <v>2</v>
      </c>
      <c r="H362">
        <f ca="1">IF(AND(ISNUMBER('MPL ID'!$P$36),ISNUMBER('MPL ID'!$Q$36)),0,RANDBETWEEN(1,4))</f>
        <v>2</v>
      </c>
      <c r="I362">
        <f ca="1">IF(AND(ISNUMBER('MPL ID'!$P$37),ISNUMBER('MPL ID'!$Q$37)),0,RANDBETWEEN(1,4))</f>
        <v>4</v>
      </c>
      <c r="J362">
        <f ca="1">IF(AND(ISNUMBER('MPL ID'!$P$39),ISNUMBER('MPL ID'!$Q$39)),0,RANDBETWEEN(1,4))</f>
        <v>1</v>
      </c>
      <c r="K362">
        <f ca="1">IF(AND(ISNUMBER('MPL ID'!$P$40),ISNUMBER('MPL ID'!$Q$40)),0,RANDBETWEEN(1,4))</f>
        <v>2</v>
      </c>
      <c r="L362">
        <f ca="1">IF(AND(ISNUMBER('MPL ID'!$P$41),ISNUMBER('MPL ID'!$Q$41)),0,RANDBETWEEN(1,4))</f>
        <v>3</v>
      </c>
      <c r="M362">
        <f ca="1">IF(AND(ISNUMBER('MPL ID'!$P$42),ISNUMBER('MPL ID'!$Q$42)),0,RANDBETWEEN(1,4))</f>
        <v>3</v>
      </c>
      <c r="N362">
        <f ca="1">IF(AND(ISNUMBER('MPL ID'!$P$43),ISNUMBER('MPL ID'!$Q$43)),0,RANDBETWEEN(1,4))</f>
        <v>1</v>
      </c>
      <c r="O362">
        <f ca="1">IF(AND(ISNUMBER('MPL ID'!$P$44),ISNUMBER('MPL ID'!$Q$44)),0,RANDBETWEEN(1,4))</f>
        <v>3</v>
      </c>
      <c r="P362">
        <f ca="1">'MPL ID'!$BG$1+SUMPRODUCT(($B$1003:$O$1003='MPL ID'!$BF$1)*(($B362:$O362=1)+($B362:$O362=2)))+SUMPRODUCT(($B$1004:$O$1004='MPL ID'!$BF$1)*(($B362:$O362=3)+($B362:$O362=4)))</f>
        <v>11</v>
      </c>
      <c r="Q362">
        <f ca="1">'MPL ID'!$BG$2+SUMPRODUCT(($B$1003:$O$1003='MPL ID'!$BF$2)*(($B362:$O362=1)+($B362:$O362=2)))+SUMPRODUCT(($B$1004:$O$1004='MPL ID'!$BF$2)*(($B362:$O362=3)+($B362:$O362=4)))</f>
        <v>8</v>
      </c>
      <c r="R362">
        <f ca="1">'MPL ID'!$BG$3+SUMPRODUCT(($B$1003:$O$1003='MPL ID'!$BF$3)*(($B362:$O362=1)+($B362:$O362=2)))+SUMPRODUCT(($B$1004:$O$1004='MPL ID'!$BF$3)*(($B362:$O362=3)+($B362:$O362=4)))</f>
        <v>6</v>
      </c>
      <c r="S362">
        <f ca="1">'MPL ID'!$BG$4+SUMPRODUCT(($B$1003:$O$1003='MPL ID'!$BF$4)*(($B362:$O362=1)+($B362:$O362=2)))+SUMPRODUCT(($B$1004:$O$1004='MPL ID'!$BF$4)*(($B362:$O362=3)+($B362:$O362=4)))</f>
        <v>7</v>
      </c>
      <c r="T362">
        <f ca="1">'MPL ID'!$BG$5+SUMPRODUCT(($B$1003:$O$1003='MPL ID'!$BF$5)*(($B362:$O362=1)+($B362:$O362=2)))+SUMPRODUCT(($B$1004:$O$1004='MPL ID'!$BF$5)*(($B362:$O362=3)+($B362:$O362=4)))</f>
        <v>5</v>
      </c>
      <c r="U362">
        <f ca="1">'MPL ID'!$BG$6+SUMPRODUCT(($B$1003:$O$1003='MPL ID'!$BF$6)*(($B362:$O362=1)+($B362:$O362=2)))+SUMPRODUCT(($B$1004:$O$1004='MPL ID'!$BF$6)*(($B362:$O362=3)+($B362:$O362=4)))</f>
        <v>13</v>
      </c>
      <c r="V362">
        <f ca="1">'MPL ID'!$BG$7+SUMPRODUCT(($B$1003:$O$1003='MPL ID'!$BF$7)*(($B362:$O362=1)+($B362:$O362=2)))+SUMPRODUCT(($B$1004:$O$1004='MPL ID'!$BF$7)*(($B362:$O362=3)+($B362:$O362=4)))</f>
        <v>7</v>
      </c>
      <c r="W362">
        <f ca="1">'MPL ID'!$BG$8+SUMPRODUCT(($B$1003:$O$1003='MPL ID'!$BF$8)*(($B362:$O362=1)+($B362:$O362=2)))+SUMPRODUCT(($B$1004:$O$1004='MPL ID'!$BF$8)*(($B362:$O362=3)+($B362:$O362=4)))</f>
        <v>3</v>
      </c>
      <c r="X362">
        <f ca="1">'MPL ID'!$BG$9+SUMPRODUCT(($B$1003:$O$1003='MPL ID'!$BF$9)*(($B362:$O362=1)+($B362:$O362=2)))+SUMPRODUCT(($B$1004:$O$1004='MPL ID'!$BF$9)*(($B362:$O362=3)+($B362:$O362=4)))</f>
        <v>12</v>
      </c>
      <c r="Y362">
        <f ca="1">'MPL ID'!$BH$1+SUMPRODUCT(($B$1003:$O$1003='MPL ID'!$BF$1)*(2*($B362:$O362=1)+($B362:$O362=2)-2*($B362:$O362=3)-($B362:$O362=4)))-SUMPRODUCT(($B$1004:$O$1004='MPL ID'!$BF$1)*(2*($B362:$O362=1)+($B362:$O362=2)-2*($B362:$O362=3)-($B362:$O362=4)))</f>
        <v>12</v>
      </c>
      <c r="Z362">
        <f ca="1">'MPL ID'!$BH$2+SUMPRODUCT(($B$1003:$O$1003='MPL ID'!$BF$2)*(2*($B362:$O362=1)+($B362:$O362=2)-2*($B362:$O362=3)-($B362:$O362=4)))-SUMPRODUCT(($B$1004:$O$1004='MPL ID'!$BF$2)*(2*($B362:$O362=1)+($B362:$O362=2)-2*($B362:$O362=3)-($B362:$O362=4)))</f>
        <v>-4</v>
      </c>
      <c r="AA362">
        <f ca="1">'MPL ID'!$BH$3+SUMPRODUCT(($B$1003:$O$1003='MPL ID'!$BF$3)*(2*($B362:$O362=1)+($B362:$O362=2)-2*($B362:$O362=3)-($B362:$O362=4)))-SUMPRODUCT(($B$1004:$O$1004='MPL ID'!$BF$3)*(2*($B362:$O362=1)+($B362:$O362=2)-2*($B362:$O362=3)-($B362:$O362=4)))</f>
        <v>-9</v>
      </c>
      <c r="AB362">
        <f ca="1">'MPL ID'!$BH$4+SUMPRODUCT(($B$1003:$O$1003='MPL ID'!$BF$4)*(2*($B362:$O362=1)+($B362:$O362=2)-2*($B362:$O362=3)-($B362:$O362=4)))-SUMPRODUCT(($B$1004:$O$1004='MPL ID'!$BF$4)*(2*($B362:$O362=1)+($B362:$O362=2)-2*($B362:$O362=3)-($B362:$O362=4)))</f>
        <v>-5</v>
      </c>
      <c r="AC362">
        <f ca="1">'MPL ID'!$BH$5+SUMPRODUCT(($B$1003:$O$1003='MPL ID'!$BF$5)*(2*($B362:$O362=1)+($B362:$O362=2)-2*($B362:$O362=3)-($B362:$O362=4)))-SUMPRODUCT(($B$1004:$O$1004='MPL ID'!$BF$5)*(2*($B362:$O362=1)+($B362:$O362=2)-2*($B362:$O362=3)-($B362:$O362=4)))</f>
        <v>-9</v>
      </c>
      <c r="AD362">
        <f ca="1">'MPL ID'!$BH$6+SUMPRODUCT(($B$1003:$O$1003='MPL ID'!$BF$6)*(2*($B362:$O362=1)+($B362:$O362=2)-2*($B362:$O362=3)-($B362:$O362=4)))-SUMPRODUCT(($B$1004:$O$1004='MPL ID'!$BF$6)*(2*($B362:$O362=1)+($B362:$O362=2)-2*($B362:$O362=3)-($B362:$O362=4)))</f>
        <v>17</v>
      </c>
      <c r="AE362">
        <f ca="1">'MPL ID'!$BH$7+SUMPRODUCT(($B$1003:$O$1003='MPL ID'!$BF$7)*(2*($B362:$O362=1)+($B362:$O362=2)-2*($B362:$O362=3)-($B362:$O362=4)))-SUMPRODUCT(($B$1004:$O$1004='MPL ID'!$BF$7)*(2*($B362:$O362=1)+($B362:$O362=2)-2*($B362:$O362=3)-($B362:$O362=4)))</f>
        <v>-1</v>
      </c>
      <c r="AF362">
        <f ca="1">'MPL ID'!$BH$8+SUMPRODUCT(($B$1003:$O$1003='MPL ID'!$BF$8)*(2*($B362:$O362=1)+($B362:$O362=2)-2*($B362:$O362=3)-($B362:$O362=4)))-SUMPRODUCT(($B$1004:$O$1004='MPL ID'!$BF$8)*(2*($B362:$O362=1)+($B362:$O362=2)-2*($B362:$O362=3)-($B362:$O362=4)))</f>
        <v>-16</v>
      </c>
      <c r="AG362">
        <f ca="1">'MPL ID'!$BH$9+SUMPRODUCT(($B$1003:$O$1003='MPL ID'!$BF$9)*(2*($B362:$O362=1)+($B362:$O362=2)-2*($B362:$O362=3)-($B362:$O362=4)))-SUMPRODUCT(($B$1004:$O$1004='MPL ID'!$BF$9)*(2*($B362:$O362=1)+($B362:$O362=2)-2*($B362:$O362=3)-($B362:$O362=4)))</f>
        <v>15</v>
      </c>
      <c r="AH362">
        <f ca="1">SUMPRODUCT(--($P362:$X362=P362),--($Y362:$AG362=Y362),'MPL ID'!$BG$13:$BO$13)+IF(AND($I362&gt;=3,T362=P362,AC362=Y362),1,0)+IF(AND($M362&gt;=3,S362=P362,AB362=Y362),1,0)</f>
        <v>0</v>
      </c>
      <c r="AI362">
        <f ca="1">SUMPRODUCT(--($P362:$X362=Q362),--($Y362:$AG362=Z362),'MPL ID'!$BG$14:$BO$14)+IF(AND($G362&gt;=3,R362=Q362,AA362=Z362),1,0)+IF(AND($K362&gt;0,$K362&lt;=2,S362=Q362,AB362=Z362),1,0)+IF(AND($N362&gt;=3,U362=Q362,AD362=Z362),1,0)</f>
        <v>0</v>
      </c>
      <c r="AJ362">
        <f ca="1">SUMPRODUCT(--($P362:$X362=R362),--($Y362:$AG362=AA362),'MPL ID'!$BG$15:$BO$15)+IF(AND($D362&gt;0,$D362&lt;=2,U362=R362,AD362=AA362),1,0)+IF(AND($G362&gt;0,$G362&lt;=2,Q362=R362,Z362=AA362),1,0)+IF(AND($J362&gt;=3,V362=R362,AE362=AA362),1,0)</f>
        <v>0</v>
      </c>
      <c r="AK362">
        <f ca="1">SUMPRODUCT(--($P362:$X362=S362),--($Y362:$AG362=AB362),'MPL ID'!$BG$16:$BO$16)+IF(AND($B362&gt;0,$B362&lt;=2,V362=S362,AE362=AB362),1,0)+IF(AND($E362&gt;0,$E362&lt;=2,T362=S362,AC362=AB362),1,0)+IF(AND($K362&gt;=3,Q362=S362,Z362=AB362),1,0)+IF(AND($M362&gt;0,$M362&lt;=2,P362=S362,Y362=AB362),1,0)</f>
        <v>0</v>
      </c>
      <c r="AL362">
        <f ca="1">SUMPRODUCT(--($P362:$X362=T362),--($Y362:$AG362=AC362),'MPL ID'!$BG$17:$BO$17)+IF(AND($E362&gt;=3,S362=T362,AB362=AC362),1,0)+IF(AND($I362&gt;0,$I362&lt;=2,P362=T362,Y362=AC362),1,0)+IF(AND($L362&gt;=3,W362=T362,AF362=AC362),1,0)</f>
        <v>0</v>
      </c>
      <c r="AM362">
        <f ca="1">SUMPRODUCT(--($P362:$X362=U362),--($Y362:$AG362=AD362),'MPL ID'!$BG$18:$BO$18)+IF(AND($D362&gt;=3,R362=U362,AA362=AD362),1,0)+IF(AND($H362&gt;0,$H362&lt;=2,W362=U362,AF362=AD362),1,0)+IF(AND($N362&gt;0,$N362&lt;=2,Q362=U362,Z362=AD362),1,0)</f>
        <v>0</v>
      </c>
      <c r="AN362">
        <f ca="1">SUMPRODUCT(--($P362:$X362=V362),--($Y362:$AG362=AE362),'MPL ID'!$BG$19:$BO$19)+IF(AND($B362&gt;=3,S362=V362,AB362=AE362),1,0)+IF(AND($F362&gt;=3,W362=V362,AF362=AE362),1,0)+IF(AND($J362&gt;0,$J362&lt;=2,R362=V362,AA362=AE362),1,0)+IF(AND($O362&gt;0,$O362&lt;=2,X362=V362,AG362=AE362),1,0)</f>
        <v>0</v>
      </c>
      <c r="AO362">
        <f ca="1">SUMPRODUCT(--($P362:$X362=W362),--($Y362:$AG362=AF362),'MPL ID'!$BG$20:$BO$20)+IF(AND($C362&gt;0,$C362&lt;=2,X362=W362,AG362=AF362),1,0)+IF(AND($F362&gt;0,$F362&lt;=2,V362=W362,AE362=AF362),1,0)+IF(AND($H362&gt;=3,U362=W362,AD362=AF362),1,0)+IF(AND($L362&gt;0,$L362&lt;=2,T362=W362,AC362=AF362),1,0)</f>
        <v>0</v>
      </c>
      <c r="AP362">
        <f ca="1">SUMPRODUCT(--($P362:$X362=X362),--($Y362:$AG362=AG362),'MPL ID'!$BG$21:$BO$21)+IF(AND($C362&gt;=3,W362=X362,AF362=AG362),1,0)+IF(AND($O362&gt;=3,V362=X362,AE362=AG362),1,0)</f>
        <v>0</v>
      </c>
      <c r="AQ362">
        <f t="shared" ca="1" si="45"/>
        <v>3</v>
      </c>
      <c r="AR362">
        <f t="shared" ca="1" si="46"/>
        <v>4</v>
      </c>
      <c r="AS362">
        <f t="shared" ca="1" si="47"/>
        <v>7</v>
      </c>
      <c r="AT362">
        <f t="shared" ca="1" si="48"/>
        <v>6</v>
      </c>
      <c r="AU362">
        <f t="shared" ca="1" si="49"/>
        <v>8</v>
      </c>
      <c r="AV362">
        <f t="shared" ca="1" si="50"/>
        <v>1</v>
      </c>
      <c r="AW362">
        <f t="shared" ca="1" si="51"/>
        <v>5</v>
      </c>
      <c r="AX362">
        <f t="shared" ca="1" si="52"/>
        <v>9</v>
      </c>
      <c r="AY362">
        <f t="shared" ca="1" si="53"/>
        <v>2</v>
      </c>
    </row>
    <row r="363" spans="1:51" x14ac:dyDescent="0.25">
      <c r="A363">
        <v>362</v>
      </c>
      <c r="B363">
        <f ca="1">IF(AND(ISNUMBER('MPL ID'!$J$39),ISNUMBER('MPL ID'!$K$39)),0,RANDBETWEEN(1,4))</f>
        <v>0</v>
      </c>
      <c r="C363">
        <f ca="1">IF(AND(ISNUMBER('MPL ID'!$J$40),ISNUMBER('MPL ID'!$K$40)),0,RANDBETWEEN(1,4))</f>
        <v>0</v>
      </c>
      <c r="D363">
        <f ca="1">IF(AND(ISNUMBER('MPL ID'!$J$41),ISNUMBER('MPL ID'!$K$41)),0,RANDBETWEEN(1,4))</f>
        <v>4</v>
      </c>
      <c r="E363">
        <f ca="1">IF(AND(ISNUMBER('MPL ID'!$J$42),ISNUMBER('MPL ID'!$K$42)),0,RANDBETWEEN(1,4))</f>
        <v>3</v>
      </c>
      <c r="F363">
        <f ca="1">IF(AND(ISNUMBER('MPL ID'!$J$43),ISNUMBER('MPL ID'!$K$43)),0,RANDBETWEEN(1,4))</f>
        <v>2</v>
      </c>
      <c r="G363">
        <f ca="1">IF(AND(ISNUMBER('MPL ID'!$J$44),ISNUMBER('MPL ID'!$K$44)),0,RANDBETWEEN(1,4))</f>
        <v>4</v>
      </c>
      <c r="H363">
        <f ca="1">IF(AND(ISNUMBER('MPL ID'!$P$36),ISNUMBER('MPL ID'!$Q$36)),0,RANDBETWEEN(1,4))</f>
        <v>3</v>
      </c>
      <c r="I363">
        <f ca="1">IF(AND(ISNUMBER('MPL ID'!$P$37),ISNUMBER('MPL ID'!$Q$37)),0,RANDBETWEEN(1,4))</f>
        <v>4</v>
      </c>
      <c r="J363">
        <f ca="1">IF(AND(ISNUMBER('MPL ID'!$P$39),ISNUMBER('MPL ID'!$Q$39)),0,RANDBETWEEN(1,4))</f>
        <v>1</v>
      </c>
      <c r="K363">
        <f ca="1">IF(AND(ISNUMBER('MPL ID'!$P$40),ISNUMBER('MPL ID'!$Q$40)),0,RANDBETWEEN(1,4))</f>
        <v>1</v>
      </c>
      <c r="L363">
        <f ca="1">IF(AND(ISNUMBER('MPL ID'!$P$41),ISNUMBER('MPL ID'!$Q$41)),0,RANDBETWEEN(1,4))</f>
        <v>3</v>
      </c>
      <c r="M363">
        <f ca="1">IF(AND(ISNUMBER('MPL ID'!$P$42),ISNUMBER('MPL ID'!$Q$42)),0,RANDBETWEEN(1,4))</f>
        <v>3</v>
      </c>
      <c r="N363">
        <f ca="1">IF(AND(ISNUMBER('MPL ID'!$P$43),ISNUMBER('MPL ID'!$Q$43)),0,RANDBETWEEN(1,4))</f>
        <v>3</v>
      </c>
      <c r="O363">
        <f ca="1">IF(AND(ISNUMBER('MPL ID'!$P$44),ISNUMBER('MPL ID'!$Q$44)),0,RANDBETWEEN(1,4))</f>
        <v>3</v>
      </c>
      <c r="P363">
        <f ca="1">'MPL ID'!$BG$1+SUMPRODUCT(($B$1003:$O$1003='MPL ID'!$BF$1)*(($B363:$O363=1)+($B363:$O363=2)))+SUMPRODUCT(($B$1004:$O$1004='MPL ID'!$BF$1)*(($B363:$O363=3)+($B363:$O363=4)))</f>
        <v>11</v>
      </c>
      <c r="Q363">
        <f ca="1">'MPL ID'!$BG$2+SUMPRODUCT(($B$1003:$O$1003='MPL ID'!$BF$2)*(($B363:$O363=1)+($B363:$O363=2)))+SUMPRODUCT(($B$1004:$O$1004='MPL ID'!$BF$2)*(($B363:$O363=3)+($B363:$O363=4)))</f>
        <v>10</v>
      </c>
      <c r="R363">
        <f ca="1">'MPL ID'!$BG$3+SUMPRODUCT(($B$1003:$O$1003='MPL ID'!$BF$3)*(($B363:$O363=1)+($B363:$O363=2)))+SUMPRODUCT(($B$1004:$O$1004='MPL ID'!$BF$3)*(($B363:$O363=3)+($B363:$O363=4)))</f>
        <v>5</v>
      </c>
      <c r="S363">
        <f ca="1">'MPL ID'!$BG$4+SUMPRODUCT(($B$1003:$O$1003='MPL ID'!$BF$4)*(($B363:$O363=1)+($B363:$O363=2)))+SUMPRODUCT(($B$1004:$O$1004='MPL ID'!$BF$4)*(($B363:$O363=3)+($B363:$O363=4)))</f>
        <v>7</v>
      </c>
      <c r="T363">
        <f ca="1">'MPL ID'!$BG$5+SUMPRODUCT(($B$1003:$O$1003='MPL ID'!$BF$5)*(($B363:$O363=1)+($B363:$O363=2)))+SUMPRODUCT(($B$1004:$O$1004='MPL ID'!$BF$5)*(($B363:$O363=3)+($B363:$O363=4)))</f>
        <v>5</v>
      </c>
      <c r="U363">
        <f ca="1">'MPL ID'!$BG$6+SUMPRODUCT(($B$1003:$O$1003='MPL ID'!$BF$6)*(($B363:$O363=1)+($B363:$O363=2)))+SUMPRODUCT(($B$1004:$O$1004='MPL ID'!$BF$6)*(($B363:$O363=3)+($B363:$O363=4)))</f>
        <v>11</v>
      </c>
      <c r="V363">
        <f ca="1">'MPL ID'!$BG$7+SUMPRODUCT(($B$1003:$O$1003='MPL ID'!$BF$7)*(($B363:$O363=1)+($B363:$O363=2)))+SUMPRODUCT(($B$1004:$O$1004='MPL ID'!$BF$7)*(($B363:$O363=3)+($B363:$O363=4)))</f>
        <v>6</v>
      </c>
      <c r="W363">
        <f ca="1">'MPL ID'!$BG$8+SUMPRODUCT(($B$1003:$O$1003='MPL ID'!$BF$8)*(($B363:$O363=1)+($B363:$O363=2)))+SUMPRODUCT(($B$1004:$O$1004='MPL ID'!$BF$8)*(($B363:$O363=3)+($B363:$O363=4)))</f>
        <v>5</v>
      </c>
      <c r="X363">
        <f ca="1">'MPL ID'!$BG$9+SUMPRODUCT(($B$1003:$O$1003='MPL ID'!$BF$9)*(($B363:$O363=1)+($B363:$O363=2)))+SUMPRODUCT(($B$1004:$O$1004='MPL ID'!$BF$9)*(($B363:$O363=3)+($B363:$O363=4)))</f>
        <v>12</v>
      </c>
      <c r="Y363">
        <f ca="1">'MPL ID'!$BH$1+SUMPRODUCT(($B$1003:$O$1003='MPL ID'!$BF$1)*(2*($B363:$O363=1)+($B363:$O363=2)-2*($B363:$O363=3)-($B363:$O363=4)))-SUMPRODUCT(($B$1004:$O$1004='MPL ID'!$BF$1)*(2*($B363:$O363=1)+($B363:$O363=2)-2*($B363:$O363=3)-($B363:$O363=4)))</f>
        <v>12</v>
      </c>
      <c r="Z363">
        <f ca="1">'MPL ID'!$BH$2+SUMPRODUCT(($B$1003:$O$1003='MPL ID'!$BF$2)*(2*($B363:$O363=1)+($B363:$O363=2)-2*($B363:$O363=3)-($B363:$O363=4)))-SUMPRODUCT(($B$1004:$O$1004='MPL ID'!$BF$2)*(2*($B363:$O363=1)+($B363:$O363=2)-2*($B363:$O363=3)-($B363:$O363=4)))</f>
        <v>3</v>
      </c>
      <c r="AA363">
        <f ca="1">'MPL ID'!$BH$3+SUMPRODUCT(($B$1003:$O$1003='MPL ID'!$BF$3)*(2*($B363:$O363=1)+($B363:$O363=2)-2*($B363:$O363=3)-($B363:$O363=4)))-SUMPRODUCT(($B$1004:$O$1004='MPL ID'!$BF$3)*(2*($B363:$O363=1)+($B363:$O363=2)-2*($B363:$O363=3)-($B363:$O363=4)))</f>
        <v>-10</v>
      </c>
      <c r="AB363">
        <f ca="1">'MPL ID'!$BH$4+SUMPRODUCT(($B$1003:$O$1003='MPL ID'!$BF$4)*(2*($B363:$O363=1)+($B363:$O363=2)-2*($B363:$O363=3)-($B363:$O363=4)))-SUMPRODUCT(($B$1004:$O$1004='MPL ID'!$BF$4)*(2*($B363:$O363=1)+($B363:$O363=2)-2*($B363:$O363=3)-($B363:$O363=4)))</f>
        <v>-6</v>
      </c>
      <c r="AC363">
        <f ca="1">'MPL ID'!$BH$5+SUMPRODUCT(($B$1003:$O$1003='MPL ID'!$BF$5)*(2*($B363:$O363=1)+($B363:$O363=2)-2*($B363:$O363=3)-($B363:$O363=4)))-SUMPRODUCT(($B$1004:$O$1004='MPL ID'!$BF$5)*(2*($B363:$O363=1)+($B363:$O363=2)-2*($B363:$O363=3)-($B363:$O363=4)))</f>
        <v>-9</v>
      </c>
      <c r="AD363">
        <f ca="1">'MPL ID'!$BH$6+SUMPRODUCT(($B$1003:$O$1003='MPL ID'!$BF$6)*(2*($B363:$O363=1)+($B363:$O363=2)-2*($B363:$O363=3)-($B363:$O363=4)))-SUMPRODUCT(($B$1004:$O$1004='MPL ID'!$BF$6)*(2*($B363:$O363=1)+($B363:$O363=2)-2*($B363:$O363=3)-($B363:$O363=4)))</f>
        <v>9</v>
      </c>
      <c r="AE363">
        <f ca="1">'MPL ID'!$BH$7+SUMPRODUCT(($B$1003:$O$1003='MPL ID'!$BF$7)*(2*($B363:$O363=1)+($B363:$O363=2)-2*($B363:$O363=3)-($B363:$O363=4)))-SUMPRODUCT(($B$1004:$O$1004='MPL ID'!$BF$7)*(2*($B363:$O363=1)+($B363:$O363=2)-2*($B363:$O363=3)-($B363:$O363=4)))</f>
        <v>-3</v>
      </c>
      <c r="AF363">
        <f ca="1">'MPL ID'!$BH$8+SUMPRODUCT(($B$1003:$O$1003='MPL ID'!$BF$8)*(2*($B363:$O363=1)+($B363:$O363=2)-2*($B363:$O363=3)-($B363:$O363=4)))-SUMPRODUCT(($B$1004:$O$1004='MPL ID'!$BF$8)*(2*($B363:$O363=1)+($B363:$O363=2)-2*($B363:$O363=3)-($B363:$O363=4)))</f>
        <v>-11</v>
      </c>
      <c r="AG363">
        <f ca="1">'MPL ID'!$BH$9+SUMPRODUCT(($B$1003:$O$1003='MPL ID'!$BF$9)*(2*($B363:$O363=1)+($B363:$O363=2)-2*($B363:$O363=3)-($B363:$O363=4)))-SUMPRODUCT(($B$1004:$O$1004='MPL ID'!$BF$9)*(2*($B363:$O363=1)+($B363:$O363=2)-2*($B363:$O363=3)-($B363:$O363=4)))</f>
        <v>15</v>
      </c>
      <c r="AH363">
        <f ca="1">SUMPRODUCT(--($P363:$X363=P363),--($Y363:$AG363=Y363),'MPL ID'!$BG$13:$BO$13)+IF(AND($I363&gt;=3,T363=P363,AC363=Y363),1,0)+IF(AND($M363&gt;=3,S363=P363,AB363=Y363),1,0)</f>
        <v>0</v>
      </c>
      <c r="AI363">
        <f ca="1">SUMPRODUCT(--($P363:$X363=Q363),--($Y363:$AG363=Z363),'MPL ID'!$BG$14:$BO$14)+IF(AND($G363&gt;=3,R363=Q363,AA363=Z363),1,0)+IF(AND($K363&gt;0,$K363&lt;=2,S363=Q363,AB363=Z363),1,0)+IF(AND($N363&gt;=3,U363=Q363,AD363=Z363),1,0)</f>
        <v>0</v>
      </c>
      <c r="AJ363">
        <f ca="1">SUMPRODUCT(--($P363:$X363=R363),--($Y363:$AG363=AA363),'MPL ID'!$BG$15:$BO$15)+IF(AND($D363&gt;0,$D363&lt;=2,U363=R363,AD363=AA363),1,0)+IF(AND($G363&gt;0,$G363&lt;=2,Q363=R363,Z363=AA363),1,0)+IF(AND($J363&gt;=3,V363=R363,AE363=AA363),1,0)</f>
        <v>0</v>
      </c>
      <c r="AK363">
        <f ca="1">SUMPRODUCT(--($P363:$X363=S363),--($Y363:$AG363=AB363),'MPL ID'!$BG$16:$BO$16)+IF(AND($B363&gt;0,$B363&lt;=2,V363=S363,AE363=AB363),1,0)+IF(AND($E363&gt;0,$E363&lt;=2,T363=S363,AC363=AB363),1,0)+IF(AND($K363&gt;=3,Q363=S363,Z363=AB363),1,0)+IF(AND($M363&gt;0,$M363&lt;=2,P363=S363,Y363=AB363),1,0)</f>
        <v>0</v>
      </c>
      <c r="AL363">
        <f ca="1">SUMPRODUCT(--($P363:$X363=T363),--($Y363:$AG363=AC363),'MPL ID'!$BG$17:$BO$17)+IF(AND($E363&gt;=3,S363=T363,AB363=AC363),1,0)+IF(AND($I363&gt;0,$I363&lt;=2,P363=T363,Y363=AC363),1,0)+IF(AND($L363&gt;=3,W363=T363,AF363=AC363),1,0)</f>
        <v>0</v>
      </c>
      <c r="AM363">
        <f ca="1">SUMPRODUCT(--($P363:$X363=U363),--($Y363:$AG363=AD363),'MPL ID'!$BG$18:$BO$18)+IF(AND($D363&gt;=3,R363=U363,AA363=AD363),1,0)+IF(AND($H363&gt;0,$H363&lt;=2,W363=U363,AF363=AD363),1,0)+IF(AND($N363&gt;0,$N363&lt;=2,Q363=U363,Z363=AD363),1,0)</f>
        <v>0</v>
      </c>
      <c r="AN363">
        <f ca="1">SUMPRODUCT(--($P363:$X363=V363),--($Y363:$AG363=AE363),'MPL ID'!$BG$19:$BO$19)+IF(AND($B363&gt;=3,S363=V363,AB363=AE363),1,0)+IF(AND($F363&gt;=3,W363=V363,AF363=AE363),1,0)+IF(AND($J363&gt;0,$J363&lt;=2,R363=V363,AA363=AE363),1,0)+IF(AND($O363&gt;0,$O363&lt;=2,X363=V363,AG363=AE363),1,0)</f>
        <v>0</v>
      </c>
      <c r="AO363">
        <f ca="1">SUMPRODUCT(--($P363:$X363=W363),--($Y363:$AG363=AF363),'MPL ID'!$BG$20:$BO$20)+IF(AND($C363&gt;0,$C363&lt;=2,X363=W363,AG363=AF363),1,0)+IF(AND($F363&gt;0,$F363&lt;=2,V363=W363,AE363=AF363),1,0)+IF(AND($H363&gt;=3,U363=W363,AD363=AF363),1,0)+IF(AND($L363&gt;0,$L363&lt;=2,T363=W363,AC363=AF363),1,0)</f>
        <v>0</v>
      </c>
      <c r="AP363">
        <f ca="1">SUMPRODUCT(--($P363:$X363=X363),--($Y363:$AG363=AG363),'MPL ID'!$BG$21:$BO$21)+IF(AND($C363&gt;=3,W363=X363,AF363=AG363),1,0)+IF(AND($O363&gt;=3,V363=X363,AE363=AG363),1,0)</f>
        <v>0</v>
      </c>
      <c r="AQ363">
        <f t="shared" ca="1" si="45"/>
        <v>2</v>
      </c>
      <c r="AR363">
        <f t="shared" ca="1" si="46"/>
        <v>4</v>
      </c>
      <c r="AS363">
        <f t="shared" ca="1" si="47"/>
        <v>8</v>
      </c>
      <c r="AT363">
        <f t="shared" ca="1" si="48"/>
        <v>5</v>
      </c>
      <c r="AU363">
        <f t="shared" ca="1" si="49"/>
        <v>7</v>
      </c>
      <c r="AV363">
        <f t="shared" ca="1" si="50"/>
        <v>3</v>
      </c>
      <c r="AW363">
        <f t="shared" ca="1" si="51"/>
        <v>6</v>
      </c>
      <c r="AX363">
        <f t="shared" ca="1" si="52"/>
        <v>9</v>
      </c>
      <c r="AY363">
        <f t="shared" ca="1" si="53"/>
        <v>1</v>
      </c>
    </row>
    <row r="364" spans="1:51" x14ac:dyDescent="0.25">
      <c r="A364">
        <v>363</v>
      </c>
      <c r="B364">
        <f ca="1">IF(AND(ISNUMBER('MPL ID'!$J$39),ISNUMBER('MPL ID'!$K$39)),0,RANDBETWEEN(1,4))</f>
        <v>0</v>
      </c>
      <c r="C364">
        <f ca="1">IF(AND(ISNUMBER('MPL ID'!$J$40),ISNUMBER('MPL ID'!$K$40)),0,RANDBETWEEN(1,4))</f>
        <v>0</v>
      </c>
      <c r="D364">
        <f ca="1">IF(AND(ISNUMBER('MPL ID'!$J$41),ISNUMBER('MPL ID'!$K$41)),0,RANDBETWEEN(1,4))</f>
        <v>4</v>
      </c>
      <c r="E364">
        <f ca="1">IF(AND(ISNUMBER('MPL ID'!$J$42),ISNUMBER('MPL ID'!$K$42)),0,RANDBETWEEN(1,4))</f>
        <v>2</v>
      </c>
      <c r="F364">
        <f ca="1">IF(AND(ISNUMBER('MPL ID'!$J$43),ISNUMBER('MPL ID'!$K$43)),0,RANDBETWEEN(1,4))</f>
        <v>2</v>
      </c>
      <c r="G364">
        <f ca="1">IF(AND(ISNUMBER('MPL ID'!$J$44),ISNUMBER('MPL ID'!$K$44)),0,RANDBETWEEN(1,4))</f>
        <v>3</v>
      </c>
      <c r="H364">
        <f ca="1">IF(AND(ISNUMBER('MPL ID'!$P$36),ISNUMBER('MPL ID'!$Q$36)),0,RANDBETWEEN(1,4))</f>
        <v>4</v>
      </c>
      <c r="I364">
        <f ca="1">IF(AND(ISNUMBER('MPL ID'!$P$37),ISNUMBER('MPL ID'!$Q$37)),0,RANDBETWEEN(1,4))</f>
        <v>3</v>
      </c>
      <c r="J364">
        <f ca="1">IF(AND(ISNUMBER('MPL ID'!$P$39),ISNUMBER('MPL ID'!$Q$39)),0,RANDBETWEEN(1,4))</f>
        <v>4</v>
      </c>
      <c r="K364">
        <f ca="1">IF(AND(ISNUMBER('MPL ID'!$P$40),ISNUMBER('MPL ID'!$Q$40)),0,RANDBETWEEN(1,4))</f>
        <v>3</v>
      </c>
      <c r="L364">
        <f ca="1">IF(AND(ISNUMBER('MPL ID'!$P$41),ISNUMBER('MPL ID'!$Q$41)),0,RANDBETWEEN(1,4))</f>
        <v>2</v>
      </c>
      <c r="M364">
        <f ca="1">IF(AND(ISNUMBER('MPL ID'!$P$42),ISNUMBER('MPL ID'!$Q$42)),0,RANDBETWEEN(1,4))</f>
        <v>2</v>
      </c>
      <c r="N364">
        <f ca="1">IF(AND(ISNUMBER('MPL ID'!$P$43),ISNUMBER('MPL ID'!$Q$43)),0,RANDBETWEEN(1,4))</f>
        <v>3</v>
      </c>
      <c r="O364">
        <f ca="1">IF(AND(ISNUMBER('MPL ID'!$P$44),ISNUMBER('MPL ID'!$Q$44)),0,RANDBETWEEN(1,4))</f>
        <v>4</v>
      </c>
      <c r="P364">
        <f ca="1">'MPL ID'!$BG$1+SUMPRODUCT(($B$1003:$O$1003='MPL ID'!$BF$1)*(($B364:$O364=1)+($B364:$O364=2)))+SUMPRODUCT(($B$1004:$O$1004='MPL ID'!$BF$1)*(($B364:$O364=3)+($B364:$O364=4)))</f>
        <v>10</v>
      </c>
      <c r="Q364">
        <f ca="1">'MPL ID'!$BG$2+SUMPRODUCT(($B$1003:$O$1003='MPL ID'!$BF$2)*(($B364:$O364=1)+($B364:$O364=2)))+SUMPRODUCT(($B$1004:$O$1004='MPL ID'!$BF$2)*(($B364:$O364=3)+($B364:$O364=4)))</f>
        <v>9</v>
      </c>
      <c r="R364">
        <f ca="1">'MPL ID'!$BG$3+SUMPRODUCT(($B$1003:$O$1003='MPL ID'!$BF$3)*(($B364:$O364=1)+($B364:$O364=2)))+SUMPRODUCT(($B$1004:$O$1004='MPL ID'!$BF$3)*(($B364:$O364=3)+($B364:$O364=4)))</f>
        <v>6</v>
      </c>
      <c r="S364">
        <f ca="1">'MPL ID'!$BG$4+SUMPRODUCT(($B$1003:$O$1003='MPL ID'!$BF$4)*(($B364:$O364=1)+($B364:$O364=2)))+SUMPRODUCT(($B$1004:$O$1004='MPL ID'!$BF$4)*(($B364:$O364=3)+($B364:$O364=4)))</f>
        <v>10</v>
      </c>
      <c r="T364">
        <f ca="1">'MPL ID'!$BG$5+SUMPRODUCT(($B$1003:$O$1003='MPL ID'!$BF$5)*(($B364:$O364=1)+($B364:$O364=2)))+SUMPRODUCT(($B$1004:$O$1004='MPL ID'!$BF$5)*(($B364:$O364=3)+($B364:$O364=4)))</f>
        <v>3</v>
      </c>
      <c r="U364">
        <f ca="1">'MPL ID'!$BG$6+SUMPRODUCT(($B$1003:$O$1003='MPL ID'!$BF$6)*(($B364:$O364=1)+($B364:$O364=2)))+SUMPRODUCT(($B$1004:$O$1004='MPL ID'!$BF$6)*(($B364:$O364=3)+($B364:$O364=4)))</f>
        <v>11</v>
      </c>
      <c r="V364">
        <f ca="1">'MPL ID'!$BG$7+SUMPRODUCT(($B$1003:$O$1003='MPL ID'!$BF$7)*(($B364:$O364=1)+($B364:$O364=2)))+SUMPRODUCT(($B$1004:$O$1004='MPL ID'!$BF$7)*(($B364:$O364=3)+($B364:$O364=4)))</f>
        <v>5</v>
      </c>
      <c r="W364">
        <f ca="1">'MPL ID'!$BG$8+SUMPRODUCT(($B$1003:$O$1003='MPL ID'!$BF$8)*(($B364:$O364=1)+($B364:$O364=2)))+SUMPRODUCT(($B$1004:$O$1004='MPL ID'!$BF$8)*(($B364:$O364=3)+($B364:$O364=4)))</f>
        <v>6</v>
      </c>
      <c r="X364">
        <f ca="1">'MPL ID'!$BG$9+SUMPRODUCT(($B$1003:$O$1003='MPL ID'!$BF$9)*(($B364:$O364=1)+($B364:$O364=2)))+SUMPRODUCT(($B$1004:$O$1004='MPL ID'!$BF$9)*(($B364:$O364=3)+($B364:$O364=4)))</f>
        <v>12</v>
      </c>
      <c r="Y364">
        <f ca="1">'MPL ID'!$BH$1+SUMPRODUCT(($B$1003:$O$1003='MPL ID'!$BF$1)*(2*($B364:$O364=1)+($B364:$O364=2)-2*($B364:$O364=3)-($B364:$O364=4)))-SUMPRODUCT(($B$1004:$O$1004='MPL ID'!$BF$1)*(2*($B364:$O364=1)+($B364:$O364=2)-2*($B364:$O364=3)-($B364:$O364=4)))</f>
        <v>10</v>
      </c>
      <c r="Z364">
        <f ca="1">'MPL ID'!$BH$2+SUMPRODUCT(($B$1003:$O$1003='MPL ID'!$BF$2)*(2*($B364:$O364=1)+($B364:$O364=2)-2*($B364:$O364=3)-($B364:$O364=4)))-SUMPRODUCT(($B$1004:$O$1004='MPL ID'!$BF$2)*(2*($B364:$O364=1)+($B364:$O364=2)-2*($B364:$O364=3)-($B364:$O364=4)))</f>
        <v>0</v>
      </c>
      <c r="AA364">
        <f ca="1">'MPL ID'!$BH$3+SUMPRODUCT(($B$1003:$O$1003='MPL ID'!$BF$3)*(2*($B364:$O364=1)+($B364:$O364=2)-2*($B364:$O364=3)-($B364:$O364=4)))-SUMPRODUCT(($B$1004:$O$1004='MPL ID'!$BF$3)*(2*($B364:$O364=1)+($B364:$O364=2)-2*($B364:$O364=3)-($B364:$O364=4)))</f>
        <v>-8</v>
      </c>
      <c r="AB364">
        <f ca="1">'MPL ID'!$BH$4+SUMPRODUCT(($B$1003:$O$1003='MPL ID'!$BF$4)*(2*($B364:$O364=1)+($B364:$O364=2)-2*($B364:$O364=3)-($B364:$O364=4)))-SUMPRODUCT(($B$1004:$O$1004='MPL ID'!$BF$4)*(2*($B364:$O364=1)+($B364:$O364=2)-2*($B364:$O364=3)-($B364:$O364=4)))</f>
        <v>4</v>
      </c>
      <c r="AC364">
        <f ca="1">'MPL ID'!$BH$5+SUMPRODUCT(($B$1003:$O$1003='MPL ID'!$BF$5)*(2*($B364:$O364=1)+($B364:$O364=2)-2*($B364:$O364=3)-($B364:$O364=4)))-SUMPRODUCT(($B$1004:$O$1004='MPL ID'!$BF$5)*(2*($B364:$O364=1)+($B364:$O364=2)-2*($B364:$O364=3)-($B364:$O364=4)))</f>
        <v>-16</v>
      </c>
      <c r="AD364">
        <f ca="1">'MPL ID'!$BH$6+SUMPRODUCT(($B$1003:$O$1003='MPL ID'!$BF$6)*(2*($B364:$O364=1)+($B364:$O364=2)-2*($B364:$O364=3)-($B364:$O364=4)))-SUMPRODUCT(($B$1004:$O$1004='MPL ID'!$BF$6)*(2*($B364:$O364=1)+($B364:$O364=2)-2*($B364:$O364=3)-($B364:$O364=4)))</f>
        <v>10</v>
      </c>
      <c r="AE364">
        <f ca="1">'MPL ID'!$BH$7+SUMPRODUCT(($B$1003:$O$1003='MPL ID'!$BF$7)*(2*($B364:$O364=1)+($B364:$O364=2)-2*($B364:$O364=3)-($B364:$O364=4)))-SUMPRODUCT(($B$1004:$O$1004='MPL ID'!$BF$7)*(2*($B364:$O364=1)+($B364:$O364=2)-2*($B364:$O364=3)-($B364:$O364=4)))</f>
        <v>-5</v>
      </c>
      <c r="AF364">
        <f ca="1">'MPL ID'!$BH$8+SUMPRODUCT(($B$1003:$O$1003='MPL ID'!$BF$8)*(2*($B364:$O364=1)+($B364:$O364=2)-2*($B364:$O364=3)-($B364:$O364=4)))-SUMPRODUCT(($B$1004:$O$1004='MPL ID'!$BF$8)*(2*($B364:$O364=1)+($B364:$O364=2)-2*($B364:$O364=3)-($B364:$O364=4)))</f>
        <v>-9</v>
      </c>
      <c r="AG364">
        <f ca="1">'MPL ID'!$BH$9+SUMPRODUCT(($B$1003:$O$1003='MPL ID'!$BF$9)*(2*($B364:$O364=1)+($B364:$O364=2)-2*($B364:$O364=3)-($B364:$O364=4)))-SUMPRODUCT(($B$1004:$O$1004='MPL ID'!$BF$9)*(2*($B364:$O364=1)+($B364:$O364=2)-2*($B364:$O364=3)-($B364:$O364=4)))</f>
        <v>14</v>
      </c>
      <c r="AH364">
        <f ca="1">SUMPRODUCT(--($P364:$X364=P364),--($Y364:$AG364=Y364),'MPL ID'!$BG$13:$BO$13)+IF(AND($I364&gt;=3,T364=P364,AC364=Y364),1,0)+IF(AND($M364&gt;=3,S364=P364,AB364=Y364),1,0)</f>
        <v>0</v>
      </c>
      <c r="AI364">
        <f ca="1">SUMPRODUCT(--($P364:$X364=Q364),--($Y364:$AG364=Z364),'MPL ID'!$BG$14:$BO$14)+IF(AND($G364&gt;=3,R364=Q364,AA364=Z364),1,0)+IF(AND($K364&gt;0,$K364&lt;=2,S364=Q364,AB364=Z364),1,0)+IF(AND($N364&gt;=3,U364=Q364,AD364=Z364),1,0)</f>
        <v>0</v>
      </c>
      <c r="AJ364">
        <f ca="1">SUMPRODUCT(--($P364:$X364=R364),--($Y364:$AG364=AA364),'MPL ID'!$BG$15:$BO$15)+IF(AND($D364&gt;0,$D364&lt;=2,U364=R364,AD364=AA364),1,0)+IF(AND($G364&gt;0,$G364&lt;=2,Q364=R364,Z364=AA364),1,0)+IF(AND($J364&gt;=3,V364=R364,AE364=AA364),1,0)</f>
        <v>0</v>
      </c>
      <c r="AK364">
        <f ca="1">SUMPRODUCT(--($P364:$X364=S364),--($Y364:$AG364=AB364),'MPL ID'!$BG$16:$BO$16)+IF(AND($B364&gt;0,$B364&lt;=2,V364=S364,AE364=AB364),1,0)+IF(AND($E364&gt;0,$E364&lt;=2,T364=S364,AC364=AB364),1,0)+IF(AND($K364&gt;=3,Q364=S364,Z364=AB364),1,0)+IF(AND($M364&gt;0,$M364&lt;=2,P364=S364,Y364=AB364),1,0)</f>
        <v>0</v>
      </c>
      <c r="AL364">
        <f ca="1">SUMPRODUCT(--($P364:$X364=T364),--($Y364:$AG364=AC364),'MPL ID'!$BG$17:$BO$17)+IF(AND($E364&gt;=3,S364=T364,AB364=AC364),1,0)+IF(AND($I364&gt;0,$I364&lt;=2,P364=T364,Y364=AC364),1,0)+IF(AND($L364&gt;=3,W364=T364,AF364=AC364),1,0)</f>
        <v>0</v>
      </c>
      <c r="AM364">
        <f ca="1">SUMPRODUCT(--($P364:$X364=U364),--($Y364:$AG364=AD364),'MPL ID'!$BG$18:$BO$18)+IF(AND($D364&gt;=3,R364=U364,AA364=AD364),1,0)+IF(AND($H364&gt;0,$H364&lt;=2,W364=U364,AF364=AD364),1,0)+IF(AND($N364&gt;0,$N364&lt;=2,Q364=U364,Z364=AD364),1,0)</f>
        <v>0</v>
      </c>
      <c r="AN364">
        <f ca="1">SUMPRODUCT(--($P364:$X364=V364),--($Y364:$AG364=AE364),'MPL ID'!$BG$19:$BO$19)+IF(AND($B364&gt;=3,S364=V364,AB364=AE364),1,0)+IF(AND($F364&gt;=3,W364=V364,AF364=AE364),1,0)+IF(AND($J364&gt;0,$J364&lt;=2,R364=V364,AA364=AE364),1,0)+IF(AND($O364&gt;0,$O364&lt;=2,X364=V364,AG364=AE364),1,0)</f>
        <v>0</v>
      </c>
      <c r="AO364">
        <f ca="1">SUMPRODUCT(--($P364:$X364=W364),--($Y364:$AG364=AF364),'MPL ID'!$BG$20:$BO$20)+IF(AND($C364&gt;0,$C364&lt;=2,X364=W364,AG364=AF364),1,0)+IF(AND($F364&gt;0,$F364&lt;=2,V364=W364,AE364=AF364),1,0)+IF(AND($H364&gt;=3,U364=W364,AD364=AF364),1,0)+IF(AND($L364&gt;0,$L364&lt;=2,T364=W364,AC364=AF364),1,0)</f>
        <v>0</v>
      </c>
      <c r="AP364">
        <f ca="1">SUMPRODUCT(--($P364:$X364=X364),--($Y364:$AG364=AG364),'MPL ID'!$BG$21:$BO$21)+IF(AND($C364&gt;=3,W364=X364,AF364=AG364),1,0)+IF(AND($O364&gt;=3,V364=X364,AE364=AG364),1,0)</f>
        <v>0</v>
      </c>
      <c r="AQ364">
        <f t="shared" ca="1" si="45"/>
        <v>3</v>
      </c>
      <c r="AR364">
        <f t="shared" ca="1" si="46"/>
        <v>5</v>
      </c>
      <c r="AS364">
        <f t="shared" ca="1" si="47"/>
        <v>6</v>
      </c>
      <c r="AT364">
        <f t="shared" ca="1" si="48"/>
        <v>4</v>
      </c>
      <c r="AU364">
        <f t="shared" ca="1" si="49"/>
        <v>9</v>
      </c>
      <c r="AV364">
        <f t="shared" ca="1" si="50"/>
        <v>2</v>
      </c>
      <c r="AW364">
        <f t="shared" ca="1" si="51"/>
        <v>8</v>
      </c>
      <c r="AX364">
        <f t="shared" ca="1" si="52"/>
        <v>7</v>
      </c>
      <c r="AY364">
        <f t="shared" ca="1" si="53"/>
        <v>1</v>
      </c>
    </row>
    <row r="365" spans="1:51" x14ac:dyDescent="0.25">
      <c r="A365">
        <v>364</v>
      </c>
      <c r="B365">
        <f ca="1">IF(AND(ISNUMBER('MPL ID'!$J$39),ISNUMBER('MPL ID'!$K$39)),0,RANDBETWEEN(1,4))</f>
        <v>0</v>
      </c>
      <c r="C365">
        <f ca="1">IF(AND(ISNUMBER('MPL ID'!$J$40),ISNUMBER('MPL ID'!$K$40)),0,RANDBETWEEN(1,4))</f>
        <v>0</v>
      </c>
      <c r="D365">
        <f ca="1">IF(AND(ISNUMBER('MPL ID'!$J$41),ISNUMBER('MPL ID'!$K$41)),0,RANDBETWEEN(1,4))</f>
        <v>2</v>
      </c>
      <c r="E365">
        <f ca="1">IF(AND(ISNUMBER('MPL ID'!$J$42),ISNUMBER('MPL ID'!$K$42)),0,RANDBETWEEN(1,4))</f>
        <v>4</v>
      </c>
      <c r="F365">
        <f ca="1">IF(AND(ISNUMBER('MPL ID'!$J$43),ISNUMBER('MPL ID'!$K$43)),0,RANDBETWEEN(1,4))</f>
        <v>3</v>
      </c>
      <c r="G365">
        <f ca="1">IF(AND(ISNUMBER('MPL ID'!$J$44),ISNUMBER('MPL ID'!$K$44)),0,RANDBETWEEN(1,4))</f>
        <v>1</v>
      </c>
      <c r="H365">
        <f ca="1">IF(AND(ISNUMBER('MPL ID'!$P$36),ISNUMBER('MPL ID'!$Q$36)),0,RANDBETWEEN(1,4))</f>
        <v>3</v>
      </c>
      <c r="I365">
        <f ca="1">IF(AND(ISNUMBER('MPL ID'!$P$37),ISNUMBER('MPL ID'!$Q$37)),0,RANDBETWEEN(1,4))</f>
        <v>3</v>
      </c>
      <c r="J365">
        <f ca="1">IF(AND(ISNUMBER('MPL ID'!$P$39),ISNUMBER('MPL ID'!$Q$39)),0,RANDBETWEEN(1,4))</f>
        <v>2</v>
      </c>
      <c r="K365">
        <f ca="1">IF(AND(ISNUMBER('MPL ID'!$P$40),ISNUMBER('MPL ID'!$Q$40)),0,RANDBETWEEN(1,4))</f>
        <v>2</v>
      </c>
      <c r="L365">
        <f ca="1">IF(AND(ISNUMBER('MPL ID'!$P$41),ISNUMBER('MPL ID'!$Q$41)),0,RANDBETWEEN(1,4))</f>
        <v>1</v>
      </c>
      <c r="M365">
        <f ca="1">IF(AND(ISNUMBER('MPL ID'!$P$42),ISNUMBER('MPL ID'!$Q$42)),0,RANDBETWEEN(1,4))</f>
        <v>4</v>
      </c>
      <c r="N365">
        <f ca="1">IF(AND(ISNUMBER('MPL ID'!$P$43),ISNUMBER('MPL ID'!$Q$43)),0,RANDBETWEEN(1,4))</f>
        <v>4</v>
      </c>
      <c r="O365">
        <f ca="1">IF(AND(ISNUMBER('MPL ID'!$P$44),ISNUMBER('MPL ID'!$Q$44)),0,RANDBETWEEN(1,4))</f>
        <v>2</v>
      </c>
      <c r="P365">
        <f ca="1">'MPL ID'!$BG$1+SUMPRODUCT(($B$1003:$O$1003='MPL ID'!$BF$1)*(($B365:$O365=1)+($B365:$O365=2)))+SUMPRODUCT(($B$1004:$O$1004='MPL ID'!$BF$1)*(($B365:$O365=3)+($B365:$O365=4)))</f>
        <v>11</v>
      </c>
      <c r="Q365">
        <f ca="1">'MPL ID'!$BG$2+SUMPRODUCT(($B$1003:$O$1003='MPL ID'!$BF$2)*(($B365:$O365=1)+($B365:$O365=2)))+SUMPRODUCT(($B$1004:$O$1004='MPL ID'!$BF$2)*(($B365:$O365=3)+($B365:$O365=4)))</f>
        <v>9</v>
      </c>
      <c r="R365">
        <f ca="1">'MPL ID'!$BG$3+SUMPRODUCT(($B$1003:$O$1003='MPL ID'!$BF$3)*(($B365:$O365=1)+($B365:$O365=2)))+SUMPRODUCT(($B$1004:$O$1004='MPL ID'!$BF$3)*(($B365:$O365=3)+($B365:$O365=4)))</f>
        <v>7</v>
      </c>
      <c r="S365">
        <f ca="1">'MPL ID'!$BG$4+SUMPRODUCT(($B$1003:$O$1003='MPL ID'!$BF$4)*(($B365:$O365=1)+($B365:$O365=2)))+SUMPRODUCT(($B$1004:$O$1004='MPL ID'!$BF$4)*(($B365:$O365=3)+($B365:$O365=4)))</f>
        <v>7</v>
      </c>
      <c r="T365">
        <f ca="1">'MPL ID'!$BG$5+SUMPRODUCT(($B$1003:$O$1003='MPL ID'!$BF$5)*(($B365:$O365=1)+($B365:$O365=2)))+SUMPRODUCT(($B$1004:$O$1004='MPL ID'!$BF$5)*(($B365:$O365=3)+($B365:$O365=4)))</f>
        <v>4</v>
      </c>
      <c r="U365">
        <f ca="1">'MPL ID'!$BG$6+SUMPRODUCT(($B$1003:$O$1003='MPL ID'!$BF$6)*(($B365:$O365=1)+($B365:$O365=2)))+SUMPRODUCT(($B$1004:$O$1004='MPL ID'!$BF$6)*(($B365:$O365=3)+($B365:$O365=4)))</f>
        <v>10</v>
      </c>
      <c r="V365">
        <f ca="1">'MPL ID'!$BG$7+SUMPRODUCT(($B$1003:$O$1003='MPL ID'!$BF$7)*(($B365:$O365=1)+($B365:$O365=2)))+SUMPRODUCT(($B$1004:$O$1004='MPL ID'!$BF$7)*(($B365:$O365=3)+($B365:$O365=4)))</f>
        <v>8</v>
      </c>
      <c r="W365">
        <f ca="1">'MPL ID'!$BG$8+SUMPRODUCT(($B$1003:$O$1003='MPL ID'!$BF$8)*(($B365:$O365=1)+($B365:$O365=2)))+SUMPRODUCT(($B$1004:$O$1004='MPL ID'!$BF$8)*(($B365:$O365=3)+($B365:$O365=4)))</f>
        <v>5</v>
      </c>
      <c r="X365">
        <f ca="1">'MPL ID'!$BG$9+SUMPRODUCT(($B$1003:$O$1003='MPL ID'!$BF$9)*(($B365:$O365=1)+($B365:$O365=2)))+SUMPRODUCT(($B$1004:$O$1004='MPL ID'!$BF$9)*(($B365:$O365=3)+($B365:$O365=4)))</f>
        <v>11</v>
      </c>
      <c r="Y365">
        <f ca="1">'MPL ID'!$BH$1+SUMPRODUCT(($B$1003:$O$1003='MPL ID'!$BF$1)*(2*($B365:$O365=1)+($B365:$O365=2)-2*($B365:$O365=3)-($B365:$O365=4)))-SUMPRODUCT(($B$1004:$O$1004='MPL ID'!$BF$1)*(2*($B365:$O365=1)+($B365:$O365=2)-2*($B365:$O365=3)-($B365:$O365=4)))</f>
        <v>12</v>
      </c>
      <c r="Z365">
        <f ca="1">'MPL ID'!$BH$2+SUMPRODUCT(($B$1003:$O$1003='MPL ID'!$BF$2)*(2*($B365:$O365=1)+($B365:$O365=2)-2*($B365:$O365=3)-($B365:$O365=4)))-SUMPRODUCT(($B$1004:$O$1004='MPL ID'!$BF$2)*(2*($B365:$O365=1)+($B365:$O365=2)-2*($B365:$O365=3)-($B365:$O365=4)))</f>
        <v>-2</v>
      </c>
      <c r="AA365">
        <f ca="1">'MPL ID'!$BH$3+SUMPRODUCT(($B$1003:$O$1003='MPL ID'!$BF$3)*(2*($B365:$O365=1)+($B365:$O365=2)-2*($B365:$O365=3)-($B365:$O365=4)))-SUMPRODUCT(($B$1004:$O$1004='MPL ID'!$BF$3)*(2*($B365:$O365=1)+($B365:$O365=2)-2*($B365:$O365=3)-($B365:$O365=4)))</f>
        <v>-4</v>
      </c>
      <c r="AB365">
        <f ca="1">'MPL ID'!$BH$4+SUMPRODUCT(($B$1003:$O$1003='MPL ID'!$BF$4)*(2*($B365:$O365=1)+($B365:$O365=2)-2*($B365:$O365=3)-($B365:$O365=4)))-SUMPRODUCT(($B$1004:$O$1004='MPL ID'!$BF$4)*(2*($B365:$O365=1)+($B365:$O365=2)-2*($B365:$O365=3)-($B365:$O365=4)))</f>
        <v>-3</v>
      </c>
      <c r="AC365">
        <f ca="1">'MPL ID'!$BH$5+SUMPRODUCT(($B$1003:$O$1003='MPL ID'!$BF$5)*(2*($B365:$O365=1)+($B365:$O365=2)-2*($B365:$O365=3)-($B365:$O365=4)))-SUMPRODUCT(($B$1004:$O$1004='MPL ID'!$BF$5)*(2*($B365:$O365=1)+($B365:$O365=2)-2*($B365:$O365=3)-($B365:$O365=4)))</f>
        <v>-15</v>
      </c>
      <c r="AD365">
        <f ca="1">'MPL ID'!$BH$6+SUMPRODUCT(($B$1003:$O$1003='MPL ID'!$BF$6)*(2*($B365:$O365=1)+($B365:$O365=2)-2*($B365:$O365=3)-($B365:$O365=4)))-SUMPRODUCT(($B$1004:$O$1004='MPL ID'!$BF$6)*(2*($B365:$O365=1)+($B365:$O365=2)-2*($B365:$O365=3)-($B365:$O365=4)))</f>
        <v>8</v>
      </c>
      <c r="AE365">
        <f ca="1">'MPL ID'!$BH$7+SUMPRODUCT(($B$1003:$O$1003='MPL ID'!$BF$7)*(2*($B365:$O365=1)+($B365:$O365=2)-2*($B365:$O365=3)-($B365:$O365=4)))-SUMPRODUCT(($B$1004:$O$1004='MPL ID'!$BF$7)*(2*($B365:$O365=1)+($B365:$O365=2)-2*($B365:$O365=3)-($B365:$O365=4)))</f>
        <v>2</v>
      </c>
      <c r="AF365">
        <f ca="1">'MPL ID'!$BH$8+SUMPRODUCT(($B$1003:$O$1003='MPL ID'!$BF$8)*(2*($B365:$O365=1)+($B365:$O365=2)-2*($B365:$O365=3)-($B365:$O365=4)))-SUMPRODUCT(($B$1004:$O$1004='MPL ID'!$BF$8)*(2*($B365:$O365=1)+($B365:$O365=2)-2*($B365:$O365=3)-($B365:$O365=4)))</f>
        <v>-10</v>
      </c>
      <c r="AG365">
        <f ca="1">'MPL ID'!$BH$9+SUMPRODUCT(($B$1003:$O$1003='MPL ID'!$BF$9)*(2*($B365:$O365=1)+($B365:$O365=2)-2*($B365:$O365=3)-($B365:$O365=4)))-SUMPRODUCT(($B$1004:$O$1004='MPL ID'!$BF$9)*(2*($B365:$O365=1)+($B365:$O365=2)-2*($B365:$O365=3)-($B365:$O365=4)))</f>
        <v>12</v>
      </c>
      <c r="AH365">
        <f ca="1">SUMPRODUCT(--($P365:$X365=P365),--($Y365:$AG365=Y365),'MPL ID'!$BG$13:$BO$13)+IF(AND($I365&gt;=3,T365=P365,AC365=Y365),1,0)+IF(AND($M365&gt;=3,S365=P365,AB365=Y365),1,0)</f>
        <v>0</v>
      </c>
      <c r="AI365">
        <f ca="1">SUMPRODUCT(--($P365:$X365=Q365),--($Y365:$AG365=Z365),'MPL ID'!$BG$14:$BO$14)+IF(AND($G365&gt;=3,R365=Q365,AA365=Z365),1,0)+IF(AND($K365&gt;0,$K365&lt;=2,S365=Q365,AB365=Z365),1,0)+IF(AND($N365&gt;=3,U365=Q365,AD365=Z365),1,0)</f>
        <v>0</v>
      </c>
      <c r="AJ365">
        <f ca="1">SUMPRODUCT(--($P365:$X365=R365),--($Y365:$AG365=AA365),'MPL ID'!$BG$15:$BO$15)+IF(AND($D365&gt;0,$D365&lt;=2,U365=R365,AD365=AA365),1,0)+IF(AND($G365&gt;0,$G365&lt;=2,Q365=R365,Z365=AA365),1,0)+IF(AND($J365&gt;=3,V365=R365,AE365=AA365),1,0)</f>
        <v>0</v>
      </c>
      <c r="AK365">
        <f ca="1">SUMPRODUCT(--($P365:$X365=S365),--($Y365:$AG365=AB365),'MPL ID'!$BG$16:$BO$16)+IF(AND($B365&gt;0,$B365&lt;=2,V365=S365,AE365=AB365),1,0)+IF(AND($E365&gt;0,$E365&lt;=2,T365=S365,AC365=AB365),1,0)+IF(AND($K365&gt;=3,Q365=S365,Z365=AB365),1,0)+IF(AND($M365&gt;0,$M365&lt;=2,P365=S365,Y365=AB365),1,0)</f>
        <v>0</v>
      </c>
      <c r="AL365">
        <f ca="1">SUMPRODUCT(--($P365:$X365=T365),--($Y365:$AG365=AC365),'MPL ID'!$BG$17:$BO$17)+IF(AND($E365&gt;=3,S365=T365,AB365=AC365),1,0)+IF(AND($I365&gt;0,$I365&lt;=2,P365=T365,Y365=AC365),1,0)+IF(AND($L365&gt;=3,W365=T365,AF365=AC365),1,0)</f>
        <v>0</v>
      </c>
      <c r="AM365">
        <f ca="1">SUMPRODUCT(--($P365:$X365=U365),--($Y365:$AG365=AD365),'MPL ID'!$BG$18:$BO$18)+IF(AND($D365&gt;=3,R365=U365,AA365=AD365),1,0)+IF(AND($H365&gt;0,$H365&lt;=2,W365=U365,AF365=AD365),1,0)+IF(AND($N365&gt;0,$N365&lt;=2,Q365=U365,Z365=AD365),1,0)</f>
        <v>0</v>
      </c>
      <c r="AN365">
        <f ca="1">SUMPRODUCT(--($P365:$X365=V365),--($Y365:$AG365=AE365),'MPL ID'!$BG$19:$BO$19)+IF(AND($B365&gt;=3,S365=V365,AB365=AE365),1,0)+IF(AND($F365&gt;=3,W365=V365,AF365=AE365),1,0)+IF(AND($J365&gt;0,$J365&lt;=2,R365=V365,AA365=AE365),1,0)+IF(AND($O365&gt;0,$O365&lt;=2,X365=V365,AG365=AE365),1,0)</f>
        <v>0</v>
      </c>
      <c r="AO365">
        <f ca="1">SUMPRODUCT(--($P365:$X365=W365),--($Y365:$AG365=AF365),'MPL ID'!$BG$20:$BO$20)+IF(AND($C365&gt;0,$C365&lt;=2,X365=W365,AG365=AF365),1,0)+IF(AND($F365&gt;0,$F365&lt;=2,V365=W365,AE365=AF365),1,0)+IF(AND($H365&gt;=3,U365=W365,AD365=AF365),1,0)+IF(AND($L365&gt;0,$L365&lt;=2,T365=W365,AC365=AF365),1,0)</f>
        <v>0</v>
      </c>
      <c r="AP365">
        <f ca="1">SUMPRODUCT(--($P365:$X365=X365),--($Y365:$AG365=AG365),'MPL ID'!$BG$21:$BO$21)+IF(AND($C365&gt;=3,W365=X365,AF365=AG365),1,0)+IF(AND($O365&gt;=3,V365=X365,AE365=AG365),1,0)</f>
        <v>2</v>
      </c>
      <c r="AQ365">
        <f t="shared" ca="1" si="45"/>
        <v>2</v>
      </c>
      <c r="AR365">
        <f t="shared" ca="1" si="46"/>
        <v>4</v>
      </c>
      <c r="AS365">
        <f t="shared" ca="1" si="47"/>
        <v>7</v>
      </c>
      <c r="AT365">
        <f t="shared" ca="1" si="48"/>
        <v>6</v>
      </c>
      <c r="AU365">
        <f t="shared" ca="1" si="49"/>
        <v>9</v>
      </c>
      <c r="AV365">
        <f t="shared" ca="1" si="50"/>
        <v>3</v>
      </c>
      <c r="AW365">
        <f t="shared" ca="1" si="51"/>
        <v>5</v>
      </c>
      <c r="AX365">
        <f t="shared" ca="1" si="52"/>
        <v>8</v>
      </c>
      <c r="AY365">
        <f t="shared" ca="1" si="53"/>
        <v>1</v>
      </c>
    </row>
    <row r="366" spans="1:51" x14ac:dyDescent="0.25">
      <c r="A366">
        <v>365</v>
      </c>
      <c r="B366">
        <f ca="1">IF(AND(ISNUMBER('MPL ID'!$J$39),ISNUMBER('MPL ID'!$K$39)),0,RANDBETWEEN(1,4))</f>
        <v>0</v>
      </c>
      <c r="C366">
        <f ca="1">IF(AND(ISNUMBER('MPL ID'!$J$40),ISNUMBER('MPL ID'!$K$40)),0,RANDBETWEEN(1,4))</f>
        <v>0</v>
      </c>
      <c r="D366">
        <f ca="1">IF(AND(ISNUMBER('MPL ID'!$J$41),ISNUMBER('MPL ID'!$K$41)),0,RANDBETWEEN(1,4))</f>
        <v>1</v>
      </c>
      <c r="E366">
        <f ca="1">IF(AND(ISNUMBER('MPL ID'!$J$42),ISNUMBER('MPL ID'!$K$42)),0,RANDBETWEEN(1,4))</f>
        <v>4</v>
      </c>
      <c r="F366">
        <f ca="1">IF(AND(ISNUMBER('MPL ID'!$J$43),ISNUMBER('MPL ID'!$K$43)),0,RANDBETWEEN(1,4))</f>
        <v>2</v>
      </c>
      <c r="G366">
        <f ca="1">IF(AND(ISNUMBER('MPL ID'!$J$44),ISNUMBER('MPL ID'!$K$44)),0,RANDBETWEEN(1,4))</f>
        <v>4</v>
      </c>
      <c r="H366">
        <f ca="1">IF(AND(ISNUMBER('MPL ID'!$P$36),ISNUMBER('MPL ID'!$Q$36)),0,RANDBETWEEN(1,4))</f>
        <v>2</v>
      </c>
      <c r="I366">
        <f ca="1">IF(AND(ISNUMBER('MPL ID'!$P$37),ISNUMBER('MPL ID'!$Q$37)),0,RANDBETWEEN(1,4))</f>
        <v>1</v>
      </c>
      <c r="J366">
        <f ca="1">IF(AND(ISNUMBER('MPL ID'!$P$39),ISNUMBER('MPL ID'!$Q$39)),0,RANDBETWEEN(1,4))</f>
        <v>1</v>
      </c>
      <c r="K366">
        <f ca="1">IF(AND(ISNUMBER('MPL ID'!$P$40),ISNUMBER('MPL ID'!$Q$40)),0,RANDBETWEEN(1,4))</f>
        <v>4</v>
      </c>
      <c r="L366">
        <f ca="1">IF(AND(ISNUMBER('MPL ID'!$P$41),ISNUMBER('MPL ID'!$Q$41)),0,RANDBETWEEN(1,4))</f>
        <v>1</v>
      </c>
      <c r="M366">
        <f ca="1">IF(AND(ISNUMBER('MPL ID'!$P$42),ISNUMBER('MPL ID'!$Q$42)),0,RANDBETWEEN(1,4))</f>
        <v>4</v>
      </c>
      <c r="N366">
        <f ca="1">IF(AND(ISNUMBER('MPL ID'!$P$43),ISNUMBER('MPL ID'!$Q$43)),0,RANDBETWEEN(1,4))</f>
        <v>1</v>
      </c>
      <c r="O366">
        <f ca="1">IF(AND(ISNUMBER('MPL ID'!$P$44),ISNUMBER('MPL ID'!$Q$44)),0,RANDBETWEEN(1,4))</f>
        <v>1</v>
      </c>
      <c r="P366">
        <f ca="1">'MPL ID'!$BG$1+SUMPRODUCT(($B$1003:$O$1003='MPL ID'!$BF$1)*(($B366:$O366=1)+($B366:$O366=2)))+SUMPRODUCT(($B$1004:$O$1004='MPL ID'!$BF$1)*(($B366:$O366=3)+($B366:$O366=4)))</f>
        <v>10</v>
      </c>
      <c r="Q366">
        <f ca="1">'MPL ID'!$BG$2+SUMPRODUCT(($B$1003:$O$1003='MPL ID'!$BF$2)*(($B366:$O366=1)+($B366:$O366=2)))+SUMPRODUCT(($B$1004:$O$1004='MPL ID'!$BF$2)*(($B366:$O366=3)+($B366:$O366=4)))</f>
        <v>8</v>
      </c>
      <c r="R366">
        <f ca="1">'MPL ID'!$BG$3+SUMPRODUCT(($B$1003:$O$1003='MPL ID'!$BF$3)*(($B366:$O366=1)+($B366:$O366=2)))+SUMPRODUCT(($B$1004:$O$1004='MPL ID'!$BF$3)*(($B366:$O366=3)+($B366:$O366=4)))</f>
        <v>6</v>
      </c>
      <c r="S366">
        <f ca="1">'MPL ID'!$BG$4+SUMPRODUCT(($B$1003:$O$1003='MPL ID'!$BF$4)*(($B366:$O366=1)+($B366:$O366=2)))+SUMPRODUCT(($B$1004:$O$1004='MPL ID'!$BF$4)*(($B366:$O366=3)+($B366:$O366=4)))</f>
        <v>8</v>
      </c>
      <c r="T366">
        <f ca="1">'MPL ID'!$BG$5+SUMPRODUCT(($B$1003:$O$1003='MPL ID'!$BF$5)*(($B366:$O366=1)+($B366:$O366=2)))+SUMPRODUCT(($B$1004:$O$1004='MPL ID'!$BF$5)*(($B366:$O366=3)+($B366:$O366=4)))</f>
        <v>5</v>
      </c>
      <c r="U366">
        <f ca="1">'MPL ID'!$BG$6+SUMPRODUCT(($B$1003:$O$1003='MPL ID'!$BF$6)*(($B366:$O366=1)+($B366:$O366=2)))+SUMPRODUCT(($B$1004:$O$1004='MPL ID'!$BF$6)*(($B366:$O366=3)+($B366:$O366=4)))</f>
        <v>12</v>
      </c>
      <c r="V366">
        <f ca="1">'MPL ID'!$BG$7+SUMPRODUCT(($B$1003:$O$1003='MPL ID'!$BF$7)*(($B366:$O366=1)+($B366:$O366=2)))+SUMPRODUCT(($B$1004:$O$1004='MPL ID'!$BF$7)*(($B366:$O366=3)+($B366:$O366=4)))</f>
        <v>7</v>
      </c>
      <c r="W366">
        <f ca="1">'MPL ID'!$BG$8+SUMPRODUCT(($B$1003:$O$1003='MPL ID'!$BF$8)*(($B366:$O366=1)+($B366:$O366=2)))+SUMPRODUCT(($B$1004:$O$1004='MPL ID'!$BF$8)*(($B366:$O366=3)+($B366:$O366=4)))</f>
        <v>5</v>
      </c>
      <c r="X366">
        <f ca="1">'MPL ID'!$BG$9+SUMPRODUCT(($B$1003:$O$1003='MPL ID'!$BF$9)*(($B366:$O366=1)+($B366:$O366=2)))+SUMPRODUCT(($B$1004:$O$1004='MPL ID'!$BF$9)*(($B366:$O366=3)+($B366:$O366=4)))</f>
        <v>11</v>
      </c>
      <c r="Y366">
        <f ca="1">'MPL ID'!$BH$1+SUMPRODUCT(($B$1003:$O$1003='MPL ID'!$BF$1)*(2*($B366:$O366=1)+($B366:$O366=2)-2*($B366:$O366=3)-($B366:$O366=4)))-SUMPRODUCT(($B$1004:$O$1004='MPL ID'!$BF$1)*(2*($B366:$O366=1)+($B366:$O366=2)-2*($B366:$O366=3)-($B366:$O366=4)))</f>
        <v>8</v>
      </c>
      <c r="Z366">
        <f ca="1">'MPL ID'!$BH$2+SUMPRODUCT(($B$1003:$O$1003='MPL ID'!$BF$2)*(2*($B366:$O366=1)+($B366:$O366=2)-2*($B366:$O366=3)-($B366:$O366=4)))-SUMPRODUCT(($B$1004:$O$1004='MPL ID'!$BF$2)*(2*($B366:$O366=1)+($B366:$O366=2)-2*($B366:$O366=3)-($B366:$O366=4)))</f>
        <v>-4</v>
      </c>
      <c r="AA366">
        <f ca="1">'MPL ID'!$BH$3+SUMPRODUCT(($B$1003:$O$1003='MPL ID'!$BF$3)*(2*($B366:$O366=1)+($B366:$O366=2)-2*($B366:$O366=3)-($B366:$O366=4)))-SUMPRODUCT(($B$1004:$O$1004='MPL ID'!$BF$3)*(2*($B366:$O366=1)+($B366:$O366=2)-2*($B366:$O366=3)-($B366:$O366=4)))</f>
        <v>-7</v>
      </c>
      <c r="AB366">
        <f ca="1">'MPL ID'!$BH$4+SUMPRODUCT(($B$1003:$O$1003='MPL ID'!$BF$4)*(2*($B366:$O366=1)+($B366:$O366=2)-2*($B366:$O366=3)-($B366:$O366=4)))-SUMPRODUCT(($B$1004:$O$1004='MPL ID'!$BF$4)*(2*($B366:$O366=1)+($B366:$O366=2)-2*($B366:$O366=3)-($B366:$O366=4)))</f>
        <v>-1</v>
      </c>
      <c r="AC366">
        <f ca="1">'MPL ID'!$BH$5+SUMPRODUCT(($B$1003:$O$1003='MPL ID'!$BF$5)*(2*($B366:$O366=1)+($B366:$O366=2)-2*($B366:$O366=3)-($B366:$O366=4)))-SUMPRODUCT(($B$1004:$O$1004='MPL ID'!$BF$5)*(2*($B366:$O366=1)+($B366:$O366=2)-2*($B366:$O366=3)-($B366:$O366=4)))</f>
        <v>-11</v>
      </c>
      <c r="AD366">
        <f ca="1">'MPL ID'!$BH$6+SUMPRODUCT(($B$1003:$O$1003='MPL ID'!$BF$6)*(2*($B366:$O366=1)+($B366:$O366=2)-2*($B366:$O366=3)-($B366:$O366=4)))-SUMPRODUCT(($B$1004:$O$1004='MPL ID'!$BF$6)*(2*($B366:$O366=1)+($B366:$O366=2)-2*($B366:$O366=3)-($B366:$O366=4)))</f>
        <v>13</v>
      </c>
      <c r="AE366">
        <f ca="1">'MPL ID'!$BH$7+SUMPRODUCT(($B$1003:$O$1003='MPL ID'!$BF$7)*(2*($B366:$O366=1)+($B366:$O366=2)-2*($B366:$O366=3)-($B366:$O366=4)))-SUMPRODUCT(($B$1004:$O$1004='MPL ID'!$BF$7)*(2*($B366:$O366=1)+($B366:$O366=2)-2*($B366:$O366=3)-($B366:$O366=4)))</f>
        <v>1</v>
      </c>
      <c r="AF366">
        <f ca="1">'MPL ID'!$BH$8+SUMPRODUCT(($B$1003:$O$1003='MPL ID'!$BF$8)*(2*($B366:$O366=1)+($B366:$O366=2)-2*($B366:$O366=3)-($B366:$O366=4)))-SUMPRODUCT(($B$1004:$O$1004='MPL ID'!$BF$8)*(2*($B366:$O366=1)+($B366:$O366=2)-2*($B366:$O366=3)-($B366:$O366=4)))</f>
        <v>-10</v>
      </c>
      <c r="AG366">
        <f ca="1">'MPL ID'!$BH$9+SUMPRODUCT(($B$1003:$O$1003='MPL ID'!$BF$9)*(2*($B366:$O366=1)+($B366:$O366=2)-2*($B366:$O366=3)-($B366:$O366=4)))-SUMPRODUCT(($B$1004:$O$1004='MPL ID'!$BF$9)*(2*($B366:$O366=1)+($B366:$O366=2)-2*($B366:$O366=3)-($B366:$O366=4)))</f>
        <v>11</v>
      </c>
      <c r="AH366">
        <f ca="1">SUMPRODUCT(--($P366:$X366=P366),--($Y366:$AG366=Y366),'MPL ID'!$BG$13:$BO$13)+IF(AND($I366&gt;=3,T366=P366,AC366=Y366),1,0)+IF(AND($M366&gt;=3,S366=P366,AB366=Y366),1,0)</f>
        <v>0</v>
      </c>
      <c r="AI366">
        <f ca="1">SUMPRODUCT(--($P366:$X366=Q366),--($Y366:$AG366=Z366),'MPL ID'!$BG$14:$BO$14)+IF(AND($G366&gt;=3,R366=Q366,AA366=Z366),1,0)+IF(AND($K366&gt;0,$K366&lt;=2,S366=Q366,AB366=Z366),1,0)+IF(AND($N366&gt;=3,U366=Q366,AD366=Z366),1,0)</f>
        <v>0</v>
      </c>
      <c r="AJ366">
        <f ca="1">SUMPRODUCT(--($P366:$X366=R366),--($Y366:$AG366=AA366),'MPL ID'!$BG$15:$BO$15)+IF(AND($D366&gt;0,$D366&lt;=2,U366=R366,AD366=AA366),1,0)+IF(AND($G366&gt;0,$G366&lt;=2,Q366=R366,Z366=AA366),1,0)+IF(AND($J366&gt;=3,V366=R366,AE366=AA366),1,0)</f>
        <v>0</v>
      </c>
      <c r="AK366">
        <f ca="1">SUMPRODUCT(--($P366:$X366=S366),--($Y366:$AG366=AB366),'MPL ID'!$BG$16:$BO$16)+IF(AND($B366&gt;0,$B366&lt;=2,V366=S366,AE366=AB366),1,0)+IF(AND($E366&gt;0,$E366&lt;=2,T366=S366,AC366=AB366),1,0)+IF(AND($K366&gt;=3,Q366=S366,Z366=AB366),1,0)+IF(AND($M366&gt;0,$M366&lt;=2,P366=S366,Y366=AB366),1,0)</f>
        <v>0</v>
      </c>
      <c r="AL366">
        <f ca="1">SUMPRODUCT(--($P366:$X366=T366),--($Y366:$AG366=AC366),'MPL ID'!$BG$17:$BO$17)+IF(AND($E366&gt;=3,S366=T366,AB366=AC366),1,0)+IF(AND($I366&gt;0,$I366&lt;=2,P366=T366,Y366=AC366),1,0)+IF(AND($L366&gt;=3,W366=T366,AF366=AC366),1,0)</f>
        <v>0</v>
      </c>
      <c r="AM366">
        <f ca="1">SUMPRODUCT(--($P366:$X366=U366),--($Y366:$AG366=AD366),'MPL ID'!$BG$18:$BO$18)+IF(AND($D366&gt;=3,R366=U366,AA366=AD366),1,0)+IF(AND($H366&gt;0,$H366&lt;=2,W366=U366,AF366=AD366),1,0)+IF(AND($N366&gt;0,$N366&lt;=2,Q366=U366,Z366=AD366),1,0)</f>
        <v>0</v>
      </c>
      <c r="AN366">
        <f ca="1">SUMPRODUCT(--($P366:$X366=V366),--($Y366:$AG366=AE366),'MPL ID'!$BG$19:$BO$19)+IF(AND($B366&gt;=3,S366=V366,AB366=AE366),1,0)+IF(AND($F366&gt;=3,W366=V366,AF366=AE366),1,0)+IF(AND($J366&gt;0,$J366&lt;=2,R366=V366,AA366=AE366),1,0)+IF(AND($O366&gt;0,$O366&lt;=2,X366=V366,AG366=AE366),1,0)</f>
        <v>0</v>
      </c>
      <c r="AO366">
        <f ca="1">SUMPRODUCT(--($P366:$X366=W366),--($Y366:$AG366=AF366),'MPL ID'!$BG$20:$BO$20)+IF(AND($C366&gt;0,$C366&lt;=2,X366=W366,AG366=AF366),1,0)+IF(AND($F366&gt;0,$F366&lt;=2,V366=W366,AE366=AF366),1,0)+IF(AND($H366&gt;=3,U366=W366,AD366=AF366),1,0)+IF(AND($L366&gt;0,$L366&lt;=2,T366=W366,AC366=AF366),1,0)</f>
        <v>0</v>
      </c>
      <c r="AP366">
        <f ca="1">SUMPRODUCT(--($P366:$X366=X366),--($Y366:$AG366=AG366),'MPL ID'!$BG$21:$BO$21)+IF(AND($C366&gt;=3,W366=X366,AF366=AG366),1,0)+IF(AND($O366&gt;=3,V366=X366,AE366=AG366),1,0)</f>
        <v>0</v>
      </c>
      <c r="AQ366">
        <f t="shared" ca="1" si="45"/>
        <v>3</v>
      </c>
      <c r="AR366">
        <f t="shared" ca="1" si="46"/>
        <v>5</v>
      </c>
      <c r="AS366">
        <f t="shared" ca="1" si="47"/>
        <v>7</v>
      </c>
      <c r="AT366">
        <f t="shared" ca="1" si="48"/>
        <v>4</v>
      </c>
      <c r="AU366">
        <f t="shared" ca="1" si="49"/>
        <v>9</v>
      </c>
      <c r="AV366">
        <f t="shared" ca="1" si="50"/>
        <v>1</v>
      </c>
      <c r="AW366">
        <f t="shared" ca="1" si="51"/>
        <v>6</v>
      </c>
      <c r="AX366">
        <f t="shared" ca="1" si="52"/>
        <v>8</v>
      </c>
      <c r="AY366">
        <f t="shared" ca="1" si="53"/>
        <v>2</v>
      </c>
    </row>
    <row r="367" spans="1:51" x14ac:dyDescent="0.25">
      <c r="A367">
        <v>366</v>
      </c>
      <c r="B367">
        <f ca="1">IF(AND(ISNUMBER('MPL ID'!$J$39),ISNUMBER('MPL ID'!$K$39)),0,RANDBETWEEN(1,4))</f>
        <v>0</v>
      </c>
      <c r="C367">
        <f ca="1">IF(AND(ISNUMBER('MPL ID'!$J$40),ISNUMBER('MPL ID'!$K$40)),0,RANDBETWEEN(1,4))</f>
        <v>0</v>
      </c>
      <c r="D367">
        <f ca="1">IF(AND(ISNUMBER('MPL ID'!$J$41),ISNUMBER('MPL ID'!$K$41)),0,RANDBETWEEN(1,4))</f>
        <v>1</v>
      </c>
      <c r="E367">
        <f ca="1">IF(AND(ISNUMBER('MPL ID'!$J$42),ISNUMBER('MPL ID'!$K$42)),0,RANDBETWEEN(1,4))</f>
        <v>3</v>
      </c>
      <c r="F367">
        <f ca="1">IF(AND(ISNUMBER('MPL ID'!$J$43),ISNUMBER('MPL ID'!$K$43)),0,RANDBETWEEN(1,4))</f>
        <v>1</v>
      </c>
      <c r="G367">
        <f ca="1">IF(AND(ISNUMBER('MPL ID'!$J$44),ISNUMBER('MPL ID'!$K$44)),0,RANDBETWEEN(1,4))</f>
        <v>4</v>
      </c>
      <c r="H367">
        <f ca="1">IF(AND(ISNUMBER('MPL ID'!$P$36),ISNUMBER('MPL ID'!$Q$36)),0,RANDBETWEEN(1,4))</f>
        <v>3</v>
      </c>
      <c r="I367">
        <f ca="1">IF(AND(ISNUMBER('MPL ID'!$P$37),ISNUMBER('MPL ID'!$Q$37)),0,RANDBETWEEN(1,4))</f>
        <v>1</v>
      </c>
      <c r="J367">
        <f ca="1">IF(AND(ISNUMBER('MPL ID'!$P$39),ISNUMBER('MPL ID'!$Q$39)),0,RANDBETWEEN(1,4))</f>
        <v>3</v>
      </c>
      <c r="K367">
        <f ca="1">IF(AND(ISNUMBER('MPL ID'!$P$40),ISNUMBER('MPL ID'!$Q$40)),0,RANDBETWEEN(1,4))</f>
        <v>1</v>
      </c>
      <c r="L367">
        <f ca="1">IF(AND(ISNUMBER('MPL ID'!$P$41),ISNUMBER('MPL ID'!$Q$41)),0,RANDBETWEEN(1,4))</f>
        <v>3</v>
      </c>
      <c r="M367">
        <f ca="1">IF(AND(ISNUMBER('MPL ID'!$P$42),ISNUMBER('MPL ID'!$Q$42)),0,RANDBETWEEN(1,4))</f>
        <v>2</v>
      </c>
      <c r="N367">
        <f ca="1">IF(AND(ISNUMBER('MPL ID'!$P$43),ISNUMBER('MPL ID'!$Q$43)),0,RANDBETWEEN(1,4))</f>
        <v>4</v>
      </c>
      <c r="O367">
        <f ca="1">IF(AND(ISNUMBER('MPL ID'!$P$44),ISNUMBER('MPL ID'!$Q$44)),0,RANDBETWEEN(1,4))</f>
        <v>1</v>
      </c>
      <c r="P367">
        <f ca="1">'MPL ID'!$BG$1+SUMPRODUCT(($B$1003:$O$1003='MPL ID'!$BF$1)*(($B367:$O367=1)+($B367:$O367=2)))+SUMPRODUCT(($B$1004:$O$1004='MPL ID'!$BF$1)*(($B367:$O367=3)+($B367:$O367=4)))</f>
        <v>9</v>
      </c>
      <c r="Q367">
        <f ca="1">'MPL ID'!$BG$2+SUMPRODUCT(($B$1003:$O$1003='MPL ID'!$BF$2)*(($B367:$O367=1)+($B367:$O367=2)))+SUMPRODUCT(($B$1004:$O$1004='MPL ID'!$BF$2)*(($B367:$O367=3)+($B367:$O367=4)))</f>
        <v>10</v>
      </c>
      <c r="R367">
        <f ca="1">'MPL ID'!$BG$3+SUMPRODUCT(($B$1003:$O$1003='MPL ID'!$BF$3)*(($B367:$O367=1)+($B367:$O367=2)))+SUMPRODUCT(($B$1004:$O$1004='MPL ID'!$BF$3)*(($B367:$O367=3)+($B367:$O367=4)))</f>
        <v>7</v>
      </c>
      <c r="S367">
        <f ca="1">'MPL ID'!$BG$4+SUMPRODUCT(($B$1003:$O$1003='MPL ID'!$BF$4)*(($B367:$O367=1)+($B367:$O367=2)))+SUMPRODUCT(($B$1004:$O$1004='MPL ID'!$BF$4)*(($B367:$O367=3)+($B367:$O367=4)))</f>
        <v>8</v>
      </c>
      <c r="T367">
        <f ca="1">'MPL ID'!$BG$5+SUMPRODUCT(($B$1003:$O$1003='MPL ID'!$BF$5)*(($B367:$O367=1)+($B367:$O367=2)))+SUMPRODUCT(($B$1004:$O$1004='MPL ID'!$BF$5)*(($B367:$O367=3)+($B367:$O367=4)))</f>
        <v>6</v>
      </c>
      <c r="U367">
        <f ca="1">'MPL ID'!$BG$6+SUMPRODUCT(($B$1003:$O$1003='MPL ID'!$BF$6)*(($B367:$O367=1)+($B367:$O367=2)))+SUMPRODUCT(($B$1004:$O$1004='MPL ID'!$BF$6)*(($B367:$O367=3)+($B367:$O367=4)))</f>
        <v>10</v>
      </c>
      <c r="V367">
        <f ca="1">'MPL ID'!$BG$7+SUMPRODUCT(($B$1003:$O$1003='MPL ID'!$BF$7)*(($B367:$O367=1)+($B367:$O367=2)))+SUMPRODUCT(($B$1004:$O$1004='MPL ID'!$BF$7)*(($B367:$O367=3)+($B367:$O367=4)))</f>
        <v>6</v>
      </c>
      <c r="W367">
        <f ca="1">'MPL ID'!$BG$8+SUMPRODUCT(($B$1003:$O$1003='MPL ID'!$BF$8)*(($B367:$O367=1)+($B367:$O367=2)))+SUMPRODUCT(($B$1004:$O$1004='MPL ID'!$BF$8)*(($B367:$O367=3)+($B367:$O367=4)))</f>
        <v>5</v>
      </c>
      <c r="X367">
        <f ca="1">'MPL ID'!$BG$9+SUMPRODUCT(($B$1003:$O$1003='MPL ID'!$BF$9)*(($B367:$O367=1)+($B367:$O367=2)))+SUMPRODUCT(($B$1004:$O$1004='MPL ID'!$BF$9)*(($B367:$O367=3)+($B367:$O367=4)))</f>
        <v>11</v>
      </c>
      <c r="Y367">
        <f ca="1">'MPL ID'!$BH$1+SUMPRODUCT(($B$1003:$O$1003='MPL ID'!$BF$1)*(2*($B367:$O367=1)+($B367:$O367=2)-2*($B367:$O367=3)-($B367:$O367=4)))-SUMPRODUCT(($B$1004:$O$1004='MPL ID'!$BF$1)*(2*($B367:$O367=1)+($B367:$O367=2)-2*($B367:$O367=3)-($B367:$O367=4)))</f>
        <v>6</v>
      </c>
      <c r="Z367">
        <f ca="1">'MPL ID'!$BH$2+SUMPRODUCT(($B$1003:$O$1003='MPL ID'!$BF$2)*(2*($B367:$O367=1)+($B367:$O367=2)-2*($B367:$O367=3)-($B367:$O367=4)))-SUMPRODUCT(($B$1004:$O$1004='MPL ID'!$BF$2)*(2*($B367:$O367=1)+($B367:$O367=2)-2*($B367:$O367=3)-($B367:$O367=4)))</f>
        <v>2</v>
      </c>
      <c r="AA367">
        <f ca="1">'MPL ID'!$BH$3+SUMPRODUCT(($B$1003:$O$1003='MPL ID'!$BF$3)*(2*($B367:$O367=1)+($B367:$O367=2)-2*($B367:$O367=3)-($B367:$O367=4)))-SUMPRODUCT(($B$1004:$O$1004='MPL ID'!$BF$3)*(2*($B367:$O367=1)+($B367:$O367=2)-2*($B367:$O367=3)-($B367:$O367=4)))</f>
        <v>-3</v>
      </c>
      <c r="AB367">
        <f ca="1">'MPL ID'!$BH$4+SUMPRODUCT(($B$1003:$O$1003='MPL ID'!$BF$4)*(2*($B367:$O367=1)+($B367:$O367=2)-2*($B367:$O367=3)-($B367:$O367=4)))-SUMPRODUCT(($B$1004:$O$1004='MPL ID'!$BF$4)*(2*($B367:$O367=1)+($B367:$O367=2)-2*($B367:$O367=3)-($B367:$O367=4)))</f>
        <v>-3</v>
      </c>
      <c r="AC367">
        <f ca="1">'MPL ID'!$BH$5+SUMPRODUCT(($B$1003:$O$1003='MPL ID'!$BF$5)*(2*($B367:$O367=1)+($B367:$O367=2)-2*($B367:$O367=3)-($B367:$O367=4)))-SUMPRODUCT(($B$1004:$O$1004='MPL ID'!$BF$5)*(2*($B367:$O367=1)+($B367:$O367=2)-2*($B367:$O367=3)-($B367:$O367=4)))</f>
        <v>-6</v>
      </c>
      <c r="AD367">
        <f ca="1">'MPL ID'!$BH$6+SUMPRODUCT(($B$1003:$O$1003='MPL ID'!$BF$6)*(2*($B367:$O367=1)+($B367:$O367=2)-2*($B367:$O367=3)-($B367:$O367=4)))-SUMPRODUCT(($B$1004:$O$1004='MPL ID'!$BF$6)*(2*($B367:$O367=1)+($B367:$O367=2)-2*($B367:$O367=3)-($B367:$O367=4)))</f>
        <v>7</v>
      </c>
      <c r="AE367">
        <f ca="1">'MPL ID'!$BH$7+SUMPRODUCT(($B$1003:$O$1003='MPL ID'!$BF$7)*(2*($B367:$O367=1)+($B367:$O367=2)-2*($B367:$O367=3)-($B367:$O367=4)))-SUMPRODUCT(($B$1004:$O$1004='MPL ID'!$BF$7)*(2*($B367:$O367=1)+($B367:$O367=2)-2*($B367:$O367=3)-($B367:$O367=4)))</f>
        <v>-4</v>
      </c>
      <c r="AF367">
        <f ca="1">'MPL ID'!$BH$8+SUMPRODUCT(($B$1003:$O$1003='MPL ID'!$BF$8)*(2*($B367:$O367=1)+($B367:$O367=2)-2*($B367:$O367=3)-($B367:$O367=4)))-SUMPRODUCT(($B$1004:$O$1004='MPL ID'!$BF$8)*(2*($B367:$O367=1)+($B367:$O367=2)-2*($B367:$O367=3)-($B367:$O367=4)))</f>
        <v>-10</v>
      </c>
      <c r="AG367">
        <f ca="1">'MPL ID'!$BH$9+SUMPRODUCT(($B$1003:$O$1003='MPL ID'!$BF$9)*(2*($B367:$O367=1)+($B367:$O367=2)-2*($B367:$O367=3)-($B367:$O367=4)))-SUMPRODUCT(($B$1004:$O$1004='MPL ID'!$BF$9)*(2*($B367:$O367=1)+($B367:$O367=2)-2*($B367:$O367=3)-($B367:$O367=4)))</f>
        <v>11</v>
      </c>
      <c r="AH367">
        <f ca="1">SUMPRODUCT(--($P367:$X367=P367),--($Y367:$AG367=Y367),'MPL ID'!$BG$13:$BO$13)+IF(AND($I367&gt;=3,T367=P367,AC367=Y367),1,0)+IF(AND($M367&gt;=3,S367=P367,AB367=Y367),1,0)</f>
        <v>0</v>
      </c>
      <c r="AI367">
        <f ca="1">SUMPRODUCT(--($P367:$X367=Q367),--($Y367:$AG367=Z367),'MPL ID'!$BG$14:$BO$14)+IF(AND($G367&gt;=3,R367=Q367,AA367=Z367),1,0)+IF(AND($K367&gt;0,$K367&lt;=2,S367=Q367,AB367=Z367),1,0)+IF(AND($N367&gt;=3,U367=Q367,AD367=Z367),1,0)</f>
        <v>0</v>
      </c>
      <c r="AJ367">
        <f ca="1">SUMPRODUCT(--($P367:$X367=R367),--($Y367:$AG367=AA367),'MPL ID'!$BG$15:$BO$15)+IF(AND($D367&gt;0,$D367&lt;=2,U367=R367,AD367=AA367),1,0)+IF(AND($G367&gt;0,$G367&lt;=2,Q367=R367,Z367=AA367),1,0)+IF(AND($J367&gt;=3,V367=R367,AE367=AA367),1,0)</f>
        <v>0</v>
      </c>
      <c r="AK367">
        <f ca="1">SUMPRODUCT(--($P367:$X367=S367),--($Y367:$AG367=AB367),'MPL ID'!$BG$16:$BO$16)+IF(AND($B367&gt;0,$B367&lt;=2,V367=S367,AE367=AB367),1,0)+IF(AND($E367&gt;0,$E367&lt;=2,T367=S367,AC367=AB367),1,0)+IF(AND($K367&gt;=3,Q367=S367,Z367=AB367),1,0)+IF(AND($M367&gt;0,$M367&lt;=2,P367=S367,Y367=AB367),1,0)</f>
        <v>0</v>
      </c>
      <c r="AL367">
        <f ca="1">SUMPRODUCT(--($P367:$X367=T367),--($Y367:$AG367=AC367),'MPL ID'!$BG$17:$BO$17)+IF(AND($E367&gt;=3,S367=T367,AB367=AC367),1,0)+IF(AND($I367&gt;0,$I367&lt;=2,P367=T367,Y367=AC367),1,0)+IF(AND($L367&gt;=3,W367=T367,AF367=AC367),1,0)</f>
        <v>0</v>
      </c>
      <c r="AM367">
        <f ca="1">SUMPRODUCT(--($P367:$X367=U367),--($Y367:$AG367=AD367),'MPL ID'!$BG$18:$BO$18)+IF(AND($D367&gt;=3,R367=U367,AA367=AD367),1,0)+IF(AND($H367&gt;0,$H367&lt;=2,W367=U367,AF367=AD367),1,0)+IF(AND($N367&gt;0,$N367&lt;=2,Q367=U367,Z367=AD367),1,0)</f>
        <v>0</v>
      </c>
      <c r="AN367">
        <f ca="1">SUMPRODUCT(--($P367:$X367=V367),--($Y367:$AG367=AE367),'MPL ID'!$BG$19:$BO$19)+IF(AND($B367&gt;=3,S367=V367,AB367=AE367),1,0)+IF(AND($F367&gt;=3,W367=V367,AF367=AE367),1,0)+IF(AND($J367&gt;0,$J367&lt;=2,R367=V367,AA367=AE367),1,0)+IF(AND($O367&gt;0,$O367&lt;=2,X367=V367,AG367=AE367),1,0)</f>
        <v>0</v>
      </c>
      <c r="AO367">
        <f ca="1">SUMPRODUCT(--($P367:$X367=W367),--($Y367:$AG367=AF367),'MPL ID'!$BG$20:$BO$20)+IF(AND($C367&gt;0,$C367&lt;=2,X367=W367,AG367=AF367),1,0)+IF(AND($F367&gt;0,$F367&lt;=2,V367=W367,AE367=AF367),1,0)+IF(AND($H367&gt;=3,U367=W367,AD367=AF367),1,0)+IF(AND($L367&gt;0,$L367&lt;=2,T367=W367,AC367=AF367),1,0)</f>
        <v>0</v>
      </c>
      <c r="AP367">
        <f ca="1">SUMPRODUCT(--($P367:$X367=X367),--($Y367:$AG367=AG367),'MPL ID'!$BG$21:$BO$21)+IF(AND($C367&gt;=3,W367=X367,AF367=AG367),1,0)+IF(AND($O367&gt;=3,V367=X367,AE367=AG367),1,0)</f>
        <v>0</v>
      </c>
      <c r="AQ367">
        <f t="shared" ca="1" si="45"/>
        <v>4</v>
      </c>
      <c r="AR367">
        <f t="shared" ca="1" si="46"/>
        <v>3</v>
      </c>
      <c r="AS367">
        <f t="shared" ca="1" si="47"/>
        <v>6</v>
      </c>
      <c r="AT367">
        <f t="shared" ca="1" si="48"/>
        <v>5</v>
      </c>
      <c r="AU367">
        <f t="shared" ca="1" si="49"/>
        <v>8</v>
      </c>
      <c r="AV367">
        <f t="shared" ca="1" si="50"/>
        <v>2</v>
      </c>
      <c r="AW367">
        <f t="shared" ca="1" si="51"/>
        <v>7</v>
      </c>
      <c r="AX367">
        <f t="shared" ca="1" si="52"/>
        <v>9</v>
      </c>
      <c r="AY367">
        <f t="shared" ca="1" si="53"/>
        <v>1</v>
      </c>
    </row>
    <row r="368" spans="1:51" x14ac:dyDescent="0.25">
      <c r="A368">
        <v>367</v>
      </c>
      <c r="B368">
        <f ca="1">IF(AND(ISNUMBER('MPL ID'!$J$39),ISNUMBER('MPL ID'!$K$39)),0,RANDBETWEEN(1,4))</f>
        <v>0</v>
      </c>
      <c r="C368">
        <f ca="1">IF(AND(ISNUMBER('MPL ID'!$J$40),ISNUMBER('MPL ID'!$K$40)),0,RANDBETWEEN(1,4))</f>
        <v>0</v>
      </c>
      <c r="D368">
        <f ca="1">IF(AND(ISNUMBER('MPL ID'!$J$41),ISNUMBER('MPL ID'!$K$41)),0,RANDBETWEEN(1,4))</f>
        <v>3</v>
      </c>
      <c r="E368">
        <f ca="1">IF(AND(ISNUMBER('MPL ID'!$J$42),ISNUMBER('MPL ID'!$K$42)),0,RANDBETWEEN(1,4))</f>
        <v>1</v>
      </c>
      <c r="F368">
        <f ca="1">IF(AND(ISNUMBER('MPL ID'!$J$43),ISNUMBER('MPL ID'!$K$43)),0,RANDBETWEEN(1,4))</f>
        <v>3</v>
      </c>
      <c r="G368">
        <f ca="1">IF(AND(ISNUMBER('MPL ID'!$J$44),ISNUMBER('MPL ID'!$K$44)),0,RANDBETWEEN(1,4))</f>
        <v>2</v>
      </c>
      <c r="H368">
        <f ca="1">IF(AND(ISNUMBER('MPL ID'!$P$36),ISNUMBER('MPL ID'!$Q$36)),0,RANDBETWEEN(1,4))</f>
        <v>4</v>
      </c>
      <c r="I368">
        <f ca="1">IF(AND(ISNUMBER('MPL ID'!$P$37),ISNUMBER('MPL ID'!$Q$37)),0,RANDBETWEEN(1,4))</f>
        <v>3</v>
      </c>
      <c r="J368">
        <f ca="1">IF(AND(ISNUMBER('MPL ID'!$P$39),ISNUMBER('MPL ID'!$Q$39)),0,RANDBETWEEN(1,4))</f>
        <v>2</v>
      </c>
      <c r="K368">
        <f ca="1">IF(AND(ISNUMBER('MPL ID'!$P$40),ISNUMBER('MPL ID'!$Q$40)),0,RANDBETWEEN(1,4))</f>
        <v>1</v>
      </c>
      <c r="L368">
        <f ca="1">IF(AND(ISNUMBER('MPL ID'!$P$41),ISNUMBER('MPL ID'!$Q$41)),0,RANDBETWEEN(1,4))</f>
        <v>3</v>
      </c>
      <c r="M368">
        <f ca="1">IF(AND(ISNUMBER('MPL ID'!$P$42),ISNUMBER('MPL ID'!$Q$42)),0,RANDBETWEEN(1,4))</f>
        <v>3</v>
      </c>
      <c r="N368">
        <f ca="1">IF(AND(ISNUMBER('MPL ID'!$P$43),ISNUMBER('MPL ID'!$Q$43)),0,RANDBETWEEN(1,4))</f>
        <v>1</v>
      </c>
      <c r="O368">
        <f ca="1">IF(AND(ISNUMBER('MPL ID'!$P$44),ISNUMBER('MPL ID'!$Q$44)),0,RANDBETWEEN(1,4))</f>
        <v>1</v>
      </c>
      <c r="P368">
        <f ca="1">'MPL ID'!$BG$1+SUMPRODUCT(($B$1003:$O$1003='MPL ID'!$BF$1)*(($B368:$O368=1)+($B368:$O368=2)))+SUMPRODUCT(($B$1004:$O$1004='MPL ID'!$BF$1)*(($B368:$O368=3)+($B368:$O368=4)))</f>
        <v>11</v>
      </c>
      <c r="Q368">
        <f ca="1">'MPL ID'!$BG$2+SUMPRODUCT(($B$1003:$O$1003='MPL ID'!$BF$2)*(($B368:$O368=1)+($B368:$O368=2)))+SUMPRODUCT(($B$1004:$O$1004='MPL ID'!$BF$2)*(($B368:$O368=3)+($B368:$O368=4)))</f>
        <v>8</v>
      </c>
      <c r="R368">
        <f ca="1">'MPL ID'!$BG$3+SUMPRODUCT(($B$1003:$O$1003='MPL ID'!$BF$3)*(($B368:$O368=1)+($B368:$O368=2)))+SUMPRODUCT(($B$1004:$O$1004='MPL ID'!$BF$3)*(($B368:$O368=3)+($B368:$O368=4)))</f>
        <v>6</v>
      </c>
      <c r="S368">
        <f ca="1">'MPL ID'!$BG$4+SUMPRODUCT(($B$1003:$O$1003='MPL ID'!$BF$4)*(($B368:$O368=1)+($B368:$O368=2)))+SUMPRODUCT(($B$1004:$O$1004='MPL ID'!$BF$4)*(($B368:$O368=3)+($B368:$O368=4)))</f>
        <v>8</v>
      </c>
      <c r="T368">
        <f ca="1">'MPL ID'!$BG$5+SUMPRODUCT(($B$1003:$O$1003='MPL ID'!$BF$5)*(($B368:$O368=1)+($B368:$O368=2)))+SUMPRODUCT(($B$1004:$O$1004='MPL ID'!$BF$5)*(($B368:$O368=3)+($B368:$O368=4)))</f>
        <v>4</v>
      </c>
      <c r="U368">
        <f ca="1">'MPL ID'!$BG$6+SUMPRODUCT(($B$1003:$O$1003='MPL ID'!$BF$6)*(($B368:$O368=1)+($B368:$O368=2)))+SUMPRODUCT(($B$1004:$O$1004='MPL ID'!$BF$6)*(($B368:$O368=3)+($B368:$O368=4)))</f>
        <v>12</v>
      </c>
      <c r="V368">
        <f ca="1">'MPL ID'!$BG$7+SUMPRODUCT(($B$1003:$O$1003='MPL ID'!$BF$7)*(($B368:$O368=1)+($B368:$O368=2)))+SUMPRODUCT(($B$1004:$O$1004='MPL ID'!$BF$7)*(($B368:$O368=3)+($B368:$O368=4)))</f>
        <v>8</v>
      </c>
      <c r="W368">
        <f ca="1">'MPL ID'!$BG$8+SUMPRODUCT(($B$1003:$O$1003='MPL ID'!$BF$8)*(($B368:$O368=1)+($B368:$O368=2)))+SUMPRODUCT(($B$1004:$O$1004='MPL ID'!$BF$8)*(($B368:$O368=3)+($B368:$O368=4)))</f>
        <v>4</v>
      </c>
      <c r="X368">
        <f ca="1">'MPL ID'!$BG$9+SUMPRODUCT(($B$1003:$O$1003='MPL ID'!$BF$9)*(($B368:$O368=1)+($B368:$O368=2)))+SUMPRODUCT(($B$1004:$O$1004='MPL ID'!$BF$9)*(($B368:$O368=3)+($B368:$O368=4)))</f>
        <v>11</v>
      </c>
      <c r="Y368">
        <f ca="1">'MPL ID'!$BH$1+SUMPRODUCT(($B$1003:$O$1003='MPL ID'!$BF$1)*(2*($B368:$O368=1)+($B368:$O368=2)-2*($B368:$O368=3)-($B368:$O368=4)))-SUMPRODUCT(($B$1004:$O$1004='MPL ID'!$BF$1)*(2*($B368:$O368=1)+($B368:$O368=2)-2*($B368:$O368=3)-($B368:$O368=4)))</f>
        <v>13</v>
      </c>
      <c r="Z368">
        <f ca="1">'MPL ID'!$BH$2+SUMPRODUCT(($B$1003:$O$1003='MPL ID'!$BF$2)*(2*($B368:$O368=1)+($B368:$O368=2)-2*($B368:$O368=3)-($B368:$O368=4)))-SUMPRODUCT(($B$1004:$O$1004='MPL ID'!$BF$2)*(2*($B368:$O368=1)+($B368:$O368=2)-2*($B368:$O368=3)-($B368:$O368=4)))</f>
        <v>-3</v>
      </c>
      <c r="AA368">
        <f ca="1">'MPL ID'!$BH$3+SUMPRODUCT(($B$1003:$O$1003='MPL ID'!$BF$3)*(2*($B368:$O368=1)+($B368:$O368=2)-2*($B368:$O368=3)-($B368:$O368=4)))-SUMPRODUCT(($B$1004:$O$1004='MPL ID'!$BF$3)*(2*($B368:$O368=1)+($B368:$O368=2)-2*($B368:$O368=3)-($B368:$O368=4)))</f>
        <v>-8</v>
      </c>
      <c r="AB368">
        <f ca="1">'MPL ID'!$BH$4+SUMPRODUCT(($B$1003:$O$1003='MPL ID'!$BF$4)*(2*($B368:$O368=1)+($B368:$O368=2)-2*($B368:$O368=3)-($B368:$O368=4)))-SUMPRODUCT(($B$1004:$O$1004='MPL ID'!$BF$4)*(2*($B368:$O368=1)+($B368:$O368=2)-2*($B368:$O368=3)-($B368:$O368=4)))</f>
        <v>-2</v>
      </c>
      <c r="AC368">
        <f ca="1">'MPL ID'!$BH$5+SUMPRODUCT(($B$1003:$O$1003='MPL ID'!$BF$5)*(2*($B368:$O368=1)+($B368:$O368=2)-2*($B368:$O368=3)-($B368:$O368=4)))-SUMPRODUCT(($B$1004:$O$1004='MPL ID'!$BF$5)*(2*($B368:$O368=1)+($B368:$O368=2)-2*($B368:$O368=3)-($B368:$O368=4)))</f>
        <v>-14</v>
      </c>
      <c r="AD368">
        <f ca="1">'MPL ID'!$BH$6+SUMPRODUCT(($B$1003:$O$1003='MPL ID'!$BF$6)*(2*($B368:$O368=1)+($B368:$O368=2)-2*($B368:$O368=3)-($B368:$O368=4)))-SUMPRODUCT(($B$1004:$O$1004='MPL ID'!$BF$6)*(2*($B368:$O368=1)+($B368:$O368=2)-2*($B368:$O368=3)-($B368:$O368=4)))</f>
        <v>15</v>
      </c>
      <c r="AE368">
        <f ca="1">'MPL ID'!$BH$7+SUMPRODUCT(($B$1003:$O$1003='MPL ID'!$BF$7)*(2*($B368:$O368=1)+($B368:$O368=2)-2*($B368:$O368=3)-($B368:$O368=4)))-SUMPRODUCT(($B$1004:$O$1004='MPL ID'!$BF$7)*(2*($B368:$O368=1)+($B368:$O368=2)-2*($B368:$O368=3)-($B368:$O368=4)))</f>
        <v>3</v>
      </c>
      <c r="AF368">
        <f ca="1">'MPL ID'!$BH$8+SUMPRODUCT(($B$1003:$O$1003='MPL ID'!$BF$8)*(2*($B368:$O368=1)+($B368:$O368=2)-2*($B368:$O368=3)-($B368:$O368=4)))-SUMPRODUCT(($B$1004:$O$1004='MPL ID'!$BF$8)*(2*($B368:$O368=1)+($B368:$O368=2)-2*($B368:$O368=3)-($B368:$O368=4)))</f>
        <v>-15</v>
      </c>
      <c r="AG368">
        <f ca="1">'MPL ID'!$BH$9+SUMPRODUCT(($B$1003:$O$1003='MPL ID'!$BF$9)*(2*($B368:$O368=1)+($B368:$O368=2)-2*($B368:$O368=3)-($B368:$O368=4)))-SUMPRODUCT(($B$1004:$O$1004='MPL ID'!$BF$9)*(2*($B368:$O368=1)+($B368:$O368=2)-2*($B368:$O368=3)-($B368:$O368=4)))</f>
        <v>11</v>
      </c>
      <c r="AH368">
        <f ca="1">SUMPRODUCT(--($P368:$X368=P368),--($Y368:$AG368=Y368),'MPL ID'!$BG$13:$BO$13)+IF(AND($I368&gt;=3,T368=P368,AC368=Y368),1,0)+IF(AND($M368&gt;=3,S368=P368,AB368=Y368),1,0)</f>
        <v>0</v>
      </c>
      <c r="AI368">
        <f ca="1">SUMPRODUCT(--($P368:$X368=Q368),--($Y368:$AG368=Z368),'MPL ID'!$BG$14:$BO$14)+IF(AND($G368&gt;=3,R368=Q368,AA368=Z368),1,0)+IF(AND($K368&gt;0,$K368&lt;=2,S368=Q368,AB368=Z368),1,0)+IF(AND($N368&gt;=3,U368=Q368,AD368=Z368),1,0)</f>
        <v>0</v>
      </c>
      <c r="AJ368">
        <f ca="1">SUMPRODUCT(--($P368:$X368=R368),--($Y368:$AG368=AA368),'MPL ID'!$BG$15:$BO$15)+IF(AND($D368&gt;0,$D368&lt;=2,U368=R368,AD368=AA368),1,0)+IF(AND($G368&gt;0,$G368&lt;=2,Q368=R368,Z368=AA368),1,0)+IF(AND($J368&gt;=3,V368=R368,AE368=AA368),1,0)</f>
        <v>0</v>
      </c>
      <c r="AK368">
        <f ca="1">SUMPRODUCT(--($P368:$X368=S368),--($Y368:$AG368=AB368),'MPL ID'!$BG$16:$BO$16)+IF(AND($B368&gt;0,$B368&lt;=2,V368=S368,AE368=AB368),1,0)+IF(AND($E368&gt;0,$E368&lt;=2,T368=S368,AC368=AB368),1,0)+IF(AND($K368&gt;=3,Q368=S368,Z368=AB368),1,0)+IF(AND($M368&gt;0,$M368&lt;=2,P368=S368,Y368=AB368),1,0)</f>
        <v>0</v>
      </c>
      <c r="AL368">
        <f ca="1">SUMPRODUCT(--($P368:$X368=T368),--($Y368:$AG368=AC368),'MPL ID'!$BG$17:$BO$17)+IF(AND($E368&gt;=3,S368=T368,AB368=AC368),1,0)+IF(AND($I368&gt;0,$I368&lt;=2,P368=T368,Y368=AC368),1,0)+IF(AND($L368&gt;=3,W368=T368,AF368=AC368),1,0)</f>
        <v>0</v>
      </c>
      <c r="AM368">
        <f ca="1">SUMPRODUCT(--($P368:$X368=U368),--($Y368:$AG368=AD368),'MPL ID'!$BG$18:$BO$18)+IF(AND($D368&gt;=3,R368=U368,AA368=AD368),1,0)+IF(AND($H368&gt;0,$H368&lt;=2,W368=U368,AF368=AD368),1,0)+IF(AND($N368&gt;0,$N368&lt;=2,Q368=U368,Z368=AD368),1,0)</f>
        <v>0</v>
      </c>
      <c r="AN368">
        <f ca="1">SUMPRODUCT(--($P368:$X368=V368),--($Y368:$AG368=AE368),'MPL ID'!$BG$19:$BO$19)+IF(AND($B368&gt;=3,S368=V368,AB368=AE368),1,0)+IF(AND($F368&gt;=3,W368=V368,AF368=AE368),1,0)+IF(AND($J368&gt;0,$J368&lt;=2,R368=V368,AA368=AE368),1,0)+IF(AND($O368&gt;0,$O368&lt;=2,X368=V368,AG368=AE368),1,0)</f>
        <v>0</v>
      </c>
      <c r="AO368">
        <f ca="1">SUMPRODUCT(--($P368:$X368=W368),--($Y368:$AG368=AF368),'MPL ID'!$BG$20:$BO$20)+IF(AND($C368&gt;0,$C368&lt;=2,X368=W368,AG368=AF368),1,0)+IF(AND($F368&gt;0,$F368&lt;=2,V368=W368,AE368=AF368),1,0)+IF(AND($H368&gt;=3,U368=W368,AD368=AF368),1,0)+IF(AND($L368&gt;0,$L368&lt;=2,T368=W368,AC368=AF368),1,0)</f>
        <v>0</v>
      </c>
      <c r="AP368">
        <f ca="1">SUMPRODUCT(--($P368:$X368=X368),--($Y368:$AG368=AG368),'MPL ID'!$BG$21:$BO$21)+IF(AND($C368&gt;=3,W368=X368,AF368=AG368),1,0)+IF(AND($O368&gt;=3,V368=X368,AE368=AG368),1,0)</f>
        <v>0</v>
      </c>
      <c r="AQ368">
        <f t="shared" ca="1" si="45"/>
        <v>2</v>
      </c>
      <c r="AR368">
        <f t="shared" ca="1" si="46"/>
        <v>6</v>
      </c>
      <c r="AS368">
        <f t="shared" ca="1" si="47"/>
        <v>7</v>
      </c>
      <c r="AT368">
        <f t="shared" ca="1" si="48"/>
        <v>5</v>
      </c>
      <c r="AU368">
        <f t="shared" ca="1" si="49"/>
        <v>8</v>
      </c>
      <c r="AV368">
        <f t="shared" ca="1" si="50"/>
        <v>1</v>
      </c>
      <c r="AW368">
        <f t="shared" ca="1" si="51"/>
        <v>4</v>
      </c>
      <c r="AX368">
        <f t="shared" ca="1" si="52"/>
        <v>9</v>
      </c>
      <c r="AY368">
        <f t="shared" ca="1" si="53"/>
        <v>3</v>
      </c>
    </row>
    <row r="369" spans="1:51" x14ac:dyDescent="0.25">
      <c r="A369">
        <v>368</v>
      </c>
      <c r="B369">
        <f ca="1">IF(AND(ISNUMBER('MPL ID'!$J$39),ISNUMBER('MPL ID'!$K$39)),0,RANDBETWEEN(1,4))</f>
        <v>0</v>
      </c>
      <c r="C369">
        <f ca="1">IF(AND(ISNUMBER('MPL ID'!$J$40),ISNUMBER('MPL ID'!$K$40)),0,RANDBETWEEN(1,4))</f>
        <v>0</v>
      </c>
      <c r="D369">
        <f ca="1">IF(AND(ISNUMBER('MPL ID'!$J$41),ISNUMBER('MPL ID'!$K$41)),0,RANDBETWEEN(1,4))</f>
        <v>3</v>
      </c>
      <c r="E369">
        <f ca="1">IF(AND(ISNUMBER('MPL ID'!$J$42),ISNUMBER('MPL ID'!$K$42)),0,RANDBETWEEN(1,4))</f>
        <v>4</v>
      </c>
      <c r="F369">
        <f ca="1">IF(AND(ISNUMBER('MPL ID'!$J$43),ISNUMBER('MPL ID'!$K$43)),0,RANDBETWEEN(1,4))</f>
        <v>2</v>
      </c>
      <c r="G369">
        <f ca="1">IF(AND(ISNUMBER('MPL ID'!$J$44),ISNUMBER('MPL ID'!$K$44)),0,RANDBETWEEN(1,4))</f>
        <v>2</v>
      </c>
      <c r="H369">
        <f ca="1">IF(AND(ISNUMBER('MPL ID'!$P$36),ISNUMBER('MPL ID'!$Q$36)),0,RANDBETWEEN(1,4))</f>
        <v>2</v>
      </c>
      <c r="I369">
        <f ca="1">IF(AND(ISNUMBER('MPL ID'!$P$37),ISNUMBER('MPL ID'!$Q$37)),0,RANDBETWEEN(1,4))</f>
        <v>1</v>
      </c>
      <c r="J369">
        <f ca="1">IF(AND(ISNUMBER('MPL ID'!$P$39),ISNUMBER('MPL ID'!$Q$39)),0,RANDBETWEEN(1,4))</f>
        <v>3</v>
      </c>
      <c r="K369">
        <f ca="1">IF(AND(ISNUMBER('MPL ID'!$P$40),ISNUMBER('MPL ID'!$Q$40)),0,RANDBETWEEN(1,4))</f>
        <v>1</v>
      </c>
      <c r="L369">
        <f ca="1">IF(AND(ISNUMBER('MPL ID'!$P$41),ISNUMBER('MPL ID'!$Q$41)),0,RANDBETWEEN(1,4))</f>
        <v>3</v>
      </c>
      <c r="M369">
        <f ca="1">IF(AND(ISNUMBER('MPL ID'!$P$42),ISNUMBER('MPL ID'!$Q$42)),0,RANDBETWEEN(1,4))</f>
        <v>4</v>
      </c>
      <c r="N369">
        <f ca="1">IF(AND(ISNUMBER('MPL ID'!$P$43),ISNUMBER('MPL ID'!$Q$43)),0,RANDBETWEEN(1,4))</f>
        <v>2</v>
      </c>
      <c r="O369">
        <f ca="1">IF(AND(ISNUMBER('MPL ID'!$P$44),ISNUMBER('MPL ID'!$Q$44)),0,RANDBETWEEN(1,4))</f>
        <v>2</v>
      </c>
      <c r="P369">
        <f ca="1">'MPL ID'!$BG$1+SUMPRODUCT(($B$1003:$O$1003='MPL ID'!$BF$1)*(($B369:$O369=1)+($B369:$O369=2)))+SUMPRODUCT(($B$1004:$O$1004='MPL ID'!$BF$1)*(($B369:$O369=3)+($B369:$O369=4)))</f>
        <v>10</v>
      </c>
      <c r="Q369">
        <f ca="1">'MPL ID'!$BG$2+SUMPRODUCT(($B$1003:$O$1003='MPL ID'!$BF$2)*(($B369:$O369=1)+($B369:$O369=2)))+SUMPRODUCT(($B$1004:$O$1004='MPL ID'!$BF$2)*(($B369:$O369=3)+($B369:$O369=4)))</f>
        <v>8</v>
      </c>
      <c r="R369">
        <f ca="1">'MPL ID'!$BG$3+SUMPRODUCT(($B$1003:$O$1003='MPL ID'!$BF$3)*(($B369:$O369=1)+($B369:$O369=2)))+SUMPRODUCT(($B$1004:$O$1004='MPL ID'!$BF$3)*(($B369:$O369=3)+($B369:$O369=4)))</f>
        <v>7</v>
      </c>
      <c r="S369">
        <f ca="1">'MPL ID'!$BG$4+SUMPRODUCT(($B$1003:$O$1003='MPL ID'!$BF$4)*(($B369:$O369=1)+($B369:$O369=2)))+SUMPRODUCT(($B$1004:$O$1004='MPL ID'!$BF$4)*(($B369:$O369=3)+($B369:$O369=4)))</f>
        <v>7</v>
      </c>
      <c r="T369">
        <f ca="1">'MPL ID'!$BG$5+SUMPRODUCT(($B$1003:$O$1003='MPL ID'!$BF$5)*(($B369:$O369=1)+($B369:$O369=2)))+SUMPRODUCT(($B$1004:$O$1004='MPL ID'!$BF$5)*(($B369:$O369=3)+($B369:$O369=4)))</f>
        <v>6</v>
      </c>
      <c r="U369">
        <f ca="1">'MPL ID'!$BG$6+SUMPRODUCT(($B$1003:$O$1003='MPL ID'!$BF$6)*(($B369:$O369=1)+($B369:$O369=2)))+SUMPRODUCT(($B$1004:$O$1004='MPL ID'!$BF$6)*(($B369:$O369=3)+($B369:$O369=4)))</f>
        <v>13</v>
      </c>
      <c r="V369">
        <f ca="1">'MPL ID'!$BG$7+SUMPRODUCT(($B$1003:$O$1003='MPL ID'!$BF$7)*(($B369:$O369=1)+($B369:$O369=2)))+SUMPRODUCT(($B$1004:$O$1004='MPL ID'!$BF$7)*(($B369:$O369=3)+($B369:$O369=4)))</f>
        <v>6</v>
      </c>
      <c r="W369">
        <f ca="1">'MPL ID'!$BG$8+SUMPRODUCT(($B$1003:$O$1003='MPL ID'!$BF$8)*(($B369:$O369=1)+($B369:$O369=2)))+SUMPRODUCT(($B$1004:$O$1004='MPL ID'!$BF$8)*(($B369:$O369=3)+($B369:$O369=4)))</f>
        <v>4</v>
      </c>
      <c r="X369">
        <f ca="1">'MPL ID'!$BG$9+SUMPRODUCT(($B$1003:$O$1003='MPL ID'!$BF$9)*(($B369:$O369=1)+($B369:$O369=2)))+SUMPRODUCT(($B$1004:$O$1004='MPL ID'!$BF$9)*(($B369:$O369=3)+($B369:$O369=4)))</f>
        <v>11</v>
      </c>
      <c r="Y369">
        <f ca="1">'MPL ID'!$BH$1+SUMPRODUCT(($B$1003:$O$1003='MPL ID'!$BF$1)*(2*($B369:$O369=1)+($B369:$O369=2)-2*($B369:$O369=3)-($B369:$O369=4)))-SUMPRODUCT(($B$1004:$O$1004='MPL ID'!$BF$1)*(2*($B369:$O369=1)+($B369:$O369=2)-2*($B369:$O369=3)-($B369:$O369=4)))</f>
        <v>8</v>
      </c>
      <c r="Z369">
        <f ca="1">'MPL ID'!$BH$2+SUMPRODUCT(($B$1003:$O$1003='MPL ID'!$BF$2)*(2*($B369:$O369=1)+($B369:$O369=2)-2*($B369:$O369=3)-($B369:$O369=4)))-SUMPRODUCT(($B$1004:$O$1004='MPL ID'!$BF$2)*(2*($B369:$O369=1)+($B369:$O369=2)-2*($B369:$O369=3)-($B369:$O369=4)))</f>
        <v>-2</v>
      </c>
      <c r="AA369">
        <f ca="1">'MPL ID'!$BH$3+SUMPRODUCT(($B$1003:$O$1003='MPL ID'!$BF$3)*(2*($B369:$O369=1)+($B369:$O369=2)-2*($B369:$O369=3)-($B369:$O369=4)))-SUMPRODUCT(($B$1004:$O$1004='MPL ID'!$BF$3)*(2*($B369:$O369=1)+($B369:$O369=2)-2*($B369:$O369=3)-($B369:$O369=4)))</f>
        <v>-5</v>
      </c>
      <c r="AB369">
        <f ca="1">'MPL ID'!$BH$4+SUMPRODUCT(($B$1003:$O$1003='MPL ID'!$BF$4)*(2*($B369:$O369=1)+($B369:$O369=2)-2*($B369:$O369=3)-($B369:$O369=4)))-SUMPRODUCT(($B$1004:$O$1004='MPL ID'!$BF$4)*(2*($B369:$O369=1)+($B369:$O369=2)-2*($B369:$O369=3)-($B369:$O369=4)))</f>
        <v>-4</v>
      </c>
      <c r="AC369">
        <f ca="1">'MPL ID'!$BH$5+SUMPRODUCT(($B$1003:$O$1003='MPL ID'!$BF$5)*(2*($B369:$O369=1)+($B369:$O369=2)-2*($B369:$O369=3)-($B369:$O369=4)))-SUMPRODUCT(($B$1004:$O$1004='MPL ID'!$BF$5)*(2*($B369:$O369=1)+($B369:$O369=2)-2*($B369:$O369=3)-($B369:$O369=4)))</f>
        <v>-7</v>
      </c>
      <c r="AD369">
        <f ca="1">'MPL ID'!$BH$6+SUMPRODUCT(($B$1003:$O$1003='MPL ID'!$BF$6)*(2*($B369:$O369=1)+($B369:$O369=2)-2*($B369:$O369=3)-($B369:$O369=4)))-SUMPRODUCT(($B$1004:$O$1004='MPL ID'!$BF$6)*(2*($B369:$O369=1)+($B369:$O369=2)-2*($B369:$O369=3)-($B369:$O369=4)))</f>
        <v>16</v>
      </c>
      <c r="AE369">
        <f ca="1">'MPL ID'!$BH$7+SUMPRODUCT(($B$1003:$O$1003='MPL ID'!$BF$7)*(2*($B369:$O369=1)+($B369:$O369=2)-2*($B369:$O369=3)-($B369:$O369=4)))-SUMPRODUCT(($B$1004:$O$1004='MPL ID'!$BF$7)*(2*($B369:$O369=1)+($B369:$O369=2)-2*($B369:$O369=3)-($B369:$O369=4)))</f>
        <v>-4</v>
      </c>
      <c r="AF369">
        <f ca="1">'MPL ID'!$BH$8+SUMPRODUCT(($B$1003:$O$1003='MPL ID'!$BF$8)*(2*($B369:$O369=1)+($B369:$O369=2)-2*($B369:$O369=3)-($B369:$O369=4)))-SUMPRODUCT(($B$1004:$O$1004='MPL ID'!$BF$8)*(2*($B369:$O369=1)+($B369:$O369=2)-2*($B369:$O369=3)-($B369:$O369=4)))</f>
        <v>-14</v>
      </c>
      <c r="AG369">
        <f ca="1">'MPL ID'!$BH$9+SUMPRODUCT(($B$1003:$O$1003='MPL ID'!$BF$9)*(2*($B369:$O369=1)+($B369:$O369=2)-2*($B369:$O369=3)-($B369:$O369=4)))-SUMPRODUCT(($B$1004:$O$1004='MPL ID'!$BF$9)*(2*($B369:$O369=1)+($B369:$O369=2)-2*($B369:$O369=3)-($B369:$O369=4)))</f>
        <v>12</v>
      </c>
      <c r="AH369">
        <f ca="1">SUMPRODUCT(--($P369:$X369=P369),--($Y369:$AG369=Y369),'MPL ID'!$BG$13:$BO$13)+IF(AND($I369&gt;=3,T369=P369,AC369=Y369),1,0)+IF(AND($M369&gt;=3,S369=P369,AB369=Y369),1,0)</f>
        <v>0</v>
      </c>
      <c r="AI369">
        <f ca="1">SUMPRODUCT(--($P369:$X369=Q369),--($Y369:$AG369=Z369),'MPL ID'!$BG$14:$BO$14)+IF(AND($G369&gt;=3,R369=Q369,AA369=Z369),1,0)+IF(AND($K369&gt;0,$K369&lt;=2,S369=Q369,AB369=Z369),1,0)+IF(AND($N369&gt;=3,U369=Q369,AD369=Z369),1,0)</f>
        <v>0</v>
      </c>
      <c r="AJ369">
        <f ca="1">SUMPRODUCT(--($P369:$X369=R369),--($Y369:$AG369=AA369),'MPL ID'!$BG$15:$BO$15)+IF(AND($D369&gt;0,$D369&lt;=2,U369=R369,AD369=AA369),1,0)+IF(AND($G369&gt;0,$G369&lt;=2,Q369=R369,Z369=AA369),1,0)+IF(AND($J369&gt;=3,V369=R369,AE369=AA369),1,0)</f>
        <v>0</v>
      </c>
      <c r="AK369">
        <f ca="1">SUMPRODUCT(--($P369:$X369=S369),--($Y369:$AG369=AB369),'MPL ID'!$BG$16:$BO$16)+IF(AND($B369&gt;0,$B369&lt;=2,V369=S369,AE369=AB369),1,0)+IF(AND($E369&gt;0,$E369&lt;=2,T369=S369,AC369=AB369),1,0)+IF(AND($K369&gt;=3,Q369=S369,Z369=AB369),1,0)+IF(AND($M369&gt;0,$M369&lt;=2,P369=S369,Y369=AB369),1,0)</f>
        <v>0</v>
      </c>
      <c r="AL369">
        <f ca="1">SUMPRODUCT(--($P369:$X369=T369),--($Y369:$AG369=AC369),'MPL ID'!$BG$17:$BO$17)+IF(AND($E369&gt;=3,S369=T369,AB369=AC369),1,0)+IF(AND($I369&gt;0,$I369&lt;=2,P369=T369,Y369=AC369),1,0)+IF(AND($L369&gt;=3,W369=T369,AF369=AC369),1,0)</f>
        <v>0</v>
      </c>
      <c r="AM369">
        <f ca="1">SUMPRODUCT(--($P369:$X369=U369),--($Y369:$AG369=AD369),'MPL ID'!$BG$18:$BO$18)+IF(AND($D369&gt;=3,R369=U369,AA369=AD369),1,0)+IF(AND($H369&gt;0,$H369&lt;=2,W369=U369,AF369=AD369),1,0)+IF(AND($N369&gt;0,$N369&lt;=2,Q369=U369,Z369=AD369),1,0)</f>
        <v>0</v>
      </c>
      <c r="AN369">
        <f ca="1">SUMPRODUCT(--($P369:$X369=V369),--($Y369:$AG369=AE369),'MPL ID'!$BG$19:$BO$19)+IF(AND($B369&gt;=3,S369=V369,AB369=AE369),1,0)+IF(AND($F369&gt;=3,W369=V369,AF369=AE369),1,0)+IF(AND($J369&gt;0,$J369&lt;=2,R369=V369,AA369=AE369),1,0)+IF(AND($O369&gt;0,$O369&lt;=2,X369=V369,AG369=AE369),1,0)</f>
        <v>0</v>
      </c>
      <c r="AO369">
        <f ca="1">SUMPRODUCT(--($P369:$X369=W369),--($Y369:$AG369=AF369),'MPL ID'!$BG$20:$BO$20)+IF(AND($C369&gt;0,$C369&lt;=2,X369=W369,AG369=AF369),1,0)+IF(AND($F369&gt;0,$F369&lt;=2,V369=W369,AE369=AF369),1,0)+IF(AND($H369&gt;=3,U369=W369,AD369=AF369),1,0)+IF(AND($L369&gt;0,$L369&lt;=2,T369=W369,AC369=AF369),1,0)</f>
        <v>0</v>
      </c>
      <c r="AP369">
        <f ca="1">SUMPRODUCT(--($P369:$X369=X369),--($Y369:$AG369=AG369),'MPL ID'!$BG$21:$BO$21)+IF(AND($C369&gt;=3,W369=X369,AF369=AG369),1,0)+IF(AND($O369&gt;=3,V369=X369,AE369=AG369),1,0)</f>
        <v>0</v>
      </c>
      <c r="AQ369">
        <f t="shared" ca="1" si="45"/>
        <v>3</v>
      </c>
      <c r="AR369">
        <f t="shared" ca="1" si="46"/>
        <v>4</v>
      </c>
      <c r="AS369">
        <f t="shared" ca="1" si="47"/>
        <v>6</v>
      </c>
      <c r="AT369">
        <f t="shared" ca="1" si="48"/>
        <v>5</v>
      </c>
      <c r="AU369">
        <f t="shared" ca="1" si="49"/>
        <v>8</v>
      </c>
      <c r="AV369">
        <f t="shared" ca="1" si="50"/>
        <v>1</v>
      </c>
      <c r="AW369">
        <f t="shared" ca="1" si="51"/>
        <v>7</v>
      </c>
      <c r="AX369">
        <f t="shared" ca="1" si="52"/>
        <v>9</v>
      </c>
      <c r="AY369">
        <f t="shared" ca="1" si="53"/>
        <v>2</v>
      </c>
    </row>
    <row r="370" spans="1:51" x14ac:dyDescent="0.25">
      <c r="A370">
        <v>369</v>
      </c>
      <c r="B370">
        <f ca="1">IF(AND(ISNUMBER('MPL ID'!$J$39),ISNUMBER('MPL ID'!$K$39)),0,RANDBETWEEN(1,4))</f>
        <v>0</v>
      </c>
      <c r="C370">
        <f ca="1">IF(AND(ISNUMBER('MPL ID'!$J$40),ISNUMBER('MPL ID'!$K$40)),0,RANDBETWEEN(1,4))</f>
        <v>0</v>
      </c>
      <c r="D370">
        <f ca="1">IF(AND(ISNUMBER('MPL ID'!$J$41),ISNUMBER('MPL ID'!$K$41)),0,RANDBETWEEN(1,4))</f>
        <v>1</v>
      </c>
      <c r="E370">
        <f ca="1">IF(AND(ISNUMBER('MPL ID'!$J$42),ISNUMBER('MPL ID'!$K$42)),0,RANDBETWEEN(1,4))</f>
        <v>4</v>
      </c>
      <c r="F370">
        <f ca="1">IF(AND(ISNUMBER('MPL ID'!$J$43),ISNUMBER('MPL ID'!$K$43)),0,RANDBETWEEN(1,4))</f>
        <v>4</v>
      </c>
      <c r="G370">
        <f ca="1">IF(AND(ISNUMBER('MPL ID'!$J$44),ISNUMBER('MPL ID'!$K$44)),0,RANDBETWEEN(1,4))</f>
        <v>3</v>
      </c>
      <c r="H370">
        <f ca="1">IF(AND(ISNUMBER('MPL ID'!$P$36),ISNUMBER('MPL ID'!$Q$36)),0,RANDBETWEEN(1,4))</f>
        <v>4</v>
      </c>
      <c r="I370">
        <f ca="1">IF(AND(ISNUMBER('MPL ID'!$P$37),ISNUMBER('MPL ID'!$Q$37)),0,RANDBETWEEN(1,4))</f>
        <v>3</v>
      </c>
      <c r="J370">
        <f ca="1">IF(AND(ISNUMBER('MPL ID'!$P$39),ISNUMBER('MPL ID'!$Q$39)),0,RANDBETWEEN(1,4))</f>
        <v>1</v>
      </c>
      <c r="K370">
        <f ca="1">IF(AND(ISNUMBER('MPL ID'!$P$40),ISNUMBER('MPL ID'!$Q$40)),0,RANDBETWEEN(1,4))</f>
        <v>1</v>
      </c>
      <c r="L370">
        <f ca="1">IF(AND(ISNUMBER('MPL ID'!$P$41),ISNUMBER('MPL ID'!$Q$41)),0,RANDBETWEEN(1,4))</f>
        <v>1</v>
      </c>
      <c r="M370">
        <f ca="1">IF(AND(ISNUMBER('MPL ID'!$P$42),ISNUMBER('MPL ID'!$Q$42)),0,RANDBETWEEN(1,4))</f>
        <v>2</v>
      </c>
      <c r="N370">
        <f ca="1">IF(AND(ISNUMBER('MPL ID'!$P$43),ISNUMBER('MPL ID'!$Q$43)),0,RANDBETWEEN(1,4))</f>
        <v>4</v>
      </c>
      <c r="O370">
        <f ca="1">IF(AND(ISNUMBER('MPL ID'!$P$44),ISNUMBER('MPL ID'!$Q$44)),0,RANDBETWEEN(1,4))</f>
        <v>1</v>
      </c>
      <c r="P370">
        <f ca="1">'MPL ID'!$BG$1+SUMPRODUCT(($B$1003:$O$1003='MPL ID'!$BF$1)*(($B370:$O370=1)+($B370:$O370=2)))+SUMPRODUCT(($B$1004:$O$1004='MPL ID'!$BF$1)*(($B370:$O370=3)+($B370:$O370=4)))</f>
        <v>10</v>
      </c>
      <c r="Q370">
        <f ca="1">'MPL ID'!$BG$2+SUMPRODUCT(($B$1003:$O$1003='MPL ID'!$BF$2)*(($B370:$O370=1)+($B370:$O370=2)))+SUMPRODUCT(($B$1004:$O$1004='MPL ID'!$BF$2)*(($B370:$O370=3)+($B370:$O370=4)))</f>
        <v>10</v>
      </c>
      <c r="R370">
        <f ca="1">'MPL ID'!$BG$3+SUMPRODUCT(($B$1003:$O$1003='MPL ID'!$BF$3)*(($B370:$O370=1)+($B370:$O370=2)))+SUMPRODUCT(($B$1004:$O$1004='MPL ID'!$BF$3)*(($B370:$O370=3)+($B370:$O370=4)))</f>
        <v>6</v>
      </c>
      <c r="S370">
        <f ca="1">'MPL ID'!$BG$4+SUMPRODUCT(($B$1003:$O$1003='MPL ID'!$BF$4)*(($B370:$O370=1)+($B370:$O370=2)))+SUMPRODUCT(($B$1004:$O$1004='MPL ID'!$BF$4)*(($B370:$O370=3)+($B370:$O370=4)))</f>
        <v>8</v>
      </c>
      <c r="T370">
        <f ca="1">'MPL ID'!$BG$5+SUMPRODUCT(($B$1003:$O$1003='MPL ID'!$BF$5)*(($B370:$O370=1)+($B370:$O370=2)))+SUMPRODUCT(($B$1004:$O$1004='MPL ID'!$BF$5)*(($B370:$O370=3)+($B370:$O370=4)))</f>
        <v>4</v>
      </c>
      <c r="U370">
        <f ca="1">'MPL ID'!$BG$6+SUMPRODUCT(($B$1003:$O$1003='MPL ID'!$BF$6)*(($B370:$O370=1)+($B370:$O370=2)))+SUMPRODUCT(($B$1004:$O$1004='MPL ID'!$BF$6)*(($B370:$O370=3)+($B370:$O370=4)))</f>
        <v>10</v>
      </c>
      <c r="V370">
        <f ca="1">'MPL ID'!$BG$7+SUMPRODUCT(($B$1003:$O$1003='MPL ID'!$BF$7)*(($B370:$O370=1)+($B370:$O370=2)))+SUMPRODUCT(($B$1004:$O$1004='MPL ID'!$BF$7)*(($B370:$O370=3)+($B370:$O370=4)))</f>
        <v>8</v>
      </c>
      <c r="W370">
        <f ca="1">'MPL ID'!$BG$8+SUMPRODUCT(($B$1003:$O$1003='MPL ID'!$BF$8)*(($B370:$O370=1)+($B370:$O370=2)))+SUMPRODUCT(($B$1004:$O$1004='MPL ID'!$BF$8)*(($B370:$O370=3)+($B370:$O370=4)))</f>
        <v>5</v>
      </c>
      <c r="X370">
        <f ca="1">'MPL ID'!$BG$9+SUMPRODUCT(($B$1003:$O$1003='MPL ID'!$BF$9)*(($B370:$O370=1)+($B370:$O370=2)))+SUMPRODUCT(($B$1004:$O$1004='MPL ID'!$BF$9)*(($B370:$O370=3)+($B370:$O370=4)))</f>
        <v>11</v>
      </c>
      <c r="Y370">
        <f ca="1">'MPL ID'!$BH$1+SUMPRODUCT(($B$1003:$O$1003='MPL ID'!$BF$1)*(2*($B370:$O370=1)+($B370:$O370=2)-2*($B370:$O370=3)-($B370:$O370=4)))-SUMPRODUCT(($B$1004:$O$1004='MPL ID'!$BF$1)*(2*($B370:$O370=1)+($B370:$O370=2)-2*($B370:$O370=3)-($B370:$O370=4)))</f>
        <v>10</v>
      </c>
      <c r="Z370">
        <f ca="1">'MPL ID'!$BH$2+SUMPRODUCT(($B$1003:$O$1003='MPL ID'!$BF$2)*(2*($B370:$O370=1)+($B370:$O370=2)-2*($B370:$O370=3)-($B370:$O370=4)))-SUMPRODUCT(($B$1004:$O$1004='MPL ID'!$BF$2)*(2*($B370:$O370=1)+($B370:$O370=2)-2*($B370:$O370=3)-($B370:$O370=4)))</f>
        <v>3</v>
      </c>
      <c r="AA370">
        <f ca="1">'MPL ID'!$BH$3+SUMPRODUCT(($B$1003:$O$1003='MPL ID'!$BF$3)*(2*($B370:$O370=1)+($B370:$O370=2)-2*($B370:$O370=3)-($B370:$O370=4)))-SUMPRODUCT(($B$1004:$O$1004='MPL ID'!$BF$3)*(2*($B370:$O370=1)+($B370:$O370=2)-2*($B370:$O370=3)-($B370:$O370=4)))</f>
        <v>-8</v>
      </c>
      <c r="AB370">
        <f ca="1">'MPL ID'!$BH$4+SUMPRODUCT(($B$1003:$O$1003='MPL ID'!$BF$4)*(2*($B370:$O370=1)+($B370:$O370=2)-2*($B370:$O370=3)-($B370:$O370=4)))-SUMPRODUCT(($B$1004:$O$1004='MPL ID'!$BF$4)*(2*($B370:$O370=1)+($B370:$O370=2)-2*($B370:$O370=3)-($B370:$O370=4)))</f>
        <v>-2</v>
      </c>
      <c r="AC370">
        <f ca="1">'MPL ID'!$BH$5+SUMPRODUCT(($B$1003:$O$1003='MPL ID'!$BF$5)*(2*($B370:$O370=1)+($B370:$O370=2)-2*($B370:$O370=3)-($B370:$O370=4)))-SUMPRODUCT(($B$1004:$O$1004='MPL ID'!$BF$5)*(2*($B370:$O370=1)+($B370:$O370=2)-2*($B370:$O370=3)-($B370:$O370=4)))</f>
        <v>-15</v>
      </c>
      <c r="AD370">
        <f ca="1">'MPL ID'!$BH$6+SUMPRODUCT(($B$1003:$O$1003='MPL ID'!$BF$6)*(2*($B370:$O370=1)+($B370:$O370=2)-2*($B370:$O370=3)-($B370:$O370=4)))-SUMPRODUCT(($B$1004:$O$1004='MPL ID'!$BF$6)*(2*($B370:$O370=1)+($B370:$O370=2)-2*($B370:$O370=3)-($B370:$O370=4)))</f>
        <v>8</v>
      </c>
      <c r="AE370">
        <f ca="1">'MPL ID'!$BH$7+SUMPRODUCT(($B$1003:$O$1003='MPL ID'!$BF$7)*(2*($B370:$O370=1)+($B370:$O370=2)-2*($B370:$O370=3)-($B370:$O370=4)))-SUMPRODUCT(($B$1004:$O$1004='MPL ID'!$BF$7)*(2*($B370:$O370=1)+($B370:$O370=2)-2*($B370:$O370=3)-($B370:$O370=4)))</f>
        <v>3</v>
      </c>
      <c r="AF370">
        <f ca="1">'MPL ID'!$BH$8+SUMPRODUCT(($B$1003:$O$1003='MPL ID'!$BF$8)*(2*($B370:$O370=1)+($B370:$O370=2)-2*($B370:$O370=3)-($B370:$O370=4)))-SUMPRODUCT(($B$1004:$O$1004='MPL ID'!$BF$8)*(2*($B370:$O370=1)+($B370:$O370=2)-2*($B370:$O370=3)-($B370:$O370=4)))</f>
        <v>-10</v>
      </c>
      <c r="AG370">
        <f ca="1">'MPL ID'!$BH$9+SUMPRODUCT(($B$1003:$O$1003='MPL ID'!$BF$9)*(2*($B370:$O370=1)+($B370:$O370=2)-2*($B370:$O370=3)-($B370:$O370=4)))-SUMPRODUCT(($B$1004:$O$1004='MPL ID'!$BF$9)*(2*($B370:$O370=1)+($B370:$O370=2)-2*($B370:$O370=3)-($B370:$O370=4)))</f>
        <v>11</v>
      </c>
      <c r="AH370">
        <f ca="1">SUMPRODUCT(--($P370:$X370=P370),--($Y370:$AG370=Y370),'MPL ID'!$BG$13:$BO$13)+IF(AND($I370&gt;=3,T370=P370,AC370=Y370),1,0)+IF(AND($M370&gt;=3,S370=P370,AB370=Y370),1,0)</f>
        <v>0</v>
      </c>
      <c r="AI370">
        <f ca="1">SUMPRODUCT(--($P370:$X370=Q370),--($Y370:$AG370=Z370),'MPL ID'!$BG$14:$BO$14)+IF(AND($G370&gt;=3,R370=Q370,AA370=Z370),1,0)+IF(AND($K370&gt;0,$K370&lt;=2,S370=Q370,AB370=Z370),1,0)+IF(AND($N370&gt;=3,U370=Q370,AD370=Z370),1,0)</f>
        <v>0</v>
      </c>
      <c r="AJ370">
        <f ca="1">SUMPRODUCT(--($P370:$X370=R370),--($Y370:$AG370=AA370),'MPL ID'!$BG$15:$BO$15)+IF(AND($D370&gt;0,$D370&lt;=2,U370=R370,AD370=AA370),1,0)+IF(AND($G370&gt;0,$G370&lt;=2,Q370=R370,Z370=AA370),1,0)+IF(AND($J370&gt;=3,V370=R370,AE370=AA370),1,0)</f>
        <v>0</v>
      </c>
      <c r="AK370">
        <f ca="1">SUMPRODUCT(--($P370:$X370=S370),--($Y370:$AG370=AB370),'MPL ID'!$BG$16:$BO$16)+IF(AND($B370&gt;0,$B370&lt;=2,V370=S370,AE370=AB370),1,0)+IF(AND($E370&gt;0,$E370&lt;=2,T370=S370,AC370=AB370),1,0)+IF(AND($K370&gt;=3,Q370=S370,Z370=AB370),1,0)+IF(AND($M370&gt;0,$M370&lt;=2,P370=S370,Y370=AB370),1,0)</f>
        <v>0</v>
      </c>
      <c r="AL370">
        <f ca="1">SUMPRODUCT(--($P370:$X370=T370),--($Y370:$AG370=AC370),'MPL ID'!$BG$17:$BO$17)+IF(AND($E370&gt;=3,S370=T370,AB370=AC370),1,0)+IF(AND($I370&gt;0,$I370&lt;=2,P370=T370,Y370=AC370),1,0)+IF(AND($L370&gt;=3,W370=T370,AF370=AC370),1,0)</f>
        <v>0</v>
      </c>
      <c r="AM370">
        <f ca="1">SUMPRODUCT(--($P370:$X370=U370),--($Y370:$AG370=AD370),'MPL ID'!$BG$18:$BO$18)+IF(AND($D370&gt;=3,R370=U370,AA370=AD370),1,0)+IF(AND($H370&gt;0,$H370&lt;=2,W370=U370,AF370=AD370),1,0)+IF(AND($N370&gt;0,$N370&lt;=2,Q370=U370,Z370=AD370),1,0)</f>
        <v>0</v>
      </c>
      <c r="AN370">
        <f ca="1">SUMPRODUCT(--($P370:$X370=V370),--($Y370:$AG370=AE370),'MPL ID'!$BG$19:$BO$19)+IF(AND($B370&gt;=3,S370=V370,AB370=AE370),1,0)+IF(AND($F370&gt;=3,W370=V370,AF370=AE370),1,0)+IF(AND($J370&gt;0,$J370&lt;=2,R370=V370,AA370=AE370),1,0)+IF(AND($O370&gt;0,$O370&lt;=2,X370=V370,AG370=AE370),1,0)</f>
        <v>0</v>
      </c>
      <c r="AO370">
        <f ca="1">SUMPRODUCT(--($P370:$X370=W370),--($Y370:$AG370=AF370),'MPL ID'!$BG$20:$BO$20)+IF(AND($C370&gt;0,$C370&lt;=2,X370=W370,AG370=AF370),1,0)+IF(AND($F370&gt;0,$F370&lt;=2,V370=W370,AE370=AF370),1,0)+IF(AND($H370&gt;=3,U370=W370,AD370=AF370),1,0)+IF(AND($L370&gt;0,$L370&lt;=2,T370=W370,AC370=AF370),1,0)</f>
        <v>0</v>
      </c>
      <c r="AP370">
        <f ca="1">SUMPRODUCT(--($P370:$X370=X370),--($Y370:$AG370=AG370),'MPL ID'!$BG$21:$BO$21)+IF(AND($C370&gt;=3,W370=X370,AF370=AG370),1,0)+IF(AND($O370&gt;=3,V370=X370,AE370=AG370),1,0)</f>
        <v>0</v>
      </c>
      <c r="AQ370">
        <f t="shared" ca="1" si="45"/>
        <v>2</v>
      </c>
      <c r="AR370">
        <f t="shared" ca="1" si="46"/>
        <v>4</v>
      </c>
      <c r="AS370">
        <f t="shared" ca="1" si="47"/>
        <v>7</v>
      </c>
      <c r="AT370">
        <f t="shared" ca="1" si="48"/>
        <v>6</v>
      </c>
      <c r="AU370">
        <f t="shared" ca="1" si="49"/>
        <v>9</v>
      </c>
      <c r="AV370">
        <f t="shared" ca="1" si="50"/>
        <v>3</v>
      </c>
      <c r="AW370">
        <f t="shared" ca="1" si="51"/>
        <v>5</v>
      </c>
      <c r="AX370">
        <f t="shared" ca="1" si="52"/>
        <v>8</v>
      </c>
      <c r="AY370">
        <f t="shared" ca="1" si="53"/>
        <v>1</v>
      </c>
    </row>
    <row r="371" spans="1:51" x14ac:dyDescent="0.25">
      <c r="A371">
        <v>370</v>
      </c>
      <c r="B371">
        <f ca="1">IF(AND(ISNUMBER('MPL ID'!$J$39),ISNUMBER('MPL ID'!$K$39)),0,RANDBETWEEN(1,4))</f>
        <v>0</v>
      </c>
      <c r="C371">
        <f ca="1">IF(AND(ISNUMBER('MPL ID'!$J$40),ISNUMBER('MPL ID'!$K$40)),0,RANDBETWEEN(1,4))</f>
        <v>0</v>
      </c>
      <c r="D371">
        <f ca="1">IF(AND(ISNUMBER('MPL ID'!$J$41),ISNUMBER('MPL ID'!$K$41)),0,RANDBETWEEN(1,4))</f>
        <v>4</v>
      </c>
      <c r="E371">
        <f ca="1">IF(AND(ISNUMBER('MPL ID'!$J$42),ISNUMBER('MPL ID'!$K$42)),0,RANDBETWEEN(1,4))</f>
        <v>1</v>
      </c>
      <c r="F371">
        <f ca="1">IF(AND(ISNUMBER('MPL ID'!$J$43),ISNUMBER('MPL ID'!$K$43)),0,RANDBETWEEN(1,4))</f>
        <v>3</v>
      </c>
      <c r="G371">
        <f ca="1">IF(AND(ISNUMBER('MPL ID'!$J$44),ISNUMBER('MPL ID'!$K$44)),0,RANDBETWEEN(1,4))</f>
        <v>1</v>
      </c>
      <c r="H371">
        <f ca="1">IF(AND(ISNUMBER('MPL ID'!$P$36),ISNUMBER('MPL ID'!$Q$36)),0,RANDBETWEEN(1,4))</f>
        <v>1</v>
      </c>
      <c r="I371">
        <f ca="1">IF(AND(ISNUMBER('MPL ID'!$P$37),ISNUMBER('MPL ID'!$Q$37)),0,RANDBETWEEN(1,4))</f>
        <v>2</v>
      </c>
      <c r="J371">
        <f ca="1">IF(AND(ISNUMBER('MPL ID'!$P$39),ISNUMBER('MPL ID'!$Q$39)),0,RANDBETWEEN(1,4))</f>
        <v>2</v>
      </c>
      <c r="K371">
        <f ca="1">IF(AND(ISNUMBER('MPL ID'!$P$40),ISNUMBER('MPL ID'!$Q$40)),0,RANDBETWEEN(1,4))</f>
        <v>2</v>
      </c>
      <c r="L371">
        <f ca="1">IF(AND(ISNUMBER('MPL ID'!$P$41),ISNUMBER('MPL ID'!$Q$41)),0,RANDBETWEEN(1,4))</f>
        <v>2</v>
      </c>
      <c r="M371">
        <f ca="1">IF(AND(ISNUMBER('MPL ID'!$P$42),ISNUMBER('MPL ID'!$Q$42)),0,RANDBETWEEN(1,4))</f>
        <v>2</v>
      </c>
      <c r="N371">
        <f ca="1">IF(AND(ISNUMBER('MPL ID'!$P$43),ISNUMBER('MPL ID'!$Q$43)),0,RANDBETWEEN(1,4))</f>
        <v>3</v>
      </c>
      <c r="O371">
        <f ca="1">IF(AND(ISNUMBER('MPL ID'!$P$44),ISNUMBER('MPL ID'!$Q$44)),0,RANDBETWEEN(1,4))</f>
        <v>4</v>
      </c>
      <c r="P371">
        <f ca="1">'MPL ID'!$BG$1+SUMPRODUCT(($B$1003:$O$1003='MPL ID'!$BF$1)*(($B371:$O371=1)+($B371:$O371=2)))+SUMPRODUCT(($B$1004:$O$1004='MPL ID'!$BF$1)*(($B371:$O371=3)+($B371:$O371=4)))</f>
        <v>9</v>
      </c>
      <c r="Q371">
        <f ca="1">'MPL ID'!$BG$2+SUMPRODUCT(($B$1003:$O$1003='MPL ID'!$BF$2)*(($B371:$O371=1)+($B371:$O371=2)))+SUMPRODUCT(($B$1004:$O$1004='MPL ID'!$BF$2)*(($B371:$O371=3)+($B371:$O371=4)))</f>
        <v>9</v>
      </c>
      <c r="R371">
        <f ca="1">'MPL ID'!$BG$3+SUMPRODUCT(($B$1003:$O$1003='MPL ID'!$BF$3)*(($B371:$O371=1)+($B371:$O371=2)))+SUMPRODUCT(($B$1004:$O$1004='MPL ID'!$BF$3)*(($B371:$O371=3)+($B371:$O371=4)))</f>
        <v>6</v>
      </c>
      <c r="S371">
        <f ca="1">'MPL ID'!$BG$4+SUMPRODUCT(($B$1003:$O$1003='MPL ID'!$BF$4)*(($B371:$O371=1)+($B371:$O371=2)))+SUMPRODUCT(($B$1004:$O$1004='MPL ID'!$BF$4)*(($B371:$O371=3)+($B371:$O371=4)))</f>
        <v>9</v>
      </c>
      <c r="T371">
        <f ca="1">'MPL ID'!$BG$5+SUMPRODUCT(($B$1003:$O$1003='MPL ID'!$BF$5)*(($B371:$O371=1)+($B371:$O371=2)))+SUMPRODUCT(($B$1004:$O$1004='MPL ID'!$BF$5)*(($B371:$O371=3)+($B371:$O371=4)))</f>
        <v>4</v>
      </c>
      <c r="U371">
        <f ca="1">'MPL ID'!$BG$6+SUMPRODUCT(($B$1003:$O$1003='MPL ID'!$BF$6)*(($B371:$O371=1)+($B371:$O371=2)))+SUMPRODUCT(($B$1004:$O$1004='MPL ID'!$BF$6)*(($B371:$O371=3)+($B371:$O371=4)))</f>
        <v>12</v>
      </c>
      <c r="V371">
        <f ca="1">'MPL ID'!$BG$7+SUMPRODUCT(($B$1003:$O$1003='MPL ID'!$BF$7)*(($B371:$O371=1)+($B371:$O371=2)))+SUMPRODUCT(($B$1004:$O$1004='MPL ID'!$BF$7)*(($B371:$O371=3)+($B371:$O371=4)))</f>
        <v>7</v>
      </c>
      <c r="W371">
        <f ca="1">'MPL ID'!$BG$8+SUMPRODUCT(($B$1003:$O$1003='MPL ID'!$BF$8)*(($B371:$O371=1)+($B371:$O371=2)))+SUMPRODUCT(($B$1004:$O$1004='MPL ID'!$BF$8)*(($B371:$O371=3)+($B371:$O371=4)))</f>
        <v>4</v>
      </c>
      <c r="X371">
        <f ca="1">'MPL ID'!$BG$9+SUMPRODUCT(($B$1003:$O$1003='MPL ID'!$BF$9)*(($B371:$O371=1)+($B371:$O371=2)))+SUMPRODUCT(($B$1004:$O$1004='MPL ID'!$BF$9)*(($B371:$O371=3)+($B371:$O371=4)))</f>
        <v>12</v>
      </c>
      <c r="Y371">
        <f ca="1">'MPL ID'!$BH$1+SUMPRODUCT(($B$1003:$O$1003='MPL ID'!$BF$1)*(2*($B371:$O371=1)+($B371:$O371=2)-2*($B371:$O371=3)-($B371:$O371=4)))-SUMPRODUCT(($B$1004:$O$1004='MPL ID'!$BF$1)*(2*($B371:$O371=1)+($B371:$O371=2)-2*($B371:$O371=3)-($B371:$O371=4)))</f>
        <v>7</v>
      </c>
      <c r="Z371">
        <f ca="1">'MPL ID'!$BH$2+SUMPRODUCT(($B$1003:$O$1003='MPL ID'!$BF$2)*(2*($B371:$O371=1)+($B371:$O371=2)-2*($B371:$O371=3)-($B371:$O371=4)))-SUMPRODUCT(($B$1004:$O$1004='MPL ID'!$BF$2)*(2*($B371:$O371=1)+($B371:$O371=2)-2*($B371:$O371=3)-($B371:$O371=4)))</f>
        <v>-1</v>
      </c>
      <c r="AA371">
        <f ca="1">'MPL ID'!$BH$3+SUMPRODUCT(($B$1003:$O$1003='MPL ID'!$BF$3)*(2*($B371:$O371=1)+($B371:$O371=2)-2*($B371:$O371=3)-($B371:$O371=4)))-SUMPRODUCT(($B$1004:$O$1004='MPL ID'!$BF$3)*(2*($B371:$O371=1)+($B371:$O371=2)-2*($B371:$O371=3)-($B371:$O371=4)))</f>
        <v>-6</v>
      </c>
      <c r="AB371">
        <f ca="1">'MPL ID'!$BH$4+SUMPRODUCT(($B$1003:$O$1003='MPL ID'!$BF$4)*(2*($B371:$O371=1)+($B371:$O371=2)-2*($B371:$O371=3)-($B371:$O371=4)))-SUMPRODUCT(($B$1004:$O$1004='MPL ID'!$BF$4)*(2*($B371:$O371=1)+($B371:$O371=2)-2*($B371:$O371=3)-($B371:$O371=4)))</f>
        <v>2</v>
      </c>
      <c r="AC371">
        <f ca="1">'MPL ID'!$BH$5+SUMPRODUCT(($B$1003:$O$1003='MPL ID'!$BF$5)*(2*($B371:$O371=1)+($B371:$O371=2)-2*($B371:$O371=3)-($B371:$O371=4)))-SUMPRODUCT(($B$1004:$O$1004='MPL ID'!$BF$5)*(2*($B371:$O371=1)+($B371:$O371=2)-2*($B371:$O371=3)-($B371:$O371=4)))</f>
        <v>-14</v>
      </c>
      <c r="AD371">
        <f ca="1">'MPL ID'!$BH$6+SUMPRODUCT(($B$1003:$O$1003='MPL ID'!$BF$6)*(2*($B371:$O371=1)+($B371:$O371=2)-2*($B371:$O371=3)-($B371:$O371=4)))-SUMPRODUCT(($B$1004:$O$1004='MPL ID'!$BF$6)*(2*($B371:$O371=1)+($B371:$O371=2)-2*($B371:$O371=3)-($B371:$O371=4)))</f>
        <v>13</v>
      </c>
      <c r="AE371">
        <f ca="1">'MPL ID'!$BH$7+SUMPRODUCT(($B$1003:$O$1003='MPL ID'!$BF$7)*(2*($B371:$O371=1)+($B371:$O371=2)-2*($B371:$O371=3)-($B371:$O371=4)))-SUMPRODUCT(($B$1004:$O$1004='MPL ID'!$BF$7)*(2*($B371:$O371=1)+($B371:$O371=2)-2*($B371:$O371=3)-($B371:$O371=4)))</f>
        <v>0</v>
      </c>
      <c r="AF371">
        <f ca="1">'MPL ID'!$BH$8+SUMPRODUCT(($B$1003:$O$1003='MPL ID'!$BF$8)*(2*($B371:$O371=1)+($B371:$O371=2)-2*($B371:$O371=3)-($B371:$O371=4)))-SUMPRODUCT(($B$1004:$O$1004='MPL ID'!$BF$8)*(2*($B371:$O371=1)+($B371:$O371=2)-2*($B371:$O371=3)-($B371:$O371=4)))</f>
        <v>-15</v>
      </c>
      <c r="AG371">
        <f ca="1">'MPL ID'!$BH$9+SUMPRODUCT(($B$1003:$O$1003='MPL ID'!$BF$9)*(2*($B371:$O371=1)+($B371:$O371=2)-2*($B371:$O371=3)-($B371:$O371=4)))-SUMPRODUCT(($B$1004:$O$1004='MPL ID'!$BF$9)*(2*($B371:$O371=1)+($B371:$O371=2)-2*($B371:$O371=3)-($B371:$O371=4)))</f>
        <v>14</v>
      </c>
      <c r="AH371">
        <f ca="1">SUMPRODUCT(--($P371:$X371=P371),--($Y371:$AG371=Y371),'MPL ID'!$BG$13:$BO$13)+IF(AND($I371&gt;=3,T371=P371,AC371=Y371),1,0)+IF(AND($M371&gt;=3,S371=P371,AB371=Y371),1,0)</f>
        <v>0</v>
      </c>
      <c r="AI371">
        <f ca="1">SUMPRODUCT(--($P371:$X371=Q371),--($Y371:$AG371=Z371),'MPL ID'!$BG$14:$BO$14)+IF(AND($G371&gt;=3,R371=Q371,AA371=Z371),1,0)+IF(AND($K371&gt;0,$K371&lt;=2,S371=Q371,AB371=Z371),1,0)+IF(AND($N371&gt;=3,U371=Q371,AD371=Z371),1,0)</f>
        <v>0</v>
      </c>
      <c r="AJ371">
        <f ca="1">SUMPRODUCT(--($P371:$X371=R371),--($Y371:$AG371=AA371),'MPL ID'!$BG$15:$BO$15)+IF(AND($D371&gt;0,$D371&lt;=2,U371=R371,AD371=AA371),1,0)+IF(AND($G371&gt;0,$G371&lt;=2,Q371=R371,Z371=AA371),1,0)+IF(AND($J371&gt;=3,V371=R371,AE371=AA371),1,0)</f>
        <v>0</v>
      </c>
      <c r="AK371">
        <f ca="1">SUMPRODUCT(--($P371:$X371=S371),--($Y371:$AG371=AB371),'MPL ID'!$BG$16:$BO$16)+IF(AND($B371&gt;0,$B371&lt;=2,V371=S371,AE371=AB371),1,0)+IF(AND($E371&gt;0,$E371&lt;=2,T371=S371,AC371=AB371),1,0)+IF(AND($K371&gt;=3,Q371=S371,Z371=AB371),1,0)+IF(AND($M371&gt;0,$M371&lt;=2,P371=S371,Y371=AB371),1,0)</f>
        <v>0</v>
      </c>
      <c r="AL371">
        <f ca="1">SUMPRODUCT(--($P371:$X371=T371),--($Y371:$AG371=AC371),'MPL ID'!$BG$17:$BO$17)+IF(AND($E371&gt;=3,S371=T371,AB371=AC371),1,0)+IF(AND($I371&gt;0,$I371&lt;=2,P371=T371,Y371=AC371),1,0)+IF(AND($L371&gt;=3,W371=T371,AF371=AC371),1,0)</f>
        <v>0</v>
      </c>
      <c r="AM371">
        <f ca="1">SUMPRODUCT(--($P371:$X371=U371),--($Y371:$AG371=AD371),'MPL ID'!$BG$18:$BO$18)+IF(AND($D371&gt;=3,R371=U371,AA371=AD371),1,0)+IF(AND($H371&gt;0,$H371&lt;=2,W371=U371,AF371=AD371),1,0)+IF(AND($N371&gt;0,$N371&lt;=2,Q371=U371,Z371=AD371),1,0)</f>
        <v>0</v>
      </c>
      <c r="AN371">
        <f ca="1">SUMPRODUCT(--($P371:$X371=V371),--($Y371:$AG371=AE371),'MPL ID'!$BG$19:$BO$19)+IF(AND($B371&gt;=3,S371=V371,AB371=AE371),1,0)+IF(AND($F371&gt;=3,W371=V371,AF371=AE371),1,0)+IF(AND($J371&gt;0,$J371&lt;=2,R371=V371,AA371=AE371),1,0)+IF(AND($O371&gt;0,$O371&lt;=2,X371=V371,AG371=AE371),1,0)</f>
        <v>0</v>
      </c>
      <c r="AO371">
        <f ca="1">SUMPRODUCT(--($P371:$X371=W371),--($Y371:$AG371=AF371),'MPL ID'!$BG$20:$BO$20)+IF(AND($C371&gt;0,$C371&lt;=2,X371=W371,AG371=AF371),1,0)+IF(AND($F371&gt;0,$F371&lt;=2,V371=W371,AE371=AF371),1,0)+IF(AND($H371&gt;=3,U371=W371,AD371=AF371),1,0)+IF(AND($L371&gt;0,$L371&lt;=2,T371=W371,AC371=AF371),1,0)</f>
        <v>0</v>
      </c>
      <c r="AP371">
        <f ca="1">SUMPRODUCT(--($P371:$X371=X371),--($Y371:$AG371=AG371),'MPL ID'!$BG$21:$BO$21)+IF(AND($C371&gt;=3,W371=X371,AF371=AG371),1,0)+IF(AND($O371&gt;=3,V371=X371,AE371=AG371),1,0)</f>
        <v>0</v>
      </c>
      <c r="AQ371">
        <f t="shared" ca="1" si="45"/>
        <v>3</v>
      </c>
      <c r="AR371">
        <f t="shared" ca="1" si="46"/>
        <v>5</v>
      </c>
      <c r="AS371">
        <f t="shared" ca="1" si="47"/>
        <v>7</v>
      </c>
      <c r="AT371">
        <f t="shared" ca="1" si="48"/>
        <v>4</v>
      </c>
      <c r="AU371">
        <f t="shared" ca="1" si="49"/>
        <v>8</v>
      </c>
      <c r="AV371">
        <f t="shared" ca="1" si="50"/>
        <v>2</v>
      </c>
      <c r="AW371">
        <f t="shared" ca="1" si="51"/>
        <v>6</v>
      </c>
      <c r="AX371">
        <f t="shared" ca="1" si="52"/>
        <v>9</v>
      </c>
      <c r="AY371">
        <f t="shared" ca="1" si="53"/>
        <v>1</v>
      </c>
    </row>
    <row r="372" spans="1:51" x14ac:dyDescent="0.25">
      <c r="A372">
        <v>371</v>
      </c>
      <c r="B372">
        <f ca="1">IF(AND(ISNUMBER('MPL ID'!$J$39),ISNUMBER('MPL ID'!$K$39)),0,RANDBETWEEN(1,4))</f>
        <v>0</v>
      </c>
      <c r="C372">
        <f ca="1">IF(AND(ISNUMBER('MPL ID'!$J$40),ISNUMBER('MPL ID'!$K$40)),0,RANDBETWEEN(1,4))</f>
        <v>0</v>
      </c>
      <c r="D372">
        <f ca="1">IF(AND(ISNUMBER('MPL ID'!$J$41),ISNUMBER('MPL ID'!$K$41)),0,RANDBETWEEN(1,4))</f>
        <v>1</v>
      </c>
      <c r="E372">
        <f ca="1">IF(AND(ISNUMBER('MPL ID'!$J$42),ISNUMBER('MPL ID'!$K$42)),0,RANDBETWEEN(1,4))</f>
        <v>2</v>
      </c>
      <c r="F372">
        <f ca="1">IF(AND(ISNUMBER('MPL ID'!$J$43),ISNUMBER('MPL ID'!$K$43)),0,RANDBETWEEN(1,4))</f>
        <v>1</v>
      </c>
      <c r="G372">
        <f ca="1">IF(AND(ISNUMBER('MPL ID'!$J$44),ISNUMBER('MPL ID'!$K$44)),0,RANDBETWEEN(1,4))</f>
        <v>1</v>
      </c>
      <c r="H372">
        <f ca="1">IF(AND(ISNUMBER('MPL ID'!$P$36),ISNUMBER('MPL ID'!$Q$36)),0,RANDBETWEEN(1,4))</f>
        <v>4</v>
      </c>
      <c r="I372">
        <f ca="1">IF(AND(ISNUMBER('MPL ID'!$P$37),ISNUMBER('MPL ID'!$Q$37)),0,RANDBETWEEN(1,4))</f>
        <v>2</v>
      </c>
      <c r="J372">
        <f ca="1">IF(AND(ISNUMBER('MPL ID'!$P$39),ISNUMBER('MPL ID'!$Q$39)),0,RANDBETWEEN(1,4))</f>
        <v>4</v>
      </c>
      <c r="K372">
        <f ca="1">IF(AND(ISNUMBER('MPL ID'!$P$40),ISNUMBER('MPL ID'!$Q$40)),0,RANDBETWEEN(1,4))</f>
        <v>4</v>
      </c>
      <c r="L372">
        <f ca="1">IF(AND(ISNUMBER('MPL ID'!$P$41),ISNUMBER('MPL ID'!$Q$41)),0,RANDBETWEEN(1,4))</f>
        <v>2</v>
      </c>
      <c r="M372">
        <f ca="1">IF(AND(ISNUMBER('MPL ID'!$P$42),ISNUMBER('MPL ID'!$Q$42)),0,RANDBETWEEN(1,4))</f>
        <v>2</v>
      </c>
      <c r="N372">
        <f ca="1">IF(AND(ISNUMBER('MPL ID'!$P$43),ISNUMBER('MPL ID'!$Q$43)),0,RANDBETWEEN(1,4))</f>
        <v>4</v>
      </c>
      <c r="O372">
        <f ca="1">IF(AND(ISNUMBER('MPL ID'!$P$44),ISNUMBER('MPL ID'!$Q$44)),0,RANDBETWEEN(1,4))</f>
        <v>2</v>
      </c>
      <c r="P372">
        <f ca="1">'MPL ID'!$BG$1+SUMPRODUCT(($B$1003:$O$1003='MPL ID'!$BF$1)*(($B372:$O372=1)+($B372:$O372=2)))+SUMPRODUCT(($B$1004:$O$1004='MPL ID'!$BF$1)*(($B372:$O372=3)+($B372:$O372=4)))</f>
        <v>9</v>
      </c>
      <c r="Q372">
        <f ca="1">'MPL ID'!$BG$2+SUMPRODUCT(($B$1003:$O$1003='MPL ID'!$BF$2)*(($B372:$O372=1)+($B372:$O372=2)))+SUMPRODUCT(($B$1004:$O$1004='MPL ID'!$BF$2)*(($B372:$O372=3)+($B372:$O372=4)))</f>
        <v>8</v>
      </c>
      <c r="R372">
        <f ca="1">'MPL ID'!$BG$3+SUMPRODUCT(($B$1003:$O$1003='MPL ID'!$BF$3)*(($B372:$O372=1)+($B372:$O372=2)))+SUMPRODUCT(($B$1004:$O$1004='MPL ID'!$BF$3)*(($B372:$O372=3)+($B372:$O372=4)))</f>
        <v>8</v>
      </c>
      <c r="S372">
        <f ca="1">'MPL ID'!$BG$4+SUMPRODUCT(($B$1003:$O$1003='MPL ID'!$BF$4)*(($B372:$O372=1)+($B372:$O372=2)))+SUMPRODUCT(($B$1004:$O$1004='MPL ID'!$BF$4)*(($B372:$O372=3)+($B372:$O372=4)))</f>
        <v>10</v>
      </c>
      <c r="T372">
        <f ca="1">'MPL ID'!$BG$5+SUMPRODUCT(($B$1003:$O$1003='MPL ID'!$BF$5)*(($B372:$O372=1)+($B372:$O372=2)))+SUMPRODUCT(($B$1004:$O$1004='MPL ID'!$BF$5)*(($B372:$O372=3)+($B372:$O372=4)))</f>
        <v>4</v>
      </c>
      <c r="U372">
        <f ca="1">'MPL ID'!$BG$6+SUMPRODUCT(($B$1003:$O$1003='MPL ID'!$BF$6)*(($B372:$O372=1)+($B372:$O372=2)))+SUMPRODUCT(($B$1004:$O$1004='MPL ID'!$BF$6)*(($B372:$O372=3)+($B372:$O372=4)))</f>
        <v>10</v>
      </c>
      <c r="V372">
        <f ca="1">'MPL ID'!$BG$7+SUMPRODUCT(($B$1003:$O$1003='MPL ID'!$BF$7)*(($B372:$O372=1)+($B372:$O372=2)))+SUMPRODUCT(($B$1004:$O$1004='MPL ID'!$BF$7)*(($B372:$O372=3)+($B372:$O372=4)))</f>
        <v>6</v>
      </c>
      <c r="W372">
        <f ca="1">'MPL ID'!$BG$8+SUMPRODUCT(($B$1003:$O$1003='MPL ID'!$BF$8)*(($B372:$O372=1)+($B372:$O372=2)))+SUMPRODUCT(($B$1004:$O$1004='MPL ID'!$BF$8)*(($B372:$O372=3)+($B372:$O372=4)))</f>
        <v>6</v>
      </c>
      <c r="X372">
        <f ca="1">'MPL ID'!$BG$9+SUMPRODUCT(($B$1003:$O$1003='MPL ID'!$BF$9)*(($B372:$O372=1)+($B372:$O372=2)))+SUMPRODUCT(($B$1004:$O$1004='MPL ID'!$BF$9)*(($B372:$O372=3)+($B372:$O372=4)))</f>
        <v>11</v>
      </c>
      <c r="Y372">
        <f ca="1">'MPL ID'!$BH$1+SUMPRODUCT(($B$1003:$O$1003='MPL ID'!$BF$1)*(2*($B372:$O372=1)+($B372:$O372=2)-2*($B372:$O372=3)-($B372:$O372=4)))-SUMPRODUCT(($B$1004:$O$1004='MPL ID'!$BF$1)*(2*($B372:$O372=1)+($B372:$O372=2)-2*($B372:$O372=3)-($B372:$O372=4)))</f>
        <v>7</v>
      </c>
      <c r="Z372">
        <f ca="1">'MPL ID'!$BH$2+SUMPRODUCT(($B$1003:$O$1003='MPL ID'!$BF$2)*(2*($B372:$O372=1)+($B372:$O372=2)-2*($B372:$O372=3)-($B372:$O372=4)))-SUMPRODUCT(($B$1004:$O$1004='MPL ID'!$BF$2)*(2*($B372:$O372=1)+($B372:$O372=2)-2*($B372:$O372=3)-($B372:$O372=4)))</f>
        <v>-4</v>
      </c>
      <c r="AA372">
        <f ca="1">'MPL ID'!$BH$3+SUMPRODUCT(($B$1003:$O$1003='MPL ID'!$BF$3)*(2*($B372:$O372=1)+($B372:$O372=2)-2*($B372:$O372=3)-($B372:$O372=4)))-SUMPRODUCT(($B$1004:$O$1004='MPL ID'!$BF$3)*(2*($B372:$O372=1)+($B372:$O372=2)-2*($B372:$O372=3)-($B372:$O372=4)))</f>
        <v>-1</v>
      </c>
      <c r="AB372">
        <f ca="1">'MPL ID'!$BH$4+SUMPRODUCT(($B$1003:$O$1003='MPL ID'!$BF$4)*(2*($B372:$O372=1)+($B372:$O372=2)-2*($B372:$O372=3)-($B372:$O372=4)))-SUMPRODUCT(($B$1004:$O$1004='MPL ID'!$BF$4)*(2*($B372:$O372=1)+($B372:$O372=2)-2*($B372:$O372=3)-($B372:$O372=4)))</f>
        <v>3</v>
      </c>
      <c r="AC372">
        <f ca="1">'MPL ID'!$BH$5+SUMPRODUCT(($B$1003:$O$1003='MPL ID'!$BF$5)*(2*($B372:$O372=1)+($B372:$O372=2)-2*($B372:$O372=3)-($B372:$O372=4)))-SUMPRODUCT(($B$1004:$O$1004='MPL ID'!$BF$5)*(2*($B372:$O372=1)+($B372:$O372=2)-2*($B372:$O372=3)-($B372:$O372=4)))</f>
        <v>-13</v>
      </c>
      <c r="AD372">
        <f ca="1">'MPL ID'!$BH$6+SUMPRODUCT(($B$1003:$O$1003='MPL ID'!$BF$6)*(2*($B372:$O372=1)+($B372:$O372=2)-2*($B372:$O372=3)-($B372:$O372=4)))-SUMPRODUCT(($B$1004:$O$1004='MPL ID'!$BF$6)*(2*($B372:$O372=1)+($B372:$O372=2)-2*($B372:$O372=3)-($B372:$O372=4)))</f>
        <v>8</v>
      </c>
      <c r="AE372">
        <f ca="1">'MPL ID'!$BH$7+SUMPRODUCT(($B$1003:$O$1003='MPL ID'!$BF$7)*(2*($B372:$O372=1)+($B372:$O372=2)-2*($B372:$O372=3)-($B372:$O372=4)))-SUMPRODUCT(($B$1004:$O$1004='MPL ID'!$BF$7)*(2*($B372:$O372=1)+($B372:$O372=2)-2*($B372:$O372=3)-($B372:$O372=4)))</f>
        <v>-4</v>
      </c>
      <c r="AF372">
        <f ca="1">'MPL ID'!$BH$8+SUMPRODUCT(($B$1003:$O$1003='MPL ID'!$BF$8)*(2*($B372:$O372=1)+($B372:$O372=2)-2*($B372:$O372=3)-($B372:$O372=4)))-SUMPRODUCT(($B$1004:$O$1004='MPL ID'!$BF$8)*(2*($B372:$O372=1)+($B372:$O372=2)-2*($B372:$O372=3)-($B372:$O372=4)))</f>
        <v>-8</v>
      </c>
      <c r="AG372">
        <f ca="1">'MPL ID'!$BH$9+SUMPRODUCT(($B$1003:$O$1003='MPL ID'!$BF$9)*(2*($B372:$O372=1)+($B372:$O372=2)-2*($B372:$O372=3)-($B372:$O372=4)))-SUMPRODUCT(($B$1004:$O$1004='MPL ID'!$BF$9)*(2*($B372:$O372=1)+($B372:$O372=2)-2*($B372:$O372=3)-($B372:$O372=4)))</f>
        <v>12</v>
      </c>
      <c r="AH372">
        <f ca="1">SUMPRODUCT(--($P372:$X372=P372),--($Y372:$AG372=Y372),'MPL ID'!$BG$13:$BO$13)+IF(AND($I372&gt;=3,T372=P372,AC372=Y372),1,0)+IF(AND($M372&gt;=3,S372=P372,AB372=Y372),1,0)</f>
        <v>0</v>
      </c>
      <c r="AI372">
        <f ca="1">SUMPRODUCT(--($P372:$X372=Q372),--($Y372:$AG372=Z372),'MPL ID'!$BG$14:$BO$14)+IF(AND($G372&gt;=3,R372=Q372,AA372=Z372),1,0)+IF(AND($K372&gt;0,$K372&lt;=2,S372=Q372,AB372=Z372),1,0)+IF(AND($N372&gt;=3,U372=Q372,AD372=Z372),1,0)</f>
        <v>0</v>
      </c>
      <c r="AJ372">
        <f ca="1">SUMPRODUCT(--($P372:$X372=R372),--($Y372:$AG372=AA372),'MPL ID'!$BG$15:$BO$15)+IF(AND($D372&gt;0,$D372&lt;=2,U372=R372,AD372=AA372),1,0)+IF(AND($G372&gt;0,$G372&lt;=2,Q372=R372,Z372=AA372),1,0)+IF(AND($J372&gt;=3,V372=R372,AE372=AA372),1,0)</f>
        <v>0</v>
      </c>
      <c r="AK372">
        <f ca="1">SUMPRODUCT(--($P372:$X372=S372),--($Y372:$AG372=AB372),'MPL ID'!$BG$16:$BO$16)+IF(AND($B372&gt;0,$B372&lt;=2,V372=S372,AE372=AB372),1,0)+IF(AND($E372&gt;0,$E372&lt;=2,T372=S372,AC372=AB372),1,0)+IF(AND($K372&gt;=3,Q372=S372,Z372=AB372),1,0)+IF(AND($M372&gt;0,$M372&lt;=2,P372=S372,Y372=AB372),1,0)</f>
        <v>0</v>
      </c>
      <c r="AL372">
        <f ca="1">SUMPRODUCT(--($P372:$X372=T372),--($Y372:$AG372=AC372),'MPL ID'!$BG$17:$BO$17)+IF(AND($E372&gt;=3,S372=T372,AB372=AC372),1,0)+IF(AND($I372&gt;0,$I372&lt;=2,P372=T372,Y372=AC372),1,0)+IF(AND($L372&gt;=3,W372=T372,AF372=AC372),1,0)</f>
        <v>0</v>
      </c>
      <c r="AM372">
        <f ca="1">SUMPRODUCT(--($P372:$X372=U372),--($Y372:$AG372=AD372),'MPL ID'!$BG$18:$BO$18)+IF(AND($D372&gt;=3,R372=U372,AA372=AD372),1,0)+IF(AND($H372&gt;0,$H372&lt;=2,W372=U372,AF372=AD372),1,0)+IF(AND($N372&gt;0,$N372&lt;=2,Q372=U372,Z372=AD372),1,0)</f>
        <v>0</v>
      </c>
      <c r="AN372">
        <f ca="1">SUMPRODUCT(--($P372:$X372=V372),--($Y372:$AG372=AE372),'MPL ID'!$BG$19:$BO$19)+IF(AND($B372&gt;=3,S372=V372,AB372=AE372),1,0)+IF(AND($F372&gt;=3,W372=V372,AF372=AE372),1,0)+IF(AND($J372&gt;0,$J372&lt;=2,R372=V372,AA372=AE372),1,0)+IF(AND($O372&gt;0,$O372&lt;=2,X372=V372,AG372=AE372),1,0)</f>
        <v>0</v>
      </c>
      <c r="AO372">
        <f ca="1">SUMPRODUCT(--($P372:$X372=W372),--($Y372:$AG372=AF372),'MPL ID'!$BG$20:$BO$20)+IF(AND($C372&gt;0,$C372&lt;=2,X372=W372,AG372=AF372),1,0)+IF(AND($F372&gt;0,$F372&lt;=2,V372=W372,AE372=AF372),1,0)+IF(AND($H372&gt;=3,U372=W372,AD372=AF372),1,0)+IF(AND($L372&gt;0,$L372&lt;=2,T372=W372,AC372=AF372),1,0)</f>
        <v>0</v>
      </c>
      <c r="AP372">
        <f ca="1">SUMPRODUCT(--($P372:$X372=X372),--($Y372:$AG372=AG372),'MPL ID'!$BG$21:$BO$21)+IF(AND($C372&gt;=3,W372=X372,AF372=AG372),1,0)+IF(AND($O372&gt;=3,V372=X372,AE372=AG372),1,0)</f>
        <v>0</v>
      </c>
      <c r="AQ372">
        <f t="shared" ca="1" si="45"/>
        <v>4</v>
      </c>
      <c r="AR372">
        <f t="shared" ca="1" si="46"/>
        <v>6</v>
      </c>
      <c r="AS372">
        <f t="shared" ca="1" si="47"/>
        <v>5</v>
      </c>
      <c r="AT372">
        <f t="shared" ca="1" si="48"/>
        <v>3</v>
      </c>
      <c r="AU372">
        <f t="shared" ca="1" si="49"/>
        <v>9</v>
      </c>
      <c r="AV372">
        <f t="shared" ca="1" si="50"/>
        <v>2</v>
      </c>
      <c r="AW372">
        <f t="shared" ca="1" si="51"/>
        <v>7</v>
      </c>
      <c r="AX372">
        <f t="shared" ca="1" si="52"/>
        <v>8</v>
      </c>
      <c r="AY372">
        <f t="shared" ca="1" si="53"/>
        <v>1</v>
      </c>
    </row>
    <row r="373" spans="1:51" x14ac:dyDescent="0.25">
      <c r="A373">
        <v>372</v>
      </c>
      <c r="B373">
        <f ca="1">IF(AND(ISNUMBER('MPL ID'!$J$39),ISNUMBER('MPL ID'!$K$39)),0,RANDBETWEEN(1,4))</f>
        <v>0</v>
      </c>
      <c r="C373">
        <f ca="1">IF(AND(ISNUMBER('MPL ID'!$J$40),ISNUMBER('MPL ID'!$K$40)),0,RANDBETWEEN(1,4))</f>
        <v>0</v>
      </c>
      <c r="D373">
        <f ca="1">IF(AND(ISNUMBER('MPL ID'!$J$41),ISNUMBER('MPL ID'!$K$41)),0,RANDBETWEEN(1,4))</f>
        <v>1</v>
      </c>
      <c r="E373">
        <f ca="1">IF(AND(ISNUMBER('MPL ID'!$J$42),ISNUMBER('MPL ID'!$K$42)),0,RANDBETWEEN(1,4))</f>
        <v>2</v>
      </c>
      <c r="F373">
        <f ca="1">IF(AND(ISNUMBER('MPL ID'!$J$43),ISNUMBER('MPL ID'!$K$43)),0,RANDBETWEEN(1,4))</f>
        <v>3</v>
      </c>
      <c r="G373">
        <f ca="1">IF(AND(ISNUMBER('MPL ID'!$J$44),ISNUMBER('MPL ID'!$K$44)),0,RANDBETWEEN(1,4))</f>
        <v>2</v>
      </c>
      <c r="H373">
        <f ca="1">IF(AND(ISNUMBER('MPL ID'!$P$36),ISNUMBER('MPL ID'!$Q$36)),0,RANDBETWEEN(1,4))</f>
        <v>2</v>
      </c>
      <c r="I373">
        <f ca="1">IF(AND(ISNUMBER('MPL ID'!$P$37),ISNUMBER('MPL ID'!$Q$37)),0,RANDBETWEEN(1,4))</f>
        <v>4</v>
      </c>
      <c r="J373">
        <f ca="1">IF(AND(ISNUMBER('MPL ID'!$P$39),ISNUMBER('MPL ID'!$Q$39)),0,RANDBETWEEN(1,4))</f>
        <v>2</v>
      </c>
      <c r="K373">
        <f ca="1">IF(AND(ISNUMBER('MPL ID'!$P$40),ISNUMBER('MPL ID'!$Q$40)),0,RANDBETWEEN(1,4))</f>
        <v>2</v>
      </c>
      <c r="L373">
        <f ca="1">IF(AND(ISNUMBER('MPL ID'!$P$41),ISNUMBER('MPL ID'!$Q$41)),0,RANDBETWEEN(1,4))</f>
        <v>2</v>
      </c>
      <c r="M373">
        <f ca="1">IF(AND(ISNUMBER('MPL ID'!$P$42),ISNUMBER('MPL ID'!$Q$42)),0,RANDBETWEEN(1,4))</f>
        <v>2</v>
      </c>
      <c r="N373">
        <f ca="1">IF(AND(ISNUMBER('MPL ID'!$P$43),ISNUMBER('MPL ID'!$Q$43)),0,RANDBETWEEN(1,4))</f>
        <v>2</v>
      </c>
      <c r="O373">
        <f ca="1">IF(AND(ISNUMBER('MPL ID'!$P$44),ISNUMBER('MPL ID'!$Q$44)),0,RANDBETWEEN(1,4))</f>
        <v>1</v>
      </c>
      <c r="P373">
        <f ca="1">'MPL ID'!$BG$1+SUMPRODUCT(($B$1003:$O$1003='MPL ID'!$BF$1)*(($B373:$O373=1)+($B373:$O373=2)))+SUMPRODUCT(($B$1004:$O$1004='MPL ID'!$BF$1)*(($B373:$O373=3)+($B373:$O373=4)))</f>
        <v>10</v>
      </c>
      <c r="Q373">
        <f ca="1">'MPL ID'!$BG$2+SUMPRODUCT(($B$1003:$O$1003='MPL ID'!$BF$2)*(($B373:$O373=1)+($B373:$O373=2)))+SUMPRODUCT(($B$1004:$O$1004='MPL ID'!$BF$2)*(($B373:$O373=3)+($B373:$O373=4)))</f>
        <v>8</v>
      </c>
      <c r="R373">
        <f ca="1">'MPL ID'!$BG$3+SUMPRODUCT(($B$1003:$O$1003='MPL ID'!$BF$3)*(($B373:$O373=1)+($B373:$O373=2)))+SUMPRODUCT(($B$1004:$O$1004='MPL ID'!$BF$3)*(($B373:$O373=3)+($B373:$O373=4)))</f>
        <v>7</v>
      </c>
      <c r="S373">
        <f ca="1">'MPL ID'!$BG$4+SUMPRODUCT(($B$1003:$O$1003='MPL ID'!$BF$4)*(($B373:$O373=1)+($B373:$O373=2)))+SUMPRODUCT(($B$1004:$O$1004='MPL ID'!$BF$4)*(($B373:$O373=3)+($B373:$O373=4)))</f>
        <v>9</v>
      </c>
      <c r="T373">
        <f ca="1">'MPL ID'!$BG$5+SUMPRODUCT(($B$1003:$O$1003='MPL ID'!$BF$5)*(($B373:$O373=1)+($B373:$O373=2)))+SUMPRODUCT(($B$1004:$O$1004='MPL ID'!$BF$5)*(($B373:$O373=3)+($B373:$O373=4)))</f>
        <v>3</v>
      </c>
      <c r="U373">
        <f ca="1">'MPL ID'!$BG$6+SUMPRODUCT(($B$1003:$O$1003='MPL ID'!$BF$6)*(($B373:$O373=1)+($B373:$O373=2)))+SUMPRODUCT(($B$1004:$O$1004='MPL ID'!$BF$6)*(($B373:$O373=3)+($B373:$O373=4)))</f>
        <v>12</v>
      </c>
      <c r="V373">
        <f ca="1">'MPL ID'!$BG$7+SUMPRODUCT(($B$1003:$O$1003='MPL ID'!$BF$7)*(($B373:$O373=1)+($B373:$O373=2)))+SUMPRODUCT(($B$1004:$O$1004='MPL ID'!$BF$7)*(($B373:$O373=3)+($B373:$O373=4)))</f>
        <v>8</v>
      </c>
      <c r="W373">
        <f ca="1">'MPL ID'!$BG$8+SUMPRODUCT(($B$1003:$O$1003='MPL ID'!$BF$8)*(($B373:$O373=1)+($B373:$O373=2)))+SUMPRODUCT(($B$1004:$O$1004='MPL ID'!$BF$8)*(($B373:$O373=3)+($B373:$O373=4)))</f>
        <v>4</v>
      </c>
      <c r="X373">
        <f ca="1">'MPL ID'!$BG$9+SUMPRODUCT(($B$1003:$O$1003='MPL ID'!$BF$9)*(($B373:$O373=1)+($B373:$O373=2)))+SUMPRODUCT(($B$1004:$O$1004='MPL ID'!$BF$9)*(($B373:$O373=3)+($B373:$O373=4)))</f>
        <v>11</v>
      </c>
      <c r="Y373">
        <f ca="1">'MPL ID'!$BH$1+SUMPRODUCT(($B$1003:$O$1003='MPL ID'!$BF$1)*(2*($B373:$O373=1)+($B373:$O373=2)-2*($B373:$O373=3)-($B373:$O373=4)))-SUMPRODUCT(($B$1004:$O$1004='MPL ID'!$BF$1)*(2*($B373:$O373=1)+($B373:$O373=2)-2*($B373:$O373=3)-($B373:$O373=4)))</f>
        <v>9</v>
      </c>
      <c r="Z373">
        <f ca="1">'MPL ID'!$BH$2+SUMPRODUCT(($B$1003:$O$1003='MPL ID'!$BF$2)*(2*($B373:$O373=1)+($B373:$O373=2)-2*($B373:$O373=3)-($B373:$O373=4)))-SUMPRODUCT(($B$1004:$O$1004='MPL ID'!$BF$2)*(2*($B373:$O373=1)+($B373:$O373=2)-2*($B373:$O373=3)-($B373:$O373=4)))</f>
        <v>-3</v>
      </c>
      <c r="AA373">
        <f ca="1">'MPL ID'!$BH$3+SUMPRODUCT(($B$1003:$O$1003='MPL ID'!$BF$3)*(2*($B373:$O373=1)+($B373:$O373=2)-2*($B373:$O373=3)-($B373:$O373=4)))-SUMPRODUCT(($B$1004:$O$1004='MPL ID'!$BF$3)*(2*($B373:$O373=1)+($B373:$O373=2)-2*($B373:$O373=3)-($B373:$O373=4)))</f>
        <v>-4</v>
      </c>
      <c r="AB373">
        <f ca="1">'MPL ID'!$BH$4+SUMPRODUCT(($B$1003:$O$1003='MPL ID'!$BF$4)*(2*($B373:$O373=1)+($B373:$O373=2)-2*($B373:$O373=3)-($B373:$O373=4)))-SUMPRODUCT(($B$1004:$O$1004='MPL ID'!$BF$4)*(2*($B373:$O373=1)+($B373:$O373=2)-2*($B373:$O373=3)-($B373:$O373=4)))</f>
        <v>1</v>
      </c>
      <c r="AC373">
        <f ca="1">'MPL ID'!$BH$5+SUMPRODUCT(($B$1003:$O$1003='MPL ID'!$BF$5)*(2*($B373:$O373=1)+($B373:$O373=2)-2*($B373:$O373=3)-($B373:$O373=4)))-SUMPRODUCT(($B$1004:$O$1004='MPL ID'!$BF$5)*(2*($B373:$O373=1)+($B373:$O373=2)-2*($B373:$O373=3)-($B373:$O373=4)))</f>
        <v>-15</v>
      </c>
      <c r="AD373">
        <f ca="1">'MPL ID'!$BH$6+SUMPRODUCT(($B$1003:$O$1003='MPL ID'!$BF$6)*(2*($B373:$O373=1)+($B373:$O373=2)-2*($B373:$O373=3)-($B373:$O373=4)))-SUMPRODUCT(($B$1004:$O$1004='MPL ID'!$BF$6)*(2*($B373:$O373=1)+($B373:$O373=2)-2*($B373:$O373=3)-($B373:$O373=4)))</f>
        <v>12</v>
      </c>
      <c r="AE373">
        <f ca="1">'MPL ID'!$BH$7+SUMPRODUCT(($B$1003:$O$1003='MPL ID'!$BF$7)*(2*($B373:$O373=1)+($B373:$O373=2)-2*($B373:$O373=3)-($B373:$O373=4)))-SUMPRODUCT(($B$1004:$O$1004='MPL ID'!$BF$7)*(2*($B373:$O373=1)+($B373:$O373=2)-2*($B373:$O373=3)-($B373:$O373=4)))</f>
        <v>3</v>
      </c>
      <c r="AF373">
        <f ca="1">'MPL ID'!$BH$8+SUMPRODUCT(($B$1003:$O$1003='MPL ID'!$BF$8)*(2*($B373:$O373=1)+($B373:$O373=2)-2*($B373:$O373=3)-($B373:$O373=4)))-SUMPRODUCT(($B$1004:$O$1004='MPL ID'!$BF$8)*(2*($B373:$O373=1)+($B373:$O373=2)-2*($B373:$O373=3)-($B373:$O373=4)))</f>
        <v>-14</v>
      </c>
      <c r="AG373">
        <f ca="1">'MPL ID'!$BH$9+SUMPRODUCT(($B$1003:$O$1003='MPL ID'!$BF$9)*(2*($B373:$O373=1)+($B373:$O373=2)-2*($B373:$O373=3)-($B373:$O373=4)))-SUMPRODUCT(($B$1004:$O$1004='MPL ID'!$BF$9)*(2*($B373:$O373=1)+($B373:$O373=2)-2*($B373:$O373=3)-($B373:$O373=4)))</f>
        <v>11</v>
      </c>
      <c r="AH373">
        <f ca="1">SUMPRODUCT(--($P373:$X373=P373),--($Y373:$AG373=Y373),'MPL ID'!$BG$13:$BO$13)+IF(AND($I373&gt;=3,T373=P373,AC373=Y373),1,0)+IF(AND($M373&gt;=3,S373=P373,AB373=Y373),1,0)</f>
        <v>0</v>
      </c>
      <c r="AI373">
        <f ca="1">SUMPRODUCT(--($P373:$X373=Q373),--($Y373:$AG373=Z373),'MPL ID'!$BG$14:$BO$14)+IF(AND($G373&gt;=3,R373=Q373,AA373=Z373),1,0)+IF(AND($K373&gt;0,$K373&lt;=2,S373=Q373,AB373=Z373),1,0)+IF(AND($N373&gt;=3,U373=Q373,AD373=Z373),1,0)</f>
        <v>0</v>
      </c>
      <c r="AJ373">
        <f ca="1">SUMPRODUCT(--($P373:$X373=R373),--($Y373:$AG373=AA373),'MPL ID'!$BG$15:$BO$15)+IF(AND($D373&gt;0,$D373&lt;=2,U373=R373,AD373=AA373),1,0)+IF(AND($G373&gt;0,$G373&lt;=2,Q373=R373,Z373=AA373),1,0)+IF(AND($J373&gt;=3,V373=R373,AE373=AA373),1,0)</f>
        <v>0</v>
      </c>
      <c r="AK373">
        <f ca="1">SUMPRODUCT(--($P373:$X373=S373),--($Y373:$AG373=AB373),'MPL ID'!$BG$16:$BO$16)+IF(AND($B373&gt;0,$B373&lt;=2,V373=S373,AE373=AB373),1,0)+IF(AND($E373&gt;0,$E373&lt;=2,T373=S373,AC373=AB373),1,0)+IF(AND($K373&gt;=3,Q373=S373,Z373=AB373),1,0)+IF(AND($M373&gt;0,$M373&lt;=2,P373=S373,Y373=AB373),1,0)</f>
        <v>0</v>
      </c>
      <c r="AL373">
        <f ca="1">SUMPRODUCT(--($P373:$X373=T373),--($Y373:$AG373=AC373),'MPL ID'!$BG$17:$BO$17)+IF(AND($E373&gt;=3,S373=T373,AB373=AC373),1,0)+IF(AND($I373&gt;0,$I373&lt;=2,P373=T373,Y373=AC373),1,0)+IF(AND($L373&gt;=3,W373=T373,AF373=AC373),1,0)</f>
        <v>0</v>
      </c>
      <c r="AM373">
        <f ca="1">SUMPRODUCT(--($P373:$X373=U373),--($Y373:$AG373=AD373),'MPL ID'!$BG$18:$BO$18)+IF(AND($D373&gt;=3,R373=U373,AA373=AD373),1,0)+IF(AND($H373&gt;0,$H373&lt;=2,W373=U373,AF373=AD373),1,0)+IF(AND($N373&gt;0,$N373&lt;=2,Q373=U373,Z373=AD373),1,0)</f>
        <v>0</v>
      </c>
      <c r="AN373">
        <f ca="1">SUMPRODUCT(--($P373:$X373=V373),--($Y373:$AG373=AE373),'MPL ID'!$BG$19:$BO$19)+IF(AND($B373&gt;=3,S373=V373,AB373=AE373),1,0)+IF(AND($F373&gt;=3,W373=V373,AF373=AE373),1,0)+IF(AND($J373&gt;0,$J373&lt;=2,R373=V373,AA373=AE373),1,0)+IF(AND($O373&gt;0,$O373&lt;=2,X373=V373,AG373=AE373),1,0)</f>
        <v>0</v>
      </c>
      <c r="AO373">
        <f ca="1">SUMPRODUCT(--($P373:$X373=W373),--($Y373:$AG373=AF373),'MPL ID'!$BG$20:$BO$20)+IF(AND($C373&gt;0,$C373&lt;=2,X373=W373,AG373=AF373),1,0)+IF(AND($F373&gt;0,$F373&lt;=2,V373=W373,AE373=AF373),1,0)+IF(AND($H373&gt;=3,U373=W373,AD373=AF373),1,0)+IF(AND($L373&gt;0,$L373&lt;=2,T373=W373,AC373=AF373),1,0)</f>
        <v>0</v>
      </c>
      <c r="AP373">
        <f ca="1">SUMPRODUCT(--($P373:$X373=X373),--($Y373:$AG373=AG373),'MPL ID'!$BG$21:$BO$21)+IF(AND($C373&gt;=3,W373=X373,AF373=AG373),1,0)+IF(AND($O373&gt;=3,V373=X373,AE373=AG373),1,0)</f>
        <v>0</v>
      </c>
      <c r="AQ373">
        <f t="shared" ca="1" si="45"/>
        <v>3</v>
      </c>
      <c r="AR373">
        <f t="shared" ca="1" si="46"/>
        <v>6</v>
      </c>
      <c r="AS373">
        <f t="shared" ca="1" si="47"/>
        <v>7</v>
      </c>
      <c r="AT373">
        <f t="shared" ca="1" si="48"/>
        <v>4</v>
      </c>
      <c r="AU373">
        <f t="shared" ca="1" si="49"/>
        <v>9</v>
      </c>
      <c r="AV373">
        <f t="shared" ca="1" si="50"/>
        <v>1</v>
      </c>
      <c r="AW373">
        <f t="shared" ca="1" si="51"/>
        <v>5</v>
      </c>
      <c r="AX373">
        <f t="shared" ca="1" si="52"/>
        <v>8</v>
      </c>
      <c r="AY373">
        <f t="shared" ca="1" si="53"/>
        <v>2</v>
      </c>
    </row>
    <row r="374" spans="1:51" x14ac:dyDescent="0.25">
      <c r="A374">
        <v>373</v>
      </c>
      <c r="B374">
        <f ca="1">IF(AND(ISNUMBER('MPL ID'!$J$39),ISNUMBER('MPL ID'!$K$39)),0,RANDBETWEEN(1,4))</f>
        <v>0</v>
      </c>
      <c r="C374">
        <f ca="1">IF(AND(ISNUMBER('MPL ID'!$J$40),ISNUMBER('MPL ID'!$K$40)),0,RANDBETWEEN(1,4))</f>
        <v>0</v>
      </c>
      <c r="D374">
        <f ca="1">IF(AND(ISNUMBER('MPL ID'!$J$41),ISNUMBER('MPL ID'!$K$41)),0,RANDBETWEEN(1,4))</f>
        <v>2</v>
      </c>
      <c r="E374">
        <f ca="1">IF(AND(ISNUMBER('MPL ID'!$J$42),ISNUMBER('MPL ID'!$K$42)),0,RANDBETWEEN(1,4))</f>
        <v>4</v>
      </c>
      <c r="F374">
        <f ca="1">IF(AND(ISNUMBER('MPL ID'!$J$43),ISNUMBER('MPL ID'!$K$43)),0,RANDBETWEEN(1,4))</f>
        <v>1</v>
      </c>
      <c r="G374">
        <f ca="1">IF(AND(ISNUMBER('MPL ID'!$J$44),ISNUMBER('MPL ID'!$K$44)),0,RANDBETWEEN(1,4))</f>
        <v>4</v>
      </c>
      <c r="H374">
        <f ca="1">IF(AND(ISNUMBER('MPL ID'!$P$36),ISNUMBER('MPL ID'!$Q$36)),0,RANDBETWEEN(1,4))</f>
        <v>4</v>
      </c>
      <c r="I374">
        <f ca="1">IF(AND(ISNUMBER('MPL ID'!$P$37),ISNUMBER('MPL ID'!$Q$37)),0,RANDBETWEEN(1,4))</f>
        <v>4</v>
      </c>
      <c r="J374">
        <f ca="1">IF(AND(ISNUMBER('MPL ID'!$P$39),ISNUMBER('MPL ID'!$Q$39)),0,RANDBETWEEN(1,4))</f>
        <v>4</v>
      </c>
      <c r="K374">
        <f ca="1">IF(AND(ISNUMBER('MPL ID'!$P$40),ISNUMBER('MPL ID'!$Q$40)),0,RANDBETWEEN(1,4))</f>
        <v>1</v>
      </c>
      <c r="L374">
        <f ca="1">IF(AND(ISNUMBER('MPL ID'!$P$41),ISNUMBER('MPL ID'!$Q$41)),0,RANDBETWEEN(1,4))</f>
        <v>4</v>
      </c>
      <c r="M374">
        <f ca="1">IF(AND(ISNUMBER('MPL ID'!$P$42),ISNUMBER('MPL ID'!$Q$42)),0,RANDBETWEEN(1,4))</f>
        <v>3</v>
      </c>
      <c r="N374">
        <f ca="1">IF(AND(ISNUMBER('MPL ID'!$P$43),ISNUMBER('MPL ID'!$Q$43)),0,RANDBETWEEN(1,4))</f>
        <v>3</v>
      </c>
      <c r="O374">
        <f ca="1">IF(AND(ISNUMBER('MPL ID'!$P$44),ISNUMBER('MPL ID'!$Q$44)),0,RANDBETWEEN(1,4))</f>
        <v>4</v>
      </c>
      <c r="P374">
        <f ca="1">'MPL ID'!$BG$1+SUMPRODUCT(($B$1003:$O$1003='MPL ID'!$BF$1)*(($B374:$O374=1)+($B374:$O374=2)))+SUMPRODUCT(($B$1004:$O$1004='MPL ID'!$BF$1)*(($B374:$O374=3)+($B374:$O374=4)))</f>
        <v>11</v>
      </c>
      <c r="Q374">
        <f ca="1">'MPL ID'!$BG$2+SUMPRODUCT(($B$1003:$O$1003='MPL ID'!$BF$2)*(($B374:$O374=1)+($B374:$O374=2)))+SUMPRODUCT(($B$1004:$O$1004='MPL ID'!$BF$2)*(($B374:$O374=3)+($B374:$O374=4)))</f>
        <v>10</v>
      </c>
      <c r="R374">
        <f ca="1">'MPL ID'!$BG$3+SUMPRODUCT(($B$1003:$O$1003='MPL ID'!$BF$3)*(($B374:$O374=1)+($B374:$O374=2)))+SUMPRODUCT(($B$1004:$O$1004='MPL ID'!$BF$3)*(($B374:$O374=3)+($B374:$O374=4)))</f>
        <v>7</v>
      </c>
      <c r="S374">
        <f ca="1">'MPL ID'!$BG$4+SUMPRODUCT(($B$1003:$O$1003='MPL ID'!$BF$4)*(($B374:$O374=1)+($B374:$O374=2)))+SUMPRODUCT(($B$1004:$O$1004='MPL ID'!$BF$4)*(($B374:$O374=3)+($B374:$O374=4)))</f>
        <v>7</v>
      </c>
      <c r="T374">
        <f ca="1">'MPL ID'!$BG$5+SUMPRODUCT(($B$1003:$O$1003='MPL ID'!$BF$5)*(($B374:$O374=1)+($B374:$O374=2)))+SUMPRODUCT(($B$1004:$O$1004='MPL ID'!$BF$5)*(($B374:$O374=3)+($B374:$O374=4)))</f>
        <v>5</v>
      </c>
      <c r="U374">
        <f ca="1">'MPL ID'!$BG$6+SUMPRODUCT(($B$1003:$O$1003='MPL ID'!$BF$6)*(($B374:$O374=1)+($B374:$O374=2)))+SUMPRODUCT(($B$1004:$O$1004='MPL ID'!$BF$6)*(($B374:$O374=3)+($B374:$O374=4)))</f>
        <v>10</v>
      </c>
      <c r="V374">
        <f ca="1">'MPL ID'!$BG$7+SUMPRODUCT(($B$1003:$O$1003='MPL ID'!$BF$7)*(($B374:$O374=1)+($B374:$O374=2)))+SUMPRODUCT(($B$1004:$O$1004='MPL ID'!$BF$7)*(($B374:$O374=3)+($B374:$O374=4)))</f>
        <v>5</v>
      </c>
      <c r="W374">
        <f ca="1">'MPL ID'!$BG$8+SUMPRODUCT(($B$1003:$O$1003='MPL ID'!$BF$8)*(($B374:$O374=1)+($B374:$O374=2)))+SUMPRODUCT(($B$1004:$O$1004='MPL ID'!$BF$8)*(($B374:$O374=3)+($B374:$O374=4)))</f>
        <v>5</v>
      </c>
      <c r="X374">
        <f ca="1">'MPL ID'!$BG$9+SUMPRODUCT(($B$1003:$O$1003='MPL ID'!$BF$9)*(($B374:$O374=1)+($B374:$O374=2)))+SUMPRODUCT(($B$1004:$O$1004='MPL ID'!$BF$9)*(($B374:$O374=3)+($B374:$O374=4)))</f>
        <v>12</v>
      </c>
      <c r="Y374">
        <f ca="1">'MPL ID'!$BH$1+SUMPRODUCT(($B$1003:$O$1003='MPL ID'!$BF$1)*(2*($B374:$O374=1)+($B374:$O374=2)-2*($B374:$O374=3)-($B374:$O374=4)))-SUMPRODUCT(($B$1004:$O$1004='MPL ID'!$BF$1)*(2*($B374:$O374=1)+($B374:$O374=2)-2*($B374:$O374=3)-($B374:$O374=4)))</f>
        <v>12</v>
      </c>
      <c r="Z374">
        <f ca="1">'MPL ID'!$BH$2+SUMPRODUCT(($B$1003:$O$1003='MPL ID'!$BF$2)*(2*($B374:$O374=1)+($B374:$O374=2)-2*($B374:$O374=3)-($B374:$O374=4)))-SUMPRODUCT(($B$1004:$O$1004='MPL ID'!$BF$2)*(2*($B374:$O374=1)+($B374:$O374=2)-2*($B374:$O374=3)-($B374:$O374=4)))</f>
        <v>3</v>
      </c>
      <c r="AA374">
        <f ca="1">'MPL ID'!$BH$3+SUMPRODUCT(($B$1003:$O$1003='MPL ID'!$BF$3)*(2*($B374:$O374=1)+($B374:$O374=2)-2*($B374:$O374=3)-($B374:$O374=4)))-SUMPRODUCT(($B$1004:$O$1004='MPL ID'!$BF$3)*(2*($B374:$O374=1)+($B374:$O374=2)-2*($B374:$O374=3)-($B374:$O374=4)))</f>
        <v>-5</v>
      </c>
      <c r="AB374">
        <f ca="1">'MPL ID'!$BH$4+SUMPRODUCT(($B$1003:$O$1003='MPL ID'!$BF$4)*(2*($B374:$O374=1)+($B374:$O374=2)-2*($B374:$O374=3)-($B374:$O374=4)))-SUMPRODUCT(($B$1004:$O$1004='MPL ID'!$BF$4)*(2*($B374:$O374=1)+($B374:$O374=2)-2*($B374:$O374=3)-($B374:$O374=4)))</f>
        <v>-5</v>
      </c>
      <c r="AC374">
        <f ca="1">'MPL ID'!$BH$5+SUMPRODUCT(($B$1003:$O$1003='MPL ID'!$BF$5)*(2*($B374:$O374=1)+($B374:$O374=2)-2*($B374:$O374=3)-($B374:$O374=4)))-SUMPRODUCT(($B$1004:$O$1004='MPL ID'!$BF$5)*(2*($B374:$O374=1)+($B374:$O374=2)-2*($B374:$O374=3)-($B374:$O374=4)))</f>
        <v>-11</v>
      </c>
      <c r="AD374">
        <f ca="1">'MPL ID'!$BH$6+SUMPRODUCT(($B$1003:$O$1003='MPL ID'!$BF$6)*(2*($B374:$O374=1)+($B374:$O374=2)-2*($B374:$O374=3)-($B374:$O374=4)))-SUMPRODUCT(($B$1004:$O$1004='MPL ID'!$BF$6)*(2*($B374:$O374=1)+($B374:$O374=2)-2*($B374:$O374=3)-($B374:$O374=4)))</f>
        <v>8</v>
      </c>
      <c r="AE374">
        <f ca="1">'MPL ID'!$BH$7+SUMPRODUCT(($B$1003:$O$1003='MPL ID'!$BF$7)*(2*($B374:$O374=1)+($B374:$O374=2)-2*($B374:$O374=3)-($B374:$O374=4)))-SUMPRODUCT(($B$1004:$O$1004='MPL ID'!$BF$7)*(2*($B374:$O374=1)+($B374:$O374=2)-2*($B374:$O374=3)-($B374:$O374=4)))</f>
        <v>-6</v>
      </c>
      <c r="AF374">
        <f ca="1">'MPL ID'!$BH$8+SUMPRODUCT(($B$1003:$O$1003='MPL ID'!$BF$8)*(2*($B374:$O374=1)+($B374:$O374=2)-2*($B374:$O374=3)-($B374:$O374=4)))-SUMPRODUCT(($B$1004:$O$1004='MPL ID'!$BF$8)*(2*($B374:$O374=1)+($B374:$O374=2)-2*($B374:$O374=3)-($B374:$O374=4)))</f>
        <v>-10</v>
      </c>
      <c r="AG374">
        <f ca="1">'MPL ID'!$BH$9+SUMPRODUCT(($B$1003:$O$1003='MPL ID'!$BF$9)*(2*($B374:$O374=1)+($B374:$O374=2)-2*($B374:$O374=3)-($B374:$O374=4)))-SUMPRODUCT(($B$1004:$O$1004='MPL ID'!$BF$9)*(2*($B374:$O374=1)+($B374:$O374=2)-2*($B374:$O374=3)-($B374:$O374=4)))</f>
        <v>14</v>
      </c>
      <c r="AH374">
        <f ca="1">SUMPRODUCT(--($P374:$X374=P374),--($Y374:$AG374=Y374),'MPL ID'!$BG$13:$BO$13)+IF(AND($I374&gt;=3,T374=P374,AC374=Y374),1,0)+IF(AND($M374&gt;=3,S374=P374,AB374=Y374),1,0)</f>
        <v>0</v>
      </c>
      <c r="AI374">
        <f ca="1">SUMPRODUCT(--($P374:$X374=Q374),--($Y374:$AG374=Z374),'MPL ID'!$BG$14:$BO$14)+IF(AND($G374&gt;=3,R374=Q374,AA374=Z374),1,0)+IF(AND($K374&gt;0,$K374&lt;=2,S374=Q374,AB374=Z374),1,0)+IF(AND($N374&gt;=3,U374=Q374,AD374=Z374),1,0)</f>
        <v>0</v>
      </c>
      <c r="AJ374">
        <f ca="1">SUMPRODUCT(--($P374:$X374=R374),--($Y374:$AG374=AA374),'MPL ID'!$BG$15:$BO$15)+IF(AND($D374&gt;0,$D374&lt;=2,U374=R374,AD374=AA374),1,0)+IF(AND($G374&gt;0,$G374&lt;=2,Q374=R374,Z374=AA374),1,0)+IF(AND($J374&gt;=3,V374=R374,AE374=AA374),1,0)</f>
        <v>0</v>
      </c>
      <c r="AK374">
        <f ca="1">SUMPRODUCT(--($P374:$X374=S374),--($Y374:$AG374=AB374),'MPL ID'!$BG$16:$BO$16)+IF(AND($B374&gt;0,$B374&lt;=2,V374=S374,AE374=AB374),1,0)+IF(AND($E374&gt;0,$E374&lt;=2,T374=S374,AC374=AB374),1,0)+IF(AND($K374&gt;=3,Q374=S374,Z374=AB374),1,0)+IF(AND($M374&gt;0,$M374&lt;=2,P374=S374,Y374=AB374),1,0)</f>
        <v>2</v>
      </c>
      <c r="AL374">
        <f ca="1">SUMPRODUCT(--($P374:$X374=T374),--($Y374:$AG374=AC374),'MPL ID'!$BG$17:$BO$17)+IF(AND($E374&gt;=3,S374=T374,AB374=AC374),1,0)+IF(AND($I374&gt;0,$I374&lt;=2,P374=T374,Y374=AC374),1,0)+IF(AND($L374&gt;=3,W374=T374,AF374=AC374),1,0)</f>
        <v>0</v>
      </c>
      <c r="AM374">
        <f ca="1">SUMPRODUCT(--($P374:$X374=U374),--($Y374:$AG374=AD374),'MPL ID'!$BG$18:$BO$18)+IF(AND($D374&gt;=3,R374=U374,AA374=AD374),1,0)+IF(AND($H374&gt;0,$H374&lt;=2,W374=U374,AF374=AD374),1,0)+IF(AND($N374&gt;0,$N374&lt;=2,Q374=U374,Z374=AD374),1,0)</f>
        <v>0</v>
      </c>
      <c r="AN374">
        <f ca="1">SUMPRODUCT(--($P374:$X374=V374),--($Y374:$AG374=AE374),'MPL ID'!$BG$19:$BO$19)+IF(AND($B374&gt;=3,S374=V374,AB374=AE374),1,0)+IF(AND($F374&gt;=3,W374=V374,AF374=AE374),1,0)+IF(AND($J374&gt;0,$J374&lt;=2,R374=V374,AA374=AE374),1,0)+IF(AND($O374&gt;0,$O374&lt;=2,X374=V374,AG374=AE374),1,0)</f>
        <v>0</v>
      </c>
      <c r="AO374">
        <f ca="1">SUMPRODUCT(--($P374:$X374=W374),--($Y374:$AG374=AF374),'MPL ID'!$BG$20:$BO$20)+IF(AND($C374&gt;0,$C374&lt;=2,X374=W374,AG374=AF374),1,0)+IF(AND($F374&gt;0,$F374&lt;=2,V374=W374,AE374=AF374),1,0)+IF(AND($H374&gt;=3,U374=W374,AD374=AF374),1,0)+IF(AND($L374&gt;0,$L374&lt;=2,T374=W374,AC374=AF374),1,0)</f>
        <v>0</v>
      </c>
      <c r="AP374">
        <f ca="1">SUMPRODUCT(--($P374:$X374=X374),--($Y374:$AG374=AG374),'MPL ID'!$BG$21:$BO$21)+IF(AND($C374&gt;=3,W374=X374,AF374=AG374),1,0)+IF(AND($O374&gt;=3,V374=X374,AE374=AG374),1,0)</f>
        <v>0</v>
      </c>
      <c r="AQ374">
        <f t="shared" ca="1" si="45"/>
        <v>2</v>
      </c>
      <c r="AR374">
        <f t="shared" ca="1" si="46"/>
        <v>4</v>
      </c>
      <c r="AS374">
        <f t="shared" ca="1" si="47"/>
        <v>6</v>
      </c>
      <c r="AT374">
        <f t="shared" ca="1" si="48"/>
        <v>5</v>
      </c>
      <c r="AU374">
        <f t="shared" ca="1" si="49"/>
        <v>9</v>
      </c>
      <c r="AV374">
        <f t="shared" ca="1" si="50"/>
        <v>3</v>
      </c>
      <c r="AW374">
        <f t="shared" ca="1" si="51"/>
        <v>7</v>
      </c>
      <c r="AX374">
        <f t="shared" ca="1" si="52"/>
        <v>8</v>
      </c>
      <c r="AY374">
        <f t="shared" ca="1" si="53"/>
        <v>1</v>
      </c>
    </row>
    <row r="375" spans="1:51" x14ac:dyDescent="0.25">
      <c r="A375">
        <v>374</v>
      </c>
      <c r="B375">
        <f ca="1">IF(AND(ISNUMBER('MPL ID'!$J$39),ISNUMBER('MPL ID'!$K$39)),0,RANDBETWEEN(1,4))</f>
        <v>0</v>
      </c>
      <c r="C375">
        <f ca="1">IF(AND(ISNUMBER('MPL ID'!$J$40),ISNUMBER('MPL ID'!$K$40)),0,RANDBETWEEN(1,4))</f>
        <v>0</v>
      </c>
      <c r="D375">
        <f ca="1">IF(AND(ISNUMBER('MPL ID'!$J$41),ISNUMBER('MPL ID'!$K$41)),0,RANDBETWEEN(1,4))</f>
        <v>1</v>
      </c>
      <c r="E375">
        <f ca="1">IF(AND(ISNUMBER('MPL ID'!$J$42),ISNUMBER('MPL ID'!$K$42)),0,RANDBETWEEN(1,4))</f>
        <v>4</v>
      </c>
      <c r="F375">
        <f ca="1">IF(AND(ISNUMBER('MPL ID'!$J$43),ISNUMBER('MPL ID'!$K$43)),0,RANDBETWEEN(1,4))</f>
        <v>4</v>
      </c>
      <c r="G375">
        <f ca="1">IF(AND(ISNUMBER('MPL ID'!$J$44),ISNUMBER('MPL ID'!$K$44)),0,RANDBETWEEN(1,4))</f>
        <v>1</v>
      </c>
      <c r="H375">
        <f ca="1">IF(AND(ISNUMBER('MPL ID'!$P$36),ISNUMBER('MPL ID'!$Q$36)),0,RANDBETWEEN(1,4))</f>
        <v>1</v>
      </c>
      <c r="I375">
        <f ca="1">IF(AND(ISNUMBER('MPL ID'!$P$37),ISNUMBER('MPL ID'!$Q$37)),0,RANDBETWEEN(1,4))</f>
        <v>1</v>
      </c>
      <c r="J375">
        <f ca="1">IF(AND(ISNUMBER('MPL ID'!$P$39),ISNUMBER('MPL ID'!$Q$39)),0,RANDBETWEEN(1,4))</f>
        <v>1</v>
      </c>
      <c r="K375">
        <f ca="1">IF(AND(ISNUMBER('MPL ID'!$P$40),ISNUMBER('MPL ID'!$Q$40)),0,RANDBETWEEN(1,4))</f>
        <v>3</v>
      </c>
      <c r="L375">
        <f ca="1">IF(AND(ISNUMBER('MPL ID'!$P$41),ISNUMBER('MPL ID'!$Q$41)),0,RANDBETWEEN(1,4))</f>
        <v>3</v>
      </c>
      <c r="M375">
        <f ca="1">IF(AND(ISNUMBER('MPL ID'!$P$42),ISNUMBER('MPL ID'!$Q$42)),0,RANDBETWEEN(1,4))</f>
        <v>2</v>
      </c>
      <c r="N375">
        <f ca="1">IF(AND(ISNUMBER('MPL ID'!$P$43),ISNUMBER('MPL ID'!$Q$43)),0,RANDBETWEEN(1,4))</f>
        <v>3</v>
      </c>
      <c r="O375">
        <f ca="1">IF(AND(ISNUMBER('MPL ID'!$P$44),ISNUMBER('MPL ID'!$Q$44)),0,RANDBETWEEN(1,4))</f>
        <v>3</v>
      </c>
      <c r="P375">
        <f ca="1">'MPL ID'!$BG$1+SUMPRODUCT(($B$1003:$O$1003='MPL ID'!$BF$1)*(($B375:$O375=1)+($B375:$O375=2)))+SUMPRODUCT(($B$1004:$O$1004='MPL ID'!$BF$1)*(($B375:$O375=3)+($B375:$O375=4)))</f>
        <v>9</v>
      </c>
      <c r="Q375">
        <f ca="1">'MPL ID'!$BG$2+SUMPRODUCT(($B$1003:$O$1003='MPL ID'!$BF$2)*(($B375:$O375=1)+($B375:$O375=2)))+SUMPRODUCT(($B$1004:$O$1004='MPL ID'!$BF$2)*(($B375:$O375=3)+($B375:$O375=4)))</f>
        <v>8</v>
      </c>
      <c r="R375">
        <f ca="1">'MPL ID'!$BG$3+SUMPRODUCT(($B$1003:$O$1003='MPL ID'!$BF$3)*(($B375:$O375=1)+($B375:$O375=2)))+SUMPRODUCT(($B$1004:$O$1004='MPL ID'!$BF$3)*(($B375:$O375=3)+($B375:$O375=4)))</f>
        <v>7</v>
      </c>
      <c r="S375">
        <f ca="1">'MPL ID'!$BG$4+SUMPRODUCT(($B$1003:$O$1003='MPL ID'!$BF$4)*(($B375:$O375=1)+($B375:$O375=2)))+SUMPRODUCT(($B$1004:$O$1004='MPL ID'!$BF$4)*(($B375:$O375=3)+($B375:$O375=4)))</f>
        <v>9</v>
      </c>
      <c r="T375">
        <f ca="1">'MPL ID'!$BG$5+SUMPRODUCT(($B$1003:$O$1003='MPL ID'!$BF$5)*(($B375:$O375=1)+($B375:$O375=2)))+SUMPRODUCT(($B$1004:$O$1004='MPL ID'!$BF$5)*(($B375:$O375=3)+($B375:$O375=4)))</f>
        <v>6</v>
      </c>
      <c r="U375">
        <f ca="1">'MPL ID'!$BG$6+SUMPRODUCT(($B$1003:$O$1003='MPL ID'!$BF$6)*(($B375:$O375=1)+($B375:$O375=2)))+SUMPRODUCT(($B$1004:$O$1004='MPL ID'!$BF$6)*(($B375:$O375=3)+($B375:$O375=4)))</f>
        <v>11</v>
      </c>
      <c r="V375">
        <f ca="1">'MPL ID'!$BG$7+SUMPRODUCT(($B$1003:$O$1003='MPL ID'!$BF$7)*(($B375:$O375=1)+($B375:$O375=2)))+SUMPRODUCT(($B$1004:$O$1004='MPL ID'!$BF$7)*(($B375:$O375=3)+($B375:$O375=4)))</f>
        <v>7</v>
      </c>
      <c r="W375">
        <f ca="1">'MPL ID'!$BG$8+SUMPRODUCT(($B$1003:$O$1003='MPL ID'!$BF$8)*(($B375:$O375=1)+($B375:$O375=2)))+SUMPRODUCT(($B$1004:$O$1004='MPL ID'!$BF$8)*(($B375:$O375=3)+($B375:$O375=4)))</f>
        <v>3</v>
      </c>
      <c r="X375">
        <f ca="1">'MPL ID'!$BG$9+SUMPRODUCT(($B$1003:$O$1003='MPL ID'!$BF$9)*(($B375:$O375=1)+($B375:$O375=2)))+SUMPRODUCT(($B$1004:$O$1004='MPL ID'!$BF$9)*(($B375:$O375=3)+($B375:$O375=4)))</f>
        <v>12</v>
      </c>
      <c r="Y375">
        <f ca="1">'MPL ID'!$BH$1+SUMPRODUCT(($B$1003:$O$1003='MPL ID'!$BF$1)*(2*($B375:$O375=1)+($B375:$O375=2)-2*($B375:$O375=3)-($B375:$O375=4)))-SUMPRODUCT(($B$1004:$O$1004='MPL ID'!$BF$1)*(2*($B375:$O375=1)+($B375:$O375=2)-2*($B375:$O375=3)-($B375:$O375=4)))</f>
        <v>6</v>
      </c>
      <c r="Z375">
        <f ca="1">'MPL ID'!$BH$2+SUMPRODUCT(($B$1003:$O$1003='MPL ID'!$BF$2)*(2*($B375:$O375=1)+($B375:$O375=2)-2*($B375:$O375=3)-($B375:$O375=4)))-SUMPRODUCT(($B$1004:$O$1004='MPL ID'!$BF$2)*(2*($B375:$O375=1)+($B375:$O375=2)-2*($B375:$O375=3)-($B375:$O375=4)))</f>
        <v>-4</v>
      </c>
      <c r="AA375">
        <f ca="1">'MPL ID'!$BH$3+SUMPRODUCT(($B$1003:$O$1003='MPL ID'!$BF$3)*(2*($B375:$O375=1)+($B375:$O375=2)-2*($B375:$O375=3)-($B375:$O375=4)))-SUMPRODUCT(($B$1004:$O$1004='MPL ID'!$BF$3)*(2*($B375:$O375=1)+($B375:$O375=2)-2*($B375:$O375=3)-($B375:$O375=4)))</f>
        <v>-4</v>
      </c>
      <c r="AB375">
        <f ca="1">'MPL ID'!$BH$4+SUMPRODUCT(($B$1003:$O$1003='MPL ID'!$BF$4)*(2*($B375:$O375=1)+($B375:$O375=2)-2*($B375:$O375=3)-($B375:$O375=4)))-SUMPRODUCT(($B$1004:$O$1004='MPL ID'!$BF$4)*(2*($B375:$O375=1)+($B375:$O375=2)-2*($B375:$O375=3)-($B375:$O375=4)))</f>
        <v>2</v>
      </c>
      <c r="AC375">
        <f ca="1">'MPL ID'!$BH$5+SUMPRODUCT(($B$1003:$O$1003='MPL ID'!$BF$5)*(2*($B375:$O375=1)+($B375:$O375=2)-2*($B375:$O375=3)-($B375:$O375=4)))-SUMPRODUCT(($B$1004:$O$1004='MPL ID'!$BF$5)*(2*($B375:$O375=1)+($B375:$O375=2)-2*($B375:$O375=3)-($B375:$O375=4)))</f>
        <v>-7</v>
      </c>
      <c r="AD375">
        <f ca="1">'MPL ID'!$BH$6+SUMPRODUCT(($B$1003:$O$1003='MPL ID'!$BF$6)*(2*($B375:$O375=1)+($B375:$O375=2)-2*($B375:$O375=3)-($B375:$O375=4)))-SUMPRODUCT(($B$1004:$O$1004='MPL ID'!$BF$6)*(2*($B375:$O375=1)+($B375:$O375=2)-2*($B375:$O375=3)-($B375:$O375=4)))</f>
        <v>10</v>
      </c>
      <c r="AE375">
        <f ca="1">'MPL ID'!$BH$7+SUMPRODUCT(($B$1003:$O$1003='MPL ID'!$BF$7)*(2*($B375:$O375=1)+($B375:$O375=2)-2*($B375:$O375=3)-($B375:$O375=4)))-SUMPRODUCT(($B$1004:$O$1004='MPL ID'!$BF$7)*(2*($B375:$O375=1)+($B375:$O375=2)-2*($B375:$O375=3)-($B375:$O375=4)))</f>
        <v>-1</v>
      </c>
      <c r="AF375">
        <f ca="1">'MPL ID'!$BH$8+SUMPRODUCT(($B$1003:$O$1003='MPL ID'!$BF$8)*(2*($B375:$O375=1)+($B375:$O375=2)-2*($B375:$O375=3)-($B375:$O375=4)))-SUMPRODUCT(($B$1004:$O$1004='MPL ID'!$BF$8)*(2*($B375:$O375=1)+($B375:$O375=2)-2*($B375:$O375=3)-($B375:$O375=4)))</f>
        <v>-17</v>
      </c>
      <c r="AG375">
        <f ca="1">'MPL ID'!$BH$9+SUMPRODUCT(($B$1003:$O$1003='MPL ID'!$BF$9)*(2*($B375:$O375=1)+($B375:$O375=2)-2*($B375:$O375=3)-($B375:$O375=4)))-SUMPRODUCT(($B$1004:$O$1004='MPL ID'!$BF$9)*(2*($B375:$O375=1)+($B375:$O375=2)-2*($B375:$O375=3)-($B375:$O375=4)))</f>
        <v>15</v>
      </c>
      <c r="AH375">
        <f ca="1">SUMPRODUCT(--($P375:$X375=P375),--($Y375:$AG375=Y375),'MPL ID'!$BG$13:$BO$13)+IF(AND($I375&gt;=3,T375=P375,AC375=Y375),1,0)+IF(AND($M375&gt;=3,S375=P375,AB375=Y375),1,0)</f>
        <v>0</v>
      </c>
      <c r="AI375">
        <f ca="1">SUMPRODUCT(--($P375:$X375=Q375),--($Y375:$AG375=Z375),'MPL ID'!$BG$14:$BO$14)+IF(AND($G375&gt;=3,R375=Q375,AA375=Z375),1,0)+IF(AND($K375&gt;0,$K375&lt;=2,S375=Q375,AB375=Z375),1,0)+IF(AND($N375&gt;=3,U375=Q375,AD375=Z375),1,0)</f>
        <v>0</v>
      </c>
      <c r="AJ375">
        <f ca="1">SUMPRODUCT(--($P375:$X375=R375),--($Y375:$AG375=AA375),'MPL ID'!$BG$15:$BO$15)+IF(AND($D375&gt;0,$D375&lt;=2,U375=R375,AD375=AA375),1,0)+IF(AND($G375&gt;0,$G375&lt;=2,Q375=R375,Z375=AA375),1,0)+IF(AND($J375&gt;=3,V375=R375,AE375=AA375),1,0)</f>
        <v>0</v>
      </c>
      <c r="AK375">
        <f ca="1">SUMPRODUCT(--($P375:$X375=S375),--($Y375:$AG375=AB375),'MPL ID'!$BG$16:$BO$16)+IF(AND($B375&gt;0,$B375&lt;=2,V375=S375,AE375=AB375),1,0)+IF(AND($E375&gt;0,$E375&lt;=2,T375=S375,AC375=AB375),1,0)+IF(AND($K375&gt;=3,Q375=S375,Z375=AB375),1,0)+IF(AND($M375&gt;0,$M375&lt;=2,P375=S375,Y375=AB375),1,0)</f>
        <v>0</v>
      </c>
      <c r="AL375">
        <f ca="1">SUMPRODUCT(--($P375:$X375=T375),--($Y375:$AG375=AC375),'MPL ID'!$BG$17:$BO$17)+IF(AND($E375&gt;=3,S375=T375,AB375=AC375),1,0)+IF(AND($I375&gt;0,$I375&lt;=2,P375=T375,Y375=AC375),1,0)+IF(AND($L375&gt;=3,W375=T375,AF375=AC375),1,0)</f>
        <v>0</v>
      </c>
      <c r="AM375">
        <f ca="1">SUMPRODUCT(--($P375:$X375=U375),--($Y375:$AG375=AD375),'MPL ID'!$BG$18:$BO$18)+IF(AND($D375&gt;=3,R375=U375,AA375=AD375),1,0)+IF(AND($H375&gt;0,$H375&lt;=2,W375=U375,AF375=AD375),1,0)+IF(AND($N375&gt;0,$N375&lt;=2,Q375=U375,Z375=AD375),1,0)</f>
        <v>0</v>
      </c>
      <c r="AN375">
        <f ca="1">SUMPRODUCT(--($P375:$X375=V375),--($Y375:$AG375=AE375),'MPL ID'!$BG$19:$BO$19)+IF(AND($B375&gt;=3,S375=V375,AB375=AE375),1,0)+IF(AND($F375&gt;=3,W375=V375,AF375=AE375),1,0)+IF(AND($J375&gt;0,$J375&lt;=2,R375=V375,AA375=AE375),1,0)+IF(AND($O375&gt;0,$O375&lt;=2,X375=V375,AG375=AE375),1,0)</f>
        <v>0</v>
      </c>
      <c r="AO375">
        <f ca="1">SUMPRODUCT(--($P375:$X375=W375),--($Y375:$AG375=AF375),'MPL ID'!$BG$20:$BO$20)+IF(AND($C375&gt;0,$C375&lt;=2,X375=W375,AG375=AF375),1,0)+IF(AND($F375&gt;0,$F375&lt;=2,V375=W375,AE375=AF375),1,0)+IF(AND($H375&gt;=3,U375=W375,AD375=AF375),1,0)+IF(AND($L375&gt;0,$L375&lt;=2,T375=W375,AC375=AF375),1,0)</f>
        <v>0</v>
      </c>
      <c r="AP375">
        <f ca="1">SUMPRODUCT(--($P375:$X375=X375),--($Y375:$AG375=AG375),'MPL ID'!$BG$21:$BO$21)+IF(AND($C375&gt;=3,W375=X375,AF375=AG375),1,0)+IF(AND($O375&gt;=3,V375=X375,AE375=AG375),1,0)</f>
        <v>0</v>
      </c>
      <c r="AQ375">
        <f t="shared" ca="1" si="45"/>
        <v>3</v>
      </c>
      <c r="AR375">
        <f t="shared" ca="1" si="46"/>
        <v>5</v>
      </c>
      <c r="AS375">
        <f t="shared" ca="1" si="47"/>
        <v>7</v>
      </c>
      <c r="AT375">
        <f t="shared" ca="1" si="48"/>
        <v>4</v>
      </c>
      <c r="AU375">
        <f t="shared" ca="1" si="49"/>
        <v>8</v>
      </c>
      <c r="AV375">
        <f t="shared" ca="1" si="50"/>
        <v>2</v>
      </c>
      <c r="AW375">
        <f t="shared" ca="1" si="51"/>
        <v>6</v>
      </c>
      <c r="AX375">
        <f t="shared" ca="1" si="52"/>
        <v>9</v>
      </c>
      <c r="AY375">
        <f t="shared" ca="1" si="53"/>
        <v>1</v>
      </c>
    </row>
    <row r="376" spans="1:51" x14ac:dyDescent="0.25">
      <c r="A376">
        <v>375</v>
      </c>
      <c r="B376">
        <f ca="1">IF(AND(ISNUMBER('MPL ID'!$J$39),ISNUMBER('MPL ID'!$K$39)),0,RANDBETWEEN(1,4))</f>
        <v>0</v>
      </c>
      <c r="C376">
        <f ca="1">IF(AND(ISNUMBER('MPL ID'!$J$40),ISNUMBER('MPL ID'!$K$40)),0,RANDBETWEEN(1,4))</f>
        <v>0</v>
      </c>
      <c r="D376">
        <f ca="1">IF(AND(ISNUMBER('MPL ID'!$J$41),ISNUMBER('MPL ID'!$K$41)),0,RANDBETWEEN(1,4))</f>
        <v>3</v>
      </c>
      <c r="E376">
        <f ca="1">IF(AND(ISNUMBER('MPL ID'!$J$42),ISNUMBER('MPL ID'!$K$42)),0,RANDBETWEEN(1,4))</f>
        <v>2</v>
      </c>
      <c r="F376">
        <f ca="1">IF(AND(ISNUMBER('MPL ID'!$J$43),ISNUMBER('MPL ID'!$K$43)),0,RANDBETWEEN(1,4))</f>
        <v>2</v>
      </c>
      <c r="G376">
        <f ca="1">IF(AND(ISNUMBER('MPL ID'!$J$44),ISNUMBER('MPL ID'!$K$44)),0,RANDBETWEEN(1,4))</f>
        <v>1</v>
      </c>
      <c r="H376">
        <f ca="1">IF(AND(ISNUMBER('MPL ID'!$P$36),ISNUMBER('MPL ID'!$Q$36)),0,RANDBETWEEN(1,4))</f>
        <v>1</v>
      </c>
      <c r="I376">
        <f ca="1">IF(AND(ISNUMBER('MPL ID'!$P$37),ISNUMBER('MPL ID'!$Q$37)),0,RANDBETWEEN(1,4))</f>
        <v>3</v>
      </c>
      <c r="J376">
        <f ca="1">IF(AND(ISNUMBER('MPL ID'!$P$39),ISNUMBER('MPL ID'!$Q$39)),0,RANDBETWEEN(1,4))</f>
        <v>4</v>
      </c>
      <c r="K376">
        <f ca="1">IF(AND(ISNUMBER('MPL ID'!$P$40),ISNUMBER('MPL ID'!$Q$40)),0,RANDBETWEEN(1,4))</f>
        <v>3</v>
      </c>
      <c r="L376">
        <f ca="1">IF(AND(ISNUMBER('MPL ID'!$P$41),ISNUMBER('MPL ID'!$Q$41)),0,RANDBETWEEN(1,4))</f>
        <v>4</v>
      </c>
      <c r="M376">
        <f ca="1">IF(AND(ISNUMBER('MPL ID'!$P$42),ISNUMBER('MPL ID'!$Q$42)),0,RANDBETWEEN(1,4))</f>
        <v>4</v>
      </c>
      <c r="N376">
        <f ca="1">IF(AND(ISNUMBER('MPL ID'!$P$43),ISNUMBER('MPL ID'!$Q$43)),0,RANDBETWEEN(1,4))</f>
        <v>4</v>
      </c>
      <c r="O376">
        <f ca="1">IF(AND(ISNUMBER('MPL ID'!$P$44),ISNUMBER('MPL ID'!$Q$44)),0,RANDBETWEEN(1,4))</f>
        <v>2</v>
      </c>
      <c r="P376">
        <f ca="1">'MPL ID'!$BG$1+SUMPRODUCT(($B$1003:$O$1003='MPL ID'!$BF$1)*(($B376:$O376=1)+($B376:$O376=2)))+SUMPRODUCT(($B$1004:$O$1004='MPL ID'!$BF$1)*(($B376:$O376=3)+($B376:$O376=4)))</f>
        <v>11</v>
      </c>
      <c r="Q376">
        <f ca="1">'MPL ID'!$BG$2+SUMPRODUCT(($B$1003:$O$1003='MPL ID'!$BF$2)*(($B376:$O376=1)+($B376:$O376=2)))+SUMPRODUCT(($B$1004:$O$1004='MPL ID'!$BF$2)*(($B376:$O376=3)+($B376:$O376=4)))</f>
        <v>8</v>
      </c>
      <c r="R376">
        <f ca="1">'MPL ID'!$BG$3+SUMPRODUCT(($B$1003:$O$1003='MPL ID'!$BF$3)*(($B376:$O376=1)+($B376:$O376=2)))+SUMPRODUCT(($B$1004:$O$1004='MPL ID'!$BF$3)*(($B376:$O376=3)+($B376:$O376=4)))</f>
        <v>7</v>
      </c>
      <c r="S376">
        <f ca="1">'MPL ID'!$BG$4+SUMPRODUCT(($B$1003:$O$1003='MPL ID'!$BF$4)*(($B376:$O376=1)+($B376:$O376=2)))+SUMPRODUCT(($B$1004:$O$1004='MPL ID'!$BF$4)*(($B376:$O376=3)+($B376:$O376=4)))</f>
        <v>9</v>
      </c>
      <c r="T376">
        <f ca="1">'MPL ID'!$BG$5+SUMPRODUCT(($B$1003:$O$1003='MPL ID'!$BF$5)*(($B376:$O376=1)+($B376:$O376=2)))+SUMPRODUCT(($B$1004:$O$1004='MPL ID'!$BF$5)*(($B376:$O376=3)+($B376:$O376=4)))</f>
        <v>4</v>
      </c>
      <c r="U376">
        <f ca="1">'MPL ID'!$BG$6+SUMPRODUCT(($B$1003:$O$1003='MPL ID'!$BF$6)*(($B376:$O376=1)+($B376:$O376=2)))+SUMPRODUCT(($B$1004:$O$1004='MPL ID'!$BF$6)*(($B376:$O376=3)+($B376:$O376=4)))</f>
        <v>12</v>
      </c>
      <c r="V376">
        <f ca="1">'MPL ID'!$BG$7+SUMPRODUCT(($B$1003:$O$1003='MPL ID'!$BF$7)*(($B376:$O376=1)+($B376:$O376=2)))+SUMPRODUCT(($B$1004:$O$1004='MPL ID'!$BF$7)*(($B376:$O376=3)+($B376:$O376=4)))</f>
        <v>6</v>
      </c>
      <c r="W376">
        <f ca="1">'MPL ID'!$BG$8+SUMPRODUCT(($B$1003:$O$1003='MPL ID'!$BF$8)*(($B376:$O376=1)+($B376:$O376=2)))+SUMPRODUCT(($B$1004:$O$1004='MPL ID'!$BF$8)*(($B376:$O376=3)+($B376:$O376=4)))</f>
        <v>4</v>
      </c>
      <c r="X376">
        <f ca="1">'MPL ID'!$BG$9+SUMPRODUCT(($B$1003:$O$1003='MPL ID'!$BF$9)*(($B376:$O376=1)+($B376:$O376=2)))+SUMPRODUCT(($B$1004:$O$1004='MPL ID'!$BF$9)*(($B376:$O376=3)+($B376:$O376=4)))</f>
        <v>11</v>
      </c>
      <c r="Y376">
        <f ca="1">'MPL ID'!$BH$1+SUMPRODUCT(($B$1003:$O$1003='MPL ID'!$BF$1)*(2*($B376:$O376=1)+($B376:$O376=2)-2*($B376:$O376=3)-($B376:$O376=4)))-SUMPRODUCT(($B$1004:$O$1004='MPL ID'!$BF$1)*(2*($B376:$O376=1)+($B376:$O376=2)-2*($B376:$O376=3)-($B376:$O376=4)))</f>
        <v>12</v>
      </c>
      <c r="Z376">
        <f ca="1">'MPL ID'!$BH$2+SUMPRODUCT(($B$1003:$O$1003='MPL ID'!$BF$2)*(2*($B376:$O376=1)+($B376:$O376=2)-2*($B376:$O376=3)-($B376:$O376=4)))-SUMPRODUCT(($B$1004:$O$1004='MPL ID'!$BF$2)*(2*($B376:$O376=1)+($B376:$O376=2)-2*($B376:$O376=3)-($B376:$O376=4)))</f>
        <v>-5</v>
      </c>
      <c r="AA376">
        <f ca="1">'MPL ID'!$BH$3+SUMPRODUCT(($B$1003:$O$1003='MPL ID'!$BF$3)*(2*($B376:$O376=1)+($B376:$O376=2)-2*($B376:$O376=3)-($B376:$O376=4)))-SUMPRODUCT(($B$1004:$O$1004='MPL ID'!$BF$3)*(2*($B376:$O376=1)+($B376:$O376=2)-2*($B376:$O376=3)-($B376:$O376=4)))</f>
        <v>-5</v>
      </c>
      <c r="AB376">
        <f ca="1">'MPL ID'!$BH$4+SUMPRODUCT(($B$1003:$O$1003='MPL ID'!$BF$4)*(2*($B376:$O376=1)+($B376:$O376=2)-2*($B376:$O376=3)-($B376:$O376=4)))-SUMPRODUCT(($B$1004:$O$1004='MPL ID'!$BF$4)*(2*($B376:$O376=1)+($B376:$O376=2)-2*($B376:$O376=3)-($B376:$O376=4)))</f>
        <v>2</v>
      </c>
      <c r="AC376">
        <f ca="1">'MPL ID'!$BH$5+SUMPRODUCT(($B$1003:$O$1003='MPL ID'!$BF$5)*(2*($B376:$O376=1)+($B376:$O376=2)-2*($B376:$O376=3)-($B376:$O376=4)))-SUMPRODUCT(($B$1004:$O$1004='MPL ID'!$BF$5)*(2*($B376:$O376=1)+($B376:$O376=2)-2*($B376:$O376=3)-($B376:$O376=4)))</f>
        <v>-14</v>
      </c>
      <c r="AD376">
        <f ca="1">'MPL ID'!$BH$6+SUMPRODUCT(($B$1003:$O$1003='MPL ID'!$BF$6)*(2*($B376:$O376=1)+($B376:$O376=2)-2*($B376:$O376=3)-($B376:$O376=4)))-SUMPRODUCT(($B$1004:$O$1004='MPL ID'!$BF$6)*(2*($B376:$O376=1)+($B376:$O376=2)-2*($B376:$O376=3)-($B376:$O376=4)))</f>
        <v>15</v>
      </c>
      <c r="AE376">
        <f ca="1">'MPL ID'!$BH$7+SUMPRODUCT(($B$1003:$O$1003='MPL ID'!$BF$7)*(2*($B376:$O376=1)+($B376:$O376=2)-2*($B376:$O376=3)-($B376:$O376=4)))-SUMPRODUCT(($B$1004:$O$1004='MPL ID'!$BF$7)*(2*($B376:$O376=1)+($B376:$O376=2)-2*($B376:$O376=3)-($B376:$O376=4)))</f>
        <v>-3</v>
      </c>
      <c r="AF376">
        <f ca="1">'MPL ID'!$BH$8+SUMPRODUCT(($B$1003:$O$1003='MPL ID'!$BF$8)*(2*($B376:$O376=1)+($B376:$O376=2)-2*($B376:$O376=3)-($B376:$O376=4)))-SUMPRODUCT(($B$1004:$O$1004='MPL ID'!$BF$8)*(2*($B376:$O376=1)+($B376:$O376=2)-2*($B376:$O376=3)-($B376:$O376=4)))</f>
        <v>-14</v>
      </c>
      <c r="AG376">
        <f ca="1">'MPL ID'!$BH$9+SUMPRODUCT(($B$1003:$O$1003='MPL ID'!$BF$9)*(2*($B376:$O376=1)+($B376:$O376=2)-2*($B376:$O376=3)-($B376:$O376=4)))-SUMPRODUCT(($B$1004:$O$1004='MPL ID'!$BF$9)*(2*($B376:$O376=1)+($B376:$O376=2)-2*($B376:$O376=3)-($B376:$O376=4)))</f>
        <v>12</v>
      </c>
      <c r="AH376">
        <f ca="1">SUMPRODUCT(--($P376:$X376=P376),--($Y376:$AG376=Y376),'MPL ID'!$BG$13:$BO$13)+IF(AND($I376&gt;=3,T376=P376,AC376=Y376),1,0)+IF(AND($M376&gt;=3,S376=P376,AB376=Y376),1,0)</f>
        <v>0</v>
      </c>
      <c r="AI376">
        <f ca="1">SUMPRODUCT(--($P376:$X376=Q376),--($Y376:$AG376=Z376),'MPL ID'!$BG$14:$BO$14)+IF(AND($G376&gt;=3,R376=Q376,AA376=Z376),1,0)+IF(AND($K376&gt;0,$K376&lt;=2,S376=Q376,AB376=Z376),1,0)+IF(AND($N376&gt;=3,U376=Q376,AD376=Z376),1,0)</f>
        <v>0</v>
      </c>
      <c r="AJ376">
        <f ca="1">SUMPRODUCT(--($P376:$X376=R376),--($Y376:$AG376=AA376),'MPL ID'!$BG$15:$BO$15)+IF(AND($D376&gt;0,$D376&lt;=2,U376=R376,AD376=AA376),1,0)+IF(AND($G376&gt;0,$G376&lt;=2,Q376=R376,Z376=AA376),1,0)+IF(AND($J376&gt;=3,V376=R376,AE376=AA376),1,0)</f>
        <v>0</v>
      </c>
      <c r="AK376">
        <f ca="1">SUMPRODUCT(--($P376:$X376=S376),--($Y376:$AG376=AB376),'MPL ID'!$BG$16:$BO$16)+IF(AND($B376&gt;0,$B376&lt;=2,V376=S376,AE376=AB376),1,0)+IF(AND($E376&gt;0,$E376&lt;=2,T376=S376,AC376=AB376),1,0)+IF(AND($K376&gt;=3,Q376=S376,Z376=AB376),1,0)+IF(AND($M376&gt;0,$M376&lt;=2,P376=S376,Y376=AB376),1,0)</f>
        <v>0</v>
      </c>
      <c r="AL376">
        <f ca="1">SUMPRODUCT(--($P376:$X376=T376),--($Y376:$AG376=AC376),'MPL ID'!$BG$17:$BO$17)+IF(AND($E376&gt;=3,S376=T376,AB376=AC376),1,0)+IF(AND($I376&gt;0,$I376&lt;=2,P376=T376,Y376=AC376),1,0)+IF(AND($L376&gt;=3,W376=T376,AF376=AC376),1,0)</f>
        <v>1</v>
      </c>
      <c r="AM376">
        <f ca="1">SUMPRODUCT(--($P376:$X376=U376),--($Y376:$AG376=AD376),'MPL ID'!$BG$18:$BO$18)+IF(AND($D376&gt;=3,R376=U376,AA376=AD376),1,0)+IF(AND($H376&gt;0,$H376&lt;=2,W376=U376,AF376=AD376),1,0)+IF(AND($N376&gt;0,$N376&lt;=2,Q376=U376,Z376=AD376),1,0)</f>
        <v>0</v>
      </c>
      <c r="AN376">
        <f ca="1">SUMPRODUCT(--($P376:$X376=V376),--($Y376:$AG376=AE376),'MPL ID'!$BG$19:$BO$19)+IF(AND($B376&gt;=3,S376=V376,AB376=AE376),1,0)+IF(AND($F376&gt;=3,W376=V376,AF376=AE376),1,0)+IF(AND($J376&gt;0,$J376&lt;=2,R376=V376,AA376=AE376),1,0)+IF(AND($O376&gt;0,$O376&lt;=2,X376=V376,AG376=AE376),1,0)</f>
        <v>0</v>
      </c>
      <c r="AO376">
        <f ca="1">SUMPRODUCT(--($P376:$X376=W376),--($Y376:$AG376=AF376),'MPL ID'!$BG$20:$BO$20)+IF(AND($C376&gt;0,$C376&lt;=2,X376=W376,AG376=AF376),1,0)+IF(AND($F376&gt;0,$F376&lt;=2,V376=W376,AE376=AF376),1,0)+IF(AND($H376&gt;=3,U376=W376,AD376=AF376),1,0)+IF(AND($L376&gt;0,$L376&lt;=2,T376=W376,AC376=AF376),1,0)</f>
        <v>1</v>
      </c>
      <c r="AP376">
        <f ca="1">SUMPRODUCT(--($P376:$X376=X376),--($Y376:$AG376=AG376),'MPL ID'!$BG$21:$BO$21)+IF(AND($C376&gt;=3,W376=X376,AF376=AG376),1,0)+IF(AND($O376&gt;=3,V376=X376,AE376=AG376),1,0)</f>
        <v>2</v>
      </c>
      <c r="AQ376">
        <f t="shared" ca="1" si="45"/>
        <v>3</v>
      </c>
      <c r="AR376">
        <f t="shared" ca="1" si="46"/>
        <v>5</v>
      </c>
      <c r="AS376">
        <f t="shared" ca="1" si="47"/>
        <v>6</v>
      </c>
      <c r="AT376">
        <f t="shared" ca="1" si="48"/>
        <v>4</v>
      </c>
      <c r="AU376">
        <f t="shared" ca="1" si="49"/>
        <v>8</v>
      </c>
      <c r="AV376">
        <f t="shared" ca="1" si="50"/>
        <v>1</v>
      </c>
      <c r="AW376">
        <f t="shared" ca="1" si="51"/>
        <v>7</v>
      </c>
      <c r="AX376">
        <f t="shared" ca="1" si="52"/>
        <v>9</v>
      </c>
      <c r="AY376">
        <f t="shared" ca="1" si="53"/>
        <v>2</v>
      </c>
    </row>
    <row r="377" spans="1:51" x14ac:dyDescent="0.25">
      <c r="A377">
        <v>376</v>
      </c>
      <c r="B377">
        <f ca="1">IF(AND(ISNUMBER('MPL ID'!$J$39),ISNUMBER('MPL ID'!$K$39)),0,RANDBETWEEN(1,4))</f>
        <v>0</v>
      </c>
      <c r="C377">
        <f ca="1">IF(AND(ISNUMBER('MPL ID'!$J$40),ISNUMBER('MPL ID'!$K$40)),0,RANDBETWEEN(1,4))</f>
        <v>0</v>
      </c>
      <c r="D377">
        <f ca="1">IF(AND(ISNUMBER('MPL ID'!$J$41),ISNUMBER('MPL ID'!$K$41)),0,RANDBETWEEN(1,4))</f>
        <v>2</v>
      </c>
      <c r="E377">
        <f ca="1">IF(AND(ISNUMBER('MPL ID'!$J$42),ISNUMBER('MPL ID'!$K$42)),0,RANDBETWEEN(1,4))</f>
        <v>1</v>
      </c>
      <c r="F377">
        <f ca="1">IF(AND(ISNUMBER('MPL ID'!$J$43),ISNUMBER('MPL ID'!$K$43)),0,RANDBETWEEN(1,4))</f>
        <v>3</v>
      </c>
      <c r="G377">
        <f ca="1">IF(AND(ISNUMBER('MPL ID'!$J$44),ISNUMBER('MPL ID'!$K$44)),0,RANDBETWEEN(1,4))</f>
        <v>2</v>
      </c>
      <c r="H377">
        <f ca="1">IF(AND(ISNUMBER('MPL ID'!$P$36),ISNUMBER('MPL ID'!$Q$36)),0,RANDBETWEEN(1,4))</f>
        <v>1</v>
      </c>
      <c r="I377">
        <f ca="1">IF(AND(ISNUMBER('MPL ID'!$P$37),ISNUMBER('MPL ID'!$Q$37)),0,RANDBETWEEN(1,4))</f>
        <v>3</v>
      </c>
      <c r="J377">
        <f ca="1">IF(AND(ISNUMBER('MPL ID'!$P$39),ISNUMBER('MPL ID'!$Q$39)),0,RANDBETWEEN(1,4))</f>
        <v>2</v>
      </c>
      <c r="K377">
        <f ca="1">IF(AND(ISNUMBER('MPL ID'!$P$40),ISNUMBER('MPL ID'!$Q$40)),0,RANDBETWEEN(1,4))</f>
        <v>3</v>
      </c>
      <c r="L377">
        <f ca="1">IF(AND(ISNUMBER('MPL ID'!$P$41),ISNUMBER('MPL ID'!$Q$41)),0,RANDBETWEEN(1,4))</f>
        <v>3</v>
      </c>
      <c r="M377">
        <f ca="1">IF(AND(ISNUMBER('MPL ID'!$P$42),ISNUMBER('MPL ID'!$Q$42)),0,RANDBETWEEN(1,4))</f>
        <v>1</v>
      </c>
      <c r="N377">
        <f ca="1">IF(AND(ISNUMBER('MPL ID'!$P$43),ISNUMBER('MPL ID'!$Q$43)),0,RANDBETWEEN(1,4))</f>
        <v>4</v>
      </c>
      <c r="O377">
        <f ca="1">IF(AND(ISNUMBER('MPL ID'!$P$44),ISNUMBER('MPL ID'!$Q$44)),0,RANDBETWEEN(1,4))</f>
        <v>4</v>
      </c>
      <c r="P377">
        <f ca="1">'MPL ID'!$BG$1+SUMPRODUCT(($B$1003:$O$1003='MPL ID'!$BF$1)*(($B377:$O377=1)+($B377:$O377=2)))+SUMPRODUCT(($B$1004:$O$1004='MPL ID'!$BF$1)*(($B377:$O377=3)+($B377:$O377=4)))</f>
        <v>10</v>
      </c>
      <c r="Q377">
        <f ca="1">'MPL ID'!$BG$2+SUMPRODUCT(($B$1003:$O$1003='MPL ID'!$BF$2)*(($B377:$O377=1)+($B377:$O377=2)))+SUMPRODUCT(($B$1004:$O$1004='MPL ID'!$BF$2)*(($B377:$O377=3)+($B377:$O377=4)))</f>
        <v>8</v>
      </c>
      <c r="R377">
        <f ca="1">'MPL ID'!$BG$3+SUMPRODUCT(($B$1003:$O$1003='MPL ID'!$BF$3)*(($B377:$O377=1)+($B377:$O377=2)))+SUMPRODUCT(($B$1004:$O$1004='MPL ID'!$BF$3)*(($B377:$O377=3)+($B377:$O377=4)))</f>
        <v>7</v>
      </c>
      <c r="S377">
        <f ca="1">'MPL ID'!$BG$4+SUMPRODUCT(($B$1003:$O$1003='MPL ID'!$BF$4)*(($B377:$O377=1)+($B377:$O377=2)))+SUMPRODUCT(($B$1004:$O$1004='MPL ID'!$BF$4)*(($B377:$O377=3)+($B377:$O377=4)))</f>
        <v>10</v>
      </c>
      <c r="T377">
        <f ca="1">'MPL ID'!$BG$5+SUMPRODUCT(($B$1003:$O$1003='MPL ID'!$BF$5)*(($B377:$O377=1)+($B377:$O377=2)))+SUMPRODUCT(($B$1004:$O$1004='MPL ID'!$BF$5)*(($B377:$O377=3)+($B377:$O377=4)))</f>
        <v>4</v>
      </c>
      <c r="U377">
        <f ca="1">'MPL ID'!$BG$6+SUMPRODUCT(($B$1003:$O$1003='MPL ID'!$BF$6)*(($B377:$O377=1)+($B377:$O377=2)))+SUMPRODUCT(($B$1004:$O$1004='MPL ID'!$BF$6)*(($B377:$O377=3)+($B377:$O377=4)))</f>
        <v>11</v>
      </c>
      <c r="V377">
        <f ca="1">'MPL ID'!$BG$7+SUMPRODUCT(($B$1003:$O$1003='MPL ID'!$BF$7)*(($B377:$O377=1)+($B377:$O377=2)))+SUMPRODUCT(($B$1004:$O$1004='MPL ID'!$BF$7)*(($B377:$O377=3)+($B377:$O377=4)))</f>
        <v>7</v>
      </c>
      <c r="W377">
        <f ca="1">'MPL ID'!$BG$8+SUMPRODUCT(($B$1003:$O$1003='MPL ID'!$BF$8)*(($B377:$O377=1)+($B377:$O377=2)))+SUMPRODUCT(($B$1004:$O$1004='MPL ID'!$BF$8)*(($B377:$O377=3)+($B377:$O377=4)))</f>
        <v>3</v>
      </c>
      <c r="X377">
        <f ca="1">'MPL ID'!$BG$9+SUMPRODUCT(($B$1003:$O$1003='MPL ID'!$BF$9)*(($B377:$O377=1)+($B377:$O377=2)))+SUMPRODUCT(($B$1004:$O$1004='MPL ID'!$BF$9)*(($B377:$O377=3)+($B377:$O377=4)))</f>
        <v>12</v>
      </c>
      <c r="Y377">
        <f ca="1">'MPL ID'!$BH$1+SUMPRODUCT(($B$1003:$O$1003='MPL ID'!$BF$1)*(2*($B377:$O377=1)+($B377:$O377=2)-2*($B377:$O377=3)-($B377:$O377=4)))-SUMPRODUCT(($B$1004:$O$1004='MPL ID'!$BF$1)*(2*($B377:$O377=1)+($B377:$O377=2)-2*($B377:$O377=3)-($B377:$O377=4)))</f>
        <v>9</v>
      </c>
      <c r="Z377">
        <f ca="1">'MPL ID'!$BH$2+SUMPRODUCT(($B$1003:$O$1003='MPL ID'!$BF$2)*(2*($B377:$O377=1)+($B377:$O377=2)-2*($B377:$O377=3)-($B377:$O377=4)))-SUMPRODUCT(($B$1004:$O$1004='MPL ID'!$BF$2)*(2*($B377:$O377=1)+($B377:$O377=2)-2*($B377:$O377=3)-($B377:$O377=4)))</f>
        <v>-4</v>
      </c>
      <c r="AA377">
        <f ca="1">'MPL ID'!$BH$3+SUMPRODUCT(($B$1003:$O$1003='MPL ID'!$BF$3)*(2*($B377:$O377=1)+($B377:$O377=2)-2*($B377:$O377=3)-($B377:$O377=4)))-SUMPRODUCT(($B$1004:$O$1004='MPL ID'!$BF$3)*(2*($B377:$O377=1)+($B377:$O377=2)-2*($B377:$O377=3)-($B377:$O377=4)))</f>
        <v>-5</v>
      </c>
      <c r="AB377">
        <f ca="1">'MPL ID'!$BH$4+SUMPRODUCT(($B$1003:$O$1003='MPL ID'!$BF$4)*(2*($B377:$O377=1)+($B377:$O377=2)-2*($B377:$O377=3)-($B377:$O377=4)))-SUMPRODUCT(($B$1004:$O$1004='MPL ID'!$BF$4)*(2*($B377:$O377=1)+($B377:$O377=2)-2*($B377:$O377=3)-($B377:$O377=4)))</f>
        <v>6</v>
      </c>
      <c r="AC377">
        <f ca="1">'MPL ID'!$BH$5+SUMPRODUCT(($B$1003:$O$1003='MPL ID'!$BF$5)*(2*($B377:$O377=1)+($B377:$O377=2)-2*($B377:$O377=3)-($B377:$O377=4)))-SUMPRODUCT(($B$1004:$O$1004='MPL ID'!$BF$5)*(2*($B377:$O377=1)+($B377:$O377=2)-2*($B377:$O377=3)-($B377:$O377=4)))</f>
        <v>-14</v>
      </c>
      <c r="AD377">
        <f ca="1">'MPL ID'!$BH$6+SUMPRODUCT(($B$1003:$O$1003='MPL ID'!$BF$6)*(2*($B377:$O377=1)+($B377:$O377=2)-2*($B377:$O377=3)-($B377:$O377=4)))-SUMPRODUCT(($B$1004:$O$1004='MPL ID'!$BF$6)*(2*($B377:$O377=1)+($B377:$O377=2)-2*($B377:$O377=3)-($B377:$O377=4)))</f>
        <v>12</v>
      </c>
      <c r="AE377">
        <f ca="1">'MPL ID'!$BH$7+SUMPRODUCT(($B$1003:$O$1003='MPL ID'!$BF$7)*(2*($B377:$O377=1)+($B377:$O377=2)-2*($B377:$O377=3)-($B377:$O377=4)))-SUMPRODUCT(($B$1004:$O$1004='MPL ID'!$BF$7)*(2*($B377:$O377=1)+($B377:$O377=2)-2*($B377:$O377=3)-($B377:$O377=4)))</f>
        <v>0</v>
      </c>
      <c r="AF377">
        <f ca="1">'MPL ID'!$BH$8+SUMPRODUCT(($B$1003:$O$1003='MPL ID'!$BF$8)*(2*($B377:$O377=1)+($B377:$O377=2)-2*($B377:$O377=3)-($B377:$O377=4)))-SUMPRODUCT(($B$1004:$O$1004='MPL ID'!$BF$8)*(2*($B377:$O377=1)+($B377:$O377=2)-2*($B377:$O377=3)-($B377:$O377=4)))</f>
        <v>-18</v>
      </c>
      <c r="AG377">
        <f ca="1">'MPL ID'!$BH$9+SUMPRODUCT(($B$1003:$O$1003='MPL ID'!$BF$9)*(2*($B377:$O377=1)+($B377:$O377=2)-2*($B377:$O377=3)-($B377:$O377=4)))-SUMPRODUCT(($B$1004:$O$1004='MPL ID'!$BF$9)*(2*($B377:$O377=1)+($B377:$O377=2)-2*($B377:$O377=3)-($B377:$O377=4)))</f>
        <v>14</v>
      </c>
      <c r="AH377">
        <f ca="1">SUMPRODUCT(--($P377:$X377=P377),--($Y377:$AG377=Y377),'MPL ID'!$BG$13:$BO$13)+IF(AND($I377&gt;=3,T377=P377,AC377=Y377),1,0)+IF(AND($M377&gt;=3,S377=P377,AB377=Y377),1,0)</f>
        <v>0</v>
      </c>
      <c r="AI377">
        <f ca="1">SUMPRODUCT(--($P377:$X377=Q377),--($Y377:$AG377=Z377),'MPL ID'!$BG$14:$BO$14)+IF(AND($G377&gt;=3,R377=Q377,AA377=Z377),1,0)+IF(AND($K377&gt;0,$K377&lt;=2,S377=Q377,AB377=Z377),1,0)+IF(AND($N377&gt;=3,U377=Q377,AD377=Z377),1,0)</f>
        <v>0</v>
      </c>
      <c r="AJ377">
        <f ca="1">SUMPRODUCT(--($P377:$X377=R377),--($Y377:$AG377=AA377),'MPL ID'!$BG$15:$BO$15)+IF(AND($D377&gt;0,$D377&lt;=2,U377=R377,AD377=AA377),1,0)+IF(AND($G377&gt;0,$G377&lt;=2,Q377=R377,Z377=AA377),1,0)+IF(AND($J377&gt;=3,V377=R377,AE377=AA377),1,0)</f>
        <v>0</v>
      </c>
      <c r="AK377">
        <f ca="1">SUMPRODUCT(--($P377:$X377=S377),--($Y377:$AG377=AB377),'MPL ID'!$BG$16:$BO$16)+IF(AND($B377&gt;0,$B377&lt;=2,V377=S377,AE377=AB377),1,0)+IF(AND($E377&gt;0,$E377&lt;=2,T377=S377,AC377=AB377),1,0)+IF(AND($K377&gt;=3,Q377=S377,Z377=AB377),1,0)+IF(AND($M377&gt;0,$M377&lt;=2,P377=S377,Y377=AB377),1,0)</f>
        <v>0</v>
      </c>
      <c r="AL377">
        <f ca="1">SUMPRODUCT(--($P377:$X377=T377),--($Y377:$AG377=AC377),'MPL ID'!$BG$17:$BO$17)+IF(AND($E377&gt;=3,S377=T377,AB377=AC377),1,0)+IF(AND($I377&gt;0,$I377&lt;=2,P377=T377,Y377=AC377),1,0)+IF(AND($L377&gt;=3,W377=T377,AF377=AC377),1,0)</f>
        <v>0</v>
      </c>
      <c r="AM377">
        <f ca="1">SUMPRODUCT(--($P377:$X377=U377),--($Y377:$AG377=AD377),'MPL ID'!$BG$18:$BO$18)+IF(AND($D377&gt;=3,R377=U377,AA377=AD377),1,0)+IF(AND($H377&gt;0,$H377&lt;=2,W377=U377,AF377=AD377),1,0)+IF(AND($N377&gt;0,$N377&lt;=2,Q377=U377,Z377=AD377),1,0)</f>
        <v>0</v>
      </c>
      <c r="AN377">
        <f ca="1">SUMPRODUCT(--($P377:$X377=V377),--($Y377:$AG377=AE377),'MPL ID'!$BG$19:$BO$19)+IF(AND($B377&gt;=3,S377=V377,AB377=AE377),1,0)+IF(AND($F377&gt;=3,W377=V377,AF377=AE377),1,0)+IF(AND($J377&gt;0,$J377&lt;=2,R377=V377,AA377=AE377),1,0)+IF(AND($O377&gt;0,$O377&lt;=2,X377=V377,AG377=AE377),1,0)</f>
        <v>0</v>
      </c>
      <c r="AO377">
        <f ca="1">SUMPRODUCT(--($P377:$X377=W377),--($Y377:$AG377=AF377),'MPL ID'!$BG$20:$BO$20)+IF(AND($C377&gt;0,$C377&lt;=2,X377=W377,AG377=AF377),1,0)+IF(AND($F377&gt;0,$F377&lt;=2,V377=W377,AE377=AF377),1,0)+IF(AND($H377&gt;=3,U377=W377,AD377=AF377),1,0)+IF(AND($L377&gt;0,$L377&lt;=2,T377=W377,AC377=AF377),1,0)</f>
        <v>0</v>
      </c>
      <c r="AP377">
        <f ca="1">SUMPRODUCT(--($P377:$X377=X377),--($Y377:$AG377=AG377),'MPL ID'!$BG$21:$BO$21)+IF(AND($C377&gt;=3,W377=X377,AF377=AG377),1,0)+IF(AND($O377&gt;=3,V377=X377,AE377=AG377),1,0)</f>
        <v>0</v>
      </c>
      <c r="AQ377">
        <f t="shared" ca="1" si="45"/>
        <v>3</v>
      </c>
      <c r="AR377">
        <f t="shared" ca="1" si="46"/>
        <v>5</v>
      </c>
      <c r="AS377">
        <f t="shared" ca="1" si="47"/>
        <v>7</v>
      </c>
      <c r="AT377">
        <f t="shared" ca="1" si="48"/>
        <v>4</v>
      </c>
      <c r="AU377">
        <f t="shared" ca="1" si="49"/>
        <v>8</v>
      </c>
      <c r="AV377">
        <f t="shared" ca="1" si="50"/>
        <v>2</v>
      </c>
      <c r="AW377">
        <f t="shared" ca="1" si="51"/>
        <v>6</v>
      </c>
      <c r="AX377">
        <f t="shared" ca="1" si="52"/>
        <v>9</v>
      </c>
      <c r="AY377">
        <f t="shared" ca="1" si="53"/>
        <v>1</v>
      </c>
    </row>
    <row r="378" spans="1:51" x14ac:dyDescent="0.25">
      <c r="A378">
        <v>377</v>
      </c>
      <c r="B378">
        <f ca="1">IF(AND(ISNUMBER('MPL ID'!$J$39),ISNUMBER('MPL ID'!$K$39)),0,RANDBETWEEN(1,4))</f>
        <v>0</v>
      </c>
      <c r="C378">
        <f ca="1">IF(AND(ISNUMBER('MPL ID'!$J$40),ISNUMBER('MPL ID'!$K$40)),0,RANDBETWEEN(1,4))</f>
        <v>0</v>
      </c>
      <c r="D378">
        <f ca="1">IF(AND(ISNUMBER('MPL ID'!$J$41),ISNUMBER('MPL ID'!$K$41)),0,RANDBETWEEN(1,4))</f>
        <v>4</v>
      </c>
      <c r="E378">
        <f ca="1">IF(AND(ISNUMBER('MPL ID'!$J$42),ISNUMBER('MPL ID'!$K$42)),0,RANDBETWEEN(1,4))</f>
        <v>1</v>
      </c>
      <c r="F378">
        <f ca="1">IF(AND(ISNUMBER('MPL ID'!$J$43),ISNUMBER('MPL ID'!$K$43)),0,RANDBETWEEN(1,4))</f>
        <v>3</v>
      </c>
      <c r="G378">
        <f ca="1">IF(AND(ISNUMBER('MPL ID'!$J$44),ISNUMBER('MPL ID'!$K$44)),0,RANDBETWEEN(1,4))</f>
        <v>2</v>
      </c>
      <c r="H378">
        <f ca="1">IF(AND(ISNUMBER('MPL ID'!$P$36),ISNUMBER('MPL ID'!$Q$36)),0,RANDBETWEEN(1,4))</f>
        <v>1</v>
      </c>
      <c r="I378">
        <f ca="1">IF(AND(ISNUMBER('MPL ID'!$P$37),ISNUMBER('MPL ID'!$Q$37)),0,RANDBETWEEN(1,4))</f>
        <v>2</v>
      </c>
      <c r="J378">
        <f ca="1">IF(AND(ISNUMBER('MPL ID'!$P$39),ISNUMBER('MPL ID'!$Q$39)),0,RANDBETWEEN(1,4))</f>
        <v>2</v>
      </c>
      <c r="K378">
        <f ca="1">IF(AND(ISNUMBER('MPL ID'!$P$40),ISNUMBER('MPL ID'!$Q$40)),0,RANDBETWEEN(1,4))</f>
        <v>1</v>
      </c>
      <c r="L378">
        <f ca="1">IF(AND(ISNUMBER('MPL ID'!$P$41),ISNUMBER('MPL ID'!$Q$41)),0,RANDBETWEEN(1,4))</f>
        <v>3</v>
      </c>
      <c r="M378">
        <f ca="1">IF(AND(ISNUMBER('MPL ID'!$P$42),ISNUMBER('MPL ID'!$Q$42)),0,RANDBETWEEN(1,4))</f>
        <v>1</v>
      </c>
      <c r="N378">
        <f ca="1">IF(AND(ISNUMBER('MPL ID'!$P$43),ISNUMBER('MPL ID'!$Q$43)),0,RANDBETWEEN(1,4))</f>
        <v>4</v>
      </c>
      <c r="O378">
        <f ca="1">IF(AND(ISNUMBER('MPL ID'!$P$44),ISNUMBER('MPL ID'!$Q$44)),0,RANDBETWEEN(1,4))</f>
        <v>3</v>
      </c>
      <c r="P378">
        <f ca="1">'MPL ID'!$BG$1+SUMPRODUCT(($B$1003:$O$1003='MPL ID'!$BF$1)*(($B378:$O378=1)+($B378:$O378=2)))+SUMPRODUCT(($B$1004:$O$1004='MPL ID'!$BF$1)*(($B378:$O378=3)+($B378:$O378=4)))</f>
        <v>9</v>
      </c>
      <c r="Q378">
        <f ca="1">'MPL ID'!$BG$2+SUMPRODUCT(($B$1003:$O$1003='MPL ID'!$BF$2)*(($B378:$O378=1)+($B378:$O378=2)))+SUMPRODUCT(($B$1004:$O$1004='MPL ID'!$BF$2)*(($B378:$O378=3)+($B378:$O378=4)))</f>
        <v>9</v>
      </c>
      <c r="R378">
        <f ca="1">'MPL ID'!$BG$3+SUMPRODUCT(($B$1003:$O$1003='MPL ID'!$BF$3)*(($B378:$O378=1)+($B378:$O378=2)))+SUMPRODUCT(($B$1004:$O$1004='MPL ID'!$BF$3)*(($B378:$O378=3)+($B378:$O378=4)))</f>
        <v>6</v>
      </c>
      <c r="S378">
        <f ca="1">'MPL ID'!$BG$4+SUMPRODUCT(($B$1003:$O$1003='MPL ID'!$BF$4)*(($B378:$O378=1)+($B378:$O378=2)))+SUMPRODUCT(($B$1004:$O$1004='MPL ID'!$BF$4)*(($B378:$O378=3)+($B378:$O378=4)))</f>
        <v>9</v>
      </c>
      <c r="T378">
        <f ca="1">'MPL ID'!$BG$5+SUMPRODUCT(($B$1003:$O$1003='MPL ID'!$BF$5)*(($B378:$O378=1)+($B378:$O378=2)))+SUMPRODUCT(($B$1004:$O$1004='MPL ID'!$BF$5)*(($B378:$O378=3)+($B378:$O378=4)))</f>
        <v>5</v>
      </c>
      <c r="U378">
        <f ca="1">'MPL ID'!$BG$6+SUMPRODUCT(($B$1003:$O$1003='MPL ID'!$BF$6)*(($B378:$O378=1)+($B378:$O378=2)))+SUMPRODUCT(($B$1004:$O$1004='MPL ID'!$BF$6)*(($B378:$O378=3)+($B378:$O378=4)))</f>
        <v>12</v>
      </c>
      <c r="V378">
        <f ca="1">'MPL ID'!$BG$7+SUMPRODUCT(($B$1003:$O$1003='MPL ID'!$BF$7)*(($B378:$O378=1)+($B378:$O378=2)))+SUMPRODUCT(($B$1004:$O$1004='MPL ID'!$BF$7)*(($B378:$O378=3)+($B378:$O378=4)))</f>
        <v>7</v>
      </c>
      <c r="W378">
        <f ca="1">'MPL ID'!$BG$8+SUMPRODUCT(($B$1003:$O$1003='MPL ID'!$BF$8)*(($B378:$O378=1)+($B378:$O378=2)))+SUMPRODUCT(($B$1004:$O$1004='MPL ID'!$BF$8)*(($B378:$O378=3)+($B378:$O378=4)))</f>
        <v>3</v>
      </c>
      <c r="X378">
        <f ca="1">'MPL ID'!$BG$9+SUMPRODUCT(($B$1003:$O$1003='MPL ID'!$BF$9)*(($B378:$O378=1)+($B378:$O378=2)))+SUMPRODUCT(($B$1004:$O$1004='MPL ID'!$BF$9)*(($B378:$O378=3)+($B378:$O378=4)))</f>
        <v>12</v>
      </c>
      <c r="Y378">
        <f ca="1">'MPL ID'!$BH$1+SUMPRODUCT(($B$1003:$O$1003='MPL ID'!$BF$1)*(2*($B378:$O378=1)+($B378:$O378=2)-2*($B378:$O378=3)-($B378:$O378=4)))-SUMPRODUCT(($B$1004:$O$1004='MPL ID'!$BF$1)*(2*($B378:$O378=1)+($B378:$O378=2)-2*($B378:$O378=3)-($B378:$O378=4)))</f>
        <v>6</v>
      </c>
      <c r="Z378">
        <f ca="1">'MPL ID'!$BH$2+SUMPRODUCT(($B$1003:$O$1003='MPL ID'!$BF$2)*(2*($B378:$O378=1)+($B378:$O378=2)-2*($B378:$O378=3)-($B378:$O378=4)))-SUMPRODUCT(($B$1004:$O$1004='MPL ID'!$BF$2)*(2*($B378:$O378=1)+($B378:$O378=2)-2*($B378:$O378=3)-($B378:$O378=4)))</f>
        <v>0</v>
      </c>
      <c r="AA378">
        <f ca="1">'MPL ID'!$BH$3+SUMPRODUCT(($B$1003:$O$1003='MPL ID'!$BF$3)*(2*($B378:$O378=1)+($B378:$O378=2)-2*($B378:$O378=3)-($B378:$O378=4)))-SUMPRODUCT(($B$1004:$O$1004='MPL ID'!$BF$3)*(2*($B378:$O378=1)+($B378:$O378=2)-2*($B378:$O378=3)-($B378:$O378=4)))</f>
        <v>-7</v>
      </c>
      <c r="AB378">
        <f ca="1">'MPL ID'!$BH$4+SUMPRODUCT(($B$1003:$O$1003='MPL ID'!$BF$4)*(2*($B378:$O378=1)+($B378:$O378=2)-2*($B378:$O378=3)-($B378:$O378=4)))-SUMPRODUCT(($B$1004:$O$1004='MPL ID'!$BF$4)*(2*($B378:$O378=1)+($B378:$O378=2)-2*($B378:$O378=3)-($B378:$O378=4)))</f>
        <v>2</v>
      </c>
      <c r="AC378">
        <f ca="1">'MPL ID'!$BH$5+SUMPRODUCT(($B$1003:$O$1003='MPL ID'!$BF$5)*(2*($B378:$O378=1)+($B378:$O378=2)-2*($B378:$O378=3)-($B378:$O378=4)))-SUMPRODUCT(($B$1004:$O$1004='MPL ID'!$BF$5)*(2*($B378:$O378=1)+($B378:$O378=2)-2*($B378:$O378=3)-($B378:$O378=4)))</f>
        <v>-11</v>
      </c>
      <c r="AD378">
        <f ca="1">'MPL ID'!$BH$6+SUMPRODUCT(($B$1003:$O$1003='MPL ID'!$BF$6)*(2*($B378:$O378=1)+($B378:$O378=2)-2*($B378:$O378=3)-($B378:$O378=4)))-SUMPRODUCT(($B$1004:$O$1004='MPL ID'!$BF$6)*(2*($B378:$O378=1)+($B378:$O378=2)-2*($B378:$O378=3)-($B378:$O378=4)))</f>
        <v>14</v>
      </c>
      <c r="AE378">
        <f ca="1">'MPL ID'!$BH$7+SUMPRODUCT(($B$1003:$O$1003='MPL ID'!$BF$7)*(2*($B378:$O378=1)+($B378:$O378=2)-2*($B378:$O378=3)-($B378:$O378=4)))-SUMPRODUCT(($B$1004:$O$1004='MPL ID'!$BF$7)*(2*($B378:$O378=1)+($B378:$O378=2)-2*($B378:$O378=3)-($B378:$O378=4)))</f>
        <v>-1</v>
      </c>
      <c r="AF378">
        <f ca="1">'MPL ID'!$BH$8+SUMPRODUCT(($B$1003:$O$1003='MPL ID'!$BF$8)*(2*($B378:$O378=1)+($B378:$O378=2)-2*($B378:$O378=3)-($B378:$O378=4)))-SUMPRODUCT(($B$1004:$O$1004='MPL ID'!$BF$8)*(2*($B378:$O378=1)+($B378:$O378=2)-2*($B378:$O378=3)-($B378:$O378=4)))</f>
        <v>-18</v>
      </c>
      <c r="AG378">
        <f ca="1">'MPL ID'!$BH$9+SUMPRODUCT(($B$1003:$O$1003='MPL ID'!$BF$9)*(2*($B378:$O378=1)+($B378:$O378=2)-2*($B378:$O378=3)-($B378:$O378=4)))-SUMPRODUCT(($B$1004:$O$1004='MPL ID'!$BF$9)*(2*($B378:$O378=1)+($B378:$O378=2)-2*($B378:$O378=3)-($B378:$O378=4)))</f>
        <v>15</v>
      </c>
      <c r="AH378">
        <f ca="1">SUMPRODUCT(--($P378:$X378=P378),--($Y378:$AG378=Y378),'MPL ID'!$BG$13:$BO$13)+IF(AND($I378&gt;=3,T378=P378,AC378=Y378),1,0)+IF(AND($M378&gt;=3,S378=P378,AB378=Y378),1,0)</f>
        <v>0</v>
      </c>
      <c r="AI378">
        <f ca="1">SUMPRODUCT(--($P378:$X378=Q378),--($Y378:$AG378=Z378),'MPL ID'!$BG$14:$BO$14)+IF(AND($G378&gt;=3,R378=Q378,AA378=Z378),1,0)+IF(AND($K378&gt;0,$K378&lt;=2,S378=Q378,AB378=Z378),1,0)+IF(AND($N378&gt;=3,U378=Q378,AD378=Z378),1,0)</f>
        <v>0</v>
      </c>
      <c r="AJ378">
        <f ca="1">SUMPRODUCT(--($P378:$X378=R378),--($Y378:$AG378=AA378),'MPL ID'!$BG$15:$BO$15)+IF(AND($D378&gt;0,$D378&lt;=2,U378=R378,AD378=AA378),1,0)+IF(AND($G378&gt;0,$G378&lt;=2,Q378=R378,Z378=AA378),1,0)+IF(AND($J378&gt;=3,V378=R378,AE378=AA378),1,0)</f>
        <v>0</v>
      </c>
      <c r="AK378">
        <f ca="1">SUMPRODUCT(--($P378:$X378=S378),--($Y378:$AG378=AB378),'MPL ID'!$BG$16:$BO$16)+IF(AND($B378&gt;0,$B378&lt;=2,V378=S378,AE378=AB378),1,0)+IF(AND($E378&gt;0,$E378&lt;=2,T378=S378,AC378=AB378),1,0)+IF(AND($K378&gt;=3,Q378=S378,Z378=AB378),1,0)+IF(AND($M378&gt;0,$M378&lt;=2,P378=S378,Y378=AB378),1,0)</f>
        <v>0</v>
      </c>
      <c r="AL378">
        <f ca="1">SUMPRODUCT(--($P378:$X378=T378),--($Y378:$AG378=AC378),'MPL ID'!$BG$17:$BO$17)+IF(AND($E378&gt;=3,S378=T378,AB378=AC378),1,0)+IF(AND($I378&gt;0,$I378&lt;=2,P378=T378,Y378=AC378),1,0)+IF(AND($L378&gt;=3,W378=T378,AF378=AC378),1,0)</f>
        <v>0</v>
      </c>
      <c r="AM378">
        <f ca="1">SUMPRODUCT(--($P378:$X378=U378),--($Y378:$AG378=AD378),'MPL ID'!$BG$18:$BO$18)+IF(AND($D378&gt;=3,R378=U378,AA378=AD378),1,0)+IF(AND($H378&gt;0,$H378&lt;=2,W378=U378,AF378=AD378),1,0)+IF(AND($N378&gt;0,$N378&lt;=2,Q378=U378,Z378=AD378),1,0)</f>
        <v>0</v>
      </c>
      <c r="AN378">
        <f ca="1">SUMPRODUCT(--($P378:$X378=V378),--($Y378:$AG378=AE378),'MPL ID'!$BG$19:$BO$19)+IF(AND($B378&gt;=3,S378=V378,AB378=AE378),1,0)+IF(AND($F378&gt;=3,W378=V378,AF378=AE378),1,0)+IF(AND($J378&gt;0,$J378&lt;=2,R378=V378,AA378=AE378),1,0)+IF(AND($O378&gt;0,$O378&lt;=2,X378=V378,AG378=AE378),1,0)</f>
        <v>0</v>
      </c>
      <c r="AO378">
        <f ca="1">SUMPRODUCT(--($P378:$X378=W378),--($Y378:$AG378=AF378),'MPL ID'!$BG$20:$BO$20)+IF(AND($C378&gt;0,$C378&lt;=2,X378=W378,AG378=AF378),1,0)+IF(AND($F378&gt;0,$F378&lt;=2,V378=W378,AE378=AF378),1,0)+IF(AND($H378&gt;=3,U378=W378,AD378=AF378),1,0)+IF(AND($L378&gt;0,$L378&lt;=2,T378=W378,AC378=AF378),1,0)</f>
        <v>0</v>
      </c>
      <c r="AP378">
        <f ca="1">SUMPRODUCT(--($P378:$X378=X378),--($Y378:$AG378=AG378),'MPL ID'!$BG$21:$BO$21)+IF(AND($C378&gt;=3,W378=X378,AF378=AG378),1,0)+IF(AND($O378&gt;=3,V378=X378,AE378=AG378),1,0)</f>
        <v>0</v>
      </c>
      <c r="AQ378">
        <f t="shared" ca="1" si="45"/>
        <v>3</v>
      </c>
      <c r="AR378">
        <f t="shared" ca="1" si="46"/>
        <v>5</v>
      </c>
      <c r="AS378">
        <f t="shared" ca="1" si="47"/>
        <v>7</v>
      </c>
      <c r="AT378">
        <f t="shared" ca="1" si="48"/>
        <v>4</v>
      </c>
      <c r="AU378">
        <f t="shared" ca="1" si="49"/>
        <v>8</v>
      </c>
      <c r="AV378">
        <f t="shared" ca="1" si="50"/>
        <v>2</v>
      </c>
      <c r="AW378">
        <f t="shared" ca="1" si="51"/>
        <v>6</v>
      </c>
      <c r="AX378">
        <f t="shared" ca="1" si="52"/>
        <v>9</v>
      </c>
      <c r="AY378">
        <f t="shared" ca="1" si="53"/>
        <v>1</v>
      </c>
    </row>
    <row r="379" spans="1:51" x14ac:dyDescent="0.25">
      <c r="A379">
        <v>378</v>
      </c>
      <c r="B379">
        <f ca="1">IF(AND(ISNUMBER('MPL ID'!$J$39),ISNUMBER('MPL ID'!$K$39)),0,RANDBETWEEN(1,4))</f>
        <v>0</v>
      </c>
      <c r="C379">
        <f ca="1">IF(AND(ISNUMBER('MPL ID'!$J$40),ISNUMBER('MPL ID'!$K$40)),0,RANDBETWEEN(1,4))</f>
        <v>0</v>
      </c>
      <c r="D379">
        <f ca="1">IF(AND(ISNUMBER('MPL ID'!$J$41),ISNUMBER('MPL ID'!$K$41)),0,RANDBETWEEN(1,4))</f>
        <v>2</v>
      </c>
      <c r="E379">
        <f ca="1">IF(AND(ISNUMBER('MPL ID'!$J$42),ISNUMBER('MPL ID'!$K$42)),0,RANDBETWEEN(1,4))</f>
        <v>3</v>
      </c>
      <c r="F379">
        <f ca="1">IF(AND(ISNUMBER('MPL ID'!$J$43),ISNUMBER('MPL ID'!$K$43)),0,RANDBETWEEN(1,4))</f>
        <v>1</v>
      </c>
      <c r="G379">
        <f ca="1">IF(AND(ISNUMBER('MPL ID'!$J$44),ISNUMBER('MPL ID'!$K$44)),0,RANDBETWEEN(1,4))</f>
        <v>2</v>
      </c>
      <c r="H379">
        <f ca="1">IF(AND(ISNUMBER('MPL ID'!$P$36),ISNUMBER('MPL ID'!$Q$36)),0,RANDBETWEEN(1,4))</f>
        <v>2</v>
      </c>
      <c r="I379">
        <f ca="1">IF(AND(ISNUMBER('MPL ID'!$P$37),ISNUMBER('MPL ID'!$Q$37)),0,RANDBETWEEN(1,4))</f>
        <v>3</v>
      </c>
      <c r="J379">
        <f ca="1">IF(AND(ISNUMBER('MPL ID'!$P$39),ISNUMBER('MPL ID'!$Q$39)),0,RANDBETWEEN(1,4))</f>
        <v>1</v>
      </c>
      <c r="K379">
        <f ca="1">IF(AND(ISNUMBER('MPL ID'!$P$40),ISNUMBER('MPL ID'!$Q$40)),0,RANDBETWEEN(1,4))</f>
        <v>1</v>
      </c>
      <c r="L379">
        <f ca="1">IF(AND(ISNUMBER('MPL ID'!$P$41),ISNUMBER('MPL ID'!$Q$41)),0,RANDBETWEEN(1,4))</f>
        <v>4</v>
      </c>
      <c r="M379">
        <f ca="1">IF(AND(ISNUMBER('MPL ID'!$P$42),ISNUMBER('MPL ID'!$Q$42)),0,RANDBETWEEN(1,4))</f>
        <v>2</v>
      </c>
      <c r="N379">
        <f ca="1">IF(AND(ISNUMBER('MPL ID'!$P$43),ISNUMBER('MPL ID'!$Q$43)),0,RANDBETWEEN(1,4))</f>
        <v>3</v>
      </c>
      <c r="O379">
        <f ca="1">IF(AND(ISNUMBER('MPL ID'!$P$44),ISNUMBER('MPL ID'!$Q$44)),0,RANDBETWEEN(1,4))</f>
        <v>4</v>
      </c>
      <c r="P379">
        <f ca="1">'MPL ID'!$BG$1+SUMPRODUCT(($B$1003:$O$1003='MPL ID'!$BF$1)*(($B379:$O379=1)+($B379:$O379=2)))+SUMPRODUCT(($B$1004:$O$1004='MPL ID'!$BF$1)*(($B379:$O379=3)+($B379:$O379=4)))</f>
        <v>10</v>
      </c>
      <c r="Q379">
        <f ca="1">'MPL ID'!$BG$2+SUMPRODUCT(($B$1003:$O$1003='MPL ID'!$BF$2)*(($B379:$O379=1)+($B379:$O379=2)))+SUMPRODUCT(($B$1004:$O$1004='MPL ID'!$BF$2)*(($B379:$O379=3)+($B379:$O379=4)))</f>
        <v>9</v>
      </c>
      <c r="R379">
        <f ca="1">'MPL ID'!$BG$3+SUMPRODUCT(($B$1003:$O$1003='MPL ID'!$BF$3)*(($B379:$O379=1)+($B379:$O379=2)))+SUMPRODUCT(($B$1004:$O$1004='MPL ID'!$BF$3)*(($B379:$O379=3)+($B379:$O379=4)))</f>
        <v>7</v>
      </c>
      <c r="S379">
        <f ca="1">'MPL ID'!$BG$4+SUMPRODUCT(($B$1003:$O$1003='MPL ID'!$BF$4)*(($B379:$O379=1)+($B379:$O379=2)))+SUMPRODUCT(($B$1004:$O$1004='MPL ID'!$BF$4)*(($B379:$O379=3)+($B379:$O379=4)))</f>
        <v>8</v>
      </c>
      <c r="T379">
        <f ca="1">'MPL ID'!$BG$5+SUMPRODUCT(($B$1003:$O$1003='MPL ID'!$BF$5)*(($B379:$O379=1)+($B379:$O379=2)))+SUMPRODUCT(($B$1004:$O$1004='MPL ID'!$BF$5)*(($B379:$O379=3)+($B379:$O379=4)))</f>
        <v>5</v>
      </c>
      <c r="U379">
        <f ca="1">'MPL ID'!$BG$6+SUMPRODUCT(($B$1003:$O$1003='MPL ID'!$BF$6)*(($B379:$O379=1)+($B379:$O379=2)))+SUMPRODUCT(($B$1004:$O$1004='MPL ID'!$BF$6)*(($B379:$O379=3)+($B379:$O379=4)))</f>
        <v>11</v>
      </c>
      <c r="V379">
        <f ca="1">'MPL ID'!$BG$7+SUMPRODUCT(($B$1003:$O$1003='MPL ID'!$BF$7)*(($B379:$O379=1)+($B379:$O379=2)))+SUMPRODUCT(($B$1004:$O$1004='MPL ID'!$BF$7)*(($B379:$O379=3)+($B379:$O379=4)))</f>
        <v>6</v>
      </c>
      <c r="W379">
        <f ca="1">'MPL ID'!$BG$8+SUMPRODUCT(($B$1003:$O$1003='MPL ID'!$BF$8)*(($B379:$O379=1)+($B379:$O379=2)))+SUMPRODUCT(($B$1004:$O$1004='MPL ID'!$BF$8)*(($B379:$O379=3)+($B379:$O379=4)))</f>
        <v>4</v>
      </c>
      <c r="X379">
        <f ca="1">'MPL ID'!$BG$9+SUMPRODUCT(($B$1003:$O$1003='MPL ID'!$BF$9)*(($B379:$O379=1)+($B379:$O379=2)))+SUMPRODUCT(($B$1004:$O$1004='MPL ID'!$BF$9)*(($B379:$O379=3)+($B379:$O379=4)))</f>
        <v>12</v>
      </c>
      <c r="Y379">
        <f ca="1">'MPL ID'!$BH$1+SUMPRODUCT(($B$1003:$O$1003='MPL ID'!$BF$1)*(2*($B379:$O379=1)+($B379:$O379=2)-2*($B379:$O379=3)-($B379:$O379=4)))-SUMPRODUCT(($B$1004:$O$1004='MPL ID'!$BF$1)*(2*($B379:$O379=1)+($B379:$O379=2)-2*($B379:$O379=3)-($B379:$O379=4)))</f>
        <v>10</v>
      </c>
      <c r="Z379">
        <f ca="1">'MPL ID'!$BH$2+SUMPRODUCT(($B$1003:$O$1003='MPL ID'!$BF$2)*(2*($B379:$O379=1)+($B379:$O379=2)-2*($B379:$O379=3)-($B379:$O379=4)))-SUMPRODUCT(($B$1004:$O$1004='MPL ID'!$BF$2)*(2*($B379:$O379=1)+($B379:$O379=2)-2*($B379:$O379=3)-($B379:$O379=4)))</f>
        <v>1</v>
      </c>
      <c r="AA379">
        <f ca="1">'MPL ID'!$BH$3+SUMPRODUCT(($B$1003:$O$1003='MPL ID'!$BF$3)*(2*($B379:$O379=1)+($B379:$O379=2)-2*($B379:$O379=3)-($B379:$O379=4)))-SUMPRODUCT(($B$1004:$O$1004='MPL ID'!$BF$3)*(2*($B379:$O379=1)+($B379:$O379=2)-2*($B379:$O379=3)-($B379:$O379=4)))</f>
        <v>-6</v>
      </c>
      <c r="AB379">
        <f ca="1">'MPL ID'!$BH$4+SUMPRODUCT(($B$1003:$O$1003='MPL ID'!$BF$4)*(2*($B379:$O379=1)+($B379:$O379=2)-2*($B379:$O379=3)-($B379:$O379=4)))-SUMPRODUCT(($B$1004:$O$1004='MPL ID'!$BF$4)*(2*($B379:$O379=1)+($B379:$O379=2)-2*($B379:$O379=3)-($B379:$O379=4)))</f>
        <v>-3</v>
      </c>
      <c r="AC379">
        <f ca="1">'MPL ID'!$BH$5+SUMPRODUCT(($B$1003:$O$1003='MPL ID'!$BF$5)*(2*($B379:$O379=1)+($B379:$O379=2)-2*($B379:$O379=3)-($B379:$O379=4)))-SUMPRODUCT(($B$1004:$O$1004='MPL ID'!$BF$5)*(2*($B379:$O379=1)+($B379:$O379=2)-2*($B379:$O379=3)-($B379:$O379=4)))</f>
        <v>-11</v>
      </c>
      <c r="AD379">
        <f ca="1">'MPL ID'!$BH$6+SUMPRODUCT(($B$1003:$O$1003='MPL ID'!$BF$6)*(2*($B379:$O379=1)+($B379:$O379=2)-2*($B379:$O379=3)-($B379:$O379=4)))-SUMPRODUCT(($B$1004:$O$1004='MPL ID'!$BF$6)*(2*($B379:$O379=1)+($B379:$O379=2)-2*($B379:$O379=3)-($B379:$O379=4)))</f>
        <v>10</v>
      </c>
      <c r="AE379">
        <f ca="1">'MPL ID'!$BH$7+SUMPRODUCT(($B$1003:$O$1003='MPL ID'!$BF$7)*(2*($B379:$O379=1)+($B379:$O379=2)-2*($B379:$O379=3)-($B379:$O379=4)))-SUMPRODUCT(($B$1004:$O$1004='MPL ID'!$BF$7)*(2*($B379:$O379=1)+($B379:$O379=2)-2*($B379:$O379=3)-($B379:$O379=4)))</f>
        <v>-3</v>
      </c>
      <c r="AF379">
        <f ca="1">'MPL ID'!$BH$8+SUMPRODUCT(($B$1003:$O$1003='MPL ID'!$BF$8)*(2*($B379:$O379=1)+($B379:$O379=2)-2*($B379:$O379=3)-($B379:$O379=4)))-SUMPRODUCT(($B$1004:$O$1004='MPL ID'!$BF$8)*(2*($B379:$O379=1)+($B379:$O379=2)-2*($B379:$O379=3)-($B379:$O379=4)))</f>
        <v>-12</v>
      </c>
      <c r="AG379">
        <f ca="1">'MPL ID'!$BH$9+SUMPRODUCT(($B$1003:$O$1003='MPL ID'!$BF$9)*(2*($B379:$O379=1)+($B379:$O379=2)-2*($B379:$O379=3)-($B379:$O379=4)))-SUMPRODUCT(($B$1004:$O$1004='MPL ID'!$BF$9)*(2*($B379:$O379=1)+($B379:$O379=2)-2*($B379:$O379=3)-($B379:$O379=4)))</f>
        <v>14</v>
      </c>
      <c r="AH379">
        <f ca="1">SUMPRODUCT(--($P379:$X379=P379),--($Y379:$AG379=Y379),'MPL ID'!$BG$13:$BO$13)+IF(AND($I379&gt;=3,T379=P379,AC379=Y379),1,0)+IF(AND($M379&gt;=3,S379=P379,AB379=Y379),1,0)</f>
        <v>0</v>
      </c>
      <c r="AI379">
        <f ca="1">SUMPRODUCT(--($P379:$X379=Q379),--($Y379:$AG379=Z379),'MPL ID'!$BG$14:$BO$14)+IF(AND($G379&gt;=3,R379=Q379,AA379=Z379),1,0)+IF(AND($K379&gt;0,$K379&lt;=2,S379=Q379,AB379=Z379),1,0)+IF(AND($N379&gt;=3,U379=Q379,AD379=Z379),1,0)</f>
        <v>0</v>
      </c>
      <c r="AJ379">
        <f ca="1">SUMPRODUCT(--($P379:$X379=R379),--($Y379:$AG379=AA379),'MPL ID'!$BG$15:$BO$15)+IF(AND($D379&gt;0,$D379&lt;=2,U379=R379,AD379=AA379),1,0)+IF(AND($G379&gt;0,$G379&lt;=2,Q379=R379,Z379=AA379),1,0)+IF(AND($J379&gt;=3,V379=R379,AE379=AA379),1,0)</f>
        <v>0</v>
      </c>
      <c r="AK379">
        <f ca="1">SUMPRODUCT(--($P379:$X379=S379),--($Y379:$AG379=AB379),'MPL ID'!$BG$16:$BO$16)+IF(AND($B379&gt;0,$B379&lt;=2,V379=S379,AE379=AB379),1,0)+IF(AND($E379&gt;0,$E379&lt;=2,T379=S379,AC379=AB379),1,0)+IF(AND($K379&gt;=3,Q379=S379,Z379=AB379),1,0)+IF(AND($M379&gt;0,$M379&lt;=2,P379=S379,Y379=AB379),1,0)</f>
        <v>0</v>
      </c>
      <c r="AL379">
        <f ca="1">SUMPRODUCT(--($P379:$X379=T379),--($Y379:$AG379=AC379),'MPL ID'!$BG$17:$BO$17)+IF(AND($E379&gt;=3,S379=T379,AB379=AC379),1,0)+IF(AND($I379&gt;0,$I379&lt;=2,P379=T379,Y379=AC379),1,0)+IF(AND($L379&gt;=3,W379=T379,AF379=AC379),1,0)</f>
        <v>0</v>
      </c>
      <c r="AM379">
        <f ca="1">SUMPRODUCT(--($P379:$X379=U379),--($Y379:$AG379=AD379),'MPL ID'!$BG$18:$BO$18)+IF(AND($D379&gt;=3,R379=U379,AA379=AD379),1,0)+IF(AND($H379&gt;0,$H379&lt;=2,W379=U379,AF379=AD379),1,0)+IF(AND($N379&gt;0,$N379&lt;=2,Q379=U379,Z379=AD379),1,0)</f>
        <v>0</v>
      </c>
      <c r="AN379">
        <f ca="1">SUMPRODUCT(--($P379:$X379=V379),--($Y379:$AG379=AE379),'MPL ID'!$BG$19:$BO$19)+IF(AND($B379&gt;=3,S379=V379,AB379=AE379),1,0)+IF(AND($F379&gt;=3,W379=V379,AF379=AE379),1,0)+IF(AND($J379&gt;0,$J379&lt;=2,R379=V379,AA379=AE379),1,0)+IF(AND($O379&gt;0,$O379&lt;=2,X379=V379,AG379=AE379),1,0)</f>
        <v>0</v>
      </c>
      <c r="AO379">
        <f ca="1">SUMPRODUCT(--($P379:$X379=W379),--($Y379:$AG379=AF379),'MPL ID'!$BG$20:$BO$20)+IF(AND($C379&gt;0,$C379&lt;=2,X379=W379,AG379=AF379),1,0)+IF(AND($F379&gt;0,$F379&lt;=2,V379=W379,AE379=AF379),1,0)+IF(AND($H379&gt;=3,U379=W379,AD379=AF379),1,0)+IF(AND($L379&gt;0,$L379&lt;=2,T379=W379,AC379=AF379),1,0)</f>
        <v>0</v>
      </c>
      <c r="AP379">
        <f ca="1">SUMPRODUCT(--($P379:$X379=X379),--($Y379:$AG379=AG379),'MPL ID'!$BG$21:$BO$21)+IF(AND($C379&gt;=3,W379=X379,AF379=AG379),1,0)+IF(AND($O379&gt;=3,V379=X379,AE379=AG379),1,0)</f>
        <v>0</v>
      </c>
      <c r="AQ379">
        <f t="shared" ca="1" si="45"/>
        <v>3</v>
      </c>
      <c r="AR379">
        <f t="shared" ca="1" si="46"/>
        <v>4</v>
      </c>
      <c r="AS379">
        <f t="shared" ca="1" si="47"/>
        <v>6</v>
      </c>
      <c r="AT379">
        <f t="shared" ca="1" si="48"/>
        <v>5</v>
      </c>
      <c r="AU379">
        <f t="shared" ca="1" si="49"/>
        <v>8</v>
      </c>
      <c r="AV379">
        <f t="shared" ca="1" si="50"/>
        <v>2</v>
      </c>
      <c r="AW379">
        <f t="shared" ca="1" si="51"/>
        <v>7</v>
      </c>
      <c r="AX379">
        <f t="shared" ca="1" si="52"/>
        <v>9</v>
      </c>
      <c r="AY379">
        <f t="shared" ca="1" si="53"/>
        <v>1</v>
      </c>
    </row>
    <row r="380" spans="1:51" x14ac:dyDescent="0.25">
      <c r="A380">
        <v>379</v>
      </c>
      <c r="B380">
        <f ca="1">IF(AND(ISNUMBER('MPL ID'!$J$39),ISNUMBER('MPL ID'!$K$39)),0,RANDBETWEEN(1,4))</f>
        <v>0</v>
      </c>
      <c r="C380">
        <f ca="1">IF(AND(ISNUMBER('MPL ID'!$J$40),ISNUMBER('MPL ID'!$K$40)),0,RANDBETWEEN(1,4))</f>
        <v>0</v>
      </c>
      <c r="D380">
        <f ca="1">IF(AND(ISNUMBER('MPL ID'!$J$41),ISNUMBER('MPL ID'!$K$41)),0,RANDBETWEEN(1,4))</f>
        <v>2</v>
      </c>
      <c r="E380">
        <f ca="1">IF(AND(ISNUMBER('MPL ID'!$J$42),ISNUMBER('MPL ID'!$K$42)),0,RANDBETWEEN(1,4))</f>
        <v>1</v>
      </c>
      <c r="F380">
        <f ca="1">IF(AND(ISNUMBER('MPL ID'!$J$43),ISNUMBER('MPL ID'!$K$43)),0,RANDBETWEEN(1,4))</f>
        <v>1</v>
      </c>
      <c r="G380">
        <f ca="1">IF(AND(ISNUMBER('MPL ID'!$J$44),ISNUMBER('MPL ID'!$K$44)),0,RANDBETWEEN(1,4))</f>
        <v>4</v>
      </c>
      <c r="H380">
        <f ca="1">IF(AND(ISNUMBER('MPL ID'!$P$36),ISNUMBER('MPL ID'!$Q$36)),0,RANDBETWEEN(1,4))</f>
        <v>2</v>
      </c>
      <c r="I380">
        <f ca="1">IF(AND(ISNUMBER('MPL ID'!$P$37),ISNUMBER('MPL ID'!$Q$37)),0,RANDBETWEEN(1,4))</f>
        <v>2</v>
      </c>
      <c r="J380">
        <f ca="1">IF(AND(ISNUMBER('MPL ID'!$P$39),ISNUMBER('MPL ID'!$Q$39)),0,RANDBETWEEN(1,4))</f>
        <v>3</v>
      </c>
      <c r="K380">
        <f ca="1">IF(AND(ISNUMBER('MPL ID'!$P$40),ISNUMBER('MPL ID'!$Q$40)),0,RANDBETWEEN(1,4))</f>
        <v>1</v>
      </c>
      <c r="L380">
        <f ca="1">IF(AND(ISNUMBER('MPL ID'!$P$41),ISNUMBER('MPL ID'!$Q$41)),0,RANDBETWEEN(1,4))</f>
        <v>4</v>
      </c>
      <c r="M380">
        <f ca="1">IF(AND(ISNUMBER('MPL ID'!$P$42),ISNUMBER('MPL ID'!$Q$42)),0,RANDBETWEEN(1,4))</f>
        <v>3</v>
      </c>
      <c r="N380">
        <f ca="1">IF(AND(ISNUMBER('MPL ID'!$P$43),ISNUMBER('MPL ID'!$Q$43)),0,RANDBETWEEN(1,4))</f>
        <v>2</v>
      </c>
      <c r="O380">
        <f ca="1">IF(AND(ISNUMBER('MPL ID'!$P$44),ISNUMBER('MPL ID'!$Q$44)),0,RANDBETWEEN(1,4))</f>
        <v>1</v>
      </c>
      <c r="P380">
        <f ca="1">'MPL ID'!$BG$1+SUMPRODUCT(($B$1003:$O$1003='MPL ID'!$BF$1)*(($B380:$O380=1)+($B380:$O380=2)))+SUMPRODUCT(($B$1004:$O$1004='MPL ID'!$BF$1)*(($B380:$O380=3)+($B380:$O380=4)))</f>
        <v>10</v>
      </c>
      <c r="Q380">
        <f ca="1">'MPL ID'!$BG$2+SUMPRODUCT(($B$1003:$O$1003='MPL ID'!$BF$2)*(($B380:$O380=1)+($B380:$O380=2)))+SUMPRODUCT(($B$1004:$O$1004='MPL ID'!$BF$2)*(($B380:$O380=3)+($B380:$O380=4)))</f>
        <v>9</v>
      </c>
      <c r="R380">
        <f ca="1">'MPL ID'!$BG$3+SUMPRODUCT(($B$1003:$O$1003='MPL ID'!$BF$3)*(($B380:$O380=1)+($B380:$O380=2)))+SUMPRODUCT(($B$1004:$O$1004='MPL ID'!$BF$3)*(($B380:$O380=3)+($B380:$O380=4)))</f>
        <v>7</v>
      </c>
      <c r="S380">
        <f ca="1">'MPL ID'!$BG$4+SUMPRODUCT(($B$1003:$O$1003='MPL ID'!$BF$4)*(($B380:$O380=1)+($B380:$O380=2)))+SUMPRODUCT(($B$1004:$O$1004='MPL ID'!$BF$4)*(($B380:$O380=3)+($B380:$O380=4)))</f>
        <v>8</v>
      </c>
      <c r="T380">
        <f ca="1">'MPL ID'!$BG$5+SUMPRODUCT(($B$1003:$O$1003='MPL ID'!$BF$5)*(($B380:$O380=1)+($B380:$O380=2)))+SUMPRODUCT(($B$1004:$O$1004='MPL ID'!$BF$5)*(($B380:$O380=3)+($B380:$O380=4)))</f>
        <v>5</v>
      </c>
      <c r="U380">
        <f ca="1">'MPL ID'!$BG$6+SUMPRODUCT(($B$1003:$O$1003='MPL ID'!$BF$6)*(($B380:$O380=1)+($B380:$O380=2)))+SUMPRODUCT(($B$1004:$O$1004='MPL ID'!$BF$6)*(($B380:$O380=3)+($B380:$O380=4)))</f>
        <v>12</v>
      </c>
      <c r="V380">
        <f ca="1">'MPL ID'!$BG$7+SUMPRODUCT(($B$1003:$O$1003='MPL ID'!$BF$7)*(($B380:$O380=1)+($B380:$O380=2)))+SUMPRODUCT(($B$1004:$O$1004='MPL ID'!$BF$7)*(($B380:$O380=3)+($B380:$O380=4)))</f>
        <v>6</v>
      </c>
      <c r="W380">
        <f ca="1">'MPL ID'!$BG$8+SUMPRODUCT(($B$1003:$O$1003='MPL ID'!$BF$8)*(($B380:$O380=1)+($B380:$O380=2)))+SUMPRODUCT(($B$1004:$O$1004='MPL ID'!$BF$8)*(($B380:$O380=3)+($B380:$O380=4)))</f>
        <v>4</v>
      </c>
      <c r="X380">
        <f ca="1">'MPL ID'!$BG$9+SUMPRODUCT(($B$1003:$O$1003='MPL ID'!$BF$9)*(($B380:$O380=1)+($B380:$O380=2)))+SUMPRODUCT(($B$1004:$O$1004='MPL ID'!$BF$9)*(($B380:$O380=3)+($B380:$O380=4)))</f>
        <v>11</v>
      </c>
      <c r="Y380">
        <f ca="1">'MPL ID'!$BH$1+SUMPRODUCT(($B$1003:$O$1003='MPL ID'!$BF$1)*(2*($B380:$O380=1)+($B380:$O380=2)-2*($B380:$O380=3)-($B380:$O380=4)))-SUMPRODUCT(($B$1004:$O$1004='MPL ID'!$BF$1)*(2*($B380:$O380=1)+($B380:$O380=2)-2*($B380:$O380=3)-($B380:$O380=4)))</f>
        <v>10</v>
      </c>
      <c r="Z380">
        <f ca="1">'MPL ID'!$BH$2+SUMPRODUCT(($B$1003:$O$1003='MPL ID'!$BF$2)*(2*($B380:$O380=1)+($B380:$O380=2)-2*($B380:$O380=3)-($B380:$O380=4)))-SUMPRODUCT(($B$1004:$O$1004='MPL ID'!$BF$2)*(2*($B380:$O380=1)+($B380:$O380=2)-2*($B380:$O380=3)-($B380:$O380=4)))</f>
        <v>0</v>
      </c>
      <c r="AA380">
        <f ca="1">'MPL ID'!$BH$3+SUMPRODUCT(($B$1003:$O$1003='MPL ID'!$BF$3)*(2*($B380:$O380=1)+($B380:$O380=2)-2*($B380:$O380=3)-($B380:$O380=4)))-SUMPRODUCT(($B$1004:$O$1004='MPL ID'!$BF$3)*(2*($B380:$O380=1)+($B380:$O380=2)-2*($B380:$O380=3)-($B380:$O380=4)))</f>
        <v>-4</v>
      </c>
      <c r="AB380">
        <f ca="1">'MPL ID'!$BH$4+SUMPRODUCT(($B$1003:$O$1003='MPL ID'!$BF$4)*(2*($B380:$O380=1)+($B380:$O380=2)-2*($B380:$O380=3)-($B380:$O380=4)))-SUMPRODUCT(($B$1004:$O$1004='MPL ID'!$BF$4)*(2*($B380:$O380=1)+($B380:$O380=2)-2*($B380:$O380=3)-($B380:$O380=4)))</f>
        <v>-2</v>
      </c>
      <c r="AC380">
        <f ca="1">'MPL ID'!$BH$5+SUMPRODUCT(($B$1003:$O$1003='MPL ID'!$BF$5)*(2*($B380:$O380=1)+($B380:$O380=2)-2*($B380:$O380=3)-($B380:$O380=4)))-SUMPRODUCT(($B$1004:$O$1004='MPL ID'!$BF$5)*(2*($B380:$O380=1)+($B380:$O380=2)-2*($B380:$O380=3)-($B380:$O380=4)))</f>
        <v>-12</v>
      </c>
      <c r="AD380">
        <f ca="1">'MPL ID'!$BH$6+SUMPRODUCT(($B$1003:$O$1003='MPL ID'!$BF$6)*(2*($B380:$O380=1)+($B380:$O380=2)-2*($B380:$O380=3)-($B380:$O380=4)))-SUMPRODUCT(($B$1004:$O$1004='MPL ID'!$BF$6)*(2*($B380:$O380=1)+($B380:$O380=2)-2*($B380:$O380=3)-($B380:$O380=4)))</f>
        <v>13</v>
      </c>
      <c r="AE380">
        <f ca="1">'MPL ID'!$BH$7+SUMPRODUCT(($B$1003:$O$1003='MPL ID'!$BF$7)*(2*($B380:$O380=1)+($B380:$O380=2)-2*($B380:$O380=3)-($B380:$O380=4)))-SUMPRODUCT(($B$1004:$O$1004='MPL ID'!$BF$7)*(2*($B380:$O380=1)+($B380:$O380=2)-2*($B380:$O380=3)-($B380:$O380=4)))</f>
        <v>-4</v>
      </c>
      <c r="AF380">
        <f ca="1">'MPL ID'!$BH$8+SUMPRODUCT(($B$1003:$O$1003='MPL ID'!$BF$8)*(2*($B380:$O380=1)+($B380:$O380=2)-2*($B380:$O380=3)-($B380:$O380=4)))-SUMPRODUCT(($B$1004:$O$1004='MPL ID'!$BF$8)*(2*($B380:$O380=1)+($B380:$O380=2)-2*($B380:$O380=3)-($B380:$O380=4)))</f>
        <v>-12</v>
      </c>
      <c r="AG380">
        <f ca="1">'MPL ID'!$BH$9+SUMPRODUCT(($B$1003:$O$1003='MPL ID'!$BF$9)*(2*($B380:$O380=1)+($B380:$O380=2)-2*($B380:$O380=3)-($B380:$O380=4)))-SUMPRODUCT(($B$1004:$O$1004='MPL ID'!$BF$9)*(2*($B380:$O380=1)+($B380:$O380=2)-2*($B380:$O380=3)-($B380:$O380=4)))</f>
        <v>11</v>
      </c>
      <c r="AH380">
        <f ca="1">SUMPRODUCT(--($P380:$X380=P380),--($Y380:$AG380=Y380),'MPL ID'!$BG$13:$BO$13)+IF(AND($I380&gt;=3,T380=P380,AC380=Y380),1,0)+IF(AND($M380&gt;=3,S380=P380,AB380=Y380),1,0)</f>
        <v>0</v>
      </c>
      <c r="AI380">
        <f ca="1">SUMPRODUCT(--($P380:$X380=Q380),--($Y380:$AG380=Z380),'MPL ID'!$BG$14:$BO$14)+IF(AND($G380&gt;=3,R380=Q380,AA380=Z380),1,0)+IF(AND($K380&gt;0,$K380&lt;=2,S380=Q380,AB380=Z380),1,0)+IF(AND($N380&gt;=3,U380=Q380,AD380=Z380),1,0)</f>
        <v>0</v>
      </c>
      <c r="AJ380">
        <f ca="1">SUMPRODUCT(--($P380:$X380=R380),--($Y380:$AG380=AA380),'MPL ID'!$BG$15:$BO$15)+IF(AND($D380&gt;0,$D380&lt;=2,U380=R380,AD380=AA380),1,0)+IF(AND($G380&gt;0,$G380&lt;=2,Q380=R380,Z380=AA380),1,0)+IF(AND($J380&gt;=3,V380=R380,AE380=AA380),1,0)</f>
        <v>0</v>
      </c>
      <c r="AK380">
        <f ca="1">SUMPRODUCT(--($P380:$X380=S380),--($Y380:$AG380=AB380),'MPL ID'!$BG$16:$BO$16)+IF(AND($B380&gt;0,$B380&lt;=2,V380=S380,AE380=AB380),1,0)+IF(AND($E380&gt;0,$E380&lt;=2,T380=S380,AC380=AB380),1,0)+IF(AND($K380&gt;=3,Q380=S380,Z380=AB380),1,0)+IF(AND($M380&gt;0,$M380&lt;=2,P380=S380,Y380=AB380),1,0)</f>
        <v>0</v>
      </c>
      <c r="AL380">
        <f ca="1">SUMPRODUCT(--($P380:$X380=T380),--($Y380:$AG380=AC380),'MPL ID'!$BG$17:$BO$17)+IF(AND($E380&gt;=3,S380=T380,AB380=AC380),1,0)+IF(AND($I380&gt;0,$I380&lt;=2,P380=T380,Y380=AC380),1,0)+IF(AND($L380&gt;=3,W380=T380,AF380=AC380),1,0)</f>
        <v>0</v>
      </c>
      <c r="AM380">
        <f ca="1">SUMPRODUCT(--($P380:$X380=U380),--($Y380:$AG380=AD380),'MPL ID'!$BG$18:$BO$18)+IF(AND($D380&gt;=3,R380=U380,AA380=AD380),1,0)+IF(AND($H380&gt;0,$H380&lt;=2,W380=U380,AF380=AD380),1,0)+IF(AND($N380&gt;0,$N380&lt;=2,Q380=U380,Z380=AD380),1,0)</f>
        <v>0</v>
      </c>
      <c r="AN380">
        <f ca="1">SUMPRODUCT(--($P380:$X380=V380),--($Y380:$AG380=AE380),'MPL ID'!$BG$19:$BO$19)+IF(AND($B380&gt;=3,S380=V380,AB380=AE380),1,0)+IF(AND($F380&gt;=3,W380=V380,AF380=AE380),1,0)+IF(AND($J380&gt;0,$J380&lt;=2,R380=V380,AA380=AE380),1,0)+IF(AND($O380&gt;0,$O380&lt;=2,X380=V380,AG380=AE380),1,0)</f>
        <v>0</v>
      </c>
      <c r="AO380">
        <f ca="1">SUMPRODUCT(--($P380:$X380=W380),--($Y380:$AG380=AF380),'MPL ID'!$BG$20:$BO$20)+IF(AND($C380&gt;0,$C380&lt;=2,X380=W380,AG380=AF380),1,0)+IF(AND($F380&gt;0,$F380&lt;=2,V380=W380,AE380=AF380),1,0)+IF(AND($H380&gt;=3,U380=W380,AD380=AF380),1,0)+IF(AND($L380&gt;0,$L380&lt;=2,T380=W380,AC380=AF380),1,0)</f>
        <v>0</v>
      </c>
      <c r="AP380">
        <f ca="1">SUMPRODUCT(--($P380:$X380=X380),--($Y380:$AG380=AG380),'MPL ID'!$BG$21:$BO$21)+IF(AND($C380&gt;=3,W380=X380,AF380=AG380),1,0)+IF(AND($O380&gt;=3,V380=X380,AE380=AG380),1,0)</f>
        <v>0</v>
      </c>
      <c r="AQ380">
        <f t="shared" ca="1" si="45"/>
        <v>3</v>
      </c>
      <c r="AR380">
        <f t="shared" ca="1" si="46"/>
        <v>4</v>
      </c>
      <c r="AS380">
        <f t="shared" ca="1" si="47"/>
        <v>6</v>
      </c>
      <c r="AT380">
        <f t="shared" ca="1" si="48"/>
        <v>5</v>
      </c>
      <c r="AU380">
        <f t="shared" ca="1" si="49"/>
        <v>8</v>
      </c>
      <c r="AV380">
        <f t="shared" ca="1" si="50"/>
        <v>1</v>
      </c>
      <c r="AW380">
        <f t="shared" ca="1" si="51"/>
        <v>7</v>
      </c>
      <c r="AX380">
        <f t="shared" ca="1" si="52"/>
        <v>9</v>
      </c>
      <c r="AY380">
        <f t="shared" ca="1" si="53"/>
        <v>2</v>
      </c>
    </row>
    <row r="381" spans="1:51" x14ac:dyDescent="0.25">
      <c r="A381">
        <v>380</v>
      </c>
      <c r="B381">
        <f ca="1">IF(AND(ISNUMBER('MPL ID'!$J$39),ISNUMBER('MPL ID'!$K$39)),0,RANDBETWEEN(1,4))</f>
        <v>0</v>
      </c>
      <c r="C381">
        <f ca="1">IF(AND(ISNUMBER('MPL ID'!$J$40),ISNUMBER('MPL ID'!$K$40)),0,RANDBETWEEN(1,4))</f>
        <v>0</v>
      </c>
      <c r="D381">
        <f ca="1">IF(AND(ISNUMBER('MPL ID'!$J$41),ISNUMBER('MPL ID'!$K$41)),0,RANDBETWEEN(1,4))</f>
        <v>2</v>
      </c>
      <c r="E381">
        <f ca="1">IF(AND(ISNUMBER('MPL ID'!$J$42),ISNUMBER('MPL ID'!$K$42)),0,RANDBETWEEN(1,4))</f>
        <v>4</v>
      </c>
      <c r="F381">
        <f ca="1">IF(AND(ISNUMBER('MPL ID'!$J$43),ISNUMBER('MPL ID'!$K$43)),0,RANDBETWEEN(1,4))</f>
        <v>1</v>
      </c>
      <c r="G381">
        <f ca="1">IF(AND(ISNUMBER('MPL ID'!$J$44),ISNUMBER('MPL ID'!$K$44)),0,RANDBETWEEN(1,4))</f>
        <v>1</v>
      </c>
      <c r="H381">
        <f ca="1">IF(AND(ISNUMBER('MPL ID'!$P$36),ISNUMBER('MPL ID'!$Q$36)),0,RANDBETWEEN(1,4))</f>
        <v>3</v>
      </c>
      <c r="I381">
        <f ca="1">IF(AND(ISNUMBER('MPL ID'!$P$37),ISNUMBER('MPL ID'!$Q$37)),0,RANDBETWEEN(1,4))</f>
        <v>2</v>
      </c>
      <c r="J381">
        <f ca="1">IF(AND(ISNUMBER('MPL ID'!$P$39),ISNUMBER('MPL ID'!$Q$39)),0,RANDBETWEEN(1,4))</f>
        <v>1</v>
      </c>
      <c r="K381">
        <f ca="1">IF(AND(ISNUMBER('MPL ID'!$P$40),ISNUMBER('MPL ID'!$Q$40)),0,RANDBETWEEN(1,4))</f>
        <v>1</v>
      </c>
      <c r="L381">
        <f ca="1">IF(AND(ISNUMBER('MPL ID'!$P$41),ISNUMBER('MPL ID'!$Q$41)),0,RANDBETWEEN(1,4))</f>
        <v>4</v>
      </c>
      <c r="M381">
        <f ca="1">IF(AND(ISNUMBER('MPL ID'!$P$42),ISNUMBER('MPL ID'!$Q$42)),0,RANDBETWEEN(1,4))</f>
        <v>1</v>
      </c>
      <c r="N381">
        <f ca="1">IF(AND(ISNUMBER('MPL ID'!$P$43),ISNUMBER('MPL ID'!$Q$43)),0,RANDBETWEEN(1,4))</f>
        <v>3</v>
      </c>
      <c r="O381">
        <f ca="1">IF(AND(ISNUMBER('MPL ID'!$P$44),ISNUMBER('MPL ID'!$Q$44)),0,RANDBETWEEN(1,4))</f>
        <v>3</v>
      </c>
      <c r="P381">
        <f ca="1">'MPL ID'!$BG$1+SUMPRODUCT(($B$1003:$O$1003='MPL ID'!$BF$1)*(($B381:$O381=1)+($B381:$O381=2)))+SUMPRODUCT(($B$1004:$O$1004='MPL ID'!$BF$1)*(($B381:$O381=3)+($B381:$O381=4)))</f>
        <v>9</v>
      </c>
      <c r="Q381">
        <f ca="1">'MPL ID'!$BG$2+SUMPRODUCT(($B$1003:$O$1003='MPL ID'!$BF$2)*(($B381:$O381=1)+($B381:$O381=2)))+SUMPRODUCT(($B$1004:$O$1004='MPL ID'!$BF$2)*(($B381:$O381=3)+($B381:$O381=4)))</f>
        <v>9</v>
      </c>
      <c r="R381">
        <f ca="1">'MPL ID'!$BG$3+SUMPRODUCT(($B$1003:$O$1003='MPL ID'!$BF$3)*(($B381:$O381=1)+($B381:$O381=2)))+SUMPRODUCT(($B$1004:$O$1004='MPL ID'!$BF$3)*(($B381:$O381=3)+($B381:$O381=4)))</f>
        <v>7</v>
      </c>
      <c r="S381">
        <f ca="1">'MPL ID'!$BG$4+SUMPRODUCT(($B$1003:$O$1003='MPL ID'!$BF$4)*(($B381:$O381=1)+($B381:$O381=2)))+SUMPRODUCT(($B$1004:$O$1004='MPL ID'!$BF$4)*(($B381:$O381=3)+($B381:$O381=4)))</f>
        <v>8</v>
      </c>
      <c r="T381">
        <f ca="1">'MPL ID'!$BG$5+SUMPRODUCT(($B$1003:$O$1003='MPL ID'!$BF$5)*(($B381:$O381=1)+($B381:$O381=2)))+SUMPRODUCT(($B$1004:$O$1004='MPL ID'!$BF$5)*(($B381:$O381=3)+($B381:$O381=4)))</f>
        <v>6</v>
      </c>
      <c r="U381">
        <f ca="1">'MPL ID'!$BG$6+SUMPRODUCT(($B$1003:$O$1003='MPL ID'!$BF$6)*(($B381:$O381=1)+($B381:$O381=2)))+SUMPRODUCT(($B$1004:$O$1004='MPL ID'!$BF$6)*(($B381:$O381=3)+($B381:$O381=4)))</f>
        <v>10</v>
      </c>
      <c r="V381">
        <f ca="1">'MPL ID'!$BG$7+SUMPRODUCT(($B$1003:$O$1003='MPL ID'!$BF$7)*(($B381:$O381=1)+($B381:$O381=2)))+SUMPRODUCT(($B$1004:$O$1004='MPL ID'!$BF$7)*(($B381:$O381=3)+($B381:$O381=4)))</f>
        <v>6</v>
      </c>
      <c r="W381">
        <f ca="1">'MPL ID'!$BG$8+SUMPRODUCT(($B$1003:$O$1003='MPL ID'!$BF$8)*(($B381:$O381=1)+($B381:$O381=2)))+SUMPRODUCT(($B$1004:$O$1004='MPL ID'!$BF$8)*(($B381:$O381=3)+($B381:$O381=4)))</f>
        <v>5</v>
      </c>
      <c r="X381">
        <f ca="1">'MPL ID'!$BG$9+SUMPRODUCT(($B$1003:$O$1003='MPL ID'!$BF$9)*(($B381:$O381=1)+($B381:$O381=2)))+SUMPRODUCT(($B$1004:$O$1004='MPL ID'!$BF$9)*(($B381:$O381=3)+($B381:$O381=4)))</f>
        <v>12</v>
      </c>
      <c r="Y381">
        <f ca="1">'MPL ID'!$BH$1+SUMPRODUCT(($B$1003:$O$1003='MPL ID'!$BF$1)*(2*($B381:$O381=1)+($B381:$O381=2)-2*($B381:$O381=3)-($B381:$O381=4)))-SUMPRODUCT(($B$1004:$O$1004='MPL ID'!$BF$1)*(2*($B381:$O381=1)+($B381:$O381=2)-2*($B381:$O381=3)-($B381:$O381=4)))</f>
        <v>6</v>
      </c>
      <c r="Z381">
        <f ca="1">'MPL ID'!$BH$2+SUMPRODUCT(($B$1003:$O$1003='MPL ID'!$BF$2)*(2*($B381:$O381=1)+($B381:$O381=2)-2*($B381:$O381=3)-($B381:$O381=4)))-SUMPRODUCT(($B$1004:$O$1004='MPL ID'!$BF$2)*(2*($B381:$O381=1)+($B381:$O381=2)-2*($B381:$O381=3)-($B381:$O381=4)))</f>
        <v>0</v>
      </c>
      <c r="AA381">
        <f ca="1">'MPL ID'!$BH$3+SUMPRODUCT(($B$1003:$O$1003='MPL ID'!$BF$3)*(2*($B381:$O381=1)+($B381:$O381=2)-2*($B381:$O381=3)-($B381:$O381=4)))-SUMPRODUCT(($B$1004:$O$1004='MPL ID'!$BF$3)*(2*($B381:$O381=1)+($B381:$O381=2)-2*($B381:$O381=3)-($B381:$O381=4)))</f>
        <v>-5</v>
      </c>
      <c r="AB381">
        <f ca="1">'MPL ID'!$BH$4+SUMPRODUCT(($B$1003:$O$1003='MPL ID'!$BF$4)*(2*($B381:$O381=1)+($B381:$O381=2)-2*($B381:$O381=3)-($B381:$O381=4)))-SUMPRODUCT(($B$1004:$O$1004='MPL ID'!$BF$4)*(2*($B381:$O381=1)+($B381:$O381=2)-2*($B381:$O381=3)-($B381:$O381=4)))</f>
        <v>-1</v>
      </c>
      <c r="AC381">
        <f ca="1">'MPL ID'!$BH$5+SUMPRODUCT(($B$1003:$O$1003='MPL ID'!$BF$5)*(2*($B381:$O381=1)+($B381:$O381=2)-2*($B381:$O381=3)-($B381:$O381=4)))-SUMPRODUCT(($B$1004:$O$1004='MPL ID'!$BF$5)*(2*($B381:$O381=1)+($B381:$O381=2)-2*($B381:$O381=3)-($B381:$O381=4)))</f>
        <v>-9</v>
      </c>
      <c r="AD381">
        <f ca="1">'MPL ID'!$BH$6+SUMPRODUCT(($B$1003:$O$1003='MPL ID'!$BF$6)*(2*($B381:$O381=1)+($B381:$O381=2)-2*($B381:$O381=3)-($B381:$O381=4)))-SUMPRODUCT(($B$1004:$O$1004='MPL ID'!$BF$6)*(2*($B381:$O381=1)+($B381:$O381=2)-2*($B381:$O381=3)-($B381:$O381=4)))</f>
        <v>7</v>
      </c>
      <c r="AE381">
        <f ca="1">'MPL ID'!$BH$7+SUMPRODUCT(($B$1003:$O$1003='MPL ID'!$BF$7)*(2*($B381:$O381=1)+($B381:$O381=2)-2*($B381:$O381=3)-($B381:$O381=4)))-SUMPRODUCT(($B$1004:$O$1004='MPL ID'!$BF$7)*(2*($B381:$O381=1)+($B381:$O381=2)-2*($B381:$O381=3)-($B381:$O381=4)))</f>
        <v>-4</v>
      </c>
      <c r="AF381">
        <f ca="1">'MPL ID'!$BH$8+SUMPRODUCT(($B$1003:$O$1003='MPL ID'!$BF$8)*(2*($B381:$O381=1)+($B381:$O381=2)-2*($B381:$O381=3)-($B381:$O381=4)))-SUMPRODUCT(($B$1004:$O$1004='MPL ID'!$BF$8)*(2*($B381:$O381=1)+($B381:$O381=2)-2*($B381:$O381=3)-($B381:$O381=4)))</f>
        <v>-9</v>
      </c>
      <c r="AG381">
        <f ca="1">'MPL ID'!$BH$9+SUMPRODUCT(($B$1003:$O$1003='MPL ID'!$BF$9)*(2*($B381:$O381=1)+($B381:$O381=2)-2*($B381:$O381=3)-($B381:$O381=4)))-SUMPRODUCT(($B$1004:$O$1004='MPL ID'!$BF$9)*(2*($B381:$O381=1)+($B381:$O381=2)-2*($B381:$O381=3)-($B381:$O381=4)))</f>
        <v>15</v>
      </c>
      <c r="AH381">
        <f ca="1">SUMPRODUCT(--($P381:$X381=P381),--($Y381:$AG381=Y381),'MPL ID'!$BG$13:$BO$13)+IF(AND($I381&gt;=3,T381=P381,AC381=Y381),1,0)+IF(AND($M381&gt;=3,S381=P381,AB381=Y381),1,0)</f>
        <v>0</v>
      </c>
      <c r="AI381">
        <f ca="1">SUMPRODUCT(--($P381:$X381=Q381),--($Y381:$AG381=Z381),'MPL ID'!$BG$14:$BO$14)+IF(AND($G381&gt;=3,R381=Q381,AA381=Z381),1,0)+IF(AND($K381&gt;0,$K381&lt;=2,S381=Q381,AB381=Z381),1,0)+IF(AND($N381&gt;=3,U381=Q381,AD381=Z381),1,0)</f>
        <v>0</v>
      </c>
      <c r="AJ381">
        <f ca="1">SUMPRODUCT(--($P381:$X381=R381),--($Y381:$AG381=AA381),'MPL ID'!$BG$15:$BO$15)+IF(AND($D381&gt;0,$D381&lt;=2,U381=R381,AD381=AA381),1,0)+IF(AND($G381&gt;0,$G381&lt;=2,Q381=R381,Z381=AA381),1,0)+IF(AND($J381&gt;=3,V381=R381,AE381=AA381),1,0)</f>
        <v>0</v>
      </c>
      <c r="AK381">
        <f ca="1">SUMPRODUCT(--($P381:$X381=S381),--($Y381:$AG381=AB381),'MPL ID'!$BG$16:$BO$16)+IF(AND($B381&gt;0,$B381&lt;=2,V381=S381,AE381=AB381),1,0)+IF(AND($E381&gt;0,$E381&lt;=2,T381=S381,AC381=AB381),1,0)+IF(AND($K381&gt;=3,Q381=S381,Z381=AB381),1,0)+IF(AND($M381&gt;0,$M381&lt;=2,P381=S381,Y381=AB381),1,0)</f>
        <v>0</v>
      </c>
      <c r="AL381">
        <f ca="1">SUMPRODUCT(--($P381:$X381=T381),--($Y381:$AG381=AC381),'MPL ID'!$BG$17:$BO$17)+IF(AND($E381&gt;=3,S381=T381,AB381=AC381),1,0)+IF(AND($I381&gt;0,$I381&lt;=2,P381=T381,Y381=AC381),1,0)+IF(AND($L381&gt;=3,W381=T381,AF381=AC381),1,0)</f>
        <v>0</v>
      </c>
      <c r="AM381">
        <f ca="1">SUMPRODUCT(--($P381:$X381=U381),--($Y381:$AG381=AD381),'MPL ID'!$BG$18:$BO$18)+IF(AND($D381&gt;=3,R381=U381,AA381=AD381),1,0)+IF(AND($H381&gt;0,$H381&lt;=2,W381=U381,AF381=AD381),1,0)+IF(AND($N381&gt;0,$N381&lt;=2,Q381=U381,Z381=AD381),1,0)</f>
        <v>0</v>
      </c>
      <c r="AN381">
        <f ca="1">SUMPRODUCT(--($P381:$X381=V381),--($Y381:$AG381=AE381),'MPL ID'!$BG$19:$BO$19)+IF(AND($B381&gt;=3,S381=V381,AB381=AE381),1,0)+IF(AND($F381&gt;=3,W381=V381,AF381=AE381),1,0)+IF(AND($J381&gt;0,$J381&lt;=2,R381=V381,AA381=AE381),1,0)+IF(AND($O381&gt;0,$O381&lt;=2,X381=V381,AG381=AE381),1,0)</f>
        <v>0</v>
      </c>
      <c r="AO381">
        <f ca="1">SUMPRODUCT(--($P381:$X381=W381),--($Y381:$AG381=AF381),'MPL ID'!$BG$20:$BO$20)+IF(AND($C381&gt;0,$C381&lt;=2,X381=W381,AG381=AF381),1,0)+IF(AND($F381&gt;0,$F381&lt;=2,V381=W381,AE381=AF381),1,0)+IF(AND($H381&gt;=3,U381=W381,AD381=AF381),1,0)+IF(AND($L381&gt;0,$L381&lt;=2,T381=W381,AC381=AF381),1,0)</f>
        <v>0</v>
      </c>
      <c r="AP381">
        <f ca="1">SUMPRODUCT(--($P381:$X381=X381),--($Y381:$AG381=AG381),'MPL ID'!$BG$21:$BO$21)+IF(AND($C381&gt;=3,W381=X381,AF381=AG381),1,0)+IF(AND($O381&gt;=3,V381=X381,AE381=AG381),1,0)</f>
        <v>0</v>
      </c>
      <c r="AQ381">
        <f t="shared" ca="1" si="45"/>
        <v>3</v>
      </c>
      <c r="AR381">
        <f t="shared" ca="1" si="46"/>
        <v>4</v>
      </c>
      <c r="AS381">
        <f t="shared" ca="1" si="47"/>
        <v>6</v>
      </c>
      <c r="AT381">
        <f t="shared" ca="1" si="48"/>
        <v>5</v>
      </c>
      <c r="AU381">
        <f t="shared" ca="1" si="49"/>
        <v>8</v>
      </c>
      <c r="AV381">
        <f t="shared" ca="1" si="50"/>
        <v>2</v>
      </c>
      <c r="AW381">
        <f t="shared" ca="1" si="51"/>
        <v>7</v>
      </c>
      <c r="AX381">
        <f t="shared" ca="1" si="52"/>
        <v>9</v>
      </c>
      <c r="AY381">
        <f t="shared" ca="1" si="53"/>
        <v>1</v>
      </c>
    </row>
    <row r="382" spans="1:51" x14ac:dyDescent="0.25">
      <c r="A382">
        <v>381</v>
      </c>
      <c r="B382">
        <f ca="1">IF(AND(ISNUMBER('MPL ID'!$J$39),ISNUMBER('MPL ID'!$K$39)),0,RANDBETWEEN(1,4))</f>
        <v>0</v>
      </c>
      <c r="C382">
        <f ca="1">IF(AND(ISNUMBER('MPL ID'!$J$40),ISNUMBER('MPL ID'!$K$40)),0,RANDBETWEEN(1,4))</f>
        <v>0</v>
      </c>
      <c r="D382">
        <f ca="1">IF(AND(ISNUMBER('MPL ID'!$J$41),ISNUMBER('MPL ID'!$K$41)),0,RANDBETWEEN(1,4))</f>
        <v>1</v>
      </c>
      <c r="E382">
        <f ca="1">IF(AND(ISNUMBER('MPL ID'!$J$42),ISNUMBER('MPL ID'!$K$42)),0,RANDBETWEEN(1,4))</f>
        <v>1</v>
      </c>
      <c r="F382">
        <f ca="1">IF(AND(ISNUMBER('MPL ID'!$J$43),ISNUMBER('MPL ID'!$K$43)),0,RANDBETWEEN(1,4))</f>
        <v>1</v>
      </c>
      <c r="G382">
        <f ca="1">IF(AND(ISNUMBER('MPL ID'!$J$44),ISNUMBER('MPL ID'!$K$44)),0,RANDBETWEEN(1,4))</f>
        <v>3</v>
      </c>
      <c r="H382">
        <f ca="1">IF(AND(ISNUMBER('MPL ID'!$P$36),ISNUMBER('MPL ID'!$Q$36)),0,RANDBETWEEN(1,4))</f>
        <v>3</v>
      </c>
      <c r="I382">
        <f ca="1">IF(AND(ISNUMBER('MPL ID'!$P$37),ISNUMBER('MPL ID'!$Q$37)),0,RANDBETWEEN(1,4))</f>
        <v>1</v>
      </c>
      <c r="J382">
        <f ca="1">IF(AND(ISNUMBER('MPL ID'!$P$39),ISNUMBER('MPL ID'!$Q$39)),0,RANDBETWEEN(1,4))</f>
        <v>2</v>
      </c>
      <c r="K382">
        <f ca="1">IF(AND(ISNUMBER('MPL ID'!$P$40),ISNUMBER('MPL ID'!$Q$40)),0,RANDBETWEEN(1,4))</f>
        <v>3</v>
      </c>
      <c r="L382">
        <f ca="1">IF(AND(ISNUMBER('MPL ID'!$P$41),ISNUMBER('MPL ID'!$Q$41)),0,RANDBETWEEN(1,4))</f>
        <v>4</v>
      </c>
      <c r="M382">
        <f ca="1">IF(AND(ISNUMBER('MPL ID'!$P$42),ISNUMBER('MPL ID'!$Q$42)),0,RANDBETWEEN(1,4))</f>
        <v>1</v>
      </c>
      <c r="N382">
        <f ca="1">IF(AND(ISNUMBER('MPL ID'!$P$43),ISNUMBER('MPL ID'!$Q$43)),0,RANDBETWEEN(1,4))</f>
        <v>1</v>
      </c>
      <c r="O382">
        <f ca="1">IF(AND(ISNUMBER('MPL ID'!$P$44),ISNUMBER('MPL ID'!$Q$44)),0,RANDBETWEEN(1,4))</f>
        <v>4</v>
      </c>
      <c r="P382">
        <f ca="1">'MPL ID'!$BG$1+SUMPRODUCT(($B$1003:$O$1003='MPL ID'!$BF$1)*(($B382:$O382=1)+($B382:$O382=2)))+SUMPRODUCT(($B$1004:$O$1004='MPL ID'!$BF$1)*(($B382:$O382=3)+($B382:$O382=4)))</f>
        <v>9</v>
      </c>
      <c r="Q382">
        <f ca="1">'MPL ID'!$BG$2+SUMPRODUCT(($B$1003:$O$1003='MPL ID'!$BF$2)*(($B382:$O382=1)+($B382:$O382=2)))+SUMPRODUCT(($B$1004:$O$1004='MPL ID'!$BF$2)*(($B382:$O382=3)+($B382:$O382=4)))</f>
        <v>8</v>
      </c>
      <c r="R382">
        <f ca="1">'MPL ID'!$BG$3+SUMPRODUCT(($B$1003:$O$1003='MPL ID'!$BF$3)*(($B382:$O382=1)+($B382:$O382=2)))+SUMPRODUCT(($B$1004:$O$1004='MPL ID'!$BF$3)*(($B382:$O382=3)+($B382:$O382=4)))</f>
        <v>6</v>
      </c>
      <c r="S382">
        <f ca="1">'MPL ID'!$BG$4+SUMPRODUCT(($B$1003:$O$1003='MPL ID'!$BF$4)*(($B382:$O382=1)+($B382:$O382=2)))+SUMPRODUCT(($B$1004:$O$1004='MPL ID'!$BF$4)*(($B382:$O382=3)+($B382:$O382=4)))</f>
        <v>10</v>
      </c>
      <c r="T382">
        <f ca="1">'MPL ID'!$BG$5+SUMPRODUCT(($B$1003:$O$1003='MPL ID'!$BF$5)*(($B382:$O382=1)+($B382:$O382=2)))+SUMPRODUCT(($B$1004:$O$1004='MPL ID'!$BF$5)*(($B382:$O382=3)+($B382:$O382=4)))</f>
        <v>5</v>
      </c>
      <c r="U382">
        <f ca="1">'MPL ID'!$BG$6+SUMPRODUCT(($B$1003:$O$1003='MPL ID'!$BF$6)*(($B382:$O382=1)+($B382:$O382=2)))+SUMPRODUCT(($B$1004:$O$1004='MPL ID'!$BF$6)*(($B382:$O382=3)+($B382:$O382=4)))</f>
        <v>11</v>
      </c>
      <c r="V382">
        <f ca="1">'MPL ID'!$BG$7+SUMPRODUCT(($B$1003:$O$1003='MPL ID'!$BF$7)*(($B382:$O382=1)+($B382:$O382=2)))+SUMPRODUCT(($B$1004:$O$1004='MPL ID'!$BF$7)*(($B382:$O382=3)+($B382:$O382=4)))</f>
        <v>6</v>
      </c>
      <c r="W382">
        <f ca="1">'MPL ID'!$BG$8+SUMPRODUCT(($B$1003:$O$1003='MPL ID'!$BF$8)*(($B382:$O382=1)+($B382:$O382=2)))+SUMPRODUCT(($B$1004:$O$1004='MPL ID'!$BF$8)*(($B382:$O382=3)+($B382:$O382=4)))</f>
        <v>5</v>
      </c>
      <c r="X382">
        <f ca="1">'MPL ID'!$BG$9+SUMPRODUCT(($B$1003:$O$1003='MPL ID'!$BF$9)*(($B382:$O382=1)+($B382:$O382=2)))+SUMPRODUCT(($B$1004:$O$1004='MPL ID'!$BF$9)*(($B382:$O382=3)+($B382:$O382=4)))</f>
        <v>12</v>
      </c>
      <c r="Y382">
        <f ca="1">'MPL ID'!$BH$1+SUMPRODUCT(($B$1003:$O$1003='MPL ID'!$BF$1)*(2*($B382:$O382=1)+($B382:$O382=2)-2*($B382:$O382=3)-($B382:$O382=4)))-SUMPRODUCT(($B$1004:$O$1004='MPL ID'!$BF$1)*(2*($B382:$O382=1)+($B382:$O382=2)-2*($B382:$O382=3)-($B382:$O382=4)))</f>
        <v>5</v>
      </c>
      <c r="Z382">
        <f ca="1">'MPL ID'!$BH$2+SUMPRODUCT(($B$1003:$O$1003='MPL ID'!$BF$2)*(2*($B382:$O382=1)+($B382:$O382=2)-2*($B382:$O382=3)-($B382:$O382=4)))-SUMPRODUCT(($B$1004:$O$1004='MPL ID'!$BF$2)*(2*($B382:$O382=1)+($B382:$O382=2)-2*($B382:$O382=3)-($B382:$O382=4)))</f>
        <v>-4</v>
      </c>
      <c r="AA382">
        <f ca="1">'MPL ID'!$BH$3+SUMPRODUCT(($B$1003:$O$1003='MPL ID'!$BF$3)*(2*($B382:$O382=1)+($B382:$O382=2)-2*($B382:$O382=3)-($B382:$O382=4)))-SUMPRODUCT(($B$1004:$O$1004='MPL ID'!$BF$3)*(2*($B382:$O382=1)+($B382:$O382=2)-2*($B382:$O382=3)-($B382:$O382=4)))</f>
        <v>-7</v>
      </c>
      <c r="AB382">
        <f ca="1">'MPL ID'!$BH$4+SUMPRODUCT(($B$1003:$O$1003='MPL ID'!$BF$4)*(2*($B382:$O382=1)+($B382:$O382=2)-2*($B382:$O382=3)-($B382:$O382=4)))-SUMPRODUCT(($B$1004:$O$1004='MPL ID'!$BF$4)*(2*($B382:$O382=1)+($B382:$O382=2)-2*($B382:$O382=3)-($B382:$O382=4)))</f>
        <v>6</v>
      </c>
      <c r="AC382">
        <f ca="1">'MPL ID'!$BH$5+SUMPRODUCT(($B$1003:$O$1003='MPL ID'!$BF$5)*(2*($B382:$O382=1)+($B382:$O382=2)-2*($B382:$O382=3)-($B382:$O382=4)))-SUMPRODUCT(($B$1004:$O$1004='MPL ID'!$BF$5)*(2*($B382:$O382=1)+($B382:$O382=2)-2*($B382:$O382=3)-($B382:$O382=4)))</f>
        <v>-11</v>
      </c>
      <c r="AD382">
        <f ca="1">'MPL ID'!$BH$6+SUMPRODUCT(($B$1003:$O$1003='MPL ID'!$BF$6)*(2*($B382:$O382=1)+($B382:$O382=2)-2*($B382:$O382=3)-($B382:$O382=4)))-SUMPRODUCT(($B$1004:$O$1004='MPL ID'!$BF$6)*(2*($B382:$O382=1)+($B382:$O382=2)-2*($B382:$O382=3)-($B382:$O382=4)))</f>
        <v>10</v>
      </c>
      <c r="AE382">
        <f ca="1">'MPL ID'!$BH$7+SUMPRODUCT(($B$1003:$O$1003='MPL ID'!$BF$7)*(2*($B382:$O382=1)+($B382:$O382=2)-2*($B382:$O382=3)-($B382:$O382=4)))-SUMPRODUCT(($B$1004:$O$1004='MPL ID'!$BF$7)*(2*($B382:$O382=1)+($B382:$O382=2)-2*($B382:$O382=3)-($B382:$O382=4)))</f>
        <v>-4</v>
      </c>
      <c r="AF382">
        <f ca="1">'MPL ID'!$BH$8+SUMPRODUCT(($B$1003:$O$1003='MPL ID'!$BF$8)*(2*($B382:$O382=1)+($B382:$O382=2)-2*($B382:$O382=3)-($B382:$O382=4)))-SUMPRODUCT(($B$1004:$O$1004='MPL ID'!$BF$8)*(2*($B382:$O382=1)+($B382:$O382=2)-2*($B382:$O382=3)-($B382:$O382=4)))</f>
        <v>-9</v>
      </c>
      <c r="AG382">
        <f ca="1">'MPL ID'!$BH$9+SUMPRODUCT(($B$1003:$O$1003='MPL ID'!$BF$9)*(2*($B382:$O382=1)+($B382:$O382=2)-2*($B382:$O382=3)-($B382:$O382=4)))-SUMPRODUCT(($B$1004:$O$1004='MPL ID'!$BF$9)*(2*($B382:$O382=1)+($B382:$O382=2)-2*($B382:$O382=3)-($B382:$O382=4)))</f>
        <v>14</v>
      </c>
      <c r="AH382">
        <f ca="1">SUMPRODUCT(--($P382:$X382=P382),--($Y382:$AG382=Y382),'MPL ID'!$BG$13:$BO$13)+IF(AND($I382&gt;=3,T382=P382,AC382=Y382),1,0)+IF(AND($M382&gt;=3,S382=P382,AB382=Y382),1,0)</f>
        <v>0</v>
      </c>
      <c r="AI382">
        <f ca="1">SUMPRODUCT(--($P382:$X382=Q382),--($Y382:$AG382=Z382),'MPL ID'!$BG$14:$BO$14)+IF(AND($G382&gt;=3,R382=Q382,AA382=Z382),1,0)+IF(AND($K382&gt;0,$K382&lt;=2,S382=Q382,AB382=Z382),1,0)+IF(AND($N382&gt;=3,U382=Q382,AD382=Z382),1,0)</f>
        <v>0</v>
      </c>
      <c r="AJ382">
        <f ca="1">SUMPRODUCT(--($P382:$X382=R382),--($Y382:$AG382=AA382),'MPL ID'!$BG$15:$BO$15)+IF(AND($D382&gt;0,$D382&lt;=2,U382=R382,AD382=AA382),1,0)+IF(AND($G382&gt;0,$G382&lt;=2,Q382=R382,Z382=AA382),1,0)+IF(AND($J382&gt;=3,V382=R382,AE382=AA382),1,0)</f>
        <v>0</v>
      </c>
      <c r="AK382">
        <f ca="1">SUMPRODUCT(--($P382:$X382=S382),--($Y382:$AG382=AB382),'MPL ID'!$BG$16:$BO$16)+IF(AND($B382&gt;0,$B382&lt;=2,V382=S382,AE382=AB382),1,0)+IF(AND($E382&gt;0,$E382&lt;=2,T382=S382,AC382=AB382),1,0)+IF(AND($K382&gt;=3,Q382=S382,Z382=AB382),1,0)+IF(AND($M382&gt;0,$M382&lt;=2,P382=S382,Y382=AB382),1,0)</f>
        <v>0</v>
      </c>
      <c r="AL382">
        <f ca="1">SUMPRODUCT(--($P382:$X382=T382),--($Y382:$AG382=AC382),'MPL ID'!$BG$17:$BO$17)+IF(AND($E382&gt;=3,S382=T382,AB382=AC382),1,0)+IF(AND($I382&gt;0,$I382&lt;=2,P382=T382,Y382=AC382),1,0)+IF(AND($L382&gt;=3,W382=T382,AF382=AC382),1,0)</f>
        <v>0</v>
      </c>
      <c r="AM382">
        <f ca="1">SUMPRODUCT(--($P382:$X382=U382),--($Y382:$AG382=AD382),'MPL ID'!$BG$18:$BO$18)+IF(AND($D382&gt;=3,R382=U382,AA382=AD382),1,0)+IF(AND($H382&gt;0,$H382&lt;=2,W382=U382,AF382=AD382),1,0)+IF(AND($N382&gt;0,$N382&lt;=2,Q382=U382,Z382=AD382),1,0)</f>
        <v>0</v>
      </c>
      <c r="AN382">
        <f ca="1">SUMPRODUCT(--($P382:$X382=V382),--($Y382:$AG382=AE382),'MPL ID'!$BG$19:$BO$19)+IF(AND($B382&gt;=3,S382=V382,AB382=AE382),1,0)+IF(AND($F382&gt;=3,W382=V382,AF382=AE382),1,0)+IF(AND($J382&gt;0,$J382&lt;=2,R382=V382,AA382=AE382),1,0)+IF(AND($O382&gt;0,$O382&lt;=2,X382=V382,AG382=AE382),1,0)</f>
        <v>0</v>
      </c>
      <c r="AO382">
        <f ca="1">SUMPRODUCT(--($P382:$X382=W382),--($Y382:$AG382=AF382),'MPL ID'!$BG$20:$BO$20)+IF(AND($C382&gt;0,$C382&lt;=2,X382=W382,AG382=AF382),1,0)+IF(AND($F382&gt;0,$F382&lt;=2,V382=W382,AE382=AF382),1,0)+IF(AND($H382&gt;=3,U382=W382,AD382=AF382),1,0)+IF(AND($L382&gt;0,$L382&lt;=2,T382=W382,AC382=AF382),1,0)</f>
        <v>0</v>
      </c>
      <c r="AP382">
        <f ca="1">SUMPRODUCT(--($P382:$X382=X382),--($Y382:$AG382=AG382),'MPL ID'!$BG$21:$BO$21)+IF(AND($C382&gt;=3,W382=X382,AF382=AG382),1,0)+IF(AND($O382&gt;=3,V382=X382,AE382=AG382),1,0)</f>
        <v>0</v>
      </c>
      <c r="AQ382">
        <f t="shared" ca="1" si="45"/>
        <v>4</v>
      </c>
      <c r="AR382">
        <f t="shared" ca="1" si="46"/>
        <v>5</v>
      </c>
      <c r="AS382">
        <f t="shared" ca="1" si="47"/>
        <v>7</v>
      </c>
      <c r="AT382">
        <f t="shared" ca="1" si="48"/>
        <v>3</v>
      </c>
      <c r="AU382">
        <f t="shared" ca="1" si="49"/>
        <v>9</v>
      </c>
      <c r="AV382">
        <f t="shared" ca="1" si="50"/>
        <v>2</v>
      </c>
      <c r="AW382">
        <f t="shared" ca="1" si="51"/>
        <v>6</v>
      </c>
      <c r="AX382">
        <f t="shared" ca="1" si="52"/>
        <v>8</v>
      </c>
      <c r="AY382">
        <f t="shared" ca="1" si="53"/>
        <v>1</v>
      </c>
    </row>
    <row r="383" spans="1:51" x14ac:dyDescent="0.25">
      <c r="A383">
        <v>382</v>
      </c>
      <c r="B383">
        <f ca="1">IF(AND(ISNUMBER('MPL ID'!$J$39),ISNUMBER('MPL ID'!$K$39)),0,RANDBETWEEN(1,4))</f>
        <v>0</v>
      </c>
      <c r="C383">
        <f ca="1">IF(AND(ISNUMBER('MPL ID'!$J$40),ISNUMBER('MPL ID'!$K$40)),0,RANDBETWEEN(1,4))</f>
        <v>0</v>
      </c>
      <c r="D383">
        <f ca="1">IF(AND(ISNUMBER('MPL ID'!$J$41),ISNUMBER('MPL ID'!$K$41)),0,RANDBETWEEN(1,4))</f>
        <v>1</v>
      </c>
      <c r="E383">
        <f ca="1">IF(AND(ISNUMBER('MPL ID'!$J$42),ISNUMBER('MPL ID'!$K$42)),0,RANDBETWEEN(1,4))</f>
        <v>3</v>
      </c>
      <c r="F383">
        <f ca="1">IF(AND(ISNUMBER('MPL ID'!$J$43),ISNUMBER('MPL ID'!$K$43)),0,RANDBETWEEN(1,4))</f>
        <v>3</v>
      </c>
      <c r="G383">
        <f ca="1">IF(AND(ISNUMBER('MPL ID'!$J$44),ISNUMBER('MPL ID'!$K$44)),0,RANDBETWEEN(1,4))</f>
        <v>3</v>
      </c>
      <c r="H383">
        <f ca="1">IF(AND(ISNUMBER('MPL ID'!$P$36),ISNUMBER('MPL ID'!$Q$36)),0,RANDBETWEEN(1,4))</f>
        <v>4</v>
      </c>
      <c r="I383">
        <f ca="1">IF(AND(ISNUMBER('MPL ID'!$P$37),ISNUMBER('MPL ID'!$Q$37)),0,RANDBETWEEN(1,4))</f>
        <v>4</v>
      </c>
      <c r="J383">
        <f ca="1">IF(AND(ISNUMBER('MPL ID'!$P$39),ISNUMBER('MPL ID'!$Q$39)),0,RANDBETWEEN(1,4))</f>
        <v>2</v>
      </c>
      <c r="K383">
        <f ca="1">IF(AND(ISNUMBER('MPL ID'!$P$40),ISNUMBER('MPL ID'!$Q$40)),0,RANDBETWEEN(1,4))</f>
        <v>4</v>
      </c>
      <c r="L383">
        <f ca="1">IF(AND(ISNUMBER('MPL ID'!$P$41),ISNUMBER('MPL ID'!$Q$41)),0,RANDBETWEEN(1,4))</f>
        <v>2</v>
      </c>
      <c r="M383">
        <f ca="1">IF(AND(ISNUMBER('MPL ID'!$P$42),ISNUMBER('MPL ID'!$Q$42)),0,RANDBETWEEN(1,4))</f>
        <v>4</v>
      </c>
      <c r="N383">
        <f ca="1">IF(AND(ISNUMBER('MPL ID'!$P$43),ISNUMBER('MPL ID'!$Q$43)),0,RANDBETWEEN(1,4))</f>
        <v>1</v>
      </c>
      <c r="O383">
        <f ca="1">IF(AND(ISNUMBER('MPL ID'!$P$44),ISNUMBER('MPL ID'!$Q$44)),0,RANDBETWEEN(1,4))</f>
        <v>1</v>
      </c>
      <c r="P383">
        <f ca="1">'MPL ID'!$BG$1+SUMPRODUCT(($B$1003:$O$1003='MPL ID'!$BF$1)*(($B383:$O383=1)+($B383:$O383=2)))+SUMPRODUCT(($B$1004:$O$1004='MPL ID'!$BF$1)*(($B383:$O383=3)+($B383:$O383=4)))</f>
        <v>11</v>
      </c>
      <c r="Q383">
        <f ca="1">'MPL ID'!$BG$2+SUMPRODUCT(($B$1003:$O$1003='MPL ID'!$BF$2)*(($B383:$O383=1)+($B383:$O383=2)))+SUMPRODUCT(($B$1004:$O$1004='MPL ID'!$BF$2)*(($B383:$O383=3)+($B383:$O383=4)))</f>
        <v>8</v>
      </c>
      <c r="R383">
        <f ca="1">'MPL ID'!$BG$3+SUMPRODUCT(($B$1003:$O$1003='MPL ID'!$BF$3)*(($B383:$O383=1)+($B383:$O383=2)))+SUMPRODUCT(($B$1004:$O$1004='MPL ID'!$BF$3)*(($B383:$O383=3)+($B383:$O383=4)))</f>
        <v>6</v>
      </c>
      <c r="S383">
        <f ca="1">'MPL ID'!$BG$4+SUMPRODUCT(($B$1003:$O$1003='MPL ID'!$BF$4)*(($B383:$O383=1)+($B383:$O383=2)))+SUMPRODUCT(($B$1004:$O$1004='MPL ID'!$BF$4)*(($B383:$O383=3)+($B383:$O383=4)))</f>
        <v>8</v>
      </c>
      <c r="T383">
        <f ca="1">'MPL ID'!$BG$5+SUMPRODUCT(($B$1003:$O$1003='MPL ID'!$BF$5)*(($B383:$O383=1)+($B383:$O383=2)))+SUMPRODUCT(($B$1004:$O$1004='MPL ID'!$BF$5)*(($B383:$O383=3)+($B383:$O383=4)))</f>
        <v>4</v>
      </c>
      <c r="U383">
        <f ca="1">'MPL ID'!$BG$6+SUMPRODUCT(($B$1003:$O$1003='MPL ID'!$BF$6)*(($B383:$O383=1)+($B383:$O383=2)))+SUMPRODUCT(($B$1004:$O$1004='MPL ID'!$BF$6)*(($B383:$O383=3)+($B383:$O383=4)))</f>
        <v>11</v>
      </c>
      <c r="V383">
        <f ca="1">'MPL ID'!$BG$7+SUMPRODUCT(($B$1003:$O$1003='MPL ID'!$BF$7)*(($B383:$O383=1)+($B383:$O383=2)))+SUMPRODUCT(($B$1004:$O$1004='MPL ID'!$BF$7)*(($B383:$O383=3)+($B383:$O383=4)))</f>
        <v>8</v>
      </c>
      <c r="W383">
        <f ca="1">'MPL ID'!$BG$8+SUMPRODUCT(($B$1003:$O$1003='MPL ID'!$BF$8)*(($B383:$O383=1)+($B383:$O383=2)))+SUMPRODUCT(($B$1004:$O$1004='MPL ID'!$BF$8)*(($B383:$O383=3)+($B383:$O383=4)))</f>
        <v>5</v>
      </c>
      <c r="X383">
        <f ca="1">'MPL ID'!$BG$9+SUMPRODUCT(($B$1003:$O$1003='MPL ID'!$BF$9)*(($B383:$O383=1)+($B383:$O383=2)))+SUMPRODUCT(($B$1004:$O$1004='MPL ID'!$BF$9)*(($B383:$O383=3)+($B383:$O383=4)))</f>
        <v>11</v>
      </c>
      <c r="Y383">
        <f ca="1">'MPL ID'!$BH$1+SUMPRODUCT(($B$1003:$O$1003='MPL ID'!$BF$1)*(2*($B383:$O383=1)+($B383:$O383=2)-2*($B383:$O383=3)-($B383:$O383=4)))-SUMPRODUCT(($B$1004:$O$1004='MPL ID'!$BF$1)*(2*($B383:$O383=1)+($B383:$O383=2)-2*($B383:$O383=3)-($B383:$O383=4)))</f>
        <v>11</v>
      </c>
      <c r="Z383">
        <f ca="1">'MPL ID'!$BH$2+SUMPRODUCT(($B$1003:$O$1003='MPL ID'!$BF$2)*(2*($B383:$O383=1)+($B383:$O383=2)-2*($B383:$O383=3)-($B383:$O383=4)))-SUMPRODUCT(($B$1004:$O$1004='MPL ID'!$BF$2)*(2*($B383:$O383=1)+($B383:$O383=2)-2*($B383:$O383=3)-($B383:$O383=4)))</f>
        <v>-3</v>
      </c>
      <c r="AA383">
        <f ca="1">'MPL ID'!$BH$3+SUMPRODUCT(($B$1003:$O$1003='MPL ID'!$BF$3)*(2*($B383:$O383=1)+($B383:$O383=2)-2*($B383:$O383=3)-($B383:$O383=4)))-SUMPRODUCT(($B$1004:$O$1004='MPL ID'!$BF$3)*(2*($B383:$O383=1)+($B383:$O383=2)-2*($B383:$O383=3)-($B383:$O383=4)))</f>
        <v>-7</v>
      </c>
      <c r="AB383">
        <f ca="1">'MPL ID'!$BH$4+SUMPRODUCT(($B$1003:$O$1003='MPL ID'!$BF$4)*(2*($B383:$O383=1)+($B383:$O383=2)-2*($B383:$O383=3)-($B383:$O383=4)))-SUMPRODUCT(($B$1004:$O$1004='MPL ID'!$BF$4)*(2*($B383:$O383=1)+($B383:$O383=2)-2*($B383:$O383=3)-($B383:$O383=4)))</f>
        <v>-2</v>
      </c>
      <c r="AC383">
        <f ca="1">'MPL ID'!$BH$5+SUMPRODUCT(($B$1003:$O$1003='MPL ID'!$BF$5)*(2*($B383:$O383=1)+($B383:$O383=2)-2*($B383:$O383=3)-($B383:$O383=4)))-SUMPRODUCT(($B$1004:$O$1004='MPL ID'!$BF$5)*(2*($B383:$O383=1)+($B383:$O383=2)-2*($B383:$O383=3)-($B383:$O383=4)))</f>
        <v>-12</v>
      </c>
      <c r="AD383">
        <f ca="1">'MPL ID'!$BH$6+SUMPRODUCT(($B$1003:$O$1003='MPL ID'!$BF$6)*(2*($B383:$O383=1)+($B383:$O383=2)-2*($B383:$O383=3)-($B383:$O383=4)))-SUMPRODUCT(($B$1004:$O$1004='MPL ID'!$BF$6)*(2*($B383:$O383=1)+($B383:$O383=2)-2*($B383:$O383=3)-($B383:$O383=4)))</f>
        <v>11</v>
      </c>
      <c r="AE383">
        <f ca="1">'MPL ID'!$BH$7+SUMPRODUCT(($B$1003:$O$1003='MPL ID'!$BF$7)*(2*($B383:$O383=1)+($B383:$O383=2)-2*($B383:$O383=3)-($B383:$O383=4)))-SUMPRODUCT(($B$1004:$O$1004='MPL ID'!$BF$7)*(2*($B383:$O383=1)+($B383:$O383=2)-2*($B383:$O383=3)-($B383:$O383=4)))</f>
        <v>3</v>
      </c>
      <c r="AF383">
        <f ca="1">'MPL ID'!$BH$8+SUMPRODUCT(($B$1003:$O$1003='MPL ID'!$BF$8)*(2*($B383:$O383=1)+($B383:$O383=2)-2*($B383:$O383=3)-($B383:$O383=4)))-SUMPRODUCT(($B$1004:$O$1004='MPL ID'!$BF$8)*(2*($B383:$O383=1)+($B383:$O383=2)-2*($B383:$O383=3)-($B383:$O383=4)))</f>
        <v>-12</v>
      </c>
      <c r="AG383">
        <f ca="1">'MPL ID'!$BH$9+SUMPRODUCT(($B$1003:$O$1003='MPL ID'!$BF$9)*(2*($B383:$O383=1)+($B383:$O383=2)-2*($B383:$O383=3)-($B383:$O383=4)))-SUMPRODUCT(($B$1004:$O$1004='MPL ID'!$BF$9)*(2*($B383:$O383=1)+($B383:$O383=2)-2*($B383:$O383=3)-($B383:$O383=4)))</f>
        <v>11</v>
      </c>
      <c r="AH383">
        <f ca="1">SUMPRODUCT(--($P383:$X383=P383),--($Y383:$AG383=Y383),'MPL ID'!$BG$13:$BO$13)+IF(AND($I383&gt;=3,T383=P383,AC383=Y383),1,0)+IF(AND($M383&gt;=3,S383=P383,AB383=Y383),1,0)</f>
        <v>1</v>
      </c>
      <c r="AI383">
        <f ca="1">SUMPRODUCT(--($P383:$X383=Q383),--($Y383:$AG383=Z383),'MPL ID'!$BG$14:$BO$14)+IF(AND($G383&gt;=3,R383=Q383,AA383=Z383),1,0)+IF(AND($K383&gt;0,$K383&lt;=2,S383=Q383,AB383=Z383),1,0)+IF(AND($N383&gt;=3,U383=Q383,AD383=Z383),1,0)</f>
        <v>0</v>
      </c>
      <c r="AJ383">
        <f ca="1">SUMPRODUCT(--($P383:$X383=R383),--($Y383:$AG383=AA383),'MPL ID'!$BG$15:$BO$15)+IF(AND($D383&gt;0,$D383&lt;=2,U383=R383,AD383=AA383),1,0)+IF(AND($G383&gt;0,$G383&lt;=2,Q383=R383,Z383=AA383),1,0)+IF(AND($J383&gt;=3,V383=R383,AE383=AA383),1,0)</f>
        <v>0</v>
      </c>
      <c r="AK383">
        <f ca="1">SUMPRODUCT(--($P383:$X383=S383),--($Y383:$AG383=AB383),'MPL ID'!$BG$16:$BO$16)+IF(AND($B383&gt;0,$B383&lt;=2,V383=S383,AE383=AB383),1,0)+IF(AND($E383&gt;0,$E383&lt;=2,T383=S383,AC383=AB383),1,0)+IF(AND($K383&gt;=3,Q383=S383,Z383=AB383),1,0)+IF(AND($M383&gt;0,$M383&lt;=2,P383=S383,Y383=AB383),1,0)</f>
        <v>0</v>
      </c>
      <c r="AL383">
        <f ca="1">SUMPRODUCT(--($P383:$X383=T383),--($Y383:$AG383=AC383),'MPL ID'!$BG$17:$BO$17)+IF(AND($E383&gt;=3,S383=T383,AB383=AC383),1,0)+IF(AND($I383&gt;0,$I383&lt;=2,P383=T383,Y383=AC383),1,0)+IF(AND($L383&gt;=3,W383=T383,AF383=AC383),1,0)</f>
        <v>0</v>
      </c>
      <c r="AM383">
        <f ca="1">SUMPRODUCT(--($P383:$X383=U383),--($Y383:$AG383=AD383),'MPL ID'!$BG$18:$BO$18)+IF(AND($D383&gt;=3,R383=U383,AA383=AD383),1,0)+IF(AND($H383&gt;0,$H383&lt;=2,W383=U383,AF383=AD383),1,0)+IF(AND($N383&gt;0,$N383&lt;=2,Q383=U383,Z383=AD383),1,0)</f>
        <v>3</v>
      </c>
      <c r="AN383">
        <f ca="1">SUMPRODUCT(--($P383:$X383=V383),--($Y383:$AG383=AE383),'MPL ID'!$BG$19:$BO$19)+IF(AND($B383&gt;=3,S383=V383,AB383=AE383),1,0)+IF(AND($F383&gt;=3,W383=V383,AF383=AE383),1,0)+IF(AND($J383&gt;0,$J383&lt;=2,R383=V383,AA383=AE383),1,0)+IF(AND($O383&gt;0,$O383&lt;=2,X383=V383,AG383=AE383),1,0)</f>
        <v>0</v>
      </c>
      <c r="AO383">
        <f ca="1">SUMPRODUCT(--($P383:$X383=W383),--($Y383:$AG383=AF383),'MPL ID'!$BG$20:$BO$20)+IF(AND($C383&gt;0,$C383&lt;=2,X383=W383,AG383=AF383),1,0)+IF(AND($F383&gt;0,$F383&lt;=2,V383=W383,AE383=AF383),1,0)+IF(AND($H383&gt;=3,U383=W383,AD383=AF383),1,0)+IF(AND($L383&gt;0,$L383&lt;=2,T383=W383,AC383=AF383),1,0)</f>
        <v>0</v>
      </c>
      <c r="AP383">
        <f ca="1">SUMPRODUCT(--($P383:$X383=X383),--($Y383:$AG383=AG383),'MPL ID'!$BG$21:$BO$21)+IF(AND($C383&gt;=3,W383=X383,AF383=AG383),1,0)+IF(AND($O383&gt;=3,V383=X383,AE383=AG383),1,0)</f>
        <v>2</v>
      </c>
      <c r="AQ383">
        <f t="shared" ca="1" si="45"/>
        <v>3</v>
      </c>
      <c r="AR383">
        <f t="shared" ca="1" si="46"/>
        <v>6</v>
      </c>
      <c r="AS383">
        <f t="shared" ca="1" si="47"/>
        <v>7</v>
      </c>
      <c r="AT383">
        <f t="shared" ca="1" si="48"/>
        <v>5</v>
      </c>
      <c r="AU383">
        <f t="shared" ca="1" si="49"/>
        <v>9</v>
      </c>
      <c r="AV383">
        <f t="shared" ca="1" si="50"/>
        <v>1</v>
      </c>
      <c r="AW383">
        <f t="shared" ca="1" si="51"/>
        <v>4</v>
      </c>
      <c r="AX383">
        <f t="shared" ca="1" si="52"/>
        <v>8</v>
      </c>
      <c r="AY383">
        <f t="shared" ca="1" si="53"/>
        <v>2</v>
      </c>
    </row>
    <row r="384" spans="1:51" x14ac:dyDescent="0.25">
      <c r="A384">
        <v>383</v>
      </c>
      <c r="B384">
        <f ca="1">IF(AND(ISNUMBER('MPL ID'!$J$39),ISNUMBER('MPL ID'!$K$39)),0,RANDBETWEEN(1,4))</f>
        <v>0</v>
      </c>
      <c r="C384">
        <f ca="1">IF(AND(ISNUMBER('MPL ID'!$J$40),ISNUMBER('MPL ID'!$K$40)),0,RANDBETWEEN(1,4))</f>
        <v>0</v>
      </c>
      <c r="D384">
        <f ca="1">IF(AND(ISNUMBER('MPL ID'!$J$41),ISNUMBER('MPL ID'!$K$41)),0,RANDBETWEEN(1,4))</f>
        <v>3</v>
      </c>
      <c r="E384">
        <f ca="1">IF(AND(ISNUMBER('MPL ID'!$J$42),ISNUMBER('MPL ID'!$K$42)),0,RANDBETWEEN(1,4))</f>
        <v>4</v>
      </c>
      <c r="F384">
        <f ca="1">IF(AND(ISNUMBER('MPL ID'!$J$43),ISNUMBER('MPL ID'!$K$43)),0,RANDBETWEEN(1,4))</f>
        <v>4</v>
      </c>
      <c r="G384">
        <f ca="1">IF(AND(ISNUMBER('MPL ID'!$J$44),ISNUMBER('MPL ID'!$K$44)),0,RANDBETWEEN(1,4))</f>
        <v>2</v>
      </c>
      <c r="H384">
        <f ca="1">IF(AND(ISNUMBER('MPL ID'!$P$36),ISNUMBER('MPL ID'!$Q$36)),0,RANDBETWEEN(1,4))</f>
        <v>3</v>
      </c>
      <c r="I384">
        <f ca="1">IF(AND(ISNUMBER('MPL ID'!$P$37),ISNUMBER('MPL ID'!$Q$37)),0,RANDBETWEEN(1,4))</f>
        <v>3</v>
      </c>
      <c r="J384">
        <f ca="1">IF(AND(ISNUMBER('MPL ID'!$P$39),ISNUMBER('MPL ID'!$Q$39)),0,RANDBETWEEN(1,4))</f>
        <v>1</v>
      </c>
      <c r="K384">
        <f ca="1">IF(AND(ISNUMBER('MPL ID'!$P$40),ISNUMBER('MPL ID'!$Q$40)),0,RANDBETWEEN(1,4))</f>
        <v>4</v>
      </c>
      <c r="L384">
        <f ca="1">IF(AND(ISNUMBER('MPL ID'!$P$41),ISNUMBER('MPL ID'!$Q$41)),0,RANDBETWEEN(1,4))</f>
        <v>3</v>
      </c>
      <c r="M384">
        <f ca="1">IF(AND(ISNUMBER('MPL ID'!$P$42),ISNUMBER('MPL ID'!$Q$42)),0,RANDBETWEEN(1,4))</f>
        <v>3</v>
      </c>
      <c r="N384">
        <f ca="1">IF(AND(ISNUMBER('MPL ID'!$P$43),ISNUMBER('MPL ID'!$Q$43)),0,RANDBETWEEN(1,4))</f>
        <v>2</v>
      </c>
      <c r="O384">
        <f ca="1">IF(AND(ISNUMBER('MPL ID'!$P$44),ISNUMBER('MPL ID'!$Q$44)),0,RANDBETWEEN(1,4))</f>
        <v>2</v>
      </c>
      <c r="P384">
        <f ca="1">'MPL ID'!$BG$1+SUMPRODUCT(($B$1003:$O$1003='MPL ID'!$BF$1)*(($B384:$O384=1)+($B384:$O384=2)))+SUMPRODUCT(($B$1004:$O$1004='MPL ID'!$BF$1)*(($B384:$O384=3)+($B384:$O384=4)))</f>
        <v>11</v>
      </c>
      <c r="Q384">
        <f ca="1">'MPL ID'!$BG$2+SUMPRODUCT(($B$1003:$O$1003='MPL ID'!$BF$2)*(($B384:$O384=1)+($B384:$O384=2)))+SUMPRODUCT(($B$1004:$O$1004='MPL ID'!$BF$2)*(($B384:$O384=3)+($B384:$O384=4)))</f>
        <v>7</v>
      </c>
      <c r="R384">
        <f ca="1">'MPL ID'!$BG$3+SUMPRODUCT(($B$1003:$O$1003='MPL ID'!$BF$3)*(($B384:$O384=1)+($B384:$O384=2)))+SUMPRODUCT(($B$1004:$O$1004='MPL ID'!$BF$3)*(($B384:$O384=3)+($B384:$O384=4)))</f>
        <v>6</v>
      </c>
      <c r="S384">
        <f ca="1">'MPL ID'!$BG$4+SUMPRODUCT(($B$1003:$O$1003='MPL ID'!$BF$4)*(($B384:$O384=1)+($B384:$O384=2)))+SUMPRODUCT(($B$1004:$O$1004='MPL ID'!$BF$4)*(($B384:$O384=3)+($B384:$O384=4)))</f>
        <v>8</v>
      </c>
      <c r="T384">
        <f ca="1">'MPL ID'!$BG$5+SUMPRODUCT(($B$1003:$O$1003='MPL ID'!$BF$5)*(($B384:$O384=1)+($B384:$O384=2)))+SUMPRODUCT(($B$1004:$O$1004='MPL ID'!$BF$5)*(($B384:$O384=3)+($B384:$O384=4)))</f>
        <v>5</v>
      </c>
      <c r="U384">
        <f ca="1">'MPL ID'!$BG$6+SUMPRODUCT(($B$1003:$O$1003='MPL ID'!$BF$6)*(($B384:$O384=1)+($B384:$O384=2)))+SUMPRODUCT(($B$1004:$O$1004='MPL ID'!$BF$6)*(($B384:$O384=3)+($B384:$O384=4)))</f>
        <v>12</v>
      </c>
      <c r="V384">
        <f ca="1">'MPL ID'!$BG$7+SUMPRODUCT(($B$1003:$O$1003='MPL ID'!$BF$7)*(($B384:$O384=1)+($B384:$O384=2)))+SUMPRODUCT(($B$1004:$O$1004='MPL ID'!$BF$7)*(($B384:$O384=3)+($B384:$O384=4)))</f>
        <v>8</v>
      </c>
      <c r="W384">
        <f ca="1">'MPL ID'!$BG$8+SUMPRODUCT(($B$1003:$O$1003='MPL ID'!$BF$8)*(($B384:$O384=1)+($B384:$O384=2)))+SUMPRODUCT(($B$1004:$O$1004='MPL ID'!$BF$8)*(($B384:$O384=3)+($B384:$O384=4)))</f>
        <v>4</v>
      </c>
      <c r="X384">
        <f ca="1">'MPL ID'!$BG$9+SUMPRODUCT(($B$1003:$O$1003='MPL ID'!$BF$9)*(($B384:$O384=1)+($B384:$O384=2)))+SUMPRODUCT(($B$1004:$O$1004='MPL ID'!$BF$9)*(($B384:$O384=3)+($B384:$O384=4)))</f>
        <v>11</v>
      </c>
      <c r="Y384">
        <f ca="1">'MPL ID'!$BH$1+SUMPRODUCT(($B$1003:$O$1003='MPL ID'!$BF$1)*(2*($B384:$O384=1)+($B384:$O384=2)-2*($B384:$O384=3)-($B384:$O384=4)))-SUMPRODUCT(($B$1004:$O$1004='MPL ID'!$BF$1)*(2*($B384:$O384=1)+($B384:$O384=2)-2*($B384:$O384=3)-($B384:$O384=4)))</f>
        <v>13</v>
      </c>
      <c r="Z384">
        <f ca="1">'MPL ID'!$BH$2+SUMPRODUCT(($B$1003:$O$1003='MPL ID'!$BF$2)*(2*($B384:$O384=1)+($B384:$O384=2)-2*($B384:$O384=3)-($B384:$O384=4)))-SUMPRODUCT(($B$1004:$O$1004='MPL ID'!$BF$2)*(2*($B384:$O384=1)+($B384:$O384=2)-2*($B384:$O384=3)-($B384:$O384=4)))</f>
        <v>-5</v>
      </c>
      <c r="AA384">
        <f ca="1">'MPL ID'!$BH$3+SUMPRODUCT(($B$1003:$O$1003='MPL ID'!$BF$3)*(2*($B384:$O384=1)+($B384:$O384=2)-2*($B384:$O384=3)-($B384:$O384=4)))-SUMPRODUCT(($B$1004:$O$1004='MPL ID'!$BF$3)*(2*($B384:$O384=1)+($B384:$O384=2)-2*($B384:$O384=3)-($B384:$O384=4)))</f>
        <v>-9</v>
      </c>
      <c r="AB384">
        <f ca="1">'MPL ID'!$BH$4+SUMPRODUCT(($B$1003:$O$1003='MPL ID'!$BF$4)*(2*($B384:$O384=1)+($B384:$O384=2)-2*($B384:$O384=3)-($B384:$O384=4)))-SUMPRODUCT(($B$1004:$O$1004='MPL ID'!$BF$4)*(2*($B384:$O384=1)+($B384:$O384=2)-2*($B384:$O384=3)-($B384:$O384=4)))</f>
        <v>-2</v>
      </c>
      <c r="AC384">
        <f ca="1">'MPL ID'!$BH$5+SUMPRODUCT(($B$1003:$O$1003='MPL ID'!$BF$5)*(2*($B384:$O384=1)+($B384:$O384=2)-2*($B384:$O384=3)-($B384:$O384=4)))-SUMPRODUCT(($B$1004:$O$1004='MPL ID'!$BF$5)*(2*($B384:$O384=1)+($B384:$O384=2)-2*($B384:$O384=3)-($B384:$O384=4)))</f>
        <v>-11</v>
      </c>
      <c r="AD384">
        <f ca="1">'MPL ID'!$BH$6+SUMPRODUCT(($B$1003:$O$1003='MPL ID'!$BF$6)*(2*($B384:$O384=1)+($B384:$O384=2)-2*($B384:$O384=3)-($B384:$O384=4)))-SUMPRODUCT(($B$1004:$O$1004='MPL ID'!$BF$6)*(2*($B384:$O384=1)+($B384:$O384=2)-2*($B384:$O384=3)-($B384:$O384=4)))</f>
        <v>13</v>
      </c>
      <c r="AE384">
        <f ca="1">'MPL ID'!$BH$7+SUMPRODUCT(($B$1003:$O$1003='MPL ID'!$BF$7)*(2*($B384:$O384=1)+($B384:$O384=2)-2*($B384:$O384=3)-($B384:$O384=4)))-SUMPRODUCT(($B$1004:$O$1004='MPL ID'!$BF$7)*(2*($B384:$O384=1)+($B384:$O384=2)-2*($B384:$O384=3)-($B384:$O384=4)))</f>
        <v>2</v>
      </c>
      <c r="AF384">
        <f ca="1">'MPL ID'!$BH$8+SUMPRODUCT(($B$1003:$O$1003='MPL ID'!$BF$8)*(2*($B384:$O384=1)+($B384:$O384=2)-2*($B384:$O384=3)-($B384:$O384=4)))-SUMPRODUCT(($B$1004:$O$1004='MPL ID'!$BF$8)*(2*($B384:$O384=1)+($B384:$O384=2)-2*($B384:$O384=3)-($B384:$O384=4)))</f>
        <v>-13</v>
      </c>
      <c r="AG384">
        <f ca="1">'MPL ID'!$BH$9+SUMPRODUCT(($B$1003:$O$1003='MPL ID'!$BF$9)*(2*($B384:$O384=1)+($B384:$O384=2)-2*($B384:$O384=3)-($B384:$O384=4)))-SUMPRODUCT(($B$1004:$O$1004='MPL ID'!$BF$9)*(2*($B384:$O384=1)+($B384:$O384=2)-2*($B384:$O384=3)-($B384:$O384=4)))</f>
        <v>12</v>
      </c>
      <c r="AH384">
        <f ca="1">SUMPRODUCT(--($P384:$X384=P384),--($Y384:$AG384=Y384),'MPL ID'!$BG$13:$BO$13)+IF(AND($I384&gt;=3,T384=P384,AC384=Y384),1,0)+IF(AND($M384&gt;=3,S384=P384,AB384=Y384),1,0)</f>
        <v>0</v>
      </c>
      <c r="AI384">
        <f ca="1">SUMPRODUCT(--($P384:$X384=Q384),--($Y384:$AG384=Z384),'MPL ID'!$BG$14:$BO$14)+IF(AND($G384&gt;=3,R384=Q384,AA384=Z384),1,0)+IF(AND($K384&gt;0,$K384&lt;=2,S384=Q384,AB384=Z384),1,0)+IF(AND($N384&gt;=3,U384=Q384,AD384=Z384),1,0)</f>
        <v>0</v>
      </c>
      <c r="AJ384">
        <f ca="1">SUMPRODUCT(--($P384:$X384=R384),--($Y384:$AG384=AA384),'MPL ID'!$BG$15:$BO$15)+IF(AND($D384&gt;0,$D384&lt;=2,U384=R384,AD384=AA384),1,0)+IF(AND($G384&gt;0,$G384&lt;=2,Q384=R384,Z384=AA384),1,0)+IF(AND($J384&gt;=3,V384=R384,AE384=AA384),1,0)</f>
        <v>0</v>
      </c>
      <c r="AK384">
        <f ca="1">SUMPRODUCT(--($P384:$X384=S384),--($Y384:$AG384=AB384),'MPL ID'!$BG$16:$BO$16)+IF(AND($B384&gt;0,$B384&lt;=2,V384=S384,AE384=AB384),1,0)+IF(AND($E384&gt;0,$E384&lt;=2,T384=S384,AC384=AB384),1,0)+IF(AND($K384&gt;=3,Q384=S384,Z384=AB384),1,0)+IF(AND($M384&gt;0,$M384&lt;=2,P384=S384,Y384=AB384),1,0)</f>
        <v>0</v>
      </c>
      <c r="AL384">
        <f ca="1">SUMPRODUCT(--($P384:$X384=T384),--($Y384:$AG384=AC384),'MPL ID'!$BG$17:$BO$17)+IF(AND($E384&gt;=3,S384=T384,AB384=AC384),1,0)+IF(AND($I384&gt;0,$I384&lt;=2,P384=T384,Y384=AC384),1,0)+IF(AND($L384&gt;=3,W384=T384,AF384=AC384),1,0)</f>
        <v>0</v>
      </c>
      <c r="AM384">
        <f ca="1">SUMPRODUCT(--($P384:$X384=U384),--($Y384:$AG384=AD384),'MPL ID'!$BG$18:$BO$18)+IF(AND($D384&gt;=3,R384=U384,AA384=AD384),1,0)+IF(AND($H384&gt;0,$H384&lt;=2,W384=U384,AF384=AD384),1,0)+IF(AND($N384&gt;0,$N384&lt;=2,Q384=U384,Z384=AD384),1,0)</f>
        <v>0</v>
      </c>
      <c r="AN384">
        <f ca="1">SUMPRODUCT(--($P384:$X384=V384),--($Y384:$AG384=AE384),'MPL ID'!$BG$19:$BO$19)+IF(AND($B384&gt;=3,S384=V384,AB384=AE384),1,0)+IF(AND($F384&gt;=3,W384=V384,AF384=AE384),1,0)+IF(AND($J384&gt;0,$J384&lt;=2,R384=V384,AA384=AE384),1,0)+IF(AND($O384&gt;0,$O384&lt;=2,X384=V384,AG384=AE384),1,0)</f>
        <v>0</v>
      </c>
      <c r="AO384">
        <f ca="1">SUMPRODUCT(--($P384:$X384=W384),--($Y384:$AG384=AF384),'MPL ID'!$BG$20:$BO$20)+IF(AND($C384&gt;0,$C384&lt;=2,X384=W384,AG384=AF384),1,0)+IF(AND($F384&gt;0,$F384&lt;=2,V384=W384,AE384=AF384),1,0)+IF(AND($H384&gt;=3,U384=W384,AD384=AF384),1,0)+IF(AND($L384&gt;0,$L384&lt;=2,T384=W384,AC384=AF384),1,0)</f>
        <v>0</v>
      </c>
      <c r="AP384">
        <f ca="1">SUMPRODUCT(--($P384:$X384=X384),--($Y384:$AG384=AG384),'MPL ID'!$BG$21:$BO$21)+IF(AND($C384&gt;=3,W384=X384,AF384=AG384),1,0)+IF(AND($O384&gt;=3,V384=X384,AE384=AG384),1,0)</f>
        <v>0</v>
      </c>
      <c r="AQ384">
        <f t="shared" ca="1" si="45"/>
        <v>2</v>
      </c>
      <c r="AR384">
        <f t="shared" ca="1" si="46"/>
        <v>6</v>
      </c>
      <c r="AS384">
        <f t="shared" ca="1" si="47"/>
        <v>7</v>
      </c>
      <c r="AT384">
        <f t="shared" ca="1" si="48"/>
        <v>5</v>
      </c>
      <c r="AU384">
        <f t="shared" ca="1" si="49"/>
        <v>8</v>
      </c>
      <c r="AV384">
        <f t="shared" ca="1" si="50"/>
        <v>1</v>
      </c>
      <c r="AW384">
        <f t="shared" ca="1" si="51"/>
        <v>4</v>
      </c>
      <c r="AX384">
        <f t="shared" ca="1" si="52"/>
        <v>9</v>
      </c>
      <c r="AY384">
        <f t="shared" ca="1" si="53"/>
        <v>3</v>
      </c>
    </row>
    <row r="385" spans="1:51" x14ac:dyDescent="0.25">
      <c r="A385">
        <v>384</v>
      </c>
      <c r="B385">
        <f ca="1">IF(AND(ISNUMBER('MPL ID'!$J$39),ISNUMBER('MPL ID'!$K$39)),0,RANDBETWEEN(1,4))</f>
        <v>0</v>
      </c>
      <c r="C385">
        <f ca="1">IF(AND(ISNUMBER('MPL ID'!$J$40),ISNUMBER('MPL ID'!$K$40)),0,RANDBETWEEN(1,4))</f>
        <v>0</v>
      </c>
      <c r="D385">
        <f ca="1">IF(AND(ISNUMBER('MPL ID'!$J$41),ISNUMBER('MPL ID'!$K$41)),0,RANDBETWEEN(1,4))</f>
        <v>2</v>
      </c>
      <c r="E385">
        <f ca="1">IF(AND(ISNUMBER('MPL ID'!$J$42),ISNUMBER('MPL ID'!$K$42)),0,RANDBETWEEN(1,4))</f>
        <v>1</v>
      </c>
      <c r="F385">
        <f ca="1">IF(AND(ISNUMBER('MPL ID'!$J$43),ISNUMBER('MPL ID'!$K$43)),0,RANDBETWEEN(1,4))</f>
        <v>2</v>
      </c>
      <c r="G385">
        <f ca="1">IF(AND(ISNUMBER('MPL ID'!$J$44),ISNUMBER('MPL ID'!$K$44)),0,RANDBETWEEN(1,4))</f>
        <v>2</v>
      </c>
      <c r="H385">
        <f ca="1">IF(AND(ISNUMBER('MPL ID'!$P$36),ISNUMBER('MPL ID'!$Q$36)),0,RANDBETWEEN(1,4))</f>
        <v>3</v>
      </c>
      <c r="I385">
        <f ca="1">IF(AND(ISNUMBER('MPL ID'!$P$37),ISNUMBER('MPL ID'!$Q$37)),0,RANDBETWEEN(1,4))</f>
        <v>3</v>
      </c>
      <c r="J385">
        <f ca="1">IF(AND(ISNUMBER('MPL ID'!$P$39),ISNUMBER('MPL ID'!$Q$39)),0,RANDBETWEEN(1,4))</f>
        <v>4</v>
      </c>
      <c r="K385">
        <f ca="1">IF(AND(ISNUMBER('MPL ID'!$P$40),ISNUMBER('MPL ID'!$Q$40)),0,RANDBETWEEN(1,4))</f>
        <v>4</v>
      </c>
      <c r="L385">
        <f ca="1">IF(AND(ISNUMBER('MPL ID'!$P$41),ISNUMBER('MPL ID'!$Q$41)),0,RANDBETWEEN(1,4))</f>
        <v>3</v>
      </c>
      <c r="M385">
        <f ca="1">IF(AND(ISNUMBER('MPL ID'!$P$42),ISNUMBER('MPL ID'!$Q$42)),0,RANDBETWEEN(1,4))</f>
        <v>2</v>
      </c>
      <c r="N385">
        <f ca="1">IF(AND(ISNUMBER('MPL ID'!$P$43),ISNUMBER('MPL ID'!$Q$43)),0,RANDBETWEEN(1,4))</f>
        <v>3</v>
      </c>
      <c r="O385">
        <f ca="1">IF(AND(ISNUMBER('MPL ID'!$P$44),ISNUMBER('MPL ID'!$Q$44)),0,RANDBETWEEN(1,4))</f>
        <v>4</v>
      </c>
      <c r="P385">
        <f ca="1">'MPL ID'!$BG$1+SUMPRODUCT(($B$1003:$O$1003='MPL ID'!$BF$1)*(($B385:$O385=1)+($B385:$O385=2)))+SUMPRODUCT(($B$1004:$O$1004='MPL ID'!$BF$1)*(($B385:$O385=3)+($B385:$O385=4)))</f>
        <v>10</v>
      </c>
      <c r="Q385">
        <f ca="1">'MPL ID'!$BG$2+SUMPRODUCT(($B$1003:$O$1003='MPL ID'!$BF$2)*(($B385:$O385=1)+($B385:$O385=2)))+SUMPRODUCT(($B$1004:$O$1004='MPL ID'!$BF$2)*(($B385:$O385=3)+($B385:$O385=4)))</f>
        <v>8</v>
      </c>
      <c r="R385">
        <f ca="1">'MPL ID'!$BG$3+SUMPRODUCT(($B$1003:$O$1003='MPL ID'!$BF$3)*(($B385:$O385=1)+($B385:$O385=2)))+SUMPRODUCT(($B$1004:$O$1004='MPL ID'!$BF$3)*(($B385:$O385=3)+($B385:$O385=4)))</f>
        <v>8</v>
      </c>
      <c r="S385">
        <f ca="1">'MPL ID'!$BG$4+SUMPRODUCT(($B$1003:$O$1003='MPL ID'!$BF$4)*(($B385:$O385=1)+($B385:$O385=2)))+SUMPRODUCT(($B$1004:$O$1004='MPL ID'!$BF$4)*(($B385:$O385=3)+($B385:$O385=4)))</f>
        <v>10</v>
      </c>
      <c r="T385">
        <f ca="1">'MPL ID'!$BG$5+SUMPRODUCT(($B$1003:$O$1003='MPL ID'!$BF$5)*(($B385:$O385=1)+($B385:$O385=2)))+SUMPRODUCT(($B$1004:$O$1004='MPL ID'!$BF$5)*(($B385:$O385=3)+($B385:$O385=4)))</f>
        <v>4</v>
      </c>
      <c r="U385">
        <f ca="1">'MPL ID'!$BG$6+SUMPRODUCT(($B$1003:$O$1003='MPL ID'!$BF$6)*(($B385:$O385=1)+($B385:$O385=2)))+SUMPRODUCT(($B$1004:$O$1004='MPL ID'!$BF$6)*(($B385:$O385=3)+($B385:$O385=4)))</f>
        <v>10</v>
      </c>
      <c r="V385">
        <f ca="1">'MPL ID'!$BG$7+SUMPRODUCT(($B$1003:$O$1003='MPL ID'!$BF$7)*(($B385:$O385=1)+($B385:$O385=2)))+SUMPRODUCT(($B$1004:$O$1004='MPL ID'!$BF$7)*(($B385:$O385=3)+($B385:$O385=4)))</f>
        <v>5</v>
      </c>
      <c r="W385">
        <f ca="1">'MPL ID'!$BG$8+SUMPRODUCT(($B$1003:$O$1003='MPL ID'!$BF$8)*(($B385:$O385=1)+($B385:$O385=2)))+SUMPRODUCT(($B$1004:$O$1004='MPL ID'!$BF$8)*(($B385:$O385=3)+($B385:$O385=4)))</f>
        <v>5</v>
      </c>
      <c r="X385">
        <f ca="1">'MPL ID'!$BG$9+SUMPRODUCT(($B$1003:$O$1003='MPL ID'!$BF$9)*(($B385:$O385=1)+($B385:$O385=2)))+SUMPRODUCT(($B$1004:$O$1004='MPL ID'!$BF$9)*(($B385:$O385=3)+($B385:$O385=4)))</f>
        <v>12</v>
      </c>
      <c r="Y385">
        <f ca="1">'MPL ID'!$BH$1+SUMPRODUCT(($B$1003:$O$1003='MPL ID'!$BF$1)*(2*($B385:$O385=1)+($B385:$O385=2)-2*($B385:$O385=3)-($B385:$O385=4)))-SUMPRODUCT(($B$1004:$O$1004='MPL ID'!$BF$1)*(2*($B385:$O385=1)+($B385:$O385=2)-2*($B385:$O385=3)-($B385:$O385=4)))</f>
        <v>10</v>
      </c>
      <c r="Z385">
        <f ca="1">'MPL ID'!$BH$2+SUMPRODUCT(($B$1003:$O$1003='MPL ID'!$BF$2)*(2*($B385:$O385=1)+($B385:$O385=2)-2*($B385:$O385=3)-($B385:$O385=4)))-SUMPRODUCT(($B$1004:$O$1004='MPL ID'!$BF$2)*(2*($B385:$O385=1)+($B385:$O385=2)-2*($B385:$O385=3)-($B385:$O385=4)))</f>
        <v>-2</v>
      </c>
      <c r="AA385">
        <f ca="1">'MPL ID'!$BH$3+SUMPRODUCT(($B$1003:$O$1003='MPL ID'!$BF$3)*(2*($B385:$O385=1)+($B385:$O385=2)-2*($B385:$O385=3)-($B385:$O385=4)))-SUMPRODUCT(($B$1004:$O$1004='MPL ID'!$BF$3)*(2*($B385:$O385=1)+($B385:$O385=2)-2*($B385:$O385=3)-($B385:$O385=4)))</f>
        <v>-3</v>
      </c>
      <c r="AB385">
        <f ca="1">'MPL ID'!$BH$4+SUMPRODUCT(($B$1003:$O$1003='MPL ID'!$BF$4)*(2*($B385:$O385=1)+($B385:$O385=2)-2*($B385:$O385=3)-($B385:$O385=4)))-SUMPRODUCT(($B$1004:$O$1004='MPL ID'!$BF$4)*(2*($B385:$O385=1)+($B385:$O385=2)-2*($B385:$O385=3)-($B385:$O385=4)))</f>
        <v>4</v>
      </c>
      <c r="AC385">
        <f ca="1">'MPL ID'!$BH$5+SUMPRODUCT(($B$1003:$O$1003='MPL ID'!$BF$5)*(2*($B385:$O385=1)+($B385:$O385=2)-2*($B385:$O385=3)-($B385:$O385=4)))-SUMPRODUCT(($B$1004:$O$1004='MPL ID'!$BF$5)*(2*($B385:$O385=1)+($B385:$O385=2)-2*($B385:$O385=3)-($B385:$O385=4)))</f>
        <v>-14</v>
      </c>
      <c r="AD385">
        <f ca="1">'MPL ID'!$BH$6+SUMPRODUCT(($B$1003:$O$1003='MPL ID'!$BF$6)*(2*($B385:$O385=1)+($B385:$O385=2)-2*($B385:$O385=3)-($B385:$O385=4)))-SUMPRODUCT(($B$1004:$O$1004='MPL ID'!$BF$6)*(2*($B385:$O385=1)+($B385:$O385=2)-2*($B385:$O385=3)-($B385:$O385=4)))</f>
        <v>7</v>
      </c>
      <c r="AE385">
        <f ca="1">'MPL ID'!$BH$7+SUMPRODUCT(($B$1003:$O$1003='MPL ID'!$BF$7)*(2*($B385:$O385=1)+($B385:$O385=2)-2*($B385:$O385=3)-($B385:$O385=4)))-SUMPRODUCT(($B$1004:$O$1004='MPL ID'!$BF$7)*(2*($B385:$O385=1)+($B385:$O385=2)-2*($B385:$O385=3)-($B385:$O385=4)))</f>
        <v>-5</v>
      </c>
      <c r="AF385">
        <f ca="1">'MPL ID'!$BH$8+SUMPRODUCT(($B$1003:$O$1003='MPL ID'!$BF$8)*(2*($B385:$O385=1)+($B385:$O385=2)-2*($B385:$O385=3)-($B385:$O385=4)))-SUMPRODUCT(($B$1004:$O$1004='MPL ID'!$BF$8)*(2*($B385:$O385=1)+($B385:$O385=2)-2*($B385:$O385=3)-($B385:$O385=4)))</f>
        <v>-11</v>
      </c>
      <c r="AG385">
        <f ca="1">'MPL ID'!$BH$9+SUMPRODUCT(($B$1003:$O$1003='MPL ID'!$BF$9)*(2*($B385:$O385=1)+($B385:$O385=2)-2*($B385:$O385=3)-($B385:$O385=4)))-SUMPRODUCT(($B$1004:$O$1004='MPL ID'!$BF$9)*(2*($B385:$O385=1)+($B385:$O385=2)-2*($B385:$O385=3)-($B385:$O385=4)))</f>
        <v>14</v>
      </c>
      <c r="AH385">
        <f ca="1">SUMPRODUCT(--($P385:$X385=P385),--($Y385:$AG385=Y385),'MPL ID'!$BG$13:$BO$13)+IF(AND($I385&gt;=3,T385=P385,AC385=Y385),1,0)+IF(AND($M385&gt;=3,S385=P385,AB385=Y385),1,0)</f>
        <v>0</v>
      </c>
      <c r="AI385">
        <f ca="1">SUMPRODUCT(--($P385:$X385=Q385),--($Y385:$AG385=Z385),'MPL ID'!$BG$14:$BO$14)+IF(AND($G385&gt;=3,R385=Q385,AA385=Z385),1,0)+IF(AND($K385&gt;0,$K385&lt;=2,S385=Q385,AB385=Z385),1,0)+IF(AND($N385&gt;=3,U385=Q385,AD385=Z385),1,0)</f>
        <v>0</v>
      </c>
      <c r="AJ385">
        <f ca="1">SUMPRODUCT(--($P385:$X385=R385),--($Y385:$AG385=AA385),'MPL ID'!$BG$15:$BO$15)+IF(AND($D385&gt;0,$D385&lt;=2,U385=R385,AD385=AA385),1,0)+IF(AND($G385&gt;0,$G385&lt;=2,Q385=R385,Z385=AA385),1,0)+IF(AND($J385&gt;=3,V385=R385,AE385=AA385),1,0)</f>
        <v>0</v>
      </c>
      <c r="AK385">
        <f ca="1">SUMPRODUCT(--($P385:$X385=S385),--($Y385:$AG385=AB385),'MPL ID'!$BG$16:$BO$16)+IF(AND($B385&gt;0,$B385&lt;=2,V385=S385,AE385=AB385),1,0)+IF(AND($E385&gt;0,$E385&lt;=2,T385=S385,AC385=AB385),1,0)+IF(AND($K385&gt;=3,Q385=S385,Z385=AB385),1,0)+IF(AND($M385&gt;0,$M385&lt;=2,P385=S385,Y385=AB385),1,0)</f>
        <v>0</v>
      </c>
      <c r="AL385">
        <f ca="1">SUMPRODUCT(--($P385:$X385=T385),--($Y385:$AG385=AC385),'MPL ID'!$BG$17:$BO$17)+IF(AND($E385&gt;=3,S385=T385,AB385=AC385),1,0)+IF(AND($I385&gt;0,$I385&lt;=2,P385=T385,Y385=AC385),1,0)+IF(AND($L385&gt;=3,W385=T385,AF385=AC385),1,0)</f>
        <v>0</v>
      </c>
      <c r="AM385">
        <f ca="1">SUMPRODUCT(--($P385:$X385=U385),--($Y385:$AG385=AD385),'MPL ID'!$BG$18:$BO$18)+IF(AND($D385&gt;=3,R385=U385,AA385=AD385),1,0)+IF(AND($H385&gt;0,$H385&lt;=2,W385=U385,AF385=AD385),1,0)+IF(AND($N385&gt;0,$N385&lt;=2,Q385=U385,Z385=AD385),1,0)</f>
        <v>0</v>
      </c>
      <c r="AN385">
        <f ca="1">SUMPRODUCT(--($P385:$X385=V385),--($Y385:$AG385=AE385),'MPL ID'!$BG$19:$BO$19)+IF(AND($B385&gt;=3,S385=V385,AB385=AE385),1,0)+IF(AND($F385&gt;=3,W385=V385,AF385=AE385),1,0)+IF(AND($J385&gt;0,$J385&lt;=2,R385=V385,AA385=AE385),1,0)+IF(AND($O385&gt;0,$O385&lt;=2,X385=V385,AG385=AE385),1,0)</f>
        <v>0</v>
      </c>
      <c r="AO385">
        <f ca="1">SUMPRODUCT(--($P385:$X385=W385),--($Y385:$AG385=AF385),'MPL ID'!$BG$20:$BO$20)+IF(AND($C385&gt;0,$C385&lt;=2,X385=W385,AG385=AF385),1,0)+IF(AND($F385&gt;0,$F385&lt;=2,V385=W385,AE385=AF385),1,0)+IF(AND($H385&gt;=3,U385=W385,AD385=AF385),1,0)+IF(AND($L385&gt;0,$L385&lt;=2,T385=W385,AC385=AF385),1,0)</f>
        <v>0</v>
      </c>
      <c r="AP385">
        <f ca="1">SUMPRODUCT(--($P385:$X385=X385),--($Y385:$AG385=AG385),'MPL ID'!$BG$21:$BO$21)+IF(AND($C385&gt;=3,W385=X385,AF385=AG385),1,0)+IF(AND($O385&gt;=3,V385=X385,AE385=AG385),1,0)</f>
        <v>0</v>
      </c>
      <c r="AQ385">
        <f t="shared" ca="1" si="45"/>
        <v>2</v>
      </c>
      <c r="AR385">
        <f t="shared" ca="1" si="46"/>
        <v>5</v>
      </c>
      <c r="AS385">
        <f t="shared" ca="1" si="47"/>
        <v>6</v>
      </c>
      <c r="AT385">
        <f t="shared" ca="1" si="48"/>
        <v>4</v>
      </c>
      <c r="AU385">
        <f t="shared" ca="1" si="49"/>
        <v>9</v>
      </c>
      <c r="AV385">
        <f t="shared" ca="1" si="50"/>
        <v>3</v>
      </c>
      <c r="AW385">
        <f t="shared" ca="1" si="51"/>
        <v>7</v>
      </c>
      <c r="AX385">
        <f t="shared" ca="1" si="52"/>
        <v>8</v>
      </c>
      <c r="AY385">
        <f t="shared" ca="1" si="53"/>
        <v>1</v>
      </c>
    </row>
    <row r="386" spans="1:51" x14ac:dyDescent="0.25">
      <c r="A386">
        <v>385</v>
      </c>
      <c r="B386">
        <f ca="1">IF(AND(ISNUMBER('MPL ID'!$J$39),ISNUMBER('MPL ID'!$K$39)),0,RANDBETWEEN(1,4))</f>
        <v>0</v>
      </c>
      <c r="C386">
        <f ca="1">IF(AND(ISNUMBER('MPL ID'!$J$40),ISNUMBER('MPL ID'!$K$40)),0,RANDBETWEEN(1,4))</f>
        <v>0</v>
      </c>
      <c r="D386">
        <f ca="1">IF(AND(ISNUMBER('MPL ID'!$J$41),ISNUMBER('MPL ID'!$K$41)),0,RANDBETWEEN(1,4))</f>
        <v>4</v>
      </c>
      <c r="E386">
        <f ca="1">IF(AND(ISNUMBER('MPL ID'!$J$42),ISNUMBER('MPL ID'!$K$42)),0,RANDBETWEEN(1,4))</f>
        <v>4</v>
      </c>
      <c r="F386">
        <f ca="1">IF(AND(ISNUMBER('MPL ID'!$J$43),ISNUMBER('MPL ID'!$K$43)),0,RANDBETWEEN(1,4))</f>
        <v>4</v>
      </c>
      <c r="G386">
        <f ca="1">IF(AND(ISNUMBER('MPL ID'!$J$44),ISNUMBER('MPL ID'!$K$44)),0,RANDBETWEEN(1,4))</f>
        <v>3</v>
      </c>
      <c r="H386">
        <f ca="1">IF(AND(ISNUMBER('MPL ID'!$P$36),ISNUMBER('MPL ID'!$Q$36)),0,RANDBETWEEN(1,4))</f>
        <v>2</v>
      </c>
      <c r="I386">
        <f ca="1">IF(AND(ISNUMBER('MPL ID'!$P$37),ISNUMBER('MPL ID'!$Q$37)),0,RANDBETWEEN(1,4))</f>
        <v>4</v>
      </c>
      <c r="J386">
        <f ca="1">IF(AND(ISNUMBER('MPL ID'!$P$39),ISNUMBER('MPL ID'!$Q$39)),0,RANDBETWEEN(1,4))</f>
        <v>1</v>
      </c>
      <c r="K386">
        <f ca="1">IF(AND(ISNUMBER('MPL ID'!$P$40),ISNUMBER('MPL ID'!$Q$40)),0,RANDBETWEEN(1,4))</f>
        <v>1</v>
      </c>
      <c r="L386">
        <f ca="1">IF(AND(ISNUMBER('MPL ID'!$P$41),ISNUMBER('MPL ID'!$Q$41)),0,RANDBETWEEN(1,4))</f>
        <v>1</v>
      </c>
      <c r="M386">
        <f ca="1">IF(AND(ISNUMBER('MPL ID'!$P$42),ISNUMBER('MPL ID'!$Q$42)),0,RANDBETWEEN(1,4))</f>
        <v>2</v>
      </c>
      <c r="N386">
        <f ca="1">IF(AND(ISNUMBER('MPL ID'!$P$43),ISNUMBER('MPL ID'!$Q$43)),0,RANDBETWEEN(1,4))</f>
        <v>1</v>
      </c>
      <c r="O386">
        <f ca="1">IF(AND(ISNUMBER('MPL ID'!$P$44),ISNUMBER('MPL ID'!$Q$44)),0,RANDBETWEEN(1,4))</f>
        <v>2</v>
      </c>
      <c r="P386">
        <f ca="1">'MPL ID'!$BG$1+SUMPRODUCT(($B$1003:$O$1003='MPL ID'!$BF$1)*(($B386:$O386=1)+($B386:$O386=2)))+SUMPRODUCT(($B$1004:$O$1004='MPL ID'!$BF$1)*(($B386:$O386=3)+($B386:$O386=4)))</f>
        <v>10</v>
      </c>
      <c r="Q386">
        <f ca="1">'MPL ID'!$BG$2+SUMPRODUCT(($B$1003:$O$1003='MPL ID'!$BF$2)*(($B386:$O386=1)+($B386:$O386=2)))+SUMPRODUCT(($B$1004:$O$1004='MPL ID'!$BF$2)*(($B386:$O386=3)+($B386:$O386=4)))</f>
        <v>9</v>
      </c>
      <c r="R386">
        <f ca="1">'MPL ID'!$BG$3+SUMPRODUCT(($B$1003:$O$1003='MPL ID'!$BF$3)*(($B386:$O386=1)+($B386:$O386=2)))+SUMPRODUCT(($B$1004:$O$1004='MPL ID'!$BF$3)*(($B386:$O386=3)+($B386:$O386=4)))</f>
        <v>5</v>
      </c>
      <c r="S386">
        <f ca="1">'MPL ID'!$BG$4+SUMPRODUCT(($B$1003:$O$1003='MPL ID'!$BF$4)*(($B386:$O386=1)+($B386:$O386=2)))+SUMPRODUCT(($B$1004:$O$1004='MPL ID'!$BF$4)*(($B386:$O386=3)+($B386:$O386=4)))</f>
        <v>8</v>
      </c>
      <c r="T386">
        <f ca="1">'MPL ID'!$BG$5+SUMPRODUCT(($B$1003:$O$1003='MPL ID'!$BF$5)*(($B386:$O386=1)+($B386:$O386=2)))+SUMPRODUCT(($B$1004:$O$1004='MPL ID'!$BF$5)*(($B386:$O386=3)+($B386:$O386=4)))</f>
        <v>4</v>
      </c>
      <c r="U386">
        <f ca="1">'MPL ID'!$BG$6+SUMPRODUCT(($B$1003:$O$1003='MPL ID'!$BF$6)*(($B386:$O386=1)+($B386:$O386=2)))+SUMPRODUCT(($B$1004:$O$1004='MPL ID'!$BF$6)*(($B386:$O386=3)+($B386:$O386=4)))</f>
        <v>13</v>
      </c>
      <c r="V386">
        <f ca="1">'MPL ID'!$BG$7+SUMPRODUCT(($B$1003:$O$1003='MPL ID'!$BF$7)*(($B386:$O386=1)+($B386:$O386=2)))+SUMPRODUCT(($B$1004:$O$1004='MPL ID'!$BF$7)*(($B386:$O386=3)+($B386:$O386=4)))</f>
        <v>8</v>
      </c>
      <c r="W386">
        <f ca="1">'MPL ID'!$BG$8+SUMPRODUCT(($B$1003:$O$1003='MPL ID'!$BF$8)*(($B386:$O386=1)+($B386:$O386=2)))+SUMPRODUCT(($B$1004:$O$1004='MPL ID'!$BF$8)*(($B386:$O386=3)+($B386:$O386=4)))</f>
        <v>4</v>
      </c>
      <c r="X386">
        <f ca="1">'MPL ID'!$BG$9+SUMPRODUCT(($B$1003:$O$1003='MPL ID'!$BF$9)*(($B386:$O386=1)+($B386:$O386=2)))+SUMPRODUCT(($B$1004:$O$1004='MPL ID'!$BF$9)*(($B386:$O386=3)+($B386:$O386=4)))</f>
        <v>11</v>
      </c>
      <c r="Y386">
        <f ca="1">'MPL ID'!$BH$1+SUMPRODUCT(($B$1003:$O$1003='MPL ID'!$BF$1)*(2*($B386:$O386=1)+($B386:$O386=2)-2*($B386:$O386=3)-($B386:$O386=4)))-SUMPRODUCT(($B$1004:$O$1004='MPL ID'!$BF$1)*(2*($B386:$O386=1)+($B386:$O386=2)-2*($B386:$O386=3)-($B386:$O386=4)))</f>
        <v>9</v>
      </c>
      <c r="Z386">
        <f ca="1">'MPL ID'!$BH$2+SUMPRODUCT(($B$1003:$O$1003='MPL ID'!$BF$2)*(2*($B386:$O386=1)+($B386:$O386=2)-2*($B386:$O386=3)-($B386:$O386=4)))-SUMPRODUCT(($B$1004:$O$1004='MPL ID'!$BF$2)*(2*($B386:$O386=1)+($B386:$O386=2)-2*($B386:$O386=3)-($B386:$O386=4)))</f>
        <v>0</v>
      </c>
      <c r="AA386">
        <f ca="1">'MPL ID'!$BH$3+SUMPRODUCT(($B$1003:$O$1003='MPL ID'!$BF$3)*(2*($B386:$O386=1)+($B386:$O386=2)-2*($B386:$O386=3)-($B386:$O386=4)))-SUMPRODUCT(($B$1004:$O$1004='MPL ID'!$BF$3)*(2*($B386:$O386=1)+($B386:$O386=2)-2*($B386:$O386=3)-($B386:$O386=4)))</f>
        <v>-11</v>
      </c>
      <c r="AB386">
        <f ca="1">'MPL ID'!$BH$4+SUMPRODUCT(($B$1003:$O$1003='MPL ID'!$BF$4)*(2*($B386:$O386=1)+($B386:$O386=2)-2*($B386:$O386=3)-($B386:$O386=4)))-SUMPRODUCT(($B$1004:$O$1004='MPL ID'!$BF$4)*(2*($B386:$O386=1)+($B386:$O386=2)-2*($B386:$O386=3)-($B386:$O386=4)))</f>
        <v>-2</v>
      </c>
      <c r="AC386">
        <f ca="1">'MPL ID'!$BH$5+SUMPRODUCT(($B$1003:$O$1003='MPL ID'!$BF$5)*(2*($B386:$O386=1)+($B386:$O386=2)-2*($B386:$O386=3)-($B386:$O386=4)))-SUMPRODUCT(($B$1004:$O$1004='MPL ID'!$BF$5)*(2*($B386:$O386=1)+($B386:$O386=2)-2*($B386:$O386=3)-($B386:$O386=4)))</f>
        <v>-14</v>
      </c>
      <c r="AD386">
        <f ca="1">'MPL ID'!$BH$6+SUMPRODUCT(($B$1003:$O$1003='MPL ID'!$BF$6)*(2*($B386:$O386=1)+($B386:$O386=2)-2*($B386:$O386=3)-($B386:$O386=4)))-SUMPRODUCT(($B$1004:$O$1004='MPL ID'!$BF$6)*(2*($B386:$O386=1)+($B386:$O386=2)-2*($B386:$O386=3)-($B386:$O386=4)))</f>
        <v>16</v>
      </c>
      <c r="AE386">
        <f ca="1">'MPL ID'!$BH$7+SUMPRODUCT(($B$1003:$O$1003='MPL ID'!$BF$7)*(2*($B386:$O386=1)+($B386:$O386=2)-2*($B386:$O386=3)-($B386:$O386=4)))-SUMPRODUCT(($B$1004:$O$1004='MPL ID'!$BF$7)*(2*($B386:$O386=1)+($B386:$O386=2)-2*($B386:$O386=3)-($B386:$O386=4)))</f>
        <v>2</v>
      </c>
      <c r="AF386">
        <f ca="1">'MPL ID'!$BH$8+SUMPRODUCT(($B$1003:$O$1003='MPL ID'!$BF$8)*(2*($B386:$O386=1)+($B386:$O386=2)-2*($B386:$O386=3)-($B386:$O386=4)))-SUMPRODUCT(($B$1004:$O$1004='MPL ID'!$BF$8)*(2*($B386:$O386=1)+($B386:$O386=2)-2*($B386:$O386=3)-($B386:$O386=4)))</f>
        <v>-12</v>
      </c>
      <c r="AG386">
        <f ca="1">'MPL ID'!$BH$9+SUMPRODUCT(($B$1003:$O$1003='MPL ID'!$BF$9)*(2*($B386:$O386=1)+($B386:$O386=2)-2*($B386:$O386=3)-($B386:$O386=4)))-SUMPRODUCT(($B$1004:$O$1004='MPL ID'!$BF$9)*(2*($B386:$O386=1)+($B386:$O386=2)-2*($B386:$O386=3)-($B386:$O386=4)))</f>
        <v>12</v>
      </c>
      <c r="AH386">
        <f ca="1">SUMPRODUCT(--($P386:$X386=P386),--($Y386:$AG386=Y386),'MPL ID'!$BG$13:$BO$13)+IF(AND($I386&gt;=3,T386=P386,AC386=Y386),1,0)+IF(AND($M386&gt;=3,S386=P386,AB386=Y386),1,0)</f>
        <v>0</v>
      </c>
      <c r="AI386">
        <f ca="1">SUMPRODUCT(--($P386:$X386=Q386),--($Y386:$AG386=Z386),'MPL ID'!$BG$14:$BO$14)+IF(AND($G386&gt;=3,R386=Q386,AA386=Z386),1,0)+IF(AND($K386&gt;0,$K386&lt;=2,S386=Q386,AB386=Z386),1,0)+IF(AND($N386&gt;=3,U386=Q386,AD386=Z386),1,0)</f>
        <v>0</v>
      </c>
      <c r="AJ386">
        <f ca="1">SUMPRODUCT(--($P386:$X386=R386),--($Y386:$AG386=AA386),'MPL ID'!$BG$15:$BO$15)+IF(AND($D386&gt;0,$D386&lt;=2,U386=R386,AD386=AA386),1,0)+IF(AND($G386&gt;0,$G386&lt;=2,Q386=R386,Z386=AA386),1,0)+IF(AND($J386&gt;=3,V386=R386,AE386=AA386),1,0)</f>
        <v>0</v>
      </c>
      <c r="AK386">
        <f ca="1">SUMPRODUCT(--($P386:$X386=S386),--($Y386:$AG386=AB386),'MPL ID'!$BG$16:$BO$16)+IF(AND($B386&gt;0,$B386&lt;=2,V386=S386,AE386=AB386),1,0)+IF(AND($E386&gt;0,$E386&lt;=2,T386=S386,AC386=AB386),1,0)+IF(AND($K386&gt;=3,Q386=S386,Z386=AB386),1,0)+IF(AND($M386&gt;0,$M386&lt;=2,P386=S386,Y386=AB386),1,0)</f>
        <v>0</v>
      </c>
      <c r="AL386">
        <f ca="1">SUMPRODUCT(--($P386:$X386=T386),--($Y386:$AG386=AC386),'MPL ID'!$BG$17:$BO$17)+IF(AND($E386&gt;=3,S386=T386,AB386=AC386),1,0)+IF(AND($I386&gt;0,$I386&lt;=2,P386=T386,Y386=AC386),1,0)+IF(AND($L386&gt;=3,W386=T386,AF386=AC386),1,0)</f>
        <v>0</v>
      </c>
      <c r="AM386">
        <f ca="1">SUMPRODUCT(--($P386:$X386=U386),--($Y386:$AG386=AD386),'MPL ID'!$BG$18:$BO$18)+IF(AND($D386&gt;=3,R386=U386,AA386=AD386),1,0)+IF(AND($H386&gt;0,$H386&lt;=2,W386=U386,AF386=AD386),1,0)+IF(AND($N386&gt;0,$N386&lt;=2,Q386=U386,Z386=AD386),1,0)</f>
        <v>0</v>
      </c>
      <c r="AN386">
        <f ca="1">SUMPRODUCT(--($P386:$X386=V386),--($Y386:$AG386=AE386),'MPL ID'!$BG$19:$BO$19)+IF(AND($B386&gt;=3,S386=V386,AB386=AE386),1,0)+IF(AND($F386&gt;=3,W386=V386,AF386=AE386),1,0)+IF(AND($J386&gt;0,$J386&lt;=2,R386=V386,AA386=AE386),1,0)+IF(AND($O386&gt;0,$O386&lt;=2,X386=V386,AG386=AE386),1,0)</f>
        <v>0</v>
      </c>
      <c r="AO386">
        <f ca="1">SUMPRODUCT(--($P386:$X386=W386),--($Y386:$AG386=AF386),'MPL ID'!$BG$20:$BO$20)+IF(AND($C386&gt;0,$C386&lt;=2,X386=W386,AG386=AF386),1,0)+IF(AND($F386&gt;0,$F386&lt;=2,V386=W386,AE386=AF386),1,0)+IF(AND($H386&gt;=3,U386=W386,AD386=AF386),1,0)+IF(AND($L386&gt;0,$L386&lt;=2,T386=W386,AC386=AF386),1,0)</f>
        <v>0</v>
      </c>
      <c r="AP386">
        <f ca="1">SUMPRODUCT(--($P386:$X386=X386),--($Y386:$AG386=AG386),'MPL ID'!$BG$21:$BO$21)+IF(AND($C386&gt;=3,W386=X386,AF386=AG386),1,0)+IF(AND($O386&gt;=3,V386=X386,AE386=AG386),1,0)</f>
        <v>0</v>
      </c>
      <c r="AQ386">
        <f t="shared" ref="AQ386:AQ449" ca="1" si="54">1+SUMPRODUCT(--($P386:$X386&gt;P386))+SUMPRODUCT(--($P386:$X386=P386),--($Y386:$AG386&gt;Y386))+SUMPRODUCT(--($P386:$X386=P386),--($Y386:$AG386=Y386),--($AH386:$AP386&gt;AH386))</f>
        <v>3</v>
      </c>
      <c r="AR386">
        <f t="shared" ref="AR386:AR449" ca="1" si="55">1+SUMPRODUCT(--($P386:$X386&gt;Q386))+SUMPRODUCT(--($P386:$X386=Q386),--($Y386:$AG386&gt;Z386))+SUMPRODUCT(--($P386:$X386=Q386),--($Y386:$AG386=Z386),--($AH386:$AP386&gt;AI386))+IF(AND(P386=Q386,Y386=Z386,AH386=AI386),1,0)</f>
        <v>4</v>
      </c>
      <c r="AS386">
        <f t="shared" ref="AS386:AS449" ca="1" si="56">1+SUMPRODUCT(--($P386:$X386&gt;R386))+SUMPRODUCT(--($P386:$X386=R386),--($Y386:$AG386&gt;AA386))+SUMPRODUCT(--($P386:$X386=R386),--($Y386:$AG386=AA386),--($AH386:$AP386&gt;AJ386))+IF(AND(P386=R386,Y386=AA386,AH386=AJ386),1,0)+IF(AND(Q386=R386,Z386=AA386,AI386=AJ386),1,0)</f>
        <v>7</v>
      </c>
      <c r="AT386">
        <f t="shared" ref="AT386:AT449" ca="1" si="57">1+SUMPRODUCT(--($P386:$X386&gt;S386))+SUMPRODUCT(--($P386:$X386=S386),--($Y386:$AG386&gt;AB386))+SUMPRODUCT(--($P386:$X386=S386),--($Y386:$AG386=AB386),--($AH386:$AP386&gt;AK386))+IF(AND(P386=S386,Y386=AB386,AH386=AK386),1,0)+IF(AND(Q386=S386,Z386=AB386,AI386=AK386),1,0)+IF(AND(R386=S386,AA386=AB386,AJ386=AK386),1,0)</f>
        <v>6</v>
      </c>
      <c r="AU386">
        <f t="shared" ref="AU386:AU449" ca="1" si="58">1+SUMPRODUCT(--($P386:$X386&gt;T386))+SUMPRODUCT(--($P386:$X386=T386),--($Y386:$AG386&gt;AC386))+SUMPRODUCT(--($P386:$X386=T386),--($Y386:$AG386=AC386),--($AH386:$AP386&gt;AL386))+IF(AND(P386=T386,Y386=AC386,AH386=AL386),1,0)+IF(AND(Q386=T386,Z386=AC386,AI386=AL386),1,0)+IF(AND(R386=T386,AA386=AC386,AJ386=AL386),1,0)+IF(AND(S386=T386,AB386=AC386,AK386=AL386),1,0)</f>
        <v>9</v>
      </c>
      <c r="AV386">
        <f t="shared" ref="AV386:AV449" ca="1" si="59">1+SUMPRODUCT(--($P386:$X386&gt;U386))+SUMPRODUCT(--($P386:$X386=U386),--($Y386:$AG386&gt;AD386))+SUMPRODUCT(--($P386:$X386=U386),--($Y386:$AG386=AD386),--($AH386:$AP386&gt;AM386))+IF(AND(P386=U386,Y386=AD386,AH386=AM386),1,0)+IF(AND(Q386=U386,Z386=AD386,AI386=AM386),1,0)+IF(AND(R386=U386,AA386=AD386,AJ386=AM386),1,0)+IF(AND(S386=U386,AB386=AD386,AK386=AM386),1,0)+IF(AND(T386=U386,AC386=AD386,AL386=AM386),1,0)</f>
        <v>1</v>
      </c>
      <c r="AW386">
        <f t="shared" ref="AW386:AW449" ca="1" si="60">1+SUMPRODUCT(--($P386:$X386&gt;V386))+SUMPRODUCT(--($P386:$X386=V386),--($Y386:$AG386&gt;AE386))+SUMPRODUCT(--($P386:$X386=V386),--($Y386:$AG386=AE386),--($AH386:$AP386&gt;AN386))+IF(AND(P386=V386,Y386=AE386,AH386=AN386),1,0)+IF(AND(Q386=V386,Z386=AE386,AI386=AN386),1,0)+IF(AND(R386=V386,AA386=AE386,AJ386=AN386),1,0)+IF(AND(S386=V386,AB386=AE386,AK386=AN386),1,0)+IF(AND(T386=V386,AC386=AE386,AL386=AN386),1,0)+IF(AND(U386=V386,AD386=AE386,AM386=AN386),1,0)</f>
        <v>5</v>
      </c>
      <c r="AX386">
        <f t="shared" ref="AX386:AX449" ca="1" si="61">1+SUMPRODUCT(--($P386:$X386&gt;W386))+SUMPRODUCT(--($P386:$X386=W386),--($Y386:$AG386&gt;AF386))+SUMPRODUCT(--($P386:$X386=W386),--($Y386:$AG386=AF386),--($AH386:$AP386&gt;AO386))+IF(AND(P386=W386,Y386=AF386,AH386=AO386),1,0)+IF(AND(Q386=W386,Z386=AF386,AI386=AO386),1,0)+IF(AND(R386=W386,AA386=AF386,AJ386=AO386),1,0)+IF(AND(S386=W386,AB386=AF386,AK386=AO386),1,0)+IF(AND(T386=W386,AC386=AF386,AL386=AO386),1,0)+IF(AND(U386=W386,AD386=AF386,AM386=AO386),1,0)+IF(AND(V386=W386,AE386=AF386,AN386=AO386),1,0)</f>
        <v>8</v>
      </c>
      <c r="AY386">
        <f t="shared" ref="AY386:AY449" ca="1" si="62">1+SUMPRODUCT(--($P386:$X386&gt;X386))+SUMPRODUCT(--($P386:$X386=X386),--($Y386:$AG386&gt;AG386))+SUMPRODUCT(--($P386:$X386=X386),--($Y386:$AG386=AG386),--($AH386:$AP386&gt;AP386))+IF(AND(P386=X386,Y386=AG386,AH386=AP386),1,0)+IF(AND(Q386=X386,Z386=AG386,AI386=AP386),1,0)+IF(AND(R386=X386,AA386=AG386,AJ386=AP386),1,0)+IF(AND(S386=X386,AB386=AG386,AK386=AP386),1,0)+IF(AND(T386=X386,AC386=AG386,AL386=AP386),1,0)+IF(AND(U386=X386,AD386=AG386,AM386=AP386),1,0)+IF(AND(V386=X386,AE386=AG386,AN386=AP386),1,0)+IF(AND(W386=X386,AF386=AG386,AO386=AP386),1,0)</f>
        <v>2</v>
      </c>
    </row>
    <row r="387" spans="1:51" x14ac:dyDescent="0.25">
      <c r="A387">
        <v>386</v>
      </c>
      <c r="B387">
        <f ca="1">IF(AND(ISNUMBER('MPL ID'!$J$39),ISNUMBER('MPL ID'!$K$39)),0,RANDBETWEEN(1,4))</f>
        <v>0</v>
      </c>
      <c r="C387">
        <f ca="1">IF(AND(ISNUMBER('MPL ID'!$J$40),ISNUMBER('MPL ID'!$K$40)),0,RANDBETWEEN(1,4))</f>
        <v>0</v>
      </c>
      <c r="D387">
        <f ca="1">IF(AND(ISNUMBER('MPL ID'!$J$41),ISNUMBER('MPL ID'!$K$41)),0,RANDBETWEEN(1,4))</f>
        <v>2</v>
      </c>
      <c r="E387">
        <f ca="1">IF(AND(ISNUMBER('MPL ID'!$J$42),ISNUMBER('MPL ID'!$K$42)),0,RANDBETWEEN(1,4))</f>
        <v>1</v>
      </c>
      <c r="F387">
        <f ca="1">IF(AND(ISNUMBER('MPL ID'!$J$43),ISNUMBER('MPL ID'!$K$43)),0,RANDBETWEEN(1,4))</f>
        <v>3</v>
      </c>
      <c r="G387">
        <f ca="1">IF(AND(ISNUMBER('MPL ID'!$J$44),ISNUMBER('MPL ID'!$K$44)),0,RANDBETWEEN(1,4))</f>
        <v>3</v>
      </c>
      <c r="H387">
        <f ca="1">IF(AND(ISNUMBER('MPL ID'!$P$36),ISNUMBER('MPL ID'!$Q$36)),0,RANDBETWEEN(1,4))</f>
        <v>2</v>
      </c>
      <c r="I387">
        <f ca="1">IF(AND(ISNUMBER('MPL ID'!$P$37),ISNUMBER('MPL ID'!$Q$37)),0,RANDBETWEEN(1,4))</f>
        <v>1</v>
      </c>
      <c r="J387">
        <f ca="1">IF(AND(ISNUMBER('MPL ID'!$P$39),ISNUMBER('MPL ID'!$Q$39)),0,RANDBETWEEN(1,4))</f>
        <v>1</v>
      </c>
      <c r="K387">
        <f ca="1">IF(AND(ISNUMBER('MPL ID'!$P$40),ISNUMBER('MPL ID'!$Q$40)),0,RANDBETWEEN(1,4))</f>
        <v>2</v>
      </c>
      <c r="L387">
        <f ca="1">IF(AND(ISNUMBER('MPL ID'!$P$41),ISNUMBER('MPL ID'!$Q$41)),0,RANDBETWEEN(1,4))</f>
        <v>1</v>
      </c>
      <c r="M387">
        <f ca="1">IF(AND(ISNUMBER('MPL ID'!$P$42),ISNUMBER('MPL ID'!$Q$42)),0,RANDBETWEEN(1,4))</f>
        <v>4</v>
      </c>
      <c r="N387">
        <f ca="1">IF(AND(ISNUMBER('MPL ID'!$P$43),ISNUMBER('MPL ID'!$Q$43)),0,RANDBETWEEN(1,4))</f>
        <v>1</v>
      </c>
      <c r="O387">
        <f ca="1">IF(AND(ISNUMBER('MPL ID'!$P$44),ISNUMBER('MPL ID'!$Q$44)),0,RANDBETWEEN(1,4))</f>
        <v>1</v>
      </c>
      <c r="P387">
        <f ca="1">'MPL ID'!$BG$1+SUMPRODUCT(($B$1003:$O$1003='MPL ID'!$BF$1)*(($B387:$O387=1)+($B387:$O387=2)))+SUMPRODUCT(($B$1004:$O$1004='MPL ID'!$BF$1)*(($B387:$O387=3)+($B387:$O387=4)))</f>
        <v>10</v>
      </c>
      <c r="Q387">
        <f ca="1">'MPL ID'!$BG$2+SUMPRODUCT(($B$1003:$O$1003='MPL ID'!$BF$2)*(($B387:$O387=1)+($B387:$O387=2)))+SUMPRODUCT(($B$1004:$O$1004='MPL ID'!$BF$2)*(($B387:$O387=3)+($B387:$O387=4)))</f>
        <v>9</v>
      </c>
      <c r="R387">
        <f ca="1">'MPL ID'!$BG$3+SUMPRODUCT(($B$1003:$O$1003='MPL ID'!$BF$3)*(($B387:$O387=1)+($B387:$O387=2)))+SUMPRODUCT(($B$1004:$O$1004='MPL ID'!$BF$3)*(($B387:$O387=3)+($B387:$O387=4)))</f>
        <v>6</v>
      </c>
      <c r="S387">
        <f ca="1">'MPL ID'!$BG$4+SUMPRODUCT(($B$1003:$O$1003='MPL ID'!$BF$4)*(($B387:$O387=1)+($B387:$O387=2)))+SUMPRODUCT(($B$1004:$O$1004='MPL ID'!$BF$4)*(($B387:$O387=3)+($B387:$O387=4)))</f>
        <v>8</v>
      </c>
      <c r="T387">
        <f ca="1">'MPL ID'!$BG$5+SUMPRODUCT(($B$1003:$O$1003='MPL ID'!$BF$5)*(($B387:$O387=1)+($B387:$O387=2)))+SUMPRODUCT(($B$1004:$O$1004='MPL ID'!$BF$5)*(($B387:$O387=3)+($B387:$O387=4)))</f>
        <v>4</v>
      </c>
      <c r="U387">
        <f ca="1">'MPL ID'!$BG$6+SUMPRODUCT(($B$1003:$O$1003='MPL ID'!$BF$6)*(($B387:$O387=1)+($B387:$O387=2)))+SUMPRODUCT(($B$1004:$O$1004='MPL ID'!$BF$6)*(($B387:$O387=3)+($B387:$O387=4)))</f>
        <v>12</v>
      </c>
      <c r="V387">
        <f ca="1">'MPL ID'!$BG$7+SUMPRODUCT(($B$1003:$O$1003='MPL ID'!$BF$7)*(($B387:$O387=1)+($B387:$O387=2)))+SUMPRODUCT(($B$1004:$O$1004='MPL ID'!$BF$7)*(($B387:$O387=3)+($B387:$O387=4)))</f>
        <v>8</v>
      </c>
      <c r="W387">
        <f ca="1">'MPL ID'!$BG$8+SUMPRODUCT(($B$1003:$O$1003='MPL ID'!$BF$8)*(($B387:$O387=1)+($B387:$O387=2)))+SUMPRODUCT(($B$1004:$O$1004='MPL ID'!$BF$8)*(($B387:$O387=3)+($B387:$O387=4)))</f>
        <v>4</v>
      </c>
      <c r="X387">
        <f ca="1">'MPL ID'!$BG$9+SUMPRODUCT(($B$1003:$O$1003='MPL ID'!$BF$9)*(($B387:$O387=1)+($B387:$O387=2)))+SUMPRODUCT(($B$1004:$O$1004='MPL ID'!$BF$9)*(($B387:$O387=3)+($B387:$O387=4)))</f>
        <v>11</v>
      </c>
      <c r="Y387">
        <f ca="1">'MPL ID'!$BH$1+SUMPRODUCT(($B$1003:$O$1003='MPL ID'!$BF$1)*(2*($B387:$O387=1)+($B387:$O387=2)-2*($B387:$O387=3)-($B387:$O387=4)))-SUMPRODUCT(($B$1004:$O$1004='MPL ID'!$BF$1)*(2*($B387:$O387=1)+($B387:$O387=2)-2*($B387:$O387=3)-($B387:$O387=4)))</f>
        <v>8</v>
      </c>
      <c r="Z387">
        <f ca="1">'MPL ID'!$BH$2+SUMPRODUCT(($B$1003:$O$1003='MPL ID'!$BF$2)*(2*($B387:$O387=1)+($B387:$O387=2)-2*($B387:$O387=3)-($B387:$O387=4)))-SUMPRODUCT(($B$1004:$O$1004='MPL ID'!$BF$2)*(2*($B387:$O387=1)+($B387:$O387=2)-2*($B387:$O387=3)-($B387:$O387=4)))</f>
        <v>-1</v>
      </c>
      <c r="AA387">
        <f ca="1">'MPL ID'!$BH$3+SUMPRODUCT(($B$1003:$O$1003='MPL ID'!$BF$3)*(2*($B387:$O387=1)+($B387:$O387=2)-2*($B387:$O387=3)-($B387:$O387=4)))-SUMPRODUCT(($B$1004:$O$1004='MPL ID'!$BF$3)*(2*($B387:$O387=1)+($B387:$O387=2)-2*($B387:$O387=3)-($B387:$O387=4)))</f>
        <v>-9</v>
      </c>
      <c r="AB387">
        <f ca="1">'MPL ID'!$BH$4+SUMPRODUCT(($B$1003:$O$1003='MPL ID'!$BF$4)*(2*($B387:$O387=1)+($B387:$O387=2)-2*($B387:$O387=3)-($B387:$O387=4)))-SUMPRODUCT(($B$1004:$O$1004='MPL ID'!$BF$4)*(2*($B387:$O387=1)+($B387:$O387=2)-2*($B387:$O387=3)-($B387:$O387=4)))</f>
        <v>0</v>
      </c>
      <c r="AC387">
        <f ca="1">'MPL ID'!$BH$5+SUMPRODUCT(($B$1003:$O$1003='MPL ID'!$BF$5)*(2*($B387:$O387=1)+($B387:$O387=2)-2*($B387:$O387=3)-($B387:$O387=4)))-SUMPRODUCT(($B$1004:$O$1004='MPL ID'!$BF$5)*(2*($B387:$O387=1)+($B387:$O387=2)-2*($B387:$O387=3)-($B387:$O387=4)))</f>
        <v>-14</v>
      </c>
      <c r="AD387">
        <f ca="1">'MPL ID'!$BH$6+SUMPRODUCT(($B$1003:$O$1003='MPL ID'!$BF$6)*(2*($B387:$O387=1)+($B387:$O387=2)-2*($B387:$O387=3)-($B387:$O387=4)))-SUMPRODUCT(($B$1004:$O$1004='MPL ID'!$BF$6)*(2*($B387:$O387=1)+($B387:$O387=2)-2*($B387:$O387=3)-($B387:$O387=4)))</f>
        <v>14</v>
      </c>
      <c r="AE387">
        <f ca="1">'MPL ID'!$BH$7+SUMPRODUCT(($B$1003:$O$1003='MPL ID'!$BF$7)*(2*($B387:$O387=1)+($B387:$O387=2)-2*($B387:$O387=3)-($B387:$O387=4)))-SUMPRODUCT(($B$1004:$O$1004='MPL ID'!$BF$7)*(2*($B387:$O387=1)+($B387:$O387=2)-2*($B387:$O387=3)-($B387:$O387=4)))</f>
        <v>4</v>
      </c>
      <c r="AF387">
        <f ca="1">'MPL ID'!$BH$8+SUMPRODUCT(($B$1003:$O$1003='MPL ID'!$BF$8)*(2*($B387:$O387=1)+($B387:$O387=2)-2*($B387:$O387=3)-($B387:$O387=4)))-SUMPRODUCT(($B$1004:$O$1004='MPL ID'!$BF$8)*(2*($B387:$O387=1)+($B387:$O387=2)-2*($B387:$O387=3)-($B387:$O387=4)))</f>
        <v>-13</v>
      </c>
      <c r="AG387">
        <f ca="1">'MPL ID'!$BH$9+SUMPRODUCT(($B$1003:$O$1003='MPL ID'!$BF$9)*(2*($B387:$O387=1)+($B387:$O387=2)-2*($B387:$O387=3)-($B387:$O387=4)))-SUMPRODUCT(($B$1004:$O$1004='MPL ID'!$BF$9)*(2*($B387:$O387=1)+($B387:$O387=2)-2*($B387:$O387=3)-($B387:$O387=4)))</f>
        <v>11</v>
      </c>
      <c r="AH387">
        <f ca="1">SUMPRODUCT(--($P387:$X387=P387),--($Y387:$AG387=Y387),'MPL ID'!$BG$13:$BO$13)+IF(AND($I387&gt;=3,T387=P387,AC387=Y387),1,0)+IF(AND($M387&gt;=3,S387=P387,AB387=Y387),1,0)</f>
        <v>0</v>
      </c>
      <c r="AI387">
        <f ca="1">SUMPRODUCT(--($P387:$X387=Q387),--($Y387:$AG387=Z387),'MPL ID'!$BG$14:$BO$14)+IF(AND($G387&gt;=3,R387=Q387,AA387=Z387),1,0)+IF(AND($K387&gt;0,$K387&lt;=2,S387=Q387,AB387=Z387),1,0)+IF(AND($N387&gt;=3,U387=Q387,AD387=Z387),1,0)</f>
        <v>0</v>
      </c>
      <c r="AJ387">
        <f ca="1">SUMPRODUCT(--($P387:$X387=R387),--($Y387:$AG387=AA387),'MPL ID'!$BG$15:$BO$15)+IF(AND($D387&gt;0,$D387&lt;=2,U387=R387,AD387=AA387),1,0)+IF(AND($G387&gt;0,$G387&lt;=2,Q387=R387,Z387=AA387),1,0)+IF(AND($J387&gt;=3,V387=R387,AE387=AA387),1,0)</f>
        <v>0</v>
      </c>
      <c r="AK387">
        <f ca="1">SUMPRODUCT(--($P387:$X387=S387),--($Y387:$AG387=AB387),'MPL ID'!$BG$16:$BO$16)+IF(AND($B387&gt;0,$B387&lt;=2,V387=S387,AE387=AB387),1,0)+IF(AND($E387&gt;0,$E387&lt;=2,T387=S387,AC387=AB387),1,0)+IF(AND($K387&gt;=3,Q387=S387,Z387=AB387),1,0)+IF(AND($M387&gt;0,$M387&lt;=2,P387=S387,Y387=AB387),1,0)</f>
        <v>0</v>
      </c>
      <c r="AL387">
        <f ca="1">SUMPRODUCT(--($P387:$X387=T387),--($Y387:$AG387=AC387),'MPL ID'!$BG$17:$BO$17)+IF(AND($E387&gt;=3,S387=T387,AB387=AC387),1,0)+IF(AND($I387&gt;0,$I387&lt;=2,P387=T387,Y387=AC387),1,0)+IF(AND($L387&gt;=3,W387=T387,AF387=AC387),1,0)</f>
        <v>0</v>
      </c>
      <c r="AM387">
        <f ca="1">SUMPRODUCT(--($P387:$X387=U387),--($Y387:$AG387=AD387),'MPL ID'!$BG$18:$BO$18)+IF(AND($D387&gt;=3,R387=U387,AA387=AD387),1,0)+IF(AND($H387&gt;0,$H387&lt;=2,W387=U387,AF387=AD387),1,0)+IF(AND($N387&gt;0,$N387&lt;=2,Q387=U387,Z387=AD387),1,0)</f>
        <v>0</v>
      </c>
      <c r="AN387">
        <f ca="1">SUMPRODUCT(--($P387:$X387=V387),--($Y387:$AG387=AE387),'MPL ID'!$BG$19:$BO$19)+IF(AND($B387&gt;=3,S387=V387,AB387=AE387),1,0)+IF(AND($F387&gt;=3,W387=V387,AF387=AE387),1,0)+IF(AND($J387&gt;0,$J387&lt;=2,R387=V387,AA387=AE387),1,0)+IF(AND($O387&gt;0,$O387&lt;=2,X387=V387,AG387=AE387),1,0)</f>
        <v>0</v>
      </c>
      <c r="AO387">
        <f ca="1">SUMPRODUCT(--($P387:$X387=W387),--($Y387:$AG387=AF387),'MPL ID'!$BG$20:$BO$20)+IF(AND($C387&gt;0,$C387&lt;=2,X387=W387,AG387=AF387),1,0)+IF(AND($F387&gt;0,$F387&lt;=2,V387=W387,AE387=AF387),1,0)+IF(AND($H387&gt;=3,U387=W387,AD387=AF387),1,0)+IF(AND($L387&gt;0,$L387&lt;=2,T387=W387,AC387=AF387),1,0)</f>
        <v>0</v>
      </c>
      <c r="AP387">
        <f ca="1">SUMPRODUCT(--($P387:$X387=X387),--($Y387:$AG387=AG387),'MPL ID'!$BG$21:$BO$21)+IF(AND($C387&gt;=3,W387=X387,AF387=AG387),1,0)+IF(AND($O387&gt;=3,V387=X387,AE387=AG387),1,0)</f>
        <v>0</v>
      </c>
      <c r="AQ387">
        <f t="shared" ca="1" si="54"/>
        <v>3</v>
      </c>
      <c r="AR387">
        <f t="shared" ca="1" si="55"/>
        <v>4</v>
      </c>
      <c r="AS387">
        <f t="shared" ca="1" si="56"/>
        <v>7</v>
      </c>
      <c r="AT387">
        <f t="shared" ca="1" si="57"/>
        <v>6</v>
      </c>
      <c r="AU387">
        <f t="shared" ca="1" si="58"/>
        <v>9</v>
      </c>
      <c r="AV387">
        <f t="shared" ca="1" si="59"/>
        <v>1</v>
      </c>
      <c r="AW387">
        <f t="shared" ca="1" si="60"/>
        <v>5</v>
      </c>
      <c r="AX387">
        <f t="shared" ca="1" si="61"/>
        <v>8</v>
      </c>
      <c r="AY387">
        <f t="shared" ca="1" si="62"/>
        <v>2</v>
      </c>
    </row>
    <row r="388" spans="1:51" x14ac:dyDescent="0.25">
      <c r="A388">
        <v>387</v>
      </c>
      <c r="B388">
        <f ca="1">IF(AND(ISNUMBER('MPL ID'!$J$39),ISNUMBER('MPL ID'!$K$39)),0,RANDBETWEEN(1,4))</f>
        <v>0</v>
      </c>
      <c r="C388">
        <f ca="1">IF(AND(ISNUMBER('MPL ID'!$J$40),ISNUMBER('MPL ID'!$K$40)),0,RANDBETWEEN(1,4))</f>
        <v>0</v>
      </c>
      <c r="D388">
        <f ca="1">IF(AND(ISNUMBER('MPL ID'!$J$41),ISNUMBER('MPL ID'!$K$41)),0,RANDBETWEEN(1,4))</f>
        <v>2</v>
      </c>
      <c r="E388">
        <f ca="1">IF(AND(ISNUMBER('MPL ID'!$J$42),ISNUMBER('MPL ID'!$K$42)),0,RANDBETWEEN(1,4))</f>
        <v>1</v>
      </c>
      <c r="F388">
        <f ca="1">IF(AND(ISNUMBER('MPL ID'!$J$43),ISNUMBER('MPL ID'!$K$43)),0,RANDBETWEEN(1,4))</f>
        <v>1</v>
      </c>
      <c r="G388">
        <f ca="1">IF(AND(ISNUMBER('MPL ID'!$J$44),ISNUMBER('MPL ID'!$K$44)),0,RANDBETWEEN(1,4))</f>
        <v>3</v>
      </c>
      <c r="H388">
        <f ca="1">IF(AND(ISNUMBER('MPL ID'!$P$36),ISNUMBER('MPL ID'!$Q$36)),0,RANDBETWEEN(1,4))</f>
        <v>1</v>
      </c>
      <c r="I388">
        <f ca="1">IF(AND(ISNUMBER('MPL ID'!$P$37),ISNUMBER('MPL ID'!$Q$37)),0,RANDBETWEEN(1,4))</f>
        <v>3</v>
      </c>
      <c r="J388">
        <f ca="1">IF(AND(ISNUMBER('MPL ID'!$P$39),ISNUMBER('MPL ID'!$Q$39)),0,RANDBETWEEN(1,4))</f>
        <v>4</v>
      </c>
      <c r="K388">
        <f ca="1">IF(AND(ISNUMBER('MPL ID'!$P$40),ISNUMBER('MPL ID'!$Q$40)),0,RANDBETWEEN(1,4))</f>
        <v>3</v>
      </c>
      <c r="L388">
        <f ca="1">IF(AND(ISNUMBER('MPL ID'!$P$41),ISNUMBER('MPL ID'!$Q$41)),0,RANDBETWEEN(1,4))</f>
        <v>4</v>
      </c>
      <c r="M388">
        <f ca="1">IF(AND(ISNUMBER('MPL ID'!$P$42),ISNUMBER('MPL ID'!$Q$42)),0,RANDBETWEEN(1,4))</f>
        <v>1</v>
      </c>
      <c r="N388">
        <f ca="1">IF(AND(ISNUMBER('MPL ID'!$P$43),ISNUMBER('MPL ID'!$Q$43)),0,RANDBETWEEN(1,4))</f>
        <v>2</v>
      </c>
      <c r="O388">
        <f ca="1">IF(AND(ISNUMBER('MPL ID'!$P$44),ISNUMBER('MPL ID'!$Q$44)),0,RANDBETWEEN(1,4))</f>
        <v>1</v>
      </c>
      <c r="P388">
        <f ca="1">'MPL ID'!$BG$1+SUMPRODUCT(($B$1003:$O$1003='MPL ID'!$BF$1)*(($B388:$O388=1)+($B388:$O388=2)))+SUMPRODUCT(($B$1004:$O$1004='MPL ID'!$BF$1)*(($B388:$O388=3)+($B388:$O388=4)))</f>
        <v>10</v>
      </c>
      <c r="Q388">
        <f ca="1">'MPL ID'!$BG$2+SUMPRODUCT(($B$1003:$O$1003='MPL ID'!$BF$2)*(($B388:$O388=1)+($B388:$O388=2)))+SUMPRODUCT(($B$1004:$O$1004='MPL ID'!$BF$2)*(($B388:$O388=3)+($B388:$O388=4)))</f>
        <v>8</v>
      </c>
      <c r="R388">
        <f ca="1">'MPL ID'!$BG$3+SUMPRODUCT(($B$1003:$O$1003='MPL ID'!$BF$3)*(($B388:$O388=1)+($B388:$O388=2)))+SUMPRODUCT(($B$1004:$O$1004='MPL ID'!$BF$3)*(($B388:$O388=3)+($B388:$O388=4)))</f>
        <v>7</v>
      </c>
      <c r="S388">
        <f ca="1">'MPL ID'!$BG$4+SUMPRODUCT(($B$1003:$O$1003='MPL ID'!$BF$4)*(($B388:$O388=1)+($B388:$O388=2)))+SUMPRODUCT(($B$1004:$O$1004='MPL ID'!$BF$4)*(($B388:$O388=3)+($B388:$O388=4)))</f>
        <v>10</v>
      </c>
      <c r="T388">
        <f ca="1">'MPL ID'!$BG$5+SUMPRODUCT(($B$1003:$O$1003='MPL ID'!$BF$5)*(($B388:$O388=1)+($B388:$O388=2)))+SUMPRODUCT(($B$1004:$O$1004='MPL ID'!$BF$5)*(($B388:$O388=3)+($B388:$O388=4)))</f>
        <v>4</v>
      </c>
      <c r="U388">
        <f ca="1">'MPL ID'!$BG$6+SUMPRODUCT(($B$1003:$O$1003='MPL ID'!$BF$6)*(($B388:$O388=1)+($B388:$O388=2)))+SUMPRODUCT(($B$1004:$O$1004='MPL ID'!$BF$6)*(($B388:$O388=3)+($B388:$O388=4)))</f>
        <v>12</v>
      </c>
      <c r="V388">
        <f ca="1">'MPL ID'!$BG$7+SUMPRODUCT(($B$1003:$O$1003='MPL ID'!$BF$7)*(($B388:$O388=1)+($B388:$O388=2)))+SUMPRODUCT(($B$1004:$O$1004='MPL ID'!$BF$7)*(($B388:$O388=3)+($B388:$O388=4)))</f>
        <v>6</v>
      </c>
      <c r="W388">
        <f ca="1">'MPL ID'!$BG$8+SUMPRODUCT(($B$1003:$O$1003='MPL ID'!$BF$8)*(($B388:$O388=1)+($B388:$O388=2)))+SUMPRODUCT(($B$1004:$O$1004='MPL ID'!$BF$8)*(($B388:$O388=3)+($B388:$O388=4)))</f>
        <v>4</v>
      </c>
      <c r="X388">
        <f ca="1">'MPL ID'!$BG$9+SUMPRODUCT(($B$1003:$O$1003='MPL ID'!$BF$9)*(($B388:$O388=1)+($B388:$O388=2)))+SUMPRODUCT(($B$1004:$O$1004='MPL ID'!$BF$9)*(($B388:$O388=3)+($B388:$O388=4)))</f>
        <v>11</v>
      </c>
      <c r="Y388">
        <f ca="1">'MPL ID'!$BH$1+SUMPRODUCT(($B$1003:$O$1003='MPL ID'!$BF$1)*(2*($B388:$O388=1)+($B388:$O388=2)-2*($B388:$O388=3)-($B388:$O388=4)))-SUMPRODUCT(($B$1004:$O$1004='MPL ID'!$BF$1)*(2*($B388:$O388=1)+($B388:$O388=2)-2*($B388:$O388=3)-($B388:$O388=4)))</f>
        <v>9</v>
      </c>
      <c r="Z388">
        <f ca="1">'MPL ID'!$BH$2+SUMPRODUCT(($B$1003:$O$1003='MPL ID'!$BF$2)*(2*($B388:$O388=1)+($B388:$O388=2)-2*($B388:$O388=3)-($B388:$O388=4)))-SUMPRODUCT(($B$1004:$O$1004='MPL ID'!$BF$2)*(2*($B388:$O388=1)+($B388:$O388=2)-2*($B388:$O388=3)-($B388:$O388=4)))</f>
        <v>-3</v>
      </c>
      <c r="AA388">
        <f ca="1">'MPL ID'!$BH$3+SUMPRODUCT(($B$1003:$O$1003='MPL ID'!$BF$3)*(2*($B388:$O388=1)+($B388:$O388=2)-2*($B388:$O388=3)-($B388:$O388=4)))-SUMPRODUCT(($B$1004:$O$1004='MPL ID'!$BF$3)*(2*($B388:$O388=1)+($B388:$O388=2)-2*($B388:$O388=3)-($B388:$O388=4)))</f>
        <v>-6</v>
      </c>
      <c r="AB388">
        <f ca="1">'MPL ID'!$BH$4+SUMPRODUCT(($B$1003:$O$1003='MPL ID'!$BF$4)*(2*($B388:$O388=1)+($B388:$O388=2)-2*($B388:$O388=3)-($B388:$O388=4)))-SUMPRODUCT(($B$1004:$O$1004='MPL ID'!$BF$4)*(2*($B388:$O388=1)+($B388:$O388=2)-2*($B388:$O388=3)-($B388:$O388=4)))</f>
        <v>6</v>
      </c>
      <c r="AC388">
        <f ca="1">'MPL ID'!$BH$5+SUMPRODUCT(($B$1003:$O$1003='MPL ID'!$BF$5)*(2*($B388:$O388=1)+($B388:$O388=2)-2*($B388:$O388=3)-($B388:$O388=4)))-SUMPRODUCT(($B$1004:$O$1004='MPL ID'!$BF$5)*(2*($B388:$O388=1)+($B388:$O388=2)-2*($B388:$O388=3)-($B388:$O388=4)))</f>
        <v>-15</v>
      </c>
      <c r="AD388">
        <f ca="1">'MPL ID'!$BH$6+SUMPRODUCT(($B$1003:$O$1003='MPL ID'!$BF$6)*(2*($B388:$O388=1)+($B388:$O388=2)-2*($B388:$O388=3)-($B388:$O388=4)))-SUMPRODUCT(($B$1004:$O$1004='MPL ID'!$BF$6)*(2*($B388:$O388=1)+($B388:$O388=2)-2*($B388:$O388=3)-($B388:$O388=4)))</f>
        <v>14</v>
      </c>
      <c r="AE388">
        <f ca="1">'MPL ID'!$BH$7+SUMPRODUCT(($B$1003:$O$1003='MPL ID'!$BF$7)*(2*($B388:$O388=1)+($B388:$O388=2)-2*($B388:$O388=3)-($B388:$O388=4)))-SUMPRODUCT(($B$1004:$O$1004='MPL ID'!$BF$7)*(2*($B388:$O388=1)+($B388:$O388=2)-2*($B388:$O388=3)-($B388:$O388=4)))</f>
        <v>-3</v>
      </c>
      <c r="AF388">
        <f ca="1">'MPL ID'!$BH$8+SUMPRODUCT(($B$1003:$O$1003='MPL ID'!$BF$8)*(2*($B388:$O388=1)+($B388:$O388=2)-2*($B388:$O388=3)-($B388:$O388=4)))-SUMPRODUCT(($B$1004:$O$1004='MPL ID'!$BF$8)*(2*($B388:$O388=1)+($B388:$O388=2)-2*($B388:$O388=3)-($B388:$O388=4)))</f>
        <v>-13</v>
      </c>
      <c r="AG388">
        <f ca="1">'MPL ID'!$BH$9+SUMPRODUCT(($B$1003:$O$1003='MPL ID'!$BF$9)*(2*($B388:$O388=1)+($B388:$O388=2)-2*($B388:$O388=3)-($B388:$O388=4)))-SUMPRODUCT(($B$1004:$O$1004='MPL ID'!$BF$9)*(2*($B388:$O388=1)+($B388:$O388=2)-2*($B388:$O388=3)-($B388:$O388=4)))</f>
        <v>11</v>
      </c>
      <c r="AH388">
        <f ca="1">SUMPRODUCT(--($P388:$X388=P388),--($Y388:$AG388=Y388),'MPL ID'!$BG$13:$BO$13)+IF(AND($I388&gt;=3,T388=P388,AC388=Y388),1,0)+IF(AND($M388&gt;=3,S388=P388,AB388=Y388),1,0)</f>
        <v>0</v>
      </c>
      <c r="AI388">
        <f ca="1">SUMPRODUCT(--($P388:$X388=Q388),--($Y388:$AG388=Z388),'MPL ID'!$BG$14:$BO$14)+IF(AND($G388&gt;=3,R388=Q388,AA388=Z388),1,0)+IF(AND($K388&gt;0,$K388&lt;=2,S388=Q388,AB388=Z388),1,0)+IF(AND($N388&gt;=3,U388=Q388,AD388=Z388),1,0)</f>
        <v>0</v>
      </c>
      <c r="AJ388">
        <f ca="1">SUMPRODUCT(--($P388:$X388=R388),--($Y388:$AG388=AA388),'MPL ID'!$BG$15:$BO$15)+IF(AND($D388&gt;0,$D388&lt;=2,U388=R388,AD388=AA388),1,0)+IF(AND($G388&gt;0,$G388&lt;=2,Q388=R388,Z388=AA388),1,0)+IF(AND($J388&gt;=3,V388=R388,AE388=AA388),1,0)</f>
        <v>0</v>
      </c>
      <c r="AK388">
        <f ca="1">SUMPRODUCT(--($P388:$X388=S388),--($Y388:$AG388=AB388),'MPL ID'!$BG$16:$BO$16)+IF(AND($B388&gt;0,$B388&lt;=2,V388=S388,AE388=AB388),1,0)+IF(AND($E388&gt;0,$E388&lt;=2,T388=S388,AC388=AB388),1,0)+IF(AND($K388&gt;=3,Q388=S388,Z388=AB388),1,0)+IF(AND($M388&gt;0,$M388&lt;=2,P388=S388,Y388=AB388),1,0)</f>
        <v>0</v>
      </c>
      <c r="AL388">
        <f ca="1">SUMPRODUCT(--($P388:$X388=T388),--($Y388:$AG388=AC388),'MPL ID'!$BG$17:$BO$17)+IF(AND($E388&gt;=3,S388=T388,AB388=AC388),1,0)+IF(AND($I388&gt;0,$I388&lt;=2,P388=T388,Y388=AC388),1,0)+IF(AND($L388&gt;=3,W388=T388,AF388=AC388),1,0)</f>
        <v>0</v>
      </c>
      <c r="AM388">
        <f ca="1">SUMPRODUCT(--($P388:$X388=U388),--($Y388:$AG388=AD388),'MPL ID'!$BG$18:$BO$18)+IF(AND($D388&gt;=3,R388=U388,AA388=AD388),1,0)+IF(AND($H388&gt;0,$H388&lt;=2,W388=U388,AF388=AD388),1,0)+IF(AND($N388&gt;0,$N388&lt;=2,Q388=U388,Z388=AD388),1,0)</f>
        <v>0</v>
      </c>
      <c r="AN388">
        <f ca="1">SUMPRODUCT(--($P388:$X388=V388),--($Y388:$AG388=AE388),'MPL ID'!$BG$19:$BO$19)+IF(AND($B388&gt;=3,S388=V388,AB388=AE388),1,0)+IF(AND($F388&gt;=3,W388=V388,AF388=AE388),1,0)+IF(AND($J388&gt;0,$J388&lt;=2,R388=V388,AA388=AE388),1,0)+IF(AND($O388&gt;0,$O388&lt;=2,X388=V388,AG388=AE388),1,0)</f>
        <v>0</v>
      </c>
      <c r="AO388">
        <f ca="1">SUMPRODUCT(--($P388:$X388=W388),--($Y388:$AG388=AF388),'MPL ID'!$BG$20:$BO$20)+IF(AND($C388&gt;0,$C388&lt;=2,X388=W388,AG388=AF388),1,0)+IF(AND($F388&gt;0,$F388&lt;=2,V388=W388,AE388=AF388),1,0)+IF(AND($H388&gt;=3,U388=W388,AD388=AF388),1,0)+IF(AND($L388&gt;0,$L388&lt;=2,T388=W388,AC388=AF388),1,0)</f>
        <v>0</v>
      </c>
      <c r="AP388">
        <f ca="1">SUMPRODUCT(--($P388:$X388=X388),--($Y388:$AG388=AG388),'MPL ID'!$BG$21:$BO$21)+IF(AND($C388&gt;=3,W388=X388,AF388=AG388),1,0)+IF(AND($O388&gt;=3,V388=X388,AE388=AG388),1,0)</f>
        <v>0</v>
      </c>
      <c r="AQ388">
        <f t="shared" ca="1" si="54"/>
        <v>3</v>
      </c>
      <c r="AR388">
        <f t="shared" ca="1" si="55"/>
        <v>5</v>
      </c>
      <c r="AS388">
        <f t="shared" ca="1" si="56"/>
        <v>6</v>
      </c>
      <c r="AT388">
        <f t="shared" ca="1" si="57"/>
        <v>4</v>
      </c>
      <c r="AU388">
        <f t="shared" ca="1" si="58"/>
        <v>9</v>
      </c>
      <c r="AV388">
        <f t="shared" ca="1" si="59"/>
        <v>1</v>
      </c>
      <c r="AW388">
        <f t="shared" ca="1" si="60"/>
        <v>7</v>
      </c>
      <c r="AX388">
        <f t="shared" ca="1" si="61"/>
        <v>8</v>
      </c>
      <c r="AY388">
        <f t="shared" ca="1" si="62"/>
        <v>2</v>
      </c>
    </row>
    <row r="389" spans="1:51" x14ac:dyDescent="0.25">
      <c r="A389">
        <v>388</v>
      </c>
      <c r="B389">
        <f ca="1">IF(AND(ISNUMBER('MPL ID'!$J$39),ISNUMBER('MPL ID'!$K$39)),0,RANDBETWEEN(1,4))</f>
        <v>0</v>
      </c>
      <c r="C389">
        <f ca="1">IF(AND(ISNUMBER('MPL ID'!$J$40),ISNUMBER('MPL ID'!$K$40)),0,RANDBETWEEN(1,4))</f>
        <v>0</v>
      </c>
      <c r="D389">
        <f ca="1">IF(AND(ISNUMBER('MPL ID'!$J$41),ISNUMBER('MPL ID'!$K$41)),0,RANDBETWEEN(1,4))</f>
        <v>2</v>
      </c>
      <c r="E389">
        <f ca="1">IF(AND(ISNUMBER('MPL ID'!$J$42),ISNUMBER('MPL ID'!$K$42)),0,RANDBETWEEN(1,4))</f>
        <v>2</v>
      </c>
      <c r="F389">
        <f ca="1">IF(AND(ISNUMBER('MPL ID'!$J$43),ISNUMBER('MPL ID'!$K$43)),0,RANDBETWEEN(1,4))</f>
        <v>3</v>
      </c>
      <c r="G389">
        <f ca="1">IF(AND(ISNUMBER('MPL ID'!$J$44),ISNUMBER('MPL ID'!$K$44)),0,RANDBETWEEN(1,4))</f>
        <v>3</v>
      </c>
      <c r="H389">
        <f ca="1">IF(AND(ISNUMBER('MPL ID'!$P$36),ISNUMBER('MPL ID'!$Q$36)),0,RANDBETWEEN(1,4))</f>
        <v>1</v>
      </c>
      <c r="I389">
        <f ca="1">IF(AND(ISNUMBER('MPL ID'!$P$37),ISNUMBER('MPL ID'!$Q$37)),0,RANDBETWEEN(1,4))</f>
        <v>2</v>
      </c>
      <c r="J389">
        <f ca="1">IF(AND(ISNUMBER('MPL ID'!$P$39),ISNUMBER('MPL ID'!$Q$39)),0,RANDBETWEEN(1,4))</f>
        <v>1</v>
      </c>
      <c r="K389">
        <f ca="1">IF(AND(ISNUMBER('MPL ID'!$P$40),ISNUMBER('MPL ID'!$Q$40)),0,RANDBETWEEN(1,4))</f>
        <v>4</v>
      </c>
      <c r="L389">
        <f ca="1">IF(AND(ISNUMBER('MPL ID'!$P$41),ISNUMBER('MPL ID'!$Q$41)),0,RANDBETWEEN(1,4))</f>
        <v>1</v>
      </c>
      <c r="M389">
        <f ca="1">IF(AND(ISNUMBER('MPL ID'!$P$42),ISNUMBER('MPL ID'!$Q$42)),0,RANDBETWEEN(1,4))</f>
        <v>4</v>
      </c>
      <c r="N389">
        <f ca="1">IF(AND(ISNUMBER('MPL ID'!$P$43),ISNUMBER('MPL ID'!$Q$43)),0,RANDBETWEEN(1,4))</f>
        <v>3</v>
      </c>
      <c r="O389">
        <f ca="1">IF(AND(ISNUMBER('MPL ID'!$P$44),ISNUMBER('MPL ID'!$Q$44)),0,RANDBETWEEN(1,4))</f>
        <v>1</v>
      </c>
      <c r="P389">
        <f ca="1">'MPL ID'!$BG$1+SUMPRODUCT(($B$1003:$O$1003='MPL ID'!$BF$1)*(($B389:$O389=1)+($B389:$O389=2)))+SUMPRODUCT(($B$1004:$O$1004='MPL ID'!$BF$1)*(($B389:$O389=3)+($B389:$O389=4)))</f>
        <v>10</v>
      </c>
      <c r="Q389">
        <f ca="1">'MPL ID'!$BG$2+SUMPRODUCT(($B$1003:$O$1003='MPL ID'!$BF$2)*(($B389:$O389=1)+($B389:$O389=2)))+SUMPRODUCT(($B$1004:$O$1004='MPL ID'!$BF$2)*(($B389:$O389=3)+($B389:$O389=4)))</f>
        <v>9</v>
      </c>
      <c r="R389">
        <f ca="1">'MPL ID'!$BG$3+SUMPRODUCT(($B$1003:$O$1003='MPL ID'!$BF$3)*(($B389:$O389=1)+($B389:$O389=2)))+SUMPRODUCT(($B$1004:$O$1004='MPL ID'!$BF$3)*(($B389:$O389=3)+($B389:$O389=4)))</f>
        <v>6</v>
      </c>
      <c r="S389">
        <f ca="1">'MPL ID'!$BG$4+SUMPRODUCT(($B$1003:$O$1003='MPL ID'!$BF$4)*(($B389:$O389=1)+($B389:$O389=2)))+SUMPRODUCT(($B$1004:$O$1004='MPL ID'!$BF$4)*(($B389:$O389=3)+($B389:$O389=4)))</f>
        <v>9</v>
      </c>
      <c r="T389">
        <f ca="1">'MPL ID'!$BG$5+SUMPRODUCT(($B$1003:$O$1003='MPL ID'!$BF$5)*(($B389:$O389=1)+($B389:$O389=2)))+SUMPRODUCT(($B$1004:$O$1004='MPL ID'!$BF$5)*(($B389:$O389=3)+($B389:$O389=4)))</f>
        <v>4</v>
      </c>
      <c r="U389">
        <f ca="1">'MPL ID'!$BG$6+SUMPRODUCT(($B$1003:$O$1003='MPL ID'!$BF$6)*(($B389:$O389=1)+($B389:$O389=2)))+SUMPRODUCT(($B$1004:$O$1004='MPL ID'!$BF$6)*(($B389:$O389=3)+($B389:$O389=4)))</f>
        <v>11</v>
      </c>
      <c r="V389">
        <f ca="1">'MPL ID'!$BG$7+SUMPRODUCT(($B$1003:$O$1003='MPL ID'!$BF$7)*(($B389:$O389=1)+($B389:$O389=2)))+SUMPRODUCT(($B$1004:$O$1004='MPL ID'!$BF$7)*(($B389:$O389=3)+($B389:$O389=4)))</f>
        <v>8</v>
      </c>
      <c r="W389">
        <f ca="1">'MPL ID'!$BG$8+SUMPRODUCT(($B$1003:$O$1003='MPL ID'!$BF$8)*(($B389:$O389=1)+($B389:$O389=2)))+SUMPRODUCT(($B$1004:$O$1004='MPL ID'!$BF$8)*(($B389:$O389=3)+($B389:$O389=4)))</f>
        <v>4</v>
      </c>
      <c r="X389">
        <f ca="1">'MPL ID'!$BG$9+SUMPRODUCT(($B$1003:$O$1003='MPL ID'!$BF$9)*(($B389:$O389=1)+($B389:$O389=2)))+SUMPRODUCT(($B$1004:$O$1004='MPL ID'!$BF$9)*(($B389:$O389=3)+($B389:$O389=4)))</f>
        <v>11</v>
      </c>
      <c r="Y389">
        <f ca="1">'MPL ID'!$BH$1+SUMPRODUCT(($B$1003:$O$1003='MPL ID'!$BF$1)*(2*($B389:$O389=1)+($B389:$O389=2)-2*($B389:$O389=3)-($B389:$O389=4)))-SUMPRODUCT(($B$1004:$O$1004='MPL ID'!$BF$1)*(2*($B389:$O389=1)+($B389:$O389=2)-2*($B389:$O389=3)-($B389:$O389=4)))</f>
        <v>9</v>
      </c>
      <c r="Z389">
        <f ca="1">'MPL ID'!$BH$2+SUMPRODUCT(($B$1003:$O$1003='MPL ID'!$BF$2)*(2*($B389:$O389=1)+($B389:$O389=2)-2*($B389:$O389=3)-($B389:$O389=4)))-SUMPRODUCT(($B$1004:$O$1004='MPL ID'!$BF$2)*(2*($B389:$O389=1)+($B389:$O389=2)-2*($B389:$O389=3)-($B389:$O389=4)))</f>
        <v>1</v>
      </c>
      <c r="AA389">
        <f ca="1">'MPL ID'!$BH$3+SUMPRODUCT(($B$1003:$O$1003='MPL ID'!$BF$3)*(2*($B389:$O389=1)+($B389:$O389=2)-2*($B389:$O389=3)-($B389:$O389=4)))-SUMPRODUCT(($B$1004:$O$1004='MPL ID'!$BF$3)*(2*($B389:$O389=1)+($B389:$O389=2)-2*($B389:$O389=3)-($B389:$O389=4)))</f>
        <v>-9</v>
      </c>
      <c r="AB389">
        <f ca="1">'MPL ID'!$BH$4+SUMPRODUCT(($B$1003:$O$1003='MPL ID'!$BF$4)*(2*($B389:$O389=1)+($B389:$O389=2)-2*($B389:$O389=3)-($B389:$O389=4)))-SUMPRODUCT(($B$1004:$O$1004='MPL ID'!$BF$4)*(2*($B389:$O389=1)+($B389:$O389=2)-2*($B389:$O389=3)-($B389:$O389=4)))</f>
        <v>1</v>
      </c>
      <c r="AC389">
        <f ca="1">'MPL ID'!$BH$5+SUMPRODUCT(($B$1003:$O$1003='MPL ID'!$BF$5)*(2*($B389:$O389=1)+($B389:$O389=2)-2*($B389:$O389=3)-($B389:$O389=4)))-SUMPRODUCT(($B$1004:$O$1004='MPL ID'!$BF$5)*(2*($B389:$O389=1)+($B389:$O389=2)-2*($B389:$O389=3)-($B389:$O389=4)))</f>
        <v>-14</v>
      </c>
      <c r="AD389">
        <f ca="1">'MPL ID'!$BH$6+SUMPRODUCT(($B$1003:$O$1003='MPL ID'!$BF$6)*(2*($B389:$O389=1)+($B389:$O389=2)-2*($B389:$O389=3)-($B389:$O389=4)))-SUMPRODUCT(($B$1004:$O$1004='MPL ID'!$BF$6)*(2*($B389:$O389=1)+($B389:$O389=2)-2*($B389:$O389=3)-($B389:$O389=4)))</f>
        <v>11</v>
      </c>
      <c r="AE389">
        <f ca="1">'MPL ID'!$BH$7+SUMPRODUCT(($B$1003:$O$1003='MPL ID'!$BF$7)*(2*($B389:$O389=1)+($B389:$O389=2)-2*($B389:$O389=3)-($B389:$O389=4)))-SUMPRODUCT(($B$1004:$O$1004='MPL ID'!$BF$7)*(2*($B389:$O389=1)+($B389:$O389=2)-2*($B389:$O389=3)-($B389:$O389=4)))</f>
        <v>4</v>
      </c>
      <c r="AF389">
        <f ca="1">'MPL ID'!$BH$8+SUMPRODUCT(($B$1003:$O$1003='MPL ID'!$BF$8)*(2*($B389:$O389=1)+($B389:$O389=2)-2*($B389:$O389=3)-($B389:$O389=4)))-SUMPRODUCT(($B$1004:$O$1004='MPL ID'!$BF$8)*(2*($B389:$O389=1)+($B389:$O389=2)-2*($B389:$O389=3)-($B389:$O389=4)))</f>
        <v>-14</v>
      </c>
      <c r="AG389">
        <f ca="1">'MPL ID'!$BH$9+SUMPRODUCT(($B$1003:$O$1003='MPL ID'!$BF$9)*(2*($B389:$O389=1)+($B389:$O389=2)-2*($B389:$O389=3)-($B389:$O389=4)))-SUMPRODUCT(($B$1004:$O$1004='MPL ID'!$BF$9)*(2*($B389:$O389=1)+($B389:$O389=2)-2*($B389:$O389=3)-($B389:$O389=4)))</f>
        <v>11</v>
      </c>
      <c r="AH389">
        <f ca="1">SUMPRODUCT(--($P389:$X389=P389),--($Y389:$AG389=Y389),'MPL ID'!$BG$13:$BO$13)+IF(AND($I389&gt;=3,T389=P389,AC389=Y389),1,0)+IF(AND($M389&gt;=3,S389=P389,AB389=Y389),1,0)</f>
        <v>0</v>
      </c>
      <c r="AI389">
        <f ca="1">SUMPRODUCT(--($P389:$X389=Q389),--($Y389:$AG389=Z389),'MPL ID'!$BG$14:$BO$14)+IF(AND($G389&gt;=3,R389=Q389,AA389=Z389),1,0)+IF(AND($K389&gt;0,$K389&lt;=2,S389=Q389,AB389=Z389),1,0)+IF(AND($N389&gt;=3,U389=Q389,AD389=Z389),1,0)</f>
        <v>0</v>
      </c>
      <c r="AJ389">
        <f ca="1">SUMPRODUCT(--($P389:$X389=R389),--($Y389:$AG389=AA389),'MPL ID'!$BG$15:$BO$15)+IF(AND($D389&gt;0,$D389&lt;=2,U389=R389,AD389=AA389),1,0)+IF(AND($G389&gt;0,$G389&lt;=2,Q389=R389,Z389=AA389),1,0)+IF(AND($J389&gt;=3,V389=R389,AE389=AA389),1,0)</f>
        <v>0</v>
      </c>
      <c r="AK389">
        <f ca="1">SUMPRODUCT(--($P389:$X389=S389),--($Y389:$AG389=AB389),'MPL ID'!$BG$16:$BO$16)+IF(AND($B389&gt;0,$B389&lt;=2,V389=S389,AE389=AB389),1,0)+IF(AND($E389&gt;0,$E389&lt;=2,T389=S389,AC389=AB389),1,0)+IF(AND($K389&gt;=3,Q389=S389,Z389=AB389),1,0)+IF(AND($M389&gt;0,$M389&lt;=2,P389=S389,Y389=AB389),1,0)</f>
        <v>2</v>
      </c>
      <c r="AL389">
        <f ca="1">SUMPRODUCT(--($P389:$X389=T389),--($Y389:$AG389=AC389),'MPL ID'!$BG$17:$BO$17)+IF(AND($E389&gt;=3,S389=T389,AB389=AC389),1,0)+IF(AND($I389&gt;0,$I389&lt;=2,P389=T389,Y389=AC389),1,0)+IF(AND($L389&gt;=3,W389=T389,AF389=AC389),1,0)</f>
        <v>0</v>
      </c>
      <c r="AM389">
        <f ca="1">SUMPRODUCT(--($P389:$X389=U389),--($Y389:$AG389=AD389),'MPL ID'!$BG$18:$BO$18)+IF(AND($D389&gt;=3,R389=U389,AA389=AD389),1,0)+IF(AND($H389&gt;0,$H389&lt;=2,W389=U389,AF389=AD389),1,0)+IF(AND($N389&gt;0,$N389&lt;=2,Q389=U389,Z389=AD389),1,0)</f>
        <v>2</v>
      </c>
      <c r="AN389">
        <f ca="1">SUMPRODUCT(--($P389:$X389=V389),--($Y389:$AG389=AE389),'MPL ID'!$BG$19:$BO$19)+IF(AND($B389&gt;=3,S389=V389,AB389=AE389),1,0)+IF(AND($F389&gt;=3,W389=V389,AF389=AE389),1,0)+IF(AND($J389&gt;0,$J389&lt;=2,R389=V389,AA389=AE389),1,0)+IF(AND($O389&gt;0,$O389&lt;=2,X389=V389,AG389=AE389),1,0)</f>
        <v>0</v>
      </c>
      <c r="AO389">
        <f ca="1">SUMPRODUCT(--($P389:$X389=W389),--($Y389:$AG389=AF389),'MPL ID'!$BG$20:$BO$20)+IF(AND($C389&gt;0,$C389&lt;=2,X389=W389,AG389=AF389),1,0)+IF(AND($F389&gt;0,$F389&lt;=2,V389=W389,AE389=AF389),1,0)+IF(AND($H389&gt;=3,U389=W389,AD389=AF389),1,0)+IF(AND($L389&gt;0,$L389&lt;=2,T389=W389,AC389=AF389),1,0)</f>
        <v>2</v>
      </c>
      <c r="AP389">
        <f ca="1">SUMPRODUCT(--($P389:$X389=X389),--($Y389:$AG389=AG389),'MPL ID'!$BG$21:$BO$21)+IF(AND($C389&gt;=3,W389=X389,AF389=AG389),1,0)+IF(AND($O389&gt;=3,V389=X389,AE389=AG389),1,0)</f>
        <v>0</v>
      </c>
      <c r="AQ389">
        <f t="shared" ca="1" si="54"/>
        <v>3</v>
      </c>
      <c r="AR389">
        <f t="shared" ca="1" si="55"/>
        <v>5</v>
      </c>
      <c r="AS389">
        <f t="shared" ca="1" si="56"/>
        <v>7</v>
      </c>
      <c r="AT389">
        <f t="shared" ca="1" si="57"/>
        <v>4</v>
      </c>
      <c r="AU389">
        <f t="shared" ca="1" si="58"/>
        <v>9</v>
      </c>
      <c r="AV389">
        <f t="shared" ca="1" si="59"/>
        <v>1</v>
      </c>
      <c r="AW389">
        <f t="shared" ca="1" si="60"/>
        <v>6</v>
      </c>
      <c r="AX389">
        <f t="shared" ca="1" si="61"/>
        <v>8</v>
      </c>
      <c r="AY389">
        <f t="shared" ca="1" si="62"/>
        <v>2</v>
      </c>
    </row>
    <row r="390" spans="1:51" x14ac:dyDescent="0.25">
      <c r="A390">
        <v>389</v>
      </c>
      <c r="B390">
        <f ca="1">IF(AND(ISNUMBER('MPL ID'!$J$39),ISNUMBER('MPL ID'!$K$39)),0,RANDBETWEEN(1,4))</f>
        <v>0</v>
      </c>
      <c r="C390">
        <f ca="1">IF(AND(ISNUMBER('MPL ID'!$J$40),ISNUMBER('MPL ID'!$K$40)),0,RANDBETWEEN(1,4))</f>
        <v>0</v>
      </c>
      <c r="D390">
        <f ca="1">IF(AND(ISNUMBER('MPL ID'!$J$41),ISNUMBER('MPL ID'!$K$41)),0,RANDBETWEEN(1,4))</f>
        <v>3</v>
      </c>
      <c r="E390">
        <f ca="1">IF(AND(ISNUMBER('MPL ID'!$J$42),ISNUMBER('MPL ID'!$K$42)),0,RANDBETWEEN(1,4))</f>
        <v>2</v>
      </c>
      <c r="F390">
        <f ca="1">IF(AND(ISNUMBER('MPL ID'!$J$43),ISNUMBER('MPL ID'!$K$43)),0,RANDBETWEEN(1,4))</f>
        <v>4</v>
      </c>
      <c r="G390">
        <f ca="1">IF(AND(ISNUMBER('MPL ID'!$J$44),ISNUMBER('MPL ID'!$K$44)),0,RANDBETWEEN(1,4))</f>
        <v>4</v>
      </c>
      <c r="H390">
        <f ca="1">IF(AND(ISNUMBER('MPL ID'!$P$36),ISNUMBER('MPL ID'!$Q$36)),0,RANDBETWEEN(1,4))</f>
        <v>1</v>
      </c>
      <c r="I390">
        <f ca="1">IF(AND(ISNUMBER('MPL ID'!$P$37),ISNUMBER('MPL ID'!$Q$37)),0,RANDBETWEEN(1,4))</f>
        <v>3</v>
      </c>
      <c r="J390">
        <f ca="1">IF(AND(ISNUMBER('MPL ID'!$P$39),ISNUMBER('MPL ID'!$Q$39)),0,RANDBETWEEN(1,4))</f>
        <v>1</v>
      </c>
      <c r="K390">
        <f ca="1">IF(AND(ISNUMBER('MPL ID'!$P$40),ISNUMBER('MPL ID'!$Q$40)),0,RANDBETWEEN(1,4))</f>
        <v>4</v>
      </c>
      <c r="L390">
        <f ca="1">IF(AND(ISNUMBER('MPL ID'!$P$41),ISNUMBER('MPL ID'!$Q$41)),0,RANDBETWEEN(1,4))</f>
        <v>1</v>
      </c>
      <c r="M390">
        <f ca="1">IF(AND(ISNUMBER('MPL ID'!$P$42),ISNUMBER('MPL ID'!$Q$42)),0,RANDBETWEEN(1,4))</f>
        <v>4</v>
      </c>
      <c r="N390">
        <f ca="1">IF(AND(ISNUMBER('MPL ID'!$P$43),ISNUMBER('MPL ID'!$Q$43)),0,RANDBETWEEN(1,4))</f>
        <v>2</v>
      </c>
      <c r="O390">
        <f ca="1">IF(AND(ISNUMBER('MPL ID'!$P$44),ISNUMBER('MPL ID'!$Q$44)),0,RANDBETWEEN(1,4))</f>
        <v>2</v>
      </c>
      <c r="P390">
        <f ca="1">'MPL ID'!$BG$1+SUMPRODUCT(($B$1003:$O$1003='MPL ID'!$BF$1)*(($B390:$O390=1)+($B390:$O390=2)))+SUMPRODUCT(($B$1004:$O$1004='MPL ID'!$BF$1)*(($B390:$O390=3)+($B390:$O390=4)))</f>
        <v>11</v>
      </c>
      <c r="Q390">
        <f ca="1">'MPL ID'!$BG$2+SUMPRODUCT(($B$1003:$O$1003='MPL ID'!$BF$2)*(($B390:$O390=1)+($B390:$O390=2)))+SUMPRODUCT(($B$1004:$O$1004='MPL ID'!$BF$2)*(($B390:$O390=3)+($B390:$O390=4)))</f>
        <v>8</v>
      </c>
      <c r="R390">
        <f ca="1">'MPL ID'!$BG$3+SUMPRODUCT(($B$1003:$O$1003='MPL ID'!$BF$3)*(($B390:$O390=1)+($B390:$O390=2)))+SUMPRODUCT(($B$1004:$O$1004='MPL ID'!$BF$3)*(($B390:$O390=3)+($B390:$O390=4)))</f>
        <v>5</v>
      </c>
      <c r="S390">
        <f ca="1">'MPL ID'!$BG$4+SUMPRODUCT(($B$1003:$O$1003='MPL ID'!$BF$4)*(($B390:$O390=1)+($B390:$O390=2)))+SUMPRODUCT(($B$1004:$O$1004='MPL ID'!$BF$4)*(($B390:$O390=3)+($B390:$O390=4)))</f>
        <v>9</v>
      </c>
      <c r="T390">
        <f ca="1">'MPL ID'!$BG$5+SUMPRODUCT(($B$1003:$O$1003='MPL ID'!$BF$5)*(($B390:$O390=1)+($B390:$O390=2)))+SUMPRODUCT(($B$1004:$O$1004='MPL ID'!$BF$5)*(($B390:$O390=3)+($B390:$O390=4)))</f>
        <v>3</v>
      </c>
      <c r="U390">
        <f ca="1">'MPL ID'!$BG$6+SUMPRODUCT(($B$1003:$O$1003='MPL ID'!$BF$6)*(($B390:$O390=1)+($B390:$O390=2)))+SUMPRODUCT(($B$1004:$O$1004='MPL ID'!$BF$6)*(($B390:$O390=3)+($B390:$O390=4)))</f>
        <v>13</v>
      </c>
      <c r="V390">
        <f ca="1">'MPL ID'!$BG$7+SUMPRODUCT(($B$1003:$O$1003='MPL ID'!$BF$7)*(($B390:$O390=1)+($B390:$O390=2)))+SUMPRODUCT(($B$1004:$O$1004='MPL ID'!$BF$7)*(($B390:$O390=3)+($B390:$O390=4)))</f>
        <v>8</v>
      </c>
      <c r="W390">
        <f ca="1">'MPL ID'!$BG$8+SUMPRODUCT(($B$1003:$O$1003='MPL ID'!$BF$8)*(($B390:$O390=1)+($B390:$O390=2)))+SUMPRODUCT(($B$1004:$O$1004='MPL ID'!$BF$8)*(($B390:$O390=3)+($B390:$O390=4)))</f>
        <v>4</v>
      </c>
      <c r="X390">
        <f ca="1">'MPL ID'!$BG$9+SUMPRODUCT(($B$1003:$O$1003='MPL ID'!$BF$9)*(($B390:$O390=1)+($B390:$O390=2)))+SUMPRODUCT(($B$1004:$O$1004='MPL ID'!$BF$9)*(($B390:$O390=3)+($B390:$O390=4)))</f>
        <v>11</v>
      </c>
      <c r="Y390">
        <f ca="1">'MPL ID'!$BH$1+SUMPRODUCT(($B$1003:$O$1003='MPL ID'!$BF$1)*(2*($B390:$O390=1)+($B390:$O390=2)-2*($B390:$O390=3)-($B390:$O390=4)))-SUMPRODUCT(($B$1004:$O$1004='MPL ID'!$BF$1)*(2*($B390:$O390=1)+($B390:$O390=2)-2*($B390:$O390=3)-($B390:$O390=4)))</f>
        <v>12</v>
      </c>
      <c r="Z390">
        <f ca="1">'MPL ID'!$BH$2+SUMPRODUCT(($B$1003:$O$1003='MPL ID'!$BF$2)*(2*($B390:$O390=1)+($B390:$O390=2)-2*($B390:$O390=3)-($B390:$O390=4)))-SUMPRODUCT(($B$1004:$O$1004='MPL ID'!$BF$2)*(2*($B390:$O390=1)+($B390:$O390=2)-2*($B390:$O390=3)-($B390:$O390=4)))</f>
        <v>-3</v>
      </c>
      <c r="AA390">
        <f ca="1">'MPL ID'!$BH$3+SUMPRODUCT(($B$1003:$O$1003='MPL ID'!$BF$3)*(2*($B390:$O390=1)+($B390:$O390=2)-2*($B390:$O390=3)-($B390:$O390=4)))-SUMPRODUCT(($B$1004:$O$1004='MPL ID'!$BF$3)*(2*($B390:$O390=1)+($B390:$O390=2)-2*($B390:$O390=3)-($B390:$O390=4)))</f>
        <v>-11</v>
      </c>
      <c r="AB390">
        <f ca="1">'MPL ID'!$BH$4+SUMPRODUCT(($B$1003:$O$1003='MPL ID'!$BF$4)*(2*($B390:$O390=1)+($B390:$O390=2)-2*($B390:$O390=3)-($B390:$O390=4)))-SUMPRODUCT(($B$1004:$O$1004='MPL ID'!$BF$4)*(2*($B390:$O390=1)+($B390:$O390=2)-2*($B390:$O390=3)-($B390:$O390=4)))</f>
        <v>1</v>
      </c>
      <c r="AC390">
        <f ca="1">'MPL ID'!$BH$5+SUMPRODUCT(($B$1003:$O$1003='MPL ID'!$BF$5)*(2*($B390:$O390=1)+($B390:$O390=2)-2*($B390:$O390=3)-($B390:$O390=4)))-SUMPRODUCT(($B$1004:$O$1004='MPL ID'!$BF$5)*(2*($B390:$O390=1)+($B390:$O390=2)-2*($B390:$O390=3)-($B390:$O390=4)))</f>
        <v>-17</v>
      </c>
      <c r="AD390">
        <f ca="1">'MPL ID'!$BH$6+SUMPRODUCT(($B$1003:$O$1003='MPL ID'!$BF$6)*(2*($B390:$O390=1)+($B390:$O390=2)-2*($B390:$O390=3)-($B390:$O390=4)))-SUMPRODUCT(($B$1004:$O$1004='MPL ID'!$BF$6)*(2*($B390:$O390=1)+($B390:$O390=2)-2*($B390:$O390=3)-($B390:$O390=4)))</f>
        <v>17</v>
      </c>
      <c r="AE390">
        <f ca="1">'MPL ID'!$BH$7+SUMPRODUCT(($B$1003:$O$1003='MPL ID'!$BF$7)*(2*($B390:$O390=1)+($B390:$O390=2)-2*($B390:$O390=3)-($B390:$O390=4)))-SUMPRODUCT(($B$1004:$O$1004='MPL ID'!$BF$7)*(2*($B390:$O390=1)+($B390:$O390=2)-2*($B390:$O390=3)-($B390:$O390=4)))</f>
        <v>2</v>
      </c>
      <c r="AF390">
        <f ca="1">'MPL ID'!$BH$8+SUMPRODUCT(($B$1003:$O$1003='MPL ID'!$BF$8)*(2*($B390:$O390=1)+($B390:$O390=2)-2*($B390:$O390=3)-($B390:$O390=4)))-SUMPRODUCT(($B$1004:$O$1004='MPL ID'!$BF$8)*(2*($B390:$O390=1)+($B390:$O390=2)-2*($B390:$O390=3)-($B390:$O390=4)))</f>
        <v>-13</v>
      </c>
      <c r="AG390">
        <f ca="1">'MPL ID'!$BH$9+SUMPRODUCT(($B$1003:$O$1003='MPL ID'!$BF$9)*(2*($B390:$O390=1)+($B390:$O390=2)-2*($B390:$O390=3)-($B390:$O390=4)))-SUMPRODUCT(($B$1004:$O$1004='MPL ID'!$BF$9)*(2*($B390:$O390=1)+($B390:$O390=2)-2*($B390:$O390=3)-($B390:$O390=4)))</f>
        <v>12</v>
      </c>
      <c r="AH390">
        <f ca="1">SUMPRODUCT(--($P390:$X390=P390),--($Y390:$AG390=Y390),'MPL ID'!$BG$13:$BO$13)+IF(AND($I390&gt;=3,T390=P390,AC390=Y390),1,0)+IF(AND($M390&gt;=3,S390=P390,AB390=Y390),1,0)</f>
        <v>0</v>
      </c>
      <c r="AI390">
        <f ca="1">SUMPRODUCT(--($P390:$X390=Q390),--($Y390:$AG390=Z390),'MPL ID'!$BG$14:$BO$14)+IF(AND($G390&gt;=3,R390=Q390,AA390=Z390),1,0)+IF(AND($K390&gt;0,$K390&lt;=2,S390=Q390,AB390=Z390),1,0)+IF(AND($N390&gt;=3,U390=Q390,AD390=Z390),1,0)</f>
        <v>0</v>
      </c>
      <c r="AJ390">
        <f ca="1">SUMPRODUCT(--($P390:$X390=R390),--($Y390:$AG390=AA390),'MPL ID'!$BG$15:$BO$15)+IF(AND($D390&gt;0,$D390&lt;=2,U390=R390,AD390=AA390),1,0)+IF(AND($G390&gt;0,$G390&lt;=2,Q390=R390,Z390=AA390),1,0)+IF(AND($J390&gt;=3,V390=R390,AE390=AA390),1,0)</f>
        <v>0</v>
      </c>
      <c r="AK390">
        <f ca="1">SUMPRODUCT(--($P390:$X390=S390),--($Y390:$AG390=AB390),'MPL ID'!$BG$16:$BO$16)+IF(AND($B390&gt;0,$B390&lt;=2,V390=S390,AE390=AB390),1,0)+IF(AND($E390&gt;0,$E390&lt;=2,T390=S390,AC390=AB390),1,0)+IF(AND($K390&gt;=3,Q390=S390,Z390=AB390),1,0)+IF(AND($M390&gt;0,$M390&lt;=2,P390=S390,Y390=AB390),1,0)</f>
        <v>0</v>
      </c>
      <c r="AL390">
        <f ca="1">SUMPRODUCT(--($P390:$X390=T390),--($Y390:$AG390=AC390),'MPL ID'!$BG$17:$BO$17)+IF(AND($E390&gt;=3,S390=T390,AB390=AC390),1,0)+IF(AND($I390&gt;0,$I390&lt;=2,P390=T390,Y390=AC390),1,0)+IF(AND($L390&gt;=3,W390=T390,AF390=AC390),1,0)</f>
        <v>0</v>
      </c>
      <c r="AM390">
        <f ca="1">SUMPRODUCT(--($P390:$X390=U390),--($Y390:$AG390=AD390),'MPL ID'!$BG$18:$BO$18)+IF(AND($D390&gt;=3,R390=U390,AA390=AD390),1,0)+IF(AND($H390&gt;0,$H390&lt;=2,W390=U390,AF390=AD390),1,0)+IF(AND($N390&gt;0,$N390&lt;=2,Q390=U390,Z390=AD390),1,0)</f>
        <v>0</v>
      </c>
      <c r="AN390">
        <f ca="1">SUMPRODUCT(--($P390:$X390=V390),--($Y390:$AG390=AE390),'MPL ID'!$BG$19:$BO$19)+IF(AND($B390&gt;=3,S390=V390,AB390=AE390),1,0)+IF(AND($F390&gt;=3,W390=V390,AF390=AE390),1,0)+IF(AND($J390&gt;0,$J390&lt;=2,R390=V390,AA390=AE390),1,0)+IF(AND($O390&gt;0,$O390&lt;=2,X390=V390,AG390=AE390),1,0)</f>
        <v>0</v>
      </c>
      <c r="AO390">
        <f ca="1">SUMPRODUCT(--($P390:$X390=W390),--($Y390:$AG390=AF390),'MPL ID'!$BG$20:$BO$20)+IF(AND($C390&gt;0,$C390&lt;=2,X390=W390,AG390=AF390),1,0)+IF(AND($F390&gt;0,$F390&lt;=2,V390=W390,AE390=AF390),1,0)+IF(AND($H390&gt;=3,U390=W390,AD390=AF390),1,0)+IF(AND($L390&gt;0,$L390&lt;=2,T390=W390,AC390=AF390),1,0)</f>
        <v>0</v>
      </c>
      <c r="AP390">
        <f ca="1">SUMPRODUCT(--($P390:$X390=X390),--($Y390:$AG390=AG390),'MPL ID'!$BG$21:$BO$21)+IF(AND($C390&gt;=3,W390=X390,AF390=AG390),1,0)+IF(AND($O390&gt;=3,V390=X390,AE390=AG390),1,0)</f>
        <v>2</v>
      </c>
      <c r="AQ390">
        <f t="shared" ca="1" si="54"/>
        <v>3</v>
      </c>
      <c r="AR390">
        <f t="shared" ca="1" si="55"/>
        <v>6</v>
      </c>
      <c r="AS390">
        <f t="shared" ca="1" si="56"/>
        <v>7</v>
      </c>
      <c r="AT390">
        <f t="shared" ca="1" si="57"/>
        <v>4</v>
      </c>
      <c r="AU390">
        <f t="shared" ca="1" si="58"/>
        <v>9</v>
      </c>
      <c r="AV390">
        <f t="shared" ca="1" si="59"/>
        <v>1</v>
      </c>
      <c r="AW390">
        <f t="shared" ca="1" si="60"/>
        <v>5</v>
      </c>
      <c r="AX390">
        <f t="shared" ca="1" si="61"/>
        <v>8</v>
      </c>
      <c r="AY390">
        <f t="shared" ca="1" si="62"/>
        <v>2</v>
      </c>
    </row>
    <row r="391" spans="1:51" x14ac:dyDescent="0.25">
      <c r="A391">
        <v>390</v>
      </c>
      <c r="B391">
        <f ca="1">IF(AND(ISNUMBER('MPL ID'!$J$39),ISNUMBER('MPL ID'!$K$39)),0,RANDBETWEEN(1,4))</f>
        <v>0</v>
      </c>
      <c r="C391">
        <f ca="1">IF(AND(ISNUMBER('MPL ID'!$J$40),ISNUMBER('MPL ID'!$K$40)),0,RANDBETWEEN(1,4))</f>
        <v>0</v>
      </c>
      <c r="D391">
        <f ca="1">IF(AND(ISNUMBER('MPL ID'!$J$41),ISNUMBER('MPL ID'!$K$41)),0,RANDBETWEEN(1,4))</f>
        <v>3</v>
      </c>
      <c r="E391">
        <f ca="1">IF(AND(ISNUMBER('MPL ID'!$J$42),ISNUMBER('MPL ID'!$K$42)),0,RANDBETWEEN(1,4))</f>
        <v>2</v>
      </c>
      <c r="F391">
        <f ca="1">IF(AND(ISNUMBER('MPL ID'!$J$43),ISNUMBER('MPL ID'!$K$43)),0,RANDBETWEEN(1,4))</f>
        <v>3</v>
      </c>
      <c r="G391">
        <f ca="1">IF(AND(ISNUMBER('MPL ID'!$J$44),ISNUMBER('MPL ID'!$K$44)),0,RANDBETWEEN(1,4))</f>
        <v>2</v>
      </c>
      <c r="H391">
        <f ca="1">IF(AND(ISNUMBER('MPL ID'!$P$36),ISNUMBER('MPL ID'!$Q$36)),0,RANDBETWEEN(1,4))</f>
        <v>1</v>
      </c>
      <c r="I391">
        <f ca="1">IF(AND(ISNUMBER('MPL ID'!$P$37),ISNUMBER('MPL ID'!$Q$37)),0,RANDBETWEEN(1,4))</f>
        <v>3</v>
      </c>
      <c r="J391">
        <f ca="1">IF(AND(ISNUMBER('MPL ID'!$P$39),ISNUMBER('MPL ID'!$Q$39)),0,RANDBETWEEN(1,4))</f>
        <v>1</v>
      </c>
      <c r="K391">
        <f ca="1">IF(AND(ISNUMBER('MPL ID'!$P$40),ISNUMBER('MPL ID'!$Q$40)),0,RANDBETWEEN(1,4))</f>
        <v>4</v>
      </c>
      <c r="L391">
        <f ca="1">IF(AND(ISNUMBER('MPL ID'!$P$41),ISNUMBER('MPL ID'!$Q$41)),0,RANDBETWEEN(1,4))</f>
        <v>4</v>
      </c>
      <c r="M391">
        <f ca="1">IF(AND(ISNUMBER('MPL ID'!$P$42),ISNUMBER('MPL ID'!$Q$42)),0,RANDBETWEEN(1,4))</f>
        <v>4</v>
      </c>
      <c r="N391">
        <f ca="1">IF(AND(ISNUMBER('MPL ID'!$P$43),ISNUMBER('MPL ID'!$Q$43)),0,RANDBETWEEN(1,4))</f>
        <v>3</v>
      </c>
      <c r="O391">
        <f ca="1">IF(AND(ISNUMBER('MPL ID'!$P$44),ISNUMBER('MPL ID'!$Q$44)),0,RANDBETWEEN(1,4))</f>
        <v>2</v>
      </c>
      <c r="P391">
        <f ca="1">'MPL ID'!$BG$1+SUMPRODUCT(($B$1003:$O$1003='MPL ID'!$BF$1)*(($B391:$O391=1)+($B391:$O391=2)))+SUMPRODUCT(($B$1004:$O$1004='MPL ID'!$BF$1)*(($B391:$O391=3)+($B391:$O391=4)))</f>
        <v>11</v>
      </c>
      <c r="Q391">
        <f ca="1">'MPL ID'!$BG$2+SUMPRODUCT(($B$1003:$O$1003='MPL ID'!$BF$2)*(($B391:$O391=1)+($B391:$O391=2)))+SUMPRODUCT(($B$1004:$O$1004='MPL ID'!$BF$2)*(($B391:$O391=3)+($B391:$O391=4)))</f>
        <v>8</v>
      </c>
      <c r="R391">
        <f ca="1">'MPL ID'!$BG$3+SUMPRODUCT(($B$1003:$O$1003='MPL ID'!$BF$3)*(($B391:$O391=1)+($B391:$O391=2)))+SUMPRODUCT(($B$1004:$O$1004='MPL ID'!$BF$3)*(($B391:$O391=3)+($B391:$O391=4)))</f>
        <v>6</v>
      </c>
      <c r="S391">
        <f ca="1">'MPL ID'!$BG$4+SUMPRODUCT(($B$1003:$O$1003='MPL ID'!$BF$4)*(($B391:$O391=1)+($B391:$O391=2)))+SUMPRODUCT(($B$1004:$O$1004='MPL ID'!$BF$4)*(($B391:$O391=3)+($B391:$O391=4)))</f>
        <v>9</v>
      </c>
      <c r="T391">
        <f ca="1">'MPL ID'!$BG$5+SUMPRODUCT(($B$1003:$O$1003='MPL ID'!$BF$5)*(($B391:$O391=1)+($B391:$O391=2)))+SUMPRODUCT(($B$1004:$O$1004='MPL ID'!$BF$5)*(($B391:$O391=3)+($B391:$O391=4)))</f>
        <v>4</v>
      </c>
      <c r="U391">
        <f ca="1">'MPL ID'!$BG$6+SUMPRODUCT(($B$1003:$O$1003='MPL ID'!$BF$6)*(($B391:$O391=1)+($B391:$O391=2)))+SUMPRODUCT(($B$1004:$O$1004='MPL ID'!$BF$6)*(($B391:$O391=3)+($B391:$O391=4)))</f>
        <v>12</v>
      </c>
      <c r="V391">
        <f ca="1">'MPL ID'!$BG$7+SUMPRODUCT(($B$1003:$O$1003='MPL ID'!$BF$7)*(($B391:$O391=1)+($B391:$O391=2)))+SUMPRODUCT(($B$1004:$O$1004='MPL ID'!$BF$7)*(($B391:$O391=3)+($B391:$O391=4)))</f>
        <v>8</v>
      </c>
      <c r="W391">
        <f ca="1">'MPL ID'!$BG$8+SUMPRODUCT(($B$1003:$O$1003='MPL ID'!$BF$8)*(($B391:$O391=1)+($B391:$O391=2)))+SUMPRODUCT(($B$1004:$O$1004='MPL ID'!$BF$8)*(($B391:$O391=3)+($B391:$O391=4)))</f>
        <v>3</v>
      </c>
      <c r="X391">
        <f ca="1">'MPL ID'!$BG$9+SUMPRODUCT(($B$1003:$O$1003='MPL ID'!$BF$9)*(($B391:$O391=1)+($B391:$O391=2)))+SUMPRODUCT(($B$1004:$O$1004='MPL ID'!$BF$9)*(($B391:$O391=3)+($B391:$O391=4)))</f>
        <v>11</v>
      </c>
      <c r="Y391">
        <f ca="1">'MPL ID'!$BH$1+SUMPRODUCT(($B$1003:$O$1003='MPL ID'!$BF$1)*(2*($B391:$O391=1)+($B391:$O391=2)-2*($B391:$O391=3)-($B391:$O391=4)))-SUMPRODUCT(($B$1004:$O$1004='MPL ID'!$BF$1)*(2*($B391:$O391=1)+($B391:$O391=2)-2*($B391:$O391=3)-($B391:$O391=4)))</f>
        <v>12</v>
      </c>
      <c r="Z391">
        <f ca="1">'MPL ID'!$BH$2+SUMPRODUCT(($B$1003:$O$1003='MPL ID'!$BF$2)*(2*($B391:$O391=1)+($B391:$O391=2)-2*($B391:$O391=3)-($B391:$O391=4)))-SUMPRODUCT(($B$1004:$O$1004='MPL ID'!$BF$2)*(2*($B391:$O391=1)+($B391:$O391=2)-2*($B391:$O391=3)-($B391:$O391=4)))</f>
        <v>-2</v>
      </c>
      <c r="AA391">
        <f ca="1">'MPL ID'!$BH$3+SUMPRODUCT(($B$1003:$O$1003='MPL ID'!$BF$3)*(2*($B391:$O391=1)+($B391:$O391=2)-2*($B391:$O391=3)-($B391:$O391=4)))-SUMPRODUCT(($B$1004:$O$1004='MPL ID'!$BF$3)*(2*($B391:$O391=1)+($B391:$O391=2)-2*($B391:$O391=3)-($B391:$O391=4)))</f>
        <v>-9</v>
      </c>
      <c r="AB391">
        <f ca="1">'MPL ID'!$BH$4+SUMPRODUCT(($B$1003:$O$1003='MPL ID'!$BF$4)*(2*($B391:$O391=1)+($B391:$O391=2)-2*($B391:$O391=3)-($B391:$O391=4)))-SUMPRODUCT(($B$1004:$O$1004='MPL ID'!$BF$4)*(2*($B391:$O391=1)+($B391:$O391=2)-2*($B391:$O391=3)-($B391:$O391=4)))</f>
        <v>1</v>
      </c>
      <c r="AC391">
        <f ca="1">'MPL ID'!$BH$5+SUMPRODUCT(($B$1003:$O$1003='MPL ID'!$BF$5)*(2*($B391:$O391=1)+($B391:$O391=2)-2*($B391:$O391=3)-($B391:$O391=4)))-SUMPRODUCT(($B$1004:$O$1004='MPL ID'!$BF$5)*(2*($B391:$O391=1)+($B391:$O391=2)-2*($B391:$O391=3)-($B391:$O391=4)))</f>
        <v>-14</v>
      </c>
      <c r="AD391">
        <f ca="1">'MPL ID'!$BH$6+SUMPRODUCT(($B$1003:$O$1003='MPL ID'!$BF$6)*(2*($B391:$O391=1)+($B391:$O391=2)-2*($B391:$O391=3)-($B391:$O391=4)))-SUMPRODUCT(($B$1004:$O$1004='MPL ID'!$BF$6)*(2*($B391:$O391=1)+($B391:$O391=2)-2*($B391:$O391=3)-($B391:$O391=4)))</f>
        <v>14</v>
      </c>
      <c r="AE391">
        <f ca="1">'MPL ID'!$BH$7+SUMPRODUCT(($B$1003:$O$1003='MPL ID'!$BF$7)*(2*($B391:$O391=1)+($B391:$O391=2)-2*($B391:$O391=3)-($B391:$O391=4)))-SUMPRODUCT(($B$1004:$O$1004='MPL ID'!$BF$7)*(2*($B391:$O391=1)+($B391:$O391=2)-2*($B391:$O391=3)-($B391:$O391=4)))</f>
        <v>3</v>
      </c>
      <c r="AF391">
        <f ca="1">'MPL ID'!$BH$8+SUMPRODUCT(($B$1003:$O$1003='MPL ID'!$BF$8)*(2*($B391:$O391=1)+($B391:$O391=2)-2*($B391:$O391=3)-($B391:$O391=4)))-SUMPRODUCT(($B$1004:$O$1004='MPL ID'!$BF$8)*(2*($B391:$O391=1)+($B391:$O391=2)-2*($B391:$O391=3)-($B391:$O391=4)))</f>
        <v>-17</v>
      </c>
      <c r="AG391">
        <f ca="1">'MPL ID'!$BH$9+SUMPRODUCT(($B$1003:$O$1003='MPL ID'!$BF$9)*(2*($B391:$O391=1)+($B391:$O391=2)-2*($B391:$O391=3)-($B391:$O391=4)))-SUMPRODUCT(($B$1004:$O$1004='MPL ID'!$BF$9)*(2*($B391:$O391=1)+($B391:$O391=2)-2*($B391:$O391=3)-($B391:$O391=4)))</f>
        <v>12</v>
      </c>
      <c r="AH391">
        <f ca="1">SUMPRODUCT(--($P391:$X391=P391),--($Y391:$AG391=Y391),'MPL ID'!$BG$13:$BO$13)+IF(AND($I391&gt;=3,T391=P391,AC391=Y391),1,0)+IF(AND($M391&gt;=3,S391=P391,AB391=Y391),1,0)</f>
        <v>0</v>
      </c>
      <c r="AI391">
        <f ca="1">SUMPRODUCT(--($P391:$X391=Q391),--($Y391:$AG391=Z391),'MPL ID'!$BG$14:$BO$14)+IF(AND($G391&gt;=3,R391=Q391,AA391=Z391),1,0)+IF(AND($K391&gt;0,$K391&lt;=2,S391=Q391,AB391=Z391),1,0)+IF(AND($N391&gt;=3,U391=Q391,AD391=Z391),1,0)</f>
        <v>0</v>
      </c>
      <c r="AJ391">
        <f ca="1">SUMPRODUCT(--($P391:$X391=R391),--($Y391:$AG391=AA391),'MPL ID'!$BG$15:$BO$15)+IF(AND($D391&gt;0,$D391&lt;=2,U391=R391,AD391=AA391),1,0)+IF(AND($G391&gt;0,$G391&lt;=2,Q391=R391,Z391=AA391),1,0)+IF(AND($J391&gt;=3,V391=R391,AE391=AA391),1,0)</f>
        <v>0</v>
      </c>
      <c r="AK391">
        <f ca="1">SUMPRODUCT(--($P391:$X391=S391),--($Y391:$AG391=AB391),'MPL ID'!$BG$16:$BO$16)+IF(AND($B391&gt;0,$B391&lt;=2,V391=S391,AE391=AB391),1,0)+IF(AND($E391&gt;0,$E391&lt;=2,T391=S391,AC391=AB391),1,0)+IF(AND($K391&gt;=3,Q391=S391,Z391=AB391),1,0)+IF(AND($M391&gt;0,$M391&lt;=2,P391=S391,Y391=AB391),1,0)</f>
        <v>0</v>
      </c>
      <c r="AL391">
        <f ca="1">SUMPRODUCT(--($P391:$X391=T391),--($Y391:$AG391=AC391),'MPL ID'!$BG$17:$BO$17)+IF(AND($E391&gt;=3,S391=T391,AB391=AC391),1,0)+IF(AND($I391&gt;0,$I391&lt;=2,P391=T391,Y391=AC391),1,0)+IF(AND($L391&gt;=3,W391=T391,AF391=AC391),1,0)</f>
        <v>0</v>
      </c>
      <c r="AM391">
        <f ca="1">SUMPRODUCT(--($P391:$X391=U391),--($Y391:$AG391=AD391),'MPL ID'!$BG$18:$BO$18)+IF(AND($D391&gt;=3,R391=U391,AA391=AD391),1,0)+IF(AND($H391&gt;0,$H391&lt;=2,W391=U391,AF391=AD391),1,0)+IF(AND($N391&gt;0,$N391&lt;=2,Q391=U391,Z391=AD391),1,0)</f>
        <v>0</v>
      </c>
      <c r="AN391">
        <f ca="1">SUMPRODUCT(--($P391:$X391=V391),--($Y391:$AG391=AE391),'MPL ID'!$BG$19:$BO$19)+IF(AND($B391&gt;=3,S391=V391,AB391=AE391),1,0)+IF(AND($F391&gt;=3,W391=V391,AF391=AE391),1,0)+IF(AND($J391&gt;0,$J391&lt;=2,R391=V391,AA391=AE391),1,0)+IF(AND($O391&gt;0,$O391&lt;=2,X391=V391,AG391=AE391),1,0)</f>
        <v>0</v>
      </c>
      <c r="AO391">
        <f ca="1">SUMPRODUCT(--($P391:$X391=W391),--($Y391:$AG391=AF391),'MPL ID'!$BG$20:$BO$20)+IF(AND($C391&gt;0,$C391&lt;=2,X391=W391,AG391=AF391),1,0)+IF(AND($F391&gt;0,$F391&lt;=2,V391=W391,AE391=AF391),1,0)+IF(AND($H391&gt;=3,U391=W391,AD391=AF391),1,0)+IF(AND($L391&gt;0,$L391&lt;=2,T391=W391,AC391=AF391),1,0)</f>
        <v>0</v>
      </c>
      <c r="AP391">
        <f ca="1">SUMPRODUCT(--($P391:$X391=X391),--($Y391:$AG391=AG391),'MPL ID'!$BG$21:$BO$21)+IF(AND($C391&gt;=3,W391=X391,AF391=AG391),1,0)+IF(AND($O391&gt;=3,V391=X391,AE391=AG391),1,0)</f>
        <v>2</v>
      </c>
      <c r="AQ391">
        <f t="shared" ca="1" si="54"/>
        <v>3</v>
      </c>
      <c r="AR391">
        <f t="shared" ca="1" si="55"/>
        <v>6</v>
      </c>
      <c r="AS391">
        <f t="shared" ca="1" si="56"/>
        <v>7</v>
      </c>
      <c r="AT391">
        <f t="shared" ca="1" si="57"/>
        <v>4</v>
      </c>
      <c r="AU391">
        <f t="shared" ca="1" si="58"/>
        <v>8</v>
      </c>
      <c r="AV391">
        <f t="shared" ca="1" si="59"/>
        <v>1</v>
      </c>
      <c r="AW391">
        <f t="shared" ca="1" si="60"/>
        <v>5</v>
      </c>
      <c r="AX391">
        <f t="shared" ca="1" si="61"/>
        <v>9</v>
      </c>
      <c r="AY391">
        <f t="shared" ca="1" si="62"/>
        <v>2</v>
      </c>
    </row>
    <row r="392" spans="1:51" x14ac:dyDescent="0.25">
      <c r="A392">
        <v>391</v>
      </c>
      <c r="B392">
        <f ca="1">IF(AND(ISNUMBER('MPL ID'!$J$39),ISNUMBER('MPL ID'!$K$39)),0,RANDBETWEEN(1,4))</f>
        <v>0</v>
      </c>
      <c r="C392">
        <f ca="1">IF(AND(ISNUMBER('MPL ID'!$J$40),ISNUMBER('MPL ID'!$K$40)),0,RANDBETWEEN(1,4))</f>
        <v>0</v>
      </c>
      <c r="D392">
        <f ca="1">IF(AND(ISNUMBER('MPL ID'!$J$41),ISNUMBER('MPL ID'!$K$41)),0,RANDBETWEEN(1,4))</f>
        <v>2</v>
      </c>
      <c r="E392">
        <f ca="1">IF(AND(ISNUMBER('MPL ID'!$J$42),ISNUMBER('MPL ID'!$K$42)),0,RANDBETWEEN(1,4))</f>
        <v>3</v>
      </c>
      <c r="F392">
        <f ca="1">IF(AND(ISNUMBER('MPL ID'!$J$43),ISNUMBER('MPL ID'!$K$43)),0,RANDBETWEEN(1,4))</f>
        <v>3</v>
      </c>
      <c r="G392">
        <f ca="1">IF(AND(ISNUMBER('MPL ID'!$J$44),ISNUMBER('MPL ID'!$K$44)),0,RANDBETWEEN(1,4))</f>
        <v>4</v>
      </c>
      <c r="H392">
        <f ca="1">IF(AND(ISNUMBER('MPL ID'!$P$36),ISNUMBER('MPL ID'!$Q$36)),0,RANDBETWEEN(1,4))</f>
        <v>3</v>
      </c>
      <c r="I392">
        <f ca="1">IF(AND(ISNUMBER('MPL ID'!$P$37),ISNUMBER('MPL ID'!$Q$37)),0,RANDBETWEEN(1,4))</f>
        <v>2</v>
      </c>
      <c r="J392">
        <f ca="1">IF(AND(ISNUMBER('MPL ID'!$P$39),ISNUMBER('MPL ID'!$Q$39)),0,RANDBETWEEN(1,4))</f>
        <v>3</v>
      </c>
      <c r="K392">
        <f ca="1">IF(AND(ISNUMBER('MPL ID'!$P$40),ISNUMBER('MPL ID'!$Q$40)),0,RANDBETWEEN(1,4))</f>
        <v>2</v>
      </c>
      <c r="L392">
        <f ca="1">IF(AND(ISNUMBER('MPL ID'!$P$41),ISNUMBER('MPL ID'!$Q$41)),0,RANDBETWEEN(1,4))</f>
        <v>4</v>
      </c>
      <c r="M392">
        <f ca="1">IF(AND(ISNUMBER('MPL ID'!$P$42),ISNUMBER('MPL ID'!$Q$42)),0,RANDBETWEEN(1,4))</f>
        <v>1</v>
      </c>
      <c r="N392">
        <f ca="1">IF(AND(ISNUMBER('MPL ID'!$P$43),ISNUMBER('MPL ID'!$Q$43)),0,RANDBETWEEN(1,4))</f>
        <v>4</v>
      </c>
      <c r="O392">
        <f ca="1">IF(AND(ISNUMBER('MPL ID'!$P$44),ISNUMBER('MPL ID'!$Q$44)),0,RANDBETWEEN(1,4))</f>
        <v>3</v>
      </c>
      <c r="P392">
        <f ca="1">'MPL ID'!$BG$1+SUMPRODUCT(($B$1003:$O$1003='MPL ID'!$BF$1)*(($B392:$O392=1)+($B392:$O392=2)))+SUMPRODUCT(($B$1004:$O$1004='MPL ID'!$BF$1)*(($B392:$O392=3)+($B392:$O392=4)))</f>
        <v>9</v>
      </c>
      <c r="Q392">
        <f ca="1">'MPL ID'!$BG$2+SUMPRODUCT(($B$1003:$O$1003='MPL ID'!$BF$2)*(($B392:$O392=1)+($B392:$O392=2)))+SUMPRODUCT(($B$1004:$O$1004='MPL ID'!$BF$2)*(($B392:$O392=3)+($B392:$O392=4)))</f>
        <v>10</v>
      </c>
      <c r="R392">
        <f ca="1">'MPL ID'!$BG$3+SUMPRODUCT(($B$1003:$O$1003='MPL ID'!$BF$3)*(($B392:$O392=1)+($B392:$O392=2)))+SUMPRODUCT(($B$1004:$O$1004='MPL ID'!$BF$3)*(($B392:$O392=3)+($B392:$O392=4)))</f>
        <v>7</v>
      </c>
      <c r="S392">
        <f ca="1">'MPL ID'!$BG$4+SUMPRODUCT(($B$1003:$O$1003='MPL ID'!$BF$4)*(($B392:$O392=1)+($B392:$O392=2)))+SUMPRODUCT(($B$1004:$O$1004='MPL ID'!$BF$4)*(($B392:$O392=3)+($B392:$O392=4)))</f>
        <v>8</v>
      </c>
      <c r="T392">
        <f ca="1">'MPL ID'!$BG$5+SUMPRODUCT(($B$1003:$O$1003='MPL ID'!$BF$5)*(($B392:$O392=1)+($B392:$O392=2)))+SUMPRODUCT(($B$1004:$O$1004='MPL ID'!$BF$5)*(($B392:$O392=3)+($B392:$O392=4)))</f>
        <v>6</v>
      </c>
      <c r="U392">
        <f ca="1">'MPL ID'!$BG$6+SUMPRODUCT(($B$1003:$O$1003='MPL ID'!$BF$6)*(($B392:$O392=1)+($B392:$O392=2)))+SUMPRODUCT(($B$1004:$O$1004='MPL ID'!$BF$6)*(($B392:$O392=3)+($B392:$O392=4)))</f>
        <v>10</v>
      </c>
      <c r="V392">
        <f ca="1">'MPL ID'!$BG$7+SUMPRODUCT(($B$1003:$O$1003='MPL ID'!$BF$7)*(($B392:$O392=1)+($B392:$O392=2)))+SUMPRODUCT(($B$1004:$O$1004='MPL ID'!$BF$7)*(($B392:$O392=3)+($B392:$O392=4)))</f>
        <v>6</v>
      </c>
      <c r="W392">
        <f ca="1">'MPL ID'!$BG$8+SUMPRODUCT(($B$1003:$O$1003='MPL ID'!$BF$8)*(($B392:$O392=1)+($B392:$O392=2)))+SUMPRODUCT(($B$1004:$O$1004='MPL ID'!$BF$8)*(($B392:$O392=3)+($B392:$O392=4)))</f>
        <v>4</v>
      </c>
      <c r="X392">
        <f ca="1">'MPL ID'!$BG$9+SUMPRODUCT(($B$1003:$O$1003='MPL ID'!$BF$9)*(($B392:$O392=1)+($B392:$O392=2)))+SUMPRODUCT(($B$1004:$O$1004='MPL ID'!$BF$9)*(($B392:$O392=3)+($B392:$O392=4)))</f>
        <v>12</v>
      </c>
      <c r="Y392">
        <f ca="1">'MPL ID'!$BH$1+SUMPRODUCT(($B$1003:$O$1003='MPL ID'!$BF$1)*(2*($B392:$O392=1)+($B392:$O392=2)-2*($B392:$O392=3)-($B392:$O392=4)))-SUMPRODUCT(($B$1004:$O$1004='MPL ID'!$BF$1)*(2*($B392:$O392=1)+($B392:$O392=2)-2*($B392:$O392=3)-($B392:$O392=4)))</f>
        <v>6</v>
      </c>
      <c r="Z392">
        <f ca="1">'MPL ID'!$BH$2+SUMPRODUCT(($B$1003:$O$1003='MPL ID'!$BF$2)*(2*($B392:$O392=1)+($B392:$O392=2)-2*($B392:$O392=3)-($B392:$O392=4)))-SUMPRODUCT(($B$1004:$O$1004='MPL ID'!$BF$2)*(2*($B392:$O392=1)+($B392:$O392=2)-2*($B392:$O392=3)-($B392:$O392=4)))</f>
        <v>1</v>
      </c>
      <c r="AA392">
        <f ca="1">'MPL ID'!$BH$3+SUMPRODUCT(($B$1003:$O$1003='MPL ID'!$BF$3)*(2*($B392:$O392=1)+($B392:$O392=2)-2*($B392:$O392=3)-($B392:$O392=4)))-SUMPRODUCT(($B$1004:$O$1004='MPL ID'!$BF$3)*(2*($B392:$O392=1)+($B392:$O392=2)-2*($B392:$O392=3)-($B392:$O392=4)))</f>
        <v>-4</v>
      </c>
      <c r="AB392">
        <f ca="1">'MPL ID'!$BH$4+SUMPRODUCT(($B$1003:$O$1003='MPL ID'!$BF$4)*(2*($B392:$O392=1)+($B392:$O392=2)-2*($B392:$O392=3)-($B392:$O392=4)))-SUMPRODUCT(($B$1004:$O$1004='MPL ID'!$BF$4)*(2*($B392:$O392=1)+($B392:$O392=2)-2*($B392:$O392=3)-($B392:$O392=4)))</f>
        <v>-1</v>
      </c>
      <c r="AC392">
        <f ca="1">'MPL ID'!$BH$5+SUMPRODUCT(($B$1003:$O$1003='MPL ID'!$BF$5)*(2*($B392:$O392=1)+($B392:$O392=2)-2*($B392:$O392=3)-($B392:$O392=4)))-SUMPRODUCT(($B$1004:$O$1004='MPL ID'!$BF$5)*(2*($B392:$O392=1)+($B392:$O392=2)-2*($B392:$O392=3)-($B392:$O392=4)))</f>
        <v>-8</v>
      </c>
      <c r="AD392">
        <f ca="1">'MPL ID'!$BH$6+SUMPRODUCT(($B$1003:$O$1003='MPL ID'!$BF$6)*(2*($B392:$O392=1)+($B392:$O392=2)-2*($B392:$O392=3)-($B392:$O392=4)))-SUMPRODUCT(($B$1004:$O$1004='MPL ID'!$BF$6)*(2*($B392:$O392=1)+($B392:$O392=2)-2*($B392:$O392=3)-($B392:$O392=4)))</f>
        <v>8</v>
      </c>
      <c r="AE392">
        <f ca="1">'MPL ID'!$BH$7+SUMPRODUCT(($B$1003:$O$1003='MPL ID'!$BF$7)*(2*($B392:$O392=1)+($B392:$O392=2)-2*($B392:$O392=3)-($B392:$O392=4)))-SUMPRODUCT(($B$1004:$O$1004='MPL ID'!$BF$7)*(2*($B392:$O392=1)+($B392:$O392=2)-2*($B392:$O392=3)-($B392:$O392=4)))</f>
        <v>-4</v>
      </c>
      <c r="AF392">
        <f ca="1">'MPL ID'!$BH$8+SUMPRODUCT(($B$1003:$O$1003='MPL ID'!$BF$8)*(2*($B392:$O392=1)+($B392:$O392=2)-2*($B392:$O392=3)-($B392:$O392=4)))-SUMPRODUCT(($B$1004:$O$1004='MPL ID'!$BF$8)*(2*($B392:$O392=1)+($B392:$O392=2)-2*($B392:$O392=3)-($B392:$O392=4)))</f>
        <v>-13</v>
      </c>
      <c r="AG392">
        <f ca="1">'MPL ID'!$BH$9+SUMPRODUCT(($B$1003:$O$1003='MPL ID'!$BF$9)*(2*($B392:$O392=1)+($B392:$O392=2)-2*($B392:$O392=3)-($B392:$O392=4)))-SUMPRODUCT(($B$1004:$O$1004='MPL ID'!$BF$9)*(2*($B392:$O392=1)+($B392:$O392=2)-2*($B392:$O392=3)-($B392:$O392=4)))</f>
        <v>15</v>
      </c>
      <c r="AH392">
        <f ca="1">SUMPRODUCT(--($P392:$X392=P392),--($Y392:$AG392=Y392),'MPL ID'!$BG$13:$BO$13)+IF(AND($I392&gt;=3,T392=P392,AC392=Y392),1,0)+IF(AND($M392&gt;=3,S392=P392,AB392=Y392),1,0)</f>
        <v>0</v>
      </c>
      <c r="AI392">
        <f ca="1">SUMPRODUCT(--($P392:$X392=Q392),--($Y392:$AG392=Z392),'MPL ID'!$BG$14:$BO$14)+IF(AND($G392&gt;=3,R392=Q392,AA392=Z392),1,0)+IF(AND($K392&gt;0,$K392&lt;=2,S392=Q392,AB392=Z392),1,0)+IF(AND($N392&gt;=3,U392=Q392,AD392=Z392),1,0)</f>
        <v>0</v>
      </c>
      <c r="AJ392">
        <f ca="1">SUMPRODUCT(--($P392:$X392=R392),--($Y392:$AG392=AA392),'MPL ID'!$BG$15:$BO$15)+IF(AND($D392&gt;0,$D392&lt;=2,U392=R392,AD392=AA392),1,0)+IF(AND($G392&gt;0,$G392&lt;=2,Q392=R392,Z392=AA392),1,0)+IF(AND($J392&gt;=3,V392=R392,AE392=AA392),1,0)</f>
        <v>0</v>
      </c>
      <c r="AK392">
        <f ca="1">SUMPRODUCT(--($P392:$X392=S392),--($Y392:$AG392=AB392),'MPL ID'!$BG$16:$BO$16)+IF(AND($B392&gt;0,$B392&lt;=2,V392=S392,AE392=AB392),1,0)+IF(AND($E392&gt;0,$E392&lt;=2,T392=S392,AC392=AB392),1,0)+IF(AND($K392&gt;=3,Q392=S392,Z392=AB392),1,0)+IF(AND($M392&gt;0,$M392&lt;=2,P392=S392,Y392=AB392),1,0)</f>
        <v>0</v>
      </c>
      <c r="AL392">
        <f ca="1">SUMPRODUCT(--($P392:$X392=T392),--($Y392:$AG392=AC392),'MPL ID'!$BG$17:$BO$17)+IF(AND($E392&gt;=3,S392=T392,AB392=AC392),1,0)+IF(AND($I392&gt;0,$I392&lt;=2,P392=T392,Y392=AC392),1,0)+IF(AND($L392&gt;=3,W392=T392,AF392=AC392),1,0)</f>
        <v>0</v>
      </c>
      <c r="AM392">
        <f ca="1">SUMPRODUCT(--($P392:$X392=U392),--($Y392:$AG392=AD392),'MPL ID'!$BG$18:$BO$18)+IF(AND($D392&gt;=3,R392=U392,AA392=AD392),1,0)+IF(AND($H392&gt;0,$H392&lt;=2,W392=U392,AF392=AD392),1,0)+IF(AND($N392&gt;0,$N392&lt;=2,Q392=U392,Z392=AD392),1,0)</f>
        <v>0</v>
      </c>
      <c r="AN392">
        <f ca="1">SUMPRODUCT(--($P392:$X392=V392),--($Y392:$AG392=AE392),'MPL ID'!$BG$19:$BO$19)+IF(AND($B392&gt;=3,S392=V392,AB392=AE392),1,0)+IF(AND($F392&gt;=3,W392=V392,AF392=AE392),1,0)+IF(AND($J392&gt;0,$J392&lt;=2,R392=V392,AA392=AE392),1,0)+IF(AND($O392&gt;0,$O392&lt;=2,X392=V392,AG392=AE392),1,0)</f>
        <v>0</v>
      </c>
      <c r="AO392">
        <f ca="1">SUMPRODUCT(--($P392:$X392=W392),--($Y392:$AG392=AF392),'MPL ID'!$BG$20:$BO$20)+IF(AND($C392&gt;0,$C392&lt;=2,X392=W392,AG392=AF392),1,0)+IF(AND($F392&gt;0,$F392&lt;=2,V392=W392,AE392=AF392),1,0)+IF(AND($H392&gt;=3,U392=W392,AD392=AF392),1,0)+IF(AND($L392&gt;0,$L392&lt;=2,T392=W392,AC392=AF392),1,0)</f>
        <v>0</v>
      </c>
      <c r="AP392">
        <f ca="1">SUMPRODUCT(--($P392:$X392=X392),--($Y392:$AG392=AG392),'MPL ID'!$BG$21:$BO$21)+IF(AND($C392&gt;=3,W392=X392,AF392=AG392),1,0)+IF(AND($O392&gt;=3,V392=X392,AE392=AG392),1,0)</f>
        <v>0</v>
      </c>
      <c r="AQ392">
        <f t="shared" ca="1" si="54"/>
        <v>4</v>
      </c>
      <c r="AR392">
        <f t="shared" ca="1" si="55"/>
        <v>3</v>
      </c>
      <c r="AS392">
        <f t="shared" ca="1" si="56"/>
        <v>6</v>
      </c>
      <c r="AT392">
        <f t="shared" ca="1" si="57"/>
        <v>5</v>
      </c>
      <c r="AU392">
        <f t="shared" ca="1" si="58"/>
        <v>8</v>
      </c>
      <c r="AV392">
        <f t="shared" ca="1" si="59"/>
        <v>2</v>
      </c>
      <c r="AW392">
        <f t="shared" ca="1" si="60"/>
        <v>7</v>
      </c>
      <c r="AX392">
        <f t="shared" ca="1" si="61"/>
        <v>9</v>
      </c>
      <c r="AY392">
        <f t="shared" ca="1" si="62"/>
        <v>1</v>
      </c>
    </row>
    <row r="393" spans="1:51" x14ac:dyDescent="0.25">
      <c r="A393">
        <v>392</v>
      </c>
      <c r="B393">
        <f ca="1">IF(AND(ISNUMBER('MPL ID'!$J$39),ISNUMBER('MPL ID'!$K$39)),0,RANDBETWEEN(1,4))</f>
        <v>0</v>
      </c>
      <c r="C393">
        <f ca="1">IF(AND(ISNUMBER('MPL ID'!$J$40),ISNUMBER('MPL ID'!$K$40)),0,RANDBETWEEN(1,4))</f>
        <v>0</v>
      </c>
      <c r="D393">
        <f ca="1">IF(AND(ISNUMBER('MPL ID'!$J$41),ISNUMBER('MPL ID'!$K$41)),0,RANDBETWEEN(1,4))</f>
        <v>2</v>
      </c>
      <c r="E393">
        <f ca="1">IF(AND(ISNUMBER('MPL ID'!$J$42),ISNUMBER('MPL ID'!$K$42)),0,RANDBETWEEN(1,4))</f>
        <v>1</v>
      </c>
      <c r="F393">
        <f ca="1">IF(AND(ISNUMBER('MPL ID'!$J$43),ISNUMBER('MPL ID'!$K$43)),0,RANDBETWEEN(1,4))</f>
        <v>2</v>
      </c>
      <c r="G393">
        <f ca="1">IF(AND(ISNUMBER('MPL ID'!$J$44),ISNUMBER('MPL ID'!$K$44)),0,RANDBETWEEN(1,4))</f>
        <v>3</v>
      </c>
      <c r="H393">
        <f ca="1">IF(AND(ISNUMBER('MPL ID'!$P$36),ISNUMBER('MPL ID'!$Q$36)),0,RANDBETWEEN(1,4))</f>
        <v>1</v>
      </c>
      <c r="I393">
        <f ca="1">IF(AND(ISNUMBER('MPL ID'!$P$37),ISNUMBER('MPL ID'!$Q$37)),0,RANDBETWEEN(1,4))</f>
        <v>3</v>
      </c>
      <c r="J393">
        <f ca="1">IF(AND(ISNUMBER('MPL ID'!$P$39),ISNUMBER('MPL ID'!$Q$39)),0,RANDBETWEEN(1,4))</f>
        <v>3</v>
      </c>
      <c r="K393">
        <f ca="1">IF(AND(ISNUMBER('MPL ID'!$P$40),ISNUMBER('MPL ID'!$Q$40)),0,RANDBETWEEN(1,4))</f>
        <v>1</v>
      </c>
      <c r="L393">
        <f ca="1">IF(AND(ISNUMBER('MPL ID'!$P$41),ISNUMBER('MPL ID'!$Q$41)),0,RANDBETWEEN(1,4))</f>
        <v>2</v>
      </c>
      <c r="M393">
        <f ca="1">IF(AND(ISNUMBER('MPL ID'!$P$42),ISNUMBER('MPL ID'!$Q$42)),0,RANDBETWEEN(1,4))</f>
        <v>1</v>
      </c>
      <c r="N393">
        <f ca="1">IF(AND(ISNUMBER('MPL ID'!$P$43),ISNUMBER('MPL ID'!$Q$43)),0,RANDBETWEEN(1,4))</f>
        <v>2</v>
      </c>
      <c r="O393">
        <f ca="1">IF(AND(ISNUMBER('MPL ID'!$P$44),ISNUMBER('MPL ID'!$Q$44)),0,RANDBETWEEN(1,4))</f>
        <v>4</v>
      </c>
      <c r="P393">
        <f ca="1">'MPL ID'!$BG$1+SUMPRODUCT(($B$1003:$O$1003='MPL ID'!$BF$1)*(($B393:$O393=1)+($B393:$O393=2)))+SUMPRODUCT(($B$1004:$O$1004='MPL ID'!$BF$1)*(($B393:$O393=3)+($B393:$O393=4)))</f>
        <v>10</v>
      </c>
      <c r="Q393">
        <f ca="1">'MPL ID'!$BG$2+SUMPRODUCT(($B$1003:$O$1003='MPL ID'!$BF$2)*(($B393:$O393=1)+($B393:$O393=2)))+SUMPRODUCT(($B$1004:$O$1004='MPL ID'!$BF$2)*(($B393:$O393=3)+($B393:$O393=4)))</f>
        <v>9</v>
      </c>
      <c r="R393">
        <f ca="1">'MPL ID'!$BG$3+SUMPRODUCT(($B$1003:$O$1003='MPL ID'!$BF$3)*(($B393:$O393=1)+($B393:$O393=2)))+SUMPRODUCT(($B$1004:$O$1004='MPL ID'!$BF$3)*(($B393:$O393=3)+($B393:$O393=4)))</f>
        <v>7</v>
      </c>
      <c r="S393">
        <f ca="1">'MPL ID'!$BG$4+SUMPRODUCT(($B$1003:$O$1003='MPL ID'!$BF$4)*(($B393:$O393=1)+($B393:$O393=2)))+SUMPRODUCT(($B$1004:$O$1004='MPL ID'!$BF$4)*(($B393:$O393=3)+($B393:$O393=4)))</f>
        <v>9</v>
      </c>
      <c r="T393">
        <f ca="1">'MPL ID'!$BG$5+SUMPRODUCT(($B$1003:$O$1003='MPL ID'!$BF$5)*(($B393:$O393=1)+($B393:$O393=2)))+SUMPRODUCT(($B$1004:$O$1004='MPL ID'!$BF$5)*(($B393:$O393=3)+($B393:$O393=4)))</f>
        <v>3</v>
      </c>
      <c r="U393">
        <f ca="1">'MPL ID'!$BG$6+SUMPRODUCT(($B$1003:$O$1003='MPL ID'!$BF$6)*(($B393:$O393=1)+($B393:$O393=2)))+SUMPRODUCT(($B$1004:$O$1004='MPL ID'!$BF$6)*(($B393:$O393=3)+($B393:$O393=4)))</f>
        <v>12</v>
      </c>
      <c r="V393">
        <f ca="1">'MPL ID'!$BG$7+SUMPRODUCT(($B$1003:$O$1003='MPL ID'!$BF$7)*(($B393:$O393=1)+($B393:$O393=2)))+SUMPRODUCT(($B$1004:$O$1004='MPL ID'!$BF$7)*(($B393:$O393=3)+($B393:$O393=4)))</f>
        <v>5</v>
      </c>
      <c r="W393">
        <f ca="1">'MPL ID'!$BG$8+SUMPRODUCT(($B$1003:$O$1003='MPL ID'!$BF$8)*(($B393:$O393=1)+($B393:$O393=2)))+SUMPRODUCT(($B$1004:$O$1004='MPL ID'!$BF$8)*(($B393:$O393=3)+($B393:$O393=4)))</f>
        <v>5</v>
      </c>
      <c r="X393">
        <f ca="1">'MPL ID'!$BG$9+SUMPRODUCT(($B$1003:$O$1003='MPL ID'!$BF$9)*(($B393:$O393=1)+($B393:$O393=2)))+SUMPRODUCT(($B$1004:$O$1004='MPL ID'!$BF$9)*(($B393:$O393=3)+($B393:$O393=4)))</f>
        <v>12</v>
      </c>
      <c r="Y393">
        <f ca="1">'MPL ID'!$BH$1+SUMPRODUCT(($B$1003:$O$1003='MPL ID'!$BF$1)*(2*($B393:$O393=1)+($B393:$O393=2)-2*($B393:$O393=3)-($B393:$O393=4)))-SUMPRODUCT(($B$1004:$O$1004='MPL ID'!$BF$1)*(2*($B393:$O393=1)+($B393:$O393=2)-2*($B393:$O393=3)-($B393:$O393=4)))</f>
        <v>9</v>
      </c>
      <c r="Z393">
        <f ca="1">'MPL ID'!$BH$2+SUMPRODUCT(($B$1003:$O$1003='MPL ID'!$BF$2)*(2*($B393:$O393=1)+($B393:$O393=2)-2*($B393:$O393=3)-($B393:$O393=4)))-SUMPRODUCT(($B$1004:$O$1004='MPL ID'!$BF$2)*(2*($B393:$O393=1)+($B393:$O393=2)-2*($B393:$O393=3)-($B393:$O393=4)))</f>
        <v>1</v>
      </c>
      <c r="AA393">
        <f ca="1">'MPL ID'!$BH$3+SUMPRODUCT(($B$1003:$O$1003='MPL ID'!$BF$3)*(2*($B393:$O393=1)+($B393:$O393=2)-2*($B393:$O393=3)-($B393:$O393=4)))-SUMPRODUCT(($B$1004:$O$1004='MPL ID'!$BF$3)*(2*($B393:$O393=1)+($B393:$O393=2)-2*($B393:$O393=3)-($B393:$O393=4)))</f>
        <v>-5</v>
      </c>
      <c r="AB393">
        <f ca="1">'MPL ID'!$BH$4+SUMPRODUCT(($B$1003:$O$1003='MPL ID'!$BF$4)*(2*($B393:$O393=1)+($B393:$O393=2)-2*($B393:$O393=3)-($B393:$O393=4)))-SUMPRODUCT(($B$1004:$O$1004='MPL ID'!$BF$4)*(2*($B393:$O393=1)+($B393:$O393=2)-2*($B393:$O393=3)-($B393:$O393=4)))</f>
        <v>2</v>
      </c>
      <c r="AC393">
        <f ca="1">'MPL ID'!$BH$5+SUMPRODUCT(($B$1003:$O$1003='MPL ID'!$BF$5)*(2*($B393:$O393=1)+($B393:$O393=2)-2*($B393:$O393=3)-($B393:$O393=4)))-SUMPRODUCT(($B$1004:$O$1004='MPL ID'!$BF$5)*(2*($B393:$O393=1)+($B393:$O393=2)-2*($B393:$O393=3)-($B393:$O393=4)))</f>
        <v>-17</v>
      </c>
      <c r="AD393">
        <f ca="1">'MPL ID'!$BH$6+SUMPRODUCT(($B$1003:$O$1003='MPL ID'!$BF$6)*(2*($B393:$O393=1)+($B393:$O393=2)-2*($B393:$O393=3)-($B393:$O393=4)))-SUMPRODUCT(($B$1004:$O$1004='MPL ID'!$BF$6)*(2*($B393:$O393=1)+($B393:$O393=2)-2*($B393:$O393=3)-($B393:$O393=4)))</f>
        <v>14</v>
      </c>
      <c r="AE393">
        <f ca="1">'MPL ID'!$BH$7+SUMPRODUCT(($B$1003:$O$1003='MPL ID'!$BF$7)*(2*($B393:$O393=1)+($B393:$O393=2)-2*($B393:$O393=3)-($B393:$O393=4)))-SUMPRODUCT(($B$1004:$O$1004='MPL ID'!$BF$7)*(2*($B393:$O393=1)+($B393:$O393=2)-2*($B393:$O393=3)-($B393:$O393=4)))</f>
        <v>-6</v>
      </c>
      <c r="AF393">
        <f ca="1">'MPL ID'!$BH$8+SUMPRODUCT(($B$1003:$O$1003='MPL ID'!$BF$8)*(2*($B393:$O393=1)+($B393:$O393=2)-2*($B393:$O393=3)-($B393:$O393=4)))-SUMPRODUCT(($B$1004:$O$1004='MPL ID'!$BF$8)*(2*($B393:$O393=1)+($B393:$O393=2)-2*($B393:$O393=3)-($B393:$O393=4)))</f>
        <v>-12</v>
      </c>
      <c r="AG393">
        <f ca="1">'MPL ID'!$BH$9+SUMPRODUCT(($B$1003:$O$1003='MPL ID'!$BF$9)*(2*($B393:$O393=1)+($B393:$O393=2)-2*($B393:$O393=3)-($B393:$O393=4)))-SUMPRODUCT(($B$1004:$O$1004='MPL ID'!$BF$9)*(2*($B393:$O393=1)+($B393:$O393=2)-2*($B393:$O393=3)-($B393:$O393=4)))</f>
        <v>14</v>
      </c>
      <c r="AH393">
        <f ca="1">SUMPRODUCT(--($P393:$X393=P393),--($Y393:$AG393=Y393),'MPL ID'!$BG$13:$BO$13)+IF(AND($I393&gt;=3,T393=P393,AC393=Y393),1,0)+IF(AND($M393&gt;=3,S393=P393,AB393=Y393),1,0)</f>
        <v>0</v>
      </c>
      <c r="AI393">
        <f ca="1">SUMPRODUCT(--($P393:$X393=Q393),--($Y393:$AG393=Z393),'MPL ID'!$BG$14:$BO$14)+IF(AND($G393&gt;=3,R393=Q393,AA393=Z393),1,0)+IF(AND($K393&gt;0,$K393&lt;=2,S393=Q393,AB393=Z393),1,0)+IF(AND($N393&gt;=3,U393=Q393,AD393=Z393),1,0)</f>
        <v>0</v>
      </c>
      <c r="AJ393">
        <f ca="1">SUMPRODUCT(--($P393:$X393=R393),--($Y393:$AG393=AA393),'MPL ID'!$BG$15:$BO$15)+IF(AND($D393&gt;0,$D393&lt;=2,U393=R393,AD393=AA393),1,0)+IF(AND($G393&gt;0,$G393&lt;=2,Q393=R393,Z393=AA393),1,0)+IF(AND($J393&gt;=3,V393=R393,AE393=AA393),1,0)</f>
        <v>0</v>
      </c>
      <c r="AK393">
        <f ca="1">SUMPRODUCT(--($P393:$X393=S393),--($Y393:$AG393=AB393),'MPL ID'!$BG$16:$BO$16)+IF(AND($B393&gt;0,$B393&lt;=2,V393=S393,AE393=AB393),1,0)+IF(AND($E393&gt;0,$E393&lt;=2,T393=S393,AC393=AB393),1,0)+IF(AND($K393&gt;=3,Q393=S393,Z393=AB393),1,0)+IF(AND($M393&gt;0,$M393&lt;=2,P393=S393,Y393=AB393),1,0)</f>
        <v>0</v>
      </c>
      <c r="AL393">
        <f ca="1">SUMPRODUCT(--($P393:$X393=T393),--($Y393:$AG393=AC393),'MPL ID'!$BG$17:$BO$17)+IF(AND($E393&gt;=3,S393=T393,AB393=AC393),1,0)+IF(AND($I393&gt;0,$I393&lt;=2,P393=T393,Y393=AC393),1,0)+IF(AND($L393&gt;=3,W393=T393,AF393=AC393),1,0)</f>
        <v>0</v>
      </c>
      <c r="AM393">
        <f ca="1">SUMPRODUCT(--($P393:$X393=U393),--($Y393:$AG393=AD393),'MPL ID'!$BG$18:$BO$18)+IF(AND($D393&gt;=3,R393=U393,AA393=AD393),1,0)+IF(AND($H393&gt;0,$H393&lt;=2,W393=U393,AF393=AD393),1,0)+IF(AND($N393&gt;0,$N393&lt;=2,Q393=U393,Z393=AD393),1,0)</f>
        <v>2</v>
      </c>
      <c r="AN393">
        <f ca="1">SUMPRODUCT(--($P393:$X393=V393),--($Y393:$AG393=AE393),'MPL ID'!$BG$19:$BO$19)+IF(AND($B393&gt;=3,S393=V393,AB393=AE393),1,0)+IF(AND($F393&gt;=3,W393=V393,AF393=AE393),1,0)+IF(AND($J393&gt;0,$J393&lt;=2,R393=V393,AA393=AE393),1,0)+IF(AND($O393&gt;0,$O393&lt;=2,X393=V393,AG393=AE393),1,0)</f>
        <v>0</v>
      </c>
      <c r="AO393">
        <f ca="1">SUMPRODUCT(--($P393:$X393=W393),--($Y393:$AG393=AF393),'MPL ID'!$BG$20:$BO$20)+IF(AND($C393&gt;0,$C393&lt;=2,X393=W393,AG393=AF393),1,0)+IF(AND($F393&gt;0,$F393&lt;=2,V393=W393,AE393=AF393),1,0)+IF(AND($H393&gt;=3,U393=W393,AD393=AF393),1,0)+IF(AND($L393&gt;0,$L393&lt;=2,T393=W393,AC393=AF393),1,0)</f>
        <v>0</v>
      </c>
      <c r="AP393">
        <f ca="1">SUMPRODUCT(--($P393:$X393=X393),--($Y393:$AG393=AG393),'MPL ID'!$BG$21:$BO$21)+IF(AND($C393&gt;=3,W393=X393,AF393=AG393),1,0)+IF(AND($O393&gt;=3,V393=X393,AE393=AG393),1,0)</f>
        <v>0</v>
      </c>
      <c r="AQ393">
        <f t="shared" ca="1" si="54"/>
        <v>3</v>
      </c>
      <c r="AR393">
        <f t="shared" ca="1" si="55"/>
        <v>5</v>
      </c>
      <c r="AS393">
        <f t="shared" ca="1" si="56"/>
        <v>6</v>
      </c>
      <c r="AT393">
        <f t="shared" ca="1" si="57"/>
        <v>4</v>
      </c>
      <c r="AU393">
        <f t="shared" ca="1" si="58"/>
        <v>9</v>
      </c>
      <c r="AV393">
        <f t="shared" ca="1" si="59"/>
        <v>1</v>
      </c>
      <c r="AW393">
        <f t="shared" ca="1" si="60"/>
        <v>7</v>
      </c>
      <c r="AX393">
        <f t="shared" ca="1" si="61"/>
        <v>8</v>
      </c>
      <c r="AY393">
        <f t="shared" ca="1" si="62"/>
        <v>2</v>
      </c>
    </row>
    <row r="394" spans="1:51" x14ac:dyDescent="0.25">
      <c r="A394">
        <v>393</v>
      </c>
      <c r="B394">
        <f ca="1">IF(AND(ISNUMBER('MPL ID'!$J$39),ISNUMBER('MPL ID'!$K$39)),0,RANDBETWEEN(1,4))</f>
        <v>0</v>
      </c>
      <c r="C394">
        <f ca="1">IF(AND(ISNUMBER('MPL ID'!$J$40),ISNUMBER('MPL ID'!$K$40)),0,RANDBETWEEN(1,4))</f>
        <v>0</v>
      </c>
      <c r="D394">
        <f ca="1">IF(AND(ISNUMBER('MPL ID'!$J$41),ISNUMBER('MPL ID'!$K$41)),0,RANDBETWEEN(1,4))</f>
        <v>3</v>
      </c>
      <c r="E394">
        <f ca="1">IF(AND(ISNUMBER('MPL ID'!$J$42),ISNUMBER('MPL ID'!$K$42)),0,RANDBETWEEN(1,4))</f>
        <v>1</v>
      </c>
      <c r="F394">
        <f ca="1">IF(AND(ISNUMBER('MPL ID'!$J$43),ISNUMBER('MPL ID'!$K$43)),0,RANDBETWEEN(1,4))</f>
        <v>1</v>
      </c>
      <c r="G394">
        <f ca="1">IF(AND(ISNUMBER('MPL ID'!$J$44),ISNUMBER('MPL ID'!$K$44)),0,RANDBETWEEN(1,4))</f>
        <v>1</v>
      </c>
      <c r="H394">
        <f ca="1">IF(AND(ISNUMBER('MPL ID'!$P$36),ISNUMBER('MPL ID'!$Q$36)),0,RANDBETWEEN(1,4))</f>
        <v>3</v>
      </c>
      <c r="I394">
        <f ca="1">IF(AND(ISNUMBER('MPL ID'!$P$37),ISNUMBER('MPL ID'!$Q$37)),0,RANDBETWEEN(1,4))</f>
        <v>2</v>
      </c>
      <c r="J394">
        <f ca="1">IF(AND(ISNUMBER('MPL ID'!$P$39),ISNUMBER('MPL ID'!$Q$39)),0,RANDBETWEEN(1,4))</f>
        <v>1</v>
      </c>
      <c r="K394">
        <f ca="1">IF(AND(ISNUMBER('MPL ID'!$P$40),ISNUMBER('MPL ID'!$Q$40)),0,RANDBETWEEN(1,4))</f>
        <v>2</v>
      </c>
      <c r="L394">
        <f ca="1">IF(AND(ISNUMBER('MPL ID'!$P$41),ISNUMBER('MPL ID'!$Q$41)),0,RANDBETWEEN(1,4))</f>
        <v>4</v>
      </c>
      <c r="M394">
        <f ca="1">IF(AND(ISNUMBER('MPL ID'!$P$42),ISNUMBER('MPL ID'!$Q$42)),0,RANDBETWEEN(1,4))</f>
        <v>1</v>
      </c>
      <c r="N394">
        <f ca="1">IF(AND(ISNUMBER('MPL ID'!$P$43),ISNUMBER('MPL ID'!$Q$43)),0,RANDBETWEEN(1,4))</f>
        <v>4</v>
      </c>
      <c r="O394">
        <f ca="1">IF(AND(ISNUMBER('MPL ID'!$P$44),ISNUMBER('MPL ID'!$Q$44)),0,RANDBETWEEN(1,4))</f>
        <v>2</v>
      </c>
      <c r="P394">
        <f ca="1">'MPL ID'!$BG$1+SUMPRODUCT(($B$1003:$O$1003='MPL ID'!$BF$1)*(($B394:$O394=1)+($B394:$O394=2)))+SUMPRODUCT(($B$1004:$O$1004='MPL ID'!$BF$1)*(($B394:$O394=3)+($B394:$O394=4)))</f>
        <v>9</v>
      </c>
      <c r="Q394">
        <f ca="1">'MPL ID'!$BG$2+SUMPRODUCT(($B$1003:$O$1003='MPL ID'!$BF$2)*(($B394:$O394=1)+($B394:$O394=2)))+SUMPRODUCT(($B$1004:$O$1004='MPL ID'!$BF$2)*(($B394:$O394=3)+($B394:$O394=4)))</f>
        <v>9</v>
      </c>
      <c r="R394">
        <f ca="1">'MPL ID'!$BG$3+SUMPRODUCT(($B$1003:$O$1003='MPL ID'!$BF$3)*(($B394:$O394=1)+($B394:$O394=2)))+SUMPRODUCT(($B$1004:$O$1004='MPL ID'!$BF$3)*(($B394:$O394=3)+($B394:$O394=4)))</f>
        <v>6</v>
      </c>
      <c r="S394">
        <f ca="1">'MPL ID'!$BG$4+SUMPRODUCT(($B$1003:$O$1003='MPL ID'!$BF$4)*(($B394:$O394=1)+($B394:$O394=2)))+SUMPRODUCT(($B$1004:$O$1004='MPL ID'!$BF$4)*(($B394:$O394=3)+($B394:$O394=4)))</f>
        <v>9</v>
      </c>
      <c r="T394">
        <f ca="1">'MPL ID'!$BG$5+SUMPRODUCT(($B$1003:$O$1003='MPL ID'!$BF$5)*(($B394:$O394=1)+($B394:$O394=2)))+SUMPRODUCT(($B$1004:$O$1004='MPL ID'!$BF$5)*(($B394:$O394=3)+($B394:$O394=4)))</f>
        <v>5</v>
      </c>
      <c r="U394">
        <f ca="1">'MPL ID'!$BG$6+SUMPRODUCT(($B$1003:$O$1003='MPL ID'!$BF$6)*(($B394:$O394=1)+($B394:$O394=2)))+SUMPRODUCT(($B$1004:$O$1004='MPL ID'!$BF$6)*(($B394:$O394=3)+($B394:$O394=4)))</f>
        <v>11</v>
      </c>
      <c r="V394">
        <f ca="1">'MPL ID'!$BG$7+SUMPRODUCT(($B$1003:$O$1003='MPL ID'!$BF$7)*(($B394:$O394=1)+($B394:$O394=2)))+SUMPRODUCT(($B$1004:$O$1004='MPL ID'!$BF$7)*(($B394:$O394=3)+($B394:$O394=4)))</f>
        <v>7</v>
      </c>
      <c r="W394">
        <f ca="1">'MPL ID'!$BG$8+SUMPRODUCT(($B$1003:$O$1003='MPL ID'!$BF$8)*(($B394:$O394=1)+($B394:$O394=2)))+SUMPRODUCT(($B$1004:$O$1004='MPL ID'!$BF$8)*(($B394:$O394=3)+($B394:$O394=4)))</f>
        <v>5</v>
      </c>
      <c r="X394">
        <f ca="1">'MPL ID'!$BG$9+SUMPRODUCT(($B$1003:$O$1003='MPL ID'!$BF$9)*(($B394:$O394=1)+($B394:$O394=2)))+SUMPRODUCT(($B$1004:$O$1004='MPL ID'!$BF$9)*(($B394:$O394=3)+($B394:$O394=4)))</f>
        <v>11</v>
      </c>
      <c r="Y394">
        <f ca="1">'MPL ID'!$BH$1+SUMPRODUCT(($B$1003:$O$1003='MPL ID'!$BF$1)*(2*($B394:$O394=1)+($B394:$O394=2)-2*($B394:$O394=3)-($B394:$O394=4)))-SUMPRODUCT(($B$1004:$O$1004='MPL ID'!$BF$1)*(2*($B394:$O394=1)+($B394:$O394=2)-2*($B394:$O394=3)-($B394:$O394=4)))</f>
        <v>6</v>
      </c>
      <c r="Z394">
        <f ca="1">'MPL ID'!$BH$2+SUMPRODUCT(($B$1003:$O$1003='MPL ID'!$BF$2)*(2*($B394:$O394=1)+($B394:$O394=2)-2*($B394:$O394=3)-($B394:$O394=4)))-SUMPRODUCT(($B$1004:$O$1004='MPL ID'!$BF$2)*(2*($B394:$O394=1)+($B394:$O394=2)-2*($B394:$O394=3)-($B394:$O394=4)))</f>
        <v>-2</v>
      </c>
      <c r="AA394">
        <f ca="1">'MPL ID'!$BH$3+SUMPRODUCT(($B$1003:$O$1003='MPL ID'!$BF$3)*(2*($B394:$O394=1)+($B394:$O394=2)-2*($B394:$O394=3)-($B394:$O394=4)))-SUMPRODUCT(($B$1004:$O$1004='MPL ID'!$BF$3)*(2*($B394:$O394=1)+($B394:$O394=2)-2*($B394:$O394=3)-($B394:$O394=4)))</f>
        <v>-8</v>
      </c>
      <c r="AB394">
        <f ca="1">'MPL ID'!$BH$4+SUMPRODUCT(($B$1003:$O$1003='MPL ID'!$BF$4)*(2*($B394:$O394=1)+($B394:$O394=2)-2*($B394:$O394=3)-($B394:$O394=4)))-SUMPRODUCT(($B$1004:$O$1004='MPL ID'!$BF$4)*(2*($B394:$O394=1)+($B394:$O394=2)-2*($B394:$O394=3)-($B394:$O394=4)))</f>
        <v>3</v>
      </c>
      <c r="AC394">
        <f ca="1">'MPL ID'!$BH$5+SUMPRODUCT(($B$1003:$O$1003='MPL ID'!$BF$5)*(2*($B394:$O394=1)+($B394:$O394=2)-2*($B394:$O394=3)-($B394:$O394=4)))-SUMPRODUCT(($B$1004:$O$1004='MPL ID'!$BF$5)*(2*($B394:$O394=1)+($B394:$O394=2)-2*($B394:$O394=3)-($B394:$O394=4)))</f>
        <v>-12</v>
      </c>
      <c r="AD394">
        <f ca="1">'MPL ID'!$BH$6+SUMPRODUCT(($B$1003:$O$1003='MPL ID'!$BF$6)*(2*($B394:$O394=1)+($B394:$O394=2)-2*($B394:$O394=3)-($B394:$O394=4)))-SUMPRODUCT(($B$1004:$O$1004='MPL ID'!$BF$6)*(2*($B394:$O394=1)+($B394:$O394=2)-2*($B394:$O394=3)-($B394:$O394=4)))</f>
        <v>11</v>
      </c>
      <c r="AE394">
        <f ca="1">'MPL ID'!$BH$7+SUMPRODUCT(($B$1003:$O$1003='MPL ID'!$BF$7)*(2*($B394:$O394=1)+($B394:$O394=2)-2*($B394:$O394=3)-($B394:$O394=4)))-SUMPRODUCT(($B$1004:$O$1004='MPL ID'!$BF$7)*(2*($B394:$O394=1)+($B394:$O394=2)-2*($B394:$O394=3)-($B394:$O394=4)))</f>
        <v>-1</v>
      </c>
      <c r="AF394">
        <f ca="1">'MPL ID'!$BH$8+SUMPRODUCT(($B$1003:$O$1003='MPL ID'!$BF$8)*(2*($B394:$O394=1)+($B394:$O394=2)-2*($B394:$O394=3)-($B394:$O394=4)))-SUMPRODUCT(($B$1004:$O$1004='MPL ID'!$BF$8)*(2*($B394:$O394=1)+($B394:$O394=2)-2*($B394:$O394=3)-($B394:$O394=4)))</f>
        <v>-9</v>
      </c>
      <c r="AG394">
        <f ca="1">'MPL ID'!$BH$9+SUMPRODUCT(($B$1003:$O$1003='MPL ID'!$BF$9)*(2*($B394:$O394=1)+($B394:$O394=2)-2*($B394:$O394=3)-($B394:$O394=4)))-SUMPRODUCT(($B$1004:$O$1004='MPL ID'!$BF$9)*(2*($B394:$O394=1)+($B394:$O394=2)-2*($B394:$O394=3)-($B394:$O394=4)))</f>
        <v>12</v>
      </c>
      <c r="AH394">
        <f ca="1">SUMPRODUCT(--($P394:$X394=P394),--($Y394:$AG394=Y394),'MPL ID'!$BG$13:$BO$13)+IF(AND($I394&gt;=3,T394=P394,AC394=Y394),1,0)+IF(AND($M394&gt;=3,S394=P394,AB394=Y394),1,0)</f>
        <v>0</v>
      </c>
      <c r="AI394">
        <f ca="1">SUMPRODUCT(--($P394:$X394=Q394),--($Y394:$AG394=Z394),'MPL ID'!$BG$14:$BO$14)+IF(AND($G394&gt;=3,R394=Q394,AA394=Z394),1,0)+IF(AND($K394&gt;0,$K394&lt;=2,S394=Q394,AB394=Z394),1,0)+IF(AND($N394&gt;=3,U394=Q394,AD394=Z394),1,0)</f>
        <v>0</v>
      </c>
      <c r="AJ394">
        <f ca="1">SUMPRODUCT(--($P394:$X394=R394),--($Y394:$AG394=AA394),'MPL ID'!$BG$15:$BO$15)+IF(AND($D394&gt;0,$D394&lt;=2,U394=R394,AD394=AA394),1,0)+IF(AND($G394&gt;0,$G394&lt;=2,Q394=R394,Z394=AA394),1,0)+IF(AND($J394&gt;=3,V394=R394,AE394=AA394),1,0)</f>
        <v>0</v>
      </c>
      <c r="AK394">
        <f ca="1">SUMPRODUCT(--($P394:$X394=S394),--($Y394:$AG394=AB394),'MPL ID'!$BG$16:$BO$16)+IF(AND($B394&gt;0,$B394&lt;=2,V394=S394,AE394=AB394),1,0)+IF(AND($E394&gt;0,$E394&lt;=2,T394=S394,AC394=AB394),1,0)+IF(AND($K394&gt;=3,Q394=S394,Z394=AB394),1,0)+IF(AND($M394&gt;0,$M394&lt;=2,P394=S394,Y394=AB394),1,0)</f>
        <v>0</v>
      </c>
      <c r="AL394">
        <f ca="1">SUMPRODUCT(--($P394:$X394=T394),--($Y394:$AG394=AC394),'MPL ID'!$BG$17:$BO$17)+IF(AND($E394&gt;=3,S394=T394,AB394=AC394),1,0)+IF(AND($I394&gt;0,$I394&lt;=2,P394=T394,Y394=AC394),1,0)+IF(AND($L394&gt;=3,W394=T394,AF394=AC394),1,0)</f>
        <v>0</v>
      </c>
      <c r="AM394">
        <f ca="1">SUMPRODUCT(--($P394:$X394=U394),--($Y394:$AG394=AD394),'MPL ID'!$BG$18:$BO$18)+IF(AND($D394&gt;=3,R394=U394,AA394=AD394),1,0)+IF(AND($H394&gt;0,$H394&lt;=2,W394=U394,AF394=AD394),1,0)+IF(AND($N394&gt;0,$N394&lt;=2,Q394=U394,Z394=AD394),1,0)</f>
        <v>0</v>
      </c>
      <c r="AN394">
        <f ca="1">SUMPRODUCT(--($P394:$X394=V394),--($Y394:$AG394=AE394),'MPL ID'!$BG$19:$BO$19)+IF(AND($B394&gt;=3,S394=V394,AB394=AE394),1,0)+IF(AND($F394&gt;=3,W394=V394,AF394=AE394),1,0)+IF(AND($J394&gt;0,$J394&lt;=2,R394=V394,AA394=AE394),1,0)+IF(AND($O394&gt;0,$O394&lt;=2,X394=V394,AG394=AE394),1,0)</f>
        <v>0</v>
      </c>
      <c r="AO394">
        <f ca="1">SUMPRODUCT(--($P394:$X394=W394),--($Y394:$AG394=AF394),'MPL ID'!$BG$20:$BO$20)+IF(AND($C394&gt;0,$C394&lt;=2,X394=W394,AG394=AF394),1,0)+IF(AND($F394&gt;0,$F394&lt;=2,V394=W394,AE394=AF394),1,0)+IF(AND($H394&gt;=3,U394=W394,AD394=AF394),1,0)+IF(AND($L394&gt;0,$L394&lt;=2,T394=W394,AC394=AF394),1,0)</f>
        <v>0</v>
      </c>
      <c r="AP394">
        <f ca="1">SUMPRODUCT(--($P394:$X394=X394),--($Y394:$AG394=AG394),'MPL ID'!$BG$21:$BO$21)+IF(AND($C394&gt;=3,W394=X394,AF394=AG394),1,0)+IF(AND($O394&gt;=3,V394=X394,AE394=AG394),1,0)</f>
        <v>0</v>
      </c>
      <c r="AQ394">
        <f t="shared" ca="1" si="54"/>
        <v>3</v>
      </c>
      <c r="AR394">
        <f t="shared" ca="1" si="55"/>
        <v>5</v>
      </c>
      <c r="AS394">
        <f t="shared" ca="1" si="56"/>
        <v>7</v>
      </c>
      <c r="AT394">
        <f t="shared" ca="1" si="57"/>
        <v>4</v>
      </c>
      <c r="AU394">
        <f t="shared" ca="1" si="58"/>
        <v>9</v>
      </c>
      <c r="AV394">
        <f t="shared" ca="1" si="59"/>
        <v>2</v>
      </c>
      <c r="AW394">
        <f t="shared" ca="1" si="60"/>
        <v>6</v>
      </c>
      <c r="AX394">
        <f t="shared" ca="1" si="61"/>
        <v>8</v>
      </c>
      <c r="AY394">
        <f t="shared" ca="1" si="62"/>
        <v>1</v>
      </c>
    </row>
    <row r="395" spans="1:51" x14ac:dyDescent="0.25">
      <c r="A395">
        <v>394</v>
      </c>
      <c r="B395">
        <f ca="1">IF(AND(ISNUMBER('MPL ID'!$J$39),ISNUMBER('MPL ID'!$K$39)),0,RANDBETWEEN(1,4))</f>
        <v>0</v>
      </c>
      <c r="C395">
        <f ca="1">IF(AND(ISNUMBER('MPL ID'!$J$40),ISNUMBER('MPL ID'!$K$40)),0,RANDBETWEEN(1,4))</f>
        <v>0</v>
      </c>
      <c r="D395">
        <f ca="1">IF(AND(ISNUMBER('MPL ID'!$J$41),ISNUMBER('MPL ID'!$K$41)),0,RANDBETWEEN(1,4))</f>
        <v>1</v>
      </c>
      <c r="E395">
        <f ca="1">IF(AND(ISNUMBER('MPL ID'!$J$42),ISNUMBER('MPL ID'!$K$42)),0,RANDBETWEEN(1,4))</f>
        <v>4</v>
      </c>
      <c r="F395">
        <f ca="1">IF(AND(ISNUMBER('MPL ID'!$J$43),ISNUMBER('MPL ID'!$K$43)),0,RANDBETWEEN(1,4))</f>
        <v>3</v>
      </c>
      <c r="G395">
        <f ca="1">IF(AND(ISNUMBER('MPL ID'!$J$44),ISNUMBER('MPL ID'!$K$44)),0,RANDBETWEEN(1,4))</f>
        <v>3</v>
      </c>
      <c r="H395">
        <f ca="1">IF(AND(ISNUMBER('MPL ID'!$P$36),ISNUMBER('MPL ID'!$Q$36)),0,RANDBETWEEN(1,4))</f>
        <v>2</v>
      </c>
      <c r="I395">
        <f ca="1">IF(AND(ISNUMBER('MPL ID'!$P$37),ISNUMBER('MPL ID'!$Q$37)),0,RANDBETWEEN(1,4))</f>
        <v>3</v>
      </c>
      <c r="J395">
        <f ca="1">IF(AND(ISNUMBER('MPL ID'!$P$39),ISNUMBER('MPL ID'!$Q$39)),0,RANDBETWEEN(1,4))</f>
        <v>3</v>
      </c>
      <c r="K395">
        <f ca="1">IF(AND(ISNUMBER('MPL ID'!$P$40),ISNUMBER('MPL ID'!$Q$40)),0,RANDBETWEEN(1,4))</f>
        <v>1</v>
      </c>
      <c r="L395">
        <f ca="1">IF(AND(ISNUMBER('MPL ID'!$P$41),ISNUMBER('MPL ID'!$Q$41)),0,RANDBETWEEN(1,4))</f>
        <v>4</v>
      </c>
      <c r="M395">
        <f ca="1">IF(AND(ISNUMBER('MPL ID'!$P$42),ISNUMBER('MPL ID'!$Q$42)),0,RANDBETWEEN(1,4))</f>
        <v>4</v>
      </c>
      <c r="N395">
        <f ca="1">IF(AND(ISNUMBER('MPL ID'!$P$43),ISNUMBER('MPL ID'!$Q$43)),0,RANDBETWEEN(1,4))</f>
        <v>2</v>
      </c>
      <c r="O395">
        <f ca="1">IF(AND(ISNUMBER('MPL ID'!$P$44),ISNUMBER('MPL ID'!$Q$44)),0,RANDBETWEEN(1,4))</f>
        <v>4</v>
      </c>
      <c r="P395">
        <f ca="1">'MPL ID'!$BG$1+SUMPRODUCT(($B$1003:$O$1003='MPL ID'!$BF$1)*(($B395:$O395=1)+($B395:$O395=2)))+SUMPRODUCT(($B$1004:$O$1004='MPL ID'!$BF$1)*(($B395:$O395=3)+($B395:$O395=4)))</f>
        <v>11</v>
      </c>
      <c r="Q395">
        <f ca="1">'MPL ID'!$BG$2+SUMPRODUCT(($B$1003:$O$1003='MPL ID'!$BF$2)*(($B395:$O395=1)+($B395:$O395=2)))+SUMPRODUCT(($B$1004:$O$1004='MPL ID'!$BF$2)*(($B395:$O395=3)+($B395:$O395=4)))</f>
        <v>9</v>
      </c>
      <c r="R395">
        <f ca="1">'MPL ID'!$BG$3+SUMPRODUCT(($B$1003:$O$1003='MPL ID'!$BF$3)*(($B395:$O395=1)+($B395:$O395=2)))+SUMPRODUCT(($B$1004:$O$1004='MPL ID'!$BF$3)*(($B395:$O395=3)+($B395:$O395=4)))</f>
        <v>7</v>
      </c>
      <c r="S395">
        <f ca="1">'MPL ID'!$BG$4+SUMPRODUCT(($B$1003:$O$1003='MPL ID'!$BF$4)*(($B395:$O395=1)+($B395:$O395=2)))+SUMPRODUCT(($B$1004:$O$1004='MPL ID'!$BF$4)*(($B395:$O395=3)+($B395:$O395=4)))</f>
        <v>7</v>
      </c>
      <c r="T395">
        <f ca="1">'MPL ID'!$BG$5+SUMPRODUCT(($B$1003:$O$1003='MPL ID'!$BF$5)*(($B395:$O395=1)+($B395:$O395=2)))+SUMPRODUCT(($B$1004:$O$1004='MPL ID'!$BF$5)*(($B395:$O395=3)+($B395:$O395=4)))</f>
        <v>5</v>
      </c>
      <c r="U395">
        <f ca="1">'MPL ID'!$BG$6+SUMPRODUCT(($B$1003:$O$1003='MPL ID'!$BF$6)*(($B395:$O395=1)+($B395:$O395=2)))+SUMPRODUCT(($B$1004:$O$1004='MPL ID'!$BF$6)*(($B395:$O395=3)+($B395:$O395=4)))</f>
        <v>12</v>
      </c>
      <c r="V395">
        <f ca="1">'MPL ID'!$BG$7+SUMPRODUCT(($B$1003:$O$1003='MPL ID'!$BF$7)*(($B395:$O395=1)+($B395:$O395=2)))+SUMPRODUCT(($B$1004:$O$1004='MPL ID'!$BF$7)*(($B395:$O395=3)+($B395:$O395=4)))</f>
        <v>6</v>
      </c>
      <c r="W395">
        <f ca="1">'MPL ID'!$BG$8+SUMPRODUCT(($B$1003:$O$1003='MPL ID'!$BF$8)*(($B395:$O395=1)+($B395:$O395=2)))+SUMPRODUCT(($B$1004:$O$1004='MPL ID'!$BF$8)*(($B395:$O395=3)+($B395:$O395=4)))</f>
        <v>3</v>
      </c>
      <c r="X395">
        <f ca="1">'MPL ID'!$BG$9+SUMPRODUCT(($B$1003:$O$1003='MPL ID'!$BF$9)*(($B395:$O395=1)+($B395:$O395=2)))+SUMPRODUCT(($B$1004:$O$1004='MPL ID'!$BF$9)*(($B395:$O395=3)+($B395:$O395=4)))</f>
        <v>12</v>
      </c>
      <c r="Y395">
        <f ca="1">'MPL ID'!$BH$1+SUMPRODUCT(($B$1003:$O$1003='MPL ID'!$BF$1)*(2*($B395:$O395=1)+($B395:$O395=2)-2*($B395:$O395=3)-($B395:$O395=4)))-SUMPRODUCT(($B$1004:$O$1004='MPL ID'!$BF$1)*(2*($B395:$O395=1)+($B395:$O395=2)-2*($B395:$O395=3)-($B395:$O395=4)))</f>
        <v>12</v>
      </c>
      <c r="Z395">
        <f ca="1">'MPL ID'!$BH$2+SUMPRODUCT(($B$1003:$O$1003='MPL ID'!$BF$2)*(2*($B395:$O395=1)+($B395:$O395=2)-2*($B395:$O395=3)-($B395:$O395=4)))-SUMPRODUCT(($B$1004:$O$1004='MPL ID'!$BF$2)*(2*($B395:$O395=1)+($B395:$O395=2)-2*($B395:$O395=3)-($B395:$O395=4)))</f>
        <v>1</v>
      </c>
      <c r="AA395">
        <f ca="1">'MPL ID'!$BH$3+SUMPRODUCT(($B$1003:$O$1003='MPL ID'!$BF$3)*(2*($B395:$O395=1)+($B395:$O395=2)-2*($B395:$O395=3)-($B395:$O395=4)))-SUMPRODUCT(($B$1004:$O$1004='MPL ID'!$BF$3)*(2*($B395:$O395=1)+($B395:$O395=2)-2*($B395:$O395=3)-($B395:$O395=4)))</f>
        <v>-4</v>
      </c>
      <c r="AB395">
        <f ca="1">'MPL ID'!$BH$4+SUMPRODUCT(($B$1003:$O$1003='MPL ID'!$BF$4)*(2*($B395:$O395=1)+($B395:$O395=2)-2*($B395:$O395=3)-($B395:$O395=4)))-SUMPRODUCT(($B$1004:$O$1004='MPL ID'!$BF$4)*(2*($B395:$O395=1)+($B395:$O395=2)-2*($B395:$O395=3)-($B395:$O395=4)))</f>
        <v>-4</v>
      </c>
      <c r="AC395">
        <f ca="1">'MPL ID'!$BH$5+SUMPRODUCT(($B$1003:$O$1003='MPL ID'!$BF$5)*(2*($B395:$O395=1)+($B395:$O395=2)-2*($B395:$O395=3)-($B395:$O395=4)))-SUMPRODUCT(($B$1004:$O$1004='MPL ID'!$BF$5)*(2*($B395:$O395=1)+($B395:$O395=2)-2*($B395:$O395=3)-($B395:$O395=4)))</f>
        <v>-12</v>
      </c>
      <c r="AD395">
        <f ca="1">'MPL ID'!$BH$6+SUMPRODUCT(($B$1003:$O$1003='MPL ID'!$BF$6)*(2*($B395:$O395=1)+($B395:$O395=2)-2*($B395:$O395=3)-($B395:$O395=4)))-SUMPRODUCT(($B$1004:$O$1004='MPL ID'!$BF$6)*(2*($B395:$O395=1)+($B395:$O395=2)-2*($B395:$O395=3)-($B395:$O395=4)))</f>
        <v>12</v>
      </c>
      <c r="AE395">
        <f ca="1">'MPL ID'!$BH$7+SUMPRODUCT(($B$1003:$O$1003='MPL ID'!$BF$7)*(2*($B395:$O395=1)+($B395:$O395=2)-2*($B395:$O395=3)-($B395:$O395=4)))-SUMPRODUCT(($B$1004:$O$1004='MPL ID'!$BF$7)*(2*($B395:$O395=1)+($B395:$O395=2)-2*($B395:$O395=3)-($B395:$O395=4)))</f>
        <v>-3</v>
      </c>
      <c r="AF395">
        <f ca="1">'MPL ID'!$BH$8+SUMPRODUCT(($B$1003:$O$1003='MPL ID'!$BF$8)*(2*($B395:$O395=1)+($B395:$O395=2)-2*($B395:$O395=3)-($B395:$O395=4)))-SUMPRODUCT(($B$1004:$O$1004='MPL ID'!$BF$8)*(2*($B395:$O395=1)+($B395:$O395=2)-2*($B395:$O395=3)-($B395:$O395=4)))</f>
        <v>-16</v>
      </c>
      <c r="AG395">
        <f ca="1">'MPL ID'!$BH$9+SUMPRODUCT(($B$1003:$O$1003='MPL ID'!$BF$9)*(2*($B395:$O395=1)+($B395:$O395=2)-2*($B395:$O395=3)-($B395:$O395=4)))-SUMPRODUCT(($B$1004:$O$1004='MPL ID'!$BF$9)*(2*($B395:$O395=1)+($B395:$O395=2)-2*($B395:$O395=3)-($B395:$O395=4)))</f>
        <v>14</v>
      </c>
      <c r="AH395">
        <f ca="1">SUMPRODUCT(--($P395:$X395=P395),--($Y395:$AG395=Y395),'MPL ID'!$BG$13:$BO$13)+IF(AND($I395&gt;=3,T395=P395,AC395=Y395),1,0)+IF(AND($M395&gt;=3,S395=P395,AB395=Y395),1,0)</f>
        <v>0</v>
      </c>
      <c r="AI395">
        <f ca="1">SUMPRODUCT(--($P395:$X395=Q395),--($Y395:$AG395=Z395),'MPL ID'!$BG$14:$BO$14)+IF(AND($G395&gt;=3,R395=Q395,AA395=Z395),1,0)+IF(AND($K395&gt;0,$K395&lt;=2,S395=Q395,AB395=Z395),1,0)+IF(AND($N395&gt;=3,U395=Q395,AD395=Z395),1,0)</f>
        <v>0</v>
      </c>
      <c r="AJ395">
        <f ca="1">SUMPRODUCT(--($P395:$X395=R395),--($Y395:$AG395=AA395),'MPL ID'!$BG$15:$BO$15)+IF(AND($D395&gt;0,$D395&lt;=2,U395=R395,AD395=AA395),1,0)+IF(AND($G395&gt;0,$G395&lt;=2,Q395=R395,Z395=AA395),1,0)+IF(AND($J395&gt;=3,V395=R395,AE395=AA395),1,0)</f>
        <v>0</v>
      </c>
      <c r="AK395">
        <f ca="1">SUMPRODUCT(--($P395:$X395=S395),--($Y395:$AG395=AB395),'MPL ID'!$BG$16:$BO$16)+IF(AND($B395&gt;0,$B395&lt;=2,V395=S395,AE395=AB395),1,0)+IF(AND($E395&gt;0,$E395&lt;=2,T395=S395,AC395=AB395),1,0)+IF(AND($K395&gt;=3,Q395=S395,Z395=AB395),1,0)+IF(AND($M395&gt;0,$M395&lt;=2,P395=S395,Y395=AB395),1,0)</f>
        <v>2</v>
      </c>
      <c r="AL395">
        <f ca="1">SUMPRODUCT(--($P395:$X395=T395),--($Y395:$AG395=AC395),'MPL ID'!$BG$17:$BO$17)+IF(AND($E395&gt;=3,S395=T395,AB395=AC395),1,0)+IF(AND($I395&gt;0,$I395&lt;=2,P395=T395,Y395=AC395),1,0)+IF(AND($L395&gt;=3,W395=T395,AF395=AC395),1,0)</f>
        <v>0</v>
      </c>
      <c r="AM395">
        <f ca="1">SUMPRODUCT(--($P395:$X395=U395),--($Y395:$AG395=AD395),'MPL ID'!$BG$18:$BO$18)+IF(AND($D395&gt;=3,R395=U395,AA395=AD395),1,0)+IF(AND($H395&gt;0,$H395&lt;=2,W395=U395,AF395=AD395),1,0)+IF(AND($N395&gt;0,$N395&lt;=2,Q395=U395,Z395=AD395),1,0)</f>
        <v>0</v>
      </c>
      <c r="AN395">
        <f ca="1">SUMPRODUCT(--($P395:$X395=V395),--($Y395:$AG395=AE395),'MPL ID'!$BG$19:$BO$19)+IF(AND($B395&gt;=3,S395=V395,AB395=AE395),1,0)+IF(AND($F395&gt;=3,W395=V395,AF395=AE395),1,0)+IF(AND($J395&gt;0,$J395&lt;=2,R395=V395,AA395=AE395),1,0)+IF(AND($O395&gt;0,$O395&lt;=2,X395=V395,AG395=AE395),1,0)</f>
        <v>0</v>
      </c>
      <c r="AO395">
        <f ca="1">SUMPRODUCT(--($P395:$X395=W395),--($Y395:$AG395=AF395),'MPL ID'!$BG$20:$BO$20)+IF(AND($C395&gt;0,$C395&lt;=2,X395=W395,AG395=AF395),1,0)+IF(AND($F395&gt;0,$F395&lt;=2,V395=W395,AE395=AF395),1,0)+IF(AND($H395&gt;=3,U395=W395,AD395=AF395),1,0)+IF(AND($L395&gt;0,$L395&lt;=2,T395=W395,AC395=AF395),1,0)</f>
        <v>0</v>
      </c>
      <c r="AP395">
        <f ca="1">SUMPRODUCT(--($P395:$X395=X395),--($Y395:$AG395=AG395),'MPL ID'!$BG$21:$BO$21)+IF(AND($C395&gt;=3,W395=X395,AF395=AG395),1,0)+IF(AND($O395&gt;=3,V395=X395,AE395=AG395),1,0)</f>
        <v>0</v>
      </c>
      <c r="AQ395">
        <f t="shared" ca="1" si="54"/>
        <v>3</v>
      </c>
      <c r="AR395">
        <f t="shared" ca="1" si="55"/>
        <v>4</v>
      </c>
      <c r="AS395">
        <f t="shared" ca="1" si="56"/>
        <v>6</v>
      </c>
      <c r="AT395">
        <f t="shared" ca="1" si="57"/>
        <v>5</v>
      </c>
      <c r="AU395">
        <f t="shared" ca="1" si="58"/>
        <v>8</v>
      </c>
      <c r="AV395">
        <f t="shared" ca="1" si="59"/>
        <v>2</v>
      </c>
      <c r="AW395">
        <f t="shared" ca="1" si="60"/>
        <v>7</v>
      </c>
      <c r="AX395">
        <f t="shared" ca="1" si="61"/>
        <v>9</v>
      </c>
      <c r="AY395">
        <f t="shared" ca="1" si="62"/>
        <v>1</v>
      </c>
    </row>
    <row r="396" spans="1:51" x14ac:dyDescent="0.25">
      <c r="A396">
        <v>395</v>
      </c>
      <c r="B396">
        <f ca="1">IF(AND(ISNUMBER('MPL ID'!$J$39),ISNUMBER('MPL ID'!$K$39)),0,RANDBETWEEN(1,4))</f>
        <v>0</v>
      </c>
      <c r="C396">
        <f ca="1">IF(AND(ISNUMBER('MPL ID'!$J$40),ISNUMBER('MPL ID'!$K$40)),0,RANDBETWEEN(1,4))</f>
        <v>0</v>
      </c>
      <c r="D396">
        <f ca="1">IF(AND(ISNUMBER('MPL ID'!$J$41),ISNUMBER('MPL ID'!$K$41)),0,RANDBETWEEN(1,4))</f>
        <v>3</v>
      </c>
      <c r="E396">
        <f ca="1">IF(AND(ISNUMBER('MPL ID'!$J$42),ISNUMBER('MPL ID'!$K$42)),0,RANDBETWEEN(1,4))</f>
        <v>2</v>
      </c>
      <c r="F396">
        <f ca="1">IF(AND(ISNUMBER('MPL ID'!$J$43),ISNUMBER('MPL ID'!$K$43)),0,RANDBETWEEN(1,4))</f>
        <v>4</v>
      </c>
      <c r="G396">
        <f ca="1">IF(AND(ISNUMBER('MPL ID'!$J$44),ISNUMBER('MPL ID'!$K$44)),0,RANDBETWEEN(1,4))</f>
        <v>4</v>
      </c>
      <c r="H396">
        <f ca="1">IF(AND(ISNUMBER('MPL ID'!$P$36),ISNUMBER('MPL ID'!$Q$36)),0,RANDBETWEEN(1,4))</f>
        <v>4</v>
      </c>
      <c r="I396">
        <f ca="1">IF(AND(ISNUMBER('MPL ID'!$P$37),ISNUMBER('MPL ID'!$Q$37)),0,RANDBETWEEN(1,4))</f>
        <v>2</v>
      </c>
      <c r="J396">
        <f ca="1">IF(AND(ISNUMBER('MPL ID'!$P$39),ISNUMBER('MPL ID'!$Q$39)),0,RANDBETWEEN(1,4))</f>
        <v>2</v>
      </c>
      <c r="K396">
        <f ca="1">IF(AND(ISNUMBER('MPL ID'!$P$40),ISNUMBER('MPL ID'!$Q$40)),0,RANDBETWEEN(1,4))</f>
        <v>1</v>
      </c>
      <c r="L396">
        <f ca="1">IF(AND(ISNUMBER('MPL ID'!$P$41),ISNUMBER('MPL ID'!$Q$41)),0,RANDBETWEEN(1,4))</f>
        <v>3</v>
      </c>
      <c r="M396">
        <f ca="1">IF(AND(ISNUMBER('MPL ID'!$P$42),ISNUMBER('MPL ID'!$Q$42)),0,RANDBETWEEN(1,4))</f>
        <v>2</v>
      </c>
      <c r="N396">
        <f ca="1">IF(AND(ISNUMBER('MPL ID'!$P$43),ISNUMBER('MPL ID'!$Q$43)),0,RANDBETWEEN(1,4))</f>
        <v>3</v>
      </c>
      <c r="O396">
        <f ca="1">IF(AND(ISNUMBER('MPL ID'!$P$44),ISNUMBER('MPL ID'!$Q$44)),0,RANDBETWEEN(1,4))</f>
        <v>3</v>
      </c>
      <c r="P396">
        <f ca="1">'MPL ID'!$BG$1+SUMPRODUCT(($B$1003:$O$1003='MPL ID'!$BF$1)*(($B396:$O396=1)+($B396:$O396=2)))+SUMPRODUCT(($B$1004:$O$1004='MPL ID'!$BF$1)*(($B396:$O396=3)+($B396:$O396=4)))</f>
        <v>9</v>
      </c>
      <c r="Q396">
        <f ca="1">'MPL ID'!$BG$2+SUMPRODUCT(($B$1003:$O$1003='MPL ID'!$BF$2)*(($B396:$O396=1)+($B396:$O396=2)))+SUMPRODUCT(($B$1004:$O$1004='MPL ID'!$BF$2)*(($B396:$O396=3)+($B396:$O396=4)))</f>
        <v>10</v>
      </c>
      <c r="R396">
        <f ca="1">'MPL ID'!$BG$3+SUMPRODUCT(($B$1003:$O$1003='MPL ID'!$BF$3)*(($B396:$O396=1)+($B396:$O396=2)))+SUMPRODUCT(($B$1004:$O$1004='MPL ID'!$BF$3)*(($B396:$O396=3)+($B396:$O396=4)))</f>
        <v>5</v>
      </c>
      <c r="S396">
        <f ca="1">'MPL ID'!$BG$4+SUMPRODUCT(($B$1003:$O$1003='MPL ID'!$BF$4)*(($B396:$O396=1)+($B396:$O396=2)))+SUMPRODUCT(($B$1004:$O$1004='MPL ID'!$BF$4)*(($B396:$O396=3)+($B396:$O396=4)))</f>
        <v>9</v>
      </c>
      <c r="T396">
        <f ca="1">'MPL ID'!$BG$5+SUMPRODUCT(($B$1003:$O$1003='MPL ID'!$BF$5)*(($B396:$O396=1)+($B396:$O396=2)))+SUMPRODUCT(($B$1004:$O$1004='MPL ID'!$BF$5)*(($B396:$O396=3)+($B396:$O396=4)))</f>
        <v>5</v>
      </c>
      <c r="U396">
        <f ca="1">'MPL ID'!$BG$6+SUMPRODUCT(($B$1003:$O$1003='MPL ID'!$BF$6)*(($B396:$O396=1)+($B396:$O396=2)))+SUMPRODUCT(($B$1004:$O$1004='MPL ID'!$BF$6)*(($B396:$O396=3)+($B396:$O396=4)))</f>
        <v>11</v>
      </c>
      <c r="V396">
        <f ca="1">'MPL ID'!$BG$7+SUMPRODUCT(($B$1003:$O$1003='MPL ID'!$BF$7)*(($B396:$O396=1)+($B396:$O396=2)))+SUMPRODUCT(($B$1004:$O$1004='MPL ID'!$BF$7)*(($B396:$O396=3)+($B396:$O396=4)))</f>
        <v>7</v>
      </c>
      <c r="W396">
        <f ca="1">'MPL ID'!$BG$8+SUMPRODUCT(($B$1003:$O$1003='MPL ID'!$BF$8)*(($B396:$O396=1)+($B396:$O396=2)))+SUMPRODUCT(($B$1004:$O$1004='MPL ID'!$BF$8)*(($B396:$O396=3)+($B396:$O396=4)))</f>
        <v>4</v>
      </c>
      <c r="X396">
        <f ca="1">'MPL ID'!$BG$9+SUMPRODUCT(($B$1003:$O$1003='MPL ID'!$BF$9)*(($B396:$O396=1)+($B396:$O396=2)))+SUMPRODUCT(($B$1004:$O$1004='MPL ID'!$BF$9)*(($B396:$O396=3)+($B396:$O396=4)))</f>
        <v>12</v>
      </c>
      <c r="Y396">
        <f ca="1">'MPL ID'!$BH$1+SUMPRODUCT(($B$1003:$O$1003='MPL ID'!$BF$1)*(2*($B396:$O396=1)+($B396:$O396=2)-2*($B396:$O396=3)-($B396:$O396=4)))-SUMPRODUCT(($B$1004:$O$1004='MPL ID'!$BF$1)*(2*($B396:$O396=1)+($B396:$O396=2)-2*($B396:$O396=3)-($B396:$O396=4)))</f>
        <v>7</v>
      </c>
      <c r="Z396">
        <f ca="1">'MPL ID'!$BH$2+SUMPRODUCT(($B$1003:$O$1003='MPL ID'!$BF$2)*(2*($B396:$O396=1)+($B396:$O396=2)-2*($B396:$O396=3)-($B396:$O396=4)))-SUMPRODUCT(($B$1004:$O$1004='MPL ID'!$BF$2)*(2*($B396:$O396=1)+($B396:$O396=2)-2*($B396:$O396=3)-($B396:$O396=4)))</f>
        <v>3</v>
      </c>
      <c r="AA396">
        <f ca="1">'MPL ID'!$BH$3+SUMPRODUCT(($B$1003:$O$1003='MPL ID'!$BF$3)*(2*($B396:$O396=1)+($B396:$O396=2)-2*($B396:$O396=3)-($B396:$O396=4)))-SUMPRODUCT(($B$1004:$O$1004='MPL ID'!$BF$3)*(2*($B396:$O396=1)+($B396:$O396=2)-2*($B396:$O396=3)-($B396:$O396=4)))</f>
        <v>-10</v>
      </c>
      <c r="AB396">
        <f ca="1">'MPL ID'!$BH$4+SUMPRODUCT(($B$1003:$O$1003='MPL ID'!$BF$4)*(2*($B396:$O396=1)+($B396:$O396=2)-2*($B396:$O396=3)-($B396:$O396=4)))-SUMPRODUCT(($B$1004:$O$1004='MPL ID'!$BF$4)*(2*($B396:$O396=1)+($B396:$O396=2)-2*($B396:$O396=3)-($B396:$O396=4)))</f>
        <v>0</v>
      </c>
      <c r="AC396">
        <f ca="1">'MPL ID'!$BH$5+SUMPRODUCT(($B$1003:$O$1003='MPL ID'!$BF$5)*(2*($B396:$O396=1)+($B396:$O396=2)-2*($B396:$O396=3)-($B396:$O396=4)))-SUMPRODUCT(($B$1004:$O$1004='MPL ID'!$BF$5)*(2*($B396:$O396=1)+($B396:$O396=2)-2*($B396:$O396=3)-($B396:$O396=4)))</f>
        <v>-10</v>
      </c>
      <c r="AD396">
        <f ca="1">'MPL ID'!$BH$6+SUMPRODUCT(($B$1003:$O$1003='MPL ID'!$BF$6)*(2*($B396:$O396=1)+($B396:$O396=2)-2*($B396:$O396=3)-($B396:$O396=4)))-SUMPRODUCT(($B$1004:$O$1004='MPL ID'!$BF$6)*(2*($B396:$O396=1)+($B396:$O396=2)-2*($B396:$O396=3)-($B396:$O396=4)))</f>
        <v>11</v>
      </c>
      <c r="AE396">
        <f ca="1">'MPL ID'!$BH$7+SUMPRODUCT(($B$1003:$O$1003='MPL ID'!$BF$7)*(2*($B396:$O396=1)+($B396:$O396=2)-2*($B396:$O396=3)-($B396:$O396=4)))-SUMPRODUCT(($B$1004:$O$1004='MPL ID'!$BF$7)*(2*($B396:$O396=1)+($B396:$O396=2)-2*($B396:$O396=3)-($B396:$O396=4)))</f>
        <v>-2</v>
      </c>
      <c r="AF396">
        <f ca="1">'MPL ID'!$BH$8+SUMPRODUCT(($B$1003:$O$1003='MPL ID'!$BF$8)*(2*($B396:$O396=1)+($B396:$O396=2)-2*($B396:$O396=3)-($B396:$O396=4)))-SUMPRODUCT(($B$1004:$O$1004='MPL ID'!$BF$8)*(2*($B396:$O396=1)+($B396:$O396=2)-2*($B396:$O396=3)-($B396:$O396=4)))</f>
        <v>-14</v>
      </c>
      <c r="AG396">
        <f ca="1">'MPL ID'!$BH$9+SUMPRODUCT(($B$1003:$O$1003='MPL ID'!$BF$9)*(2*($B396:$O396=1)+($B396:$O396=2)-2*($B396:$O396=3)-($B396:$O396=4)))-SUMPRODUCT(($B$1004:$O$1004='MPL ID'!$BF$9)*(2*($B396:$O396=1)+($B396:$O396=2)-2*($B396:$O396=3)-($B396:$O396=4)))</f>
        <v>15</v>
      </c>
      <c r="AH396">
        <f ca="1">SUMPRODUCT(--($P396:$X396=P396),--($Y396:$AG396=Y396),'MPL ID'!$BG$13:$BO$13)+IF(AND($I396&gt;=3,T396=P396,AC396=Y396),1,0)+IF(AND($M396&gt;=3,S396=P396,AB396=Y396),1,0)</f>
        <v>0</v>
      </c>
      <c r="AI396">
        <f ca="1">SUMPRODUCT(--($P396:$X396=Q396),--($Y396:$AG396=Z396),'MPL ID'!$BG$14:$BO$14)+IF(AND($G396&gt;=3,R396=Q396,AA396=Z396),1,0)+IF(AND($K396&gt;0,$K396&lt;=2,S396=Q396,AB396=Z396),1,0)+IF(AND($N396&gt;=3,U396=Q396,AD396=Z396),1,0)</f>
        <v>0</v>
      </c>
      <c r="AJ396">
        <f ca="1">SUMPRODUCT(--($P396:$X396=R396),--($Y396:$AG396=AA396),'MPL ID'!$BG$15:$BO$15)+IF(AND($D396&gt;0,$D396&lt;=2,U396=R396,AD396=AA396),1,0)+IF(AND($G396&gt;0,$G396&lt;=2,Q396=R396,Z396=AA396),1,0)+IF(AND($J396&gt;=3,V396=R396,AE396=AA396),1,0)</f>
        <v>1</v>
      </c>
      <c r="AK396">
        <f ca="1">SUMPRODUCT(--($P396:$X396=S396),--($Y396:$AG396=AB396),'MPL ID'!$BG$16:$BO$16)+IF(AND($B396&gt;0,$B396&lt;=2,V396=S396,AE396=AB396),1,0)+IF(AND($E396&gt;0,$E396&lt;=2,T396=S396,AC396=AB396),1,0)+IF(AND($K396&gt;=3,Q396=S396,Z396=AB396),1,0)+IF(AND($M396&gt;0,$M396&lt;=2,P396=S396,Y396=AB396),1,0)</f>
        <v>0</v>
      </c>
      <c r="AL396">
        <f ca="1">SUMPRODUCT(--($P396:$X396=T396),--($Y396:$AG396=AC396),'MPL ID'!$BG$17:$BO$17)+IF(AND($E396&gt;=3,S396=T396,AB396=AC396),1,0)+IF(AND($I396&gt;0,$I396&lt;=2,P396=T396,Y396=AC396),1,0)+IF(AND($L396&gt;=3,W396=T396,AF396=AC396),1,0)</f>
        <v>1</v>
      </c>
      <c r="AM396">
        <f ca="1">SUMPRODUCT(--($P396:$X396=U396),--($Y396:$AG396=AD396),'MPL ID'!$BG$18:$BO$18)+IF(AND($D396&gt;=3,R396=U396,AA396=AD396),1,0)+IF(AND($H396&gt;0,$H396&lt;=2,W396=U396,AF396=AD396),1,0)+IF(AND($N396&gt;0,$N396&lt;=2,Q396=U396,Z396=AD396),1,0)</f>
        <v>0</v>
      </c>
      <c r="AN396">
        <f ca="1">SUMPRODUCT(--($P396:$X396=V396),--($Y396:$AG396=AE396),'MPL ID'!$BG$19:$BO$19)+IF(AND($B396&gt;=3,S396=V396,AB396=AE396),1,0)+IF(AND($F396&gt;=3,W396=V396,AF396=AE396),1,0)+IF(AND($J396&gt;0,$J396&lt;=2,R396=V396,AA396=AE396),1,0)+IF(AND($O396&gt;0,$O396&lt;=2,X396=V396,AG396=AE396),1,0)</f>
        <v>0</v>
      </c>
      <c r="AO396">
        <f ca="1">SUMPRODUCT(--($P396:$X396=W396),--($Y396:$AG396=AF396),'MPL ID'!$BG$20:$BO$20)+IF(AND($C396&gt;0,$C396&lt;=2,X396=W396,AG396=AF396),1,0)+IF(AND($F396&gt;0,$F396&lt;=2,V396=W396,AE396=AF396),1,0)+IF(AND($H396&gt;=3,U396=W396,AD396=AF396),1,0)+IF(AND($L396&gt;0,$L396&lt;=2,T396=W396,AC396=AF396),1,0)</f>
        <v>0</v>
      </c>
      <c r="AP396">
        <f ca="1">SUMPRODUCT(--($P396:$X396=X396),--($Y396:$AG396=AG396),'MPL ID'!$BG$21:$BO$21)+IF(AND($C396&gt;=3,W396=X396,AF396=AG396),1,0)+IF(AND($O396&gt;=3,V396=X396,AE396=AG396),1,0)</f>
        <v>0</v>
      </c>
      <c r="AQ396">
        <f t="shared" ca="1" si="54"/>
        <v>4</v>
      </c>
      <c r="AR396">
        <f t="shared" ca="1" si="55"/>
        <v>3</v>
      </c>
      <c r="AS396">
        <f t="shared" ca="1" si="56"/>
        <v>7</v>
      </c>
      <c r="AT396">
        <f t="shared" ca="1" si="57"/>
        <v>5</v>
      </c>
      <c r="AU396">
        <f t="shared" ca="1" si="58"/>
        <v>8</v>
      </c>
      <c r="AV396">
        <f t="shared" ca="1" si="59"/>
        <v>2</v>
      </c>
      <c r="AW396">
        <f t="shared" ca="1" si="60"/>
        <v>6</v>
      </c>
      <c r="AX396">
        <f t="shared" ca="1" si="61"/>
        <v>9</v>
      </c>
      <c r="AY396">
        <f t="shared" ca="1" si="62"/>
        <v>1</v>
      </c>
    </row>
    <row r="397" spans="1:51" x14ac:dyDescent="0.25">
      <c r="A397">
        <v>396</v>
      </c>
      <c r="B397">
        <f ca="1">IF(AND(ISNUMBER('MPL ID'!$J$39),ISNUMBER('MPL ID'!$K$39)),0,RANDBETWEEN(1,4))</f>
        <v>0</v>
      </c>
      <c r="C397">
        <f ca="1">IF(AND(ISNUMBER('MPL ID'!$J$40),ISNUMBER('MPL ID'!$K$40)),0,RANDBETWEEN(1,4))</f>
        <v>0</v>
      </c>
      <c r="D397">
        <f ca="1">IF(AND(ISNUMBER('MPL ID'!$J$41),ISNUMBER('MPL ID'!$K$41)),0,RANDBETWEEN(1,4))</f>
        <v>1</v>
      </c>
      <c r="E397">
        <f ca="1">IF(AND(ISNUMBER('MPL ID'!$J$42),ISNUMBER('MPL ID'!$K$42)),0,RANDBETWEEN(1,4))</f>
        <v>1</v>
      </c>
      <c r="F397">
        <f ca="1">IF(AND(ISNUMBER('MPL ID'!$J$43),ISNUMBER('MPL ID'!$K$43)),0,RANDBETWEEN(1,4))</f>
        <v>4</v>
      </c>
      <c r="G397">
        <f ca="1">IF(AND(ISNUMBER('MPL ID'!$J$44),ISNUMBER('MPL ID'!$K$44)),0,RANDBETWEEN(1,4))</f>
        <v>3</v>
      </c>
      <c r="H397">
        <f ca="1">IF(AND(ISNUMBER('MPL ID'!$P$36),ISNUMBER('MPL ID'!$Q$36)),0,RANDBETWEEN(1,4))</f>
        <v>2</v>
      </c>
      <c r="I397">
        <f ca="1">IF(AND(ISNUMBER('MPL ID'!$P$37),ISNUMBER('MPL ID'!$Q$37)),0,RANDBETWEEN(1,4))</f>
        <v>2</v>
      </c>
      <c r="J397">
        <f ca="1">IF(AND(ISNUMBER('MPL ID'!$P$39),ISNUMBER('MPL ID'!$Q$39)),0,RANDBETWEEN(1,4))</f>
        <v>1</v>
      </c>
      <c r="K397">
        <f ca="1">IF(AND(ISNUMBER('MPL ID'!$P$40),ISNUMBER('MPL ID'!$Q$40)),0,RANDBETWEEN(1,4))</f>
        <v>4</v>
      </c>
      <c r="L397">
        <f ca="1">IF(AND(ISNUMBER('MPL ID'!$P$41),ISNUMBER('MPL ID'!$Q$41)),0,RANDBETWEEN(1,4))</f>
        <v>2</v>
      </c>
      <c r="M397">
        <f ca="1">IF(AND(ISNUMBER('MPL ID'!$P$42),ISNUMBER('MPL ID'!$Q$42)),0,RANDBETWEEN(1,4))</f>
        <v>3</v>
      </c>
      <c r="N397">
        <f ca="1">IF(AND(ISNUMBER('MPL ID'!$P$43),ISNUMBER('MPL ID'!$Q$43)),0,RANDBETWEEN(1,4))</f>
        <v>1</v>
      </c>
      <c r="O397">
        <f ca="1">IF(AND(ISNUMBER('MPL ID'!$P$44),ISNUMBER('MPL ID'!$Q$44)),0,RANDBETWEEN(1,4))</f>
        <v>2</v>
      </c>
      <c r="P397">
        <f ca="1">'MPL ID'!$BG$1+SUMPRODUCT(($B$1003:$O$1003='MPL ID'!$BF$1)*(($B397:$O397=1)+($B397:$O397=2)))+SUMPRODUCT(($B$1004:$O$1004='MPL ID'!$BF$1)*(($B397:$O397=3)+($B397:$O397=4)))</f>
        <v>10</v>
      </c>
      <c r="Q397">
        <f ca="1">'MPL ID'!$BG$2+SUMPRODUCT(($B$1003:$O$1003='MPL ID'!$BF$2)*(($B397:$O397=1)+($B397:$O397=2)))+SUMPRODUCT(($B$1004:$O$1004='MPL ID'!$BF$2)*(($B397:$O397=3)+($B397:$O397=4)))</f>
        <v>8</v>
      </c>
      <c r="R397">
        <f ca="1">'MPL ID'!$BG$3+SUMPRODUCT(($B$1003:$O$1003='MPL ID'!$BF$3)*(($B397:$O397=1)+($B397:$O397=2)))+SUMPRODUCT(($B$1004:$O$1004='MPL ID'!$BF$3)*(($B397:$O397=3)+($B397:$O397=4)))</f>
        <v>6</v>
      </c>
      <c r="S397">
        <f ca="1">'MPL ID'!$BG$4+SUMPRODUCT(($B$1003:$O$1003='MPL ID'!$BF$4)*(($B397:$O397=1)+($B397:$O397=2)))+SUMPRODUCT(($B$1004:$O$1004='MPL ID'!$BF$4)*(($B397:$O397=3)+($B397:$O397=4)))</f>
        <v>9</v>
      </c>
      <c r="T397">
        <f ca="1">'MPL ID'!$BG$5+SUMPRODUCT(($B$1003:$O$1003='MPL ID'!$BF$5)*(($B397:$O397=1)+($B397:$O397=2)))+SUMPRODUCT(($B$1004:$O$1004='MPL ID'!$BF$5)*(($B397:$O397=3)+($B397:$O397=4)))</f>
        <v>4</v>
      </c>
      <c r="U397">
        <f ca="1">'MPL ID'!$BG$6+SUMPRODUCT(($B$1003:$O$1003='MPL ID'!$BF$6)*(($B397:$O397=1)+($B397:$O397=2)))+SUMPRODUCT(($B$1004:$O$1004='MPL ID'!$BF$6)*(($B397:$O397=3)+($B397:$O397=4)))</f>
        <v>12</v>
      </c>
      <c r="V397">
        <f ca="1">'MPL ID'!$BG$7+SUMPRODUCT(($B$1003:$O$1003='MPL ID'!$BF$7)*(($B397:$O397=1)+($B397:$O397=2)))+SUMPRODUCT(($B$1004:$O$1004='MPL ID'!$BF$7)*(($B397:$O397=3)+($B397:$O397=4)))</f>
        <v>8</v>
      </c>
      <c r="W397">
        <f ca="1">'MPL ID'!$BG$8+SUMPRODUCT(($B$1003:$O$1003='MPL ID'!$BF$8)*(($B397:$O397=1)+($B397:$O397=2)))+SUMPRODUCT(($B$1004:$O$1004='MPL ID'!$BF$8)*(($B397:$O397=3)+($B397:$O397=4)))</f>
        <v>4</v>
      </c>
      <c r="X397">
        <f ca="1">'MPL ID'!$BG$9+SUMPRODUCT(($B$1003:$O$1003='MPL ID'!$BF$9)*(($B397:$O397=1)+($B397:$O397=2)))+SUMPRODUCT(($B$1004:$O$1004='MPL ID'!$BF$9)*(($B397:$O397=3)+($B397:$O397=4)))</f>
        <v>11</v>
      </c>
      <c r="Y397">
        <f ca="1">'MPL ID'!$BH$1+SUMPRODUCT(($B$1003:$O$1003='MPL ID'!$BF$1)*(2*($B397:$O397=1)+($B397:$O397=2)-2*($B397:$O397=3)-($B397:$O397=4)))-SUMPRODUCT(($B$1004:$O$1004='MPL ID'!$BF$1)*(2*($B397:$O397=1)+($B397:$O397=2)-2*($B397:$O397=3)-($B397:$O397=4)))</f>
        <v>10</v>
      </c>
      <c r="Z397">
        <f ca="1">'MPL ID'!$BH$2+SUMPRODUCT(($B$1003:$O$1003='MPL ID'!$BF$2)*(2*($B397:$O397=1)+($B397:$O397=2)-2*($B397:$O397=3)-($B397:$O397=4)))-SUMPRODUCT(($B$1004:$O$1004='MPL ID'!$BF$2)*(2*($B397:$O397=1)+($B397:$O397=2)-2*($B397:$O397=3)-($B397:$O397=4)))</f>
        <v>-3</v>
      </c>
      <c r="AA397">
        <f ca="1">'MPL ID'!$BH$3+SUMPRODUCT(($B$1003:$O$1003='MPL ID'!$BF$3)*(2*($B397:$O397=1)+($B397:$O397=2)-2*($B397:$O397=3)-($B397:$O397=4)))-SUMPRODUCT(($B$1004:$O$1004='MPL ID'!$BF$3)*(2*($B397:$O397=1)+($B397:$O397=2)-2*($B397:$O397=3)-($B397:$O397=4)))</f>
        <v>-8</v>
      </c>
      <c r="AB397">
        <f ca="1">'MPL ID'!$BH$4+SUMPRODUCT(($B$1003:$O$1003='MPL ID'!$BF$4)*(2*($B397:$O397=1)+($B397:$O397=2)-2*($B397:$O397=3)-($B397:$O397=4)))-SUMPRODUCT(($B$1004:$O$1004='MPL ID'!$BF$4)*(2*($B397:$O397=1)+($B397:$O397=2)-2*($B397:$O397=3)-($B397:$O397=4)))</f>
        <v>1</v>
      </c>
      <c r="AC397">
        <f ca="1">'MPL ID'!$BH$5+SUMPRODUCT(($B$1003:$O$1003='MPL ID'!$BF$5)*(2*($B397:$O397=1)+($B397:$O397=2)-2*($B397:$O397=3)-($B397:$O397=4)))-SUMPRODUCT(($B$1004:$O$1004='MPL ID'!$BF$5)*(2*($B397:$O397=1)+($B397:$O397=2)-2*($B397:$O397=3)-($B397:$O397=4)))</f>
        <v>-14</v>
      </c>
      <c r="AD397">
        <f ca="1">'MPL ID'!$BH$6+SUMPRODUCT(($B$1003:$O$1003='MPL ID'!$BF$6)*(2*($B397:$O397=1)+($B397:$O397=2)-2*($B397:$O397=3)-($B397:$O397=4)))-SUMPRODUCT(($B$1004:$O$1004='MPL ID'!$BF$6)*(2*($B397:$O397=1)+($B397:$O397=2)-2*($B397:$O397=3)-($B397:$O397=4)))</f>
        <v>13</v>
      </c>
      <c r="AE397">
        <f ca="1">'MPL ID'!$BH$7+SUMPRODUCT(($B$1003:$O$1003='MPL ID'!$BF$7)*(2*($B397:$O397=1)+($B397:$O397=2)-2*($B397:$O397=3)-($B397:$O397=4)))-SUMPRODUCT(($B$1004:$O$1004='MPL ID'!$BF$7)*(2*($B397:$O397=1)+($B397:$O397=2)-2*($B397:$O397=3)-($B397:$O397=4)))</f>
        <v>2</v>
      </c>
      <c r="AF397">
        <f ca="1">'MPL ID'!$BH$8+SUMPRODUCT(($B$1003:$O$1003='MPL ID'!$BF$8)*(2*($B397:$O397=1)+($B397:$O397=2)-2*($B397:$O397=3)-($B397:$O397=4)))-SUMPRODUCT(($B$1004:$O$1004='MPL ID'!$BF$8)*(2*($B397:$O397=1)+($B397:$O397=2)-2*($B397:$O397=3)-($B397:$O397=4)))</f>
        <v>-13</v>
      </c>
      <c r="AG397">
        <f ca="1">'MPL ID'!$BH$9+SUMPRODUCT(($B$1003:$O$1003='MPL ID'!$BF$9)*(2*($B397:$O397=1)+($B397:$O397=2)-2*($B397:$O397=3)-($B397:$O397=4)))-SUMPRODUCT(($B$1004:$O$1004='MPL ID'!$BF$9)*(2*($B397:$O397=1)+($B397:$O397=2)-2*($B397:$O397=3)-($B397:$O397=4)))</f>
        <v>12</v>
      </c>
      <c r="AH397">
        <f ca="1">SUMPRODUCT(--($P397:$X397=P397),--($Y397:$AG397=Y397),'MPL ID'!$BG$13:$BO$13)+IF(AND($I397&gt;=3,T397=P397,AC397=Y397),1,0)+IF(AND($M397&gt;=3,S397=P397,AB397=Y397),1,0)</f>
        <v>0</v>
      </c>
      <c r="AI397">
        <f ca="1">SUMPRODUCT(--($P397:$X397=Q397),--($Y397:$AG397=Z397),'MPL ID'!$BG$14:$BO$14)+IF(AND($G397&gt;=3,R397=Q397,AA397=Z397),1,0)+IF(AND($K397&gt;0,$K397&lt;=2,S397=Q397,AB397=Z397),1,0)+IF(AND($N397&gt;=3,U397=Q397,AD397=Z397),1,0)</f>
        <v>0</v>
      </c>
      <c r="AJ397">
        <f ca="1">SUMPRODUCT(--($P397:$X397=R397),--($Y397:$AG397=AA397),'MPL ID'!$BG$15:$BO$15)+IF(AND($D397&gt;0,$D397&lt;=2,U397=R397,AD397=AA397),1,0)+IF(AND($G397&gt;0,$G397&lt;=2,Q397=R397,Z397=AA397),1,0)+IF(AND($J397&gt;=3,V397=R397,AE397=AA397),1,0)</f>
        <v>0</v>
      </c>
      <c r="AK397">
        <f ca="1">SUMPRODUCT(--($P397:$X397=S397),--($Y397:$AG397=AB397),'MPL ID'!$BG$16:$BO$16)+IF(AND($B397&gt;0,$B397&lt;=2,V397=S397,AE397=AB397),1,0)+IF(AND($E397&gt;0,$E397&lt;=2,T397=S397,AC397=AB397),1,0)+IF(AND($K397&gt;=3,Q397=S397,Z397=AB397),1,0)+IF(AND($M397&gt;0,$M397&lt;=2,P397=S397,Y397=AB397),1,0)</f>
        <v>0</v>
      </c>
      <c r="AL397">
        <f ca="1">SUMPRODUCT(--($P397:$X397=T397),--($Y397:$AG397=AC397),'MPL ID'!$BG$17:$BO$17)+IF(AND($E397&gt;=3,S397=T397,AB397=AC397),1,0)+IF(AND($I397&gt;0,$I397&lt;=2,P397=T397,Y397=AC397),1,0)+IF(AND($L397&gt;=3,W397=T397,AF397=AC397),1,0)</f>
        <v>0</v>
      </c>
      <c r="AM397">
        <f ca="1">SUMPRODUCT(--($P397:$X397=U397),--($Y397:$AG397=AD397),'MPL ID'!$BG$18:$BO$18)+IF(AND($D397&gt;=3,R397=U397,AA397=AD397),1,0)+IF(AND($H397&gt;0,$H397&lt;=2,W397=U397,AF397=AD397),1,0)+IF(AND($N397&gt;0,$N397&lt;=2,Q397=U397,Z397=AD397),1,0)</f>
        <v>0</v>
      </c>
      <c r="AN397">
        <f ca="1">SUMPRODUCT(--($P397:$X397=V397),--($Y397:$AG397=AE397),'MPL ID'!$BG$19:$BO$19)+IF(AND($B397&gt;=3,S397=V397,AB397=AE397),1,0)+IF(AND($F397&gt;=3,W397=V397,AF397=AE397),1,0)+IF(AND($J397&gt;0,$J397&lt;=2,R397=V397,AA397=AE397),1,0)+IF(AND($O397&gt;0,$O397&lt;=2,X397=V397,AG397=AE397),1,0)</f>
        <v>0</v>
      </c>
      <c r="AO397">
        <f ca="1">SUMPRODUCT(--($P397:$X397=W397),--($Y397:$AG397=AF397),'MPL ID'!$BG$20:$BO$20)+IF(AND($C397&gt;0,$C397&lt;=2,X397=W397,AG397=AF397),1,0)+IF(AND($F397&gt;0,$F397&lt;=2,V397=W397,AE397=AF397),1,0)+IF(AND($H397&gt;=3,U397=W397,AD397=AF397),1,0)+IF(AND($L397&gt;0,$L397&lt;=2,T397=W397,AC397=AF397),1,0)</f>
        <v>0</v>
      </c>
      <c r="AP397">
        <f ca="1">SUMPRODUCT(--($P397:$X397=X397),--($Y397:$AG397=AG397),'MPL ID'!$BG$21:$BO$21)+IF(AND($C397&gt;=3,W397=X397,AF397=AG397),1,0)+IF(AND($O397&gt;=3,V397=X397,AE397=AG397),1,0)</f>
        <v>0</v>
      </c>
      <c r="AQ397">
        <f t="shared" ca="1" si="54"/>
        <v>3</v>
      </c>
      <c r="AR397">
        <f t="shared" ca="1" si="55"/>
        <v>6</v>
      </c>
      <c r="AS397">
        <f t="shared" ca="1" si="56"/>
        <v>7</v>
      </c>
      <c r="AT397">
        <f t="shared" ca="1" si="57"/>
        <v>4</v>
      </c>
      <c r="AU397">
        <f t="shared" ca="1" si="58"/>
        <v>9</v>
      </c>
      <c r="AV397">
        <f t="shared" ca="1" si="59"/>
        <v>1</v>
      </c>
      <c r="AW397">
        <f t="shared" ca="1" si="60"/>
        <v>5</v>
      </c>
      <c r="AX397">
        <f t="shared" ca="1" si="61"/>
        <v>8</v>
      </c>
      <c r="AY397">
        <f t="shared" ca="1" si="62"/>
        <v>2</v>
      </c>
    </row>
    <row r="398" spans="1:51" x14ac:dyDescent="0.25">
      <c r="A398">
        <v>397</v>
      </c>
      <c r="B398">
        <f ca="1">IF(AND(ISNUMBER('MPL ID'!$J$39),ISNUMBER('MPL ID'!$K$39)),0,RANDBETWEEN(1,4))</f>
        <v>0</v>
      </c>
      <c r="C398">
        <f ca="1">IF(AND(ISNUMBER('MPL ID'!$J$40),ISNUMBER('MPL ID'!$K$40)),0,RANDBETWEEN(1,4))</f>
        <v>0</v>
      </c>
      <c r="D398">
        <f ca="1">IF(AND(ISNUMBER('MPL ID'!$J$41),ISNUMBER('MPL ID'!$K$41)),0,RANDBETWEEN(1,4))</f>
        <v>4</v>
      </c>
      <c r="E398">
        <f ca="1">IF(AND(ISNUMBER('MPL ID'!$J$42),ISNUMBER('MPL ID'!$K$42)),0,RANDBETWEEN(1,4))</f>
        <v>1</v>
      </c>
      <c r="F398">
        <f ca="1">IF(AND(ISNUMBER('MPL ID'!$J$43),ISNUMBER('MPL ID'!$K$43)),0,RANDBETWEEN(1,4))</f>
        <v>3</v>
      </c>
      <c r="G398">
        <f ca="1">IF(AND(ISNUMBER('MPL ID'!$J$44),ISNUMBER('MPL ID'!$K$44)),0,RANDBETWEEN(1,4))</f>
        <v>4</v>
      </c>
      <c r="H398">
        <f ca="1">IF(AND(ISNUMBER('MPL ID'!$P$36),ISNUMBER('MPL ID'!$Q$36)),0,RANDBETWEEN(1,4))</f>
        <v>1</v>
      </c>
      <c r="I398">
        <f ca="1">IF(AND(ISNUMBER('MPL ID'!$P$37),ISNUMBER('MPL ID'!$Q$37)),0,RANDBETWEEN(1,4))</f>
        <v>1</v>
      </c>
      <c r="J398">
        <f ca="1">IF(AND(ISNUMBER('MPL ID'!$P$39),ISNUMBER('MPL ID'!$Q$39)),0,RANDBETWEEN(1,4))</f>
        <v>3</v>
      </c>
      <c r="K398">
        <f ca="1">IF(AND(ISNUMBER('MPL ID'!$P$40),ISNUMBER('MPL ID'!$Q$40)),0,RANDBETWEEN(1,4))</f>
        <v>2</v>
      </c>
      <c r="L398">
        <f ca="1">IF(AND(ISNUMBER('MPL ID'!$P$41),ISNUMBER('MPL ID'!$Q$41)),0,RANDBETWEEN(1,4))</f>
        <v>4</v>
      </c>
      <c r="M398">
        <f ca="1">IF(AND(ISNUMBER('MPL ID'!$P$42),ISNUMBER('MPL ID'!$Q$42)),0,RANDBETWEEN(1,4))</f>
        <v>2</v>
      </c>
      <c r="N398">
        <f ca="1">IF(AND(ISNUMBER('MPL ID'!$P$43),ISNUMBER('MPL ID'!$Q$43)),0,RANDBETWEEN(1,4))</f>
        <v>2</v>
      </c>
      <c r="O398">
        <f ca="1">IF(AND(ISNUMBER('MPL ID'!$P$44),ISNUMBER('MPL ID'!$Q$44)),0,RANDBETWEEN(1,4))</f>
        <v>2</v>
      </c>
      <c r="P398">
        <f ca="1">'MPL ID'!$BG$1+SUMPRODUCT(($B$1003:$O$1003='MPL ID'!$BF$1)*(($B398:$O398=1)+($B398:$O398=2)))+SUMPRODUCT(($B$1004:$O$1004='MPL ID'!$BF$1)*(($B398:$O398=3)+($B398:$O398=4)))</f>
        <v>9</v>
      </c>
      <c r="Q398">
        <f ca="1">'MPL ID'!$BG$2+SUMPRODUCT(($B$1003:$O$1003='MPL ID'!$BF$2)*(($B398:$O398=1)+($B398:$O398=2)))+SUMPRODUCT(($B$1004:$O$1004='MPL ID'!$BF$2)*(($B398:$O398=3)+($B398:$O398=4)))</f>
        <v>9</v>
      </c>
      <c r="R398">
        <f ca="1">'MPL ID'!$BG$3+SUMPRODUCT(($B$1003:$O$1003='MPL ID'!$BF$3)*(($B398:$O398=1)+($B398:$O398=2)))+SUMPRODUCT(($B$1004:$O$1004='MPL ID'!$BF$3)*(($B398:$O398=3)+($B398:$O398=4)))</f>
        <v>6</v>
      </c>
      <c r="S398">
        <f ca="1">'MPL ID'!$BG$4+SUMPRODUCT(($B$1003:$O$1003='MPL ID'!$BF$4)*(($B398:$O398=1)+($B398:$O398=2)))+SUMPRODUCT(($B$1004:$O$1004='MPL ID'!$BF$4)*(($B398:$O398=3)+($B398:$O398=4)))</f>
        <v>9</v>
      </c>
      <c r="T398">
        <f ca="1">'MPL ID'!$BG$5+SUMPRODUCT(($B$1003:$O$1003='MPL ID'!$BF$5)*(($B398:$O398=1)+($B398:$O398=2)))+SUMPRODUCT(($B$1004:$O$1004='MPL ID'!$BF$5)*(($B398:$O398=3)+($B398:$O398=4)))</f>
        <v>5</v>
      </c>
      <c r="U398">
        <f ca="1">'MPL ID'!$BG$6+SUMPRODUCT(($B$1003:$O$1003='MPL ID'!$BF$6)*(($B398:$O398=1)+($B398:$O398=2)))+SUMPRODUCT(($B$1004:$O$1004='MPL ID'!$BF$6)*(($B398:$O398=3)+($B398:$O398=4)))</f>
        <v>13</v>
      </c>
      <c r="V398">
        <f ca="1">'MPL ID'!$BG$7+SUMPRODUCT(($B$1003:$O$1003='MPL ID'!$BF$7)*(($B398:$O398=1)+($B398:$O398=2)))+SUMPRODUCT(($B$1004:$O$1004='MPL ID'!$BF$7)*(($B398:$O398=3)+($B398:$O398=4)))</f>
        <v>7</v>
      </c>
      <c r="W398">
        <f ca="1">'MPL ID'!$BG$8+SUMPRODUCT(($B$1003:$O$1003='MPL ID'!$BF$8)*(($B398:$O398=1)+($B398:$O398=2)))+SUMPRODUCT(($B$1004:$O$1004='MPL ID'!$BF$8)*(($B398:$O398=3)+($B398:$O398=4)))</f>
        <v>3</v>
      </c>
      <c r="X398">
        <f ca="1">'MPL ID'!$BG$9+SUMPRODUCT(($B$1003:$O$1003='MPL ID'!$BF$9)*(($B398:$O398=1)+($B398:$O398=2)))+SUMPRODUCT(($B$1004:$O$1004='MPL ID'!$BF$9)*(($B398:$O398=3)+($B398:$O398=4)))</f>
        <v>11</v>
      </c>
      <c r="Y398">
        <f ca="1">'MPL ID'!$BH$1+SUMPRODUCT(($B$1003:$O$1003='MPL ID'!$BF$1)*(2*($B398:$O398=1)+($B398:$O398=2)-2*($B398:$O398=3)-($B398:$O398=4)))-SUMPRODUCT(($B$1004:$O$1004='MPL ID'!$BF$1)*(2*($B398:$O398=1)+($B398:$O398=2)-2*($B398:$O398=3)-($B398:$O398=4)))</f>
        <v>6</v>
      </c>
      <c r="Z398">
        <f ca="1">'MPL ID'!$BH$2+SUMPRODUCT(($B$1003:$O$1003='MPL ID'!$BF$2)*(2*($B398:$O398=1)+($B398:$O398=2)-2*($B398:$O398=3)-($B398:$O398=4)))-SUMPRODUCT(($B$1004:$O$1004='MPL ID'!$BF$2)*(2*($B398:$O398=1)+($B398:$O398=2)-2*($B398:$O398=3)-($B398:$O398=4)))</f>
        <v>-1</v>
      </c>
      <c r="AA398">
        <f ca="1">'MPL ID'!$BH$3+SUMPRODUCT(($B$1003:$O$1003='MPL ID'!$BF$3)*(2*($B398:$O398=1)+($B398:$O398=2)-2*($B398:$O398=3)-($B398:$O398=4)))-SUMPRODUCT(($B$1004:$O$1004='MPL ID'!$BF$3)*(2*($B398:$O398=1)+($B398:$O398=2)-2*($B398:$O398=3)-($B398:$O398=4)))</f>
        <v>-6</v>
      </c>
      <c r="AB398">
        <f ca="1">'MPL ID'!$BH$4+SUMPRODUCT(($B$1003:$O$1003='MPL ID'!$BF$4)*(2*($B398:$O398=1)+($B398:$O398=2)-2*($B398:$O398=3)-($B398:$O398=4)))-SUMPRODUCT(($B$1004:$O$1004='MPL ID'!$BF$4)*(2*($B398:$O398=1)+($B398:$O398=2)-2*($B398:$O398=3)-($B398:$O398=4)))</f>
        <v>2</v>
      </c>
      <c r="AC398">
        <f ca="1">'MPL ID'!$BH$5+SUMPRODUCT(($B$1003:$O$1003='MPL ID'!$BF$5)*(2*($B398:$O398=1)+($B398:$O398=2)-2*($B398:$O398=3)-($B398:$O398=4)))-SUMPRODUCT(($B$1004:$O$1004='MPL ID'!$BF$5)*(2*($B398:$O398=1)+($B398:$O398=2)-2*($B398:$O398=3)-($B398:$O398=4)))</f>
        <v>-11</v>
      </c>
      <c r="AD398">
        <f ca="1">'MPL ID'!$BH$6+SUMPRODUCT(($B$1003:$O$1003='MPL ID'!$BF$6)*(2*($B398:$O398=1)+($B398:$O398=2)-2*($B398:$O398=3)-($B398:$O398=4)))-SUMPRODUCT(($B$1004:$O$1004='MPL ID'!$BF$6)*(2*($B398:$O398=1)+($B398:$O398=2)-2*($B398:$O398=3)-($B398:$O398=4)))</f>
        <v>16</v>
      </c>
      <c r="AE398">
        <f ca="1">'MPL ID'!$BH$7+SUMPRODUCT(($B$1003:$O$1003='MPL ID'!$BF$7)*(2*($B398:$O398=1)+($B398:$O398=2)-2*($B398:$O398=3)-($B398:$O398=4)))-SUMPRODUCT(($B$1004:$O$1004='MPL ID'!$BF$7)*(2*($B398:$O398=1)+($B398:$O398=2)-2*($B398:$O398=3)-($B398:$O398=4)))</f>
        <v>-1</v>
      </c>
      <c r="AF398">
        <f ca="1">'MPL ID'!$BH$8+SUMPRODUCT(($B$1003:$O$1003='MPL ID'!$BF$8)*(2*($B398:$O398=1)+($B398:$O398=2)-2*($B398:$O398=3)-($B398:$O398=4)))-SUMPRODUCT(($B$1004:$O$1004='MPL ID'!$BF$8)*(2*($B398:$O398=1)+($B398:$O398=2)-2*($B398:$O398=3)-($B398:$O398=4)))</f>
        <v>-17</v>
      </c>
      <c r="AG398">
        <f ca="1">'MPL ID'!$BH$9+SUMPRODUCT(($B$1003:$O$1003='MPL ID'!$BF$9)*(2*($B398:$O398=1)+($B398:$O398=2)-2*($B398:$O398=3)-($B398:$O398=4)))-SUMPRODUCT(($B$1004:$O$1004='MPL ID'!$BF$9)*(2*($B398:$O398=1)+($B398:$O398=2)-2*($B398:$O398=3)-($B398:$O398=4)))</f>
        <v>12</v>
      </c>
      <c r="AH398">
        <f ca="1">SUMPRODUCT(--($P398:$X398=P398),--($Y398:$AG398=Y398),'MPL ID'!$BG$13:$BO$13)+IF(AND($I398&gt;=3,T398=P398,AC398=Y398),1,0)+IF(AND($M398&gt;=3,S398=P398,AB398=Y398),1,0)</f>
        <v>0</v>
      </c>
      <c r="AI398">
        <f ca="1">SUMPRODUCT(--($P398:$X398=Q398),--($Y398:$AG398=Z398),'MPL ID'!$BG$14:$BO$14)+IF(AND($G398&gt;=3,R398=Q398,AA398=Z398),1,0)+IF(AND($K398&gt;0,$K398&lt;=2,S398=Q398,AB398=Z398),1,0)+IF(AND($N398&gt;=3,U398=Q398,AD398=Z398),1,0)</f>
        <v>0</v>
      </c>
      <c r="AJ398">
        <f ca="1">SUMPRODUCT(--($P398:$X398=R398),--($Y398:$AG398=AA398),'MPL ID'!$BG$15:$BO$15)+IF(AND($D398&gt;0,$D398&lt;=2,U398=R398,AD398=AA398),1,0)+IF(AND($G398&gt;0,$G398&lt;=2,Q398=R398,Z398=AA398),1,0)+IF(AND($J398&gt;=3,V398=R398,AE398=AA398),1,0)</f>
        <v>0</v>
      </c>
      <c r="AK398">
        <f ca="1">SUMPRODUCT(--($P398:$X398=S398),--($Y398:$AG398=AB398),'MPL ID'!$BG$16:$BO$16)+IF(AND($B398&gt;0,$B398&lt;=2,V398=S398,AE398=AB398),1,0)+IF(AND($E398&gt;0,$E398&lt;=2,T398=S398,AC398=AB398),1,0)+IF(AND($K398&gt;=3,Q398=S398,Z398=AB398),1,0)+IF(AND($M398&gt;0,$M398&lt;=2,P398=S398,Y398=AB398),1,0)</f>
        <v>0</v>
      </c>
      <c r="AL398">
        <f ca="1">SUMPRODUCT(--($P398:$X398=T398),--($Y398:$AG398=AC398),'MPL ID'!$BG$17:$BO$17)+IF(AND($E398&gt;=3,S398=T398,AB398=AC398),1,0)+IF(AND($I398&gt;0,$I398&lt;=2,P398=T398,Y398=AC398),1,0)+IF(AND($L398&gt;=3,W398=T398,AF398=AC398),1,0)</f>
        <v>0</v>
      </c>
      <c r="AM398">
        <f ca="1">SUMPRODUCT(--($P398:$X398=U398),--($Y398:$AG398=AD398),'MPL ID'!$BG$18:$BO$18)+IF(AND($D398&gt;=3,R398=U398,AA398=AD398),1,0)+IF(AND($H398&gt;0,$H398&lt;=2,W398=U398,AF398=AD398),1,0)+IF(AND($N398&gt;0,$N398&lt;=2,Q398=U398,Z398=AD398),1,0)</f>
        <v>0</v>
      </c>
      <c r="AN398">
        <f ca="1">SUMPRODUCT(--($P398:$X398=V398),--($Y398:$AG398=AE398),'MPL ID'!$BG$19:$BO$19)+IF(AND($B398&gt;=3,S398=V398,AB398=AE398),1,0)+IF(AND($F398&gt;=3,W398=V398,AF398=AE398),1,0)+IF(AND($J398&gt;0,$J398&lt;=2,R398=V398,AA398=AE398),1,0)+IF(AND($O398&gt;0,$O398&lt;=2,X398=V398,AG398=AE398),1,0)</f>
        <v>0</v>
      </c>
      <c r="AO398">
        <f ca="1">SUMPRODUCT(--($P398:$X398=W398),--($Y398:$AG398=AF398),'MPL ID'!$BG$20:$BO$20)+IF(AND($C398&gt;0,$C398&lt;=2,X398=W398,AG398=AF398),1,0)+IF(AND($F398&gt;0,$F398&lt;=2,V398=W398,AE398=AF398),1,0)+IF(AND($H398&gt;=3,U398=W398,AD398=AF398),1,0)+IF(AND($L398&gt;0,$L398&lt;=2,T398=W398,AC398=AF398),1,0)</f>
        <v>0</v>
      </c>
      <c r="AP398">
        <f ca="1">SUMPRODUCT(--($P398:$X398=X398),--($Y398:$AG398=AG398),'MPL ID'!$BG$21:$BO$21)+IF(AND($C398&gt;=3,W398=X398,AF398=AG398),1,0)+IF(AND($O398&gt;=3,V398=X398,AE398=AG398),1,0)</f>
        <v>0</v>
      </c>
      <c r="AQ398">
        <f t="shared" ca="1" si="54"/>
        <v>3</v>
      </c>
      <c r="AR398">
        <f t="shared" ca="1" si="55"/>
        <v>5</v>
      </c>
      <c r="AS398">
        <f t="shared" ca="1" si="56"/>
        <v>7</v>
      </c>
      <c r="AT398">
        <f t="shared" ca="1" si="57"/>
        <v>4</v>
      </c>
      <c r="AU398">
        <f t="shared" ca="1" si="58"/>
        <v>8</v>
      </c>
      <c r="AV398">
        <f t="shared" ca="1" si="59"/>
        <v>1</v>
      </c>
      <c r="AW398">
        <f t="shared" ca="1" si="60"/>
        <v>6</v>
      </c>
      <c r="AX398">
        <f t="shared" ca="1" si="61"/>
        <v>9</v>
      </c>
      <c r="AY398">
        <f t="shared" ca="1" si="62"/>
        <v>2</v>
      </c>
    </row>
    <row r="399" spans="1:51" x14ac:dyDescent="0.25">
      <c r="A399">
        <v>398</v>
      </c>
      <c r="B399">
        <f ca="1">IF(AND(ISNUMBER('MPL ID'!$J$39),ISNUMBER('MPL ID'!$K$39)),0,RANDBETWEEN(1,4))</f>
        <v>0</v>
      </c>
      <c r="C399">
        <f ca="1">IF(AND(ISNUMBER('MPL ID'!$J$40),ISNUMBER('MPL ID'!$K$40)),0,RANDBETWEEN(1,4))</f>
        <v>0</v>
      </c>
      <c r="D399">
        <f ca="1">IF(AND(ISNUMBER('MPL ID'!$J$41),ISNUMBER('MPL ID'!$K$41)),0,RANDBETWEEN(1,4))</f>
        <v>3</v>
      </c>
      <c r="E399">
        <f ca="1">IF(AND(ISNUMBER('MPL ID'!$J$42),ISNUMBER('MPL ID'!$K$42)),0,RANDBETWEEN(1,4))</f>
        <v>4</v>
      </c>
      <c r="F399">
        <f ca="1">IF(AND(ISNUMBER('MPL ID'!$J$43),ISNUMBER('MPL ID'!$K$43)),0,RANDBETWEEN(1,4))</f>
        <v>3</v>
      </c>
      <c r="G399">
        <f ca="1">IF(AND(ISNUMBER('MPL ID'!$J$44),ISNUMBER('MPL ID'!$K$44)),0,RANDBETWEEN(1,4))</f>
        <v>3</v>
      </c>
      <c r="H399">
        <f ca="1">IF(AND(ISNUMBER('MPL ID'!$P$36),ISNUMBER('MPL ID'!$Q$36)),0,RANDBETWEEN(1,4))</f>
        <v>3</v>
      </c>
      <c r="I399">
        <f ca="1">IF(AND(ISNUMBER('MPL ID'!$P$37),ISNUMBER('MPL ID'!$Q$37)),0,RANDBETWEEN(1,4))</f>
        <v>3</v>
      </c>
      <c r="J399">
        <f ca="1">IF(AND(ISNUMBER('MPL ID'!$P$39),ISNUMBER('MPL ID'!$Q$39)),0,RANDBETWEEN(1,4))</f>
        <v>3</v>
      </c>
      <c r="K399">
        <f ca="1">IF(AND(ISNUMBER('MPL ID'!$P$40),ISNUMBER('MPL ID'!$Q$40)),0,RANDBETWEEN(1,4))</f>
        <v>3</v>
      </c>
      <c r="L399">
        <f ca="1">IF(AND(ISNUMBER('MPL ID'!$P$41),ISNUMBER('MPL ID'!$Q$41)),0,RANDBETWEEN(1,4))</f>
        <v>1</v>
      </c>
      <c r="M399">
        <f ca="1">IF(AND(ISNUMBER('MPL ID'!$P$42),ISNUMBER('MPL ID'!$Q$42)),0,RANDBETWEEN(1,4))</f>
        <v>4</v>
      </c>
      <c r="N399">
        <f ca="1">IF(AND(ISNUMBER('MPL ID'!$P$43),ISNUMBER('MPL ID'!$Q$43)),0,RANDBETWEEN(1,4))</f>
        <v>2</v>
      </c>
      <c r="O399">
        <f ca="1">IF(AND(ISNUMBER('MPL ID'!$P$44),ISNUMBER('MPL ID'!$Q$44)),0,RANDBETWEEN(1,4))</f>
        <v>4</v>
      </c>
      <c r="P399">
        <f ca="1">'MPL ID'!$BG$1+SUMPRODUCT(($B$1003:$O$1003='MPL ID'!$BF$1)*(($B399:$O399=1)+($B399:$O399=2)))+SUMPRODUCT(($B$1004:$O$1004='MPL ID'!$BF$1)*(($B399:$O399=3)+($B399:$O399=4)))</f>
        <v>11</v>
      </c>
      <c r="Q399">
        <f ca="1">'MPL ID'!$BG$2+SUMPRODUCT(($B$1003:$O$1003='MPL ID'!$BF$2)*(($B399:$O399=1)+($B399:$O399=2)))+SUMPRODUCT(($B$1004:$O$1004='MPL ID'!$BF$2)*(($B399:$O399=3)+($B399:$O399=4)))</f>
        <v>8</v>
      </c>
      <c r="R399">
        <f ca="1">'MPL ID'!$BG$3+SUMPRODUCT(($B$1003:$O$1003='MPL ID'!$BF$3)*(($B399:$O399=1)+($B399:$O399=2)))+SUMPRODUCT(($B$1004:$O$1004='MPL ID'!$BF$3)*(($B399:$O399=3)+($B399:$O399=4)))</f>
        <v>6</v>
      </c>
      <c r="S399">
        <f ca="1">'MPL ID'!$BG$4+SUMPRODUCT(($B$1003:$O$1003='MPL ID'!$BF$4)*(($B399:$O399=1)+($B399:$O399=2)))+SUMPRODUCT(($B$1004:$O$1004='MPL ID'!$BF$4)*(($B399:$O399=3)+($B399:$O399=4)))</f>
        <v>8</v>
      </c>
      <c r="T399">
        <f ca="1">'MPL ID'!$BG$5+SUMPRODUCT(($B$1003:$O$1003='MPL ID'!$BF$5)*(($B399:$O399=1)+($B399:$O399=2)))+SUMPRODUCT(($B$1004:$O$1004='MPL ID'!$BF$5)*(($B399:$O399=3)+($B399:$O399=4)))</f>
        <v>4</v>
      </c>
      <c r="U399">
        <f ca="1">'MPL ID'!$BG$6+SUMPRODUCT(($B$1003:$O$1003='MPL ID'!$BF$6)*(($B399:$O399=1)+($B399:$O399=2)))+SUMPRODUCT(($B$1004:$O$1004='MPL ID'!$BF$6)*(($B399:$O399=3)+($B399:$O399=4)))</f>
        <v>12</v>
      </c>
      <c r="V399">
        <f ca="1">'MPL ID'!$BG$7+SUMPRODUCT(($B$1003:$O$1003='MPL ID'!$BF$7)*(($B399:$O399=1)+($B399:$O399=2)))+SUMPRODUCT(($B$1004:$O$1004='MPL ID'!$BF$7)*(($B399:$O399=3)+($B399:$O399=4)))</f>
        <v>6</v>
      </c>
      <c r="W399">
        <f ca="1">'MPL ID'!$BG$8+SUMPRODUCT(($B$1003:$O$1003='MPL ID'!$BF$8)*(($B399:$O399=1)+($B399:$O399=2)))+SUMPRODUCT(($B$1004:$O$1004='MPL ID'!$BF$8)*(($B399:$O399=3)+($B399:$O399=4)))</f>
        <v>5</v>
      </c>
      <c r="X399">
        <f ca="1">'MPL ID'!$BG$9+SUMPRODUCT(($B$1003:$O$1003='MPL ID'!$BF$9)*(($B399:$O399=1)+($B399:$O399=2)))+SUMPRODUCT(($B$1004:$O$1004='MPL ID'!$BF$9)*(($B399:$O399=3)+($B399:$O399=4)))</f>
        <v>12</v>
      </c>
      <c r="Y399">
        <f ca="1">'MPL ID'!$BH$1+SUMPRODUCT(($B$1003:$O$1003='MPL ID'!$BF$1)*(2*($B399:$O399=1)+($B399:$O399=2)-2*($B399:$O399=3)-($B399:$O399=4)))-SUMPRODUCT(($B$1004:$O$1004='MPL ID'!$BF$1)*(2*($B399:$O399=1)+($B399:$O399=2)-2*($B399:$O399=3)-($B399:$O399=4)))</f>
        <v>12</v>
      </c>
      <c r="Z399">
        <f ca="1">'MPL ID'!$BH$2+SUMPRODUCT(($B$1003:$O$1003='MPL ID'!$BF$2)*(2*($B399:$O399=1)+($B399:$O399=2)-2*($B399:$O399=3)-($B399:$O399=4)))-SUMPRODUCT(($B$1004:$O$1004='MPL ID'!$BF$2)*(2*($B399:$O399=1)+($B399:$O399=2)-2*($B399:$O399=3)-($B399:$O399=4)))</f>
        <v>-3</v>
      </c>
      <c r="AA399">
        <f ca="1">'MPL ID'!$BH$3+SUMPRODUCT(($B$1003:$O$1003='MPL ID'!$BF$3)*(2*($B399:$O399=1)+($B399:$O399=2)-2*($B399:$O399=3)-($B399:$O399=4)))-SUMPRODUCT(($B$1004:$O$1004='MPL ID'!$BF$3)*(2*($B399:$O399=1)+($B399:$O399=2)-2*($B399:$O399=3)-($B399:$O399=4)))</f>
        <v>-8</v>
      </c>
      <c r="AB399">
        <f ca="1">'MPL ID'!$BH$4+SUMPRODUCT(($B$1003:$O$1003='MPL ID'!$BF$4)*(2*($B399:$O399=1)+($B399:$O399=2)-2*($B399:$O399=3)-($B399:$O399=4)))-SUMPRODUCT(($B$1004:$O$1004='MPL ID'!$BF$4)*(2*($B399:$O399=1)+($B399:$O399=2)-2*($B399:$O399=3)-($B399:$O399=4)))</f>
        <v>0</v>
      </c>
      <c r="AC399">
        <f ca="1">'MPL ID'!$BH$5+SUMPRODUCT(($B$1003:$O$1003='MPL ID'!$BF$5)*(2*($B399:$O399=1)+($B399:$O399=2)-2*($B399:$O399=3)-($B399:$O399=4)))-SUMPRODUCT(($B$1004:$O$1004='MPL ID'!$BF$5)*(2*($B399:$O399=1)+($B399:$O399=2)-2*($B399:$O399=3)-($B399:$O399=4)))</f>
        <v>-15</v>
      </c>
      <c r="AD399">
        <f ca="1">'MPL ID'!$BH$6+SUMPRODUCT(($B$1003:$O$1003='MPL ID'!$BF$6)*(2*($B399:$O399=1)+($B399:$O399=2)-2*($B399:$O399=3)-($B399:$O399=4)))-SUMPRODUCT(($B$1004:$O$1004='MPL ID'!$BF$6)*(2*($B399:$O399=1)+($B399:$O399=2)-2*($B399:$O399=3)-($B399:$O399=4)))</f>
        <v>13</v>
      </c>
      <c r="AE399">
        <f ca="1">'MPL ID'!$BH$7+SUMPRODUCT(($B$1003:$O$1003='MPL ID'!$BF$7)*(2*($B399:$O399=1)+($B399:$O399=2)-2*($B399:$O399=3)-($B399:$O399=4)))-SUMPRODUCT(($B$1004:$O$1004='MPL ID'!$BF$7)*(2*($B399:$O399=1)+($B399:$O399=2)-2*($B399:$O399=3)-($B399:$O399=4)))</f>
        <v>-3</v>
      </c>
      <c r="AF399">
        <f ca="1">'MPL ID'!$BH$8+SUMPRODUCT(($B$1003:$O$1003='MPL ID'!$BF$8)*(2*($B399:$O399=1)+($B399:$O399=2)-2*($B399:$O399=3)-($B399:$O399=4)))-SUMPRODUCT(($B$1004:$O$1004='MPL ID'!$BF$8)*(2*($B399:$O399=1)+($B399:$O399=2)-2*($B399:$O399=3)-($B399:$O399=4)))</f>
        <v>-10</v>
      </c>
      <c r="AG399">
        <f ca="1">'MPL ID'!$BH$9+SUMPRODUCT(($B$1003:$O$1003='MPL ID'!$BF$9)*(2*($B399:$O399=1)+($B399:$O399=2)-2*($B399:$O399=3)-($B399:$O399=4)))-SUMPRODUCT(($B$1004:$O$1004='MPL ID'!$BF$9)*(2*($B399:$O399=1)+($B399:$O399=2)-2*($B399:$O399=3)-($B399:$O399=4)))</f>
        <v>14</v>
      </c>
      <c r="AH399">
        <f ca="1">SUMPRODUCT(--($P399:$X399=P399),--($Y399:$AG399=Y399),'MPL ID'!$BG$13:$BO$13)+IF(AND($I399&gt;=3,T399=P399,AC399=Y399),1,0)+IF(AND($M399&gt;=3,S399=P399,AB399=Y399),1,0)</f>
        <v>0</v>
      </c>
      <c r="AI399">
        <f ca="1">SUMPRODUCT(--($P399:$X399=Q399),--($Y399:$AG399=Z399),'MPL ID'!$BG$14:$BO$14)+IF(AND($G399&gt;=3,R399=Q399,AA399=Z399),1,0)+IF(AND($K399&gt;0,$K399&lt;=2,S399=Q399,AB399=Z399),1,0)+IF(AND($N399&gt;=3,U399=Q399,AD399=Z399),1,0)</f>
        <v>0</v>
      </c>
      <c r="AJ399">
        <f ca="1">SUMPRODUCT(--($P399:$X399=R399),--($Y399:$AG399=AA399),'MPL ID'!$BG$15:$BO$15)+IF(AND($D399&gt;0,$D399&lt;=2,U399=R399,AD399=AA399),1,0)+IF(AND($G399&gt;0,$G399&lt;=2,Q399=R399,Z399=AA399),1,0)+IF(AND($J399&gt;=3,V399=R399,AE399=AA399),1,0)</f>
        <v>0</v>
      </c>
      <c r="AK399">
        <f ca="1">SUMPRODUCT(--($P399:$X399=S399),--($Y399:$AG399=AB399),'MPL ID'!$BG$16:$BO$16)+IF(AND($B399&gt;0,$B399&lt;=2,V399=S399,AE399=AB399),1,0)+IF(AND($E399&gt;0,$E399&lt;=2,T399=S399,AC399=AB399),1,0)+IF(AND($K399&gt;=3,Q399=S399,Z399=AB399),1,0)+IF(AND($M399&gt;0,$M399&lt;=2,P399=S399,Y399=AB399),1,0)</f>
        <v>0</v>
      </c>
      <c r="AL399">
        <f ca="1">SUMPRODUCT(--($P399:$X399=T399),--($Y399:$AG399=AC399),'MPL ID'!$BG$17:$BO$17)+IF(AND($E399&gt;=3,S399=T399,AB399=AC399),1,0)+IF(AND($I399&gt;0,$I399&lt;=2,P399=T399,Y399=AC399),1,0)+IF(AND($L399&gt;=3,W399=T399,AF399=AC399),1,0)</f>
        <v>0</v>
      </c>
      <c r="AM399">
        <f ca="1">SUMPRODUCT(--($P399:$X399=U399),--($Y399:$AG399=AD399),'MPL ID'!$BG$18:$BO$18)+IF(AND($D399&gt;=3,R399=U399,AA399=AD399),1,0)+IF(AND($H399&gt;0,$H399&lt;=2,W399=U399,AF399=AD399),1,0)+IF(AND($N399&gt;0,$N399&lt;=2,Q399=U399,Z399=AD399),1,0)</f>
        <v>0</v>
      </c>
      <c r="AN399">
        <f ca="1">SUMPRODUCT(--($P399:$X399=V399),--($Y399:$AG399=AE399),'MPL ID'!$BG$19:$BO$19)+IF(AND($B399&gt;=3,S399=V399,AB399=AE399),1,0)+IF(AND($F399&gt;=3,W399=V399,AF399=AE399),1,0)+IF(AND($J399&gt;0,$J399&lt;=2,R399=V399,AA399=AE399),1,0)+IF(AND($O399&gt;0,$O399&lt;=2,X399=V399,AG399=AE399),1,0)</f>
        <v>0</v>
      </c>
      <c r="AO399">
        <f ca="1">SUMPRODUCT(--($P399:$X399=W399),--($Y399:$AG399=AF399),'MPL ID'!$BG$20:$BO$20)+IF(AND($C399&gt;0,$C399&lt;=2,X399=W399,AG399=AF399),1,0)+IF(AND($F399&gt;0,$F399&lt;=2,V399=W399,AE399=AF399),1,0)+IF(AND($H399&gt;=3,U399=W399,AD399=AF399),1,0)+IF(AND($L399&gt;0,$L399&lt;=2,T399=W399,AC399=AF399),1,0)</f>
        <v>0</v>
      </c>
      <c r="AP399">
        <f ca="1">SUMPRODUCT(--($P399:$X399=X399),--($Y399:$AG399=AG399),'MPL ID'!$BG$21:$BO$21)+IF(AND($C399&gt;=3,W399=X399,AF399=AG399),1,0)+IF(AND($O399&gt;=3,V399=X399,AE399=AG399),1,0)</f>
        <v>0</v>
      </c>
      <c r="AQ399">
        <f t="shared" ca="1" si="54"/>
        <v>3</v>
      </c>
      <c r="AR399">
        <f t="shared" ca="1" si="55"/>
        <v>5</v>
      </c>
      <c r="AS399">
        <f t="shared" ca="1" si="56"/>
        <v>7</v>
      </c>
      <c r="AT399">
        <f t="shared" ca="1" si="57"/>
        <v>4</v>
      </c>
      <c r="AU399">
        <f t="shared" ca="1" si="58"/>
        <v>9</v>
      </c>
      <c r="AV399">
        <f t="shared" ca="1" si="59"/>
        <v>2</v>
      </c>
      <c r="AW399">
        <f t="shared" ca="1" si="60"/>
        <v>6</v>
      </c>
      <c r="AX399">
        <f t="shared" ca="1" si="61"/>
        <v>8</v>
      </c>
      <c r="AY399">
        <f t="shared" ca="1" si="62"/>
        <v>1</v>
      </c>
    </row>
    <row r="400" spans="1:51" x14ac:dyDescent="0.25">
      <c r="A400">
        <v>399</v>
      </c>
      <c r="B400">
        <f ca="1">IF(AND(ISNUMBER('MPL ID'!$J$39),ISNUMBER('MPL ID'!$K$39)),0,RANDBETWEEN(1,4))</f>
        <v>0</v>
      </c>
      <c r="C400">
        <f ca="1">IF(AND(ISNUMBER('MPL ID'!$J$40),ISNUMBER('MPL ID'!$K$40)),0,RANDBETWEEN(1,4))</f>
        <v>0</v>
      </c>
      <c r="D400">
        <f ca="1">IF(AND(ISNUMBER('MPL ID'!$J$41),ISNUMBER('MPL ID'!$K$41)),0,RANDBETWEEN(1,4))</f>
        <v>1</v>
      </c>
      <c r="E400">
        <f ca="1">IF(AND(ISNUMBER('MPL ID'!$J$42),ISNUMBER('MPL ID'!$K$42)),0,RANDBETWEEN(1,4))</f>
        <v>4</v>
      </c>
      <c r="F400">
        <f ca="1">IF(AND(ISNUMBER('MPL ID'!$J$43),ISNUMBER('MPL ID'!$K$43)),0,RANDBETWEEN(1,4))</f>
        <v>4</v>
      </c>
      <c r="G400">
        <f ca="1">IF(AND(ISNUMBER('MPL ID'!$J$44),ISNUMBER('MPL ID'!$K$44)),0,RANDBETWEEN(1,4))</f>
        <v>4</v>
      </c>
      <c r="H400">
        <f ca="1">IF(AND(ISNUMBER('MPL ID'!$P$36),ISNUMBER('MPL ID'!$Q$36)),0,RANDBETWEEN(1,4))</f>
        <v>1</v>
      </c>
      <c r="I400">
        <f ca="1">IF(AND(ISNUMBER('MPL ID'!$P$37),ISNUMBER('MPL ID'!$Q$37)),0,RANDBETWEEN(1,4))</f>
        <v>3</v>
      </c>
      <c r="J400">
        <f ca="1">IF(AND(ISNUMBER('MPL ID'!$P$39),ISNUMBER('MPL ID'!$Q$39)),0,RANDBETWEEN(1,4))</f>
        <v>1</v>
      </c>
      <c r="K400">
        <f ca="1">IF(AND(ISNUMBER('MPL ID'!$P$40),ISNUMBER('MPL ID'!$Q$40)),0,RANDBETWEEN(1,4))</f>
        <v>1</v>
      </c>
      <c r="L400">
        <f ca="1">IF(AND(ISNUMBER('MPL ID'!$P$41),ISNUMBER('MPL ID'!$Q$41)),0,RANDBETWEEN(1,4))</f>
        <v>3</v>
      </c>
      <c r="M400">
        <f ca="1">IF(AND(ISNUMBER('MPL ID'!$P$42),ISNUMBER('MPL ID'!$Q$42)),0,RANDBETWEEN(1,4))</f>
        <v>4</v>
      </c>
      <c r="N400">
        <f ca="1">IF(AND(ISNUMBER('MPL ID'!$P$43),ISNUMBER('MPL ID'!$Q$43)),0,RANDBETWEEN(1,4))</f>
        <v>3</v>
      </c>
      <c r="O400">
        <f ca="1">IF(AND(ISNUMBER('MPL ID'!$P$44),ISNUMBER('MPL ID'!$Q$44)),0,RANDBETWEEN(1,4))</f>
        <v>4</v>
      </c>
      <c r="P400">
        <f ca="1">'MPL ID'!$BG$1+SUMPRODUCT(($B$1003:$O$1003='MPL ID'!$BF$1)*(($B400:$O400=1)+($B400:$O400=2)))+SUMPRODUCT(($B$1004:$O$1004='MPL ID'!$BF$1)*(($B400:$O400=3)+($B400:$O400=4)))</f>
        <v>11</v>
      </c>
      <c r="Q400">
        <f ca="1">'MPL ID'!$BG$2+SUMPRODUCT(($B$1003:$O$1003='MPL ID'!$BF$2)*(($B400:$O400=1)+($B400:$O400=2)))+SUMPRODUCT(($B$1004:$O$1004='MPL ID'!$BF$2)*(($B400:$O400=3)+($B400:$O400=4)))</f>
        <v>10</v>
      </c>
      <c r="R400">
        <f ca="1">'MPL ID'!$BG$3+SUMPRODUCT(($B$1003:$O$1003='MPL ID'!$BF$3)*(($B400:$O400=1)+($B400:$O400=2)))+SUMPRODUCT(($B$1004:$O$1004='MPL ID'!$BF$3)*(($B400:$O400=3)+($B400:$O400=4)))</f>
        <v>6</v>
      </c>
      <c r="S400">
        <f ca="1">'MPL ID'!$BG$4+SUMPRODUCT(($B$1003:$O$1003='MPL ID'!$BF$4)*(($B400:$O400=1)+($B400:$O400=2)))+SUMPRODUCT(($B$1004:$O$1004='MPL ID'!$BF$4)*(($B400:$O400=3)+($B400:$O400=4)))</f>
        <v>7</v>
      </c>
      <c r="T400">
        <f ca="1">'MPL ID'!$BG$5+SUMPRODUCT(($B$1003:$O$1003='MPL ID'!$BF$5)*(($B400:$O400=1)+($B400:$O400=2)))+SUMPRODUCT(($B$1004:$O$1004='MPL ID'!$BF$5)*(($B400:$O400=3)+($B400:$O400=4)))</f>
        <v>5</v>
      </c>
      <c r="U400">
        <f ca="1">'MPL ID'!$BG$6+SUMPRODUCT(($B$1003:$O$1003='MPL ID'!$BF$6)*(($B400:$O400=1)+($B400:$O400=2)))+SUMPRODUCT(($B$1004:$O$1004='MPL ID'!$BF$6)*(($B400:$O400=3)+($B400:$O400=4)))</f>
        <v>11</v>
      </c>
      <c r="V400">
        <f ca="1">'MPL ID'!$BG$7+SUMPRODUCT(($B$1003:$O$1003='MPL ID'!$BF$7)*(($B400:$O400=1)+($B400:$O400=2)))+SUMPRODUCT(($B$1004:$O$1004='MPL ID'!$BF$7)*(($B400:$O400=3)+($B400:$O400=4)))</f>
        <v>7</v>
      </c>
      <c r="W400">
        <f ca="1">'MPL ID'!$BG$8+SUMPRODUCT(($B$1003:$O$1003='MPL ID'!$BF$8)*(($B400:$O400=1)+($B400:$O400=2)))+SUMPRODUCT(($B$1004:$O$1004='MPL ID'!$BF$8)*(($B400:$O400=3)+($B400:$O400=4)))</f>
        <v>3</v>
      </c>
      <c r="X400">
        <f ca="1">'MPL ID'!$BG$9+SUMPRODUCT(($B$1003:$O$1003='MPL ID'!$BF$9)*(($B400:$O400=1)+($B400:$O400=2)))+SUMPRODUCT(($B$1004:$O$1004='MPL ID'!$BF$9)*(($B400:$O400=3)+($B400:$O400=4)))</f>
        <v>12</v>
      </c>
      <c r="Y400">
        <f ca="1">'MPL ID'!$BH$1+SUMPRODUCT(($B$1003:$O$1003='MPL ID'!$BF$1)*(2*($B400:$O400=1)+($B400:$O400=2)-2*($B400:$O400=3)-($B400:$O400=4)))-SUMPRODUCT(($B$1004:$O$1004='MPL ID'!$BF$1)*(2*($B400:$O400=1)+($B400:$O400=2)-2*($B400:$O400=3)-($B400:$O400=4)))</f>
        <v>12</v>
      </c>
      <c r="Z400">
        <f ca="1">'MPL ID'!$BH$2+SUMPRODUCT(($B$1003:$O$1003='MPL ID'!$BF$2)*(2*($B400:$O400=1)+($B400:$O400=2)-2*($B400:$O400=3)-($B400:$O400=4)))-SUMPRODUCT(($B$1004:$O$1004='MPL ID'!$BF$2)*(2*($B400:$O400=1)+($B400:$O400=2)-2*($B400:$O400=3)-($B400:$O400=4)))</f>
        <v>3</v>
      </c>
      <c r="AA400">
        <f ca="1">'MPL ID'!$BH$3+SUMPRODUCT(($B$1003:$O$1003='MPL ID'!$BF$3)*(2*($B400:$O400=1)+($B400:$O400=2)-2*($B400:$O400=3)-($B400:$O400=4)))-SUMPRODUCT(($B$1004:$O$1004='MPL ID'!$BF$3)*(2*($B400:$O400=1)+($B400:$O400=2)-2*($B400:$O400=3)-($B400:$O400=4)))</f>
        <v>-7</v>
      </c>
      <c r="AB400">
        <f ca="1">'MPL ID'!$BH$4+SUMPRODUCT(($B$1003:$O$1003='MPL ID'!$BF$4)*(2*($B400:$O400=1)+($B400:$O400=2)-2*($B400:$O400=3)-($B400:$O400=4)))-SUMPRODUCT(($B$1004:$O$1004='MPL ID'!$BF$4)*(2*($B400:$O400=1)+($B400:$O400=2)-2*($B400:$O400=3)-($B400:$O400=4)))</f>
        <v>-4</v>
      </c>
      <c r="AC400">
        <f ca="1">'MPL ID'!$BH$5+SUMPRODUCT(($B$1003:$O$1003='MPL ID'!$BF$5)*(2*($B400:$O400=1)+($B400:$O400=2)-2*($B400:$O400=3)-($B400:$O400=4)))-SUMPRODUCT(($B$1004:$O$1004='MPL ID'!$BF$5)*(2*($B400:$O400=1)+($B400:$O400=2)-2*($B400:$O400=3)-($B400:$O400=4)))</f>
        <v>-11</v>
      </c>
      <c r="AD400">
        <f ca="1">'MPL ID'!$BH$6+SUMPRODUCT(($B$1003:$O$1003='MPL ID'!$BF$6)*(2*($B400:$O400=1)+($B400:$O400=2)-2*($B400:$O400=3)-($B400:$O400=4)))-SUMPRODUCT(($B$1004:$O$1004='MPL ID'!$BF$6)*(2*($B400:$O400=1)+($B400:$O400=2)-2*($B400:$O400=3)-($B400:$O400=4)))</f>
        <v>10</v>
      </c>
      <c r="AE400">
        <f ca="1">'MPL ID'!$BH$7+SUMPRODUCT(($B$1003:$O$1003='MPL ID'!$BF$7)*(2*($B400:$O400=1)+($B400:$O400=2)-2*($B400:$O400=3)-($B400:$O400=4)))-SUMPRODUCT(($B$1004:$O$1004='MPL ID'!$BF$7)*(2*($B400:$O400=1)+($B400:$O400=2)-2*($B400:$O400=3)-($B400:$O400=4)))</f>
        <v>0</v>
      </c>
      <c r="AF400">
        <f ca="1">'MPL ID'!$BH$8+SUMPRODUCT(($B$1003:$O$1003='MPL ID'!$BF$8)*(2*($B400:$O400=1)+($B400:$O400=2)-2*($B400:$O400=3)-($B400:$O400=4)))-SUMPRODUCT(($B$1004:$O$1004='MPL ID'!$BF$8)*(2*($B400:$O400=1)+($B400:$O400=2)-2*($B400:$O400=3)-($B400:$O400=4)))</f>
        <v>-17</v>
      </c>
      <c r="AG400">
        <f ca="1">'MPL ID'!$BH$9+SUMPRODUCT(($B$1003:$O$1003='MPL ID'!$BF$9)*(2*($B400:$O400=1)+($B400:$O400=2)-2*($B400:$O400=3)-($B400:$O400=4)))-SUMPRODUCT(($B$1004:$O$1004='MPL ID'!$BF$9)*(2*($B400:$O400=1)+($B400:$O400=2)-2*($B400:$O400=3)-($B400:$O400=4)))</f>
        <v>14</v>
      </c>
      <c r="AH400">
        <f ca="1">SUMPRODUCT(--($P400:$X400=P400),--($Y400:$AG400=Y400),'MPL ID'!$BG$13:$BO$13)+IF(AND($I400&gt;=3,T400=P400,AC400=Y400),1,0)+IF(AND($M400&gt;=3,S400=P400,AB400=Y400),1,0)</f>
        <v>0</v>
      </c>
      <c r="AI400">
        <f ca="1">SUMPRODUCT(--($P400:$X400=Q400),--($Y400:$AG400=Z400),'MPL ID'!$BG$14:$BO$14)+IF(AND($G400&gt;=3,R400=Q400,AA400=Z400),1,0)+IF(AND($K400&gt;0,$K400&lt;=2,S400=Q400,AB400=Z400),1,0)+IF(AND($N400&gt;=3,U400=Q400,AD400=Z400),1,0)</f>
        <v>0</v>
      </c>
      <c r="AJ400">
        <f ca="1">SUMPRODUCT(--($P400:$X400=R400),--($Y400:$AG400=AA400),'MPL ID'!$BG$15:$BO$15)+IF(AND($D400&gt;0,$D400&lt;=2,U400=R400,AD400=AA400),1,0)+IF(AND($G400&gt;0,$G400&lt;=2,Q400=R400,Z400=AA400),1,0)+IF(AND($J400&gt;=3,V400=R400,AE400=AA400),1,0)</f>
        <v>0</v>
      </c>
      <c r="AK400">
        <f ca="1">SUMPRODUCT(--($P400:$X400=S400),--($Y400:$AG400=AB400),'MPL ID'!$BG$16:$BO$16)+IF(AND($B400&gt;0,$B400&lt;=2,V400=S400,AE400=AB400),1,0)+IF(AND($E400&gt;0,$E400&lt;=2,T400=S400,AC400=AB400),1,0)+IF(AND($K400&gt;=3,Q400=S400,Z400=AB400),1,0)+IF(AND($M400&gt;0,$M400&lt;=2,P400=S400,Y400=AB400),1,0)</f>
        <v>0</v>
      </c>
      <c r="AL400">
        <f ca="1">SUMPRODUCT(--($P400:$X400=T400),--($Y400:$AG400=AC400),'MPL ID'!$BG$17:$BO$17)+IF(AND($E400&gt;=3,S400=T400,AB400=AC400),1,0)+IF(AND($I400&gt;0,$I400&lt;=2,P400=T400,Y400=AC400),1,0)+IF(AND($L400&gt;=3,W400=T400,AF400=AC400),1,0)</f>
        <v>0</v>
      </c>
      <c r="AM400">
        <f ca="1">SUMPRODUCT(--($P400:$X400=U400),--($Y400:$AG400=AD400),'MPL ID'!$BG$18:$BO$18)+IF(AND($D400&gt;=3,R400=U400,AA400=AD400),1,0)+IF(AND($H400&gt;0,$H400&lt;=2,W400=U400,AF400=AD400),1,0)+IF(AND($N400&gt;0,$N400&lt;=2,Q400=U400,Z400=AD400),1,0)</f>
        <v>0</v>
      </c>
      <c r="AN400">
        <f ca="1">SUMPRODUCT(--($P400:$X400=V400),--($Y400:$AG400=AE400),'MPL ID'!$BG$19:$BO$19)+IF(AND($B400&gt;=3,S400=V400,AB400=AE400),1,0)+IF(AND($F400&gt;=3,W400=V400,AF400=AE400),1,0)+IF(AND($J400&gt;0,$J400&lt;=2,R400=V400,AA400=AE400),1,0)+IF(AND($O400&gt;0,$O400&lt;=2,X400=V400,AG400=AE400),1,0)</f>
        <v>0</v>
      </c>
      <c r="AO400">
        <f ca="1">SUMPRODUCT(--($P400:$X400=W400),--($Y400:$AG400=AF400),'MPL ID'!$BG$20:$BO$20)+IF(AND($C400&gt;0,$C400&lt;=2,X400=W400,AG400=AF400),1,0)+IF(AND($F400&gt;0,$F400&lt;=2,V400=W400,AE400=AF400),1,0)+IF(AND($H400&gt;=3,U400=W400,AD400=AF400),1,0)+IF(AND($L400&gt;0,$L400&lt;=2,T400=W400,AC400=AF400),1,0)</f>
        <v>0</v>
      </c>
      <c r="AP400">
        <f ca="1">SUMPRODUCT(--($P400:$X400=X400),--($Y400:$AG400=AG400),'MPL ID'!$BG$21:$BO$21)+IF(AND($C400&gt;=3,W400=X400,AF400=AG400),1,0)+IF(AND($O400&gt;=3,V400=X400,AE400=AG400),1,0)</f>
        <v>0</v>
      </c>
      <c r="AQ400">
        <f t="shared" ca="1" si="54"/>
        <v>2</v>
      </c>
      <c r="AR400">
        <f t="shared" ca="1" si="55"/>
        <v>4</v>
      </c>
      <c r="AS400">
        <f t="shared" ca="1" si="56"/>
        <v>7</v>
      </c>
      <c r="AT400">
        <f t="shared" ca="1" si="57"/>
        <v>6</v>
      </c>
      <c r="AU400">
        <f t="shared" ca="1" si="58"/>
        <v>8</v>
      </c>
      <c r="AV400">
        <f t="shared" ca="1" si="59"/>
        <v>3</v>
      </c>
      <c r="AW400">
        <f t="shared" ca="1" si="60"/>
        <v>5</v>
      </c>
      <c r="AX400">
        <f t="shared" ca="1" si="61"/>
        <v>9</v>
      </c>
      <c r="AY400">
        <f t="shared" ca="1" si="62"/>
        <v>1</v>
      </c>
    </row>
    <row r="401" spans="1:51" x14ac:dyDescent="0.25">
      <c r="A401">
        <v>400</v>
      </c>
      <c r="B401">
        <f ca="1">IF(AND(ISNUMBER('MPL ID'!$J$39),ISNUMBER('MPL ID'!$K$39)),0,RANDBETWEEN(1,4))</f>
        <v>0</v>
      </c>
      <c r="C401">
        <f ca="1">IF(AND(ISNUMBER('MPL ID'!$J$40),ISNUMBER('MPL ID'!$K$40)),0,RANDBETWEEN(1,4))</f>
        <v>0</v>
      </c>
      <c r="D401">
        <f ca="1">IF(AND(ISNUMBER('MPL ID'!$J$41),ISNUMBER('MPL ID'!$K$41)),0,RANDBETWEEN(1,4))</f>
        <v>4</v>
      </c>
      <c r="E401">
        <f ca="1">IF(AND(ISNUMBER('MPL ID'!$J$42),ISNUMBER('MPL ID'!$K$42)),0,RANDBETWEEN(1,4))</f>
        <v>4</v>
      </c>
      <c r="F401">
        <f ca="1">IF(AND(ISNUMBER('MPL ID'!$J$43),ISNUMBER('MPL ID'!$K$43)),0,RANDBETWEEN(1,4))</f>
        <v>4</v>
      </c>
      <c r="G401">
        <f ca="1">IF(AND(ISNUMBER('MPL ID'!$J$44),ISNUMBER('MPL ID'!$K$44)),0,RANDBETWEEN(1,4))</f>
        <v>1</v>
      </c>
      <c r="H401">
        <f ca="1">IF(AND(ISNUMBER('MPL ID'!$P$36),ISNUMBER('MPL ID'!$Q$36)),0,RANDBETWEEN(1,4))</f>
        <v>2</v>
      </c>
      <c r="I401">
        <f ca="1">IF(AND(ISNUMBER('MPL ID'!$P$37),ISNUMBER('MPL ID'!$Q$37)),0,RANDBETWEEN(1,4))</f>
        <v>3</v>
      </c>
      <c r="J401">
        <f ca="1">IF(AND(ISNUMBER('MPL ID'!$P$39),ISNUMBER('MPL ID'!$Q$39)),0,RANDBETWEEN(1,4))</f>
        <v>3</v>
      </c>
      <c r="K401">
        <f ca="1">IF(AND(ISNUMBER('MPL ID'!$P$40),ISNUMBER('MPL ID'!$Q$40)),0,RANDBETWEEN(1,4))</f>
        <v>2</v>
      </c>
      <c r="L401">
        <f ca="1">IF(AND(ISNUMBER('MPL ID'!$P$41),ISNUMBER('MPL ID'!$Q$41)),0,RANDBETWEEN(1,4))</f>
        <v>1</v>
      </c>
      <c r="M401">
        <f ca="1">IF(AND(ISNUMBER('MPL ID'!$P$42),ISNUMBER('MPL ID'!$Q$42)),0,RANDBETWEEN(1,4))</f>
        <v>1</v>
      </c>
      <c r="N401">
        <f ca="1">IF(AND(ISNUMBER('MPL ID'!$P$43),ISNUMBER('MPL ID'!$Q$43)),0,RANDBETWEEN(1,4))</f>
        <v>1</v>
      </c>
      <c r="O401">
        <f ca="1">IF(AND(ISNUMBER('MPL ID'!$P$44),ISNUMBER('MPL ID'!$Q$44)),0,RANDBETWEEN(1,4))</f>
        <v>2</v>
      </c>
      <c r="P401">
        <f ca="1">'MPL ID'!$BG$1+SUMPRODUCT(($B$1003:$O$1003='MPL ID'!$BF$1)*(($B401:$O401=1)+($B401:$O401=2)))+SUMPRODUCT(($B$1004:$O$1004='MPL ID'!$BF$1)*(($B401:$O401=3)+($B401:$O401=4)))</f>
        <v>10</v>
      </c>
      <c r="Q401">
        <f ca="1">'MPL ID'!$BG$2+SUMPRODUCT(($B$1003:$O$1003='MPL ID'!$BF$2)*(($B401:$O401=1)+($B401:$O401=2)))+SUMPRODUCT(($B$1004:$O$1004='MPL ID'!$BF$2)*(($B401:$O401=3)+($B401:$O401=4)))</f>
        <v>8</v>
      </c>
      <c r="R401">
        <f ca="1">'MPL ID'!$BG$3+SUMPRODUCT(($B$1003:$O$1003='MPL ID'!$BF$3)*(($B401:$O401=1)+($B401:$O401=2)))+SUMPRODUCT(($B$1004:$O$1004='MPL ID'!$BF$3)*(($B401:$O401=3)+($B401:$O401=4)))</f>
        <v>7</v>
      </c>
      <c r="S401">
        <f ca="1">'MPL ID'!$BG$4+SUMPRODUCT(($B$1003:$O$1003='MPL ID'!$BF$4)*(($B401:$O401=1)+($B401:$O401=2)))+SUMPRODUCT(($B$1004:$O$1004='MPL ID'!$BF$4)*(($B401:$O401=3)+($B401:$O401=4)))</f>
        <v>8</v>
      </c>
      <c r="T401">
        <f ca="1">'MPL ID'!$BG$5+SUMPRODUCT(($B$1003:$O$1003='MPL ID'!$BF$5)*(($B401:$O401=1)+($B401:$O401=2)))+SUMPRODUCT(($B$1004:$O$1004='MPL ID'!$BF$5)*(($B401:$O401=3)+($B401:$O401=4)))</f>
        <v>4</v>
      </c>
      <c r="U401">
        <f ca="1">'MPL ID'!$BG$6+SUMPRODUCT(($B$1003:$O$1003='MPL ID'!$BF$6)*(($B401:$O401=1)+($B401:$O401=2)))+SUMPRODUCT(($B$1004:$O$1004='MPL ID'!$BF$6)*(($B401:$O401=3)+($B401:$O401=4)))</f>
        <v>13</v>
      </c>
      <c r="V401">
        <f ca="1">'MPL ID'!$BG$7+SUMPRODUCT(($B$1003:$O$1003='MPL ID'!$BF$7)*(($B401:$O401=1)+($B401:$O401=2)))+SUMPRODUCT(($B$1004:$O$1004='MPL ID'!$BF$7)*(($B401:$O401=3)+($B401:$O401=4)))</f>
        <v>7</v>
      </c>
      <c r="W401">
        <f ca="1">'MPL ID'!$BG$8+SUMPRODUCT(($B$1003:$O$1003='MPL ID'!$BF$8)*(($B401:$O401=1)+($B401:$O401=2)))+SUMPRODUCT(($B$1004:$O$1004='MPL ID'!$BF$8)*(($B401:$O401=3)+($B401:$O401=4)))</f>
        <v>4</v>
      </c>
      <c r="X401">
        <f ca="1">'MPL ID'!$BG$9+SUMPRODUCT(($B$1003:$O$1003='MPL ID'!$BF$9)*(($B401:$O401=1)+($B401:$O401=2)))+SUMPRODUCT(($B$1004:$O$1004='MPL ID'!$BF$9)*(($B401:$O401=3)+($B401:$O401=4)))</f>
        <v>11</v>
      </c>
      <c r="Y401">
        <f ca="1">'MPL ID'!$BH$1+SUMPRODUCT(($B$1003:$O$1003='MPL ID'!$BF$1)*(2*($B401:$O401=1)+($B401:$O401=2)-2*($B401:$O401=3)-($B401:$O401=4)))-SUMPRODUCT(($B$1004:$O$1004='MPL ID'!$BF$1)*(2*($B401:$O401=1)+($B401:$O401=2)-2*($B401:$O401=3)-($B401:$O401=4)))</f>
        <v>9</v>
      </c>
      <c r="Z401">
        <f ca="1">'MPL ID'!$BH$2+SUMPRODUCT(($B$1003:$O$1003='MPL ID'!$BF$2)*(2*($B401:$O401=1)+($B401:$O401=2)-2*($B401:$O401=3)-($B401:$O401=4)))-SUMPRODUCT(($B$1004:$O$1004='MPL ID'!$BF$2)*(2*($B401:$O401=1)+($B401:$O401=2)-2*($B401:$O401=3)-($B401:$O401=4)))</f>
        <v>-5</v>
      </c>
      <c r="AA401">
        <f ca="1">'MPL ID'!$BH$3+SUMPRODUCT(($B$1003:$O$1003='MPL ID'!$BF$3)*(2*($B401:$O401=1)+($B401:$O401=2)-2*($B401:$O401=3)-($B401:$O401=4)))-SUMPRODUCT(($B$1004:$O$1004='MPL ID'!$BF$3)*(2*($B401:$O401=1)+($B401:$O401=2)-2*($B401:$O401=3)-($B401:$O401=4)))</f>
        <v>-3</v>
      </c>
      <c r="AB401">
        <f ca="1">'MPL ID'!$BH$4+SUMPRODUCT(($B$1003:$O$1003='MPL ID'!$BF$4)*(2*($B401:$O401=1)+($B401:$O401=2)-2*($B401:$O401=3)-($B401:$O401=4)))-SUMPRODUCT(($B$1004:$O$1004='MPL ID'!$BF$4)*(2*($B401:$O401=1)+($B401:$O401=2)-2*($B401:$O401=3)-($B401:$O401=4)))</f>
        <v>0</v>
      </c>
      <c r="AC401">
        <f ca="1">'MPL ID'!$BH$5+SUMPRODUCT(($B$1003:$O$1003='MPL ID'!$BF$5)*(2*($B401:$O401=1)+($B401:$O401=2)-2*($B401:$O401=3)-($B401:$O401=4)))-SUMPRODUCT(($B$1004:$O$1004='MPL ID'!$BF$5)*(2*($B401:$O401=1)+($B401:$O401=2)-2*($B401:$O401=3)-($B401:$O401=4)))</f>
        <v>-15</v>
      </c>
      <c r="AD401">
        <f ca="1">'MPL ID'!$BH$6+SUMPRODUCT(($B$1003:$O$1003='MPL ID'!$BF$6)*(2*($B401:$O401=1)+($B401:$O401=2)-2*($B401:$O401=3)-($B401:$O401=4)))-SUMPRODUCT(($B$1004:$O$1004='MPL ID'!$BF$6)*(2*($B401:$O401=1)+($B401:$O401=2)-2*($B401:$O401=3)-($B401:$O401=4)))</f>
        <v>16</v>
      </c>
      <c r="AE401">
        <f ca="1">'MPL ID'!$BH$7+SUMPRODUCT(($B$1003:$O$1003='MPL ID'!$BF$7)*(2*($B401:$O401=1)+($B401:$O401=2)-2*($B401:$O401=3)-($B401:$O401=4)))-SUMPRODUCT(($B$1004:$O$1004='MPL ID'!$BF$7)*(2*($B401:$O401=1)+($B401:$O401=2)-2*($B401:$O401=3)-($B401:$O401=4)))</f>
        <v>-2</v>
      </c>
      <c r="AF401">
        <f ca="1">'MPL ID'!$BH$8+SUMPRODUCT(($B$1003:$O$1003='MPL ID'!$BF$8)*(2*($B401:$O401=1)+($B401:$O401=2)-2*($B401:$O401=3)-($B401:$O401=4)))-SUMPRODUCT(($B$1004:$O$1004='MPL ID'!$BF$8)*(2*($B401:$O401=1)+($B401:$O401=2)-2*($B401:$O401=3)-($B401:$O401=4)))</f>
        <v>-12</v>
      </c>
      <c r="AG401">
        <f ca="1">'MPL ID'!$BH$9+SUMPRODUCT(($B$1003:$O$1003='MPL ID'!$BF$9)*(2*($B401:$O401=1)+($B401:$O401=2)-2*($B401:$O401=3)-($B401:$O401=4)))-SUMPRODUCT(($B$1004:$O$1004='MPL ID'!$BF$9)*(2*($B401:$O401=1)+($B401:$O401=2)-2*($B401:$O401=3)-($B401:$O401=4)))</f>
        <v>12</v>
      </c>
      <c r="AH401">
        <f ca="1">SUMPRODUCT(--($P401:$X401=P401),--($Y401:$AG401=Y401),'MPL ID'!$BG$13:$BO$13)+IF(AND($I401&gt;=3,T401=P401,AC401=Y401),1,0)+IF(AND($M401&gt;=3,S401=P401,AB401=Y401),1,0)</f>
        <v>0</v>
      </c>
      <c r="AI401">
        <f ca="1">SUMPRODUCT(--($P401:$X401=Q401),--($Y401:$AG401=Z401),'MPL ID'!$BG$14:$BO$14)+IF(AND($G401&gt;=3,R401=Q401,AA401=Z401),1,0)+IF(AND($K401&gt;0,$K401&lt;=2,S401=Q401,AB401=Z401),1,0)+IF(AND($N401&gt;=3,U401=Q401,AD401=Z401),1,0)</f>
        <v>0</v>
      </c>
      <c r="AJ401">
        <f ca="1">SUMPRODUCT(--($P401:$X401=R401),--($Y401:$AG401=AA401),'MPL ID'!$BG$15:$BO$15)+IF(AND($D401&gt;0,$D401&lt;=2,U401=R401,AD401=AA401),1,0)+IF(AND($G401&gt;0,$G401&lt;=2,Q401=R401,Z401=AA401),1,0)+IF(AND($J401&gt;=3,V401=R401,AE401=AA401),1,0)</f>
        <v>0</v>
      </c>
      <c r="AK401">
        <f ca="1">SUMPRODUCT(--($P401:$X401=S401),--($Y401:$AG401=AB401),'MPL ID'!$BG$16:$BO$16)+IF(AND($B401&gt;0,$B401&lt;=2,V401=S401,AE401=AB401),1,0)+IF(AND($E401&gt;0,$E401&lt;=2,T401=S401,AC401=AB401),1,0)+IF(AND($K401&gt;=3,Q401=S401,Z401=AB401),1,0)+IF(AND($M401&gt;0,$M401&lt;=2,P401=S401,Y401=AB401),1,0)</f>
        <v>0</v>
      </c>
      <c r="AL401">
        <f ca="1">SUMPRODUCT(--($P401:$X401=T401),--($Y401:$AG401=AC401),'MPL ID'!$BG$17:$BO$17)+IF(AND($E401&gt;=3,S401=T401,AB401=AC401),1,0)+IF(AND($I401&gt;0,$I401&lt;=2,P401=T401,Y401=AC401),1,0)+IF(AND($L401&gt;=3,W401=T401,AF401=AC401),1,0)</f>
        <v>0</v>
      </c>
      <c r="AM401">
        <f ca="1">SUMPRODUCT(--($P401:$X401=U401),--($Y401:$AG401=AD401),'MPL ID'!$BG$18:$BO$18)+IF(AND($D401&gt;=3,R401=U401,AA401=AD401),1,0)+IF(AND($H401&gt;0,$H401&lt;=2,W401=U401,AF401=AD401),1,0)+IF(AND($N401&gt;0,$N401&lt;=2,Q401=U401,Z401=AD401),1,0)</f>
        <v>0</v>
      </c>
      <c r="AN401">
        <f ca="1">SUMPRODUCT(--($P401:$X401=V401),--($Y401:$AG401=AE401),'MPL ID'!$BG$19:$BO$19)+IF(AND($B401&gt;=3,S401=V401,AB401=AE401),1,0)+IF(AND($F401&gt;=3,W401=V401,AF401=AE401),1,0)+IF(AND($J401&gt;0,$J401&lt;=2,R401=V401,AA401=AE401),1,0)+IF(AND($O401&gt;0,$O401&lt;=2,X401=V401,AG401=AE401),1,0)</f>
        <v>0</v>
      </c>
      <c r="AO401">
        <f ca="1">SUMPRODUCT(--($P401:$X401=W401),--($Y401:$AG401=AF401),'MPL ID'!$BG$20:$BO$20)+IF(AND($C401&gt;0,$C401&lt;=2,X401=W401,AG401=AF401),1,0)+IF(AND($F401&gt;0,$F401&lt;=2,V401=W401,AE401=AF401),1,0)+IF(AND($H401&gt;=3,U401=W401,AD401=AF401),1,0)+IF(AND($L401&gt;0,$L401&lt;=2,T401=W401,AC401=AF401),1,0)</f>
        <v>0</v>
      </c>
      <c r="AP401">
        <f ca="1">SUMPRODUCT(--($P401:$X401=X401),--($Y401:$AG401=AG401),'MPL ID'!$BG$21:$BO$21)+IF(AND($C401&gt;=3,W401=X401,AF401=AG401),1,0)+IF(AND($O401&gt;=3,V401=X401,AE401=AG401),1,0)</f>
        <v>0</v>
      </c>
      <c r="AQ401">
        <f t="shared" ca="1" si="54"/>
        <v>3</v>
      </c>
      <c r="AR401">
        <f t="shared" ca="1" si="55"/>
        <v>5</v>
      </c>
      <c r="AS401">
        <f t="shared" ca="1" si="56"/>
        <v>7</v>
      </c>
      <c r="AT401">
        <f t="shared" ca="1" si="57"/>
        <v>4</v>
      </c>
      <c r="AU401">
        <f t="shared" ca="1" si="58"/>
        <v>9</v>
      </c>
      <c r="AV401">
        <f t="shared" ca="1" si="59"/>
        <v>1</v>
      </c>
      <c r="AW401">
        <f t="shared" ca="1" si="60"/>
        <v>6</v>
      </c>
      <c r="AX401">
        <f t="shared" ca="1" si="61"/>
        <v>8</v>
      </c>
      <c r="AY401">
        <f t="shared" ca="1" si="62"/>
        <v>2</v>
      </c>
    </row>
    <row r="402" spans="1:51" x14ac:dyDescent="0.25">
      <c r="A402">
        <v>401</v>
      </c>
      <c r="B402">
        <f ca="1">IF(AND(ISNUMBER('MPL ID'!$J$39),ISNUMBER('MPL ID'!$K$39)),0,RANDBETWEEN(1,4))</f>
        <v>0</v>
      </c>
      <c r="C402">
        <f ca="1">IF(AND(ISNUMBER('MPL ID'!$J$40),ISNUMBER('MPL ID'!$K$40)),0,RANDBETWEEN(1,4))</f>
        <v>0</v>
      </c>
      <c r="D402">
        <f ca="1">IF(AND(ISNUMBER('MPL ID'!$J$41),ISNUMBER('MPL ID'!$K$41)),0,RANDBETWEEN(1,4))</f>
        <v>3</v>
      </c>
      <c r="E402">
        <f ca="1">IF(AND(ISNUMBER('MPL ID'!$J$42),ISNUMBER('MPL ID'!$K$42)),0,RANDBETWEEN(1,4))</f>
        <v>3</v>
      </c>
      <c r="F402">
        <f ca="1">IF(AND(ISNUMBER('MPL ID'!$J$43),ISNUMBER('MPL ID'!$K$43)),0,RANDBETWEEN(1,4))</f>
        <v>4</v>
      </c>
      <c r="G402">
        <f ca="1">IF(AND(ISNUMBER('MPL ID'!$J$44),ISNUMBER('MPL ID'!$K$44)),0,RANDBETWEEN(1,4))</f>
        <v>1</v>
      </c>
      <c r="H402">
        <f ca="1">IF(AND(ISNUMBER('MPL ID'!$P$36),ISNUMBER('MPL ID'!$Q$36)),0,RANDBETWEEN(1,4))</f>
        <v>4</v>
      </c>
      <c r="I402">
        <f ca="1">IF(AND(ISNUMBER('MPL ID'!$P$37),ISNUMBER('MPL ID'!$Q$37)),0,RANDBETWEEN(1,4))</f>
        <v>1</v>
      </c>
      <c r="J402">
        <f ca="1">IF(AND(ISNUMBER('MPL ID'!$P$39),ISNUMBER('MPL ID'!$Q$39)),0,RANDBETWEEN(1,4))</f>
        <v>3</v>
      </c>
      <c r="K402">
        <f ca="1">IF(AND(ISNUMBER('MPL ID'!$P$40),ISNUMBER('MPL ID'!$Q$40)),0,RANDBETWEEN(1,4))</f>
        <v>2</v>
      </c>
      <c r="L402">
        <f ca="1">IF(AND(ISNUMBER('MPL ID'!$P$41),ISNUMBER('MPL ID'!$Q$41)),0,RANDBETWEEN(1,4))</f>
        <v>2</v>
      </c>
      <c r="M402">
        <f ca="1">IF(AND(ISNUMBER('MPL ID'!$P$42),ISNUMBER('MPL ID'!$Q$42)),0,RANDBETWEEN(1,4))</f>
        <v>1</v>
      </c>
      <c r="N402">
        <f ca="1">IF(AND(ISNUMBER('MPL ID'!$P$43),ISNUMBER('MPL ID'!$Q$43)),0,RANDBETWEEN(1,4))</f>
        <v>3</v>
      </c>
      <c r="O402">
        <f ca="1">IF(AND(ISNUMBER('MPL ID'!$P$44),ISNUMBER('MPL ID'!$Q$44)),0,RANDBETWEEN(1,4))</f>
        <v>4</v>
      </c>
      <c r="P402">
        <f ca="1">'MPL ID'!$BG$1+SUMPRODUCT(($B$1003:$O$1003='MPL ID'!$BF$1)*(($B402:$O402=1)+($B402:$O402=2)))+SUMPRODUCT(($B$1004:$O$1004='MPL ID'!$BF$1)*(($B402:$O402=3)+($B402:$O402=4)))</f>
        <v>9</v>
      </c>
      <c r="Q402">
        <f ca="1">'MPL ID'!$BG$2+SUMPRODUCT(($B$1003:$O$1003='MPL ID'!$BF$2)*(($B402:$O402=1)+($B402:$O402=2)))+SUMPRODUCT(($B$1004:$O$1004='MPL ID'!$BF$2)*(($B402:$O402=3)+($B402:$O402=4)))</f>
        <v>9</v>
      </c>
      <c r="R402">
        <f ca="1">'MPL ID'!$BG$3+SUMPRODUCT(($B$1003:$O$1003='MPL ID'!$BF$3)*(($B402:$O402=1)+($B402:$O402=2)))+SUMPRODUCT(($B$1004:$O$1004='MPL ID'!$BF$3)*(($B402:$O402=3)+($B402:$O402=4)))</f>
        <v>7</v>
      </c>
      <c r="S402">
        <f ca="1">'MPL ID'!$BG$4+SUMPRODUCT(($B$1003:$O$1003='MPL ID'!$BF$4)*(($B402:$O402=1)+($B402:$O402=2)))+SUMPRODUCT(($B$1004:$O$1004='MPL ID'!$BF$4)*(($B402:$O402=3)+($B402:$O402=4)))</f>
        <v>8</v>
      </c>
      <c r="T402">
        <f ca="1">'MPL ID'!$BG$5+SUMPRODUCT(($B$1003:$O$1003='MPL ID'!$BF$5)*(($B402:$O402=1)+($B402:$O402=2)))+SUMPRODUCT(($B$1004:$O$1004='MPL ID'!$BF$5)*(($B402:$O402=3)+($B402:$O402=4)))</f>
        <v>5</v>
      </c>
      <c r="U402">
        <f ca="1">'MPL ID'!$BG$6+SUMPRODUCT(($B$1003:$O$1003='MPL ID'!$BF$6)*(($B402:$O402=1)+($B402:$O402=2)))+SUMPRODUCT(($B$1004:$O$1004='MPL ID'!$BF$6)*(($B402:$O402=3)+($B402:$O402=4)))</f>
        <v>11</v>
      </c>
      <c r="V402">
        <f ca="1">'MPL ID'!$BG$7+SUMPRODUCT(($B$1003:$O$1003='MPL ID'!$BF$7)*(($B402:$O402=1)+($B402:$O402=2)))+SUMPRODUCT(($B$1004:$O$1004='MPL ID'!$BF$7)*(($B402:$O402=3)+($B402:$O402=4)))</f>
        <v>6</v>
      </c>
      <c r="W402">
        <f ca="1">'MPL ID'!$BG$8+SUMPRODUCT(($B$1003:$O$1003='MPL ID'!$BF$8)*(($B402:$O402=1)+($B402:$O402=2)))+SUMPRODUCT(($B$1004:$O$1004='MPL ID'!$BF$8)*(($B402:$O402=3)+($B402:$O402=4)))</f>
        <v>5</v>
      </c>
      <c r="X402">
        <f ca="1">'MPL ID'!$BG$9+SUMPRODUCT(($B$1003:$O$1003='MPL ID'!$BF$9)*(($B402:$O402=1)+($B402:$O402=2)))+SUMPRODUCT(($B$1004:$O$1004='MPL ID'!$BF$9)*(($B402:$O402=3)+($B402:$O402=4)))</f>
        <v>12</v>
      </c>
      <c r="Y402">
        <f ca="1">'MPL ID'!$BH$1+SUMPRODUCT(($B$1003:$O$1003='MPL ID'!$BF$1)*(2*($B402:$O402=1)+($B402:$O402=2)-2*($B402:$O402=3)-($B402:$O402=4)))-SUMPRODUCT(($B$1004:$O$1004='MPL ID'!$BF$1)*(2*($B402:$O402=1)+($B402:$O402=2)-2*($B402:$O402=3)-($B402:$O402=4)))</f>
        <v>5</v>
      </c>
      <c r="Z402">
        <f ca="1">'MPL ID'!$BH$2+SUMPRODUCT(($B$1003:$O$1003='MPL ID'!$BF$2)*(2*($B402:$O402=1)+($B402:$O402=2)-2*($B402:$O402=3)-($B402:$O402=4)))-SUMPRODUCT(($B$1004:$O$1004='MPL ID'!$BF$2)*(2*($B402:$O402=1)+($B402:$O402=2)-2*($B402:$O402=3)-($B402:$O402=4)))</f>
        <v>-1</v>
      </c>
      <c r="AA402">
        <f ca="1">'MPL ID'!$BH$3+SUMPRODUCT(($B$1003:$O$1003='MPL ID'!$BF$3)*(2*($B402:$O402=1)+($B402:$O402=2)-2*($B402:$O402=3)-($B402:$O402=4)))-SUMPRODUCT(($B$1004:$O$1004='MPL ID'!$BF$3)*(2*($B402:$O402=1)+($B402:$O402=2)-2*($B402:$O402=3)-($B402:$O402=4)))</f>
        <v>-4</v>
      </c>
      <c r="AB402">
        <f ca="1">'MPL ID'!$BH$4+SUMPRODUCT(($B$1003:$O$1003='MPL ID'!$BF$4)*(2*($B402:$O402=1)+($B402:$O402=2)-2*($B402:$O402=3)-($B402:$O402=4)))-SUMPRODUCT(($B$1004:$O$1004='MPL ID'!$BF$4)*(2*($B402:$O402=1)+($B402:$O402=2)-2*($B402:$O402=3)-($B402:$O402=4)))</f>
        <v>-1</v>
      </c>
      <c r="AC402">
        <f ca="1">'MPL ID'!$BH$5+SUMPRODUCT(($B$1003:$O$1003='MPL ID'!$BF$5)*(2*($B402:$O402=1)+($B402:$O402=2)-2*($B402:$O402=3)-($B402:$O402=4)))-SUMPRODUCT(($B$1004:$O$1004='MPL ID'!$BF$5)*(2*($B402:$O402=1)+($B402:$O402=2)-2*($B402:$O402=3)-($B402:$O402=4)))</f>
        <v>-9</v>
      </c>
      <c r="AD402">
        <f ca="1">'MPL ID'!$BH$6+SUMPRODUCT(($B$1003:$O$1003='MPL ID'!$BF$6)*(2*($B402:$O402=1)+($B402:$O402=2)-2*($B402:$O402=3)-($B402:$O402=4)))-SUMPRODUCT(($B$1004:$O$1004='MPL ID'!$BF$6)*(2*($B402:$O402=1)+($B402:$O402=2)-2*($B402:$O402=3)-($B402:$O402=4)))</f>
        <v>11</v>
      </c>
      <c r="AE402">
        <f ca="1">'MPL ID'!$BH$7+SUMPRODUCT(($B$1003:$O$1003='MPL ID'!$BF$7)*(2*($B402:$O402=1)+($B402:$O402=2)-2*($B402:$O402=3)-($B402:$O402=4)))-SUMPRODUCT(($B$1004:$O$1004='MPL ID'!$BF$7)*(2*($B402:$O402=1)+($B402:$O402=2)-2*($B402:$O402=3)-($B402:$O402=4)))</f>
        <v>-4</v>
      </c>
      <c r="AF402">
        <f ca="1">'MPL ID'!$BH$8+SUMPRODUCT(($B$1003:$O$1003='MPL ID'!$BF$8)*(2*($B402:$O402=1)+($B402:$O402=2)-2*($B402:$O402=3)-($B402:$O402=4)))-SUMPRODUCT(($B$1004:$O$1004='MPL ID'!$BF$8)*(2*($B402:$O402=1)+($B402:$O402=2)-2*($B402:$O402=3)-($B402:$O402=4)))</f>
        <v>-11</v>
      </c>
      <c r="AG402">
        <f ca="1">'MPL ID'!$BH$9+SUMPRODUCT(($B$1003:$O$1003='MPL ID'!$BF$9)*(2*($B402:$O402=1)+($B402:$O402=2)-2*($B402:$O402=3)-($B402:$O402=4)))-SUMPRODUCT(($B$1004:$O$1004='MPL ID'!$BF$9)*(2*($B402:$O402=1)+($B402:$O402=2)-2*($B402:$O402=3)-($B402:$O402=4)))</f>
        <v>14</v>
      </c>
      <c r="AH402">
        <f ca="1">SUMPRODUCT(--($P402:$X402=P402),--($Y402:$AG402=Y402),'MPL ID'!$BG$13:$BO$13)+IF(AND($I402&gt;=3,T402=P402,AC402=Y402),1,0)+IF(AND($M402&gt;=3,S402=P402,AB402=Y402),1,0)</f>
        <v>0</v>
      </c>
      <c r="AI402">
        <f ca="1">SUMPRODUCT(--($P402:$X402=Q402),--($Y402:$AG402=Z402),'MPL ID'!$BG$14:$BO$14)+IF(AND($G402&gt;=3,R402=Q402,AA402=Z402),1,0)+IF(AND($K402&gt;0,$K402&lt;=2,S402=Q402,AB402=Z402),1,0)+IF(AND($N402&gt;=3,U402=Q402,AD402=Z402),1,0)</f>
        <v>0</v>
      </c>
      <c r="AJ402">
        <f ca="1">SUMPRODUCT(--($P402:$X402=R402),--($Y402:$AG402=AA402),'MPL ID'!$BG$15:$BO$15)+IF(AND($D402&gt;0,$D402&lt;=2,U402=R402,AD402=AA402),1,0)+IF(AND($G402&gt;0,$G402&lt;=2,Q402=R402,Z402=AA402),1,0)+IF(AND($J402&gt;=3,V402=R402,AE402=AA402),1,0)</f>
        <v>0</v>
      </c>
      <c r="AK402">
        <f ca="1">SUMPRODUCT(--($P402:$X402=S402),--($Y402:$AG402=AB402),'MPL ID'!$BG$16:$BO$16)+IF(AND($B402&gt;0,$B402&lt;=2,V402=S402,AE402=AB402),1,0)+IF(AND($E402&gt;0,$E402&lt;=2,T402=S402,AC402=AB402),1,0)+IF(AND($K402&gt;=3,Q402=S402,Z402=AB402),1,0)+IF(AND($M402&gt;0,$M402&lt;=2,P402=S402,Y402=AB402),1,0)</f>
        <v>0</v>
      </c>
      <c r="AL402">
        <f ca="1">SUMPRODUCT(--($P402:$X402=T402),--($Y402:$AG402=AC402),'MPL ID'!$BG$17:$BO$17)+IF(AND($E402&gt;=3,S402=T402,AB402=AC402),1,0)+IF(AND($I402&gt;0,$I402&lt;=2,P402=T402,Y402=AC402),1,0)+IF(AND($L402&gt;=3,W402=T402,AF402=AC402),1,0)</f>
        <v>0</v>
      </c>
      <c r="AM402">
        <f ca="1">SUMPRODUCT(--($P402:$X402=U402),--($Y402:$AG402=AD402),'MPL ID'!$BG$18:$BO$18)+IF(AND($D402&gt;=3,R402=U402,AA402=AD402),1,0)+IF(AND($H402&gt;0,$H402&lt;=2,W402=U402,AF402=AD402),1,0)+IF(AND($N402&gt;0,$N402&lt;=2,Q402=U402,Z402=AD402),1,0)</f>
        <v>0</v>
      </c>
      <c r="AN402">
        <f ca="1">SUMPRODUCT(--($P402:$X402=V402),--($Y402:$AG402=AE402),'MPL ID'!$BG$19:$BO$19)+IF(AND($B402&gt;=3,S402=V402,AB402=AE402),1,0)+IF(AND($F402&gt;=3,W402=V402,AF402=AE402),1,0)+IF(AND($J402&gt;0,$J402&lt;=2,R402=V402,AA402=AE402),1,0)+IF(AND($O402&gt;0,$O402&lt;=2,X402=V402,AG402=AE402),1,0)</f>
        <v>0</v>
      </c>
      <c r="AO402">
        <f ca="1">SUMPRODUCT(--($P402:$X402=W402),--($Y402:$AG402=AF402),'MPL ID'!$BG$20:$BO$20)+IF(AND($C402&gt;0,$C402&lt;=2,X402=W402,AG402=AF402),1,0)+IF(AND($F402&gt;0,$F402&lt;=2,V402=W402,AE402=AF402),1,0)+IF(AND($H402&gt;=3,U402=W402,AD402=AF402),1,0)+IF(AND($L402&gt;0,$L402&lt;=2,T402=W402,AC402=AF402),1,0)</f>
        <v>0</v>
      </c>
      <c r="AP402">
        <f ca="1">SUMPRODUCT(--($P402:$X402=X402),--($Y402:$AG402=AG402),'MPL ID'!$BG$21:$BO$21)+IF(AND($C402&gt;=3,W402=X402,AF402=AG402),1,0)+IF(AND($O402&gt;=3,V402=X402,AE402=AG402),1,0)</f>
        <v>0</v>
      </c>
      <c r="AQ402">
        <f t="shared" ca="1" si="54"/>
        <v>3</v>
      </c>
      <c r="AR402">
        <f t="shared" ca="1" si="55"/>
        <v>4</v>
      </c>
      <c r="AS402">
        <f t="shared" ca="1" si="56"/>
        <v>6</v>
      </c>
      <c r="AT402">
        <f t="shared" ca="1" si="57"/>
        <v>5</v>
      </c>
      <c r="AU402">
        <f t="shared" ca="1" si="58"/>
        <v>8</v>
      </c>
      <c r="AV402">
        <f t="shared" ca="1" si="59"/>
        <v>2</v>
      </c>
      <c r="AW402">
        <f t="shared" ca="1" si="60"/>
        <v>7</v>
      </c>
      <c r="AX402">
        <f t="shared" ca="1" si="61"/>
        <v>9</v>
      </c>
      <c r="AY402">
        <f t="shared" ca="1" si="62"/>
        <v>1</v>
      </c>
    </row>
    <row r="403" spans="1:51" x14ac:dyDescent="0.25">
      <c r="A403">
        <v>402</v>
      </c>
      <c r="B403">
        <f ca="1">IF(AND(ISNUMBER('MPL ID'!$J$39),ISNUMBER('MPL ID'!$K$39)),0,RANDBETWEEN(1,4))</f>
        <v>0</v>
      </c>
      <c r="C403">
        <f ca="1">IF(AND(ISNUMBER('MPL ID'!$J$40),ISNUMBER('MPL ID'!$K$40)),0,RANDBETWEEN(1,4))</f>
        <v>0</v>
      </c>
      <c r="D403">
        <f ca="1">IF(AND(ISNUMBER('MPL ID'!$J$41),ISNUMBER('MPL ID'!$K$41)),0,RANDBETWEEN(1,4))</f>
        <v>3</v>
      </c>
      <c r="E403">
        <f ca="1">IF(AND(ISNUMBER('MPL ID'!$J$42),ISNUMBER('MPL ID'!$K$42)),0,RANDBETWEEN(1,4))</f>
        <v>1</v>
      </c>
      <c r="F403">
        <f ca="1">IF(AND(ISNUMBER('MPL ID'!$J$43),ISNUMBER('MPL ID'!$K$43)),0,RANDBETWEEN(1,4))</f>
        <v>1</v>
      </c>
      <c r="G403">
        <f ca="1">IF(AND(ISNUMBER('MPL ID'!$J$44),ISNUMBER('MPL ID'!$K$44)),0,RANDBETWEEN(1,4))</f>
        <v>1</v>
      </c>
      <c r="H403">
        <f ca="1">IF(AND(ISNUMBER('MPL ID'!$P$36),ISNUMBER('MPL ID'!$Q$36)),0,RANDBETWEEN(1,4))</f>
        <v>2</v>
      </c>
      <c r="I403">
        <f ca="1">IF(AND(ISNUMBER('MPL ID'!$P$37),ISNUMBER('MPL ID'!$Q$37)),0,RANDBETWEEN(1,4))</f>
        <v>3</v>
      </c>
      <c r="J403">
        <f ca="1">IF(AND(ISNUMBER('MPL ID'!$P$39),ISNUMBER('MPL ID'!$Q$39)),0,RANDBETWEEN(1,4))</f>
        <v>3</v>
      </c>
      <c r="K403">
        <f ca="1">IF(AND(ISNUMBER('MPL ID'!$P$40),ISNUMBER('MPL ID'!$Q$40)),0,RANDBETWEEN(1,4))</f>
        <v>1</v>
      </c>
      <c r="L403">
        <f ca="1">IF(AND(ISNUMBER('MPL ID'!$P$41),ISNUMBER('MPL ID'!$Q$41)),0,RANDBETWEEN(1,4))</f>
        <v>4</v>
      </c>
      <c r="M403">
        <f ca="1">IF(AND(ISNUMBER('MPL ID'!$P$42),ISNUMBER('MPL ID'!$Q$42)),0,RANDBETWEEN(1,4))</f>
        <v>4</v>
      </c>
      <c r="N403">
        <f ca="1">IF(AND(ISNUMBER('MPL ID'!$P$43),ISNUMBER('MPL ID'!$Q$43)),0,RANDBETWEEN(1,4))</f>
        <v>1</v>
      </c>
      <c r="O403">
        <f ca="1">IF(AND(ISNUMBER('MPL ID'!$P$44),ISNUMBER('MPL ID'!$Q$44)),0,RANDBETWEEN(1,4))</f>
        <v>3</v>
      </c>
      <c r="P403">
        <f ca="1">'MPL ID'!$BG$1+SUMPRODUCT(($B$1003:$O$1003='MPL ID'!$BF$1)*(($B403:$O403=1)+($B403:$O403=2)))+SUMPRODUCT(($B$1004:$O$1004='MPL ID'!$BF$1)*(($B403:$O403=3)+($B403:$O403=4)))</f>
        <v>11</v>
      </c>
      <c r="Q403">
        <f ca="1">'MPL ID'!$BG$2+SUMPRODUCT(($B$1003:$O$1003='MPL ID'!$BF$2)*(($B403:$O403=1)+($B403:$O403=2)))+SUMPRODUCT(($B$1004:$O$1004='MPL ID'!$BF$2)*(($B403:$O403=3)+($B403:$O403=4)))</f>
        <v>8</v>
      </c>
      <c r="R403">
        <f ca="1">'MPL ID'!$BG$3+SUMPRODUCT(($B$1003:$O$1003='MPL ID'!$BF$3)*(($B403:$O403=1)+($B403:$O403=2)))+SUMPRODUCT(($B$1004:$O$1004='MPL ID'!$BF$3)*(($B403:$O403=3)+($B403:$O403=4)))</f>
        <v>7</v>
      </c>
      <c r="S403">
        <f ca="1">'MPL ID'!$BG$4+SUMPRODUCT(($B$1003:$O$1003='MPL ID'!$BF$4)*(($B403:$O403=1)+($B403:$O403=2)))+SUMPRODUCT(($B$1004:$O$1004='MPL ID'!$BF$4)*(($B403:$O403=3)+($B403:$O403=4)))</f>
        <v>8</v>
      </c>
      <c r="T403">
        <f ca="1">'MPL ID'!$BG$5+SUMPRODUCT(($B$1003:$O$1003='MPL ID'!$BF$5)*(($B403:$O403=1)+($B403:$O403=2)))+SUMPRODUCT(($B$1004:$O$1004='MPL ID'!$BF$5)*(($B403:$O403=3)+($B403:$O403=4)))</f>
        <v>4</v>
      </c>
      <c r="U403">
        <f ca="1">'MPL ID'!$BG$6+SUMPRODUCT(($B$1003:$O$1003='MPL ID'!$BF$6)*(($B403:$O403=1)+($B403:$O403=2)))+SUMPRODUCT(($B$1004:$O$1004='MPL ID'!$BF$6)*(($B403:$O403=3)+($B403:$O403=4)))</f>
        <v>13</v>
      </c>
      <c r="V403">
        <f ca="1">'MPL ID'!$BG$7+SUMPRODUCT(($B$1003:$O$1003='MPL ID'!$BF$7)*(($B403:$O403=1)+($B403:$O403=2)))+SUMPRODUCT(($B$1004:$O$1004='MPL ID'!$BF$7)*(($B403:$O403=3)+($B403:$O403=4)))</f>
        <v>5</v>
      </c>
      <c r="W403">
        <f ca="1">'MPL ID'!$BG$8+SUMPRODUCT(($B$1003:$O$1003='MPL ID'!$BF$8)*(($B403:$O403=1)+($B403:$O403=2)))+SUMPRODUCT(($B$1004:$O$1004='MPL ID'!$BF$8)*(($B403:$O403=3)+($B403:$O403=4)))</f>
        <v>4</v>
      </c>
      <c r="X403">
        <f ca="1">'MPL ID'!$BG$9+SUMPRODUCT(($B$1003:$O$1003='MPL ID'!$BF$9)*(($B403:$O403=1)+($B403:$O403=2)))+SUMPRODUCT(($B$1004:$O$1004='MPL ID'!$BF$9)*(($B403:$O403=3)+($B403:$O403=4)))</f>
        <v>12</v>
      </c>
      <c r="Y403">
        <f ca="1">'MPL ID'!$BH$1+SUMPRODUCT(($B$1003:$O$1003='MPL ID'!$BF$1)*(2*($B403:$O403=1)+($B403:$O403=2)-2*($B403:$O403=3)-($B403:$O403=4)))-SUMPRODUCT(($B$1004:$O$1004='MPL ID'!$BF$1)*(2*($B403:$O403=1)+($B403:$O403=2)-2*($B403:$O403=3)-($B403:$O403=4)))</f>
        <v>12</v>
      </c>
      <c r="Z403">
        <f ca="1">'MPL ID'!$BH$2+SUMPRODUCT(($B$1003:$O$1003='MPL ID'!$BF$2)*(2*($B403:$O403=1)+($B403:$O403=2)-2*($B403:$O403=3)-($B403:$O403=4)))-SUMPRODUCT(($B$1004:$O$1004='MPL ID'!$BF$2)*(2*($B403:$O403=1)+($B403:$O403=2)-2*($B403:$O403=3)-($B403:$O403=4)))</f>
        <v>-4</v>
      </c>
      <c r="AA403">
        <f ca="1">'MPL ID'!$BH$3+SUMPRODUCT(($B$1003:$O$1003='MPL ID'!$BF$3)*(2*($B403:$O403=1)+($B403:$O403=2)-2*($B403:$O403=3)-($B403:$O403=4)))-SUMPRODUCT(($B$1004:$O$1004='MPL ID'!$BF$3)*(2*($B403:$O403=1)+($B403:$O403=2)-2*($B403:$O403=3)-($B403:$O403=4)))</f>
        <v>-4</v>
      </c>
      <c r="AB403">
        <f ca="1">'MPL ID'!$BH$4+SUMPRODUCT(($B$1003:$O$1003='MPL ID'!$BF$4)*(2*($B403:$O403=1)+($B403:$O403=2)-2*($B403:$O403=3)-($B403:$O403=4)))-SUMPRODUCT(($B$1004:$O$1004='MPL ID'!$BF$4)*(2*($B403:$O403=1)+($B403:$O403=2)-2*($B403:$O403=3)-($B403:$O403=4)))</f>
        <v>-1</v>
      </c>
      <c r="AC403">
        <f ca="1">'MPL ID'!$BH$5+SUMPRODUCT(($B$1003:$O$1003='MPL ID'!$BF$5)*(2*($B403:$O403=1)+($B403:$O403=2)-2*($B403:$O403=3)-($B403:$O403=4)))-SUMPRODUCT(($B$1004:$O$1004='MPL ID'!$BF$5)*(2*($B403:$O403=1)+($B403:$O403=2)-2*($B403:$O403=3)-($B403:$O403=4)))</f>
        <v>-15</v>
      </c>
      <c r="AD403">
        <f ca="1">'MPL ID'!$BH$6+SUMPRODUCT(($B$1003:$O$1003='MPL ID'!$BF$6)*(2*($B403:$O403=1)+($B403:$O403=2)-2*($B403:$O403=3)-($B403:$O403=4)))-SUMPRODUCT(($B$1004:$O$1004='MPL ID'!$BF$6)*(2*($B403:$O403=1)+($B403:$O403=2)-2*($B403:$O403=3)-($B403:$O403=4)))</f>
        <v>17</v>
      </c>
      <c r="AE403">
        <f ca="1">'MPL ID'!$BH$7+SUMPRODUCT(($B$1003:$O$1003='MPL ID'!$BF$7)*(2*($B403:$O403=1)+($B403:$O403=2)-2*($B403:$O403=3)-($B403:$O403=4)))-SUMPRODUCT(($B$1004:$O$1004='MPL ID'!$BF$7)*(2*($B403:$O403=1)+($B403:$O403=2)-2*($B403:$O403=3)-($B403:$O403=4)))</f>
        <v>-8</v>
      </c>
      <c r="AF403">
        <f ca="1">'MPL ID'!$BH$8+SUMPRODUCT(($B$1003:$O$1003='MPL ID'!$BF$8)*(2*($B403:$O403=1)+($B403:$O403=2)-2*($B403:$O403=3)-($B403:$O403=4)))-SUMPRODUCT(($B$1004:$O$1004='MPL ID'!$BF$8)*(2*($B403:$O403=1)+($B403:$O403=2)-2*($B403:$O403=3)-($B403:$O403=4)))</f>
        <v>-12</v>
      </c>
      <c r="AG403">
        <f ca="1">'MPL ID'!$BH$9+SUMPRODUCT(($B$1003:$O$1003='MPL ID'!$BF$9)*(2*($B403:$O403=1)+($B403:$O403=2)-2*($B403:$O403=3)-($B403:$O403=4)))-SUMPRODUCT(($B$1004:$O$1004='MPL ID'!$BF$9)*(2*($B403:$O403=1)+($B403:$O403=2)-2*($B403:$O403=3)-($B403:$O403=4)))</f>
        <v>15</v>
      </c>
      <c r="AH403">
        <f ca="1">SUMPRODUCT(--($P403:$X403=P403),--($Y403:$AG403=Y403),'MPL ID'!$BG$13:$BO$13)+IF(AND($I403&gt;=3,T403=P403,AC403=Y403),1,0)+IF(AND($M403&gt;=3,S403=P403,AB403=Y403),1,0)</f>
        <v>0</v>
      </c>
      <c r="AI403">
        <f ca="1">SUMPRODUCT(--($P403:$X403=Q403),--($Y403:$AG403=Z403),'MPL ID'!$BG$14:$BO$14)+IF(AND($G403&gt;=3,R403=Q403,AA403=Z403),1,0)+IF(AND($K403&gt;0,$K403&lt;=2,S403=Q403,AB403=Z403),1,0)+IF(AND($N403&gt;=3,U403=Q403,AD403=Z403),1,0)</f>
        <v>0</v>
      </c>
      <c r="AJ403">
        <f ca="1">SUMPRODUCT(--($P403:$X403=R403),--($Y403:$AG403=AA403),'MPL ID'!$BG$15:$BO$15)+IF(AND($D403&gt;0,$D403&lt;=2,U403=R403,AD403=AA403),1,0)+IF(AND($G403&gt;0,$G403&lt;=2,Q403=R403,Z403=AA403),1,0)+IF(AND($J403&gt;=3,V403=R403,AE403=AA403),1,0)</f>
        <v>0</v>
      </c>
      <c r="AK403">
        <f ca="1">SUMPRODUCT(--($P403:$X403=S403),--($Y403:$AG403=AB403),'MPL ID'!$BG$16:$BO$16)+IF(AND($B403&gt;0,$B403&lt;=2,V403=S403,AE403=AB403),1,0)+IF(AND($E403&gt;0,$E403&lt;=2,T403=S403,AC403=AB403),1,0)+IF(AND($K403&gt;=3,Q403=S403,Z403=AB403),1,0)+IF(AND($M403&gt;0,$M403&lt;=2,P403=S403,Y403=AB403),1,0)</f>
        <v>0</v>
      </c>
      <c r="AL403">
        <f ca="1">SUMPRODUCT(--($P403:$X403=T403),--($Y403:$AG403=AC403),'MPL ID'!$BG$17:$BO$17)+IF(AND($E403&gt;=3,S403=T403,AB403=AC403),1,0)+IF(AND($I403&gt;0,$I403&lt;=2,P403=T403,Y403=AC403),1,0)+IF(AND($L403&gt;=3,W403=T403,AF403=AC403),1,0)</f>
        <v>0</v>
      </c>
      <c r="AM403">
        <f ca="1">SUMPRODUCT(--($P403:$X403=U403),--($Y403:$AG403=AD403),'MPL ID'!$BG$18:$BO$18)+IF(AND($D403&gt;=3,R403=U403,AA403=AD403),1,0)+IF(AND($H403&gt;0,$H403&lt;=2,W403=U403,AF403=AD403),1,0)+IF(AND($N403&gt;0,$N403&lt;=2,Q403=U403,Z403=AD403),1,0)</f>
        <v>0</v>
      </c>
      <c r="AN403">
        <f ca="1">SUMPRODUCT(--($P403:$X403=V403),--($Y403:$AG403=AE403),'MPL ID'!$BG$19:$BO$19)+IF(AND($B403&gt;=3,S403=V403,AB403=AE403),1,0)+IF(AND($F403&gt;=3,W403=V403,AF403=AE403),1,0)+IF(AND($J403&gt;0,$J403&lt;=2,R403=V403,AA403=AE403),1,0)+IF(AND($O403&gt;0,$O403&lt;=2,X403=V403,AG403=AE403),1,0)</f>
        <v>0</v>
      </c>
      <c r="AO403">
        <f ca="1">SUMPRODUCT(--($P403:$X403=W403),--($Y403:$AG403=AF403),'MPL ID'!$BG$20:$BO$20)+IF(AND($C403&gt;0,$C403&lt;=2,X403=W403,AG403=AF403),1,0)+IF(AND($F403&gt;0,$F403&lt;=2,V403=W403,AE403=AF403),1,0)+IF(AND($H403&gt;=3,U403=W403,AD403=AF403),1,0)+IF(AND($L403&gt;0,$L403&lt;=2,T403=W403,AC403=AF403),1,0)</f>
        <v>0</v>
      </c>
      <c r="AP403">
        <f ca="1">SUMPRODUCT(--($P403:$X403=X403),--($Y403:$AG403=AG403),'MPL ID'!$BG$21:$BO$21)+IF(AND($C403&gt;=3,W403=X403,AF403=AG403),1,0)+IF(AND($O403&gt;=3,V403=X403,AE403=AG403),1,0)</f>
        <v>0</v>
      </c>
      <c r="AQ403">
        <f t="shared" ca="1" si="54"/>
        <v>3</v>
      </c>
      <c r="AR403">
        <f t="shared" ca="1" si="55"/>
        <v>5</v>
      </c>
      <c r="AS403">
        <f t="shared" ca="1" si="56"/>
        <v>6</v>
      </c>
      <c r="AT403">
        <f t="shared" ca="1" si="57"/>
        <v>4</v>
      </c>
      <c r="AU403">
        <f t="shared" ca="1" si="58"/>
        <v>9</v>
      </c>
      <c r="AV403">
        <f t="shared" ca="1" si="59"/>
        <v>1</v>
      </c>
      <c r="AW403">
        <f t="shared" ca="1" si="60"/>
        <v>7</v>
      </c>
      <c r="AX403">
        <f t="shared" ca="1" si="61"/>
        <v>8</v>
      </c>
      <c r="AY403">
        <f t="shared" ca="1" si="62"/>
        <v>2</v>
      </c>
    </row>
    <row r="404" spans="1:51" x14ac:dyDescent="0.25">
      <c r="A404">
        <v>403</v>
      </c>
      <c r="B404">
        <f ca="1">IF(AND(ISNUMBER('MPL ID'!$J$39),ISNUMBER('MPL ID'!$K$39)),0,RANDBETWEEN(1,4))</f>
        <v>0</v>
      </c>
      <c r="C404">
        <f ca="1">IF(AND(ISNUMBER('MPL ID'!$J$40),ISNUMBER('MPL ID'!$K$40)),0,RANDBETWEEN(1,4))</f>
        <v>0</v>
      </c>
      <c r="D404">
        <f ca="1">IF(AND(ISNUMBER('MPL ID'!$J$41),ISNUMBER('MPL ID'!$K$41)),0,RANDBETWEEN(1,4))</f>
        <v>2</v>
      </c>
      <c r="E404">
        <f ca="1">IF(AND(ISNUMBER('MPL ID'!$J$42),ISNUMBER('MPL ID'!$K$42)),0,RANDBETWEEN(1,4))</f>
        <v>4</v>
      </c>
      <c r="F404">
        <f ca="1">IF(AND(ISNUMBER('MPL ID'!$J$43),ISNUMBER('MPL ID'!$K$43)),0,RANDBETWEEN(1,4))</f>
        <v>1</v>
      </c>
      <c r="G404">
        <f ca="1">IF(AND(ISNUMBER('MPL ID'!$J$44),ISNUMBER('MPL ID'!$K$44)),0,RANDBETWEEN(1,4))</f>
        <v>4</v>
      </c>
      <c r="H404">
        <f ca="1">IF(AND(ISNUMBER('MPL ID'!$P$36),ISNUMBER('MPL ID'!$Q$36)),0,RANDBETWEEN(1,4))</f>
        <v>2</v>
      </c>
      <c r="I404">
        <f ca="1">IF(AND(ISNUMBER('MPL ID'!$P$37),ISNUMBER('MPL ID'!$Q$37)),0,RANDBETWEEN(1,4))</f>
        <v>2</v>
      </c>
      <c r="J404">
        <f ca="1">IF(AND(ISNUMBER('MPL ID'!$P$39),ISNUMBER('MPL ID'!$Q$39)),0,RANDBETWEEN(1,4))</f>
        <v>1</v>
      </c>
      <c r="K404">
        <f ca="1">IF(AND(ISNUMBER('MPL ID'!$P$40),ISNUMBER('MPL ID'!$Q$40)),0,RANDBETWEEN(1,4))</f>
        <v>1</v>
      </c>
      <c r="L404">
        <f ca="1">IF(AND(ISNUMBER('MPL ID'!$P$41),ISNUMBER('MPL ID'!$Q$41)),0,RANDBETWEEN(1,4))</f>
        <v>1</v>
      </c>
      <c r="M404">
        <f ca="1">IF(AND(ISNUMBER('MPL ID'!$P$42),ISNUMBER('MPL ID'!$Q$42)),0,RANDBETWEEN(1,4))</f>
        <v>1</v>
      </c>
      <c r="N404">
        <f ca="1">IF(AND(ISNUMBER('MPL ID'!$P$43),ISNUMBER('MPL ID'!$Q$43)),0,RANDBETWEEN(1,4))</f>
        <v>1</v>
      </c>
      <c r="O404">
        <f ca="1">IF(AND(ISNUMBER('MPL ID'!$P$44),ISNUMBER('MPL ID'!$Q$44)),0,RANDBETWEEN(1,4))</f>
        <v>3</v>
      </c>
      <c r="P404">
        <f ca="1">'MPL ID'!$BG$1+SUMPRODUCT(($B$1003:$O$1003='MPL ID'!$BF$1)*(($B404:$O404=1)+($B404:$O404=2)))+SUMPRODUCT(($B$1004:$O$1004='MPL ID'!$BF$1)*(($B404:$O404=3)+($B404:$O404=4)))</f>
        <v>9</v>
      </c>
      <c r="Q404">
        <f ca="1">'MPL ID'!$BG$2+SUMPRODUCT(($B$1003:$O$1003='MPL ID'!$BF$2)*(($B404:$O404=1)+($B404:$O404=2)))+SUMPRODUCT(($B$1004:$O$1004='MPL ID'!$BF$2)*(($B404:$O404=3)+($B404:$O404=4)))</f>
        <v>9</v>
      </c>
      <c r="R404">
        <f ca="1">'MPL ID'!$BG$3+SUMPRODUCT(($B$1003:$O$1003='MPL ID'!$BF$3)*(($B404:$O404=1)+($B404:$O404=2)))+SUMPRODUCT(($B$1004:$O$1004='MPL ID'!$BF$3)*(($B404:$O404=3)+($B404:$O404=4)))</f>
        <v>6</v>
      </c>
      <c r="S404">
        <f ca="1">'MPL ID'!$BG$4+SUMPRODUCT(($B$1003:$O$1003='MPL ID'!$BF$4)*(($B404:$O404=1)+($B404:$O404=2)))+SUMPRODUCT(($B$1004:$O$1004='MPL ID'!$BF$4)*(($B404:$O404=3)+($B404:$O404=4)))</f>
        <v>8</v>
      </c>
      <c r="T404">
        <f ca="1">'MPL ID'!$BG$5+SUMPRODUCT(($B$1003:$O$1003='MPL ID'!$BF$5)*(($B404:$O404=1)+($B404:$O404=2)))+SUMPRODUCT(($B$1004:$O$1004='MPL ID'!$BF$5)*(($B404:$O404=3)+($B404:$O404=4)))</f>
        <v>5</v>
      </c>
      <c r="U404">
        <f ca="1">'MPL ID'!$BG$6+SUMPRODUCT(($B$1003:$O$1003='MPL ID'!$BF$6)*(($B404:$O404=1)+($B404:$O404=2)))+SUMPRODUCT(($B$1004:$O$1004='MPL ID'!$BF$6)*(($B404:$O404=3)+($B404:$O404=4)))</f>
        <v>12</v>
      </c>
      <c r="V404">
        <f ca="1">'MPL ID'!$BG$7+SUMPRODUCT(($B$1003:$O$1003='MPL ID'!$BF$7)*(($B404:$O404=1)+($B404:$O404=2)))+SUMPRODUCT(($B$1004:$O$1004='MPL ID'!$BF$7)*(($B404:$O404=3)+($B404:$O404=4)))</f>
        <v>6</v>
      </c>
      <c r="W404">
        <f ca="1">'MPL ID'!$BG$8+SUMPRODUCT(($B$1003:$O$1003='MPL ID'!$BF$8)*(($B404:$O404=1)+($B404:$O404=2)))+SUMPRODUCT(($B$1004:$O$1004='MPL ID'!$BF$8)*(($B404:$O404=3)+($B404:$O404=4)))</f>
        <v>5</v>
      </c>
      <c r="X404">
        <f ca="1">'MPL ID'!$BG$9+SUMPRODUCT(($B$1003:$O$1003='MPL ID'!$BF$9)*(($B404:$O404=1)+($B404:$O404=2)))+SUMPRODUCT(($B$1004:$O$1004='MPL ID'!$BF$9)*(($B404:$O404=3)+($B404:$O404=4)))</f>
        <v>12</v>
      </c>
      <c r="Y404">
        <f ca="1">'MPL ID'!$BH$1+SUMPRODUCT(($B$1003:$O$1003='MPL ID'!$BF$1)*(2*($B404:$O404=1)+($B404:$O404=2)-2*($B404:$O404=3)-($B404:$O404=4)))-SUMPRODUCT(($B$1004:$O$1004='MPL ID'!$BF$1)*(2*($B404:$O404=1)+($B404:$O404=2)-2*($B404:$O404=3)-($B404:$O404=4)))</f>
        <v>6</v>
      </c>
      <c r="Z404">
        <f ca="1">'MPL ID'!$BH$2+SUMPRODUCT(($B$1003:$O$1003='MPL ID'!$BF$2)*(2*($B404:$O404=1)+($B404:$O404=2)-2*($B404:$O404=3)-($B404:$O404=4)))-SUMPRODUCT(($B$1004:$O$1004='MPL ID'!$BF$2)*(2*($B404:$O404=1)+($B404:$O404=2)-2*($B404:$O404=3)-($B404:$O404=4)))</f>
        <v>-1</v>
      </c>
      <c r="AA404">
        <f ca="1">'MPL ID'!$BH$3+SUMPRODUCT(($B$1003:$O$1003='MPL ID'!$BF$3)*(2*($B404:$O404=1)+($B404:$O404=2)-2*($B404:$O404=3)-($B404:$O404=4)))-SUMPRODUCT(($B$1004:$O$1004='MPL ID'!$BF$3)*(2*($B404:$O404=1)+($B404:$O404=2)-2*($B404:$O404=3)-($B404:$O404=4)))</f>
        <v>-8</v>
      </c>
      <c r="AB404">
        <f ca="1">'MPL ID'!$BH$4+SUMPRODUCT(($B$1003:$O$1003='MPL ID'!$BF$4)*(2*($B404:$O404=1)+($B404:$O404=2)-2*($B404:$O404=3)-($B404:$O404=4)))-SUMPRODUCT(($B$1004:$O$1004='MPL ID'!$BF$4)*(2*($B404:$O404=1)+($B404:$O404=2)-2*($B404:$O404=3)-($B404:$O404=4)))</f>
        <v>-1</v>
      </c>
      <c r="AC404">
        <f ca="1">'MPL ID'!$BH$5+SUMPRODUCT(($B$1003:$O$1003='MPL ID'!$BF$5)*(2*($B404:$O404=1)+($B404:$O404=2)-2*($B404:$O404=3)-($B404:$O404=4)))-SUMPRODUCT(($B$1004:$O$1004='MPL ID'!$BF$5)*(2*($B404:$O404=1)+($B404:$O404=2)-2*($B404:$O404=3)-($B404:$O404=4)))</f>
        <v>-12</v>
      </c>
      <c r="AD404">
        <f ca="1">'MPL ID'!$BH$6+SUMPRODUCT(($B$1003:$O$1003='MPL ID'!$BF$6)*(2*($B404:$O404=1)+($B404:$O404=2)-2*($B404:$O404=3)-($B404:$O404=4)))-SUMPRODUCT(($B$1004:$O$1004='MPL ID'!$BF$6)*(2*($B404:$O404=1)+($B404:$O404=2)-2*($B404:$O404=3)-($B404:$O404=4)))</f>
        <v>14</v>
      </c>
      <c r="AE404">
        <f ca="1">'MPL ID'!$BH$7+SUMPRODUCT(($B$1003:$O$1003='MPL ID'!$BF$7)*(2*($B404:$O404=1)+($B404:$O404=2)-2*($B404:$O404=3)-($B404:$O404=4)))-SUMPRODUCT(($B$1004:$O$1004='MPL ID'!$BF$7)*(2*($B404:$O404=1)+($B404:$O404=2)-2*($B404:$O404=3)-($B404:$O404=4)))</f>
        <v>-4</v>
      </c>
      <c r="AF404">
        <f ca="1">'MPL ID'!$BH$8+SUMPRODUCT(($B$1003:$O$1003='MPL ID'!$BF$8)*(2*($B404:$O404=1)+($B404:$O404=2)-2*($B404:$O404=3)-($B404:$O404=4)))-SUMPRODUCT(($B$1004:$O$1004='MPL ID'!$BF$8)*(2*($B404:$O404=1)+($B404:$O404=2)-2*($B404:$O404=3)-($B404:$O404=4)))</f>
        <v>-9</v>
      </c>
      <c r="AG404">
        <f ca="1">'MPL ID'!$BH$9+SUMPRODUCT(($B$1003:$O$1003='MPL ID'!$BF$9)*(2*($B404:$O404=1)+($B404:$O404=2)-2*($B404:$O404=3)-($B404:$O404=4)))-SUMPRODUCT(($B$1004:$O$1004='MPL ID'!$BF$9)*(2*($B404:$O404=1)+($B404:$O404=2)-2*($B404:$O404=3)-($B404:$O404=4)))</f>
        <v>15</v>
      </c>
      <c r="AH404">
        <f ca="1">SUMPRODUCT(--($P404:$X404=P404),--($Y404:$AG404=Y404),'MPL ID'!$BG$13:$BO$13)+IF(AND($I404&gt;=3,T404=P404,AC404=Y404),1,0)+IF(AND($M404&gt;=3,S404=P404,AB404=Y404),1,0)</f>
        <v>0</v>
      </c>
      <c r="AI404">
        <f ca="1">SUMPRODUCT(--($P404:$X404=Q404),--($Y404:$AG404=Z404),'MPL ID'!$BG$14:$BO$14)+IF(AND($G404&gt;=3,R404=Q404,AA404=Z404),1,0)+IF(AND($K404&gt;0,$K404&lt;=2,S404=Q404,AB404=Z404),1,0)+IF(AND($N404&gt;=3,U404=Q404,AD404=Z404),1,0)</f>
        <v>0</v>
      </c>
      <c r="AJ404">
        <f ca="1">SUMPRODUCT(--($P404:$X404=R404),--($Y404:$AG404=AA404),'MPL ID'!$BG$15:$BO$15)+IF(AND($D404&gt;0,$D404&lt;=2,U404=R404,AD404=AA404),1,0)+IF(AND($G404&gt;0,$G404&lt;=2,Q404=R404,Z404=AA404),1,0)+IF(AND($J404&gt;=3,V404=R404,AE404=AA404),1,0)</f>
        <v>0</v>
      </c>
      <c r="AK404">
        <f ca="1">SUMPRODUCT(--($P404:$X404=S404),--($Y404:$AG404=AB404),'MPL ID'!$BG$16:$BO$16)+IF(AND($B404&gt;0,$B404&lt;=2,V404=S404,AE404=AB404),1,0)+IF(AND($E404&gt;0,$E404&lt;=2,T404=S404,AC404=AB404),1,0)+IF(AND($K404&gt;=3,Q404=S404,Z404=AB404),1,0)+IF(AND($M404&gt;0,$M404&lt;=2,P404=S404,Y404=AB404),1,0)</f>
        <v>0</v>
      </c>
      <c r="AL404">
        <f ca="1">SUMPRODUCT(--($P404:$X404=T404),--($Y404:$AG404=AC404),'MPL ID'!$BG$17:$BO$17)+IF(AND($E404&gt;=3,S404=T404,AB404=AC404),1,0)+IF(AND($I404&gt;0,$I404&lt;=2,P404=T404,Y404=AC404),1,0)+IF(AND($L404&gt;=3,W404=T404,AF404=AC404),1,0)</f>
        <v>0</v>
      </c>
      <c r="AM404">
        <f ca="1">SUMPRODUCT(--($P404:$X404=U404),--($Y404:$AG404=AD404),'MPL ID'!$BG$18:$BO$18)+IF(AND($D404&gt;=3,R404=U404,AA404=AD404),1,0)+IF(AND($H404&gt;0,$H404&lt;=2,W404=U404,AF404=AD404),1,0)+IF(AND($N404&gt;0,$N404&lt;=2,Q404=U404,Z404=AD404),1,0)</f>
        <v>0</v>
      </c>
      <c r="AN404">
        <f ca="1">SUMPRODUCT(--($P404:$X404=V404),--($Y404:$AG404=AE404),'MPL ID'!$BG$19:$BO$19)+IF(AND($B404&gt;=3,S404=V404,AB404=AE404),1,0)+IF(AND($F404&gt;=3,W404=V404,AF404=AE404),1,0)+IF(AND($J404&gt;0,$J404&lt;=2,R404=V404,AA404=AE404),1,0)+IF(AND($O404&gt;0,$O404&lt;=2,X404=V404,AG404=AE404),1,0)</f>
        <v>0</v>
      </c>
      <c r="AO404">
        <f ca="1">SUMPRODUCT(--($P404:$X404=W404),--($Y404:$AG404=AF404),'MPL ID'!$BG$20:$BO$20)+IF(AND($C404&gt;0,$C404&lt;=2,X404=W404,AG404=AF404),1,0)+IF(AND($F404&gt;0,$F404&lt;=2,V404=W404,AE404=AF404),1,0)+IF(AND($H404&gt;=3,U404=W404,AD404=AF404),1,0)+IF(AND($L404&gt;0,$L404&lt;=2,T404=W404,AC404=AF404),1,0)</f>
        <v>0</v>
      </c>
      <c r="AP404">
        <f ca="1">SUMPRODUCT(--($P404:$X404=X404),--($Y404:$AG404=AG404),'MPL ID'!$BG$21:$BO$21)+IF(AND($C404&gt;=3,W404=X404,AF404=AG404),1,0)+IF(AND($O404&gt;=3,V404=X404,AE404=AG404),1,0)</f>
        <v>0</v>
      </c>
      <c r="AQ404">
        <f t="shared" ca="1" si="54"/>
        <v>3</v>
      </c>
      <c r="AR404">
        <f t="shared" ca="1" si="55"/>
        <v>4</v>
      </c>
      <c r="AS404">
        <f t="shared" ca="1" si="56"/>
        <v>7</v>
      </c>
      <c r="AT404">
        <f t="shared" ca="1" si="57"/>
        <v>5</v>
      </c>
      <c r="AU404">
        <f t="shared" ca="1" si="58"/>
        <v>9</v>
      </c>
      <c r="AV404">
        <f t="shared" ca="1" si="59"/>
        <v>2</v>
      </c>
      <c r="AW404">
        <f t="shared" ca="1" si="60"/>
        <v>6</v>
      </c>
      <c r="AX404">
        <f t="shared" ca="1" si="61"/>
        <v>8</v>
      </c>
      <c r="AY404">
        <f t="shared" ca="1" si="62"/>
        <v>1</v>
      </c>
    </row>
    <row r="405" spans="1:51" x14ac:dyDescent="0.25">
      <c r="A405">
        <v>404</v>
      </c>
      <c r="B405">
        <f ca="1">IF(AND(ISNUMBER('MPL ID'!$J$39),ISNUMBER('MPL ID'!$K$39)),0,RANDBETWEEN(1,4))</f>
        <v>0</v>
      </c>
      <c r="C405">
        <f ca="1">IF(AND(ISNUMBER('MPL ID'!$J$40),ISNUMBER('MPL ID'!$K$40)),0,RANDBETWEEN(1,4))</f>
        <v>0</v>
      </c>
      <c r="D405">
        <f ca="1">IF(AND(ISNUMBER('MPL ID'!$J$41),ISNUMBER('MPL ID'!$K$41)),0,RANDBETWEEN(1,4))</f>
        <v>2</v>
      </c>
      <c r="E405">
        <f ca="1">IF(AND(ISNUMBER('MPL ID'!$J$42),ISNUMBER('MPL ID'!$K$42)),0,RANDBETWEEN(1,4))</f>
        <v>3</v>
      </c>
      <c r="F405">
        <f ca="1">IF(AND(ISNUMBER('MPL ID'!$J$43),ISNUMBER('MPL ID'!$K$43)),0,RANDBETWEEN(1,4))</f>
        <v>3</v>
      </c>
      <c r="G405">
        <f ca="1">IF(AND(ISNUMBER('MPL ID'!$J$44),ISNUMBER('MPL ID'!$K$44)),0,RANDBETWEEN(1,4))</f>
        <v>2</v>
      </c>
      <c r="H405">
        <f ca="1">IF(AND(ISNUMBER('MPL ID'!$P$36),ISNUMBER('MPL ID'!$Q$36)),0,RANDBETWEEN(1,4))</f>
        <v>1</v>
      </c>
      <c r="I405">
        <f ca="1">IF(AND(ISNUMBER('MPL ID'!$P$37),ISNUMBER('MPL ID'!$Q$37)),0,RANDBETWEEN(1,4))</f>
        <v>3</v>
      </c>
      <c r="J405">
        <f ca="1">IF(AND(ISNUMBER('MPL ID'!$P$39),ISNUMBER('MPL ID'!$Q$39)),0,RANDBETWEEN(1,4))</f>
        <v>1</v>
      </c>
      <c r="K405">
        <f ca="1">IF(AND(ISNUMBER('MPL ID'!$P$40),ISNUMBER('MPL ID'!$Q$40)),0,RANDBETWEEN(1,4))</f>
        <v>3</v>
      </c>
      <c r="L405">
        <f ca="1">IF(AND(ISNUMBER('MPL ID'!$P$41),ISNUMBER('MPL ID'!$Q$41)),0,RANDBETWEEN(1,4))</f>
        <v>2</v>
      </c>
      <c r="M405">
        <f ca="1">IF(AND(ISNUMBER('MPL ID'!$P$42),ISNUMBER('MPL ID'!$Q$42)),0,RANDBETWEEN(1,4))</f>
        <v>3</v>
      </c>
      <c r="N405">
        <f ca="1">IF(AND(ISNUMBER('MPL ID'!$P$43),ISNUMBER('MPL ID'!$Q$43)),0,RANDBETWEEN(1,4))</f>
        <v>1</v>
      </c>
      <c r="O405">
        <f ca="1">IF(AND(ISNUMBER('MPL ID'!$P$44),ISNUMBER('MPL ID'!$Q$44)),0,RANDBETWEEN(1,4))</f>
        <v>2</v>
      </c>
      <c r="P405">
        <f ca="1">'MPL ID'!$BG$1+SUMPRODUCT(($B$1003:$O$1003='MPL ID'!$BF$1)*(($B405:$O405=1)+($B405:$O405=2)))+SUMPRODUCT(($B$1004:$O$1004='MPL ID'!$BF$1)*(($B405:$O405=3)+($B405:$O405=4)))</f>
        <v>11</v>
      </c>
      <c r="Q405">
        <f ca="1">'MPL ID'!$BG$2+SUMPRODUCT(($B$1003:$O$1003='MPL ID'!$BF$2)*(($B405:$O405=1)+($B405:$O405=2)))+SUMPRODUCT(($B$1004:$O$1004='MPL ID'!$BF$2)*(($B405:$O405=3)+($B405:$O405=4)))</f>
        <v>7</v>
      </c>
      <c r="R405">
        <f ca="1">'MPL ID'!$BG$3+SUMPRODUCT(($B$1003:$O$1003='MPL ID'!$BF$3)*(($B405:$O405=1)+($B405:$O405=2)))+SUMPRODUCT(($B$1004:$O$1004='MPL ID'!$BF$3)*(($B405:$O405=3)+($B405:$O405=4)))</f>
        <v>7</v>
      </c>
      <c r="S405">
        <f ca="1">'MPL ID'!$BG$4+SUMPRODUCT(($B$1003:$O$1003='MPL ID'!$BF$4)*(($B405:$O405=1)+($B405:$O405=2)))+SUMPRODUCT(($B$1004:$O$1004='MPL ID'!$BF$4)*(($B405:$O405=3)+($B405:$O405=4)))</f>
        <v>8</v>
      </c>
      <c r="T405">
        <f ca="1">'MPL ID'!$BG$5+SUMPRODUCT(($B$1003:$O$1003='MPL ID'!$BF$5)*(($B405:$O405=1)+($B405:$O405=2)))+SUMPRODUCT(($B$1004:$O$1004='MPL ID'!$BF$5)*(($B405:$O405=3)+($B405:$O405=4)))</f>
        <v>4</v>
      </c>
      <c r="U405">
        <f ca="1">'MPL ID'!$BG$6+SUMPRODUCT(($B$1003:$O$1003='MPL ID'!$BF$6)*(($B405:$O405=1)+($B405:$O405=2)))+SUMPRODUCT(($B$1004:$O$1004='MPL ID'!$BF$6)*(($B405:$O405=3)+($B405:$O405=4)))</f>
        <v>12</v>
      </c>
      <c r="V405">
        <f ca="1">'MPL ID'!$BG$7+SUMPRODUCT(($B$1003:$O$1003='MPL ID'!$BF$7)*(($B405:$O405=1)+($B405:$O405=2)))+SUMPRODUCT(($B$1004:$O$1004='MPL ID'!$BF$7)*(($B405:$O405=3)+($B405:$O405=4)))</f>
        <v>8</v>
      </c>
      <c r="W405">
        <f ca="1">'MPL ID'!$BG$8+SUMPRODUCT(($B$1003:$O$1003='MPL ID'!$BF$8)*(($B405:$O405=1)+($B405:$O405=2)))+SUMPRODUCT(($B$1004:$O$1004='MPL ID'!$BF$8)*(($B405:$O405=3)+($B405:$O405=4)))</f>
        <v>4</v>
      </c>
      <c r="X405">
        <f ca="1">'MPL ID'!$BG$9+SUMPRODUCT(($B$1003:$O$1003='MPL ID'!$BF$9)*(($B405:$O405=1)+($B405:$O405=2)))+SUMPRODUCT(($B$1004:$O$1004='MPL ID'!$BF$9)*(($B405:$O405=3)+($B405:$O405=4)))</f>
        <v>11</v>
      </c>
      <c r="Y405">
        <f ca="1">'MPL ID'!$BH$1+SUMPRODUCT(($B$1003:$O$1003='MPL ID'!$BF$1)*(2*($B405:$O405=1)+($B405:$O405=2)-2*($B405:$O405=3)-($B405:$O405=4)))-SUMPRODUCT(($B$1004:$O$1004='MPL ID'!$BF$1)*(2*($B405:$O405=1)+($B405:$O405=2)-2*($B405:$O405=3)-($B405:$O405=4)))</f>
        <v>13</v>
      </c>
      <c r="Z405">
        <f ca="1">'MPL ID'!$BH$2+SUMPRODUCT(($B$1003:$O$1003='MPL ID'!$BF$2)*(2*($B405:$O405=1)+($B405:$O405=2)-2*($B405:$O405=3)-($B405:$O405=4)))-SUMPRODUCT(($B$1004:$O$1004='MPL ID'!$BF$2)*(2*($B405:$O405=1)+($B405:$O405=2)-2*($B405:$O405=3)-($B405:$O405=4)))</f>
        <v>-7</v>
      </c>
      <c r="AA405">
        <f ca="1">'MPL ID'!$BH$3+SUMPRODUCT(($B$1003:$O$1003='MPL ID'!$BF$3)*(2*($B405:$O405=1)+($B405:$O405=2)-2*($B405:$O405=3)-($B405:$O405=4)))-SUMPRODUCT(($B$1004:$O$1004='MPL ID'!$BF$3)*(2*($B405:$O405=1)+($B405:$O405=2)-2*($B405:$O405=3)-($B405:$O405=4)))</f>
        <v>-6</v>
      </c>
      <c r="AB405">
        <f ca="1">'MPL ID'!$BH$4+SUMPRODUCT(($B$1003:$O$1003='MPL ID'!$BF$4)*(2*($B405:$O405=1)+($B405:$O405=2)-2*($B405:$O405=3)-($B405:$O405=4)))-SUMPRODUCT(($B$1004:$O$1004='MPL ID'!$BF$4)*(2*($B405:$O405=1)+($B405:$O405=2)-2*($B405:$O405=3)-($B405:$O405=4)))</f>
        <v>-2</v>
      </c>
      <c r="AC405">
        <f ca="1">'MPL ID'!$BH$5+SUMPRODUCT(($B$1003:$O$1003='MPL ID'!$BF$5)*(2*($B405:$O405=1)+($B405:$O405=2)-2*($B405:$O405=3)-($B405:$O405=4)))-SUMPRODUCT(($B$1004:$O$1004='MPL ID'!$BF$5)*(2*($B405:$O405=1)+($B405:$O405=2)-2*($B405:$O405=3)-($B405:$O405=4)))</f>
        <v>-13</v>
      </c>
      <c r="AD405">
        <f ca="1">'MPL ID'!$BH$6+SUMPRODUCT(($B$1003:$O$1003='MPL ID'!$BF$6)*(2*($B405:$O405=1)+($B405:$O405=2)-2*($B405:$O405=3)-($B405:$O405=4)))-SUMPRODUCT(($B$1004:$O$1004='MPL ID'!$BF$6)*(2*($B405:$O405=1)+($B405:$O405=2)-2*($B405:$O405=3)-($B405:$O405=4)))</f>
        <v>15</v>
      </c>
      <c r="AE405">
        <f ca="1">'MPL ID'!$BH$7+SUMPRODUCT(($B$1003:$O$1003='MPL ID'!$BF$7)*(2*($B405:$O405=1)+($B405:$O405=2)-2*($B405:$O405=3)-($B405:$O405=4)))-SUMPRODUCT(($B$1004:$O$1004='MPL ID'!$BF$7)*(2*($B405:$O405=1)+($B405:$O405=2)-2*($B405:$O405=3)-($B405:$O405=4)))</f>
        <v>3</v>
      </c>
      <c r="AF405">
        <f ca="1">'MPL ID'!$BH$8+SUMPRODUCT(($B$1003:$O$1003='MPL ID'!$BF$8)*(2*($B405:$O405=1)+($B405:$O405=2)-2*($B405:$O405=3)-($B405:$O405=4)))-SUMPRODUCT(($B$1004:$O$1004='MPL ID'!$BF$8)*(2*($B405:$O405=1)+($B405:$O405=2)-2*($B405:$O405=3)-($B405:$O405=4)))</f>
        <v>-15</v>
      </c>
      <c r="AG405">
        <f ca="1">'MPL ID'!$BH$9+SUMPRODUCT(($B$1003:$O$1003='MPL ID'!$BF$9)*(2*($B405:$O405=1)+($B405:$O405=2)-2*($B405:$O405=3)-($B405:$O405=4)))-SUMPRODUCT(($B$1004:$O$1004='MPL ID'!$BF$9)*(2*($B405:$O405=1)+($B405:$O405=2)-2*($B405:$O405=3)-($B405:$O405=4)))</f>
        <v>12</v>
      </c>
      <c r="AH405">
        <f ca="1">SUMPRODUCT(--($P405:$X405=P405),--($Y405:$AG405=Y405),'MPL ID'!$BG$13:$BO$13)+IF(AND($I405&gt;=3,T405=P405,AC405=Y405),1,0)+IF(AND($M405&gt;=3,S405=P405,AB405=Y405),1,0)</f>
        <v>0</v>
      </c>
      <c r="AI405">
        <f ca="1">SUMPRODUCT(--($P405:$X405=Q405),--($Y405:$AG405=Z405),'MPL ID'!$BG$14:$BO$14)+IF(AND($G405&gt;=3,R405=Q405,AA405=Z405),1,0)+IF(AND($K405&gt;0,$K405&lt;=2,S405=Q405,AB405=Z405),1,0)+IF(AND($N405&gt;=3,U405=Q405,AD405=Z405),1,0)</f>
        <v>0</v>
      </c>
      <c r="AJ405">
        <f ca="1">SUMPRODUCT(--($P405:$X405=R405),--($Y405:$AG405=AA405),'MPL ID'!$BG$15:$BO$15)+IF(AND($D405&gt;0,$D405&lt;=2,U405=R405,AD405=AA405),1,0)+IF(AND($G405&gt;0,$G405&lt;=2,Q405=R405,Z405=AA405),1,0)+IF(AND($J405&gt;=3,V405=R405,AE405=AA405),1,0)</f>
        <v>0</v>
      </c>
      <c r="AK405">
        <f ca="1">SUMPRODUCT(--($P405:$X405=S405),--($Y405:$AG405=AB405),'MPL ID'!$BG$16:$BO$16)+IF(AND($B405&gt;0,$B405&lt;=2,V405=S405,AE405=AB405),1,0)+IF(AND($E405&gt;0,$E405&lt;=2,T405=S405,AC405=AB405),1,0)+IF(AND($K405&gt;=3,Q405=S405,Z405=AB405),1,0)+IF(AND($M405&gt;0,$M405&lt;=2,P405=S405,Y405=AB405),1,0)</f>
        <v>0</v>
      </c>
      <c r="AL405">
        <f ca="1">SUMPRODUCT(--($P405:$X405=T405),--($Y405:$AG405=AC405),'MPL ID'!$BG$17:$BO$17)+IF(AND($E405&gt;=3,S405=T405,AB405=AC405),1,0)+IF(AND($I405&gt;0,$I405&lt;=2,P405=T405,Y405=AC405),1,0)+IF(AND($L405&gt;=3,W405=T405,AF405=AC405),1,0)</f>
        <v>0</v>
      </c>
      <c r="AM405">
        <f ca="1">SUMPRODUCT(--($P405:$X405=U405),--($Y405:$AG405=AD405),'MPL ID'!$BG$18:$BO$18)+IF(AND($D405&gt;=3,R405=U405,AA405=AD405),1,0)+IF(AND($H405&gt;0,$H405&lt;=2,W405=U405,AF405=AD405),1,0)+IF(AND($N405&gt;0,$N405&lt;=2,Q405=U405,Z405=AD405),1,0)</f>
        <v>0</v>
      </c>
      <c r="AN405">
        <f ca="1">SUMPRODUCT(--($P405:$X405=V405),--($Y405:$AG405=AE405),'MPL ID'!$BG$19:$BO$19)+IF(AND($B405&gt;=3,S405=V405,AB405=AE405),1,0)+IF(AND($F405&gt;=3,W405=V405,AF405=AE405),1,0)+IF(AND($J405&gt;0,$J405&lt;=2,R405=V405,AA405=AE405),1,0)+IF(AND($O405&gt;0,$O405&lt;=2,X405=V405,AG405=AE405),1,0)</f>
        <v>0</v>
      </c>
      <c r="AO405">
        <f ca="1">SUMPRODUCT(--($P405:$X405=W405),--($Y405:$AG405=AF405),'MPL ID'!$BG$20:$BO$20)+IF(AND($C405&gt;0,$C405&lt;=2,X405=W405,AG405=AF405),1,0)+IF(AND($F405&gt;0,$F405&lt;=2,V405=W405,AE405=AF405),1,0)+IF(AND($H405&gt;=3,U405=W405,AD405=AF405),1,0)+IF(AND($L405&gt;0,$L405&lt;=2,T405=W405,AC405=AF405),1,0)</f>
        <v>0</v>
      </c>
      <c r="AP405">
        <f ca="1">SUMPRODUCT(--($P405:$X405=X405),--($Y405:$AG405=AG405),'MPL ID'!$BG$21:$BO$21)+IF(AND($C405&gt;=3,W405=X405,AF405=AG405),1,0)+IF(AND($O405&gt;=3,V405=X405,AE405=AG405),1,0)</f>
        <v>0</v>
      </c>
      <c r="AQ405">
        <f t="shared" ca="1" si="54"/>
        <v>2</v>
      </c>
      <c r="AR405">
        <f t="shared" ca="1" si="55"/>
        <v>7</v>
      </c>
      <c r="AS405">
        <f t="shared" ca="1" si="56"/>
        <v>6</v>
      </c>
      <c r="AT405">
        <f t="shared" ca="1" si="57"/>
        <v>5</v>
      </c>
      <c r="AU405">
        <f t="shared" ca="1" si="58"/>
        <v>8</v>
      </c>
      <c r="AV405">
        <f t="shared" ca="1" si="59"/>
        <v>1</v>
      </c>
      <c r="AW405">
        <f t="shared" ca="1" si="60"/>
        <v>4</v>
      </c>
      <c r="AX405">
        <f t="shared" ca="1" si="61"/>
        <v>9</v>
      </c>
      <c r="AY405">
        <f t="shared" ca="1" si="62"/>
        <v>3</v>
      </c>
    </row>
    <row r="406" spans="1:51" x14ac:dyDescent="0.25">
      <c r="A406">
        <v>405</v>
      </c>
      <c r="B406">
        <f ca="1">IF(AND(ISNUMBER('MPL ID'!$J$39),ISNUMBER('MPL ID'!$K$39)),0,RANDBETWEEN(1,4))</f>
        <v>0</v>
      </c>
      <c r="C406">
        <f ca="1">IF(AND(ISNUMBER('MPL ID'!$J$40),ISNUMBER('MPL ID'!$K$40)),0,RANDBETWEEN(1,4))</f>
        <v>0</v>
      </c>
      <c r="D406">
        <f ca="1">IF(AND(ISNUMBER('MPL ID'!$J$41),ISNUMBER('MPL ID'!$K$41)),0,RANDBETWEEN(1,4))</f>
        <v>1</v>
      </c>
      <c r="E406">
        <f ca="1">IF(AND(ISNUMBER('MPL ID'!$J$42),ISNUMBER('MPL ID'!$K$42)),0,RANDBETWEEN(1,4))</f>
        <v>4</v>
      </c>
      <c r="F406">
        <f ca="1">IF(AND(ISNUMBER('MPL ID'!$J$43),ISNUMBER('MPL ID'!$K$43)),0,RANDBETWEEN(1,4))</f>
        <v>2</v>
      </c>
      <c r="G406">
        <f ca="1">IF(AND(ISNUMBER('MPL ID'!$J$44),ISNUMBER('MPL ID'!$K$44)),0,RANDBETWEEN(1,4))</f>
        <v>4</v>
      </c>
      <c r="H406">
        <f ca="1">IF(AND(ISNUMBER('MPL ID'!$P$36),ISNUMBER('MPL ID'!$Q$36)),0,RANDBETWEEN(1,4))</f>
        <v>4</v>
      </c>
      <c r="I406">
        <f ca="1">IF(AND(ISNUMBER('MPL ID'!$P$37),ISNUMBER('MPL ID'!$Q$37)),0,RANDBETWEEN(1,4))</f>
        <v>2</v>
      </c>
      <c r="J406">
        <f ca="1">IF(AND(ISNUMBER('MPL ID'!$P$39),ISNUMBER('MPL ID'!$Q$39)),0,RANDBETWEEN(1,4))</f>
        <v>2</v>
      </c>
      <c r="K406">
        <f ca="1">IF(AND(ISNUMBER('MPL ID'!$P$40),ISNUMBER('MPL ID'!$Q$40)),0,RANDBETWEEN(1,4))</f>
        <v>3</v>
      </c>
      <c r="L406">
        <f ca="1">IF(AND(ISNUMBER('MPL ID'!$P$41),ISNUMBER('MPL ID'!$Q$41)),0,RANDBETWEEN(1,4))</f>
        <v>1</v>
      </c>
      <c r="M406">
        <f ca="1">IF(AND(ISNUMBER('MPL ID'!$P$42),ISNUMBER('MPL ID'!$Q$42)),0,RANDBETWEEN(1,4))</f>
        <v>1</v>
      </c>
      <c r="N406">
        <f ca="1">IF(AND(ISNUMBER('MPL ID'!$P$43),ISNUMBER('MPL ID'!$Q$43)),0,RANDBETWEEN(1,4))</f>
        <v>4</v>
      </c>
      <c r="O406">
        <f ca="1">IF(AND(ISNUMBER('MPL ID'!$P$44),ISNUMBER('MPL ID'!$Q$44)),0,RANDBETWEEN(1,4))</f>
        <v>1</v>
      </c>
      <c r="P406">
        <f ca="1">'MPL ID'!$BG$1+SUMPRODUCT(($B$1003:$O$1003='MPL ID'!$BF$1)*(($B406:$O406=1)+($B406:$O406=2)))+SUMPRODUCT(($B$1004:$O$1004='MPL ID'!$BF$1)*(($B406:$O406=3)+($B406:$O406=4)))</f>
        <v>9</v>
      </c>
      <c r="Q406">
        <f ca="1">'MPL ID'!$BG$2+SUMPRODUCT(($B$1003:$O$1003='MPL ID'!$BF$2)*(($B406:$O406=1)+($B406:$O406=2)))+SUMPRODUCT(($B$1004:$O$1004='MPL ID'!$BF$2)*(($B406:$O406=3)+($B406:$O406=4)))</f>
        <v>9</v>
      </c>
      <c r="R406">
        <f ca="1">'MPL ID'!$BG$3+SUMPRODUCT(($B$1003:$O$1003='MPL ID'!$BF$3)*(($B406:$O406=1)+($B406:$O406=2)))+SUMPRODUCT(($B$1004:$O$1004='MPL ID'!$BF$3)*(($B406:$O406=3)+($B406:$O406=4)))</f>
        <v>6</v>
      </c>
      <c r="S406">
        <f ca="1">'MPL ID'!$BG$4+SUMPRODUCT(($B$1003:$O$1003='MPL ID'!$BF$4)*(($B406:$O406=1)+($B406:$O406=2)))+SUMPRODUCT(($B$1004:$O$1004='MPL ID'!$BF$4)*(($B406:$O406=3)+($B406:$O406=4)))</f>
        <v>9</v>
      </c>
      <c r="T406">
        <f ca="1">'MPL ID'!$BG$5+SUMPRODUCT(($B$1003:$O$1003='MPL ID'!$BF$5)*(($B406:$O406=1)+($B406:$O406=2)))+SUMPRODUCT(($B$1004:$O$1004='MPL ID'!$BF$5)*(($B406:$O406=3)+($B406:$O406=4)))</f>
        <v>5</v>
      </c>
      <c r="U406">
        <f ca="1">'MPL ID'!$BG$6+SUMPRODUCT(($B$1003:$O$1003='MPL ID'!$BF$6)*(($B406:$O406=1)+($B406:$O406=2)))+SUMPRODUCT(($B$1004:$O$1004='MPL ID'!$BF$6)*(($B406:$O406=3)+($B406:$O406=4)))</f>
        <v>10</v>
      </c>
      <c r="V406">
        <f ca="1">'MPL ID'!$BG$7+SUMPRODUCT(($B$1003:$O$1003='MPL ID'!$BF$7)*(($B406:$O406=1)+($B406:$O406=2)))+SUMPRODUCT(($B$1004:$O$1004='MPL ID'!$BF$7)*(($B406:$O406=3)+($B406:$O406=4)))</f>
        <v>7</v>
      </c>
      <c r="W406">
        <f ca="1">'MPL ID'!$BG$8+SUMPRODUCT(($B$1003:$O$1003='MPL ID'!$BF$8)*(($B406:$O406=1)+($B406:$O406=2)))+SUMPRODUCT(($B$1004:$O$1004='MPL ID'!$BF$8)*(($B406:$O406=3)+($B406:$O406=4)))</f>
        <v>6</v>
      </c>
      <c r="X406">
        <f ca="1">'MPL ID'!$BG$9+SUMPRODUCT(($B$1003:$O$1003='MPL ID'!$BF$9)*(($B406:$O406=1)+($B406:$O406=2)))+SUMPRODUCT(($B$1004:$O$1004='MPL ID'!$BF$9)*(($B406:$O406=3)+($B406:$O406=4)))</f>
        <v>11</v>
      </c>
      <c r="Y406">
        <f ca="1">'MPL ID'!$BH$1+SUMPRODUCT(($B$1003:$O$1003='MPL ID'!$BF$1)*(2*($B406:$O406=1)+($B406:$O406=2)-2*($B406:$O406=3)-($B406:$O406=4)))-SUMPRODUCT(($B$1004:$O$1004='MPL ID'!$BF$1)*(2*($B406:$O406=1)+($B406:$O406=2)-2*($B406:$O406=3)-($B406:$O406=4)))</f>
        <v>6</v>
      </c>
      <c r="Z406">
        <f ca="1">'MPL ID'!$BH$2+SUMPRODUCT(($B$1003:$O$1003='MPL ID'!$BF$2)*(2*($B406:$O406=1)+($B406:$O406=2)-2*($B406:$O406=3)-($B406:$O406=4)))-SUMPRODUCT(($B$1004:$O$1004='MPL ID'!$BF$2)*(2*($B406:$O406=1)+($B406:$O406=2)-2*($B406:$O406=3)-($B406:$O406=4)))</f>
        <v>-2</v>
      </c>
      <c r="AA406">
        <f ca="1">'MPL ID'!$BH$3+SUMPRODUCT(($B$1003:$O$1003='MPL ID'!$BF$3)*(2*($B406:$O406=1)+($B406:$O406=2)-2*($B406:$O406=3)-($B406:$O406=4)))-SUMPRODUCT(($B$1004:$O$1004='MPL ID'!$BF$3)*(2*($B406:$O406=1)+($B406:$O406=2)-2*($B406:$O406=3)-($B406:$O406=4)))</f>
        <v>-6</v>
      </c>
      <c r="AB406">
        <f ca="1">'MPL ID'!$BH$4+SUMPRODUCT(($B$1003:$O$1003='MPL ID'!$BF$4)*(2*($B406:$O406=1)+($B406:$O406=2)-2*($B406:$O406=3)-($B406:$O406=4)))-SUMPRODUCT(($B$1004:$O$1004='MPL ID'!$BF$4)*(2*($B406:$O406=1)+($B406:$O406=2)-2*($B406:$O406=3)-($B406:$O406=4)))</f>
        <v>3</v>
      </c>
      <c r="AC406">
        <f ca="1">'MPL ID'!$BH$5+SUMPRODUCT(($B$1003:$O$1003='MPL ID'!$BF$5)*(2*($B406:$O406=1)+($B406:$O406=2)-2*($B406:$O406=3)-($B406:$O406=4)))-SUMPRODUCT(($B$1004:$O$1004='MPL ID'!$BF$5)*(2*($B406:$O406=1)+($B406:$O406=2)-2*($B406:$O406=3)-($B406:$O406=4)))</f>
        <v>-12</v>
      </c>
      <c r="AD406">
        <f ca="1">'MPL ID'!$BH$6+SUMPRODUCT(($B$1003:$O$1003='MPL ID'!$BF$6)*(2*($B406:$O406=1)+($B406:$O406=2)-2*($B406:$O406=3)-($B406:$O406=4)))-SUMPRODUCT(($B$1004:$O$1004='MPL ID'!$BF$6)*(2*($B406:$O406=1)+($B406:$O406=2)-2*($B406:$O406=3)-($B406:$O406=4)))</f>
        <v>8</v>
      </c>
      <c r="AE406">
        <f ca="1">'MPL ID'!$BH$7+SUMPRODUCT(($B$1003:$O$1003='MPL ID'!$BF$7)*(2*($B406:$O406=1)+($B406:$O406=2)-2*($B406:$O406=3)-($B406:$O406=4)))-SUMPRODUCT(($B$1004:$O$1004='MPL ID'!$BF$7)*(2*($B406:$O406=1)+($B406:$O406=2)-2*($B406:$O406=3)-($B406:$O406=4)))</f>
        <v>0</v>
      </c>
      <c r="AF406">
        <f ca="1">'MPL ID'!$BH$8+SUMPRODUCT(($B$1003:$O$1003='MPL ID'!$BF$8)*(2*($B406:$O406=1)+($B406:$O406=2)-2*($B406:$O406=3)-($B406:$O406=4)))-SUMPRODUCT(($B$1004:$O$1004='MPL ID'!$BF$8)*(2*($B406:$O406=1)+($B406:$O406=2)-2*($B406:$O406=3)-($B406:$O406=4)))</f>
        <v>-8</v>
      </c>
      <c r="AG406">
        <f ca="1">'MPL ID'!$BH$9+SUMPRODUCT(($B$1003:$O$1003='MPL ID'!$BF$9)*(2*($B406:$O406=1)+($B406:$O406=2)-2*($B406:$O406=3)-($B406:$O406=4)))-SUMPRODUCT(($B$1004:$O$1004='MPL ID'!$BF$9)*(2*($B406:$O406=1)+($B406:$O406=2)-2*($B406:$O406=3)-($B406:$O406=4)))</f>
        <v>11</v>
      </c>
      <c r="AH406">
        <f ca="1">SUMPRODUCT(--($P406:$X406=P406),--($Y406:$AG406=Y406),'MPL ID'!$BG$13:$BO$13)+IF(AND($I406&gt;=3,T406=P406,AC406=Y406),1,0)+IF(AND($M406&gt;=3,S406=P406,AB406=Y406),1,0)</f>
        <v>0</v>
      </c>
      <c r="AI406">
        <f ca="1">SUMPRODUCT(--($P406:$X406=Q406),--($Y406:$AG406=Z406),'MPL ID'!$BG$14:$BO$14)+IF(AND($G406&gt;=3,R406=Q406,AA406=Z406),1,0)+IF(AND($K406&gt;0,$K406&lt;=2,S406=Q406,AB406=Z406),1,0)+IF(AND($N406&gt;=3,U406=Q406,AD406=Z406),1,0)</f>
        <v>0</v>
      </c>
      <c r="AJ406">
        <f ca="1">SUMPRODUCT(--($P406:$X406=R406),--($Y406:$AG406=AA406),'MPL ID'!$BG$15:$BO$15)+IF(AND($D406&gt;0,$D406&lt;=2,U406=R406,AD406=AA406),1,0)+IF(AND($G406&gt;0,$G406&lt;=2,Q406=R406,Z406=AA406),1,0)+IF(AND($J406&gt;=3,V406=R406,AE406=AA406),1,0)</f>
        <v>0</v>
      </c>
      <c r="AK406">
        <f ca="1">SUMPRODUCT(--($P406:$X406=S406),--($Y406:$AG406=AB406),'MPL ID'!$BG$16:$BO$16)+IF(AND($B406&gt;0,$B406&lt;=2,V406=S406,AE406=AB406),1,0)+IF(AND($E406&gt;0,$E406&lt;=2,T406=S406,AC406=AB406),1,0)+IF(AND($K406&gt;=3,Q406=S406,Z406=AB406),1,0)+IF(AND($M406&gt;0,$M406&lt;=2,P406=S406,Y406=AB406),1,0)</f>
        <v>0</v>
      </c>
      <c r="AL406">
        <f ca="1">SUMPRODUCT(--($P406:$X406=T406),--($Y406:$AG406=AC406),'MPL ID'!$BG$17:$BO$17)+IF(AND($E406&gt;=3,S406=T406,AB406=AC406),1,0)+IF(AND($I406&gt;0,$I406&lt;=2,P406=T406,Y406=AC406),1,0)+IF(AND($L406&gt;=3,W406=T406,AF406=AC406),1,0)</f>
        <v>0</v>
      </c>
      <c r="AM406">
        <f ca="1">SUMPRODUCT(--($P406:$X406=U406),--($Y406:$AG406=AD406),'MPL ID'!$BG$18:$BO$18)+IF(AND($D406&gt;=3,R406=U406,AA406=AD406),1,0)+IF(AND($H406&gt;0,$H406&lt;=2,W406=U406,AF406=AD406),1,0)+IF(AND($N406&gt;0,$N406&lt;=2,Q406=U406,Z406=AD406),1,0)</f>
        <v>0</v>
      </c>
      <c r="AN406">
        <f ca="1">SUMPRODUCT(--($P406:$X406=V406),--($Y406:$AG406=AE406),'MPL ID'!$BG$19:$BO$19)+IF(AND($B406&gt;=3,S406=V406,AB406=AE406),1,0)+IF(AND($F406&gt;=3,W406=V406,AF406=AE406),1,0)+IF(AND($J406&gt;0,$J406&lt;=2,R406=V406,AA406=AE406),1,0)+IF(AND($O406&gt;0,$O406&lt;=2,X406=V406,AG406=AE406),1,0)</f>
        <v>0</v>
      </c>
      <c r="AO406">
        <f ca="1">SUMPRODUCT(--($P406:$X406=W406),--($Y406:$AG406=AF406),'MPL ID'!$BG$20:$BO$20)+IF(AND($C406&gt;0,$C406&lt;=2,X406=W406,AG406=AF406),1,0)+IF(AND($F406&gt;0,$F406&lt;=2,V406=W406,AE406=AF406),1,0)+IF(AND($H406&gt;=3,U406=W406,AD406=AF406),1,0)+IF(AND($L406&gt;0,$L406&lt;=2,T406=W406,AC406=AF406),1,0)</f>
        <v>0</v>
      </c>
      <c r="AP406">
        <f ca="1">SUMPRODUCT(--($P406:$X406=X406),--($Y406:$AG406=AG406),'MPL ID'!$BG$21:$BO$21)+IF(AND($C406&gt;=3,W406=X406,AF406=AG406),1,0)+IF(AND($O406&gt;=3,V406=X406,AE406=AG406),1,0)</f>
        <v>0</v>
      </c>
      <c r="AQ406">
        <f t="shared" ca="1" si="54"/>
        <v>3</v>
      </c>
      <c r="AR406">
        <f t="shared" ca="1" si="55"/>
        <v>5</v>
      </c>
      <c r="AS406">
        <f t="shared" ca="1" si="56"/>
        <v>7</v>
      </c>
      <c r="AT406">
        <f t="shared" ca="1" si="57"/>
        <v>4</v>
      </c>
      <c r="AU406">
        <f t="shared" ca="1" si="58"/>
        <v>9</v>
      </c>
      <c r="AV406">
        <f t="shared" ca="1" si="59"/>
        <v>2</v>
      </c>
      <c r="AW406">
        <f t="shared" ca="1" si="60"/>
        <v>6</v>
      </c>
      <c r="AX406">
        <f t="shared" ca="1" si="61"/>
        <v>8</v>
      </c>
      <c r="AY406">
        <f t="shared" ca="1" si="62"/>
        <v>1</v>
      </c>
    </row>
    <row r="407" spans="1:51" x14ac:dyDescent="0.25">
      <c r="A407">
        <v>406</v>
      </c>
      <c r="B407">
        <f ca="1">IF(AND(ISNUMBER('MPL ID'!$J$39),ISNUMBER('MPL ID'!$K$39)),0,RANDBETWEEN(1,4))</f>
        <v>0</v>
      </c>
      <c r="C407">
        <f ca="1">IF(AND(ISNUMBER('MPL ID'!$J$40),ISNUMBER('MPL ID'!$K$40)),0,RANDBETWEEN(1,4))</f>
        <v>0</v>
      </c>
      <c r="D407">
        <f ca="1">IF(AND(ISNUMBER('MPL ID'!$J$41),ISNUMBER('MPL ID'!$K$41)),0,RANDBETWEEN(1,4))</f>
        <v>1</v>
      </c>
      <c r="E407">
        <f ca="1">IF(AND(ISNUMBER('MPL ID'!$J$42),ISNUMBER('MPL ID'!$K$42)),0,RANDBETWEEN(1,4))</f>
        <v>1</v>
      </c>
      <c r="F407">
        <f ca="1">IF(AND(ISNUMBER('MPL ID'!$J$43),ISNUMBER('MPL ID'!$K$43)),0,RANDBETWEEN(1,4))</f>
        <v>2</v>
      </c>
      <c r="G407">
        <f ca="1">IF(AND(ISNUMBER('MPL ID'!$J$44),ISNUMBER('MPL ID'!$K$44)),0,RANDBETWEEN(1,4))</f>
        <v>2</v>
      </c>
      <c r="H407">
        <f ca="1">IF(AND(ISNUMBER('MPL ID'!$P$36),ISNUMBER('MPL ID'!$Q$36)),0,RANDBETWEEN(1,4))</f>
        <v>2</v>
      </c>
      <c r="I407">
        <f ca="1">IF(AND(ISNUMBER('MPL ID'!$P$37),ISNUMBER('MPL ID'!$Q$37)),0,RANDBETWEEN(1,4))</f>
        <v>4</v>
      </c>
      <c r="J407">
        <f ca="1">IF(AND(ISNUMBER('MPL ID'!$P$39),ISNUMBER('MPL ID'!$Q$39)),0,RANDBETWEEN(1,4))</f>
        <v>1</v>
      </c>
      <c r="K407">
        <f ca="1">IF(AND(ISNUMBER('MPL ID'!$P$40),ISNUMBER('MPL ID'!$Q$40)),0,RANDBETWEEN(1,4))</f>
        <v>2</v>
      </c>
      <c r="L407">
        <f ca="1">IF(AND(ISNUMBER('MPL ID'!$P$41),ISNUMBER('MPL ID'!$Q$41)),0,RANDBETWEEN(1,4))</f>
        <v>3</v>
      </c>
      <c r="M407">
        <f ca="1">IF(AND(ISNUMBER('MPL ID'!$P$42),ISNUMBER('MPL ID'!$Q$42)),0,RANDBETWEEN(1,4))</f>
        <v>1</v>
      </c>
      <c r="N407">
        <f ca="1">IF(AND(ISNUMBER('MPL ID'!$P$43),ISNUMBER('MPL ID'!$Q$43)),0,RANDBETWEEN(1,4))</f>
        <v>2</v>
      </c>
      <c r="O407">
        <f ca="1">IF(AND(ISNUMBER('MPL ID'!$P$44),ISNUMBER('MPL ID'!$Q$44)),0,RANDBETWEEN(1,4))</f>
        <v>2</v>
      </c>
      <c r="P407">
        <f ca="1">'MPL ID'!$BG$1+SUMPRODUCT(($B$1003:$O$1003='MPL ID'!$BF$1)*(($B407:$O407=1)+($B407:$O407=2)))+SUMPRODUCT(($B$1004:$O$1004='MPL ID'!$BF$1)*(($B407:$O407=3)+($B407:$O407=4)))</f>
        <v>10</v>
      </c>
      <c r="Q407">
        <f ca="1">'MPL ID'!$BG$2+SUMPRODUCT(($B$1003:$O$1003='MPL ID'!$BF$2)*(($B407:$O407=1)+($B407:$O407=2)))+SUMPRODUCT(($B$1004:$O$1004='MPL ID'!$BF$2)*(($B407:$O407=3)+($B407:$O407=4)))</f>
        <v>8</v>
      </c>
      <c r="R407">
        <f ca="1">'MPL ID'!$BG$3+SUMPRODUCT(($B$1003:$O$1003='MPL ID'!$BF$3)*(($B407:$O407=1)+($B407:$O407=2)))+SUMPRODUCT(($B$1004:$O$1004='MPL ID'!$BF$3)*(($B407:$O407=3)+($B407:$O407=4)))</f>
        <v>7</v>
      </c>
      <c r="S407">
        <f ca="1">'MPL ID'!$BG$4+SUMPRODUCT(($B$1003:$O$1003='MPL ID'!$BF$4)*(($B407:$O407=1)+($B407:$O407=2)))+SUMPRODUCT(($B$1004:$O$1004='MPL ID'!$BF$4)*(($B407:$O407=3)+($B407:$O407=4)))</f>
        <v>9</v>
      </c>
      <c r="T407">
        <f ca="1">'MPL ID'!$BG$5+SUMPRODUCT(($B$1003:$O$1003='MPL ID'!$BF$5)*(($B407:$O407=1)+($B407:$O407=2)))+SUMPRODUCT(($B$1004:$O$1004='MPL ID'!$BF$5)*(($B407:$O407=3)+($B407:$O407=4)))</f>
        <v>4</v>
      </c>
      <c r="U407">
        <f ca="1">'MPL ID'!$BG$6+SUMPRODUCT(($B$1003:$O$1003='MPL ID'!$BF$6)*(($B407:$O407=1)+($B407:$O407=2)))+SUMPRODUCT(($B$1004:$O$1004='MPL ID'!$BF$6)*(($B407:$O407=3)+($B407:$O407=4)))</f>
        <v>12</v>
      </c>
      <c r="V407">
        <f ca="1">'MPL ID'!$BG$7+SUMPRODUCT(($B$1003:$O$1003='MPL ID'!$BF$7)*(($B407:$O407=1)+($B407:$O407=2)))+SUMPRODUCT(($B$1004:$O$1004='MPL ID'!$BF$7)*(($B407:$O407=3)+($B407:$O407=4)))</f>
        <v>7</v>
      </c>
      <c r="W407">
        <f ca="1">'MPL ID'!$BG$8+SUMPRODUCT(($B$1003:$O$1003='MPL ID'!$BF$8)*(($B407:$O407=1)+($B407:$O407=2)))+SUMPRODUCT(($B$1004:$O$1004='MPL ID'!$BF$8)*(($B407:$O407=3)+($B407:$O407=4)))</f>
        <v>4</v>
      </c>
      <c r="X407">
        <f ca="1">'MPL ID'!$BG$9+SUMPRODUCT(($B$1003:$O$1003='MPL ID'!$BF$9)*(($B407:$O407=1)+($B407:$O407=2)))+SUMPRODUCT(($B$1004:$O$1004='MPL ID'!$BF$9)*(($B407:$O407=3)+($B407:$O407=4)))</f>
        <v>11</v>
      </c>
      <c r="Y407">
        <f ca="1">'MPL ID'!$BH$1+SUMPRODUCT(($B$1003:$O$1003='MPL ID'!$BF$1)*(2*($B407:$O407=1)+($B407:$O407=2)-2*($B407:$O407=3)-($B407:$O407=4)))-SUMPRODUCT(($B$1004:$O$1004='MPL ID'!$BF$1)*(2*($B407:$O407=1)+($B407:$O407=2)-2*($B407:$O407=3)-($B407:$O407=4)))</f>
        <v>8</v>
      </c>
      <c r="Z407">
        <f ca="1">'MPL ID'!$BH$2+SUMPRODUCT(($B$1003:$O$1003='MPL ID'!$BF$2)*(2*($B407:$O407=1)+($B407:$O407=2)-2*($B407:$O407=3)-($B407:$O407=4)))-SUMPRODUCT(($B$1004:$O$1004='MPL ID'!$BF$2)*(2*($B407:$O407=1)+($B407:$O407=2)-2*($B407:$O407=3)-($B407:$O407=4)))</f>
        <v>-3</v>
      </c>
      <c r="AA407">
        <f ca="1">'MPL ID'!$BH$3+SUMPRODUCT(($B$1003:$O$1003='MPL ID'!$BF$3)*(2*($B407:$O407=1)+($B407:$O407=2)-2*($B407:$O407=3)-($B407:$O407=4)))-SUMPRODUCT(($B$1004:$O$1004='MPL ID'!$BF$3)*(2*($B407:$O407=1)+($B407:$O407=2)-2*($B407:$O407=3)-($B407:$O407=4)))</f>
        <v>-5</v>
      </c>
      <c r="AB407">
        <f ca="1">'MPL ID'!$BH$4+SUMPRODUCT(($B$1003:$O$1003='MPL ID'!$BF$4)*(2*($B407:$O407=1)+($B407:$O407=2)-2*($B407:$O407=3)-($B407:$O407=4)))-SUMPRODUCT(($B$1004:$O$1004='MPL ID'!$BF$4)*(2*($B407:$O407=1)+($B407:$O407=2)-2*($B407:$O407=3)-($B407:$O407=4)))</f>
        <v>3</v>
      </c>
      <c r="AC407">
        <f ca="1">'MPL ID'!$BH$5+SUMPRODUCT(($B$1003:$O$1003='MPL ID'!$BF$5)*(2*($B407:$O407=1)+($B407:$O407=2)-2*($B407:$O407=3)-($B407:$O407=4)))-SUMPRODUCT(($B$1004:$O$1004='MPL ID'!$BF$5)*(2*($B407:$O407=1)+($B407:$O407=2)-2*($B407:$O407=3)-($B407:$O407=4)))</f>
        <v>-13</v>
      </c>
      <c r="AD407">
        <f ca="1">'MPL ID'!$BH$6+SUMPRODUCT(($B$1003:$O$1003='MPL ID'!$BF$6)*(2*($B407:$O407=1)+($B407:$O407=2)-2*($B407:$O407=3)-($B407:$O407=4)))-SUMPRODUCT(($B$1004:$O$1004='MPL ID'!$BF$6)*(2*($B407:$O407=1)+($B407:$O407=2)-2*($B407:$O407=3)-($B407:$O407=4)))</f>
        <v>12</v>
      </c>
      <c r="AE407">
        <f ca="1">'MPL ID'!$BH$7+SUMPRODUCT(($B$1003:$O$1003='MPL ID'!$BF$7)*(2*($B407:$O407=1)+($B407:$O407=2)-2*($B407:$O407=3)-($B407:$O407=4)))-SUMPRODUCT(($B$1004:$O$1004='MPL ID'!$BF$7)*(2*($B407:$O407=1)+($B407:$O407=2)-2*($B407:$O407=3)-($B407:$O407=4)))</f>
        <v>0</v>
      </c>
      <c r="AF407">
        <f ca="1">'MPL ID'!$BH$8+SUMPRODUCT(($B$1003:$O$1003='MPL ID'!$BF$8)*(2*($B407:$O407=1)+($B407:$O407=2)-2*($B407:$O407=3)-($B407:$O407=4)))-SUMPRODUCT(($B$1004:$O$1004='MPL ID'!$BF$8)*(2*($B407:$O407=1)+($B407:$O407=2)-2*($B407:$O407=3)-($B407:$O407=4)))</f>
        <v>-14</v>
      </c>
      <c r="AG407">
        <f ca="1">'MPL ID'!$BH$9+SUMPRODUCT(($B$1003:$O$1003='MPL ID'!$BF$9)*(2*($B407:$O407=1)+($B407:$O407=2)-2*($B407:$O407=3)-($B407:$O407=4)))-SUMPRODUCT(($B$1004:$O$1004='MPL ID'!$BF$9)*(2*($B407:$O407=1)+($B407:$O407=2)-2*($B407:$O407=3)-($B407:$O407=4)))</f>
        <v>12</v>
      </c>
      <c r="AH407">
        <f ca="1">SUMPRODUCT(--($P407:$X407=P407),--($Y407:$AG407=Y407),'MPL ID'!$BG$13:$BO$13)+IF(AND($I407&gt;=3,T407=P407,AC407=Y407),1,0)+IF(AND($M407&gt;=3,S407=P407,AB407=Y407),1,0)</f>
        <v>0</v>
      </c>
      <c r="AI407">
        <f ca="1">SUMPRODUCT(--($P407:$X407=Q407),--($Y407:$AG407=Z407),'MPL ID'!$BG$14:$BO$14)+IF(AND($G407&gt;=3,R407=Q407,AA407=Z407),1,0)+IF(AND($K407&gt;0,$K407&lt;=2,S407=Q407,AB407=Z407),1,0)+IF(AND($N407&gt;=3,U407=Q407,AD407=Z407),1,0)</f>
        <v>0</v>
      </c>
      <c r="AJ407">
        <f ca="1">SUMPRODUCT(--($P407:$X407=R407),--($Y407:$AG407=AA407),'MPL ID'!$BG$15:$BO$15)+IF(AND($D407&gt;0,$D407&lt;=2,U407=R407,AD407=AA407),1,0)+IF(AND($G407&gt;0,$G407&lt;=2,Q407=R407,Z407=AA407),1,0)+IF(AND($J407&gt;=3,V407=R407,AE407=AA407),1,0)</f>
        <v>0</v>
      </c>
      <c r="AK407">
        <f ca="1">SUMPRODUCT(--($P407:$X407=S407),--($Y407:$AG407=AB407),'MPL ID'!$BG$16:$BO$16)+IF(AND($B407&gt;0,$B407&lt;=2,V407=S407,AE407=AB407),1,0)+IF(AND($E407&gt;0,$E407&lt;=2,T407=S407,AC407=AB407),1,0)+IF(AND($K407&gt;=3,Q407=S407,Z407=AB407),1,0)+IF(AND($M407&gt;0,$M407&lt;=2,P407=S407,Y407=AB407),1,0)</f>
        <v>0</v>
      </c>
      <c r="AL407">
        <f ca="1">SUMPRODUCT(--($P407:$X407=T407),--($Y407:$AG407=AC407),'MPL ID'!$BG$17:$BO$17)+IF(AND($E407&gt;=3,S407=T407,AB407=AC407),1,0)+IF(AND($I407&gt;0,$I407&lt;=2,P407=T407,Y407=AC407),1,0)+IF(AND($L407&gt;=3,W407=T407,AF407=AC407),1,0)</f>
        <v>0</v>
      </c>
      <c r="AM407">
        <f ca="1">SUMPRODUCT(--($P407:$X407=U407),--($Y407:$AG407=AD407),'MPL ID'!$BG$18:$BO$18)+IF(AND($D407&gt;=3,R407=U407,AA407=AD407),1,0)+IF(AND($H407&gt;0,$H407&lt;=2,W407=U407,AF407=AD407),1,0)+IF(AND($N407&gt;0,$N407&lt;=2,Q407=U407,Z407=AD407),1,0)</f>
        <v>0</v>
      </c>
      <c r="AN407">
        <f ca="1">SUMPRODUCT(--($P407:$X407=V407),--($Y407:$AG407=AE407),'MPL ID'!$BG$19:$BO$19)+IF(AND($B407&gt;=3,S407=V407,AB407=AE407),1,0)+IF(AND($F407&gt;=3,W407=V407,AF407=AE407),1,0)+IF(AND($J407&gt;0,$J407&lt;=2,R407=V407,AA407=AE407),1,0)+IF(AND($O407&gt;0,$O407&lt;=2,X407=V407,AG407=AE407),1,0)</f>
        <v>0</v>
      </c>
      <c r="AO407">
        <f ca="1">SUMPRODUCT(--($P407:$X407=W407),--($Y407:$AG407=AF407),'MPL ID'!$BG$20:$BO$20)+IF(AND($C407&gt;0,$C407&lt;=2,X407=W407,AG407=AF407),1,0)+IF(AND($F407&gt;0,$F407&lt;=2,V407=W407,AE407=AF407),1,0)+IF(AND($H407&gt;=3,U407=W407,AD407=AF407),1,0)+IF(AND($L407&gt;0,$L407&lt;=2,T407=W407,AC407=AF407),1,0)</f>
        <v>0</v>
      </c>
      <c r="AP407">
        <f ca="1">SUMPRODUCT(--($P407:$X407=X407),--($Y407:$AG407=AG407),'MPL ID'!$BG$21:$BO$21)+IF(AND($C407&gt;=3,W407=X407,AF407=AG407),1,0)+IF(AND($O407&gt;=3,V407=X407,AE407=AG407),1,0)</f>
        <v>0</v>
      </c>
      <c r="AQ407">
        <f t="shared" ca="1" si="54"/>
        <v>3</v>
      </c>
      <c r="AR407">
        <f t="shared" ca="1" si="55"/>
        <v>5</v>
      </c>
      <c r="AS407">
        <f t="shared" ca="1" si="56"/>
        <v>7</v>
      </c>
      <c r="AT407">
        <f t="shared" ca="1" si="57"/>
        <v>4</v>
      </c>
      <c r="AU407">
        <f t="shared" ca="1" si="58"/>
        <v>8</v>
      </c>
      <c r="AV407">
        <f t="shared" ca="1" si="59"/>
        <v>1</v>
      </c>
      <c r="AW407">
        <f t="shared" ca="1" si="60"/>
        <v>6</v>
      </c>
      <c r="AX407">
        <f t="shared" ca="1" si="61"/>
        <v>9</v>
      </c>
      <c r="AY407">
        <f t="shared" ca="1" si="62"/>
        <v>2</v>
      </c>
    </row>
    <row r="408" spans="1:51" x14ac:dyDescent="0.25">
      <c r="A408">
        <v>407</v>
      </c>
      <c r="B408">
        <f ca="1">IF(AND(ISNUMBER('MPL ID'!$J$39),ISNUMBER('MPL ID'!$K$39)),0,RANDBETWEEN(1,4))</f>
        <v>0</v>
      </c>
      <c r="C408">
        <f ca="1">IF(AND(ISNUMBER('MPL ID'!$J$40),ISNUMBER('MPL ID'!$K$40)),0,RANDBETWEEN(1,4))</f>
        <v>0</v>
      </c>
      <c r="D408">
        <f ca="1">IF(AND(ISNUMBER('MPL ID'!$J$41),ISNUMBER('MPL ID'!$K$41)),0,RANDBETWEEN(1,4))</f>
        <v>1</v>
      </c>
      <c r="E408">
        <f ca="1">IF(AND(ISNUMBER('MPL ID'!$J$42),ISNUMBER('MPL ID'!$K$42)),0,RANDBETWEEN(1,4))</f>
        <v>4</v>
      </c>
      <c r="F408">
        <f ca="1">IF(AND(ISNUMBER('MPL ID'!$J$43),ISNUMBER('MPL ID'!$K$43)),0,RANDBETWEEN(1,4))</f>
        <v>2</v>
      </c>
      <c r="G408">
        <f ca="1">IF(AND(ISNUMBER('MPL ID'!$J$44),ISNUMBER('MPL ID'!$K$44)),0,RANDBETWEEN(1,4))</f>
        <v>1</v>
      </c>
      <c r="H408">
        <f ca="1">IF(AND(ISNUMBER('MPL ID'!$P$36),ISNUMBER('MPL ID'!$Q$36)),0,RANDBETWEEN(1,4))</f>
        <v>3</v>
      </c>
      <c r="I408">
        <f ca="1">IF(AND(ISNUMBER('MPL ID'!$P$37),ISNUMBER('MPL ID'!$Q$37)),0,RANDBETWEEN(1,4))</f>
        <v>3</v>
      </c>
      <c r="J408">
        <f ca="1">IF(AND(ISNUMBER('MPL ID'!$P$39),ISNUMBER('MPL ID'!$Q$39)),0,RANDBETWEEN(1,4))</f>
        <v>2</v>
      </c>
      <c r="K408">
        <f ca="1">IF(AND(ISNUMBER('MPL ID'!$P$40),ISNUMBER('MPL ID'!$Q$40)),0,RANDBETWEEN(1,4))</f>
        <v>1</v>
      </c>
      <c r="L408">
        <f ca="1">IF(AND(ISNUMBER('MPL ID'!$P$41),ISNUMBER('MPL ID'!$Q$41)),0,RANDBETWEEN(1,4))</f>
        <v>4</v>
      </c>
      <c r="M408">
        <f ca="1">IF(AND(ISNUMBER('MPL ID'!$P$42),ISNUMBER('MPL ID'!$Q$42)),0,RANDBETWEEN(1,4))</f>
        <v>2</v>
      </c>
      <c r="N408">
        <f ca="1">IF(AND(ISNUMBER('MPL ID'!$P$43),ISNUMBER('MPL ID'!$Q$43)),0,RANDBETWEEN(1,4))</f>
        <v>3</v>
      </c>
      <c r="O408">
        <f ca="1">IF(AND(ISNUMBER('MPL ID'!$P$44),ISNUMBER('MPL ID'!$Q$44)),0,RANDBETWEEN(1,4))</f>
        <v>3</v>
      </c>
      <c r="P408">
        <f ca="1">'MPL ID'!$BG$1+SUMPRODUCT(($B$1003:$O$1003='MPL ID'!$BF$1)*(($B408:$O408=1)+($B408:$O408=2)))+SUMPRODUCT(($B$1004:$O$1004='MPL ID'!$BF$1)*(($B408:$O408=3)+($B408:$O408=4)))</f>
        <v>10</v>
      </c>
      <c r="Q408">
        <f ca="1">'MPL ID'!$BG$2+SUMPRODUCT(($B$1003:$O$1003='MPL ID'!$BF$2)*(($B408:$O408=1)+($B408:$O408=2)))+SUMPRODUCT(($B$1004:$O$1004='MPL ID'!$BF$2)*(($B408:$O408=3)+($B408:$O408=4)))</f>
        <v>9</v>
      </c>
      <c r="R408">
        <f ca="1">'MPL ID'!$BG$3+SUMPRODUCT(($B$1003:$O$1003='MPL ID'!$BF$3)*(($B408:$O408=1)+($B408:$O408=2)))+SUMPRODUCT(($B$1004:$O$1004='MPL ID'!$BF$3)*(($B408:$O408=3)+($B408:$O408=4)))</f>
        <v>7</v>
      </c>
      <c r="S408">
        <f ca="1">'MPL ID'!$BG$4+SUMPRODUCT(($B$1003:$O$1003='MPL ID'!$BF$4)*(($B408:$O408=1)+($B408:$O408=2)))+SUMPRODUCT(($B$1004:$O$1004='MPL ID'!$BF$4)*(($B408:$O408=3)+($B408:$O408=4)))</f>
        <v>8</v>
      </c>
      <c r="T408">
        <f ca="1">'MPL ID'!$BG$5+SUMPRODUCT(($B$1003:$O$1003='MPL ID'!$BF$5)*(($B408:$O408=1)+($B408:$O408=2)))+SUMPRODUCT(($B$1004:$O$1004='MPL ID'!$BF$5)*(($B408:$O408=3)+($B408:$O408=4)))</f>
        <v>5</v>
      </c>
      <c r="U408">
        <f ca="1">'MPL ID'!$BG$6+SUMPRODUCT(($B$1003:$O$1003='MPL ID'!$BF$6)*(($B408:$O408=1)+($B408:$O408=2)))+SUMPRODUCT(($B$1004:$O$1004='MPL ID'!$BF$6)*(($B408:$O408=3)+($B408:$O408=4)))</f>
        <v>10</v>
      </c>
      <c r="V408">
        <f ca="1">'MPL ID'!$BG$7+SUMPRODUCT(($B$1003:$O$1003='MPL ID'!$BF$7)*(($B408:$O408=1)+($B408:$O408=2)))+SUMPRODUCT(($B$1004:$O$1004='MPL ID'!$BF$7)*(($B408:$O408=3)+($B408:$O408=4)))</f>
        <v>6</v>
      </c>
      <c r="W408">
        <f ca="1">'MPL ID'!$BG$8+SUMPRODUCT(($B$1003:$O$1003='MPL ID'!$BF$8)*(($B408:$O408=1)+($B408:$O408=2)))+SUMPRODUCT(($B$1004:$O$1004='MPL ID'!$BF$8)*(($B408:$O408=3)+($B408:$O408=4)))</f>
        <v>5</v>
      </c>
      <c r="X408">
        <f ca="1">'MPL ID'!$BG$9+SUMPRODUCT(($B$1003:$O$1003='MPL ID'!$BF$9)*(($B408:$O408=1)+($B408:$O408=2)))+SUMPRODUCT(($B$1004:$O$1004='MPL ID'!$BF$9)*(($B408:$O408=3)+($B408:$O408=4)))</f>
        <v>12</v>
      </c>
      <c r="Y408">
        <f ca="1">'MPL ID'!$BH$1+SUMPRODUCT(($B$1003:$O$1003='MPL ID'!$BF$1)*(2*($B408:$O408=1)+($B408:$O408=2)-2*($B408:$O408=3)-($B408:$O408=4)))-SUMPRODUCT(($B$1004:$O$1004='MPL ID'!$BF$1)*(2*($B408:$O408=1)+($B408:$O408=2)-2*($B408:$O408=3)-($B408:$O408=4)))</f>
        <v>10</v>
      </c>
      <c r="Z408">
        <f ca="1">'MPL ID'!$BH$2+SUMPRODUCT(($B$1003:$O$1003='MPL ID'!$BF$2)*(2*($B408:$O408=1)+($B408:$O408=2)-2*($B408:$O408=3)-($B408:$O408=4)))-SUMPRODUCT(($B$1004:$O$1004='MPL ID'!$BF$2)*(2*($B408:$O408=1)+($B408:$O408=2)-2*($B408:$O408=3)-($B408:$O408=4)))</f>
        <v>0</v>
      </c>
      <c r="AA408">
        <f ca="1">'MPL ID'!$BH$3+SUMPRODUCT(($B$1003:$O$1003='MPL ID'!$BF$3)*(2*($B408:$O408=1)+($B408:$O408=2)-2*($B408:$O408=3)-($B408:$O408=4)))-SUMPRODUCT(($B$1004:$O$1004='MPL ID'!$BF$3)*(2*($B408:$O408=1)+($B408:$O408=2)-2*($B408:$O408=3)-($B408:$O408=4)))</f>
        <v>-3</v>
      </c>
      <c r="AB408">
        <f ca="1">'MPL ID'!$BH$4+SUMPRODUCT(($B$1003:$O$1003='MPL ID'!$BF$4)*(2*($B408:$O408=1)+($B408:$O408=2)-2*($B408:$O408=3)-($B408:$O408=4)))-SUMPRODUCT(($B$1004:$O$1004='MPL ID'!$BF$4)*(2*($B408:$O408=1)+($B408:$O408=2)-2*($B408:$O408=3)-($B408:$O408=4)))</f>
        <v>-2</v>
      </c>
      <c r="AC408">
        <f ca="1">'MPL ID'!$BH$5+SUMPRODUCT(($B$1003:$O$1003='MPL ID'!$BF$5)*(2*($B408:$O408=1)+($B408:$O408=2)-2*($B408:$O408=3)-($B408:$O408=4)))-SUMPRODUCT(($B$1004:$O$1004='MPL ID'!$BF$5)*(2*($B408:$O408=1)+($B408:$O408=2)-2*($B408:$O408=3)-($B408:$O408=4)))</f>
        <v>-12</v>
      </c>
      <c r="AD408">
        <f ca="1">'MPL ID'!$BH$6+SUMPRODUCT(($B$1003:$O$1003='MPL ID'!$BF$6)*(2*($B408:$O408=1)+($B408:$O408=2)-2*($B408:$O408=3)-($B408:$O408=4)))-SUMPRODUCT(($B$1004:$O$1004='MPL ID'!$BF$6)*(2*($B408:$O408=1)+($B408:$O408=2)-2*($B408:$O408=3)-($B408:$O408=4)))</f>
        <v>6</v>
      </c>
      <c r="AE408">
        <f ca="1">'MPL ID'!$BH$7+SUMPRODUCT(($B$1003:$O$1003='MPL ID'!$BF$7)*(2*($B408:$O408=1)+($B408:$O408=2)-2*($B408:$O408=3)-($B408:$O408=4)))-SUMPRODUCT(($B$1004:$O$1004='MPL ID'!$BF$7)*(2*($B408:$O408=1)+($B408:$O408=2)-2*($B408:$O408=3)-($B408:$O408=4)))</f>
        <v>-4</v>
      </c>
      <c r="AF408">
        <f ca="1">'MPL ID'!$BH$8+SUMPRODUCT(($B$1003:$O$1003='MPL ID'!$BF$8)*(2*($B408:$O408=1)+($B408:$O408=2)-2*($B408:$O408=3)-($B408:$O408=4)))-SUMPRODUCT(($B$1004:$O$1004='MPL ID'!$BF$8)*(2*($B408:$O408=1)+($B408:$O408=2)-2*($B408:$O408=3)-($B408:$O408=4)))</f>
        <v>-10</v>
      </c>
      <c r="AG408">
        <f ca="1">'MPL ID'!$BH$9+SUMPRODUCT(($B$1003:$O$1003='MPL ID'!$BF$9)*(2*($B408:$O408=1)+($B408:$O408=2)-2*($B408:$O408=3)-($B408:$O408=4)))-SUMPRODUCT(($B$1004:$O$1004='MPL ID'!$BF$9)*(2*($B408:$O408=1)+($B408:$O408=2)-2*($B408:$O408=3)-($B408:$O408=4)))</f>
        <v>15</v>
      </c>
      <c r="AH408">
        <f ca="1">SUMPRODUCT(--($P408:$X408=P408),--($Y408:$AG408=Y408),'MPL ID'!$BG$13:$BO$13)+IF(AND($I408&gt;=3,T408=P408,AC408=Y408),1,0)+IF(AND($M408&gt;=3,S408=P408,AB408=Y408),1,0)</f>
        <v>0</v>
      </c>
      <c r="AI408">
        <f ca="1">SUMPRODUCT(--($P408:$X408=Q408),--($Y408:$AG408=Z408),'MPL ID'!$BG$14:$BO$14)+IF(AND($G408&gt;=3,R408=Q408,AA408=Z408),1,0)+IF(AND($K408&gt;0,$K408&lt;=2,S408=Q408,AB408=Z408),1,0)+IF(AND($N408&gt;=3,U408=Q408,AD408=Z408),1,0)</f>
        <v>0</v>
      </c>
      <c r="AJ408">
        <f ca="1">SUMPRODUCT(--($P408:$X408=R408),--($Y408:$AG408=AA408),'MPL ID'!$BG$15:$BO$15)+IF(AND($D408&gt;0,$D408&lt;=2,U408=R408,AD408=AA408),1,0)+IF(AND($G408&gt;0,$G408&lt;=2,Q408=R408,Z408=AA408),1,0)+IF(AND($J408&gt;=3,V408=R408,AE408=AA408),1,0)</f>
        <v>0</v>
      </c>
      <c r="AK408">
        <f ca="1">SUMPRODUCT(--($P408:$X408=S408),--($Y408:$AG408=AB408),'MPL ID'!$BG$16:$BO$16)+IF(AND($B408&gt;0,$B408&lt;=2,V408=S408,AE408=AB408),1,0)+IF(AND($E408&gt;0,$E408&lt;=2,T408=S408,AC408=AB408),1,0)+IF(AND($K408&gt;=3,Q408=S408,Z408=AB408),1,0)+IF(AND($M408&gt;0,$M408&lt;=2,P408=S408,Y408=AB408),1,0)</f>
        <v>0</v>
      </c>
      <c r="AL408">
        <f ca="1">SUMPRODUCT(--($P408:$X408=T408),--($Y408:$AG408=AC408),'MPL ID'!$BG$17:$BO$17)+IF(AND($E408&gt;=3,S408=T408,AB408=AC408),1,0)+IF(AND($I408&gt;0,$I408&lt;=2,P408=T408,Y408=AC408),1,0)+IF(AND($L408&gt;=3,W408=T408,AF408=AC408),1,0)</f>
        <v>0</v>
      </c>
      <c r="AM408">
        <f ca="1">SUMPRODUCT(--($P408:$X408=U408),--($Y408:$AG408=AD408),'MPL ID'!$BG$18:$BO$18)+IF(AND($D408&gt;=3,R408=U408,AA408=AD408),1,0)+IF(AND($H408&gt;0,$H408&lt;=2,W408=U408,AF408=AD408),1,0)+IF(AND($N408&gt;0,$N408&lt;=2,Q408=U408,Z408=AD408),1,0)</f>
        <v>0</v>
      </c>
      <c r="AN408">
        <f ca="1">SUMPRODUCT(--($P408:$X408=V408),--($Y408:$AG408=AE408),'MPL ID'!$BG$19:$BO$19)+IF(AND($B408&gt;=3,S408=V408,AB408=AE408),1,0)+IF(AND($F408&gt;=3,W408=V408,AF408=AE408),1,0)+IF(AND($J408&gt;0,$J408&lt;=2,R408=V408,AA408=AE408),1,0)+IF(AND($O408&gt;0,$O408&lt;=2,X408=V408,AG408=AE408),1,0)</f>
        <v>0</v>
      </c>
      <c r="AO408">
        <f ca="1">SUMPRODUCT(--($P408:$X408=W408),--($Y408:$AG408=AF408),'MPL ID'!$BG$20:$BO$20)+IF(AND($C408&gt;0,$C408&lt;=2,X408=W408,AG408=AF408),1,0)+IF(AND($F408&gt;0,$F408&lt;=2,V408=W408,AE408=AF408),1,0)+IF(AND($H408&gt;=3,U408=W408,AD408=AF408),1,0)+IF(AND($L408&gt;0,$L408&lt;=2,T408=W408,AC408=AF408),1,0)</f>
        <v>0</v>
      </c>
      <c r="AP408">
        <f ca="1">SUMPRODUCT(--($P408:$X408=X408),--($Y408:$AG408=AG408),'MPL ID'!$BG$21:$BO$21)+IF(AND($C408&gt;=3,W408=X408,AF408=AG408),1,0)+IF(AND($O408&gt;=3,V408=X408,AE408=AG408),1,0)</f>
        <v>0</v>
      </c>
      <c r="AQ408">
        <f t="shared" ca="1" si="54"/>
        <v>2</v>
      </c>
      <c r="AR408">
        <f t="shared" ca="1" si="55"/>
        <v>4</v>
      </c>
      <c r="AS408">
        <f t="shared" ca="1" si="56"/>
        <v>6</v>
      </c>
      <c r="AT408">
        <f t="shared" ca="1" si="57"/>
        <v>5</v>
      </c>
      <c r="AU408">
        <f t="shared" ca="1" si="58"/>
        <v>9</v>
      </c>
      <c r="AV408">
        <f t="shared" ca="1" si="59"/>
        <v>3</v>
      </c>
      <c r="AW408">
        <f t="shared" ca="1" si="60"/>
        <v>7</v>
      </c>
      <c r="AX408">
        <f t="shared" ca="1" si="61"/>
        <v>8</v>
      </c>
      <c r="AY408">
        <f t="shared" ca="1" si="62"/>
        <v>1</v>
      </c>
    </row>
    <row r="409" spans="1:51" x14ac:dyDescent="0.25">
      <c r="A409">
        <v>408</v>
      </c>
      <c r="B409">
        <f ca="1">IF(AND(ISNUMBER('MPL ID'!$J$39),ISNUMBER('MPL ID'!$K$39)),0,RANDBETWEEN(1,4))</f>
        <v>0</v>
      </c>
      <c r="C409">
        <f ca="1">IF(AND(ISNUMBER('MPL ID'!$J$40),ISNUMBER('MPL ID'!$K$40)),0,RANDBETWEEN(1,4))</f>
        <v>0</v>
      </c>
      <c r="D409">
        <f ca="1">IF(AND(ISNUMBER('MPL ID'!$J$41),ISNUMBER('MPL ID'!$K$41)),0,RANDBETWEEN(1,4))</f>
        <v>3</v>
      </c>
      <c r="E409">
        <f ca="1">IF(AND(ISNUMBER('MPL ID'!$J$42),ISNUMBER('MPL ID'!$K$42)),0,RANDBETWEEN(1,4))</f>
        <v>1</v>
      </c>
      <c r="F409">
        <f ca="1">IF(AND(ISNUMBER('MPL ID'!$J$43),ISNUMBER('MPL ID'!$K$43)),0,RANDBETWEEN(1,4))</f>
        <v>1</v>
      </c>
      <c r="G409">
        <f ca="1">IF(AND(ISNUMBER('MPL ID'!$J$44),ISNUMBER('MPL ID'!$K$44)),0,RANDBETWEEN(1,4))</f>
        <v>4</v>
      </c>
      <c r="H409">
        <f ca="1">IF(AND(ISNUMBER('MPL ID'!$P$36),ISNUMBER('MPL ID'!$Q$36)),0,RANDBETWEEN(1,4))</f>
        <v>4</v>
      </c>
      <c r="I409">
        <f ca="1">IF(AND(ISNUMBER('MPL ID'!$P$37),ISNUMBER('MPL ID'!$Q$37)),0,RANDBETWEEN(1,4))</f>
        <v>4</v>
      </c>
      <c r="J409">
        <f ca="1">IF(AND(ISNUMBER('MPL ID'!$P$39),ISNUMBER('MPL ID'!$Q$39)),0,RANDBETWEEN(1,4))</f>
        <v>3</v>
      </c>
      <c r="K409">
        <f ca="1">IF(AND(ISNUMBER('MPL ID'!$P$40),ISNUMBER('MPL ID'!$Q$40)),0,RANDBETWEEN(1,4))</f>
        <v>3</v>
      </c>
      <c r="L409">
        <f ca="1">IF(AND(ISNUMBER('MPL ID'!$P$41),ISNUMBER('MPL ID'!$Q$41)),0,RANDBETWEEN(1,4))</f>
        <v>3</v>
      </c>
      <c r="M409">
        <f ca="1">IF(AND(ISNUMBER('MPL ID'!$P$42),ISNUMBER('MPL ID'!$Q$42)),0,RANDBETWEEN(1,4))</f>
        <v>2</v>
      </c>
      <c r="N409">
        <f ca="1">IF(AND(ISNUMBER('MPL ID'!$P$43),ISNUMBER('MPL ID'!$Q$43)),0,RANDBETWEEN(1,4))</f>
        <v>4</v>
      </c>
      <c r="O409">
        <f ca="1">IF(AND(ISNUMBER('MPL ID'!$P$44),ISNUMBER('MPL ID'!$Q$44)),0,RANDBETWEEN(1,4))</f>
        <v>2</v>
      </c>
      <c r="P409">
        <f ca="1">'MPL ID'!$BG$1+SUMPRODUCT(($B$1003:$O$1003='MPL ID'!$BF$1)*(($B409:$O409=1)+($B409:$O409=2)))+SUMPRODUCT(($B$1004:$O$1004='MPL ID'!$BF$1)*(($B409:$O409=3)+($B409:$O409=4)))</f>
        <v>10</v>
      </c>
      <c r="Q409">
        <f ca="1">'MPL ID'!$BG$2+SUMPRODUCT(($B$1003:$O$1003='MPL ID'!$BF$2)*(($B409:$O409=1)+($B409:$O409=2)))+SUMPRODUCT(($B$1004:$O$1004='MPL ID'!$BF$2)*(($B409:$O409=3)+($B409:$O409=4)))</f>
        <v>9</v>
      </c>
      <c r="R409">
        <f ca="1">'MPL ID'!$BG$3+SUMPRODUCT(($B$1003:$O$1003='MPL ID'!$BF$3)*(($B409:$O409=1)+($B409:$O409=2)))+SUMPRODUCT(($B$1004:$O$1004='MPL ID'!$BF$3)*(($B409:$O409=3)+($B409:$O409=4)))</f>
        <v>6</v>
      </c>
      <c r="S409">
        <f ca="1">'MPL ID'!$BG$4+SUMPRODUCT(($B$1003:$O$1003='MPL ID'!$BF$4)*(($B409:$O409=1)+($B409:$O409=2)))+SUMPRODUCT(($B$1004:$O$1004='MPL ID'!$BF$4)*(($B409:$O409=3)+($B409:$O409=4)))</f>
        <v>10</v>
      </c>
      <c r="T409">
        <f ca="1">'MPL ID'!$BG$5+SUMPRODUCT(($B$1003:$O$1003='MPL ID'!$BF$5)*(($B409:$O409=1)+($B409:$O409=2)))+SUMPRODUCT(($B$1004:$O$1004='MPL ID'!$BF$5)*(($B409:$O409=3)+($B409:$O409=4)))</f>
        <v>4</v>
      </c>
      <c r="U409">
        <f ca="1">'MPL ID'!$BG$6+SUMPRODUCT(($B$1003:$O$1003='MPL ID'!$BF$6)*(($B409:$O409=1)+($B409:$O409=2)))+SUMPRODUCT(($B$1004:$O$1004='MPL ID'!$BF$6)*(($B409:$O409=3)+($B409:$O409=4)))</f>
        <v>11</v>
      </c>
      <c r="V409">
        <f ca="1">'MPL ID'!$BG$7+SUMPRODUCT(($B$1003:$O$1003='MPL ID'!$BF$7)*(($B409:$O409=1)+($B409:$O409=2)))+SUMPRODUCT(($B$1004:$O$1004='MPL ID'!$BF$7)*(($B409:$O409=3)+($B409:$O409=4)))</f>
        <v>6</v>
      </c>
      <c r="W409">
        <f ca="1">'MPL ID'!$BG$8+SUMPRODUCT(($B$1003:$O$1003='MPL ID'!$BF$8)*(($B409:$O409=1)+($B409:$O409=2)))+SUMPRODUCT(($B$1004:$O$1004='MPL ID'!$BF$8)*(($B409:$O409=3)+($B409:$O409=4)))</f>
        <v>5</v>
      </c>
      <c r="X409">
        <f ca="1">'MPL ID'!$BG$9+SUMPRODUCT(($B$1003:$O$1003='MPL ID'!$BF$9)*(($B409:$O409=1)+($B409:$O409=2)))+SUMPRODUCT(($B$1004:$O$1004='MPL ID'!$BF$9)*(($B409:$O409=3)+($B409:$O409=4)))</f>
        <v>11</v>
      </c>
      <c r="Y409">
        <f ca="1">'MPL ID'!$BH$1+SUMPRODUCT(($B$1003:$O$1003='MPL ID'!$BF$1)*(2*($B409:$O409=1)+($B409:$O409=2)-2*($B409:$O409=3)-($B409:$O409=4)))-SUMPRODUCT(($B$1004:$O$1004='MPL ID'!$BF$1)*(2*($B409:$O409=1)+($B409:$O409=2)-2*($B409:$O409=3)-($B409:$O409=4)))</f>
        <v>9</v>
      </c>
      <c r="Z409">
        <f ca="1">'MPL ID'!$BH$2+SUMPRODUCT(($B$1003:$O$1003='MPL ID'!$BF$2)*(2*($B409:$O409=1)+($B409:$O409=2)-2*($B409:$O409=3)-($B409:$O409=4)))-SUMPRODUCT(($B$1004:$O$1004='MPL ID'!$BF$2)*(2*($B409:$O409=1)+($B409:$O409=2)-2*($B409:$O409=3)-($B409:$O409=4)))</f>
        <v>-2</v>
      </c>
      <c r="AA409">
        <f ca="1">'MPL ID'!$BH$3+SUMPRODUCT(($B$1003:$O$1003='MPL ID'!$BF$3)*(2*($B409:$O409=1)+($B409:$O409=2)-2*($B409:$O409=3)-($B409:$O409=4)))-SUMPRODUCT(($B$1004:$O$1004='MPL ID'!$BF$3)*(2*($B409:$O409=1)+($B409:$O409=2)-2*($B409:$O409=3)-($B409:$O409=4)))</f>
        <v>-7</v>
      </c>
      <c r="AB409">
        <f ca="1">'MPL ID'!$BH$4+SUMPRODUCT(($B$1003:$O$1003='MPL ID'!$BF$4)*(2*($B409:$O409=1)+($B409:$O409=2)-2*($B409:$O409=3)-($B409:$O409=4)))-SUMPRODUCT(($B$1004:$O$1004='MPL ID'!$BF$4)*(2*($B409:$O409=1)+($B409:$O409=2)-2*($B409:$O409=3)-($B409:$O409=4)))</f>
        <v>5</v>
      </c>
      <c r="AC409">
        <f ca="1">'MPL ID'!$BH$5+SUMPRODUCT(($B$1003:$O$1003='MPL ID'!$BF$5)*(2*($B409:$O409=1)+($B409:$O409=2)-2*($B409:$O409=3)-($B409:$O409=4)))-SUMPRODUCT(($B$1004:$O$1004='MPL ID'!$BF$5)*(2*($B409:$O409=1)+($B409:$O409=2)-2*($B409:$O409=3)-($B409:$O409=4)))</f>
        <v>-13</v>
      </c>
      <c r="AD409">
        <f ca="1">'MPL ID'!$BH$6+SUMPRODUCT(($B$1003:$O$1003='MPL ID'!$BF$6)*(2*($B409:$O409=1)+($B409:$O409=2)-2*($B409:$O409=3)-($B409:$O409=4)))-SUMPRODUCT(($B$1004:$O$1004='MPL ID'!$BF$6)*(2*($B409:$O409=1)+($B409:$O409=2)-2*($B409:$O409=3)-($B409:$O409=4)))</f>
        <v>12</v>
      </c>
      <c r="AE409">
        <f ca="1">'MPL ID'!$BH$7+SUMPRODUCT(($B$1003:$O$1003='MPL ID'!$BF$7)*(2*($B409:$O409=1)+($B409:$O409=2)-2*($B409:$O409=3)-($B409:$O409=4)))-SUMPRODUCT(($B$1004:$O$1004='MPL ID'!$BF$7)*(2*($B409:$O409=1)+($B409:$O409=2)-2*($B409:$O409=3)-($B409:$O409=4)))</f>
        <v>-5</v>
      </c>
      <c r="AF409">
        <f ca="1">'MPL ID'!$BH$8+SUMPRODUCT(($B$1003:$O$1003='MPL ID'!$BF$8)*(2*($B409:$O409=1)+($B409:$O409=2)-2*($B409:$O409=3)-($B409:$O409=4)))-SUMPRODUCT(($B$1004:$O$1004='MPL ID'!$BF$8)*(2*($B409:$O409=1)+($B409:$O409=2)-2*($B409:$O409=3)-($B409:$O409=4)))</f>
        <v>-11</v>
      </c>
      <c r="AG409">
        <f ca="1">'MPL ID'!$BH$9+SUMPRODUCT(($B$1003:$O$1003='MPL ID'!$BF$9)*(2*($B409:$O409=1)+($B409:$O409=2)-2*($B409:$O409=3)-($B409:$O409=4)))-SUMPRODUCT(($B$1004:$O$1004='MPL ID'!$BF$9)*(2*($B409:$O409=1)+($B409:$O409=2)-2*($B409:$O409=3)-($B409:$O409=4)))</f>
        <v>12</v>
      </c>
      <c r="AH409">
        <f ca="1">SUMPRODUCT(--($P409:$X409=P409),--($Y409:$AG409=Y409),'MPL ID'!$BG$13:$BO$13)+IF(AND($I409&gt;=3,T409=P409,AC409=Y409),1,0)+IF(AND($M409&gt;=3,S409=P409,AB409=Y409),1,0)</f>
        <v>0</v>
      </c>
      <c r="AI409">
        <f ca="1">SUMPRODUCT(--($P409:$X409=Q409),--($Y409:$AG409=Z409),'MPL ID'!$BG$14:$BO$14)+IF(AND($G409&gt;=3,R409=Q409,AA409=Z409),1,0)+IF(AND($K409&gt;0,$K409&lt;=2,S409=Q409,AB409=Z409),1,0)+IF(AND($N409&gt;=3,U409=Q409,AD409=Z409),1,0)</f>
        <v>0</v>
      </c>
      <c r="AJ409">
        <f ca="1">SUMPRODUCT(--($P409:$X409=R409),--($Y409:$AG409=AA409),'MPL ID'!$BG$15:$BO$15)+IF(AND($D409&gt;0,$D409&lt;=2,U409=R409,AD409=AA409),1,0)+IF(AND($G409&gt;0,$G409&lt;=2,Q409=R409,Z409=AA409),1,0)+IF(AND($J409&gt;=3,V409=R409,AE409=AA409),1,0)</f>
        <v>0</v>
      </c>
      <c r="AK409">
        <f ca="1">SUMPRODUCT(--($P409:$X409=S409),--($Y409:$AG409=AB409),'MPL ID'!$BG$16:$BO$16)+IF(AND($B409&gt;0,$B409&lt;=2,V409=S409,AE409=AB409),1,0)+IF(AND($E409&gt;0,$E409&lt;=2,T409=S409,AC409=AB409),1,0)+IF(AND($K409&gt;=3,Q409=S409,Z409=AB409),1,0)+IF(AND($M409&gt;0,$M409&lt;=2,P409=S409,Y409=AB409),1,0)</f>
        <v>0</v>
      </c>
      <c r="AL409">
        <f ca="1">SUMPRODUCT(--($P409:$X409=T409),--($Y409:$AG409=AC409),'MPL ID'!$BG$17:$BO$17)+IF(AND($E409&gt;=3,S409=T409,AB409=AC409),1,0)+IF(AND($I409&gt;0,$I409&lt;=2,P409=T409,Y409=AC409),1,0)+IF(AND($L409&gt;=3,W409=T409,AF409=AC409),1,0)</f>
        <v>0</v>
      </c>
      <c r="AM409">
        <f ca="1">SUMPRODUCT(--($P409:$X409=U409),--($Y409:$AG409=AD409),'MPL ID'!$BG$18:$BO$18)+IF(AND($D409&gt;=3,R409=U409,AA409=AD409),1,0)+IF(AND($H409&gt;0,$H409&lt;=2,W409=U409,AF409=AD409),1,0)+IF(AND($N409&gt;0,$N409&lt;=2,Q409=U409,Z409=AD409),1,0)</f>
        <v>2</v>
      </c>
      <c r="AN409">
        <f ca="1">SUMPRODUCT(--($P409:$X409=V409),--($Y409:$AG409=AE409),'MPL ID'!$BG$19:$BO$19)+IF(AND($B409&gt;=3,S409=V409,AB409=AE409),1,0)+IF(AND($F409&gt;=3,W409=V409,AF409=AE409),1,0)+IF(AND($J409&gt;0,$J409&lt;=2,R409=V409,AA409=AE409),1,0)+IF(AND($O409&gt;0,$O409&lt;=2,X409=V409,AG409=AE409),1,0)</f>
        <v>0</v>
      </c>
      <c r="AO409">
        <f ca="1">SUMPRODUCT(--($P409:$X409=W409),--($Y409:$AG409=AF409),'MPL ID'!$BG$20:$BO$20)+IF(AND($C409&gt;0,$C409&lt;=2,X409=W409,AG409=AF409),1,0)+IF(AND($F409&gt;0,$F409&lt;=2,V409=W409,AE409=AF409),1,0)+IF(AND($H409&gt;=3,U409=W409,AD409=AF409),1,0)+IF(AND($L409&gt;0,$L409&lt;=2,T409=W409,AC409=AF409),1,0)</f>
        <v>0</v>
      </c>
      <c r="AP409">
        <f ca="1">SUMPRODUCT(--($P409:$X409=X409),--($Y409:$AG409=AG409),'MPL ID'!$BG$21:$BO$21)+IF(AND($C409&gt;=3,W409=X409,AF409=AG409),1,0)+IF(AND($O409&gt;=3,V409=X409,AE409=AG409),1,0)</f>
        <v>0</v>
      </c>
      <c r="AQ409">
        <f t="shared" ca="1" si="54"/>
        <v>3</v>
      </c>
      <c r="AR409">
        <f t="shared" ca="1" si="55"/>
        <v>5</v>
      </c>
      <c r="AS409">
        <f t="shared" ca="1" si="56"/>
        <v>7</v>
      </c>
      <c r="AT409">
        <f t="shared" ca="1" si="57"/>
        <v>4</v>
      </c>
      <c r="AU409">
        <f t="shared" ca="1" si="58"/>
        <v>9</v>
      </c>
      <c r="AV409">
        <f t="shared" ca="1" si="59"/>
        <v>1</v>
      </c>
      <c r="AW409">
        <f t="shared" ca="1" si="60"/>
        <v>6</v>
      </c>
      <c r="AX409">
        <f t="shared" ca="1" si="61"/>
        <v>8</v>
      </c>
      <c r="AY409">
        <f t="shared" ca="1" si="62"/>
        <v>2</v>
      </c>
    </row>
    <row r="410" spans="1:51" x14ac:dyDescent="0.25">
      <c r="A410">
        <v>409</v>
      </c>
      <c r="B410">
        <f ca="1">IF(AND(ISNUMBER('MPL ID'!$J$39),ISNUMBER('MPL ID'!$K$39)),0,RANDBETWEEN(1,4))</f>
        <v>0</v>
      </c>
      <c r="C410">
        <f ca="1">IF(AND(ISNUMBER('MPL ID'!$J$40),ISNUMBER('MPL ID'!$K$40)),0,RANDBETWEEN(1,4))</f>
        <v>0</v>
      </c>
      <c r="D410">
        <f ca="1">IF(AND(ISNUMBER('MPL ID'!$J$41),ISNUMBER('MPL ID'!$K$41)),0,RANDBETWEEN(1,4))</f>
        <v>4</v>
      </c>
      <c r="E410">
        <f ca="1">IF(AND(ISNUMBER('MPL ID'!$J$42),ISNUMBER('MPL ID'!$K$42)),0,RANDBETWEEN(1,4))</f>
        <v>2</v>
      </c>
      <c r="F410">
        <f ca="1">IF(AND(ISNUMBER('MPL ID'!$J$43),ISNUMBER('MPL ID'!$K$43)),0,RANDBETWEEN(1,4))</f>
        <v>3</v>
      </c>
      <c r="G410">
        <f ca="1">IF(AND(ISNUMBER('MPL ID'!$J$44),ISNUMBER('MPL ID'!$K$44)),0,RANDBETWEEN(1,4))</f>
        <v>3</v>
      </c>
      <c r="H410">
        <f ca="1">IF(AND(ISNUMBER('MPL ID'!$P$36),ISNUMBER('MPL ID'!$Q$36)),0,RANDBETWEEN(1,4))</f>
        <v>2</v>
      </c>
      <c r="I410">
        <f ca="1">IF(AND(ISNUMBER('MPL ID'!$P$37),ISNUMBER('MPL ID'!$Q$37)),0,RANDBETWEEN(1,4))</f>
        <v>1</v>
      </c>
      <c r="J410">
        <f ca="1">IF(AND(ISNUMBER('MPL ID'!$P$39),ISNUMBER('MPL ID'!$Q$39)),0,RANDBETWEEN(1,4))</f>
        <v>2</v>
      </c>
      <c r="K410">
        <f ca="1">IF(AND(ISNUMBER('MPL ID'!$P$40),ISNUMBER('MPL ID'!$Q$40)),0,RANDBETWEEN(1,4))</f>
        <v>1</v>
      </c>
      <c r="L410">
        <f ca="1">IF(AND(ISNUMBER('MPL ID'!$P$41),ISNUMBER('MPL ID'!$Q$41)),0,RANDBETWEEN(1,4))</f>
        <v>2</v>
      </c>
      <c r="M410">
        <f ca="1">IF(AND(ISNUMBER('MPL ID'!$P$42),ISNUMBER('MPL ID'!$Q$42)),0,RANDBETWEEN(1,4))</f>
        <v>4</v>
      </c>
      <c r="N410">
        <f ca="1">IF(AND(ISNUMBER('MPL ID'!$P$43),ISNUMBER('MPL ID'!$Q$43)),0,RANDBETWEEN(1,4))</f>
        <v>1</v>
      </c>
      <c r="O410">
        <f ca="1">IF(AND(ISNUMBER('MPL ID'!$P$44),ISNUMBER('MPL ID'!$Q$44)),0,RANDBETWEEN(1,4))</f>
        <v>4</v>
      </c>
      <c r="P410">
        <f ca="1">'MPL ID'!$BG$1+SUMPRODUCT(($B$1003:$O$1003='MPL ID'!$BF$1)*(($B410:$O410=1)+($B410:$O410=2)))+SUMPRODUCT(($B$1004:$O$1004='MPL ID'!$BF$1)*(($B410:$O410=3)+($B410:$O410=4)))</f>
        <v>10</v>
      </c>
      <c r="Q410">
        <f ca="1">'MPL ID'!$BG$2+SUMPRODUCT(($B$1003:$O$1003='MPL ID'!$BF$2)*(($B410:$O410=1)+($B410:$O410=2)))+SUMPRODUCT(($B$1004:$O$1004='MPL ID'!$BF$2)*(($B410:$O410=3)+($B410:$O410=4)))</f>
        <v>9</v>
      </c>
      <c r="R410">
        <f ca="1">'MPL ID'!$BG$3+SUMPRODUCT(($B$1003:$O$1003='MPL ID'!$BF$3)*(($B410:$O410=1)+($B410:$O410=2)))+SUMPRODUCT(($B$1004:$O$1004='MPL ID'!$BF$3)*(($B410:$O410=3)+($B410:$O410=4)))</f>
        <v>5</v>
      </c>
      <c r="S410">
        <f ca="1">'MPL ID'!$BG$4+SUMPRODUCT(($B$1003:$O$1003='MPL ID'!$BF$4)*(($B410:$O410=1)+($B410:$O410=2)))+SUMPRODUCT(($B$1004:$O$1004='MPL ID'!$BF$4)*(($B410:$O410=3)+($B410:$O410=4)))</f>
        <v>8</v>
      </c>
      <c r="T410">
        <f ca="1">'MPL ID'!$BG$5+SUMPRODUCT(($B$1003:$O$1003='MPL ID'!$BF$5)*(($B410:$O410=1)+($B410:$O410=2)))+SUMPRODUCT(($B$1004:$O$1004='MPL ID'!$BF$5)*(($B410:$O410=3)+($B410:$O410=4)))</f>
        <v>4</v>
      </c>
      <c r="U410">
        <f ca="1">'MPL ID'!$BG$6+SUMPRODUCT(($B$1003:$O$1003='MPL ID'!$BF$6)*(($B410:$O410=1)+($B410:$O410=2)))+SUMPRODUCT(($B$1004:$O$1004='MPL ID'!$BF$6)*(($B410:$O410=3)+($B410:$O410=4)))</f>
        <v>13</v>
      </c>
      <c r="V410">
        <f ca="1">'MPL ID'!$BG$7+SUMPRODUCT(($B$1003:$O$1003='MPL ID'!$BF$7)*(($B410:$O410=1)+($B410:$O410=2)))+SUMPRODUCT(($B$1004:$O$1004='MPL ID'!$BF$7)*(($B410:$O410=3)+($B410:$O410=4)))</f>
        <v>7</v>
      </c>
      <c r="W410">
        <f ca="1">'MPL ID'!$BG$8+SUMPRODUCT(($B$1003:$O$1003='MPL ID'!$BF$8)*(($B410:$O410=1)+($B410:$O410=2)))+SUMPRODUCT(($B$1004:$O$1004='MPL ID'!$BF$8)*(($B410:$O410=3)+($B410:$O410=4)))</f>
        <v>4</v>
      </c>
      <c r="X410">
        <f ca="1">'MPL ID'!$BG$9+SUMPRODUCT(($B$1003:$O$1003='MPL ID'!$BF$9)*(($B410:$O410=1)+($B410:$O410=2)))+SUMPRODUCT(($B$1004:$O$1004='MPL ID'!$BF$9)*(($B410:$O410=3)+($B410:$O410=4)))</f>
        <v>12</v>
      </c>
      <c r="Y410">
        <f ca="1">'MPL ID'!$BH$1+SUMPRODUCT(($B$1003:$O$1003='MPL ID'!$BF$1)*(2*($B410:$O410=1)+($B410:$O410=2)-2*($B410:$O410=3)-($B410:$O410=4)))-SUMPRODUCT(($B$1004:$O$1004='MPL ID'!$BF$1)*(2*($B410:$O410=1)+($B410:$O410=2)-2*($B410:$O410=3)-($B410:$O410=4)))</f>
        <v>8</v>
      </c>
      <c r="Z410">
        <f ca="1">'MPL ID'!$BH$2+SUMPRODUCT(($B$1003:$O$1003='MPL ID'!$BF$2)*(2*($B410:$O410=1)+($B410:$O410=2)-2*($B410:$O410=3)-($B410:$O410=4)))-SUMPRODUCT(($B$1004:$O$1004='MPL ID'!$BF$2)*(2*($B410:$O410=1)+($B410:$O410=2)-2*($B410:$O410=3)-($B410:$O410=4)))</f>
        <v>0</v>
      </c>
      <c r="AA410">
        <f ca="1">'MPL ID'!$BH$3+SUMPRODUCT(($B$1003:$O$1003='MPL ID'!$BF$3)*(2*($B410:$O410=1)+($B410:$O410=2)-2*($B410:$O410=3)-($B410:$O410=4)))-SUMPRODUCT(($B$1004:$O$1004='MPL ID'!$BF$3)*(2*($B410:$O410=1)+($B410:$O410=2)-2*($B410:$O410=3)-($B410:$O410=4)))</f>
        <v>-10</v>
      </c>
      <c r="AB410">
        <f ca="1">'MPL ID'!$BH$4+SUMPRODUCT(($B$1003:$O$1003='MPL ID'!$BF$4)*(2*($B410:$O410=1)+($B410:$O410=2)-2*($B410:$O410=3)-($B410:$O410=4)))-SUMPRODUCT(($B$1004:$O$1004='MPL ID'!$BF$4)*(2*($B410:$O410=1)+($B410:$O410=2)-2*($B410:$O410=3)-($B410:$O410=4)))</f>
        <v>-2</v>
      </c>
      <c r="AC410">
        <f ca="1">'MPL ID'!$BH$5+SUMPRODUCT(($B$1003:$O$1003='MPL ID'!$BF$5)*(2*($B410:$O410=1)+($B410:$O410=2)-2*($B410:$O410=3)-($B410:$O410=4)))-SUMPRODUCT(($B$1004:$O$1004='MPL ID'!$BF$5)*(2*($B410:$O410=1)+($B410:$O410=2)-2*($B410:$O410=3)-($B410:$O410=4)))</f>
        <v>-12</v>
      </c>
      <c r="AD410">
        <f ca="1">'MPL ID'!$BH$6+SUMPRODUCT(($B$1003:$O$1003='MPL ID'!$BF$6)*(2*($B410:$O410=1)+($B410:$O410=2)-2*($B410:$O410=3)-($B410:$O410=4)))-SUMPRODUCT(($B$1004:$O$1004='MPL ID'!$BF$6)*(2*($B410:$O410=1)+($B410:$O410=2)-2*($B410:$O410=3)-($B410:$O410=4)))</f>
        <v>16</v>
      </c>
      <c r="AE410">
        <f ca="1">'MPL ID'!$BH$7+SUMPRODUCT(($B$1003:$O$1003='MPL ID'!$BF$7)*(2*($B410:$O410=1)+($B410:$O410=2)-2*($B410:$O410=3)-($B410:$O410=4)))-SUMPRODUCT(($B$1004:$O$1004='MPL ID'!$BF$7)*(2*($B410:$O410=1)+($B410:$O410=2)-2*($B410:$O410=3)-($B410:$O410=4)))</f>
        <v>0</v>
      </c>
      <c r="AF410">
        <f ca="1">'MPL ID'!$BH$8+SUMPRODUCT(($B$1003:$O$1003='MPL ID'!$BF$8)*(2*($B410:$O410=1)+($B410:$O410=2)-2*($B410:$O410=3)-($B410:$O410=4)))-SUMPRODUCT(($B$1004:$O$1004='MPL ID'!$BF$8)*(2*($B410:$O410=1)+($B410:$O410=2)-2*($B410:$O410=3)-($B410:$O410=4)))</f>
        <v>-14</v>
      </c>
      <c r="AG410">
        <f ca="1">'MPL ID'!$BH$9+SUMPRODUCT(($B$1003:$O$1003='MPL ID'!$BF$9)*(2*($B410:$O410=1)+($B410:$O410=2)-2*($B410:$O410=3)-($B410:$O410=4)))-SUMPRODUCT(($B$1004:$O$1004='MPL ID'!$BF$9)*(2*($B410:$O410=1)+($B410:$O410=2)-2*($B410:$O410=3)-($B410:$O410=4)))</f>
        <v>14</v>
      </c>
      <c r="AH410">
        <f ca="1">SUMPRODUCT(--($P410:$X410=P410),--($Y410:$AG410=Y410),'MPL ID'!$BG$13:$BO$13)+IF(AND($I410&gt;=3,T410=P410,AC410=Y410),1,0)+IF(AND($M410&gt;=3,S410=P410,AB410=Y410),1,0)</f>
        <v>0</v>
      </c>
      <c r="AI410">
        <f ca="1">SUMPRODUCT(--($P410:$X410=Q410),--($Y410:$AG410=Z410),'MPL ID'!$BG$14:$BO$14)+IF(AND($G410&gt;=3,R410=Q410,AA410=Z410),1,0)+IF(AND($K410&gt;0,$K410&lt;=2,S410=Q410,AB410=Z410),1,0)+IF(AND($N410&gt;=3,U410=Q410,AD410=Z410),1,0)</f>
        <v>0</v>
      </c>
      <c r="AJ410">
        <f ca="1">SUMPRODUCT(--($P410:$X410=R410),--($Y410:$AG410=AA410),'MPL ID'!$BG$15:$BO$15)+IF(AND($D410&gt;0,$D410&lt;=2,U410=R410,AD410=AA410),1,0)+IF(AND($G410&gt;0,$G410&lt;=2,Q410=R410,Z410=AA410),1,0)+IF(AND($J410&gt;=3,V410=R410,AE410=AA410),1,0)</f>
        <v>0</v>
      </c>
      <c r="AK410">
        <f ca="1">SUMPRODUCT(--($P410:$X410=S410),--($Y410:$AG410=AB410),'MPL ID'!$BG$16:$BO$16)+IF(AND($B410&gt;0,$B410&lt;=2,V410=S410,AE410=AB410),1,0)+IF(AND($E410&gt;0,$E410&lt;=2,T410=S410,AC410=AB410),1,0)+IF(AND($K410&gt;=3,Q410=S410,Z410=AB410),1,0)+IF(AND($M410&gt;0,$M410&lt;=2,P410=S410,Y410=AB410),1,0)</f>
        <v>0</v>
      </c>
      <c r="AL410">
        <f ca="1">SUMPRODUCT(--($P410:$X410=T410),--($Y410:$AG410=AC410),'MPL ID'!$BG$17:$BO$17)+IF(AND($E410&gt;=3,S410=T410,AB410=AC410),1,0)+IF(AND($I410&gt;0,$I410&lt;=2,P410=T410,Y410=AC410),1,0)+IF(AND($L410&gt;=3,W410=T410,AF410=AC410),1,0)</f>
        <v>0</v>
      </c>
      <c r="AM410">
        <f ca="1">SUMPRODUCT(--($P410:$X410=U410),--($Y410:$AG410=AD410),'MPL ID'!$BG$18:$BO$18)+IF(AND($D410&gt;=3,R410=U410,AA410=AD410),1,0)+IF(AND($H410&gt;0,$H410&lt;=2,W410=U410,AF410=AD410),1,0)+IF(AND($N410&gt;0,$N410&lt;=2,Q410=U410,Z410=AD410),1,0)</f>
        <v>0</v>
      </c>
      <c r="AN410">
        <f ca="1">SUMPRODUCT(--($P410:$X410=V410),--($Y410:$AG410=AE410),'MPL ID'!$BG$19:$BO$19)+IF(AND($B410&gt;=3,S410=V410,AB410=AE410),1,0)+IF(AND($F410&gt;=3,W410=V410,AF410=AE410),1,0)+IF(AND($J410&gt;0,$J410&lt;=2,R410=V410,AA410=AE410),1,0)+IF(AND($O410&gt;0,$O410&lt;=2,X410=V410,AG410=AE410),1,0)</f>
        <v>0</v>
      </c>
      <c r="AO410">
        <f ca="1">SUMPRODUCT(--($P410:$X410=W410),--($Y410:$AG410=AF410),'MPL ID'!$BG$20:$BO$20)+IF(AND($C410&gt;0,$C410&lt;=2,X410=W410,AG410=AF410),1,0)+IF(AND($F410&gt;0,$F410&lt;=2,V410=W410,AE410=AF410),1,0)+IF(AND($H410&gt;=3,U410=W410,AD410=AF410),1,0)+IF(AND($L410&gt;0,$L410&lt;=2,T410=W410,AC410=AF410),1,0)</f>
        <v>0</v>
      </c>
      <c r="AP410">
        <f ca="1">SUMPRODUCT(--($P410:$X410=X410),--($Y410:$AG410=AG410),'MPL ID'!$BG$21:$BO$21)+IF(AND($C410&gt;=3,W410=X410,AF410=AG410),1,0)+IF(AND($O410&gt;=3,V410=X410,AE410=AG410),1,0)</f>
        <v>0</v>
      </c>
      <c r="AQ410">
        <f t="shared" ca="1" si="54"/>
        <v>3</v>
      </c>
      <c r="AR410">
        <f t="shared" ca="1" si="55"/>
        <v>4</v>
      </c>
      <c r="AS410">
        <f t="shared" ca="1" si="56"/>
        <v>7</v>
      </c>
      <c r="AT410">
        <f t="shared" ca="1" si="57"/>
        <v>5</v>
      </c>
      <c r="AU410">
        <f t="shared" ca="1" si="58"/>
        <v>8</v>
      </c>
      <c r="AV410">
        <f t="shared" ca="1" si="59"/>
        <v>1</v>
      </c>
      <c r="AW410">
        <f t="shared" ca="1" si="60"/>
        <v>6</v>
      </c>
      <c r="AX410">
        <f t="shared" ca="1" si="61"/>
        <v>9</v>
      </c>
      <c r="AY410">
        <f t="shared" ca="1" si="62"/>
        <v>2</v>
      </c>
    </row>
    <row r="411" spans="1:51" x14ac:dyDescent="0.25">
      <c r="A411">
        <v>410</v>
      </c>
      <c r="B411">
        <f ca="1">IF(AND(ISNUMBER('MPL ID'!$J$39),ISNUMBER('MPL ID'!$K$39)),0,RANDBETWEEN(1,4))</f>
        <v>0</v>
      </c>
      <c r="C411">
        <f ca="1">IF(AND(ISNUMBER('MPL ID'!$J$40),ISNUMBER('MPL ID'!$K$40)),0,RANDBETWEEN(1,4))</f>
        <v>0</v>
      </c>
      <c r="D411">
        <f ca="1">IF(AND(ISNUMBER('MPL ID'!$J$41),ISNUMBER('MPL ID'!$K$41)),0,RANDBETWEEN(1,4))</f>
        <v>1</v>
      </c>
      <c r="E411">
        <f ca="1">IF(AND(ISNUMBER('MPL ID'!$J$42),ISNUMBER('MPL ID'!$K$42)),0,RANDBETWEEN(1,4))</f>
        <v>3</v>
      </c>
      <c r="F411">
        <f ca="1">IF(AND(ISNUMBER('MPL ID'!$J$43),ISNUMBER('MPL ID'!$K$43)),0,RANDBETWEEN(1,4))</f>
        <v>2</v>
      </c>
      <c r="G411">
        <f ca="1">IF(AND(ISNUMBER('MPL ID'!$J$44),ISNUMBER('MPL ID'!$K$44)),0,RANDBETWEEN(1,4))</f>
        <v>4</v>
      </c>
      <c r="H411">
        <f ca="1">IF(AND(ISNUMBER('MPL ID'!$P$36),ISNUMBER('MPL ID'!$Q$36)),0,RANDBETWEEN(1,4))</f>
        <v>2</v>
      </c>
      <c r="I411">
        <f ca="1">IF(AND(ISNUMBER('MPL ID'!$P$37),ISNUMBER('MPL ID'!$Q$37)),0,RANDBETWEEN(1,4))</f>
        <v>2</v>
      </c>
      <c r="J411">
        <f ca="1">IF(AND(ISNUMBER('MPL ID'!$P$39),ISNUMBER('MPL ID'!$Q$39)),0,RANDBETWEEN(1,4))</f>
        <v>4</v>
      </c>
      <c r="K411">
        <f ca="1">IF(AND(ISNUMBER('MPL ID'!$P$40),ISNUMBER('MPL ID'!$Q$40)),0,RANDBETWEEN(1,4))</f>
        <v>1</v>
      </c>
      <c r="L411">
        <f ca="1">IF(AND(ISNUMBER('MPL ID'!$P$41),ISNUMBER('MPL ID'!$Q$41)),0,RANDBETWEEN(1,4))</f>
        <v>2</v>
      </c>
      <c r="M411">
        <f ca="1">IF(AND(ISNUMBER('MPL ID'!$P$42),ISNUMBER('MPL ID'!$Q$42)),0,RANDBETWEEN(1,4))</f>
        <v>4</v>
      </c>
      <c r="N411">
        <f ca="1">IF(AND(ISNUMBER('MPL ID'!$P$43),ISNUMBER('MPL ID'!$Q$43)),0,RANDBETWEEN(1,4))</f>
        <v>2</v>
      </c>
      <c r="O411">
        <f ca="1">IF(AND(ISNUMBER('MPL ID'!$P$44),ISNUMBER('MPL ID'!$Q$44)),0,RANDBETWEEN(1,4))</f>
        <v>3</v>
      </c>
      <c r="P411">
        <f ca="1">'MPL ID'!$BG$1+SUMPRODUCT(($B$1003:$O$1003='MPL ID'!$BF$1)*(($B411:$O411=1)+($B411:$O411=2)))+SUMPRODUCT(($B$1004:$O$1004='MPL ID'!$BF$1)*(($B411:$O411=3)+($B411:$O411=4)))</f>
        <v>10</v>
      </c>
      <c r="Q411">
        <f ca="1">'MPL ID'!$BG$2+SUMPRODUCT(($B$1003:$O$1003='MPL ID'!$BF$2)*(($B411:$O411=1)+($B411:$O411=2)))+SUMPRODUCT(($B$1004:$O$1004='MPL ID'!$BF$2)*(($B411:$O411=3)+($B411:$O411=4)))</f>
        <v>9</v>
      </c>
      <c r="R411">
        <f ca="1">'MPL ID'!$BG$3+SUMPRODUCT(($B$1003:$O$1003='MPL ID'!$BF$3)*(($B411:$O411=1)+($B411:$O411=2)))+SUMPRODUCT(($B$1004:$O$1004='MPL ID'!$BF$3)*(($B411:$O411=3)+($B411:$O411=4)))</f>
        <v>7</v>
      </c>
      <c r="S411">
        <f ca="1">'MPL ID'!$BG$4+SUMPRODUCT(($B$1003:$O$1003='MPL ID'!$BF$4)*(($B411:$O411=1)+($B411:$O411=2)))+SUMPRODUCT(($B$1004:$O$1004='MPL ID'!$BF$4)*(($B411:$O411=3)+($B411:$O411=4)))</f>
        <v>7</v>
      </c>
      <c r="T411">
        <f ca="1">'MPL ID'!$BG$5+SUMPRODUCT(($B$1003:$O$1003='MPL ID'!$BF$5)*(($B411:$O411=1)+($B411:$O411=2)))+SUMPRODUCT(($B$1004:$O$1004='MPL ID'!$BF$5)*(($B411:$O411=3)+($B411:$O411=4)))</f>
        <v>5</v>
      </c>
      <c r="U411">
        <f ca="1">'MPL ID'!$BG$6+SUMPRODUCT(($B$1003:$O$1003='MPL ID'!$BF$6)*(($B411:$O411=1)+($B411:$O411=2)))+SUMPRODUCT(($B$1004:$O$1004='MPL ID'!$BF$6)*(($B411:$O411=3)+($B411:$O411=4)))</f>
        <v>12</v>
      </c>
      <c r="V411">
        <f ca="1">'MPL ID'!$BG$7+SUMPRODUCT(($B$1003:$O$1003='MPL ID'!$BF$7)*(($B411:$O411=1)+($B411:$O411=2)))+SUMPRODUCT(($B$1004:$O$1004='MPL ID'!$BF$7)*(($B411:$O411=3)+($B411:$O411=4)))</f>
        <v>5</v>
      </c>
      <c r="W411">
        <f ca="1">'MPL ID'!$BG$8+SUMPRODUCT(($B$1003:$O$1003='MPL ID'!$BF$8)*(($B411:$O411=1)+($B411:$O411=2)))+SUMPRODUCT(($B$1004:$O$1004='MPL ID'!$BF$8)*(($B411:$O411=3)+($B411:$O411=4)))</f>
        <v>5</v>
      </c>
      <c r="X411">
        <f ca="1">'MPL ID'!$BG$9+SUMPRODUCT(($B$1003:$O$1003='MPL ID'!$BF$9)*(($B411:$O411=1)+($B411:$O411=2)))+SUMPRODUCT(($B$1004:$O$1004='MPL ID'!$BF$9)*(($B411:$O411=3)+($B411:$O411=4)))</f>
        <v>12</v>
      </c>
      <c r="Y411">
        <f ca="1">'MPL ID'!$BH$1+SUMPRODUCT(($B$1003:$O$1003='MPL ID'!$BF$1)*(2*($B411:$O411=1)+($B411:$O411=2)-2*($B411:$O411=3)-($B411:$O411=4)))-SUMPRODUCT(($B$1004:$O$1004='MPL ID'!$BF$1)*(2*($B411:$O411=1)+($B411:$O411=2)-2*($B411:$O411=3)-($B411:$O411=4)))</f>
        <v>9</v>
      </c>
      <c r="Z411">
        <f ca="1">'MPL ID'!$BH$2+SUMPRODUCT(($B$1003:$O$1003='MPL ID'!$BF$2)*(2*($B411:$O411=1)+($B411:$O411=2)-2*($B411:$O411=3)-($B411:$O411=4)))-SUMPRODUCT(($B$1004:$O$1004='MPL ID'!$BF$2)*(2*($B411:$O411=1)+($B411:$O411=2)-2*($B411:$O411=3)-($B411:$O411=4)))</f>
        <v>0</v>
      </c>
      <c r="AA411">
        <f ca="1">'MPL ID'!$BH$3+SUMPRODUCT(($B$1003:$O$1003='MPL ID'!$BF$3)*(2*($B411:$O411=1)+($B411:$O411=2)-2*($B411:$O411=3)-($B411:$O411=4)))-SUMPRODUCT(($B$1004:$O$1004='MPL ID'!$BF$3)*(2*($B411:$O411=1)+($B411:$O411=2)-2*($B411:$O411=3)-($B411:$O411=4)))</f>
        <v>-4</v>
      </c>
      <c r="AB411">
        <f ca="1">'MPL ID'!$BH$4+SUMPRODUCT(($B$1003:$O$1003='MPL ID'!$BF$4)*(2*($B411:$O411=1)+($B411:$O411=2)-2*($B411:$O411=3)-($B411:$O411=4)))-SUMPRODUCT(($B$1004:$O$1004='MPL ID'!$BF$4)*(2*($B411:$O411=1)+($B411:$O411=2)-2*($B411:$O411=3)-($B411:$O411=4)))</f>
        <v>-5</v>
      </c>
      <c r="AC411">
        <f ca="1">'MPL ID'!$BH$5+SUMPRODUCT(($B$1003:$O$1003='MPL ID'!$BF$5)*(2*($B411:$O411=1)+($B411:$O411=2)-2*($B411:$O411=3)-($B411:$O411=4)))-SUMPRODUCT(($B$1004:$O$1004='MPL ID'!$BF$5)*(2*($B411:$O411=1)+($B411:$O411=2)-2*($B411:$O411=3)-($B411:$O411=4)))</f>
        <v>-10</v>
      </c>
      <c r="AD411">
        <f ca="1">'MPL ID'!$BH$6+SUMPRODUCT(($B$1003:$O$1003='MPL ID'!$BF$6)*(2*($B411:$O411=1)+($B411:$O411=2)-2*($B411:$O411=3)-($B411:$O411=4)))-SUMPRODUCT(($B$1004:$O$1004='MPL ID'!$BF$6)*(2*($B411:$O411=1)+($B411:$O411=2)-2*($B411:$O411=3)-($B411:$O411=4)))</f>
        <v>12</v>
      </c>
      <c r="AE411">
        <f ca="1">'MPL ID'!$BH$7+SUMPRODUCT(($B$1003:$O$1003='MPL ID'!$BF$7)*(2*($B411:$O411=1)+($B411:$O411=2)-2*($B411:$O411=3)-($B411:$O411=4)))-SUMPRODUCT(($B$1004:$O$1004='MPL ID'!$BF$7)*(2*($B411:$O411=1)+($B411:$O411=2)-2*($B411:$O411=3)-($B411:$O411=4)))</f>
        <v>-6</v>
      </c>
      <c r="AF411">
        <f ca="1">'MPL ID'!$BH$8+SUMPRODUCT(($B$1003:$O$1003='MPL ID'!$BF$8)*(2*($B411:$O411=1)+($B411:$O411=2)-2*($B411:$O411=3)-($B411:$O411=4)))-SUMPRODUCT(($B$1004:$O$1004='MPL ID'!$BF$8)*(2*($B411:$O411=1)+($B411:$O411=2)-2*($B411:$O411=3)-($B411:$O411=4)))</f>
        <v>-11</v>
      </c>
      <c r="AG411">
        <f ca="1">'MPL ID'!$BH$9+SUMPRODUCT(($B$1003:$O$1003='MPL ID'!$BF$9)*(2*($B411:$O411=1)+($B411:$O411=2)-2*($B411:$O411=3)-($B411:$O411=4)))-SUMPRODUCT(($B$1004:$O$1004='MPL ID'!$BF$9)*(2*($B411:$O411=1)+($B411:$O411=2)-2*($B411:$O411=3)-($B411:$O411=4)))</f>
        <v>15</v>
      </c>
      <c r="AH411">
        <f ca="1">SUMPRODUCT(--($P411:$X411=P411),--($Y411:$AG411=Y411),'MPL ID'!$BG$13:$BO$13)+IF(AND($I411&gt;=3,T411=P411,AC411=Y411),1,0)+IF(AND($M411&gt;=3,S411=P411,AB411=Y411),1,0)</f>
        <v>0</v>
      </c>
      <c r="AI411">
        <f ca="1">SUMPRODUCT(--($P411:$X411=Q411),--($Y411:$AG411=Z411),'MPL ID'!$BG$14:$BO$14)+IF(AND($G411&gt;=3,R411=Q411,AA411=Z411),1,0)+IF(AND($K411&gt;0,$K411&lt;=2,S411=Q411,AB411=Z411),1,0)+IF(AND($N411&gt;=3,U411=Q411,AD411=Z411),1,0)</f>
        <v>0</v>
      </c>
      <c r="AJ411">
        <f ca="1">SUMPRODUCT(--($P411:$X411=R411),--($Y411:$AG411=AA411),'MPL ID'!$BG$15:$BO$15)+IF(AND($D411&gt;0,$D411&lt;=2,U411=R411,AD411=AA411),1,0)+IF(AND($G411&gt;0,$G411&lt;=2,Q411=R411,Z411=AA411),1,0)+IF(AND($J411&gt;=3,V411=R411,AE411=AA411),1,0)</f>
        <v>0</v>
      </c>
      <c r="AK411">
        <f ca="1">SUMPRODUCT(--($P411:$X411=S411),--($Y411:$AG411=AB411),'MPL ID'!$BG$16:$BO$16)+IF(AND($B411&gt;0,$B411&lt;=2,V411=S411,AE411=AB411),1,0)+IF(AND($E411&gt;0,$E411&lt;=2,T411=S411,AC411=AB411),1,0)+IF(AND($K411&gt;=3,Q411=S411,Z411=AB411),1,0)+IF(AND($M411&gt;0,$M411&lt;=2,P411=S411,Y411=AB411),1,0)</f>
        <v>0</v>
      </c>
      <c r="AL411">
        <f ca="1">SUMPRODUCT(--($P411:$X411=T411),--($Y411:$AG411=AC411),'MPL ID'!$BG$17:$BO$17)+IF(AND($E411&gt;=3,S411=T411,AB411=AC411),1,0)+IF(AND($I411&gt;0,$I411&lt;=2,P411=T411,Y411=AC411),1,0)+IF(AND($L411&gt;=3,W411=T411,AF411=AC411),1,0)</f>
        <v>0</v>
      </c>
      <c r="AM411">
        <f ca="1">SUMPRODUCT(--($P411:$X411=U411),--($Y411:$AG411=AD411),'MPL ID'!$BG$18:$BO$18)+IF(AND($D411&gt;=3,R411=U411,AA411=AD411),1,0)+IF(AND($H411&gt;0,$H411&lt;=2,W411=U411,AF411=AD411),1,0)+IF(AND($N411&gt;0,$N411&lt;=2,Q411=U411,Z411=AD411),1,0)</f>
        <v>0</v>
      </c>
      <c r="AN411">
        <f ca="1">SUMPRODUCT(--($P411:$X411=V411),--($Y411:$AG411=AE411),'MPL ID'!$BG$19:$BO$19)+IF(AND($B411&gt;=3,S411=V411,AB411=AE411),1,0)+IF(AND($F411&gt;=3,W411=V411,AF411=AE411),1,0)+IF(AND($J411&gt;0,$J411&lt;=2,R411=V411,AA411=AE411),1,0)+IF(AND($O411&gt;0,$O411&lt;=2,X411=V411,AG411=AE411),1,0)</f>
        <v>0</v>
      </c>
      <c r="AO411">
        <f ca="1">SUMPRODUCT(--($P411:$X411=W411),--($Y411:$AG411=AF411),'MPL ID'!$BG$20:$BO$20)+IF(AND($C411&gt;0,$C411&lt;=2,X411=W411,AG411=AF411),1,0)+IF(AND($F411&gt;0,$F411&lt;=2,V411=W411,AE411=AF411),1,0)+IF(AND($H411&gt;=3,U411=W411,AD411=AF411),1,0)+IF(AND($L411&gt;0,$L411&lt;=2,T411=W411,AC411=AF411),1,0)</f>
        <v>0</v>
      </c>
      <c r="AP411">
        <f ca="1">SUMPRODUCT(--($P411:$X411=X411),--($Y411:$AG411=AG411),'MPL ID'!$BG$21:$BO$21)+IF(AND($C411&gt;=3,W411=X411,AF411=AG411),1,0)+IF(AND($O411&gt;=3,V411=X411,AE411=AG411),1,0)</f>
        <v>0</v>
      </c>
      <c r="AQ411">
        <f t="shared" ca="1" si="54"/>
        <v>3</v>
      </c>
      <c r="AR411">
        <f t="shared" ca="1" si="55"/>
        <v>4</v>
      </c>
      <c r="AS411">
        <f t="shared" ca="1" si="56"/>
        <v>5</v>
      </c>
      <c r="AT411">
        <f t="shared" ca="1" si="57"/>
        <v>6</v>
      </c>
      <c r="AU411">
        <f t="shared" ca="1" si="58"/>
        <v>8</v>
      </c>
      <c r="AV411">
        <f t="shared" ca="1" si="59"/>
        <v>2</v>
      </c>
      <c r="AW411">
        <f t="shared" ca="1" si="60"/>
        <v>7</v>
      </c>
      <c r="AX411">
        <f t="shared" ca="1" si="61"/>
        <v>9</v>
      </c>
      <c r="AY411">
        <f t="shared" ca="1" si="62"/>
        <v>1</v>
      </c>
    </row>
    <row r="412" spans="1:51" x14ac:dyDescent="0.25">
      <c r="A412">
        <v>411</v>
      </c>
      <c r="B412">
        <f ca="1">IF(AND(ISNUMBER('MPL ID'!$J$39),ISNUMBER('MPL ID'!$K$39)),0,RANDBETWEEN(1,4))</f>
        <v>0</v>
      </c>
      <c r="C412">
        <f ca="1">IF(AND(ISNUMBER('MPL ID'!$J$40),ISNUMBER('MPL ID'!$K$40)),0,RANDBETWEEN(1,4))</f>
        <v>0</v>
      </c>
      <c r="D412">
        <f ca="1">IF(AND(ISNUMBER('MPL ID'!$J$41),ISNUMBER('MPL ID'!$K$41)),0,RANDBETWEEN(1,4))</f>
        <v>1</v>
      </c>
      <c r="E412">
        <f ca="1">IF(AND(ISNUMBER('MPL ID'!$J$42),ISNUMBER('MPL ID'!$K$42)),0,RANDBETWEEN(1,4))</f>
        <v>3</v>
      </c>
      <c r="F412">
        <f ca="1">IF(AND(ISNUMBER('MPL ID'!$J$43),ISNUMBER('MPL ID'!$K$43)),0,RANDBETWEEN(1,4))</f>
        <v>1</v>
      </c>
      <c r="G412">
        <f ca="1">IF(AND(ISNUMBER('MPL ID'!$J$44),ISNUMBER('MPL ID'!$K$44)),0,RANDBETWEEN(1,4))</f>
        <v>2</v>
      </c>
      <c r="H412">
        <f ca="1">IF(AND(ISNUMBER('MPL ID'!$P$36),ISNUMBER('MPL ID'!$Q$36)),0,RANDBETWEEN(1,4))</f>
        <v>1</v>
      </c>
      <c r="I412">
        <f ca="1">IF(AND(ISNUMBER('MPL ID'!$P$37),ISNUMBER('MPL ID'!$Q$37)),0,RANDBETWEEN(1,4))</f>
        <v>2</v>
      </c>
      <c r="J412">
        <f ca="1">IF(AND(ISNUMBER('MPL ID'!$P$39),ISNUMBER('MPL ID'!$Q$39)),0,RANDBETWEEN(1,4))</f>
        <v>2</v>
      </c>
      <c r="K412">
        <f ca="1">IF(AND(ISNUMBER('MPL ID'!$P$40),ISNUMBER('MPL ID'!$Q$40)),0,RANDBETWEEN(1,4))</f>
        <v>3</v>
      </c>
      <c r="L412">
        <f ca="1">IF(AND(ISNUMBER('MPL ID'!$P$41),ISNUMBER('MPL ID'!$Q$41)),0,RANDBETWEEN(1,4))</f>
        <v>1</v>
      </c>
      <c r="M412">
        <f ca="1">IF(AND(ISNUMBER('MPL ID'!$P$42),ISNUMBER('MPL ID'!$Q$42)),0,RANDBETWEEN(1,4))</f>
        <v>2</v>
      </c>
      <c r="N412">
        <f ca="1">IF(AND(ISNUMBER('MPL ID'!$P$43),ISNUMBER('MPL ID'!$Q$43)),0,RANDBETWEEN(1,4))</f>
        <v>3</v>
      </c>
      <c r="O412">
        <f ca="1">IF(AND(ISNUMBER('MPL ID'!$P$44),ISNUMBER('MPL ID'!$Q$44)),0,RANDBETWEEN(1,4))</f>
        <v>2</v>
      </c>
      <c r="P412">
        <f ca="1">'MPL ID'!$BG$1+SUMPRODUCT(($B$1003:$O$1003='MPL ID'!$BF$1)*(($B412:$O412=1)+($B412:$O412=2)))+SUMPRODUCT(($B$1004:$O$1004='MPL ID'!$BF$1)*(($B412:$O412=3)+($B412:$O412=4)))</f>
        <v>9</v>
      </c>
      <c r="Q412">
        <f ca="1">'MPL ID'!$BG$2+SUMPRODUCT(($B$1003:$O$1003='MPL ID'!$BF$2)*(($B412:$O412=1)+($B412:$O412=2)))+SUMPRODUCT(($B$1004:$O$1004='MPL ID'!$BF$2)*(($B412:$O412=3)+($B412:$O412=4)))</f>
        <v>8</v>
      </c>
      <c r="R412">
        <f ca="1">'MPL ID'!$BG$3+SUMPRODUCT(($B$1003:$O$1003='MPL ID'!$BF$3)*(($B412:$O412=1)+($B412:$O412=2)))+SUMPRODUCT(($B$1004:$O$1004='MPL ID'!$BF$3)*(($B412:$O412=3)+($B412:$O412=4)))</f>
        <v>7</v>
      </c>
      <c r="S412">
        <f ca="1">'MPL ID'!$BG$4+SUMPRODUCT(($B$1003:$O$1003='MPL ID'!$BF$4)*(($B412:$O412=1)+($B412:$O412=2)))+SUMPRODUCT(($B$1004:$O$1004='MPL ID'!$BF$4)*(($B412:$O412=3)+($B412:$O412=4)))</f>
        <v>9</v>
      </c>
      <c r="T412">
        <f ca="1">'MPL ID'!$BG$5+SUMPRODUCT(($B$1003:$O$1003='MPL ID'!$BF$5)*(($B412:$O412=1)+($B412:$O412=2)))+SUMPRODUCT(($B$1004:$O$1004='MPL ID'!$BF$5)*(($B412:$O412=3)+($B412:$O412=4)))</f>
        <v>5</v>
      </c>
      <c r="U412">
        <f ca="1">'MPL ID'!$BG$6+SUMPRODUCT(($B$1003:$O$1003='MPL ID'!$BF$6)*(($B412:$O412=1)+($B412:$O412=2)))+SUMPRODUCT(($B$1004:$O$1004='MPL ID'!$BF$6)*(($B412:$O412=3)+($B412:$O412=4)))</f>
        <v>11</v>
      </c>
      <c r="V412">
        <f ca="1">'MPL ID'!$BG$7+SUMPRODUCT(($B$1003:$O$1003='MPL ID'!$BF$7)*(($B412:$O412=1)+($B412:$O412=2)))+SUMPRODUCT(($B$1004:$O$1004='MPL ID'!$BF$7)*(($B412:$O412=3)+($B412:$O412=4)))</f>
        <v>7</v>
      </c>
      <c r="W412">
        <f ca="1">'MPL ID'!$BG$8+SUMPRODUCT(($B$1003:$O$1003='MPL ID'!$BF$8)*(($B412:$O412=1)+($B412:$O412=2)))+SUMPRODUCT(($B$1004:$O$1004='MPL ID'!$BF$8)*(($B412:$O412=3)+($B412:$O412=4)))</f>
        <v>5</v>
      </c>
      <c r="X412">
        <f ca="1">'MPL ID'!$BG$9+SUMPRODUCT(($B$1003:$O$1003='MPL ID'!$BF$9)*(($B412:$O412=1)+($B412:$O412=2)))+SUMPRODUCT(($B$1004:$O$1004='MPL ID'!$BF$9)*(($B412:$O412=3)+($B412:$O412=4)))</f>
        <v>11</v>
      </c>
      <c r="Y412">
        <f ca="1">'MPL ID'!$BH$1+SUMPRODUCT(($B$1003:$O$1003='MPL ID'!$BF$1)*(2*($B412:$O412=1)+($B412:$O412=2)-2*($B412:$O412=3)-($B412:$O412=4)))-SUMPRODUCT(($B$1004:$O$1004='MPL ID'!$BF$1)*(2*($B412:$O412=1)+($B412:$O412=2)-2*($B412:$O412=3)-($B412:$O412=4)))</f>
        <v>7</v>
      </c>
      <c r="Z412">
        <f ca="1">'MPL ID'!$BH$2+SUMPRODUCT(($B$1003:$O$1003='MPL ID'!$BF$2)*(2*($B412:$O412=1)+($B412:$O412=2)-2*($B412:$O412=3)-($B412:$O412=4)))-SUMPRODUCT(($B$1004:$O$1004='MPL ID'!$BF$2)*(2*($B412:$O412=1)+($B412:$O412=2)-2*($B412:$O412=3)-($B412:$O412=4)))</f>
        <v>-3</v>
      </c>
      <c r="AA412">
        <f ca="1">'MPL ID'!$BH$3+SUMPRODUCT(($B$1003:$O$1003='MPL ID'!$BF$3)*(2*($B412:$O412=1)+($B412:$O412=2)-2*($B412:$O412=3)-($B412:$O412=4)))-SUMPRODUCT(($B$1004:$O$1004='MPL ID'!$BF$3)*(2*($B412:$O412=1)+($B412:$O412=2)-2*($B412:$O412=3)-($B412:$O412=4)))</f>
        <v>-4</v>
      </c>
      <c r="AB412">
        <f ca="1">'MPL ID'!$BH$4+SUMPRODUCT(($B$1003:$O$1003='MPL ID'!$BF$4)*(2*($B412:$O412=1)+($B412:$O412=2)-2*($B412:$O412=3)-($B412:$O412=4)))-SUMPRODUCT(($B$1004:$O$1004='MPL ID'!$BF$4)*(2*($B412:$O412=1)+($B412:$O412=2)-2*($B412:$O412=3)-($B412:$O412=4)))</f>
        <v>1</v>
      </c>
      <c r="AC412">
        <f ca="1">'MPL ID'!$BH$5+SUMPRODUCT(($B$1003:$O$1003='MPL ID'!$BF$5)*(2*($B412:$O412=1)+($B412:$O412=2)-2*($B412:$O412=3)-($B412:$O412=4)))-SUMPRODUCT(($B$1004:$O$1004='MPL ID'!$BF$5)*(2*($B412:$O412=1)+($B412:$O412=2)-2*($B412:$O412=3)-($B412:$O412=4)))</f>
        <v>-11</v>
      </c>
      <c r="AD412">
        <f ca="1">'MPL ID'!$BH$6+SUMPRODUCT(($B$1003:$O$1003='MPL ID'!$BF$6)*(2*($B412:$O412=1)+($B412:$O412=2)-2*($B412:$O412=3)-($B412:$O412=4)))-SUMPRODUCT(($B$1004:$O$1004='MPL ID'!$BF$6)*(2*($B412:$O412=1)+($B412:$O412=2)-2*($B412:$O412=3)-($B412:$O412=4)))</f>
        <v>10</v>
      </c>
      <c r="AE412">
        <f ca="1">'MPL ID'!$BH$7+SUMPRODUCT(($B$1003:$O$1003='MPL ID'!$BF$7)*(2*($B412:$O412=1)+($B412:$O412=2)-2*($B412:$O412=3)-($B412:$O412=4)))-SUMPRODUCT(($B$1004:$O$1004='MPL ID'!$BF$7)*(2*($B412:$O412=1)+($B412:$O412=2)-2*($B412:$O412=3)-($B412:$O412=4)))</f>
        <v>-2</v>
      </c>
      <c r="AF412">
        <f ca="1">'MPL ID'!$BH$8+SUMPRODUCT(($B$1003:$O$1003='MPL ID'!$BF$8)*(2*($B412:$O412=1)+($B412:$O412=2)-2*($B412:$O412=3)-($B412:$O412=4)))-SUMPRODUCT(($B$1004:$O$1004='MPL ID'!$BF$8)*(2*($B412:$O412=1)+($B412:$O412=2)-2*($B412:$O412=3)-($B412:$O412=4)))</f>
        <v>-10</v>
      </c>
      <c r="AG412">
        <f ca="1">'MPL ID'!$BH$9+SUMPRODUCT(($B$1003:$O$1003='MPL ID'!$BF$9)*(2*($B412:$O412=1)+($B412:$O412=2)-2*($B412:$O412=3)-($B412:$O412=4)))-SUMPRODUCT(($B$1004:$O$1004='MPL ID'!$BF$9)*(2*($B412:$O412=1)+($B412:$O412=2)-2*($B412:$O412=3)-($B412:$O412=4)))</f>
        <v>12</v>
      </c>
      <c r="AH412">
        <f ca="1">SUMPRODUCT(--($P412:$X412=P412),--($Y412:$AG412=Y412),'MPL ID'!$BG$13:$BO$13)+IF(AND($I412&gt;=3,T412=P412,AC412=Y412),1,0)+IF(AND($M412&gt;=3,S412=P412,AB412=Y412),1,0)</f>
        <v>0</v>
      </c>
      <c r="AI412">
        <f ca="1">SUMPRODUCT(--($P412:$X412=Q412),--($Y412:$AG412=Z412),'MPL ID'!$BG$14:$BO$14)+IF(AND($G412&gt;=3,R412=Q412,AA412=Z412),1,0)+IF(AND($K412&gt;0,$K412&lt;=2,S412=Q412,AB412=Z412),1,0)+IF(AND($N412&gt;=3,U412=Q412,AD412=Z412),1,0)</f>
        <v>0</v>
      </c>
      <c r="AJ412">
        <f ca="1">SUMPRODUCT(--($P412:$X412=R412),--($Y412:$AG412=AA412),'MPL ID'!$BG$15:$BO$15)+IF(AND($D412&gt;0,$D412&lt;=2,U412=R412,AD412=AA412),1,0)+IF(AND($G412&gt;0,$G412&lt;=2,Q412=R412,Z412=AA412),1,0)+IF(AND($J412&gt;=3,V412=R412,AE412=AA412),1,0)</f>
        <v>0</v>
      </c>
      <c r="AK412">
        <f ca="1">SUMPRODUCT(--($P412:$X412=S412),--($Y412:$AG412=AB412),'MPL ID'!$BG$16:$BO$16)+IF(AND($B412&gt;0,$B412&lt;=2,V412=S412,AE412=AB412),1,0)+IF(AND($E412&gt;0,$E412&lt;=2,T412=S412,AC412=AB412),1,0)+IF(AND($K412&gt;=3,Q412=S412,Z412=AB412),1,0)+IF(AND($M412&gt;0,$M412&lt;=2,P412=S412,Y412=AB412),1,0)</f>
        <v>0</v>
      </c>
      <c r="AL412">
        <f ca="1">SUMPRODUCT(--($P412:$X412=T412),--($Y412:$AG412=AC412),'MPL ID'!$BG$17:$BO$17)+IF(AND($E412&gt;=3,S412=T412,AB412=AC412),1,0)+IF(AND($I412&gt;0,$I412&lt;=2,P412=T412,Y412=AC412),1,0)+IF(AND($L412&gt;=3,W412=T412,AF412=AC412),1,0)</f>
        <v>0</v>
      </c>
      <c r="AM412">
        <f ca="1">SUMPRODUCT(--($P412:$X412=U412),--($Y412:$AG412=AD412),'MPL ID'!$BG$18:$BO$18)+IF(AND($D412&gt;=3,R412=U412,AA412=AD412),1,0)+IF(AND($H412&gt;0,$H412&lt;=2,W412=U412,AF412=AD412),1,0)+IF(AND($N412&gt;0,$N412&lt;=2,Q412=U412,Z412=AD412),1,0)</f>
        <v>0</v>
      </c>
      <c r="AN412">
        <f ca="1">SUMPRODUCT(--($P412:$X412=V412),--($Y412:$AG412=AE412),'MPL ID'!$BG$19:$BO$19)+IF(AND($B412&gt;=3,S412=V412,AB412=AE412),1,0)+IF(AND($F412&gt;=3,W412=V412,AF412=AE412),1,0)+IF(AND($J412&gt;0,$J412&lt;=2,R412=V412,AA412=AE412),1,0)+IF(AND($O412&gt;0,$O412&lt;=2,X412=V412,AG412=AE412),1,0)</f>
        <v>0</v>
      </c>
      <c r="AO412">
        <f ca="1">SUMPRODUCT(--($P412:$X412=W412),--($Y412:$AG412=AF412),'MPL ID'!$BG$20:$BO$20)+IF(AND($C412&gt;0,$C412&lt;=2,X412=W412,AG412=AF412),1,0)+IF(AND($F412&gt;0,$F412&lt;=2,V412=W412,AE412=AF412),1,0)+IF(AND($H412&gt;=3,U412=W412,AD412=AF412),1,0)+IF(AND($L412&gt;0,$L412&lt;=2,T412=W412,AC412=AF412),1,0)</f>
        <v>0</v>
      </c>
      <c r="AP412">
        <f ca="1">SUMPRODUCT(--($P412:$X412=X412),--($Y412:$AG412=AG412),'MPL ID'!$BG$21:$BO$21)+IF(AND($C412&gt;=3,W412=X412,AF412=AG412),1,0)+IF(AND($O412&gt;=3,V412=X412,AE412=AG412),1,0)</f>
        <v>0</v>
      </c>
      <c r="AQ412">
        <f t="shared" ca="1" si="54"/>
        <v>3</v>
      </c>
      <c r="AR412">
        <f t="shared" ca="1" si="55"/>
        <v>5</v>
      </c>
      <c r="AS412">
        <f t="shared" ca="1" si="56"/>
        <v>7</v>
      </c>
      <c r="AT412">
        <f t="shared" ca="1" si="57"/>
        <v>4</v>
      </c>
      <c r="AU412">
        <f t="shared" ca="1" si="58"/>
        <v>9</v>
      </c>
      <c r="AV412">
        <f t="shared" ca="1" si="59"/>
        <v>2</v>
      </c>
      <c r="AW412">
        <f t="shared" ca="1" si="60"/>
        <v>6</v>
      </c>
      <c r="AX412">
        <f t="shared" ca="1" si="61"/>
        <v>8</v>
      </c>
      <c r="AY412">
        <f t="shared" ca="1" si="62"/>
        <v>1</v>
      </c>
    </row>
    <row r="413" spans="1:51" x14ac:dyDescent="0.25">
      <c r="A413">
        <v>412</v>
      </c>
      <c r="B413">
        <f ca="1">IF(AND(ISNUMBER('MPL ID'!$J$39),ISNUMBER('MPL ID'!$K$39)),0,RANDBETWEEN(1,4))</f>
        <v>0</v>
      </c>
      <c r="C413">
        <f ca="1">IF(AND(ISNUMBER('MPL ID'!$J$40),ISNUMBER('MPL ID'!$K$40)),0,RANDBETWEEN(1,4))</f>
        <v>0</v>
      </c>
      <c r="D413">
        <f ca="1">IF(AND(ISNUMBER('MPL ID'!$J$41),ISNUMBER('MPL ID'!$K$41)),0,RANDBETWEEN(1,4))</f>
        <v>1</v>
      </c>
      <c r="E413">
        <f ca="1">IF(AND(ISNUMBER('MPL ID'!$J$42),ISNUMBER('MPL ID'!$K$42)),0,RANDBETWEEN(1,4))</f>
        <v>3</v>
      </c>
      <c r="F413">
        <f ca="1">IF(AND(ISNUMBER('MPL ID'!$J$43),ISNUMBER('MPL ID'!$K$43)),0,RANDBETWEEN(1,4))</f>
        <v>1</v>
      </c>
      <c r="G413">
        <f ca="1">IF(AND(ISNUMBER('MPL ID'!$J$44),ISNUMBER('MPL ID'!$K$44)),0,RANDBETWEEN(1,4))</f>
        <v>1</v>
      </c>
      <c r="H413">
        <f ca="1">IF(AND(ISNUMBER('MPL ID'!$P$36),ISNUMBER('MPL ID'!$Q$36)),0,RANDBETWEEN(1,4))</f>
        <v>1</v>
      </c>
      <c r="I413">
        <f ca="1">IF(AND(ISNUMBER('MPL ID'!$P$37),ISNUMBER('MPL ID'!$Q$37)),0,RANDBETWEEN(1,4))</f>
        <v>2</v>
      </c>
      <c r="J413">
        <f ca="1">IF(AND(ISNUMBER('MPL ID'!$P$39),ISNUMBER('MPL ID'!$Q$39)),0,RANDBETWEEN(1,4))</f>
        <v>1</v>
      </c>
      <c r="K413">
        <f ca="1">IF(AND(ISNUMBER('MPL ID'!$P$40),ISNUMBER('MPL ID'!$Q$40)),0,RANDBETWEEN(1,4))</f>
        <v>2</v>
      </c>
      <c r="L413">
        <f ca="1">IF(AND(ISNUMBER('MPL ID'!$P$41),ISNUMBER('MPL ID'!$Q$41)),0,RANDBETWEEN(1,4))</f>
        <v>1</v>
      </c>
      <c r="M413">
        <f ca="1">IF(AND(ISNUMBER('MPL ID'!$P$42),ISNUMBER('MPL ID'!$Q$42)),0,RANDBETWEEN(1,4))</f>
        <v>2</v>
      </c>
      <c r="N413">
        <f ca="1">IF(AND(ISNUMBER('MPL ID'!$P$43),ISNUMBER('MPL ID'!$Q$43)),0,RANDBETWEEN(1,4))</f>
        <v>3</v>
      </c>
      <c r="O413">
        <f ca="1">IF(AND(ISNUMBER('MPL ID'!$P$44),ISNUMBER('MPL ID'!$Q$44)),0,RANDBETWEEN(1,4))</f>
        <v>2</v>
      </c>
      <c r="P413">
        <f ca="1">'MPL ID'!$BG$1+SUMPRODUCT(($B$1003:$O$1003='MPL ID'!$BF$1)*(($B413:$O413=1)+($B413:$O413=2)))+SUMPRODUCT(($B$1004:$O$1004='MPL ID'!$BF$1)*(($B413:$O413=3)+($B413:$O413=4)))</f>
        <v>9</v>
      </c>
      <c r="Q413">
        <f ca="1">'MPL ID'!$BG$2+SUMPRODUCT(($B$1003:$O$1003='MPL ID'!$BF$2)*(($B413:$O413=1)+($B413:$O413=2)))+SUMPRODUCT(($B$1004:$O$1004='MPL ID'!$BF$2)*(($B413:$O413=3)+($B413:$O413=4)))</f>
        <v>9</v>
      </c>
      <c r="R413">
        <f ca="1">'MPL ID'!$BG$3+SUMPRODUCT(($B$1003:$O$1003='MPL ID'!$BF$3)*(($B413:$O413=1)+($B413:$O413=2)))+SUMPRODUCT(($B$1004:$O$1004='MPL ID'!$BF$3)*(($B413:$O413=3)+($B413:$O413=4)))</f>
        <v>7</v>
      </c>
      <c r="S413">
        <f ca="1">'MPL ID'!$BG$4+SUMPRODUCT(($B$1003:$O$1003='MPL ID'!$BF$4)*(($B413:$O413=1)+($B413:$O413=2)))+SUMPRODUCT(($B$1004:$O$1004='MPL ID'!$BF$4)*(($B413:$O413=3)+($B413:$O413=4)))</f>
        <v>8</v>
      </c>
      <c r="T413">
        <f ca="1">'MPL ID'!$BG$5+SUMPRODUCT(($B$1003:$O$1003='MPL ID'!$BF$5)*(($B413:$O413=1)+($B413:$O413=2)))+SUMPRODUCT(($B$1004:$O$1004='MPL ID'!$BF$5)*(($B413:$O413=3)+($B413:$O413=4)))</f>
        <v>5</v>
      </c>
      <c r="U413">
        <f ca="1">'MPL ID'!$BG$6+SUMPRODUCT(($B$1003:$O$1003='MPL ID'!$BF$6)*(($B413:$O413=1)+($B413:$O413=2)))+SUMPRODUCT(($B$1004:$O$1004='MPL ID'!$BF$6)*(($B413:$O413=3)+($B413:$O413=4)))</f>
        <v>11</v>
      </c>
      <c r="V413">
        <f ca="1">'MPL ID'!$BG$7+SUMPRODUCT(($B$1003:$O$1003='MPL ID'!$BF$7)*(($B413:$O413=1)+($B413:$O413=2)))+SUMPRODUCT(($B$1004:$O$1004='MPL ID'!$BF$7)*(($B413:$O413=3)+($B413:$O413=4)))</f>
        <v>7</v>
      </c>
      <c r="W413">
        <f ca="1">'MPL ID'!$BG$8+SUMPRODUCT(($B$1003:$O$1003='MPL ID'!$BF$8)*(($B413:$O413=1)+($B413:$O413=2)))+SUMPRODUCT(($B$1004:$O$1004='MPL ID'!$BF$8)*(($B413:$O413=3)+($B413:$O413=4)))</f>
        <v>5</v>
      </c>
      <c r="X413">
        <f ca="1">'MPL ID'!$BG$9+SUMPRODUCT(($B$1003:$O$1003='MPL ID'!$BF$9)*(($B413:$O413=1)+($B413:$O413=2)))+SUMPRODUCT(($B$1004:$O$1004='MPL ID'!$BF$9)*(($B413:$O413=3)+($B413:$O413=4)))</f>
        <v>11</v>
      </c>
      <c r="Y413">
        <f ca="1">'MPL ID'!$BH$1+SUMPRODUCT(($B$1003:$O$1003='MPL ID'!$BF$1)*(2*($B413:$O413=1)+($B413:$O413=2)-2*($B413:$O413=3)-($B413:$O413=4)))-SUMPRODUCT(($B$1004:$O$1004='MPL ID'!$BF$1)*(2*($B413:$O413=1)+($B413:$O413=2)-2*($B413:$O413=3)-($B413:$O413=4)))</f>
        <v>7</v>
      </c>
      <c r="Z413">
        <f ca="1">'MPL ID'!$BH$2+SUMPRODUCT(($B$1003:$O$1003='MPL ID'!$BF$2)*(2*($B413:$O413=1)+($B413:$O413=2)-2*($B413:$O413=3)-($B413:$O413=4)))-SUMPRODUCT(($B$1004:$O$1004='MPL ID'!$BF$2)*(2*($B413:$O413=1)+($B413:$O413=2)-2*($B413:$O413=3)-($B413:$O413=4)))</f>
        <v>-1</v>
      </c>
      <c r="AA413">
        <f ca="1">'MPL ID'!$BH$3+SUMPRODUCT(($B$1003:$O$1003='MPL ID'!$BF$3)*(2*($B413:$O413=1)+($B413:$O413=2)-2*($B413:$O413=3)-($B413:$O413=4)))-SUMPRODUCT(($B$1004:$O$1004='MPL ID'!$BF$3)*(2*($B413:$O413=1)+($B413:$O413=2)-2*($B413:$O413=3)-($B413:$O413=4)))</f>
        <v>-4</v>
      </c>
      <c r="AB413">
        <f ca="1">'MPL ID'!$BH$4+SUMPRODUCT(($B$1003:$O$1003='MPL ID'!$BF$4)*(2*($B413:$O413=1)+($B413:$O413=2)-2*($B413:$O413=3)-($B413:$O413=4)))-SUMPRODUCT(($B$1004:$O$1004='MPL ID'!$BF$4)*(2*($B413:$O413=1)+($B413:$O413=2)-2*($B413:$O413=3)-($B413:$O413=4)))</f>
        <v>-2</v>
      </c>
      <c r="AC413">
        <f ca="1">'MPL ID'!$BH$5+SUMPRODUCT(($B$1003:$O$1003='MPL ID'!$BF$5)*(2*($B413:$O413=1)+($B413:$O413=2)-2*($B413:$O413=3)-($B413:$O413=4)))-SUMPRODUCT(($B$1004:$O$1004='MPL ID'!$BF$5)*(2*($B413:$O413=1)+($B413:$O413=2)-2*($B413:$O413=3)-($B413:$O413=4)))</f>
        <v>-11</v>
      </c>
      <c r="AD413">
        <f ca="1">'MPL ID'!$BH$6+SUMPRODUCT(($B$1003:$O$1003='MPL ID'!$BF$6)*(2*($B413:$O413=1)+($B413:$O413=2)-2*($B413:$O413=3)-($B413:$O413=4)))-SUMPRODUCT(($B$1004:$O$1004='MPL ID'!$BF$6)*(2*($B413:$O413=1)+($B413:$O413=2)-2*($B413:$O413=3)-($B413:$O413=4)))</f>
        <v>10</v>
      </c>
      <c r="AE413">
        <f ca="1">'MPL ID'!$BH$7+SUMPRODUCT(($B$1003:$O$1003='MPL ID'!$BF$7)*(2*($B413:$O413=1)+($B413:$O413=2)-2*($B413:$O413=3)-($B413:$O413=4)))-SUMPRODUCT(($B$1004:$O$1004='MPL ID'!$BF$7)*(2*($B413:$O413=1)+($B413:$O413=2)-2*($B413:$O413=3)-($B413:$O413=4)))</f>
        <v>-1</v>
      </c>
      <c r="AF413">
        <f ca="1">'MPL ID'!$BH$8+SUMPRODUCT(($B$1003:$O$1003='MPL ID'!$BF$8)*(2*($B413:$O413=1)+($B413:$O413=2)-2*($B413:$O413=3)-($B413:$O413=4)))-SUMPRODUCT(($B$1004:$O$1004='MPL ID'!$BF$8)*(2*($B413:$O413=1)+($B413:$O413=2)-2*($B413:$O413=3)-($B413:$O413=4)))</f>
        <v>-10</v>
      </c>
      <c r="AG413">
        <f ca="1">'MPL ID'!$BH$9+SUMPRODUCT(($B$1003:$O$1003='MPL ID'!$BF$9)*(2*($B413:$O413=1)+($B413:$O413=2)-2*($B413:$O413=3)-($B413:$O413=4)))-SUMPRODUCT(($B$1004:$O$1004='MPL ID'!$BF$9)*(2*($B413:$O413=1)+($B413:$O413=2)-2*($B413:$O413=3)-($B413:$O413=4)))</f>
        <v>12</v>
      </c>
      <c r="AH413">
        <f ca="1">SUMPRODUCT(--($P413:$X413=P413),--($Y413:$AG413=Y413),'MPL ID'!$BG$13:$BO$13)+IF(AND($I413&gt;=3,T413=P413,AC413=Y413),1,0)+IF(AND($M413&gt;=3,S413=P413,AB413=Y413),1,0)</f>
        <v>0</v>
      </c>
      <c r="AI413">
        <f ca="1">SUMPRODUCT(--($P413:$X413=Q413),--($Y413:$AG413=Z413),'MPL ID'!$BG$14:$BO$14)+IF(AND($G413&gt;=3,R413=Q413,AA413=Z413),1,0)+IF(AND($K413&gt;0,$K413&lt;=2,S413=Q413,AB413=Z413),1,0)+IF(AND($N413&gt;=3,U413=Q413,AD413=Z413),1,0)</f>
        <v>0</v>
      </c>
      <c r="AJ413">
        <f ca="1">SUMPRODUCT(--($P413:$X413=R413),--($Y413:$AG413=AA413),'MPL ID'!$BG$15:$BO$15)+IF(AND($D413&gt;0,$D413&lt;=2,U413=R413,AD413=AA413),1,0)+IF(AND($G413&gt;0,$G413&lt;=2,Q413=R413,Z413=AA413),1,0)+IF(AND($J413&gt;=3,V413=R413,AE413=AA413),1,0)</f>
        <v>0</v>
      </c>
      <c r="AK413">
        <f ca="1">SUMPRODUCT(--($P413:$X413=S413),--($Y413:$AG413=AB413),'MPL ID'!$BG$16:$BO$16)+IF(AND($B413&gt;0,$B413&lt;=2,V413=S413,AE413=AB413),1,0)+IF(AND($E413&gt;0,$E413&lt;=2,T413=S413,AC413=AB413),1,0)+IF(AND($K413&gt;=3,Q413=S413,Z413=AB413),1,0)+IF(AND($M413&gt;0,$M413&lt;=2,P413=S413,Y413=AB413),1,0)</f>
        <v>0</v>
      </c>
      <c r="AL413">
        <f ca="1">SUMPRODUCT(--($P413:$X413=T413),--($Y413:$AG413=AC413),'MPL ID'!$BG$17:$BO$17)+IF(AND($E413&gt;=3,S413=T413,AB413=AC413),1,0)+IF(AND($I413&gt;0,$I413&lt;=2,P413=T413,Y413=AC413),1,0)+IF(AND($L413&gt;=3,W413=T413,AF413=AC413),1,0)</f>
        <v>0</v>
      </c>
      <c r="AM413">
        <f ca="1">SUMPRODUCT(--($P413:$X413=U413),--($Y413:$AG413=AD413),'MPL ID'!$BG$18:$BO$18)+IF(AND($D413&gt;=3,R413=U413,AA413=AD413),1,0)+IF(AND($H413&gt;0,$H413&lt;=2,W413=U413,AF413=AD413),1,0)+IF(AND($N413&gt;0,$N413&lt;=2,Q413=U413,Z413=AD413),1,0)</f>
        <v>0</v>
      </c>
      <c r="AN413">
        <f ca="1">SUMPRODUCT(--($P413:$X413=V413),--($Y413:$AG413=AE413),'MPL ID'!$BG$19:$BO$19)+IF(AND($B413&gt;=3,S413=V413,AB413=AE413),1,0)+IF(AND($F413&gt;=3,W413=V413,AF413=AE413),1,0)+IF(AND($J413&gt;0,$J413&lt;=2,R413=V413,AA413=AE413),1,0)+IF(AND($O413&gt;0,$O413&lt;=2,X413=V413,AG413=AE413),1,0)</f>
        <v>0</v>
      </c>
      <c r="AO413">
        <f ca="1">SUMPRODUCT(--($P413:$X413=W413),--($Y413:$AG413=AF413),'MPL ID'!$BG$20:$BO$20)+IF(AND($C413&gt;0,$C413&lt;=2,X413=W413,AG413=AF413),1,0)+IF(AND($F413&gt;0,$F413&lt;=2,V413=W413,AE413=AF413),1,0)+IF(AND($H413&gt;=3,U413=W413,AD413=AF413),1,0)+IF(AND($L413&gt;0,$L413&lt;=2,T413=W413,AC413=AF413),1,0)</f>
        <v>0</v>
      </c>
      <c r="AP413">
        <f ca="1">SUMPRODUCT(--($P413:$X413=X413),--($Y413:$AG413=AG413),'MPL ID'!$BG$21:$BO$21)+IF(AND($C413&gt;=3,W413=X413,AF413=AG413),1,0)+IF(AND($O413&gt;=3,V413=X413,AE413=AG413),1,0)</f>
        <v>0</v>
      </c>
      <c r="AQ413">
        <f t="shared" ca="1" si="54"/>
        <v>3</v>
      </c>
      <c r="AR413">
        <f t="shared" ca="1" si="55"/>
        <v>4</v>
      </c>
      <c r="AS413">
        <f t="shared" ca="1" si="56"/>
        <v>7</v>
      </c>
      <c r="AT413">
        <f t="shared" ca="1" si="57"/>
        <v>5</v>
      </c>
      <c r="AU413">
        <f t="shared" ca="1" si="58"/>
        <v>9</v>
      </c>
      <c r="AV413">
        <f t="shared" ca="1" si="59"/>
        <v>2</v>
      </c>
      <c r="AW413">
        <f t="shared" ca="1" si="60"/>
        <v>6</v>
      </c>
      <c r="AX413">
        <f t="shared" ca="1" si="61"/>
        <v>8</v>
      </c>
      <c r="AY413">
        <f t="shared" ca="1" si="62"/>
        <v>1</v>
      </c>
    </row>
    <row r="414" spans="1:51" x14ac:dyDescent="0.25">
      <c r="A414">
        <v>413</v>
      </c>
      <c r="B414">
        <f ca="1">IF(AND(ISNUMBER('MPL ID'!$J$39),ISNUMBER('MPL ID'!$K$39)),0,RANDBETWEEN(1,4))</f>
        <v>0</v>
      </c>
      <c r="C414">
        <f ca="1">IF(AND(ISNUMBER('MPL ID'!$J$40),ISNUMBER('MPL ID'!$K$40)),0,RANDBETWEEN(1,4))</f>
        <v>0</v>
      </c>
      <c r="D414">
        <f ca="1">IF(AND(ISNUMBER('MPL ID'!$J$41),ISNUMBER('MPL ID'!$K$41)),0,RANDBETWEEN(1,4))</f>
        <v>1</v>
      </c>
      <c r="E414">
        <f ca="1">IF(AND(ISNUMBER('MPL ID'!$J$42),ISNUMBER('MPL ID'!$K$42)),0,RANDBETWEEN(1,4))</f>
        <v>3</v>
      </c>
      <c r="F414">
        <f ca="1">IF(AND(ISNUMBER('MPL ID'!$J$43),ISNUMBER('MPL ID'!$K$43)),0,RANDBETWEEN(1,4))</f>
        <v>2</v>
      </c>
      <c r="G414">
        <f ca="1">IF(AND(ISNUMBER('MPL ID'!$J$44),ISNUMBER('MPL ID'!$K$44)),0,RANDBETWEEN(1,4))</f>
        <v>1</v>
      </c>
      <c r="H414">
        <f ca="1">IF(AND(ISNUMBER('MPL ID'!$P$36),ISNUMBER('MPL ID'!$Q$36)),0,RANDBETWEEN(1,4))</f>
        <v>3</v>
      </c>
      <c r="I414">
        <f ca="1">IF(AND(ISNUMBER('MPL ID'!$P$37),ISNUMBER('MPL ID'!$Q$37)),0,RANDBETWEEN(1,4))</f>
        <v>3</v>
      </c>
      <c r="J414">
        <f ca="1">IF(AND(ISNUMBER('MPL ID'!$P$39),ISNUMBER('MPL ID'!$Q$39)),0,RANDBETWEEN(1,4))</f>
        <v>1</v>
      </c>
      <c r="K414">
        <f ca="1">IF(AND(ISNUMBER('MPL ID'!$P$40),ISNUMBER('MPL ID'!$Q$40)),0,RANDBETWEEN(1,4))</f>
        <v>3</v>
      </c>
      <c r="L414">
        <f ca="1">IF(AND(ISNUMBER('MPL ID'!$P$41),ISNUMBER('MPL ID'!$Q$41)),0,RANDBETWEEN(1,4))</f>
        <v>4</v>
      </c>
      <c r="M414">
        <f ca="1">IF(AND(ISNUMBER('MPL ID'!$P$42),ISNUMBER('MPL ID'!$Q$42)),0,RANDBETWEEN(1,4))</f>
        <v>1</v>
      </c>
      <c r="N414">
        <f ca="1">IF(AND(ISNUMBER('MPL ID'!$P$43),ISNUMBER('MPL ID'!$Q$43)),0,RANDBETWEEN(1,4))</f>
        <v>1</v>
      </c>
      <c r="O414">
        <f ca="1">IF(AND(ISNUMBER('MPL ID'!$P$44),ISNUMBER('MPL ID'!$Q$44)),0,RANDBETWEEN(1,4))</f>
        <v>1</v>
      </c>
      <c r="P414">
        <f ca="1">'MPL ID'!$BG$1+SUMPRODUCT(($B$1003:$O$1003='MPL ID'!$BF$1)*(($B414:$O414=1)+($B414:$O414=2)))+SUMPRODUCT(($B$1004:$O$1004='MPL ID'!$BF$1)*(($B414:$O414=3)+($B414:$O414=4)))</f>
        <v>10</v>
      </c>
      <c r="Q414">
        <f ca="1">'MPL ID'!$BG$2+SUMPRODUCT(($B$1003:$O$1003='MPL ID'!$BF$2)*(($B414:$O414=1)+($B414:$O414=2)))+SUMPRODUCT(($B$1004:$O$1004='MPL ID'!$BF$2)*(($B414:$O414=3)+($B414:$O414=4)))</f>
        <v>7</v>
      </c>
      <c r="R414">
        <f ca="1">'MPL ID'!$BG$3+SUMPRODUCT(($B$1003:$O$1003='MPL ID'!$BF$3)*(($B414:$O414=1)+($B414:$O414=2)))+SUMPRODUCT(($B$1004:$O$1004='MPL ID'!$BF$3)*(($B414:$O414=3)+($B414:$O414=4)))</f>
        <v>7</v>
      </c>
      <c r="S414">
        <f ca="1">'MPL ID'!$BG$4+SUMPRODUCT(($B$1003:$O$1003='MPL ID'!$BF$4)*(($B414:$O414=1)+($B414:$O414=2)))+SUMPRODUCT(($B$1004:$O$1004='MPL ID'!$BF$4)*(($B414:$O414=3)+($B414:$O414=4)))</f>
        <v>9</v>
      </c>
      <c r="T414">
        <f ca="1">'MPL ID'!$BG$5+SUMPRODUCT(($B$1003:$O$1003='MPL ID'!$BF$5)*(($B414:$O414=1)+($B414:$O414=2)))+SUMPRODUCT(($B$1004:$O$1004='MPL ID'!$BF$5)*(($B414:$O414=3)+($B414:$O414=4)))</f>
        <v>5</v>
      </c>
      <c r="U414">
        <f ca="1">'MPL ID'!$BG$6+SUMPRODUCT(($B$1003:$O$1003='MPL ID'!$BF$6)*(($B414:$O414=1)+($B414:$O414=2)))+SUMPRODUCT(($B$1004:$O$1004='MPL ID'!$BF$6)*(($B414:$O414=3)+($B414:$O414=4)))</f>
        <v>11</v>
      </c>
      <c r="V414">
        <f ca="1">'MPL ID'!$BG$7+SUMPRODUCT(($B$1003:$O$1003='MPL ID'!$BF$7)*(($B414:$O414=1)+($B414:$O414=2)))+SUMPRODUCT(($B$1004:$O$1004='MPL ID'!$BF$7)*(($B414:$O414=3)+($B414:$O414=4)))</f>
        <v>7</v>
      </c>
      <c r="W414">
        <f ca="1">'MPL ID'!$BG$8+SUMPRODUCT(($B$1003:$O$1003='MPL ID'!$BF$8)*(($B414:$O414=1)+($B414:$O414=2)))+SUMPRODUCT(($B$1004:$O$1004='MPL ID'!$BF$8)*(($B414:$O414=3)+($B414:$O414=4)))</f>
        <v>5</v>
      </c>
      <c r="X414">
        <f ca="1">'MPL ID'!$BG$9+SUMPRODUCT(($B$1003:$O$1003='MPL ID'!$BF$9)*(($B414:$O414=1)+($B414:$O414=2)))+SUMPRODUCT(($B$1004:$O$1004='MPL ID'!$BF$9)*(($B414:$O414=3)+($B414:$O414=4)))</f>
        <v>11</v>
      </c>
      <c r="Y414">
        <f ca="1">'MPL ID'!$BH$1+SUMPRODUCT(($B$1003:$O$1003='MPL ID'!$BF$1)*(2*($B414:$O414=1)+($B414:$O414=2)-2*($B414:$O414=3)-($B414:$O414=4)))-SUMPRODUCT(($B$1004:$O$1004='MPL ID'!$BF$1)*(2*($B414:$O414=1)+($B414:$O414=2)-2*($B414:$O414=3)-($B414:$O414=4)))</f>
        <v>9</v>
      </c>
      <c r="Z414">
        <f ca="1">'MPL ID'!$BH$2+SUMPRODUCT(($B$1003:$O$1003='MPL ID'!$BF$2)*(2*($B414:$O414=1)+($B414:$O414=2)-2*($B414:$O414=3)-($B414:$O414=4)))-SUMPRODUCT(($B$1004:$O$1004='MPL ID'!$BF$2)*(2*($B414:$O414=1)+($B414:$O414=2)-2*($B414:$O414=3)-($B414:$O414=4)))</f>
        <v>-8</v>
      </c>
      <c r="AA414">
        <f ca="1">'MPL ID'!$BH$3+SUMPRODUCT(($B$1003:$O$1003='MPL ID'!$BF$3)*(2*($B414:$O414=1)+($B414:$O414=2)-2*($B414:$O414=3)-($B414:$O414=4)))-SUMPRODUCT(($B$1004:$O$1004='MPL ID'!$BF$3)*(2*($B414:$O414=1)+($B414:$O414=2)-2*($B414:$O414=3)-($B414:$O414=4)))</f>
        <v>-4</v>
      </c>
      <c r="AB414">
        <f ca="1">'MPL ID'!$BH$4+SUMPRODUCT(($B$1003:$O$1003='MPL ID'!$BF$4)*(2*($B414:$O414=1)+($B414:$O414=2)-2*($B414:$O414=3)-($B414:$O414=4)))-SUMPRODUCT(($B$1004:$O$1004='MPL ID'!$BF$4)*(2*($B414:$O414=1)+($B414:$O414=2)-2*($B414:$O414=3)-($B414:$O414=4)))</f>
        <v>2</v>
      </c>
      <c r="AC414">
        <f ca="1">'MPL ID'!$BH$5+SUMPRODUCT(($B$1003:$O$1003='MPL ID'!$BF$5)*(2*($B414:$O414=1)+($B414:$O414=2)-2*($B414:$O414=3)-($B414:$O414=4)))-SUMPRODUCT(($B$1004:$O$1004='MPL ID'!$BF$5)*(2*($B414:$O414=1)+($B414:$O414=2)-2*($B414:$O414=3)-($B414:$O414=4)))</f>
        <v>-11</v>
      </c>
      <c r="AD414">
        <f ca="1">'MPL ID'!$BH$6+SUMPRODUCT(($B$1003:$O$1003='MPL ID'!$BF$6)*(2*($B414:$O414=1)+($B414:$O414=2)-2*($B414:$O414=3)-($B414:$O414=4)))-SUMPRODUCT(($B$1004:$O$1004='MPL ID'!$BF$6)*(2*($B414:$O414=1)+($B414:$O414=2)-2*($B414:$O414=3)-($B414:$O414=4)))</f>
        <v>10</v>
      </c>
      <c r="AE414">
        <f ca="1">'MPL ID'!$BH$7+SUMPRODUCT(($B$1003:$O$1003='MPL ID'!$BF$7)*(2*($B414:$O414=1)+($B414:$O414=2)-2*($B414:$O414=3)-($B414:$O414=4)))-SUMPRODUCT(($B$1004:$O$1004='MPL ID'!$BF$7)*(2*($B414:$O414=1)+($B414:$O414=2)-2*($B414:$O414=3)-($B414:$O414=4)))</f>
        <v>1</v>
      </c>
      <c r="AF414">
        <f ca="1">'MPL ID'!$BH$8+SUMPRODUCT(($B$1003:$O$1003='MPL ID'!$BF$8)*(2*($B414:$O414=1)+($B414:$O414=2)-2*($B414:$O414=3)-($B414:$O414=4)))-SUMPRODUCT(($B$1004:$O$1004='MPL ID'!$BF$8)*(2*($B414:$O414=1)+($B414:$O414=2)-2*($B414:$O414=3)-($B414:$O414=4)))</f>
        <v>-10</v>
      </c>
      <c r="AG414">
        <f ca="1">'MPL ID'!$BH$9+SUMPRODUCT(($B$1003:$O$1003='MPL ID'!$BF$9)*(2*($B414:$O414=1)+($B414:$O414=2)-2*($B414:$O414=3)-($B414:$O414=4)))-SUMPRODUCT(($B$1004:$O$1004='MPL ID'!$BF$9)*(2*($B414:$O414=1)+($B414:$O414=2)-2*($B414:$O414=3)-($B414:$O414=4)))</f>
        <v>11</v>
      </c>
      <c r="AH414">
        <f ca="1">SUMPRODUCT(--($P414:$X414=P414),--($Y414:$AG414=Y414),'MPL ID'!$BG$13:$BO$13)+IF(AND($I414&gt;=3,T414=P414,AC414=Y414),1,0)+IF(AND($M414&gt;=3,S414=P414,AB414=Y414),1,0)</f>
        <v>0</v>
      </c>
      <c r="AI414">
        <f ca="1">SUMPRODUCT(--($P414:$X414=Q414),--($Y414:$AG414=Z414),'MPL ID'!$BG$14:$BO$14)+IF(AND($G414&gt;=3,R414=Q414,AA414=Z414),1,0)+IF(AND($K414&gt;0,$K414&lt;=2,S414=Q414,AB414=Z414),1,0)+IF(AND($N414&gt;=3,U414=Q414,AD414=Z414),1,0)</f>
        <v>0</v>
      </c>
      <c r="AJ414">
        <f ca="1">SUMPRODUCT(--($P414:$X414=R414),--($Y414:$AG414=AA414),'MPL ID'!$BG$15:$BO$15)+IF(AND($D414&gt;0,$D414&lt;=2,U414=R414,AD414=AA414),1,0)+IF(AND($G414&gt;0,$G414&lt;=2,Q414=R414,Z414=AA414),1,0)+IF(AND($J414&gt;=3,V414=R414,AE414=AA414),1,0)</f>
        <v>0</v>
      </c>
      <c r="AK414">
        <f ca="1">SUMPRODUCT(--($P414:$X414=S414),--($Y414:$AG414=AB414),'MPL ID'!$BG$16:$BO$16)+IF(AND($B414&gt;0,$B414&lt;=2,V414=S414,AE414=AB414),1,0)+IF(AND($E414&gt;0,$E414&lt;=2,T414=S414,AC414=AB414),1,0)+IF(AND($K414&gt;=3,Q414=S414,Z414=AB414),1,0)+IF(AND($M414&gt;0,$M414&lt;=2,P414=S414,Y414=AB414),1,0)</f>
        <v>0</v>
      </c>
      <c r="AL414">
        <f ca="1">SUMPRODUCT(--($P414:$X414=T414),--($Y414:$AG414=AC414),'MPL ID'!$BG$17:$BO$17)+IF(AND($E414&gt;=3,S414=T414,AB414=AC414),1,0)+IF(AND($I414&gt;0,$I414&lt;=2,P414=T414,Y414=AC414),1,0)+IF(AND($L414&gt;=3,W414=T414,AF414=AC414),1,0)</f>
        <v>0</v>
      </c>
      <c r="AM414">
        <f ca="1">SUMPRODUCT(--($P414:$X414=U414),--($Y414:$AG414=AD414),'MPL ID'!$BG$18:$BO$18)+IF(AND($D414&gt;=3,R414=U414,AA414=AD414),1,0)+IF(AND($H414&gt;0,$H414&lt;=2,W414=U414,AF414=AD414),1,0)+IF(AND($N414&gt;0,$N414&lt;=2,Q414=U414,Z414=AD414),1,0)</f>
        <v>0</v>
      </c>
      <c r="AN414">
        <f ca="1">SUMPRODUCT(--($P414:$X414=V414),--($Y414:$AG414=AE414),'MPL ID'!$BG$19:$BO$19)+IF(AND($B414&gt;=3,S414=V414,AB414=AE414),1,0)+IF(AND($F414&gt;=3,W414=V414,AF414=AE414),1,0)+IF(AND($J414&gt;0,$J414&lt;=2,R414=V414,AA414=AE414),1,0)+IF(AND($O414&gt;0,$O414&lt;=2,X414=V414,AG414=AE414),1,0)</f>
        <v>0</v>
      </c>
      <c r="AO414">
        <f ca="1">SUMPRODUCT(--($P414:$X414=W414),--($Y414:$AG414=AF414),'MPL ID'!$BG$20:$BO$20)+IF(AND($C414&gt;0,$C414&lt;=2,X414=W414,AG414=AF414),1,0)+IF(AND($F414&gt;0,$F414&lt;=2,V414=W414,AE414=AF414),1,0)+IF(AND($H414&gt;=3,U414=W414,AD414=AF414),1,0)+IF(AND($L414&gt;0,$L414&lt;=2,T414=W414,AC414=AF414),1,0)</f>
        <v>0</v>
      </c>
      <c r="AP414">
        <f ca="1">SUMPRODUCT(--($P414:$X414=X414),--($Y414:$AG414=AG414),'MPL ID'!$BG$21:$BO$21)+IF(AND($C414&gt;=3,W414=X414,AF414=AG414),1,0)+IF(AND($O414&gt;=3,V414=X414,AE414=AG414),1,0)</f>
        <v>0</v>
      </c>
      <c r="AQ414">
        <f t="shared" ca="1" si="54"/>
        <v>3</v>
      </c>
      <c r="AR414">
        <f t="shared" ca="1" si="55"/>
        <v>7</v>
      </c>
      <c r="AS414">
        <f t="shared" ca="1" si="56"/>
        <v>6</v>
      </c>
      <c r="AT414">
        <f t="shared" ca="1" si="57"/>
        <v>4</v>
      </c>
      <c r="AU414">
        <f t="shared" ca="1" si="58"/>
        <v>9</v>
      </c>
      <c r="AV414">
        <f t="shared" ca="1" si="59"/>
        <v>2</v>
      </c>
      <c r="AW414">
        <f t="shared" ca="1" si="60"/>
        <v>5</v>
      </c>
      <c r="AX414">
        <f t="shared" ca="1" si="61"/>
        <v>8</v>
      </c>
      <c r="AY414">
        <f t="shared" ca="1" si="62"/>
        <v>1</v>
      </c>
    </row>
    <row r="415" spans="1:51" x14ac:dyDescent="0.25">
      <c r="A415">
        <v>414</v>
      </c>
      <c r="B415">
        <f ca="1">IF(AND(ISNUMBER('MPL ID'!$J$39),ISNUMBER('MPL ID'!$K$39)),0,RANDBETWEEN(1,4))</f>
        <v>0</v>
      </c>
      <c r="C415">
        <f ca="1">IF(AND(ISNUMBER('MPL ID'!$J$40),ISNUMBER('MPL ID'!$K$40)),0,RANDBETWEEN(1,4))</f>
        <v>0</v>
      </c>
      <c r="D415">
        <f ca="1">IF(AND(ISNUMBER('MPL ID'!$J$41),ISNUMBER('MPL ID'!$K$41)),0,RANDBETWEEN(1,4))</f>
        <v>3</v>
      </c>
      <c r="E415">
        <f ca="1">IF(AND(ISNUMBER('MPL ID'!$J$42),ISNUMBER('MPL ID'!$K$42)),0,RANDBETWEEN(1,4))</f>
        <v>2</v>
      </c>
      <c r="F415">
        <f ca="1">IF(AND(ISNUMBER('MPL ID'!$J$43),ISNUMBER('MPL ID'!$K$43)),0,RANDBETWEEN(1,4))</f>
        <v>3</v>
      </c>
      <c r="G415">
        <f ca="1">IF(AND(ISNUMBER('MPL ID'!$J$44),ISNUMBER('MPL ID'!$K$44)),0,RANDBETWEEN(1,4))</f>
        <v>1</v>
      </c>
      <c r="H415">
        <f ca="1">IF(AND(ISNUMBER('MPL ID'!$P$36),ISNUMBER('MPL ID'!$Q$36)),0,RANDBETWEEN(1,4))</f>
        <v>2</v>
      </c>
      <c r="I415">
        <f ca="1">IF(AND(ISNUMBER('MPL ID'!$P$37),ISNUMBER('MPL ID'!$Q$37)),0,RANDBETWEEN(1,4))</f>
        <v>2</v>
      </c>
      <c r="J415">
        <f ca="1">IF(AND(ISNUMBER('MPL ID'!$P$39),ISNUMBER('MPL ID'!$Q$39)),0,RANDBETWEEN(1,4))</f>
        <v>1</v>
      </c>
      <c r="K415">
        <f ca="1">IF(AND(ISNUMBER('MPL ID'!$P$40),ISNUMBER('MPL ID'!$Q$40)),0,RANDBETWEEN(1,4))</f>
        <v>2</v>
      </c>
      <c r="L415">
        <f ca="1">IF(AND(ISNUMBER('MPL ID'!$P$41),ISNUMBER('MPL ID'!$Q$41)),0,RANDBETWEEN(1,4))</f>
        <v>2</v>
      </c>
      <c r="M415">
        <f ca="1">IF(AND(ISNUMBER('MPL ID'!$P$42),ISNUMBER('MPL ID'!$Q$42)),0,RANDBETWEEN(1,4))</f>
        <v>2</v>
      </c>
      <c r="N415">
        <f ca="1">IF(AND(ISNUMBER('MPL ID'!$P$43),ISNUMBER('MPL ID'!$Q$43)),0,RANDBETWEEN(1,4))</f>
        <v>2</v>
      </c>
      <c r="O415">
        <f ca="1">IF(AND(ISNUMBER('MPL ID'!$P$44),ISNUMBER('MPL ID'!$Q$44)),0,RANDBETWEEN(1,4))</f>
        <v>1</v>
      </c>
      <c r="P415">
        <f ca="1">'MPL ID'!$BG$1+SUMPRODUCT(($B$1003:$O$1003='MPL ID'!$BF$1)*(($B415:$O415=1)+($B415:$O415=2)))+SUMPRODUCT(($B$1004:$O$1004='MPL ID'!$BF$1)*(($B415:$O415=3)+($B415:$O415=4)))</f>
        <v>9</v>
      </c>
      <c r="Q415">
        <f ca="1">'MPL ID'!$BG$2+SUMPRODUCT(($B$1003:$O$1003='MPL ID'!$BF$2)*(($B415:$O415=1)+($B415:$O415=2)))+SUMPRODUCT(($B$1004:$O$1004='MPL ID'!$BF$2)*(($B415:$O415=3)+($B415:$O415=4)))</f>
        <v>8</v>
      </c>
      <c r="R415">
        <f ca="1">'MPL ID'!$BG$3+SUMPRODUCT(($B$1003:$O$1003='MPL ID'!$BF$3)*(($B415:$O415=1)+($B415:$O415=2)))+SUMPRODUCT(($B$1004:$O$1004='MPL ID'!$BF$3)*(($B415:$O415=3)+($B415:$O415=4)))</f>
        <v>6</v>
      </c>
      <c r="S415">
        <f ca="1">'MPL ID'!$BG$4+SUMPRODUCT(($B$1003:$O$1003='MPL ID'!$BF$4)*(($B415:$O415=1)+($B415:$O415=2)))+SUMPRODUCT(($B$1004:$O$1004='MPL ID'!$BF$4)*(($B415:$O415=3)+($B415:$O415=4)))</f>
        <v>9</v>
      </c>
      <c r="T415">
        <f ca="1">'MPL ID'!$BG$5+SUMPRODUCT(($B$1003:$O$1003='MPL ID'!$BF$5)*(($B415:$O415=1)+($B415:$O415=2)))+SUMPRODUCT(($B$1004:$O$1004='MPL ID'!$BF$5)*(($B415:$O415=3)+($B415:$O415=4)))</f>
        <v>4</v>
      </c>
      <c r="U415">
        <f ca="1">'MPL ID'!$BG$6+SUMPRODUCT(($B$1003:$O$1003='MPL ID'!$BF$6)*(($B415:$O415=1)+($B415:$O415=2)))+SUMPRODUCT(($B$1004:$O$1004='MPL ID'!$BF$6)*(($B415:$O415=3)+($B415:$O415=4)))</f>
        <v>13</v>
      </c>
      <c r="V415">
        <f ca="1">'MPL ID'!$BG$7+SUMPRODUCT(($B$1003:$O$1003='MPL ID'!$BF$7)*(($B415:$O415=1)+($B415:$O415=2)))+SUMPRODUCT(($B$1004:$O$1004='MPL ID'!$BF$7)*(($B415:$O415=3)+($B415:$O415=4)))</f>
        <v>8</v>
      </c>
      <c r="W415">
        <f ca="1">'MPL ID'!$BG$8+SUMPRODUCT(($B$1003:$O$1003='MPL ID'!$BF$8)*(($B415:$O415=1)+($B415:$O415=2)))+SUMPRODUCT(($B$1004:$O$1004='MPL ID'!$BF$8)*(($B415:$O415=3)+($B415:$O415=4)))</f>
        <v>4</v>
      </c>
      <c r="X415">
        <f ca="1">'MPL ID'!$BG$9+SUMPRODUCT(($B$1003:$O$1003='MPL ID'!$BF$9)*(($B415:$O415=1)+($B415:$O415=2)))+SUMPRODUCT(($B$1004:$O$1004='MPL ID'!$BF$9)*(($B415:$O415=3)+($B415:$O415=4)))</f>
        <v>11</v>
      </c>
      <c r="Y415">
        <f ca="1">'MPL ID'!$BH$1+SUMPRODUCT(($B$1003:$O$1003='MPL ID'!$BF$1)*(2*($B415:$O415=1)+($B415:$O415=2)-2*($B415:$O415=3)-($B415:$O415=4)))-SUMPRODUCT(($B$1004:$O$1004='MPL ID'!$BF$1)*(2*($B415:$O415=1)+($B415:$O415=2)-2*($B415:$O415=3)-($B415:$O415=4)))</f>
        <v>7</v>
      </c>
      <c r="Z415">
        <f ca="1">'MPL ID'!$BH$2+SUMPRODUCT(($B$1003:$O$1003='MPL ID'!$BF$2)*(2*($B415:$O415=1)+($B415:$O415=2)-2*($B415:$O415=3)-($B415:$O415=4)))-SUMPRODUCT(($B$1004:$O$1004='MPL ID'!$BF$2)*(2*($B415:$O415=1)+($B415:$O415=2)-2*($B415:$O415=3)-($B415:$O415=4)))</f>
        <v>-4</v>
      </c>
      <c r="AA415">
        <f ca="1">'MPL ID'!$BH$3+SUMPRODUCT(($B$1003:$O$1003='MPL ID'!$BF$3)*(2*($B415:$O415=1)+($B415:$O415=2)-2*($B415:$O415=3)-($B415:$O415=4)))-SUMPRODUCT(($B$1004:$O$1004='MPL ID'!$BF$3)*(2*($B415:$O415=1)+($B415:$O415=2)-2*($B415:$O415=3)-($B415:$O415=4)))</f>
        <v>-8</v>
      </c>
      <c r="AB415">
        <f ca="1">'MPL ID'!$BH$4+SUMPRODUCT(($B$1003:$O$1003='MPL ID'!$BF$4)*(2*($B415:$O415=1)+($B415:$O415=2)-2*($B415:$O415=3)-($B415:$O415=4)))-SUMPRODUCT(($B$1004:$O$1004='MPL ID'!$BF$4)*(2*($B415:$O415=1)+($B415:$O415=2)-2*($B415:$O415=3)-($B415:$O415=4)))</f>
        <v>1</v>
      </c>
      <c r="AC415">
        <f ca="1">'MPL ID'!$BH$5+SUMPRODUCT(($B$1003:$O$1003='MPL ID'!$BF$5)*(2*($B415:$O415=1)+($B415:$O415=2)-2*($B415:$O415=3)-($B415:$O415=4)))-SUMPRODUCT(($B$1004:$O$1004='MPL ID'!$BF$5)*(2*($B415:$O415=1)+($B415:$O415=2)-2*($B415:$O415=3)-($B415:$O415=4)))</f>
        <v>-13</v>
      </c>
      <c r="AD415">
        <f ca="1">'MPL ID'!$BH$6+SUMPRODUCT(($B$1003:$O$1003='MPL ID'!$BF$6)*(2*($B415:$O415=1)+($B415:$O415=2)-2*($B415:$O415=3)-($B415:$O415=4)))-SUMPRODUCT(($B$1004:$O$1004='MPL ID'!$BF$6)*(2*($B415:$O415=1)+($B415:$O415=2)-2*($B415:$O415=3)-($B415:$O415=4)))</f>
        <v>16</v>
      </c>
      <c r="AE415">
        <f ca="1">'MPL ID'!$BH$7+SUMPRODUCT(($B$1003:$O$1003='MPL ID'!$BF$7)*(2*($B415:$O415=1)+($B415:$O415=2)-2*($B415:$O415=3)-($B415:$O415=4)))-SUMPRODUCT(($B$1004:$O$1004='MPL ID'!$BF$7)*(2*($B415:$O415=1)+($B415:$O415=2)-2*($B415:$O415=3)-($B415:$O415=4)))</f>
        <v>4</v>
      </c>
      <c r="AF415">
        <f ca="1">'MPL ID'!$BH$8+SUMPRODUCT(($B$1003:$O$1003='MPL ID'!$BF$8)*(2*($B415:$O415=1)+($B415:$O415=2)-2*($B415:$O415=3)-($B415:$O415=4)))-SUMPRODUCT(($B$1004:$O$1004='MPL ID'!$BF$8)*(2*($B415:$O415=1)+($B415:$O415=2)-2*($B415:$O415=3)-($B415:$O415=4)))</f>
        <v>-14</v>
      </c>
      <c r="AG415">
        <f ca="1">'MPL ID'!$BH$9+SUMPRODUCT(($B$1003:$O$1003='MPL ID'!$BF$9)*(2*($B415:$O415=1)+($B415:$O415=2)-2*($B415:$O415=3)-($B415:$O415=4)))-SUMPRODUCT(($B$1004:$O$1004='MPL ID'!$BF$9)*(2*($B415:$O415=1)+($B415:$O415=2)-2*($B415:$O415=3)-($B415:$O415=4)))</f>
        <v>11</v>
      </c>
      <c r="AH415">
        <f ca="1">SUMPRODUCT(--($P415:$X415=P415),--($Y415:$AG415=Y415),'MPL ID'!$BG$13:$BO$13)+IF(AND($I415&gt;=3,T415=P415,AC415=Y415),1,0)+IF(AND($M415&gt;=3,S415=P415,AB415=Y415),1,0)</f>
        <v>0</v>
      </c>
      <c r="AI415">
        <f ca="1">SUMPRODUCT(--($P415:$X415=Q415),--($Y415:$AG415=Z415),'MPL ID'!$BG$14:$BO$14)+IF(AND($G415&gt;=3,R415=Q415,AA415=Z415),1,0)+IF(AND($K415&gt;0,$K415&lt;=2,S415=Q415,AB415=Z415),1,0)+IF(AND($N415&gt;=3,U415=Q415,AD415=Z415),1,0)</f>
        <v>0</v>
      </c>
      <c r="AJ415">
        <f ca="1">SUMPRODUCT(--($P415:$X415=R415),--($Y415:$AG415=AA415),'MPL ID'!$BG$15:$BO$15)+IF(AND($D415&gt;0,$D415&lt;=2,U415=R415,AD415=AA415),1,0)+IF(AND($G415&gt;0,$G415&lt;=2,Q415=R415,Z415=AA415),1,0)+IF(AND($J415&gt;=3,V415=R415,AE415=AA415),1,0)</f>
        <v>0</v>
      </c>
      <c r="AK415">
        <f ca="1">SUMPRODUCT(--($P415:$X415=S415),--($Y415:$AG415=AB415),'MPL ID'!$BG$16:$BO$16)+IF(AND($B415&gt;0,$B415&lt;=2,V415=S415,AE415=AB415),1,0)+IF(AND($E415&gt;0,$E415&lt;=2,T415=S415,AC415=AB415),1,0)+IF(AND($K415&gt;=3,Q415=S415,Z415=AB415),1,0)+IF(AND($M415&gt;0,$M415&lt;=2,P415=S415,Y415=AB415),1,0)</f>
        <v>0</v>
      </c>
      <c r="AL415">
        <f ca="1">SUMPRODUCT(--($P415:$X415=T415),--($Y415:$AG415=AC415),'MPL ID'!$BG$17:$BO$17)+IF(AND($E415&gt;=3,S415=T415,AB415=AC415),1,0)+IF(AND($I415&gt;0,$I415&lt;=2,P415=T415,Y415=AC415),1,0)+IF(AND($L415&gt;=3,W415=T415,AF415=AC415),1,0)</f>
        <v>0</v>
      </c>
      <c r="AM415">
        <f ca="1">SUMPRODUCT(--($P415:$X415=U415),--($Y415:$AG415=AD415),'MPL ID'!$BG$18:$BO$18)+IF(AND($D415&gt;=3,R415=U415,AA415=AD415),1,0)+IF(AND($H415&gt;0,$H415&lt;=2,W415=U415,AF415=AD415),1,0)+IF(AND($N415&gt;0,$N415&lt;=2,Q415=U415,Z415=AD415),1,0)</f>
        <v>0</v>
      </c>
      <c r="AN415">
        <f ca="1">SUMPRODUCT(--($P415:$X415=V415),--($Y415:$AG415=AE415),'MPL ID'!$BG$19:$BO$19)+IF(AND($B415&gt;=3,S415=V415,AB415=AE415),1,0)+IF(AND($F415&gt;=3,W415=V415,AF415=AE415),1,0)+IF(AND($J415&gt;0,$J415&lt;=2,R415=V415,AA415=AE415),1,0)+IF(AND($O415&gt;0,$O415&lt;=2,X415=V415,AG415=AE415),1,0)</f>
        <v>0</v>
      </c>
      <c r="AO415">
        <f ca="1">SUMPRODUCT(--($P415:$X415=W415),--($Y415:$AG415=AF415),'MPL ID'!$BG$20:$BO$20)+IF(AND($C415&gt;0,$C415&lt;=2,X415=W415,AG415=AF415),1,0)+IF(AND($F415&gt;0,$F415&lt;=2,V415=W415,AE415=AF415),1,0)+IF(AND($H415&gt;=3,U415=W415,AD415=AF415),1,0)+IF(AND($L415&gt;0,$L415&lt;=2,T415=W415,AC415=AF415),1,0)</f>
        <v>0</v>
      </c>
      <c r="AP415">
        <f ca="1">SUMPRODUCT(--($P415:$X415=X415),--($Y415:$AG415=AG415),'MPL ID'!$BG$21:$BO$21)+IF(AND($C415&gt;=3,W415=X415,AF415=AG415),1,0)+IF(AND($O415&gt;=3,V415=X415,AE415=AG415),1,0)</f>
        <v>0</v>
      </c>
      <c r="AQ415">
        <f t="shared" ca="1" si="54"/>
        <v>3</v>
      </c>
      <c r="AR415">
        <f t="shared" ca="1" si="55"/>
        <v>6</v>
      </c>
      <c r="AS415">
        <f t="shared" ca="1" si="56"/>
        <v>7</v>
      </c>
      <c r="AT415">
        <f t="shared" ca="1" si="57"/>
        <v>4</v>
      </c>
      <c r="AU415">
        <f t="shared" ca="1" si="58"/>
        <v>8</v>
      </c>
      <c r="AV415">
        <f t="shared" ca="1" si="59"/>
        <v>1</v>
      </c>
      <c r="AW415">
        <f t="shared" ca="1" si="60"/>
        <v>5</v>
      </c>
      <c r="AX415">
        <f t="shared" ca="1" si="61"/>
        <v>9</v>
      </c>
      <c r="AY415">
        <f t="shared" ca="1" si="62"/>
        <v>2</v>
      </c>
    </row>
    <row r="416" spans="1:51" x14ac:dyDescent="0.25">
      <c r="A416">
        <v>415</v>
      </c>
      <c r="B416">
        <f ca="1">IF(AND(ISNUMBER('MPL ID'!$J$39),ISNUMBER('MPL ID'!$K$39)),0,RANDBETWEEN(1,4))</f>
        <v>0</v>
      </c>
      <c r="C416">
        <f ca="1">IF(AND(ISNUMBER('MPL ID'!$J$40),ISNUMBER('MPL ID'!$K$40)),0,RANDBETWEEN(1,4))</f>
        <v>0</v>
      </c>
      <c r="D416">
        <f ca="1">IF(AND(ISNUMBER('MPL ID'!$J$41),ISNUMBER('MPL ID'!$K$41)),0,RANDBETWEEN(1,4))</f>
        <v>2</v>
      </c>
      <c r="E416">
        <f ca="1">IF(AND(ISNUMBER('MPL ID'!$J$42),ISNUMBER('MPL ID'!$K$42)),0,RANDBETWEEN(1,4))</f>
        <v>3</v>
      </c>
      <c r="F416">
        <f ca="1">IF(AND(ISNUMBER('MPL ID'!$J$43),ISNUMBER('MPL ID'!$K$43)),0,RANDBETWEEN(1,4))</f>
        <v>2</v>
      </c>
      <c r="G416">
        <f ca="1">IF(AND(ISNUMBER('MPL ID'!$J$44),ISNUMBER('MPL ID'!$K$44)),0,RANDBETWEEN(1,4))</f>
        <v>2</v>
      </c>
      <c r="H416">
        <f ca="1">IF(AND(ISNUMBER('MPL ID'!$P$36),ISNUMBER('MPL ID'!$Q$36)),0,RANDBETWEEN(1,4))</f>
        <v>3</v>
      </c>
      <c r="I416">
        <f ca="1">IF(AND(ISNUMBER('MPL ID'!$P$37),ISNUMBER('MPL ID'!$Q$37)),0,RANDBETWEEN(1,4))</f>
        <v>1</v>
      </c>
      <c r="J416">
        <f ca="1">IF(AND(ISNUMBER('MPL ID'!$P$39),ISNUMBER('MPL ID'!$Q$39)),0,RANDBETWEEN(1,4))</f>
        <v>1</v>
      </c>
      <c r="K416">
        <f ca="1">IF(AND(ISNUMBER('MPL ID'!$P$40),ISNUMBER('MPL ID'!$Q$40)),0,RANDBETWEEN(1,4))</f>
        <v>1</v>
      </c>
      <c r="L416">
        <f ca="1">IF(AND(ISNUMBER('MPL ID'!$P$41),ISNUMBER('MPL ID'!$Q$41)),0,RANDBETWEEN(1,4))</f>
        <v>3</v>
      </c>
      <c r="M416">
        <f ca="1">IF(AND(ISNUMBER('MPL ID'!$P$42),ISNUMBER('MPL ID'!$Q$42)),0,RANDBETWEEN(1,4))</f>
        <v>4</v>
      </c>
      <c r="N416">
        <f ca="1">IF(AND(ISNUMBER('MPL ID'!$P$43),ISNUMBER('MPL ID'!$Q$43)),0,RANDBETWEEN(1,4))</f>
        <v>4</v>
      </c>
      <c r="O416">
        <f ca="1">IF(AND(ISNUMBER('MPL ID'!$P$44),ISNUMBER('MPL ID'!$Q$44)),0,RANDBETWEEN(1,4))</f>
        <v>4</v>
      </c>
      <c r="P416">
        <f ca="1">'MPL ID'!$BG$1+SUMPRODUCT(($B$1003:$O$1003='MPL ID'!$BF$1)*(($B416:$O416=1)+($B416:$O416=2)))+SUMPRODUCT(($B$1004:$O$1004='MPL ID'!$BF$1)*(($B416:$O416=3)+($B416:$O416=4)))</f>
        <v>10</v>
      </c>
      <c r="Q416">
        <f ca="1">'MPL ID'!$BG$2+SUMPRODUCT(($B$1003:$O$1003='MPL ID'!$BF$2)*(($B416:$O416=1)+($B416:$O416=2)))+SUMPRODUCT(($B$1004:$O$1004='MPL ID'!$BF$2)*(($B416:$O416=3)+($B416:$O416=4)))</f>
        <v>9</v>
      </c>
      <c r="R416">
        <f ca="1">'MPL ID'!$BG$3+SUMPRODUCT(($B$1003:$O$1003='MPL ID'!$BF$3)*(($B416:$O416=1)+($B416:$O416=2)))+SUMPRODUCT(($B$1004:$O$1004='MPL ID'!$BF$3)*(($B416:$O416=3)+($B416:$O416=4)))</f>
        <v>7</v>
      </c>
      <c r="S416">
        <f ca="1">'MPL ID'!$BG$4+SUMPRODUCT(($B$1003:$O$1003='MPL ID'!$BF$4)*(($B416:$O416=1)+($B416:$O416=2)))+SUMPRODUCT(($B$1004:$O$1004='MPL ID'!$BF$4)*(($B416:$O416=3)+($B416:$O416=4)))</f>
        <v>7</v>
      </c>
      <c r="T416">
        <f ca="1">'MPL ID'!$BG$5+SUMPRODUCT(($B$1003:$O$1003='MPL ID'!$BF$5)*(($B416:$O416=1)+($B416:$O416=2)))+SUMPRODUCT(($B$1004:$O$1004='MPL ID'!$BF$5)*(($B416:$O416=3)+($B416:$O416=4)))</f>
        <v>6</v>
      </c>
      <c r="U416">
        <f ca="1">'MPL ID'!$BG$6+SUMPRODUCT(($B$1003:$O$1003='MPL ID'!$BF$6)*(($B416:$O416=1)+($B416:$O416=2)))+SUMPRODUCT(($B$1004:$O$1004='MPL ID'!$BF$6)*(($B416:$O416=3)+($B416:$O416=4)))</f>
        <v>10</v>
      </c>
      <c r="V416">
        <f ca="1">'MPL ID'!$BG$7+SUMPRODUCT(($B$1003:$O$1003='MPL ID'!$BF$7)*(($B416:$O416=1)+($B416:$O416=2)))+SUMPRODUCT(($B$1004:$O$1004='MPL ID'!$BF$7)*(($B416:$O416=3)+($B416:$O416=4)))</f>
        <v>6</v>
      </c>
      <c r="W416">
        <f ca="1">'MPL ID'!$BG$8+SUMPRODUCT(($B$1003:$O$1003='MPL ID'!$BF$8)*(($B416:$O416=1)+($B416:$O416=2)))+SUMPRODUCT(($B$1004:$O$1004='MPL ID'!$BF$8)*(($B416:$O416=3)+($B416:$O416=4)))</f>
        <v>5</v>
      </c>
      <c r="X416">
        <f ca="1">'MPL ID'!$BG$9+SUMPRODUCT(($B$1003:$O$1003='MPL ID'!$BF$9)*(($B416:$O416=1)+($B416:$O416=2)))+SUMPRODUCT(($B$1004:$O$1004='MPL ID'!$BF$9)*(($B416:$O416=3)+($B416:$O416=4)))</f>
        <v>12</v>
      </c>
      <c r="Y416">
        <f ca="1">'MPL ID'!$BH$1+SUMPRODUCT(($B$1003:$O$1003='MPL ID'!$BF$1)*(2*($B416:$O416=1)+($B416:$O416=2)-2*($B416:$O416=3)-($B416:$O416=4)))-SUMPRODUCT(($B$1004:$O$1004='MPL ID'!$BF$1)*(2*($B416:$O416=1)+($B416:$O416=2)-2*($B416:$O416=3)-($B416:$O416=4)))</f>
        <v>8</v>
      </c>
      <c r="Z416">
        <f ca="1">'MPL ID'!$BH$2+SUMPRODUCT(($B$1003:$O$1003='MPL ID'!$BF$2)*(2*($B416:$O416=1)+($B416:$O416=2)-2*($B416:$O416=3)-($B416:$O416=4)))-SUMPRODUCT(($B$1004:$O$1004='MPL ID'!$BF$2)*(2*($B416:$O416=1)+($B416:$O416=2)-2*($B416:$O416=3)-($B416:$O416=4)))</f>
        <v>0</v>
      </c>
      <c r="AA416">
        <f ca="1">'MPL ID'!$BH$3+SUMPRODUCT(($B$1003:$O$1003='MPL ID'!$BF$3)*(2*($B416:$O416=1)+($B416:$O416=2)-2*($B416:$O416=3)-($B416:$O416=4)))-SUMPRODUCT(($B$1004:$O$1004='MPL ID'!$BF$3)*(2*($B416:$O416=1)+($B416:$O416=2)-2*($B416:$O416=3)-($B416:$O416=4)))</f>
        <v>-6</v>
      </c>
      <c r="AB416">
        <f ca="1">'MPL ID'!$BH$4+SUMPRODUCT(($B$1003:$O$1003='MPL ID'!$BF$4)*(2*($B416:$O416=1)+($B416:$O416=2)-2*($B416:$O416=3)-($B416:$O416=4)))-SUMPRODUCT(($B$1004:$O$1004='MPL ID'!$BF$4)*(2*($B416:$O416=1)+($B416:$O416=2)-2*($B416:$O416=3)-($B416:$O416=4)))</f>
        <v>-5</v>
      </c>
      <c r="AC416">
        <f ca="1">'MPL ID'!$BH$5+SUMPRODUCT(($B$1003:$O$1003='MPL ID'!$BF$5)*(2*($B416:$O416=1)+($B416:$O416=2)-2*($B416:$O416=3)-($B416:$O416=4)))-SUMPRODUCT(($B$1004:$O$1004='MPL ID'!$BF$5)*(2*($B416:$O416=1)+($B416:$O416=2)-2*($B416:$O416=3)-($B416:$O416=4)))</f>
        <v>-6</v>
      </c>
      <c r="AD416">
        <f ca="1">'MPL ID'!$BH$6+SUMPRODUCT(($B$1003:$O$1003='MPL ID'!$BF$6)*(2*($B416:$O416=1)+($B416:$O416=2)-2*($B416:$O416=3)-($B416:$O416=4)))-SUMPRODUCT(($B$1004:$O$1004='MPL ID'!$BF$6)*(2*($B416:$O416=1)+($B416:$O416=2)-2*($B416:$O416=3)-($B416:$O416=4)))</f>
        <v>8</v>
      </c>
      <c r="AE416">
        <f ca="1">'MPL ID'!$BH$7+SUMPRODUCT(($B$1003:$O$1003='MPL ID'!$BF$7)*(2*($B416:$O416=1)+($B416:$O416=2)-2*($B416:$O416=3)-($B416:$O416=4)))-SUMPRODUCT(($B$1004:$O$1004='MPL ID'!$BF$7)*(2*($B416:$O416=1)+($B416:$O416=2)-2*($B416:$O416=3)-($B416:$O416=4)))</f>
        <v>-2</v>
      </c>
      <c r="AF416">
        <f ca="1">'MPL ID'!$BH$8+SUMPRODUCT(($B$1003:$O$1003='MPL ID'!$BF$8)*(2*($B416:$O416=1)+($B416:$O416=2)-2*($B416:$O416=3)-($B416:$O416=4)))-SUMPRODUCT(($B$1004:$O$1004='MPL ID'!$BF$8)*(2*($B416:$O416=1)+($B416:$O416=2)-2*($B416:$O416=3)-($B416:$O416=4)))</f>
        <v>-11</v>
      </c>
      <c r="AG416">
        <f ca="1">'MPL ID'!$BH$9+SUMPRODUCT(($B$1003:$O$1003='MPL ID'!$BF$9)*(2*($B416:$O416=1)+($B416:$O416=2)-2*($B416:$O416=3)-($B416:$O416=4)))-SUMPRODUCT(($B$1004:$O$1004='MPL ID'!$BF$9)*(2*($B416:$O416=1)+($B416:$O416=2)-2*($B416:$O416=3)-($B416:$O416=4)))</f>
        <v>14</v>
      </c>
      <c r="AH416">
        <f ca="1">SUMPRODUCT(--($P416:$X416=P416),--($Y416:$AG416=Y416),'MPL ID'!$BG$13:$BO$13)+IF(AND($I416&gt;=3,T416=P416,AC416=Y416),1,0)+IF(AND($M416&gt;=3,S416=P416,AB416=Y416),1,0)</f>
        <v>1</v>
      </c>
      <c r="AI416">
        <f ca="1">SUMPRODUCT(--($P416:$X416=Q416),--($Y416:$AG416=Z416),'MPL ID'!$BG$14:$BO$14)+IF(AND($G416&gt;=3,R416=Q416,AA416=Z416),1,0)+IF(AND($K416&gt;0,$K416&lt;=2,S416=Q416,AB416=Z416),1,0)+IF(AND($N416&gt;=3,U416=Q416,AD416=Z416),1,0)</f>
        <v>0</v>
      </c>
      <c r="AJ416">
        <f ca="1">SUMPRODUCT(--($P416:$X416=R416),--($Y416:$AG416=AA416),'MPL ID'!$BG$15:$BO$15)+IF(AND($D416&gt;0,$D416&lt;=2,U416=R416,AD416=AA416),1,0)+IF(AND($G416&gt;0,$G416&lt;=2,Q416=R416,Z416=AA416),1,0)+IF(AND($J416&gt;=3,V416=R416,AE416=AA416),1,0)</f>
        <v>0</v>
      </c>
      <c r="AK416">
        <f ca="1">SUMPRODUCT(--($P416:$X416=S416),--($Y416:$AG416=AB416),'MPL ID'!$BG$16:$BO$16)+IF(AND($B416&gt;0,$B416&lt;=2,V416=S416,AE416=AB416),1,0)+IF(AND($E416&gt;0,$E416&lt;=2,T416=S416,AC416=AB416),1,0)+IF(AND($K416&gt;=3,Q416=S416,Z416=AB416),1,0)+IF(AND($M416&gt;0,$M416&lt;=2,P416=S416,Y416=AB416),1,0)</f>
        <v>0</v>
      </c>
      <c r="AL416">
        <f ca="1">SUMPRODUCT(--($P416:$X416=T416),--($Y416:$AG416=AC416),'MPL ID'!$BG$17:$BO$17)+IF(AND($E416&gt;=3,S416=T416,AB416=AC416),1,0)+IF(AND($I416&gt;0,$I416&lt;=2,P416=T416,Y416=AC416),1,0)+IF(AND($L416&gt;=3,W416=T416,AF416=AC416),1,0)</f>
        <v>0</v>
      </c>
      <c r="AM416">
        <f ca="1">SUMPRODUCT(--($P416:$X416=U416),--($Y416:$AG416=AD416),'MPL ID'!$BG$18:$BO$18)+IF(AND($D416&gt;=3,R416=U416,AA416=AD416),1,0)+IF(AND($H416&gt;0,$H416&lt;=2,W416=U416,AF416=AD416),1,0)+IF(AND($N416&gt;0,$N416&lt;=2,Q416=U416,Z416=AD416),1,0)</f>
        <v>1</v>
      </c>
      <c r="AN416">
        <f ca="1">SUMPRODUCT(--($P416:$X416=V416),--($Y416:$AG416=AE416),'MPL ID'!$BG$19:$BO$19)+IF(AND($B416&gt;=3,S416=V416,AB416=AE416),1,0)+IF(AND($F416&gt;=3,W416=V416,AF416=AE416),1,0)+IF(AND($J416&gt;0,$J416&lt;=2,R416=V416,AA416=AE416),1,0)+IF(AND($O416&gt;0,$O416&lt;=2,X416=V416,AG416=AE416),1,0)</f>
        <v>0</v>
      </c>
      <c r="AO416">
        <f ca="1">SUMPRODUCT(--($P416:$X416=W416),--($Y416:$AG416=AF416),'MPL ID'!$BG$20:$BO$20)+IF(AND($C416&gt;0,$C416&lt;=2,X416=W416,AG416=AF416),1,0)+IF(AND($F416&gt;0,$F416&lt;=2,V416=W416,AE416=AF416),1,0)+IF(AND($H416&gt;=3,U416=W416,AD416=AF416),1,0)+IF(AND($L416&gt;0,$L416&lt;=2,T416=W416,AC416=AF416),1,0)</f>
        <v>0</v>
      </c>
      <c r="AP416">
        <f ca="1">SUMPRODUCT(--($P416:$X416=X416),--($Y416:$AG416=AG416),'MPL ID'!$BG$21:$BO$21)+IF(AND($C416&gt;=3,W416=X416,AF416=AG416),1,0)+IF(AND($O416&gt;=3,V416=X416,AE416=AG416),1,0)</f>
        <v>0</v>
      </c>
      <c r="AQ416">
        <f t="shared" ca="1" si="54"/>
        <v>2</v>
      </c>
      <c r="AR416">
        <f t="shared" ca="1" si="55"/>
        <v>4</v>
      </c>
      <c r="AS416">
        <f t="shared" ca="1" si="56"/>
        <v>6</v>
      </c>
      <c r="AT416">
        <f t="shared" ca="1" si="57"/>
        <v>5</v>
      </c>
      <c r="AU416">
        <f t="shared" ca="1" si="58"/>
        <v>8</v>
      </c>
      <c r="AV416">
        <f t="shared" ca="1" si="59"/>
        <v>3</v>
      </c>
      <c r="AW416">
        <f t="shared" ca="1" si="60"/>
        <v>7</v>
      </c>
      <c r="AX416">
        <f t="shared" ca="1" si="61"/>
        <v>9</v>
      </c>
      <c r="AY416">
        <f t="shared" ca="1" si="62"/>
        <v>1</v>
      </c>
    </row>
    <row r="417" spans="1:51" x14ac:dyDescent="0.25">
      <c r="A417">
        <v>416</v>
      </c>
      <c r="B417">
        <f ca="1">IF(AND(ISNUMBER('MPL ID'!$J$39),ISNUMBER('MPL ID'!$K$39)),0,RANDBETWEEN(1,4))</f>
        <v>0</v>
      </c>
      <c r="C417">
        <f ca="1">IF(AND(ISNUMBER('MPL ID'!$J$40),ISNUMBER('MPL ID'!$K$40)),0,RANDBETWEEN(1,4))</f>
        <v>0</v>
      </c>
      <c r="D417">
        <f ca="1">IF(AND(ISNUMBER('MPL ID'!$J$41),ISNUMBER('MPL ID'!$K$41)),0,RANDBETWEEN(1,4))</f>
        <v>1</v>
      </c>
      <c r="E417">
        <f ca="1">IF(AND(ISNUMBER('MPL ID'!$J$42),ISNUMBER('MPL ID'!$K$42)),0,RANDBETWEEN(1,4))</f>
        <v>2</v>
      </c>
      <c r="F417">
        <f ca="1">IF(AND(ISNUMBER('MPL ID'!$J$43),ISNUMBER('MPL ID'!$K$43)),0,RANDBETWEEN(1,4))</f>
        <v>4</v>
      </c>
      <c r="G417">
        <f ca="1">IF(AND(ISNUMBER('MPL ID'!$J$44),ISNUMBER('MPL ID'!$K$44)),0,RANDBETWEEN(1,4))</f>
        <v>2</v>
      </c>
      <c r="H417">
        <f ca="1">IF(AND(ISNUMBER('MPL ID'!$P$36),ISNUMBER('MPL ID'!$Q$36)),0,RANDBETWEEN(1,4))</f>
        <v>4</v>
      </c>
      <c r="I417">
        <f ca="1">IF(AND(ISNUMBER('MPL ID'!$P$37),ISNUMBER('MPL ID'!$Q$37)),0,RANDBETWEEN(1,4))</f>
        <v>3</v>
      </c>
      <c r="J417">
        <f ca="1">IF(AND(ISNUMBER('MPL ID'!$P$39),ISNUMBER('MPL ID'!$Q$39)),0,RANDBETWEEN(1,4))</f>
        <v>1</v>
      </c>
      <c r="K417">
        <f ca="1">IF(AND(ISNUMBER('MPL ID'!$P$40),ISNUMBER('MPL ID'!$Q$40)),0,RANDBETWEEN(1,4))</f>
        <v>3</v>
      </c>
      <c r="L417">
        <f ca="1">IF(AND(ISNUMBER('MPL ID'!$P$41),ISNUMBER('MPL ID'!$Q$41)),0,RANDBETWEEN(1,4))</f>
        <v>1</v>
      </c>
      <c r="M417">
        <f ca="1">IF(AND(ISNUMBER('MPL ID'!$P$42),ISNUMBER('MPL ID'!$Q$42)),0,RANDBETWEEN(1,4))</f>
        <v>3</v>
      </c>
      <c r="N417">
        <f ca="1">IF(AND(ISNUMBER('MPL ID'!$P$43),ISNUMBER('MPL ID'!$Q$43)),0,RANDBETWEEN(1,4))</f>
        <v>4</v>
      </c>
      <c r="O417">
        <f ca="1">IF(AND(ISNUMBER('MPL ID'!$P$44),ISNUMBER('MPL ID'!$Q$44)),0,RANDBETWEEN(1,4))</f>
        <v>1</v>
      </c>
      <c r="P417">
        <f ca="1">'MPL ID'!$BG$1+SUMPRODUCT(($B$1003:$O$1003='MPL ID'!$BF$1)*(($B417:$O417=1)+($B417:$O417=2)))+SUMPRODUCT(($B$1004:$O$1004='MPL ID'!$BF$1)*(($B417:$O417=3)+($B417:$O417=4)))</f>
        <v>11</v>
      </c>
      <c r="Q417">
        <f ca="1">'MPL ID'!$BG$2+SUMPRODUCT(($B$1003:$O$1003='MPL ID'!$BF$2)*(($B417:$O417=1)+($B417:$O417=2)))+SUMPRODUCT(($B$1004:$O$1004='MPL ID'!$BF$2)*(($B417:$O417=3)+($B417:$O417=4)))</f>
        <v>8</v>
      </c>
      <c r="R417">
        <f ca="1">'MPL ID'!$BG$3+SUMPRODUCT(($B$1003:$O$1003='MPL ID'!$BF$3)*(($B417:$O417=1)+($B417:$O417=2)))+SUMPRODUCT(($B$1004:$O$1004='MPL ID'!$BF$3)*(($B417:$O417=3)+($B417:$O417=4)))</f>
        <v>7</v>
      </c>
      <c r="S417">
        <f ca="1">'MPL ID'!$BG$4+SUMPRODUCT(($B$1003:$O$1003='MPL ID'!$BF$4)*(($B417:$O417=1)+($B417:$O417=2)))+SUMPRODUCT(($B$1004:$O$1004='MPL ID'!$BF$4)*(($B417:$O417=3)+($B417:$O417=4)))</f>
        <v>9</v>
      </c>
      <c r="T417">
        <f ca="1">'MPL ID'!$BG$5+SUMPRODUCT(($B$1003:$O$1003='MPL ID'!$BF$5)*(($B417:$O417=1)+($B417:$O417=2)))+SUMPRODUCT(($B$1004:$O$1004='MPL ID'!$BF$5)*(($B417:$O417=3)+($B417:$O417=4)))</f>
        <v>3</v>
      </c>
      <c r="U417">
        <f ca="1">'MPL ID'!$BG$6+SUMPRODUCT(($B$1003:$O$1003='MPL ID'!$BF$6)*(($B417:$O417=1)+($B417:$O417=2)))+SUMPRODUCT(($B$1004:$O$1004='MPL ID'!$BF$6)*(($B417:$O417=3)+($B417:$O417=4)))</f>
        <v>10</v>
      </c>
      <c r="V417">
        <f ca="1">'MPL ID'!$BG$7+SUMPRODUCT(($B$1003:$O$1003='MPL ID'!$BF$7)*(($B417:$O417=1)+($B417:$O417=2)))+SUMPRODUCT(($B$1004:$O$1004='MPL ID'!$BF$7)*(($B417:$O417=3)+($B417:$O417=4)))</f>
        <v>8</v>
      </c>
      <c r="W417">
        <f ca="1">'MPL ID'!$BG$8+SUMPRODUCT(($B$1003:$O$1003='MPL ID'!$BF$8)*(($B417:$O417=1)+($B417:$O417=2)))+SUMPRODUCT(($B$1004:$O$1004='MPL ID'!$BF$8)*(($B417:$O417=3)+($B417:$O417=4)))</f>
        <v>5</v>
      </c>
      <c r="X417">
        <f ca="1">'MPL ID'!$BG$9+SUMPRODUCT(($B$1003:$O$1003='MPL ID'!$BF$9)*(($B417:$O417=1)+($B417:$O417=2)))+SUMPRODUCT(($B$1004:$O$1004='MPL ID'!$BF$9)*(($B417:$O417=3)+($B417:$O417=4)))</f>
        <v>11</v>
      </c>
      <c r="Y417">
        <f ca="1">'MPL ID'!$BH$1+SUMPRODUCT(($B$1003:$O$1003='MPL ID'!$BF$1)*(2*($B417:$O417=1)+($B417:$O417=2)-2*($B417:$O417=3)-($B417:$O417=4)))-SUMPRODUCT(($B$1004:$O$1004='MPL ID'!$BF$1)*(2*($B417:$O417=1)+($B417:$O417=2)-2*($B417:$O417=3)-($B417:$O417=4)))</f>
        <v>13</v>
      </c>
      <c r="Z417">
        <f ca="1">'MPL ID'!$BH$2+SUMPRODUCT(($B$1003:$O$1003='MPL ID'!$BF$2)*(2*($B417:$O417=1)+($B417:$O417=2)-2*($B417:$O417=3)-($B417:$O417=4)))-SUMPRODUCT(($B$1004:$O$1004='MPL ID'!$BF$2)*(2*($B417:$O417=1)+($B417:$O417=2)-2*($B417:$O417=3)-($B417:$O417=4)))</f>
        <v>-4</v>
      </c>
      <c r="AA417">
        <f ca="1">'MPL ID'!$BH$3+SUMPRODUCT(($B$1003:$O$1003='MPL ID'!$BF$3)*(2*($B417:$O417=1)+($B417:$O417=2)-2*($B417:$O417=3)-($B417:$O417=4)))-SUMPRODUCT(($B$1004:$O$1004='MPL ID'!$BF$3)*(2*($B417:$O417=1)+($B417:$O417=2)-2*($B417:$O417=3)-($B417:$O417=4)))</f>
        <v>-5</v>
      </c>
      <c r="AB417">
        <f ca="1">'MPL ID'!$BH$4+SUMPRODUCT(($B$1003:$O$1003='MPL ID'!$BF$4)*(2*($B417:$O417=1)+($B417:$O417=2)-2*($B417:$O417=3)-($B417:$O417=4)))-SUMPRODUCT(($B$1004:$O$1004='MPL ID'!$BF$4)*(2*($B417:$O417=1)+($B417:$O417=2)-2*($B417:$O417=3)-($B417:$O417=4)))</f>
        <v>1</v>
      </c>
      <c r="AC417">
        <f ca="1">'MPL ID'!$BH$5+SUMPRODUCT(($B$1003:$O$1003='MPL ID'!$BF$5)*(2*($B417:$O417=1)+($B417:$O417=2)-2*($B417:$O417=3)-($B417:$O417=4)))-SUMPRODUCT(($B$1004:$O$1004='MPL ID'!$BF$5)*(2*($B417:$O417=1)+($B417:$O417=2)-2*($B417:$O417=3)-($B417:$O417=4)))</f>
        <v>-17</v>
      </c>
      <c r="AD417">
        <f ca="1">'MPL ID'!$BH$6+SUMPRODUCT(($B$1003:$O$1003='MPL ID'!$BF$6)*(2*($B417:$O417=1)+($B417:$O417=2)-2*($B417:$O417=3)-($B417:$O417=4)))-SUMPRODUCT(($B$1004:$O$1004='MPL ID'!$BF$6)*(2*($B417:$O417=1)+($B417:$O417=2)-2*($B417:$O417=3)-($B417:$O417=4)))</f>
        <v>8</v>
      </c>
      <c r="AE417">
        <f ca="1">'MPL ID'!$BH$7+SUMPRODUCT(($B$1003:$O$1003='MPL ID'!$BF$7)*(2*($B417:$O417=1)+($B417:$O417=2)-2*($B417:$O417=3)-($B417:$O417=4)))-SUMPRODUCT(($B$1004:$O$1004='MPL ID'!$BF$7)*(2*($B417:$O417=1)+($B417:$O417=2)-2*($B417:$O417=3)-($B417:$O417=4)))</f>
        <v>3</v>
      </c>
      <c r="AF417">
        <f ca="1">'MPL ID'!$BH$8+SUMPRODUCT(($B$1003:$O$1003='MPL ID'!$BF$8)*(2*($B417:$O417=1)+($B417:$O417=2)-2*($B417:$O417=3)-($B417:$O417=4)))-SUMPRODUCT(($B$1004:$O$1004='MPL ID'!$BF$8)*(2*($B417:$O417=1)+($B417:$O417=2)-2*($B417:$O417=3)-($B417:$O417=4)))</f>
        <v>-10</v>
      </c>
      <c r="AG417">
        <f ca="1">'MPL ID'!$BH$9+SUMPRODUCT(($B$1003:$O$1003='MPL ID'!$BF$9)*(2*($B417:$O417=1)+($B417:$O417=2)-2*($B417:$O417=3)-($B417:$O417=4)))-SUMPRODUCT(($B$1004:$O$1004='MPL ID'!$BF$9)*(2*($B417:$O417=1)+($B417:$O417=2)-2*($B417:$O417=3)-($B417:$O417=4)))</f>
        <v>11</v>
      </c>
      <c r="AH417">
        <f ca="1">SUMPRODUCT(--($P417:$X417=P417),--($Y417:$AG417=Y417),'MPL ID'!$BG$13:$BO$13)+IF(AND($I417&gt;=3,T417=P417,AC417=Y417),1,0)+IF(AND($M417&gt;=3,S417=P417,AB417=Y417),1,0)</f>
        <v>0</v>
      </c>
      <c r="AI417">
        <f ca="1">SUMPRODUCT(--($P417:$X417=Q417),--($Y417:$AG417=Z417),'MPL ID'!$BG$14:$BO$14)+IF(AND($G417&gt;=3,R417=Q417,AA417=Z417),1,0)+IF(AND($K417&gt;0,$K417&lt;=2,S417=Q417,AB417=Z417),1,0)+IF(AND($N417&gt;=3,U417=Q417,AD417=Z417),1,0)</f>
        <v>0</v>
      </c>
      <c r="AJ417">
        <f ca="1">SUMPRODUCT(--($P417:$X417=R417),--($Y417:$AG417=AA417),'MPL ID'!$BG$15:$BO$15)+IF(AND($D417&gt;0,$D417&lt;=2,U417=R417,AD417=AA417),1,0)+IF(AND($G417&gt;0,$G417&lt;=2,Q417=R417,Z417=AA417),1,0)+IF(AND($J417&gt;=3,V417=R417,AE417=AA417),1,0)</f>
        <v>0</v>
      </c>
      <c r="AK417">
        <f ca="1">SUMPRODUCT(--($P417:$X417=S417),--($Y417:$AG417=AB417),'MPL ID'!$BG$16:$BO$16)+IF(AND($B417&gt;0,$B417&lt;=2,V417=S417,AE417=AB417),1,0)+IF(AND($E417&gt;0,$E417&lt;=2,T417=S417,AC417=AB417),1,0)+IF(AND($K417&gt;=3,Q417=S417,Z417=AB417),1,0)+IF(AND($M417&gt;0,$M417&lt;=2,P417=S417,Y417=AB417),1,0)</f>
        <v>0</v>
      </c>
      <c r="AL417">
        <f ca="1">SUMPRODUCT(--($P417:$X417=T417),--($Y417:$AG417=AC417),'MPL ID'!$BG$17:$BO$17)+IF(AND($E417&gt;=3,S417=T417,AB417=AC417),1,0)+IF(AND($I417&gt;0,$I417&lt;=2,P417=T417,Y417=AC417),1,0)+IF(AND($L417&gt;=3,W417=T417,AF417=AC417),1,0)</f>
        <v>0</v>
      </c>
      <c r="AM417">
        <f ca="1">SUMPRODUCT(--($P417:$X417=U417),--($Y417:$AG417=AD417),'MPL ID'!$BG$18:$BO$18)+IF(AND($D417&gt;=3,R417=U417,AA417=AD417),1,0)+IF(AND($H417&gt;0,$H417&lt;=2,W417=U417,AF417=AD417),1,0)+IF(AND($N417&gt;0,$N417&lt;=2,Q417=U417,Z417=AD417),1,0)</f>
        <v>0</v>
      </c>
      <c r="AN417">
        <f ca="1">SUMPRODUCT(--($P417:$X417=V417),--($Y417:$AG417=AE417),'MPL ID'!$BG$19:$BO$19)+IF(AND($B417&gt;=3,S417=V417,AB417=AE417),1,0)+IF(AND($F417&gt;=3,W417=V417,AF417=AE417),1,0)+IF(AND($J417&gt;0,$J417&lt;=2,R417=V417,AA417=AE417),1,0)+IF(AND($O417&gt;0,$O417&lt;=2,X417=V417,AG417=AE417),1,0)</f>
        <v>0</v>
      </c>
      <c r="AO417">
        <f ca="1">SUMPRODUCT(--($P417:$X417=W417),--($Y417:$AG417=AF417),'MPL ID'!$BG$20:$BO$20)+IF(AND($C417&gt;0,$C417&lt;=2,X417=W417,AG417=AF417),1,0)+IF(AND($F417&gt;0,$F417&lt;=2,V417=W417,AE417=AF417),1,0)+IF(AND($H417&gt;=3,U417=W417,AD417=AF417),1,0)+IF(AND($L417&gt;0,$L417&lt;=2,T417=W417,AC417=AF417),1,0)</f>
        <v>0</v>
      </c>
      <c r="AP417">
        <f ca="1">SUMPRODUCT(--($P417:$X417=X417),--($Y417:$AG417=AG417),'MPL ID'!$BG$21:$BO$21)+IF(AND($C417&gt;=3,W417=X417,AF417=AG417),1,0)+IF(AND($O417&gt;=3,V417=X417,AE417=AG417),1,0)</f>
        <v>0</v>
      </c>
      <c r="AQ417">
        <f t="shared" ca="1" si="54"/>
        <v>1</v>
      </c>
      <c r="AR417">
        <f t="shared" ca="1" si="55"/>
        <v>6</v>
      </c>
      <c r="AS417">
        <f t="shared" ca="1" si="56"/>
        <v>7</v>
      </c>
      <c r="AT417">
        <f t="shared" ca="1" si="57"/>
        <v>4</v>
      </c>
      <c r="AU417">
        <f t="shared" ca="1" si="58"/>
        <v>9</v>
      </c>
      <c r="AV417">
        <f t="shared" ca="1" si="59"/>
        <v>3</v>
      </c>
      <c r="AW417">
        <f t="shared" ca="1" si="60"/>
        <v>5</v>
      </c>
      <c r="AX417">
        <f t="shared" ca="1" si="61"/>
        <v>8</v>
      </c>
      <c r="AY417">
        <f t="shared" ca="1" si="62"/>
        <v>2</v>
      </c>
    </row>
    <row r="418" spans="1:51" x14ac:dyDescent="0.25">
      <c r="A418">
        <v>417</v>
      </c>
      <c r="B418">
        <f ca="1">IF(AND(ISNUMBER('MPL ID'!$J$39),ISNUMBER('MPL ID'!$K$39)),0,RANDBETWEEN(1,4))</f>
        <v>0</v>
      </c>
      <c r="C418">
        <f ca="1">IF(AND(ISNUMBER('MPL ID'!$J$40),ISNUMBER('MPL ID'!$K$40)),0,RANDBETWEEN(1,4))</f>
        <v>0</v>
      </c>
      <c r="D418">
        <f ca="1">IF(AND(ISNUMBER('MPL ID'!$J$41),ISNUMBER('MPL ID'!$K$41)),0,RANDBETWEEN(1,4))</f>
        <v>2</v>
      </c>
      <c r="E418">
        <f ca="1">IF(AND(ISNUMBER('MPL ID'!$J$42),ISNUMBER('MPL ID'!$K$42)),0,RANDBETWEEN(1,4))</f>
        <v>2</v>
      </c>
      <c r="F418">
        <f ca="1">IF(AND(ISNUMBER('MPL ID'!$J$43),ISNUMBER('MPL ID'!$K$43)),0,RANDBETWEEN(1,4))</f>
        <v>3</v>
      </c>
      <c r="G418">
        <f ca="1">IF(AND(ISNUMBER('MPL ID'!$J$44),ISNUMBER('MPL ID'!$K$44)),0,RANDBETWEEN(1,4))</f>
        <v>2</v>
      </c>
      <c r="H418">
        <f ca="1">IF(AND(ISNUMBER('MPL ID'!$P$36),ISNUMBER('MPL ID'!$Q$36)),0,RANDBETWEEN(1,4))</f>
        <v>4</v>
      </c>
      <c r="I418">
        <f ca="1">IF(AND(ISNUMBER('MPL ID'!$P$37),ISNUMBER('MPL ID'!$Q$37)),0,RANDBETWEEN(1,4))</f>
        <v>2</v>
      </c>
      <c r="J418">
        <f ca="1">IF(AND(ISNUMBER('MPL ID'!$P$39),ISNUMBER('MPL ID'!$Q$39)),0,RANDBETWEEN(1,4))</f>
        <v>4</v>
      </c>
      <c r="K418">
        <f ca="1">IF(AND(ISNUMBER('MPL ID'!$P$40),ISNUMBER('MPL ID'!$Q$40)),0,RANDBETWEEN(1,4))</f>
        <v>1</v>
      </c>
      <c r="L418">
        <f ca="1">IF(AND(ISNUMBER('MPL ID'!$P$41),ISNUMBER('MPL ID'!$Q$41)),0,RANDBETWEEN(1,4))</f>
        <v>4</v>
      </c>
      <c r="M418">
        <f ca="1">IF(AND(ISNUMBER('MPL ID'!$P$42),ISNUMBER('MPL ID'!$Q$42)),0,RANDBETWEEN(1,4))</f>
        <v>4</v>
      </c>
      <c r="N418">
        <f ca="1">IF(AND(ISNUMBER('MPL ID'!$P$43),ISNUMBER('MPL ID'!$Q$43)),0,RANDBETWEEN(1,4))</f>
        <v>2</v>
      </c>
      <c r="O418">
        <f ca="1">IF(AND(ISNUMBER('MPL ID'!$P$44),ISNUMBER('MPL ID'!$Q$44)),0,RANDBETWEEN(1,4))</f>
        <v>4</v>
      </c>
      <c r="P418">
        <f ca="1">'MPL ID'!$BG$1+SUMPRODUCT(($B$1003:$O$1003='MPL ID'!$BF$1)*(($B418:$O418=1)+($B418:$O418=2)))+SUMPRODUCT(($B$1004:$O$1004='MPL ID'!$BF$1)*(($B418:$O418=3)+($B418:$O418=4)))</f>
        <v>10</v>
      </c>
      <c r="Q418">
        <f ca="1">'MPL ID'!$BG$2+SUMPRODUCT(($B$1003:$O$1003='MPL ID'!$BF$2)*(($B418:$O418=1)+($B418:$O418=2)))+SUMPRODUCT(($B$1004:$O$1004='MPL ID'!$BF$2)*(($B418:$O418=3)+($B418:$O418=4)))</f>
        <v>8</v>
      </c>
      <c r="R418">
        <f ca="1">'MPL ID'!$BG$3+SUMPRODUCT(($B$1003:$O$1003='MPL ID'!$BF$3)*(($B418:$O418=1)+($B418:$O418=2)))+SUMPRODUCT(($B$1004:$O$1004='MPL ID'!$BF$3)*(($B418:$O418=3)+($B418:$O418=4)))</f>
        <v>8</v>
      </c>
      <c r="S418">
        <f ca="1">'MPL ID'!$BG$4+SUMPRODUCT(($B$1003:$O$1003='MPL ID'!$BF$4)*(($B418:$O418=1)+($B418:$O418=2)))+SUMPRODUCT(($B$1004:$O$1004='MPL ID'!$BF$4)*(($B418:$O418=3)+($B418:$O418=4)))</f>
        <v>8</v>
      </c>
      <c r="T418">
        <f ca="1">'MPL ID'!$BG$5+SUMPRODUCT(($B$1003:$O$1003='MPL ID'!$BF$5)*(($B418:$O418=1)+($B418:$O418=2)))+SUMPRODUCT(($B$1004:$O$1004='MPL ID'!$BF$5)*(($B418:$O418=3)+($B418:$O418=4)))</f>
        <v>5</v>
      </c>
      <c r="U418">
        <f ca="1">'MPL ID'!$BG$6+SUMPRODUCT(($B$1003:$O$1003='MPL ID'!$BF$6)*(($B418:$O418=1)+($B418:$O418=2)))+SUMPRODUCT(($B$1004:$O$1004='MPL ID'!$BF$6)*(($B418:$O418=3)+($B418:$O418=4)))</f>
        <v>11</v>
      </c>
      <c r="V418">
        <f ca="1">'MPL ID'!$BG$7+SUMPRODUCT(($B$1003:$O$1003='MPL ID'!$BF$7)*(($B418:$O418=1)+($B418:$O418=2)))+SUMPRODUCT(($B$1004:$O$1004='MPL ID'!$BF$7)*(($B418:$O418=3)+($B418:$O418=4)))</f>
        <v>6</v>
      </c>
      <c r="W418">
        <f ca="1">'MPL ID'!$BG$8+SUMPRODUCT(($B$1003:$O$1003='MPL ID'!$BF$8)*(($B418:$O418=1)+($B418:$O418=2)))+SUMPRODUCT(($B$1004:$O$1004='MPL ID'!$BF$8)*(($B418:$O418=3)+($B418:$O418=4)))</f>
        <v>4</v>
      </c>
      <c r="X418">
        <f ca="1">'MPL ID'!$BG$9+SUMPRODUCT(($B$1003:$O$1003='MPL ID'!$BF$9)*(($B418:$O418=1)+($B418:$O418=2)))+SUMPRODUCT(($B$1004:$O$1004='MPL ID'!$BF$9)*(($B418:$O418=3)+($B418:$O418=4)))</f>
        <v>12</v>
      </c>
      <c r="Y418">
        <f ca="1">'MPL ID'!$BH$1+SUMPRODUCT(($B$1003:$O$1003='MPL ID'!$BF$1)*(2*($B418:$O418=1)+($B418:$O418=2)-2*($B418:$O418=3)-($B418:$O418=4)))-SUMPRODUCT(($B$1004:$O$1004='MPL ID'!$BF$1)*(2*($B418:$O418=1)+($B418:$O418=2)-2*($B418:$O418=3)-($B418:$O418=4)))</f>
        <v>9</v>
      </c>
      <c r="Z418">
        <f ca="1">'MPL ID'!$BH$2+SUMPRODUCT(($B$1003:$O$1003='MPL ID'!$BF$2)*(2*($B418:$O418=1)+($B418:$O418=2)-2*($B418:$O418=3)-($B418:$O418=4)))-SUMPRODUCT(($B$1004:$O$1004='MPL ID'!$BF$2)*(2*($B418:$O418=1)+($B418:$O418=2)-2*($B418:$O418=3)-($B418:$O418=4)))</f>
        <v>-2</v>
      </c>
      <c r="AA418">
        <f ca="1">'MPL ID'!$BH$3+SUMPRODUCT(($B$1003:$O$1003='MPL ID'!$BF$3)*(2*($B418:$O418=1)+($B418:$O418=2)-2*($B418:$O418=3)-($B418:$O418=4)))-SUMPRODUCT(($B$1004:$O$1004='MPL ID'!$BF$3)*(2*($B418:$O418=1)+($B418:$O418=2)-2*($B418:$O418=3)-($B418:$O418=4)))</f>
        <v>-3</v>
      </c>
      <c r="AB418">
        <f ca="1">'MPL ID'!$BH$4+SUMPRODUCT(($B$1003:$O$1003='MPL ID'!$BF$4)*(2*($B418:$O418=1)+($B418:$O418=2)-2*($B418:$O418=3)-($B418:$O418=4)))-SUMPRODUCT(($B$1004:$O$1004='MPL ID'!$BF$4)*(2*($B418:$O418=1)+($B418:$O418=2)-2*($B418:$O418=3)-($B418:$O418=4)))</f>
        <v>-2</v>
      </c>
      <c r="AC418">
        <f ca="1">'MPL ID'!$BH$5+SUMPRODUCT(($B$1003:$O$1003='MPL ID'!$BF$5)*(2*($B418:$O418=1)+($B418:$O418=2)-2*($B418:$O418=3)-($B418:$O418=4)))-SUMPRODUCT(($B$1004:$O$1004='MPL ID'!$BF$5)*(2*($B418:$O418=1)+($B418:$O418=2)-2*($B418:$O418=3)-($B418:$O418=4)))</f>
        <v>-11</v>
      </c>
      <c r="AD418">
        <f ca="1">'MPL ID'!$BH$6+SUMPRODUCT(($B$1003:$O$1003='MPL ID'!$BF$6)*(2*($B418:$O418=1)+($B418:$O418=2)-2*($B418:$O418=3)-($B418:$O418=4)))-SUMPRODUCT(($B$1004:$O$1004='MPL ID'!$BF$6)*(2*($B418:$O418=1)+($B418:$O418=2)-2*($B418:$O418=3)-($B418:$O418=4)))</f>
        <v>11</v>
      </c>
      <c r="AE418">
        <f ca="1">'MPL ID'!$BH$7+SUMPRODUCT(($B$1003:$O$1003='MPL ID'!$BF$7)*(2*($B418:$O418=1)+($B418:$O418=2)-2*($B418:$O418=3)-($B418:$O418=4)))-SUMPRODUCT(($B$1004:$O$1004='MPL ID'!$BF$7)*(2*($B418:$O418=1)+($B418:$O418=2)-2*($B418:$O418=3)-($B418:$O418=4)))</f>
        <v>-2</v>
      </c>
      <c r="AF418">
        <f ca="1">'MPL ID'!$BH$8+SUMPRODUCT(($B$1003:$O$1003='MPL ID'!$BF$8)*(2*($B418:$O418=1)+($B418:$O418=2)-2*($B418:$O418=3)-($B418:$O418=4)))-SUMPRODUCT(($B$1004:$O$1004='MPL ID'!$BF$8)*(2*($B418:$O418=1)+($B418:$O418=2)-2*($B418:$O418=3)-($B418:$O418=4)))</f>
        <v>-14</v>
      </c>
      <c r="AG418">
        <f ca="1">'MPL ID'!$BH$9+SUMPRODUCT(($B$1003:$O$1003='MPL ID'!$BF$9)*(2*($B418:$O418=1)+($B418:$O418=2)-2*($B418:$O418=3)-($B418:$O418=4)))-SUMPRODUCT(($B$1004:$O$1004='MPL ID'!$BF$9)*(2*($B418:$O418=1)+($B418:$O418=2)-2*($B418:$O418=3)-($B418:$O418=4)))</f>
        <v>14</v>
      </c>
      <c r="AH418">
        <f ca="1">SUMPRODUCT(--($P418:$X418=P418),--($Y418:$AG418=Y418),'MPL ID'!$BG$13:$BO$13)+IF(AND($I418&gt;=3,T418=P418,AC418=Y418),1,0)+IF(AND($M418&gt;=3,S418=P418,AB418=Y418),1,0)</f>
        <v>0</v>
      </c>
      <c r="AI418">
        <f ca="1">SUMPRODUCT(--($P418:$X418=Q418),--($Y418:$AG418=Z418),'MPL ID'!$BG$14:$BO$14)+IF(AND($G418&gt;=3,R418=Q418,AA418=Z418),1,0)+IF(AND($K418&gt;0,$K418&lt;=2,S418=Q418,AB418=Z418),1,0)+IF(AND($N418&gt;=3,U418=Q418,AD418=Z418),1,0)</f>
        <v>1</v>
      </c>
      <c r="AJ418">
        <f ca="1">SUMPRODUCT(--($P418:$X418=R418),--($Y418:$AG418=AA418),'MPL ID'!$BG$15:$BO$15)+IF(AND($D418&gt;0,$D418&lt;=2,U418=R418,AD418=AA418),1,0)+IF(AND($G418&gt;0,$G418&lt;=2,Q418=R418,Z418=AA418),1,0)+IF(AND($J418&gt;=3,V418=R418,AE418=AA418),1,0)</f>
        <v>0</v>
      </c>
      <c r="AK418">
        <f ca="1">SUMPRODUCT(--($P418:$X418=S418),--($Y418:$AG418=AB418),'MPL ID'!$BG$16:$BO$16)+IF(AND($B418&gt;0,$B418&lt;=2,V418=S418,AE418=AB418),1,0)+IF(AND($E418&gt;0,$E418&lt;=2,T418=S418,AC418=AB418),1,0)+IF(AND($K418&gt;=3,Q418=S418,Z418=AB418),1,0)+IF(AND($M418&gt;0,$M418&lt;=2,P418=S418,Y418=AB418),1,0)</f>
        <v>1</v>
      </c>
      <c r="AL418">
        <f ca="1">SUMPRODUCT(--($P418:$X418=T418),--($Y418:$AG418=AC418),'MPL ID'!$BG$17:$BO$17)+IF(AND($E418&gt;=3,S418=T418,AB418=AC418),1,0)+IF(AND($I418&gt;0,$I418&lt;=2,P418=T418,Y418=AC418),1,0)+IF(AND($L418&gt;=3,W418=T418,AF418=AC418),1,0)</f>
        <v>0</v>
      </c>
      <c r="AM418">
        <f ca="1">SUMPRODUCT(--($P418:$X418=U418),--($Y418:$AG418=AD418),'MPL ID'!$BG$18:$BO$18)+IF(AND($D418&gt;=3,R418=U418,AA418=AD418),1,0)+IF(AND($H418&gt;0,$H418&lt;=2,W418=U418,AF418=AD418),1,0)+IF(AND($N418&gt;0,$N418&lt;=2,Q418=U418,Z418=AD418),1,0)</f>
        <v>0</v>
      </c>
      <c r="AN418">
        <f ca="1">SUMPRODUCT(--($P418:$X418=V418),--($Y418:$AG418=AE418),'MPL ID'!$BG$19:$BO$19)+IF(AND($B418&gt;=3,S418=V418,AB418=AE418),1,0)+IF(AND($F418&gt;=3,W418=V418,AF418=AE418),1,0)+IF(AND($J418&gt;0,$J418&lt;=2,R418=V418,AA418=AE418),1,0)+IF(AND($O418&gt;0,$O418&lt;=2,X418=V418,AG418=AE418),1,0)</f>
        <v>0</v>
      </c>
      <c r="AO418">
        <f ca="1">SUMPRODUCT(--($P418:$X418=W418),--($Y418:$AG418=AF418),'MPL ID'!$BG$20:$BO$20)+IF(AND($C418&gt;0,$C418&lt;=2,X418=W418,AG418=AF418),1,0)+IF(AND($F418&gt;0,$F418&lt;=2,V418=W418,AE418=AF418),1,0)+IF(AND($H418&gt;=3,U418=W418,AD418=AF418),1,0)+IF(AND($L418&gt;0,$L418&lt;=2,T418=W418,AC418=AF418),1,0)</f>
        <v>0</v>
      </c>
      <c r="AP418">
        <f ca="1">SUMPRODUCT(--($P418:$X418=X418),--($Y418:$AG418=AG418),'MPL ID'!$BG$21:$BO$21)+IF(AND($C418&gt;=3,W418=X418,AF418=AG418),1,0)+IF(AND($O418&gt;=3,V418=X418,AE418=AG418),1,0)</f>
        <v>0</v>
      </c>
      <c r="AQ418">
        <f t="shared" ca="1" si="54"/>
        <v>3</v>
      </c>
      <c r="AR418">
        <f t="shared" ca="1" si="55"/>
        <v>4</v>
      </c>
      <c r="AS418">
        <f t="shared" ca="1" si="56"/>
        <v>6</v>
      </c>
      <c r="AT418">
        <f t="shared" ca="1" si="57"/>
        <v>5</v>
      </c>
      <c r="AU418">
        <f t="shared" ca="1" si="58"/>
        <v>8</v>
      </c>
      <c r="AV418">
        <f t="shared" ca="1" si="59"/>
        <v>2</v>
      </c>
      <c r="AW418">
        <f t="shared" ca="1" si="60"/>
        <v>7</v>
      </c>
      <c r="AX418">
        <f t="shared" ca="1" si="61"/>
        <v>9</v>
      </c>
      <c r="AY418">
        <f t="shared" ca="1" si="62"/>
        <v>1</v>
      </c>
    </row>
    <row r="419" spans="1:51" x14ac:dyDescent="0.25">
      <c r="A419">
        <v>418</v>
      </c>
      <c r="B419">
        <f ca="1">IF(AND(ISNUMBER('MPL ID'!$J$39),ISNUMBER('MPL ID'!$K$39)),0,RANDBETWEEN(1,4))</f>
        <v>0</v>
      </c>
      <c r="C419">
        <f ca="1">IF(AND(ISNUMBER('MPL ID'!$J$40),ISNUMBER('MPL ID'!$K$40)),0,RANDBETWEEN(1,4))</f>
        <v>0</v>
      </c>
      <c r="D419">
        <f ca="1">IF(AND(ISNUMBER('MPL ID'!$J$41),ISNUMBER('MPL ID'!$K$41)),0,RANDBETWEEN(1,4))</f>
        <v>3</v>
      </c>
      <c r="E419">
        <f ca="1">IF(AND(ISNUMBER('MPL ID'!$J$42),ISNUMBER('MPL ID'!$K$42)),0,RANDBETWEEN(1,4))</f>
        <v>1</v>
      </c>
      <c r="F419">
        <f ca="1">IF(AND(ISNUMBER('MPL ID'!$J$43),ISNUMBER('MPL ID'!$K$43)),0,RANDBETWEEN(1,4))</f>
        <v>4</v>
      </c>
      <c r="G419">
        <f ca="1">IF(AND(ISNUMBER('MPL ID'!$J$44),ISNUMBER('MPL ID'!$K$44)),0,RANDBETWEEN(1,4))</f>
        <v>2</v>
      </c>
      <c r="H419">
        <f ca="1">IF(AND(ISNUMBER('MPL ID'!$P$36),ISNUMBER('MPL ID'!$Q$36)),0,RANDBETWEEN(1,4))</f>
        <v>3</v>
      </c>
      <c r="I419">
        <f ca="1">IF(AND(ISNUMBER('MPL ID'!$P$37),ISNUMBER('MPL ID'!$Q$37)),0,RANDBETWEEN(1,4))</f>
        <v>2</v>
      </c>
      <c r="J419">
        <f ca="1">IF(AND(ISNUMBER('MPL ID'!$P$39),ISNUMBER('MPL ID'!$Q$39)),0,RANDBETWEEN(1,4))</f>
        <v>4</v>
      </c>
      <c r="K419">
        <f ca="1">IF(AND(ISNUMBER('MPL ID'!$P$40),ISNUMBER('MPL ID'!$Q$40)),0,RANDBETWEEN(1,4))</f>
        <v>1</v>
      </c>
      <c r="L419">
        <f ca="1">IF(AND(ISNUMBER('MPL ID'!$P$41),ISNUMBER('MPL ID'!$Q$41)),0,RANDBETWEEN(1,4))</f>
        <v>2</v>
      </c>
      <c r="M419">
        <f ca="1">IF(AND(ISNUMBER('MPL ID'!$P$42),ISNUMBER('MPL ID'!$Q$42)),0,RANDBETWEEN(1,4))</f>
        <v>3</v>
      </c>
      <c r="N419">
        <f ca="1">IF(AND(ISNUMBER('MPL ID'!$P$43),ISNUMBER('MPL ID'!$Q$43)),0,RANDBETWEEN(1,4))</f>
        <v>1</v>
      </c>
      <c r="O419">
        <f ca="1">IF(AND(ISNUMBER('MPL ID'!$P$44),ISNUMBER('MPL ID'!$Q$44)),0,RANDBETWEEN(1,4))</f>
        <v>3</v>
      </c>
      <c r="P419">
        <f ca="1">'MPL ID'!$BG$1+SUMPRODUCT(($B$1003:$O$1003='MPL ID'!$BF$1)*(($B419:$O419=1)+($B419:$O419=2)))+SUMPRODUCT(($B$1004:$O$1004='MPL ID'!$BF$1)*(($B419:$O419=3)+($B419:$O419=4)))</f>
        <v>10</v>
      </c>
      <c r="Q419">
        <f ca="1">'MPL ID'!$BG$2+SUMPRODUCT(($B$1003:$O$1003='MPL ID'!$BF$2)*(($B419:$O419=1)+($B419:$O419=2)))+SUMPRODUCT(($B$1004:$O$1004='MPL ID'!$BF$2)*(($B419:$O419=3)+($B419:$O419=4)))</f>
        <v>8</v>
      </c>
      <c r="R419">
        <f ca="1">'MPL ID'!$BG$3+SUMPRODUCT(($B$1003:$O$1003='MPL ID'!$BF$3)*(($B419:$O419=1)+($B419:$O419=2)))+SUMPRODUCT(($B$1004:$O$1004='MPL ID'!$BF$3)*(($B419:$O419=3)+($B419:$O419=4)))</f>
        <v>7</v>
      </c>
      <c r="S419">
        <f ca="1">'MPL ID'!$BG$4+SUMPRODUCT(($B$1003:$O$1003='MPL ID'!$BF$4)*(($B419:$O419=1)+($B419:$O419=2)))+SUMPRODUCT(($B$1004:$O$1004='MPL ID'!$BF$4)*(($B419:$O419=3)+($B419:$O419=4)))</f>
        <v>8</v>
      </c>
      <c r="T419">
        <f ca="1">'MPL ID'!$BG$5+SUMPRODUCT(($B$1003:$O$1003='MPL ID'!$BF$5)*(($B419:$O419=1)+($B419:$O419=2)))+SUMPRODUCT(($B$1004:$O$1004='MPL ID'!$BF$5)*(($B419:$O419=3)+($B419:$O419=4)))</f>
        <v>4</v>
      </c>
      <c r="U419">
        <f ca="1">'MPL ID'!$BG$6+SUMPRODUCT(($B$1003:$O$1003='MPL ID'!$BF$6)*(($B419:$O419=1)+($B419:$O419=2)))+SUMPRODUCT(($B$1004:$O$1004='MPL ID'!$BF$6)*(($B419:$O419=3)+($B419:$O419=4)))</f>
        <v>12</v>
      </c>
      <c r="V419">
        <f ca="1">'MPL ID'!$BG$7+SUMPRODUCT(($B$1003:$O$1003='MPL ID'!$BF$7)*(($B419:$O419=1)+($B419:$O419=2)))+SUMPRODUCT(($B$1004:$O$1004='MPL ID'!$BF$7)*(($B419:$O419=3)+($B419:$O419=4)))</f>
        <v>6</v>
      </c>
      <c r="W419">
        <f ca="1">'MPL ID'!$BG$8+SUMPRODUCT(($B$1003:$O$1003='MPL ID'!$BF$8)*(($B419:$O419=1)+($B419:$O419=2)))+SUMPRODUCT(($B$1004:$O$1004='MPL ID'!$BF$8)*(($B419:$O419=3)+($B419:$O419=4)))</f>
        <v>5</v>
      </c>
      <c r="X419">
        <f ca="1">'MPL ID'!$BG$9+SUMPRODUCT(($B$1003:$O$1003='MPL ID'!$BF$9)*(($B419:$O419=1)+($B419:$O419=2)))+SUMPRODUCT(($B$1004:$O$1004='MPL ID'!$BF$9)*(($B419:$O419=3)+($B419:$O419=4)))</f>
        <v>12</v>
      </c>
      <c r="Y419">
        <f ca="1">'MPL ID'!$BH$1+SUMPRODUCT(($B$1003:$O$1003='MPL ID'!$BF$1)*(2*($B419:$O419=1)+($B419:$O419=2)-2*($B419:$O419=3)-($B419:$O419=4)))-SUMPRODUCT(($B$1004:$O$1004='MPL ID'!$BF$1)*(2*($B419:$O419=1)+($B419:$O419=2)-2*($B419:$O419=3)-($B419:$O419=4)))</f>
        <v>10</v>
      </c>
      <c r="Z419">
        <f ca="1">'MPL ID'!$BH$2+SUMPRODUCT(($B$1003:$O$1003='MPL ID'!$BF$2)*(2*($B419:$O419=1)+($B419:$O419=2)-2*($B419:$O419=3)-($B419:$O419=4)))-SUMPRODUCT(($B$1004:$O$1004='MPL ID'!$BF$2)*(2*($B419:$O419=1)+($B419:$O419=2)-2*($B419:$O419=3)-($B419:$O419=4)))</f>
        <v>-3</v>
      </c>
      <c r="AA419">
        <f ca="1">'MPL ID'!$BH$3+SUMPRODUCT(($B$1003:$O$1003='MPL ID'!$BF$3)*(2*($B419:$O419=1)+($B419:$O419=2)-2*($B419:$O419=3)-($B419:$O419=4)))-SUMPRODUCT(($B$1004:$O$1004='MPL ID'!$BF$3)*(2*($B419:$O419=1)+($B419:$O419=2)-2*($B419:$O419=3)-($B419:$O419=4)))</f>
        <v>-6</v>
      </c>
      <c r="AB419">
        <f ca="1">'MPL ID'!$BH$4+SUMPRODUCT(($B$1003:$O$1003='MPL ID'!$BF$4)*(2*($B419:$O419=1)+($B419:$O419=2)-2*($B419:$O419=3)-($B419:$O419=4)))-SUMPRODUCT(($B$1004:$O$1004='MPL ID'!$BF$4)*(2*($B419:$O419=1)+($B419:$O419=2)-2*($B419:$O419=3)-($B419:$O419=4)))</f>
        <v>-2</v>
      </c>
      <c r="AC419">
        <f ca="1">'MPL ID'!$BH$5+SUMPRODUCT(($B$1003:$O$1003='MPL ID'!$BF$5)*(2*($B419:$O419=1)+($B419:$O419=2)-2*($B419:$O419=3)-($B419:$O419=4)))-SUMPRODUCT(($B$1004:$O$1004='MPL ID'!$BF$5)*(2*($B419:$O419=1)+($B419:$O419=2)-2*($B419:$O419=3)-($B419:$O419=4)))</f>
        <v>-14</v>
      </c>
      <c r="AD419">
        <f ca="1">'MPL ID'!$BH$6+SUMPRODUCT(($B$1003:$O$1003='MPL ID'!$BF$6)*(2*($B419:$O419=1)+($B419:$O419=2)-2*($B419:$O419=3)-($B419:$O419=4)))-SUMPRODUCT(($B$1004:$O$1004='MPL ID'!$BF$6)*(2*($B419:$O419=1)+($B419:$O419=2)-2*($B419:$O419=3)-($B419:$O419=4)))</f>
        <v>14</v>
      </c>
      <c r="AE419">
        <f ca="1">'MPL ID'!$BH$7+SUMPRODUCT(($B$1003:$O$1003='MPL ID'!$BF$7)*(2*($B419:$O419=1)+($B419:$O419=2)-2*($B419:$O419=3)-($B419:$O419=4)))-SUMPRODUCT(($B$1004:$O$1004='MPL ID'!$BF$7)*(2*($B419:$O419=1)+($B419:$O419=2)-2*($B419:$O419=3)-($B419:$O419=4)))</f>
        <v>-4</v>
      </c>
      <c r="AF419">
        <f ca="1">'MPL ID'!$BH$8+SUMPRODUCT(($B$1003:$O$1003='MPL ID'!$BF$8)*(2*($B419:$O419=1)+($B419:$O419=2)-2*($B419:$O419=3)-($B419:$O419=4)))-SUMPRODUCT(($B$1004:$O$1004='MPL ID'!$BF$8)*(2*($B419:$O419=1)+($B419:$O419=2)-2*($B419:$O419=3)-($B419:$O419=4)))</f>
        <v>-10</v>
      </c>
      <c r="AG419">
        <f ca="1">'MPL ID'!$BH$9+SUMPRODUCT(($B$1003:$O$1003='MPL ID'!$BF$9)*(2*($B419:$O419=1)+($B419:$O419=2)-2*($B419:$O419=3)-($B419:$O419=4)))-SUMPRODUCT(($B$1004:$O$1004='MPL ID'!$BF$9)*(2*($B419:$O419=1)+($B419:$O419=2)-2*($B419:$O419=3)-($B419:$O419=4)))</f>
        <v>15</v>
      </c>
      <c r="AH419">
        <f ca="1">SUMPRODUCT(--($P419:$X419=P419),--($Y419:$AG419=Y419),'MPL ID'!$BG$13:$BO$13)+IF(AND($I419&gt;=3,T419=P419,AC419=Y419),1,0)+IF(AND($M419&gt;=3,S419=P419,AB419=Y419),1,0)</f>
        <v>0</v>
      </c>
      <c r="AI419">
        <f ca="1">SUMPRODUCT(--($P419:$X419=Q419),--($Y419:$AG419=Z419),'MPL ID'!$BG$14:$BO$14)+IF(AND($G419&gt;=3,R419=Q419,AA419=Z419),1,0)+IF(AND($K419&gt;0,$K419&lt;=2,S419=Q419,AB419=Z419),1,0)+IF(AND($N419&gt;=3,U419=Q419,AD419=Z419),1,0)</f>
        <v>0</v>
      </c>
      <c r="AJ419">
        <f ca="1">SUMPRODUCT(--($P419:$X419=R419),--($Y419:$AG419=AA419),'MPL ID'!$BG$15:$BO$15)+IF(AND($D419&gt;0,$D419&lt;=2,U419=R419,AD419=AA419),1,0)+IF(AND($G419&gt;0,$G419&lt;=2,Q419=R419,Z419=AA419),1,0)+IF(AND($J419&gt;=3,V419=R419,AE419=AA419),1,0)</f>
        <v>0</v>
      </c>
      <c r="AK419">
        <f ca="1">SUMPRODUCT(--($P419:$X419=S419),--($Y419:$AG419=AB419),'MPL ID'!$BG$16:$BO$16)+IF(AND($B419&gt;0,$B419&lt;=2,V419=S419,AE419=AB419),1,0)+IF(AND($E419&gt;0,$E419&lt;=2,T419=S419,AC419=AB419),1,0)+IF(AND($K419&gt;=3,Q419=S419,Z419=AB419),1,0)+IF(AND($M419&gt;0,$M419&lt;=2,P419=S419,Y419=AB419),1,0)</f>
        <v>0</v>
      </c>
      <c r="AL419">
        <f ca="1">SUMPRODUCT(--($P419:$X419=T419),--($Y419:$AG419=AC419),'MPL ID'!$BG$17:$BO$17)+IF(AND($E419&gt;=3,S419=T419,AB419=AC419),1,0)+IF(AND($I419&gt;0,$I419&lt;=2,P419=T419,Y419=AC419),1,0)+IF(AND($L419&gt;=3,W419=T419,AF419=AC419),1,0)</f>
        <v>0</v>
      </c>
      <c r="AM419">
        <f ca="1">SUMPRODUCT(--($P419:$X419=U419),--($Y419:$AG419=AD419),'MPL ID'!$BG$18:$BO$18)+IF(AND($D419&gt;=3,R419=U419,AA419=AD419),1,0)+IF(AND($H419&gt;0,$H419&lt;=2,W419=U419,AF419=AD419),1,0)+IF(AND($N419&gt;0,$N419&lt;=2,Q419=U419,Z419=AD419),1,0)</f>
        <v>0</v>
      </c>
      <c r="AN419">
        <f ca="1">SUMPRODUCT(--($P419:$X419=V419),--($Y419:$AG419=AE419),'MPL ID'!$BG$19:$BO$19)+IF(AND($B419&gt;=3,S419=V419,AB419=AE419),1,0)+IF(AND($F419&gt;=3,W419=V419,AF419=AE419),1,0)+IF(AND($J419&gt;0,$J419&lt;=2,R419=V419,AA419=AE419),1,0)+IF(AND($O419&gt;0,$O419&lt;=2,X419=V419,AG419=AE419),1,0)</f>
        <v>0</v>
      </c>
      <c r="AO419">
        <f ca="1">SUMPRODUCT(--($P419:$X419=W419),--($Y419:$AG419=AF419),'MPL ID'!$BG$20:$BO$20)+IF(AND($C419&gt;0,$C419&lt;=2,X419=W419,AG419=AF419),1,0)+IF(AND($F419&gt;0,$F419&lt;=2,V419=W419,AE419=AF419),1,0)+IF(AND($H419&gt;=3,U419=W419,AD419=AF419),1,0)+IF(AND($L419&gt;0,$L419&lt;=2,T419=W419,AC419=AF419),1,0)</f>
        <v>0</v>
      </c>
      <c r="AP419">
        <f ca="1">SUMPRODUCT(--($P419:$X419=X419),--($Y419:$AG419=AG419),'MPL ID'!$BG$21:$BO$21)+IF(AND($C419&gt;=3,W419=X419,AF419=AG419),1,0)+IF(AND($O419&gt;=3,V419=X419,AE419=AG419),1,0)</f>
        <v>0</v>
      </c>
      <c r="AQ419">
        <f t="shared" ca="1" si="54"/>
        <v>3</v>
      </c>
      <c r="AR419">
        <f t="shared" ca="1" si="55"/>
        <v>5</v>
      </c>
      <c r="AS419">
        <f t="shared" ca="1" si="56"/>
        <v>6</v>
      </c>
      <c r="AT419">
        <f t="shared" ca="1" si="57"/>
        <v>4</v>
      </c>
      <c r="AU419">
        <f t="shared" ca="1" si="58"/>
        <v>9</v>
      </c>
      <c r="AV419">
        <f t="shared" ca="1" si="59"/>
        <v>2</v>
      </c>
      <c r="AW419">
        <f t="shared" ca="1" si="60"/>
        <v>7</v>
      </c>
      <c r="AX419">
        <f t="shared" ca="1" si="61"/>
        <v>8</v>
      </c>
      <c r="AY419">
        <f t="shared" ca="1" si="62"/>
        <v>1</v>
      </c>
    </row>
    <row r="420" spans="1:51" x14ac:dyDescent="0.25">
      <c r="A420">
        <v>419</v>
      </c>
      <c r="B420">
        <f ca="1">IF(AND(ISNUMBER('MPL ID'!$J$39),ISNUMBER('MPL ID'!$K$39)),0,RANDBETWEEN(1,4))</f>
        <v>0</v>
      </c>
      <c r="C420">
        <f ca="1">IF(AND(ISNUMBER('MPL ID'!$J$40),ISNUMBER('MPL ID'!$K$40)),0,RANDBETWEEN(1,4))</f>
        <v>0</v>
      </c>
      <c r="D420">
        <f ca="1">IF(AND(ISNUMBER('MPL ID'!$J$41),ISNUMBER('MPL ID'!$K$41)),0,RANDBETWEEN(1,4))</f>
        <v>3</v>
      </c>
      <c r="E420">
        <f ca="1">IF(AND(ISNUMBER('MPL ID'!$J$42),ISNUMBER('MPL ID'!$K$42)),0,RANDBETWEEN(1,4))</f>
        <v>2</v>
      </c>
      <c r="F420">
        <f ca="1">IF(AND(ISNUMBER('MPL ID'!$J$43),ISNUMBER('MPL ID'!$K$43)),0,RANDBETWEEN(1,4))</f>
        <v>2</v>
      </c>
      <c r="G420">
        <f ca="1">IF(AND(ISNUMBER('MPL ID'!$J$44),ISNUMBER('MPL ID'!$K$44)),0,RANDBETWEEN(1,4))</f>
        <v>3</v>
      </c>
      <c r="H420">
        <f ca="1">IF(AND(ISNUMBER('MPL ID'!$P$36),ISNUMBER('MPL ID'!$Q$36)),0,RANDBETWEEN(1,4))</f>
        <v>3</v>
      </c>
      <c r="I420">
        <f ca="1">IF(AND(ISNUMBER('MPL ID'!$P$37),ISNUMBER('MPL ID'!$Q$37)),0,RANDBETWEEN(1,4))</f>
        <v>4</v>
      </c>
      <c r="J420">
        <f ca="1">IF(AND(ISNUMBER('MPL ID'!$P$39),ISNUMBER('MPL ID'!$Q$39)),0,RANDBETWEEN(1,4))</f>
        <v>1</v>
      </c>
      <c r="K420">
        <f ca="1">IF(AND(ISNUMBER('MPL ID'!$P$40),ISNUMBER('MPL ID'!$Q$40)),0,RANDBETWEEN(1,4))</f>
        <v>1</v>
      </c>
      <c r="L420">
        <f ca="1">IF(AND(ISNUMBER('MPL ID'!$P$41),ISNUMBER('MPL ID'!$Q$41)),0,RANDBETWEEN(1,4))</f>
        <v>1</v>
      </c>
      <c r="M420">
        <f ca="1">IF(AND(ISNUMBER('MPL ID'!$P$42),ISNUMBER('MPL ID'!$Q$42)),0,RANDBETWEEN(1,4))</f>
        <v>1</v>
      </c>
      <c r="N420">
        <f ca="1">IF(AND(ISNUMBER('MPL ID'!$P$43),ISNUMBER('MPL ID'!$Q$43)),0,RANDBETWEEN(1,4))</f>
        <v>3</v>
      </c>
      <c r="O420">
        <f ca="1">IF(AND(ISNUMBER('MPL ID'!$P$44),ISNUMBER('MPL ID'!$Q$44)),0,RANDBETWEEN(1,4))</f>
        <v>3</v>
      </c>
      <c r="P420">
        <f ca="1">'MPL ID'!$BG$1+SUMPRODUCT(($B$1003:$O$1003='MPL ID'!$BF$1)*(($B420:$O420=1)+($B420:$O420=2)))+SUMPRODUCT(($B$1004:$O$1004='MPL ID'!$BF$1)*(($B420:$O420=3)+($B420:$O420=4)))</f>
        <v>10</v>
      </c>
      <c r="Q420">
        <f ca="1">'MPL ID'!$BG$2+SUMPRODUCT(($B$1003:$O$1003='MPL ID'!$BF$2)*(($B420:$O420=1)+($B420:$O420=2)))+SUMPRODUCT(($B$1004:$O$1004='MPL ID'!$BF$2)*(($B420:$O420=3)+($B420:$O420=4)))</f>
        <v>10</v>
      </c>
      <c r="R420">
        <f ca="1">'MPL ID'!$BG$3+SUMPRODUCT(($B$1003:$O$1003='MPL ID'!$BF$3)*(($B420:$O420=1)+($B420:$O420=2)))+SUMPRODUCT(($B$1004:$O$1004='MPL ID'!$BF$3)*(($B420:$O420=3)+($B420:$O420=4)))</f>
        <v>5</v>
      </c>
      <c r="S420">
        <f ca="1">'MPL ID'!$BG$4+SUMPRODUCT(($B$1003:$O$1003='MPL ID'!$BF$4)*(($B420:$O420=1)+($B420:$O420=2)))+SUMPRODUCT(($B$1004:$O$1004='MPL ID'!$BF$4)*(($B420:$O420=3)+($B420:$O420=4)))</f>
        <v>9</v>
      </c>
      <c r="T420">
        <f ca="1">'MPL ID'!$BG$5+SUMPRODUCT(($B$1003:$O$1003='MPL ID'!$BF$5)*(($B420:$O420=1)+($B420:$O420=2)))+SUMPRODUCT(($B$1004:$O$1004='MPL ID'!$BF$5)*(($B420:$O420=3)+($B420:$O420=4)))</f>
        <v>3</v>
      </c>
      <c r="U420">
        <f ca="1">'MPL ID'!$BG$6+SUMPRODUCT(($B$1003:$O$1003='MPL ID'!$BF$6)*(($B420:$O420=1)+($B420:$O420=2)))+SUMPRODUCT(($B$1004:$O$1004='MPL ID'!$BF$6)*(($B420:$O420=3)+($B420:$O420=4)))</f>
        <v>11</v>
      </c>
      <c r="V420">
        <f ca="1">'MPL ID'!$BG$7+SUMPRODUCT(($B$1003:$O$1003='MPL ID'!$BF$7)*(($B420:$O420=1)+($B420:$O420=2)))+SUMPRODUCT(($B$1004:$O$1004='MPL ID'!$BF$7)*(($B420:$O420=3)+($B420:$O420=4)))</f>
        <v>6</v>
      </c>
      <c r="W420">
        <f ca="1">'MPL ID'!$BG$8+SUMPRODUCT(($B$1003:$O$1003='MPL ID'!$BF$8)*(($B420:$O420=1)+($B420:$O420=2)))+SUMPRODUCT(($B$1004:$O$1004='MPL ID'!$BF$8)*(($B420:$O420=3)+($B420:$O420=4)))</f>
        <v>6</v>
      </c>
      <c r="X420">
        <f ca="1">'MPL ID'!$BG$9+SUMPRODUCT(($B$1003:$O$1003='MPL ID'!$BF$9)*(($B420:$O420=1)+($B420:$O420=2)))+SUMPRODUCT(($B$1004:$O$1004='MPL ID'!$BF$9)*(($B420:$O420=3)+($B420:$O420=4)))</f>
        <v>12</v>
      </c>
      <c r="Y420">
        <f ca="1">'MPL ID'!$BH$1+SUMPRODUCT(($B$1003:$O$1003='MPL ID'!$BF$1)*(2*($B420:$O420=1)+($B420:$O420=2)-2*($B420:$O420=3)-($B420:$O420=4)))-SUMPRODUCT(($B$1004:$O$1004='MPL ID'!$BF$1)*(2*($B420:$O420=1)+($B420:$O420=2)-2*($B420:$O420=3)-($B420:$O420=4)))</f>
        <v>8</v>
      </c>
      <c r="Z420">
        <f ca="1">'MPL ID'!$BH$2+SUMPRODUCT(($B$1003:$O$1003='MPL ID'!$BF$2)*(2*($B420:$O420=1)+($B420:$O420=2)-2*($B420:$O420=3)-($B420:$O420=4)))-SUMPRODUCT(($B$1004:$O$1004='MPL ID'!$BF$2)*(2*($B420:$O420=1)+($B420:$O420=2)-2*($B420:$O420=3)-($B420:$O420=4)))</f>
        <v>4</v>
      </c>
      <c r="AA420">
        <f ca="1">'MPL ID'!$BH$3+SUMPRODUCT(($B$1003:$O$1003='MPL ID'!$BF$3)*(2*($B420:$O420=1)+($B420:$O420=2)-2*($B420:$O420=3)-($B420:$O420=4)))-SUMPRODUCT(($B$1004:$O$1004='MPL ID'!$BF$3)*(2*($B420:$O420=1)+($B420:$O420=2)-2*($B420:$O420=3)-($B420:$O420=4)))</f>
        <v>-12</v>
      </c>
      <c r="AB420">
        <f ca="1">'MPL ID'!$BH$4+SUMPRODUCT(($B$1003:$O$1003='MPL ID'!$BF$4)*(2*($B420:$O420=1)+($B420:$O420=2)-2*($B420:$O420=3)-($B420:$O420=4)))-SUMPRODUCT(($B$1004:$O$1004='MPL ID'!$BF$4)*(2*($B420:$O420=1)+($B420:$O420=2)-2*($B420:$O420=3)-($B420:$O420=4)))</f>
        <v>1</v>
      </c>
      <c r="AC420">
        <f ca="1">'MPL ID'!$BH$5+SUMPRODUCT(($B$1003:$O$1003='MPL ID'!$BF$5)*(2*($B420:$O420=1)+($B420:$O420=2)-2*($B420:$O420=3)-($B420:$O420=4)))-SUMPRODUCT(($B$1004:$O$1004='MPL ID'!$BF$5)*(2*($B420:$O420=1)+($B420:$O420=2)-2*($B420:$O420=3)-($B420:$O420=4)))</f>
        <v>-16</v>
      </c>
      <c r="AD420">
        <f ca="1">'MPL ID'!$BH$6+SUMPRODUCT(($B$1003:$O$1003='MPL ID'!$BF$6)*(2*($B420:$O420=1)+($B420:$O420=2)-2*($B420:$O420=3)-($B420:$O420=4)))-SUMPRODUCT(($B$1004:$O$1004='MPL ID'!$BF$6)*(2*($B420:$O420=1)+($B420:$O420=2)-2*($B420:$O420=3)-($B420:$O420=4)))</f>
        <v>10</v>
      </c>
      <c r="AE420">
        <f ca="1">'MPL ID'!$BH$7+SUMPRODUCT(($B$1003:$O$1003='MPL ID'!$BF$7)*(2*($B420:$O420=1)+($B420:$O420=2)-2*($B420:$O420=3)-($B420:$O420=4)))-SUMPRODUCT(($B$1004:$O$1004='MPL ID'!$BF$7)*(2*($B420:$O420=1)+($B420:$O420=2)-2*($B420:$O420=3)-($B420:$O420=4)))</f>
        <v>-3</v>
      </c>
      <c r="AF420">
        <f ca="1">'MPL ID'!$BH$8+SUMPRODUCT(($B$1003:$O$1003='MPL ID'!$BF$8)*(2*($B420:$O420=1)+($B420:$O420=2)-2*($B420:$O420=3)-($B420:$O420=4)))-SUMPRODUCT(($B$1004:$O$1004='MPL ID'!$BF$8)*(2*($B420:$O420=1)+($B420:$O420=2)-2*($B420:$O420=3)-($B420:$O420=4)))</f>
        <v>-7</v>
      </c>
      <c r="AG420">
        <f ca="1">'MPL ID'!$BH$9+SUMPRODUCT(($B$1003:$O$1003='MPL ID'!$BF$9)*(2*($B420:$O420=1)+($B420:$O420=2)-2*($B420:$O420=3)-($B420:$O420=4)))-SUMPRODUCT(($B$1004:$O$1004='MPL ID'!$BF$9)*(2*($B420:$O420=1)+($B420:$O420=2)-2*($B420:$O420=3)-($B420:$O420=4)))</f>
        <v>15</v>
      </c>
      <c r="AH420">
        <f ca="1">SUMPRODUCT(--($P420:$X420=P420),--($Y420:$AG420=Y420),'MPL ID'!$BG$13:$BO$13)+IF(AND($I420&gt;=3,T420=P420,AC420=Y420),1,0)+IF(AND($M420&gt;=3,S420=P420,AB420=Y420),1,0)</f>
        <v>0</v>
      </c>
      <c r="AI420">
        <f ca="1">SUMPRODUCT(--($P420:$X420=Q420),--($Y420:$AG420=Z420),'MPL ID'!$BG$14:$BO$14)+IF(AND($G420&gt;=3,R420=Q420,AA420=Z420),1,0)+IF(AND($K420&gt;0,$K420&lt;=2,S420=Q420,AB420=Z420),1,0)+IF(AND($N420&gt;=3,U420=Q420,AD420=Z420),1,0)</f>
        <v>0</v>
      </c>
      <c r="AJ420">
        <f ca="1">SUMPRODUCT(--($P420:$X420=R420),--($Y420:$AG420=AA420),'MPL ID'!$BG$15:$BO$15)+IF(AND($D420&gt;0,$D420&lt;=2,U420=R420,AD420=AA420),1,0)+IF(AND($G420&gt;0,$G420&lt;=2,Q420=R420,Z420=AA420),1,0)+IF(AND($J420&gt;=3,V420=R420,AE420=AA420),1,0)</f>
        <v>0</v>
      </c>
      <c r="AK420">
        <f ca="1">SUMPRODUCT(--($P420:$X420=S420),--($Y420:$AG420=AB420),'MPL ID'!$BG$16:$BO$16)+IF(AND($B420&gt;0,$B420&lt;=2,V420=S420,AE420=AB420),1,0)+IF(AND($E420&gt;0,$E420&lt;=2,T420=S420,AC420=AB420),1,0)+IF(AND($K420&gt;=3,Q420=S420,Z420=AB420),1,0)+IF(AND($M420&gt;0,$M420&lt;=2,P420=S420,Y420=AB420),1,0)</f>
        <v>0</v>
      </c>
      <c r="AL420">
        <f ca="1">SUMPRODUCT(--($P420:$X420=T420),--($Y420:$AG420=AC420),'MPL ID'!$BG$17:$BO$17)+IF(AND($E420&gt;=3,S420=T420,AB420=AC420),1,0)+IF(AND($I420&gt;0,$I420&lt;=2,P420=T420,Y420=AC420),1,0)+IF(AND($L420&gt;=3,W420=T420,AF420=AC420),1,0)</f>
        <v>0</v>
      </c>
      <c r="AM420">
        <f ca="1">SUMPRODUCT(--($P420:$X420=U420),--($Y420:$AG420=AD420),'MPL ID'!$BG$18:$BO$18)+IF(AND($D420&gt;=3,R420=U420,AA420=AD420),1,0)+IF(AND($H420&gt;0,$H420&lt;=2,W420=U420,AF420=AD420),1,0)+IF(AND($N420&gt;0,$N420&lt;=2,Q420=U420,Z420=AD420),1,0)</f>
        <v>0</v>
      </c>
      <c r="AN420">
        <f ca="1">SUMPRODUCT(--($P420:$X420=V420),--($Y420:$AG420=AE420),'MPL ID'!$BG$19:$BO$19)+IF(AND($B420&gt;=3,S420=V420,AB420=AE420),1,0)+IF(AND($F420&gt;=3,W420=V420,AF420=AE420),1,0)+IF(AND($J420&gt;0,$J420&lt;=2,R420=V420,AA420=AE420),1,0)+IF(AND($O420&gt;0,$O420&lt;=2,X420=V420,AG420=AE420),1,0)</f>
        <v>0</v>
      </c>
      <c r="AO420">
        <f ca="1">SUMPRODUCT(--($P420:$X420=W420),--($Y420:$AG420=AF420),'MPL ID'!$BG$20:$BO$20)+IF(AND($C420&gt;0,$C420&lt;=2,X420=W420,AG420=AF420),1,0)+IF(AND($F420&gt;0,$F420&lt;=2,V420=W420,AE420=AF420),1,0)+IF(AND($H420&gt;=3,U420=W420,AD420=AF420),1,0)+IF(AND($L420&gt;0,$L420&lt;=2,T420=W420,AC420=AF420),1,0)</f>
        <v>0</v>
      </c>
      <c r="AP420">
        <f ca="1">SUMPRODUCT(--($P420:$X420=X420),--($Y420:$AG420=AG420),'MPL ID'!$BG$21:$BO$21)+IF(AND($C420&gt;=3,W420=X420,AF420=AG420),1,0)+IF(AND($O420&gt;=3,V420=X420,AE420=AG420),1,0)</f>
        <v>0</v>
      </c>
      <c r="AQ420">
        <f t="shared" ca="1" si="54"/>
        <v>3</v>
      </c>
      <c r="AR420">
        <f t="shared" ca="1" si="55"/>
        <v>4</v>
      </c>
      <c r="AS420">
        <f t="shared" ca="1" si="56"/>
        <v>8</v>
      </c>
      <c r="AT420">
        <f t="shared" ca="1" si="57"/>
        <v>5</v>
      </c>
      <c r="AU420">
        <f t="shared" ca="1" si="58"/>
        <v>9</v>
      </c>
      <c r="AV420">
        <f t="shared" ca="1" si="59"/>
        <v>2</v>
      </c>
      <c r="AW420">
        <f t="shared" ca="1" si="60"/>
        <v>6</v>
      </c>
      <c r="AX420">
        <f t="shared" ca="1" si="61"/>
        <v>7</v>
      </c>
      <c r="AY420">
        <f t="shared" ca="1" si="62"/>
        <v>1</v>
      </c>
    </row>
    <row r="421" spans="1:51" x14ac:dyDescent="0.25">
      <c r="A421">
        <v>420</v>
      </c>
      <c r="B421">
        <f ca="1">IF(AND(ISNUMBER('MPL ID'!$J$39),ISNUMBER('MPL ID'!$K$39)),0,RANDBETWEEN(1,4))</f>
        <v>0</v>
      </c>
      <c r="C421">
        <f ca="1">IF(AND(ISNUMBER('MPL ID'!$J$40),ISNUMBER('MPL ID'!$K$40)),0,RANDBETWEEN(1,4))</f>
        <v>0</v>
      </c>
      <c r="D421">
        <f ca="1">IF(AND(ISNUMBER('MPL ID'!$J$41),ISNUMBER('MPL ID'!$K$41)),0,RANDBETWEEN(1,4))</f>
        <v>2</v>
      </c>
      <c r="E421">
        <f ca="1">IF(AND(ISNUMBER('MPL ID'!$J$42),ISNUMBER('MPL ID'!$K$42)),0,RANDBETWEEN(1,4))</f>
        <v>1</v>
      </c>
      <c r="F421">
        <f ca="1">IF(AND(ISNUMBER('MPL ID'!$J$43),ISNUMBER('MPL ID'!$K$43)),0,RANDBETWEEN(1,4))</f>
        <v>4</v>
      </c>
      <c r="G421">
        <f ca="1">IF(AND(ISNUMBER('MPL ID'!$J$44),ISNUMBER('MPL ID'!$K$44)),0,RANDBETWEEN(1,4))</f>
        <v>4</v>
      </c>
      <c r="H421">
        <f ca="1">IF(AND(ISNUMBER('MPL ID'!$P$36),ISNUMBER('MPL ID'!$Q$36)),0,RANDBETWEEN(1,4))</f>
        <v>2</v>
      </c>
      <c r="I421">
        <f ca="1">IF(AND(ISNUMBER('MPL ID'!$P$37),ISNUMBER('MPL ID'!$Q$37)),0,RANDBETWEEN(1,4))</f>
        <v>2</v>
      </c>
      <c r="J421">
        <f ca="1">IF(AND(ISNUMBER('MPL ID'!$P$39),ISNUMBER('MPL ID'!$Q$39)),0,RANDBETWEEN(1,4))</f>
        <v>2</v>
      </c>
      <c r="K421">
        <f ca="1">IF(AND(ISNUMBER('MPL ID'!$P$40),ISNUMBER('MPL ID'!$Q$40)),0,RANDBETWEEN(1,4))</f>
        <v>1</v>
      </c>
      <c r="L421">
        <f ca="1">IF(AND(ISNUMBER('MPL ID'!$P$41),ISNUMBER('MPL ID'!$Q$41)),0,RANDBETWEEN(1,4))</f>
        <v>3</v>
      </c>
      <c r="M421">
        <f ca="1">IF(AND(ISNUMBER('MPL ID'!$P$42),ISNUMBER('MPL ID'!$Q$42)),0,RANDBETWEEN(1,4))</f>
        <v>2</v>
      </c>
      <c r="N421">
        <f ca="1">IF(AND(ISNUMBER('MPL ID'!$P$43),ISNUMBER('MPL ID'!$Q$43)),0,RANDBETWEEN(1,4))</f>
        <v>3</v>
      </c>
      <c r="O421">
        <f ca="1">IF(AND(ISNUMBER('MPL ID'!$P$44),ISNUMBER('MPL ID'!$Q$44)),0,RANDBETWEEN(1,4))</f>
        <v>2</v>
      </c>
      <c r="P421">
        <f ca="1">'MPL ID'!$BG$1+SUMPRODUCT(($B$1003:$O$1003='MPL ID'!$BF$1)*(($B421:$O421=1)+($B421:$O421=2)))+SUMPRODUCT(($B$1004:$O$1004='MPL ID'!$BF$1)*(($B421:$O421=3)+($B421:$O421=4)))</f>
        <v>9</v>
      </c>
      <c r="Q421">
        <f ca="1">'MPL ID'!$BG$2+SUMPRODUCT(($B$1003:$O$1003='MPL ID'!$BF$2)*(($B421:$O421=1)+($B421:$O421=2)))+SUMPRODUCT(($B$1004:$O$1004='MPL ID'!$BF$2)*(($B421:$O421=3)+($B421:$O421=4)))</f>
        <v>10</v>
      </c>
      <c r="R421">
        <f ca="1">'MPL ID'!$BG$3+SUMPRODUCT(($B$1003:$O$1003='MPL ID'!$BF$3)*(($B421:$O421=1)+($B421:$O421=2)))+SUMPRODUCT(($B$1004:$O$1004='MPL ID'!$BF$3)*(($B421:$O421=3)+($B421:$O421=4)))</f>
        <v>6</v>
      </c>
      <c r="S421">
        <f ca="1">'MPL ID'!$BG$4+SUMPRODUCT(($B$1003:$O$1003='MPL ID'!$BF$4)*(($B421:$O421=1)+($B421:$O421=2)))+SUMPRODUCT(($B$1004:$O$1004='MPL ID'!$BF$4)*(($B421:$O421=3)+($B421:$O421=4)))</f>
        <v>9</v>
      </c>
      <c r="T421">
        <f ca="1">'MPL ID'!$BG$5+SUMPRODUCT(($B$1003:$O$1003='MPL ID'!$BF$5)*(($B421:$O421=1)+($B421:$O421=2)))+SUMPRODUCT(($B$1004:$O$1004='MPL ID'!$BF$5)*(($B421:$O421=3)+($B421:$O421=4)))</f>
        <v>5</v>
      </c>
      <c r="U421">
        <f ca="1">'MPL ID'!$BG$6+SUMPRODUCT(($B$1003:$O$1003='MPL ID'!$BF$6)*(($B421:$O421=1)+($B421:$O421=2)))+SUMPRODUCT(($B$1004:$O$1004='MPL ID'!$BF$6)*(($B421:$O421=3)+($B421:$O421=4)))</f>
        <v>11</v>
      </c>
      <c r="V421">
        <f ca="1">'MPL ID'!$BG$7+SUMPRODUCT(($B$1003:$O$1003='MPL ID'!$BF$7)*(($B421:$O421=1)+($B421:$O421=2)))+SUMPRODUCT(($B$1004:$O$1004='MPL ID'!$BF$7)*(($B421:$O421=3)+($B421:$O421=4)))</f>
        <v>8</v>
      </c>
      <c r="W421">
        <f ca="1">'MPL ID'!$BG$8+SUMPRODUCT(($B$1003:$O$1003='MPL ID'!$BF$8)*(($B421:$O421=1)+($B421:$O421=2)))+SUMPRODUCT(($B$1004:$O$1004='MPL ID'!$BF$8)*(($B421:$O421=3)+($B421:$O421=4)))</f>
        <v>3</v>
      </c>
      <c r="X421">
        <f ca="1">'MPL ID'!$BG$9+SUMPRODUCT(($B$1003:$O$1003='MPL ID'!$BF$9)*(($B421:$O421=1)+($B421:$O421=2)))+SUMPRODUCT(($B$1004:$O$1004='MPL ID'!$BF$9)*(($B421:$O421=3)+($B421:$O421=4)))</f>
        <v>11</v>
      </c>
      <c r="Y421">
        <f ca="1">'MPL ID'!$BH$1+SUMPRODUCT(($B$1003:$O$1003='MPL ID'!$BF$1)*(2*($B421:$O421=1)+($B421:$O421=2)-2*($B421:$O421=3)-($B421:$O421=4)))-SUMPRODUCT(($B$1004:$O$1004='MPL ID'!$BF$1)*(2*($B421:$O421=1)+($B421:$O421=2)-2*($B421:$O421=3)-($B421:$O421=4)))</f>
        <v>7</v>
      </c>
      <c r="Z421">
        <f ca="1">'MPL ID'!$BH$2+SUMPRODUCT(($B$1003:$O$1003='MPL ID'!$BF$2)*(2*($B421:$O421=1)+($B421:$O421=2)-2*($B421:$O421=3)-($B421:$O421=4)))-SUMPRODUCT(($B$1004:$O$1004='MPL ID'!$BF$2)*(2*($B421:$O421=1)+($B421:$O421=2)-2*($B421:$O421=3)-($B421:$O421=4)))</f>
        <v>3</v>
      </c>
      <c r="AA421">
        <f ca="1">'MPL ID'!$BH$3+SUMPRODUCT(($B$1003:$O$1003='MPL ID'!$BF$3)*(2*($B421:$O421=1)+($B421:$O421=2)-2*($B421:$O421=3)-($B421:$O421=4)))-SUMPRODUCT(($B$1004:$O$1004='MPL ID'!$BF$3)*(2*($B421:$O421=1)+($B421:$O421=2)-2*($B421:$O421=3)-($B421:$O421=4)))</f>
        <v>-7</v>
      </c>
      <c r="AB421">
        <f ca="1">'MPL ID'!$BH$4+SUMPRODUCT(($B$1003:$O$1003='MPL ID'!$BF$4)*(2*($B421:$O421=1)+($B421:$O421=2)-2*($B421:$O421=3)-($B421:$O421=4)))-SUMPRODUCT(($B$1004:$O$1004='MPL ID'!$BF$4)*(2*($B421:$O421=1)+($B421:$O421=2)-2*($B421:$O421=3)-($B421:$O421=4)))</f>
        <v>1</v>
      </c>
      <c r="AC421">
        <f ca="1">'MPL ID'!$BH$5+SUMPRODUCT(($B$1003:$O$1003='MPL ID'!$BF$5)*(2*($B421:$O421=1)+($B421:$O421=2)-2*($B421:$O421=3)-($B421:$O421=4)))-SUMPRODUCT(($B$1004:$O$1004='MPL ID'!$BF$5)*(2*($B421:$O421=1)+($B421:$O421=2)-2*($B421:$O421=3)-($B421:$O421=4)))</f>
        <v>-11</v>
      </c>
      <c r="AD421">
        <f ca="1">'MPL ID'!$BH$6+SUMPRODUCT(($B$1003:$O$1003='MPL ID'!$BF$6)*(2*($B421:$O421=1)+($B421:$O421=2)-2*($B421:$O421=3)-($B421:$O421=4)))-SUMPRODUCT(($B$1004:$O$1004='MPL ID'!$BF$6)*(2*($B421:$O421=1)+($B421:$O421=2)-2*($B421:$O421=3)-($B421:$O421=4)))</f>
        <v>10</v>
      </c>
      <c r="AE421">
        <f ca="1">'MPL ID'!$BH$7+SUMPRODUCT(($B$1003:$O$1003='MPL ID'!$BF$7)*(2*($B421:$O421=1)+($B421:$O421=2)-2*($B421:$O421=3)-($B421:$O421=4)))-SUMPRODUCT(($B$1004:$O$1004='MPL ID'!$BF$7)*(2*($B421:$O421=1)+($B421:$O421=2)-2*($B421:$O421=3)-($B421:$O421=4)))</f>
        <v>1</v>
      </c>
      <c r="AF421">
        <f ca="1">'MPL ID'!$BH$8+SUMPRODUCT(($B$1003:$O$1003='MPL ID'!$BF$8)*(2*($B421:$O421=1)+($B421:$O421=2)-2*($B421:$O421=3)-($B421:$O421=4)))-SUMPRODUCT(($B$1004:$O$1004='MPL ID'!$BF$8)*(2*($B421:$O421=1)+($B421:$O421=2)-2*($B421:$O421=3)-($B421:$O421=4)))</f>
        <v>-16</v>
      </c>
      <c r="AG421">
        <f ca="1">'MPL ID'!$BH$9+SUMPRODUCT(($B$1003:$O$1003='MPL ID'!$BF$9)*(2*($B421:$O421=1)+($B421:$O421=2)-2*($B421:$O421=3)-($B421:$O421=4)))-SUMPRODUCT(($B$1004:$O$1004='MPL ID'!$BF$9)*(2*($B421:$O421=1)+($B421:$O421=2)-2*($B421:$O421=3)-($B421:$O421=4)))</f>
        <v>12</v>
      </c>
      <c r="AH421">
        <f ca="1">SUMPRODUCT(--($P421:$X421=P421),--($Y421:$AG421=Y421),'MPL ID'!$BG$13:$BO$13)+IF(AND($I421&gt;=3,T421=P421,AC421=Y421),1,0)+IF(AND($M421&gt;=3,S421=P421,AB421=Y421),1,0)</f>
        <v>0</v>
      </c>
      <c r="AI421">
        <f ca="1">SUMPRODUCT(--($P421:$X421=Q421),--($Y421:$AG421=Z421),'MPL ID'!$BG$14:$BO$14)+IF(AND($G421&gt;=3,R421=Q421,AA421=Z421),1,0)+IF(AND($K421&gt;0,$K421&lt;=2,S421=Q421,AB421=Z421),1,0)+IF(AND($N421&gt;=3,U421=Q421,AD421=Z421),1,0)</f>
        <v>0</v>
      </c>
      <c r="AJ421">
        <f ca="1">SUMPRODUCT(--($P421:$X421=R421),--($Y421:$AG421=AA421),'MPL ID'!$BG$15:$BO$15)+IF(AND($D421&gt;0,$D421&lt;=2,U421=R421,AD421=AA421),1,0)+IF(AND($G421&gt;0,$G421&lt;=2,Q421=R421,Z421=AA421),1,0)+IF(AND($J421&gt;=3,V421=R421,AE421=AA421),1,0)</f>
        <v>0</v>
      </c>
      <c r="AK421">
        <f ca="1">SUMPRODUCT(--($P421:$X421=S421),--($Y421:$AG421=AB421),'MPL ID'!$BG$16:$BO$16)+IF(AND($B421&gt;0,$B421&lt;=2,V421=S421,AE421=AB421),1,0)+IF(AND($E421&gt;0,$E421&lt;=2,T421=S421,AC421=AB421),1,0)+IF(AND($K421&gt;=3,Q421=S421,Z421=AB421),1,0)+IF(AND($M421&gt;0,$M421&lt;=2,P421=S421,Y421=AB421),1,0)</f>
        <v>0</v>
      </c>
      <c r="AL421">
        <f ca="1">SUMPRODUCT(--($P421:$X421=T421),--($Y421:$AG421=AC421),'MPL ID'!$BG$17:$BO$17)+IF(AND($E421&gt;=3,S421=T421,AB421=AC421),1,0)+IF(AND($I421&gt;0,$I421&lt;=2,P421=T421,Y421=AC421),1,0)+IF(AND($L421&gt;=3,W421=T421,AF421=AC421),1,0)</f>
        <v>0</v>
      </c>
      <c r="AM421">
        <f ca="1">SUMPRODUCT(--($P421:$X421=U421),--($Y421:$AG421=AD421),'MPL ID'!$BG$18:$BO$18)+IF(AND($D421&gt;=3,R421=U421,AA421=AD421),1,0)+IF(AND($H421&gt;0,$H421&lt;=2,W421=U421,AF421=AD421),1,0)+IF(AND($N421&gt;0,$N421&lt;=2,Q421=U421,Z421=AD421),1,0)</f>
        <v>0</v>
      </c>
      <c r="AN421">
        <f ca="1">SUMPRODUCT(--($P421:$X421=V421),--($Y421:$AG421=AE421),'MPL ID'!$BG$19:$BO$19)+IF(AND($B421&gt;=3,S421=V421,AB421=AE421),1,0)+IF(AND($F421&gt;=3,W421=V421,AF421=AE421),1,0)+IF(AND($J421&gt;0,$J421&lt;=2,R421=V421,AA421=AE421),1,0)+IF(AND($O421&gt;0,$O421&lt;=2,X421=V421,AG421=AE421),1,0)</f>
        <v>0</v>
      </c>
      <c r="AO421">
        <f ca="1">SUMPRODUCT(--($P421:$X421=W421),--($Y421:$AG421=AF421),'MPL ID'!$BG$20:$BO$20)+IF(AND($C421&gt;0,$C421&lt;=2,X421=W421,AG421=AF421),1,0)+IF(AND($F421&gt;0,$F421&lt;=2,V421=W421,AE421=AF421),1,0)+IF(AND($H421&gt;=3,U421=W421,AD421=AF421),1,0)+IF(AND($L421&gt;0,$L421&lt;=2,T421=W421,AC421=AF421),1,0)</f>
        <v>0</v>
      </c>
      <c r="AP421">
        <f ca="1">SUMPRODUCT(--($P421:$X421=X421),--($Y421:$AG421=AG421),'MPL ID'!$BG$21:$BO$21)+IF(AND($C421&gt;=3,W421=X421,AF421=AG421),1,0)+IF(AND($O421&gt;=3,V421=X421,AE421=AG421),1,0)</f>
        <v>0</v>
      </c>
      <c r="AQ421">
        <f t="shared" ca="1" si="54"/>
        <v>4</v>
      </c>
      <c r="AR421">
        <f t="shared" ca="1" si="55"/>
        <v>3</v>
      </c>
      <c r="AS421">
        <f t="shared" ca="1" si="56"/>
        <v>7</v>
      </c>
      <c r="AT421">
        <f t="shared" ca="1" si="57"/>
        <v>5</v>
      </c>
      <c r="AU421">
        <f t="shared" ca="1" si="58"/>
        <v>8</v>
      </c>
      <c r="AV421">
        <f t="shared" ca="1" si="59"/>
        <v>2</v>
      </c>
      <c r="AW421">
        <f t="shared" ca="1" si="60"/>
        <v>6</v>
      </c>
      <c r="AX421">
        <f t="shared" ca="1" si="61"/>
        <v>9</v>
      </c>
      <c r="AY421">
        <f t="shared" ca="1" si="62"/>
        <v>1</v>
      </c>
    </row>
    <row r="422" spans="1:51" x14ac:dyDescent="0.25">
      <c r="A422">
        <v>421</v>
      </c>
      <c r="B422">
        <f ca="1">IF(AND(ISNUMBER('MPL ID'!$J$39),ISNUMBER('MPL ID'!$K$39)),0,RANDBETWEEN(1,4))</f>
        <v>0</v>
      </c>
      <c r="C422">
        <f ca="1">IF(AND(ISNUMBER('MPL ID'!$J$40),ISNUMBER('MPL ID'!$K$40)),0,RANDBETWEEN(1,4))</f>
        <v>0</v>
      </c>
      <c r="D422">
        <f ca="1">IF(AND(ISNUMBER('MPL ID'!$J$41),ISNUMBER('MPL ID'!$K$41)),0,RANDBETWEEN(1,4))</f>
        <v>2</v>
      </c>
      <c r="E422">
        <f ca="1">IF(AND(ISNUMBER('MPL ID'!$J$42),ISNUMBER('MPL ID'!$K$42)),0,RANDBETWEEN(1,4))</f>
        <v>4</v>
      </c>
      <c r="F422">
        <f ca="1">IF(AND(ISNUMBER('MPL ID'!$J$43),ISNUMBER('MPL ID'!$K$43)),0,RANDBETWEEN(1,4))</f>
        <v>1</v>
      </c>
      <c r="G422">
        <f ca="1">IF(AND(ISNUMBER('MPL ID'!$J$44),ISNUMBER('MPL ID'!$K$44)),0,RANDBETWEEN(1,4))</f>
        <v>1</v>
      </c>
      <c r="H422">
        <f ca="1">IF(AND(ISNUMBER('MPL ID'!$P$36),ISNUMBER('MPL ID'!$Q$36)),0,RANDBETWEEN(1,4))</f>
        <v>2</v>
      </c>
      <c r="I422">
        <f ca="1">IF(AND(ISNUMBER('MPL ID'!$P$37),ISNUMBER('MPL ID'!$Q$37)),0,RANDBETWEEN(1,4))</f>
        <v>2</v>
      </c>
      <c r="J422">
        <f ca="1">IF(AND(ISNUMBER('MPL ID'!$P$39),ISNUMBER('MPL ID'!$Q$39)),0,RANDBETWEEN(1,4))</f>
        <v>2</v>
      </c>
      <c r="K422">
        <f ca="1">IF(AND(ISNUMBER('MPL ID'!$P$40),ISNUMBER('MPL ID'!$Q$40)),0,RANDBETWEEN(1,4))</f>
        <v>3</v>
      </c>
      <c r="L422">
        <f ca="1">IF(AND(ISNUMBER('MPL ID'!$P$41),ISNUMBER('MPL ID'!$Q$41)),0,RANDBETWEEN(1,4))</f>
        <v>3</v>
      </c>
      <c r="M422">
        <f ca="1">IF(AND(ISNUMBER('MPL ID'!$P$42),ISNUMBER('MPL ID'!$Q$42)),0,RANDBETWEEN(1,4))</f>
        <v>2</v>
      </c>
      <c r="N422">
        <f ca="1">IF(AND(ISNUMBER('MPL ID'!$P$43),ISNUMBER('MPL ID'!$Q$43)),0,RANDBETWEEN(1,4))</f>
        <v>1</v>
      </c>
      <c r="O422">
        <f ca="1">IF(AND(ISNUMBER('MPL ID'!$P$44),ISNUMBER('MPL ID'!$Q$44)),0,RANDBETWEEN(1,4))</f>
        <v>1</v>
      </c>
      <c r="P422">
        <f ca="1">'MPL ID'!$BG$1+SUMPRODUCT(($B$1003:$O$1003='MPL ID'!$BF$1)*(($B422:$O422=1)+($B422:$O422=2)))+SUMPRODUCT(($B$1004:$O$1004='MPL ID'!$BF$1)*(($B422:$O422=3)+($B422:$O422=4)))</f>
        <v>9</v>
      </c>
      <c r="Q422">
        <f ca="1">'MPL ID'!$BG$2+SUMPRODUCT(($B$1003:$O$1003='MPL ID'!$BF$2)*(($B422:$O422=1)+($B422:$O422=2)))+SUMPRODUCT(($B$1004:$O$1004='MPL ID'!$BF$2)*(($B422:$O422=3)+($B422:$O422=4)))</f>
        <v>7</v>
      </c>
      <c r="R422">
        <f ca="1">'MPL ID'!$BG$3+SUMPRODUCT(($B$1003:$O$1003='MPL ID'!$BF$3)*(($B422:$O422=1)+($B422:$O422=2)))+SUMPRODUCT(($B$1004:$O$1004='MPL ID'!$BF$3)*(($B422:$O422=3)+($B422:$O422=4)))</f>
        <v>7</v>
      </c>
      <c r="S422">
        <f ca="1">'MPL ID'!$BG$4+SUMPRODUCT(($B$1003:$O$1003='MPL ID'!$BF$4)*(($B422:$O422=1)+($B422:$O422=2)))+SUMPRODUCT(($B$1004:$O$1004='MPL ID'!$BF$4)*(($B422:$O422=3)+($B422:$O422=4)))</f>
        <v>9</v>
      </c>
      <c r="T422">
        <f ca="1">'MPL ID'!$BG$5+SUMPRODUCT(($B$1003:$O$1003='MPL ID'!$BF$5)*(($B422:$O422=1)+($B422:$O422=2)))+SUMPRODUCT(($B$1004:$O$1004='MPL ID'!$BF$5)*(($B422:$O422=3)+($B422:$O422=4)))</f>
        <v>6</v>
      </c>
      <c r="U422">
        <f ca="1">'MPL ID'!$BG$6+SUMPRODUCT(($B$1003:$O$1003='MPL ID'!$BF$6)*(($B422:$O422=1)+($B422:$O422=2)))+SUMPRODUCT(($B$1004:$O$1004='MPL ID'!$BF$6)*(($B422:$O422=3)+($B422:$O422=4)))</f>
        <v>12</v>
      </c>
      <c r="V422">
        <f ca="1">'MPL ID'!$BG$7+SUMPRODUCT(($B$1003:$O$1003='MPL ID'!$BF$7)*(($B422:$O422=1)+($B422:$O422=2)))+SUMPRODUCT(($B$1004:$O$1004='MPL ID'!$BF$7)*(($B422:$O422=3)+($B422:$O422=4)))</f>
        <v>7</v>
      </c>
      <c r="W422">
        <f ca="1">'MPL ID'!$BG$8+SUMPRODUCT(($B$1003:$O$1003='MPL ID'!$BF$8)*(($B422:$O422=1)+($B422:$O422=2)))+SUMPRODUCT(($B$1004:$O$1004='MPL ID'!$BF$8)*(($B422:$O422=3)+($B422:$O422=4)))</f>
        <v>4</v>
      </c>
      <c r="X422">
        <f ca="1">'MPL ID'!$BG$9+SUMPRODUCT(($B$1003:$O$1003='MPL ID'!$BF$9)*(($B422:$O422=1)+($B422:$O422=2)))+SUMPRODUCT(($B$1004:$O$1004='MPL ID'!$BF$9)*(($B422:$O422=3)+($B422:$O422=4)))</f>
        <v>11</v>
      </c>
      <c r="Y422">
        <f ca="1">'MPL ID'!$BH$1+SUMPRODUCT(($B$1003:$O$1003='MPL ID'!$BF$1)*(2*($B422:$O422=1)+($B422:$O422=2)-2*($B422:$O422=3)-($B422:$O422=4)))-SUMPRODUCT(($B$1004:$O$1004='MPL ID'!$BF$1)*(2*($B422:$O422=1)+($B422:$O422=2)-2*($B422:$O422=3)-($B422:$O422=4)))</f>
        <v>7</v>
      </c>
      <c r="Z422">
        <f ca="1">'MPL ID'!$BH$2+SUMPRODUCT(($B$1003:$O$1003='MPL ID'!$BF$2)*(2*($B422:$O422=1)+($B422:$O422=2)-2*($B422:$O422=3)-($B422:$O422=4)))-SUMPRODUCT(($B$1004:$O$1004='MPL ID'!$BF$2)*(2*($B422:$O422=1)+($B422:$O422=2)-2*($B422:$O422=3)-($B422:$O422=4)))</f>
        <v>-8</v>
      </c>
      <c r="AA422">
        <f ca="1">'MPL ID'!$BH$3+SUMPRODUCT(($B$1003:$O$1003='MPL ID'!$BF$3)*(2*($B422:$O422=1)+($B422:$O422=2)-2*($B422:$O422=3)-($B422:$O422=4)))-SUMPRODUCT(($B$1004:$O$1004='MPL ID'!$BF$3)*(2*($B422:$O422=1)+($B422:$O422=2)-2*($B422:$O422=3)-($B422:$O422=4)))</f>
        <v>-4</v>
      </c>
      <c r="AB422">
        <f ca="1">'MPL ID'!$BH$4+SUMPRODUCT(($B$1003:$O$1003='MPL ID'!$BF$4)*(2*($B422:$O422=1)+($B422:$O422=2)-2*($B422:$O422=3)-($B422:$O422=4)))-SUMPRODUCT(($B$1004:$O$1004='MPL ID'!$BF$4)*(2*($B422:$O422=1)+($B422:$O422=2)-2*($B422:$O422=3)-($B422:$O422=4)))</f>
        <v>2</v>
      </c>
      <c r="AC422">
        <f ca="1">'MPL ID'!$BH$5+SUMPRODUCT(($B$1003:$O$1003='MPL ID'!$BF$5)*(2*($B422:$O422=1)+($B422:$O422=2)-2*($B422:$O422=3)-($B422:$O422=4)))-SUMPRODUCT(($B$1004:$O$1004='MPL ID'!$BF$5)*(2*($B422:$O422=1)+($B422:$O422=2)-2*($B422:$O422=3)-($B422:$O422=4)))</f>
        <v>-8</v>
      </c>
      <c r="AD422">
        <f ca="1">'MPL ID'!$BH$6+SUMPRODUCT(($B$1003:$O$1003='MPL ID'!$BF$6)*(2*($B422:$O422=1)+($B422:$O422=2)-2*($B422:$O422=3)-($B422:$O422=4)))-SUMPRODUCT(($B$1004:$O$1004='MPL ID'!$BF$6)*(2*($B422:$O422=1)+($B422:$O422=2)-2*($B422:$O422=3)-($B422:$O422=4)))</f>
        <v>14</v>
      </c>
      <c r="AE422">
        <f ca="1">'MPL ID'!$BH$7+SUMPRODUCT(($B$1003:$O$1003='MPL ID'!$BF$7)*(2*($B422:$O422=1)+($B422:$O422=2)-2*($B422:$O422=3)-($B422:$O422=4)))-SUMPRODUCT(($B$1004:$O$1004='MPL ID'!$BF$7)*(2*($B422:$O422=1)+($B422:$O422=2)-2*($B422:$O422=3)-($B422:$O422=4)))</f>
        <v>-1</v>
      </c>
      <c r="AF422">
        <f ca="1">'MPL ID'!$BH$8+SUMPRODUCT(($B$1003:$O$1003='MPL ID'!$BF$8)*(2*($B422:$O422=1)+($B422:$O422=2)-2*($B422:$O422=3)-($B422:$O422=4)))-SUMPRODUCT(($B$1004:$O$1004='MPL ID'!$BF$8)*(2*($B422:$O422=1)+($B422:$O422=2)-2*($B422:$O422=3)-($B422:$O422=4)))</f>
        <v>-13</v>
      </c>
      <c r="AG422">
        <f ca="1">'MPL ID'!$BH$9+SUMPRODUCT(($B$1003:$O$1003='MPL ID'!$BF$9)*(2*($B422:$O422=1)+($B422:$O422=2)-2*($B422:$O422=3)-($B422:$O422=4)))-SUMPRODUCT(($B$1004:$O$1004='MPL ID'!$BF$9)*(2*($B422:$O422=1)+($B422:$O422=2)-2*($B422:$O422=3)-($B422:$O422=4)))</f>
        <v>11</v>
      </c>
      <c r="AH422">
        <f ca="1">SUMPRODUCT(--($P422:$X422=P422),--($Y422:$AG422=Y422),'MPL ID'!$BG$13:$BO$13)+IF(AND($I422&gt;=3,T422=P422,AC422=Y422),1,0)+IF(AND($M422&gt;=3,S422=P422,AB422=Y422),1,0)</f>
        <v>0</v>
      </c>
      <c r="AI422">
        <f ca="1">SUMPRODUCT(--($P422:$X422=Q422),--($Y422:$AG422=Z422),'MPL ID'!$BG$14:$BO$14)+IF(AND($G422&gt;=3,R422=Q422,AA422=Z422),1,0)+IF(AND($K422&gt;0,$K422&lt;=2,S422=Q422,AB422=Z422),1,0)+IF(AND($N422&gt;=3,U422=Q422,AD422=Z422),1,0)</f>
        <v>0</v>
      </c>
      <c r="AJ422">
        <f ca="1">SUMPRODUCT(--($P422:$X422=R422),--($Y422:$AG422=AA422),'MPL ID'!$BG$15:$BO$15)+IF(AND($D422&gt;0,$D422&lt;=2,U422=R422,AD422=AA422),1,0)+IF(AND($G422&gt;0,$G422&lt;=2,Q422=R422,Z422=AA422),1,0)+IF(AND($J422&gt;=3,V422=R422,AE422=AA422),1,0)</f>
        <v>0</v>
      </c>
      <c r="AK422">
        <f ca="1">SUMPRODUCT(--($P422:$X422=S422),--($Y422:$AG422=AB422),'MPL ID'!$BG$16:$BO$16)+IF(AND($B422&gt;0,$B422&lt;=2,V422=S422,AE422=AB422),1,0)+IF(AND($E422&gt;0,$E422&lt;=2,T422=S422,AC422=AB422),1,0)+IF(AND($K422&gt;=3,Q422=S422,Z422=AB422),1,0)+IF(AND($M422&gt;0,$M422&lt;=2,P422=S422,Y422=AB422),1,0)</f>
        <v>0</v>
      </c>
      <c r="AL422">
        <f ca="1">SUMPRODUCT(--($P422:$X422=T422),--($Y422:$AG422=AC422),'MPL ID'!$BG$17:$BO$17)+IF(AND($E422&gt;=3,S422=T422,AB422=AC422),1,0)+IF(AND($I422&gt;0,$I422&lt;=2,P422=T422,Y422=AC422),1,0)+IF(AND($L422&gt;=3,W422=T422,AF422=AC422),1,0)</f>
        <v>0</v>
      </c>
      <c r="AM422">
        <f ca="1">SUMPRODUCT(--($P422:$X422=U422),--($Y422:$AG422=AD422),'MPL ID'!$BG$18:$BO$18)+IF(AND($D422&gt;=3,R422=U422,AA422=AD422),1,0)+IF(AND($H422&gt;0,$H422&lt;=2,W422=U422,AF422=AD422),1,0)+IF(AND($N422&gt;0,$N422&lt;=2,Q422=U422,Z422=AD422),1,0)</f>
        <v>0</v>
      </c>
      <c r="AN422">
        <f ca="1">SUMPRODUCT(--($P422:$X422=V422),--($Y422:$AG422=AE422),'MPL ID'!$BG$19:$BO$19)+IF(AND($B422&gt;=3,S422=V422,AB422=AE422),1,0)+IF(AND($F422&gt;=3,W422=V422,AF422=AE422),1,0)+IF(AND($J422&gt;0,$J422&lt;=2,R422=V422,AA422=AE422),1,0)+IF(AND($O422&gt;0,$O422&lt;=2,X422=V422,AG422=AE422),1,0)</f>
        <v>0</v>
      </c>
      <c r="AO422">
        <f ca="1">SUMPRODUCT(--($P422:$X422=W422),--($Y422:$AG422=AF422),'MPL ID'!$BG$20:$BO$20)+IF(AND($C422&gt;0,$C422&lt;=2,X422=W422,AG422=AF422),1,0)+IF(AND($F422&gt;0,$F422&lt;=2,V422=W422,AE422=AF422),1,0)+IF(AND($H422&gt;=3,U422=W422,AD422=AF422),1,0)+IF(AND($L422&gt;0,$L422&lt;=2,T422=W422,AC422=AF422),1,0)</f>
        <v>0</v>
      </c>
      <c r="AP422">
        <f ca="1">SUMPRODUCT(--($P422:$X422=X422),--($Y422:$AG422=AG422),'MPL ID'!$BG$21:$BO$21)+IF(AND($C422&gt;=3,W422=X422,AF422=AG422),1,0)+IF(AND($O422&gt;=3,V422=X422,AE422=AG422),1,0)</f>
        <v>0</v>
      </c>
      <c r="AQ422">
        <f t="shared" ca="1" si="54"/>
        <v>3</v>
      </c>
      <c r="AR422">
        <f t="shared" ca="1" si="55"/>
        <v>7</v>
      </c>
      <c r="AS422">
        <f t="shared" ca="1" si="56"/>
        <v>6</v>
      </c>
      <c r="AT422">
        <f t="shared" ca="1" si="57"/>
        <v>4</v>
      </c>
      <c r="AU422">
        <f t="shared" ca="1" si="58"/>
        <v>8</v>
      </c>
      <c r="AV422">
        <f t="shared" ca="1" si="59"/>
        <v>1</v>
      </c>
      <c r="AW422">
        <f t="shared" ca="1" si="60"/>
        <v>5</v>
      </c>
      <c r="AX422">
        <f t="shared" ca="1" si="61"/>
        <v>9</v>
      </c>
      <c r="AY422">
        <f t="shared" ca="1" si="62"/>
        <v>2</v>
      </c>
    </row>
    <row r="423" spans="1:51" x14ac:dyDescent="0.25">
      <c r="A423">
        <v>422</v>
      </c>
      <c r="B423">
        <f ca="1">IF(AND(ISNUMBER('MPL ID'!$J$39),ISNUMBER('MPL ID'!$K$39)),0,RANDBETWEEN(1,4))</f>
        <v>0</v>
      </c>
      <c r="C423">
        <f ca="1">IF(AND(ISNUMBER('MPL ID'!$J$40),ISNUMBER('MPL ID'!$K$40)),0,RANDBETWEEN(1,4))</f>
        <v>0</v>
      </c>
      <c r="D423">
        <f ca="1">IF(AND(ISNUMBER('MPL ID'!$J$41),ISNUMBER('MPL ID'!$K$41)),0,RANDBETWEEN(1,4))</f>
        <v>2</v>
      </c>
      <c r="E423">
        <f ca="1">IF(AND(ISNUMBER('MPL ID'!$J$42),ISNUMBER('MPL ID'!$K$42)),0,RANDBETWEEN(1,4))</f>
        <v>4</v>
      </c>
      <c r="F423">
        <f ca="1">IF(AND(ISNUMBER('MPL ID'!$J$43),ISNUMBER('MPL ID'!$K$43)),0,RANDBETWEEN(1,4))</f>
        <v>3</v>
      </c>
      <c r="G423">
        <f ca="1">IF(AND(ISNUMBER('MPL ID'!$J$44),ISNUMBER('MPL ID'!$K$44)),0,RANDBETWEEN(1,4))</f>
        <v>4</v>
      </c>
      <c r="H423">
        <f ca="1">IF(AND(ISNUMBER('MPL ID'!$P$36),ISNUMBER('MPL ID'!$Q$36)),0,RANDBETWEEN(1,4))</f>
        <v>3</v>
      </c>
      <c r="I423">
        <f ca="1">IF(AND(ISNUMBER('MPL ID'!$P$37),ISNUMBER('MPL ID'!$Q$37)),0,RANDBETWEEN(1,4))</f>
        <v>1</v>
      </c>
      <c r="J423">
        <f ca="1">IF(AND(ISNUMBER('MPL ID'!$P$39),ISNUMBER('MPL ID'!$Q$39)),0,RANDBETWEEN(1,4))</f>
        <v>2</v>
      </c>
      <c r="K423">
        <f ca="1">IF(AND(ISNUMBER('MPL ID'!$P$40),ISNUMBER('MPL ID'!$Q$40)),0,RANDBETWEEN(1,4))</f>
        <v>3</v>
      </c>
      <c r="L423">
        <f ca="1">IF(AND(ISNUMBER('MPL ID'!$P$41),ISNUMBER('MPL ID'!$Q$41)),0,RANDBETWEEN(1,4))</f>
        <v>2</v>
      </c>
      <c r="M423">
        <f ca="1">IF(AND(ISNUMBER('MPL ID'!$P$42),ISNUMBER('MPL ID'!$Q$42)),0,RANDBETWEEN(1,4))</f>
        <v>1</v>
      </c>
      <c r="N423">
        <f ca="1">IF(AND(ISNUMBER('MPL ID'!$P$43),ISNUMBER('MPL ID'!$Q$43)),0,RANDBETWEEN(1,4))</f>
        <v>4</v>
      </c>
      <c r="O423">
        <f ca="1">IF(AND(ISNUMBER('MPL ID'!$P$44),ISNUMBER('MPL ID'!$Q$44)),0,RANDBETWEEN(1,4))</f>
        <v>1</v>
      </c>
      <c r="P423">
        <f ca="1">'MPL ID'!$BG$1+SUMPRODUCT(($B$1003:$O$1003='MPL ID'!$BF$1)*(($B423:$O423=1)+($B423:$O423=2)))+SUMPRODUCT(($B$1004:$O$1004='MPL ID'!$BF$1)*(($B423:$O423=3)+($B423:$O423=4)))</f>
        <v>9</v>
      </c>
      <c r="Q423">
        <f ca="1">'MPL ID'!$BG$2+SUMPRODUCT(($B$1003:$O$1003='MPL ID'!$BF$2)*(($B423:$O423=1)+($B423:$O423=2)))+SUMPRODUCT(($B$1004:$O$1004='MPL ID'!$BF$2)*(($B423:$O423=3)+($B423:$O423=4)))</f>
        <v>9</v>
      </c>
      <c r="R423">
        <f ca="1">'MPL ID'!$BG$3+SUMPRODUCT(($B$1003:$O$1003='MPL ID'!$BF$3)*(($B423:$O423=1)+($B423:$O423=2)))+SUMPRODUCT(($B$1004:$O$1004='MPL ID'!$BF$3)*(($B423:$O423=3)+($B423:$O423=4)))</f>
        <v>6</v>
      </c>
      <c r="S423">
        <f ca="1">'MPL ID'!$BG$4+SUMPRODUCT(($B$1003:$O$1003='MPL ID'!$BF$4)*(($B423:$O423=1)+($B423:$O423=2)))+SUMPRODUCT(($B$1004:$O$1004='MPL ID'!$BF$4)*(($B423:$O423=3)+($B423:$O423=4)))</f>
        <v>9</v>
      </c>
      <c r="T423">
        <f ca="1">'MPL ID'!$BG$5+SUMPRODUCT(($B$1003:$O$1003='MPL ID'!$BF$5)*(($B423:$O423=1)+($B423:$O423=2)))+SUMPRODUCT(($B$1004:$O$1004='MPL ID'!$BF$5)*(($B423:$O423=3)+($B423:$O423=4)))</f>
        <v>5</v>
      </c>
      <c r="U423">
        <f ca="1">'MPL ID'!$BG$6+SUMPRODUCT(($B$1003:$O$1003='MPL ID'!$BF$6)*(($B423:$O423=1)+($B423:$O423=2)))+SUMPRODUCT(($B$1004:$O$1004='MPL ID'!$BF$6)*(($B423:$O423=3)+($B423:$O423=4)))</f>
        <v>10</v>
      </c>
      <c r="V423">
        <f ca="1">'MPL ID'!$BG$7+SUMPRODUCT(($B$1003:$O$1003='MPL ID'!$BF$7)*(($B423:$O423=1)+($B423:$O423=2)))+SUMPRODUCT(($B$1004:$O$1004='MPL ID'!$BF$7)*(($B423:$O423=3)+($B423:$O423=4)))</f>
        <v>8</v>
      </c>
      <c r="W423">
        <f ca="1">'MPL ID'!$BG$8+SUMPRODUCT(($B$1003:$O$1003='MPL ID'!$BF$8)*(($B423:$O423=1)+($B423:$O423=2)))+SUMPRODUCT(($B$1004:$O$1004='MPL ID'!$BF$8)*(($B423:$O423=3)+($B423:$O423=4)))</f>
        <v>5</v>
      </c>
      <c r="X423">
        <f ca="1">'MPL ID'!$BG$9+SUMPRODUCT(($B$1003:$O$1003='MPL ID'!$BF$9)*(($B423:$O423=1)+($B423:$O423=2)))+SUMPRODUCT(($B$1004:$O$1004='MPL ID'!$BF$9)*(($B423:$O423=3)+($B423:$O423=4)))</f>
        <v>11</v>
      </c>
      <c r="Y423">
        <f ca="1">'MPL ID'!$BH$1+SUMPRODUCT(($B$1003:$O$1003='MPL ID'!$BF$1)*(2*($B423:$O423=1)+($B423:$O423=2)-2*($B423:$O423=3)-($B423:$O423=4)))-SUMPRODUCT(($B$1004:$O$1004='MPL ID'!$BF$1)*(2*($B423:$O423=1)+($B423:$O423=2)-2*($B423:$O423=3)-($B423:$O423=4)))</f>
        <v>5</v>
      </c>
      <c r="Z423">
        <f ca="1">'MPL ID'!$BH$2+SUMPRODUCT(($B$1003:$O$1003='MPL ID'!$BF$2)*(2*($B423:$O423=1)+($B423:$O423=2)-2*($B423:$O423=3)-($B423:$O423=4)))-SUMPRODUCT(($B$1004:$O$1004='MPL ID'!$BF$2)*(2*($B423:$O423=1)+($B423:$O423=2)-2*($B423:$O423=3)-($B423:$O423=4)))</f>
        <v>-2</v>
      </c>
      <c r="AA423">
        <f ca="1">'MPL ID'!$BH$3+SUMPRODUCT(($B$1003:$O$1003='MPL ID'!$BF$3)*(2*($B423:$O423=1)+($B423:$O423=2)-2*($B423:$O423=3)-($B423:$O423=4)))-SUMPRODUCT(($B$1004:$O$1004='MPL ID'!$BF$3)*(2*($B423:$O423=1)+($B423:$O423=2)-2*($B423:$O423=3)-($B423:$O423=4)))</f>
        <v>-7</v>
      </c>
      <c r="AB423">
        <f ca="1">'MPL ID'!$BH$4+SUMPRODUCT(($B$1003:$O$1003='MPL ID'!$BF$4)*(2*($B423:$O423=1)+($B423:$O423=2)-2*($B423:$O423=3)-($B423:$O423=4)))-SUMPRODUCT(($B$1004:$O$1004='MPL ID'!$BF$4)*(2*($B423:$O423=1)+($B423:$O423=2)-2*($B423:$O423=3)-($B423:$O423=4)))</f>
        <v>3</v>
      </c>
      <c r="AC423">
        <f ca="1">'MPL ID'!$BH$5+SUMPRODUCT(($B$1003:$O$1003='MPL ID'!$BF$5)*(2*($B423:$O423=1)+($B423:$O423=2)-2*($B423:$O423=3)-($B423:$O423=4)))-SUMPRODUCT(($B$1004:$O$1004='MPL ID'!$BF$5)*(2*($B423:$O423=1)+($B423:$O423=2)-2*($B423:$O423=3)-($B423:$O423=4)))</f>
        <v>-10</v>
      </c>
      <c r="AD423">
        <f ca="1">'MPL ID'!$BH$6+SUMPRODUCT(($B$1003:$O$1003='MPL ID'!$BF$6)*(2*($B423:$O423=1)+($B423:$O423=2)-2*($B423:$O423=3)-($B423:$O423=4)))-SUMPRODUCT(($B$1004:$O$1004='MPL ID'!$BF$6)*(2*($B423:$O423=1)+($B423:$O423=2)-2*($B423:$O423=3)-($B423:$O423=4)))</f>
        <v>8</v>
      </c>
      <c r="AE423">
        <f ca="1">'MPL ID'!$BH$7+SUMPRODUCT(($B$1003:$O$1003='MPL ID'!$BF$7)*(2*($B423:$O423=1)+($B423:$O423=2)-2*($B423:$O423=3)-($B423:$O423=4)))-SUMPRODUCT(($B$1004:$O$1004='MPL ID'!$BF$7)*(2*($B423:$O423=1)+($B423:$O423=2)-2*($B423:$O423=3)-($B423:$O423=4)))</f>
        <v>3</v>
      </c>
      <c r="AF423">
        <f ca="1">'MPL ID'!$BH$8+SUMPRODUCT(($B$1003:$O$1003='MPL ID'!$BF$8)*(2*($B423:$O423=1)+($B423:$O423=2)-2*($B423:$O423=3)-($B423:$O423=4)))-SUMPRODUCT(($B$1004:$O$1004='MPL ID'!$BF$8)*(2*($B423:$O423=1)+($B423:$O423=2)-2*($B423:$O423=3)-($B423:$O423=4)))</f>
        <v>-11</v>
      </c>
      <c r="AG423">
        <f ca="1">'MPL ID'!$BH$9+SUMPRODUCT(($B$1003:$O$1003='MPL ID'!$BF$9)*(2*($B423:$O423=1)+($B423:$O423=2)-2*($B423:$O423=3)-($B423:$O423=4)))-SUMPRODUCT(($B$1004:$O$1004='MPL ID'!$BF$9)*(2*($B423:$O423=1)+($B423:$O423=2)-2*($B423:$O423=3)-($B423:$O423=4)))</f>
        <v>11</v>
      </c>
      <c r="AH423">
        <f ca="1">SUMPRODUCT(--($P423:$X423=P423),--($Y423:$AG423=Y423),'MPL ID'!$BG$13:$BO$13)+IF(AND($I423&gt;=3,T423=P423,AC423=Y423),1,0)+IF(AND($M423&gt;=3,S423=P423,AB423=Y423),1,0)</f>
        <v>0</v>
      </c>
      <c r="AI423">
        <f ca="1">SUMPRODUCT(--($P423:$X423=Q423),--($Y423:$AG423=Z423),'MPL ID'!$BG$14:$BO$14)+IF(AND($G423&gt;=3,R423=Q423,AA423=Z423),1,0)+IF(AND($K423&gt;0,$K423&lt;=2,S423=Q423,AB423=Z423),1,0)+IF(AND($N423&gt;=3,U423=Q423,AD423=Z423),1,0)</f>
        <v>0</v>
      </c>
      <c r="AJ423">
        <f ca="1">SUMPRODUCT(--($P423:$X423=R423),--($Y423:$AG423=AA423),'MPL ID'!$BG$15:$BO$15)+IF(AND($D423&gt;0,$D423&lt;=2,U423=R423,AD423=AA423),1,0)+IF(AND($G423&gt;0,$G423&lt;=2,Q423=R423,Z423=AA423),1,0)+IF(AND($J423&gt;=3,V423=R423,AE423=AA423),1,0)</f>
        <v>0</v>
      </c>
      <c r="AK423">
        <f ca="1">SUMPRODUCT(--($P423:$X423=S423),--($Y423:$AG423=AB423),'MPL ID'!$BG$16:$BO$16)+IF(AND($B423&gt;0,$B423&lt;=2,V423=S423,AE423=AB423),1,0)+IF(AND($E423&gt;0,$E423&lt;=2,T423=S423,AC423=AB423),1,0)+IF(AND($K423&gt;=3,Q423=S423,Z423=AB423),1,0)+IF(AND($M423&gt;0,$M423&lt;=2,P423=S423,Y423=AB423),1,0)</f>
        <v>0</v>
      </c>
      <c r="AL423">
        <f ca="1">SUMPRODUCT(--($P423:$X423=T423),--($Y423:$AG423=AC423),'MPL ID'!$BG$17:$BO$17)+IF(AND($E423&gt;=3,S423=T423,AB423=AC423),1,0)+IF(AND($I423&gt;0,$I423&lt;=2,P423=T423,Y423=AC423),1,0)+IF(AND($L423&gt;=3,W423=T423,AF423=AC423),1,0)</f>
        <v>0</v>
      </c>
      <c r="AM423">
        <f ca="1">SUMPRODUCT(--($P423:$X423=U423),--($Y423:$AG423=AD423),'MPL ID'!$BG$18:$BO$18)+IF(AND($D423&gt;=3,R423=U423,AA423=AD423),1,0)+IF(AND($H423&gt;0,$H423&lt;=2,W423=U423,AF423=AD423),1,0)+IF(AND($N423&gt;0,$N423&lt;=2,Q423=U423,Z423=AD423),1,0)</f>
        <v>0</v>
      </c>
      <c r="AN423">
        <f ca="1">SUMPRODUCT(--($P423:$X423=V423),--($Y423:$AG423=AE423),'MPL ID'!$BG$19:$BO$19)+IF(AND($B423&gt;=3,S423=V423,AB423=AE423),1,0)+IF(AND($F423&gt;=3,W423=V423,AF423=AE423),1,0)+IF(AND($J423&gt;0,$J423&lt;=2,R423=V423,AA423=AE423),1,0)+IF(AND($O423&gt;0,$O423&lt;=2,X423=V423,AG423=AE423),1,0)</f>
        <v>0</v>
      </c>
      <c r="AO423">
        <f ca="1">SUMPRODUCT(--($P423:$X423=W423),--($Y423:$AG423=AF423),'MPL ID'!$BG$20:$BO$20)+IF(AND($C423&gt;0,$C423&lt;=2,X423=W423,AG423=AF423),1,0)+IF(AND($F423&gt;0,$F423&lt;=2,V423=W423,AE423=AF423),1,0)+IF(AND($H423&gt;=3,U423=W423,AD423=AF423),1,0)+IF(AND($L423&gt;0,$L423&lt;=2,T423=W423,AC423=AF423),1,0)</f>
        <v>0</v>
      </c>
      <c r="AP423">
        <f ca="1">SUMPRODUCT(--($P423:$X423=X423),--($Y423:$AG423=AG423),'MPL ID'!$BG$21:$BO$21)+IF(AND($C423&gt;=3,W423=X423,AF423=AG423),1,0)+IF(AND($O423&gt;=3,V423=X423,AE423=AG423),1,0)</f>
        <v>0</v>
      </c>
      <c r="AQ423">
        <f t="shared" ca="1" si="54"/>
        <v>3</v>
      </c>
      <c r="AR423">
        <f t="shared" ca="1" si="55"/>
        <v>5</v>
      </c>
      <c r="AS423">
        <f t="shared" ca="1" si="56"/>
        <v>7</v>
      </c>
      <c r="AT423">
        <f t="shared" ca="1" si="57"/>
        <v>4</v>
      </c>
      <c r="AU423">
        <f t="shared" ca="1" si="58"/>
        <v>8</v>
      </c>
      <c r="AV423">
        <f t="shared" ca="1" si="59"/>
        <v>2</v>
      </c>
      <c r="AW423">
        <f t="shared" ca="1" si="60"/>
        <v>6</v>
      </c>
      <c r="AX423">
        <f t="shared" ca="1" si="61"/>
        <v>9</v>
      </c>
      <c r="AY423">
        <f t="shared" ca="1" si="62"/>
        <v>1</v>
      </c>
    </row>
    <row r="424" spans="1:51" x14ac:dyDescent="0.25">
      <c r="A424">
        <v>423</v>
      </c>
      <c r="B424">
        <f ca="1">IF(AND(ISNUMBER('MPL ID'!$J$39),ISNUMBER('MPL ID'!$K$39)),0,RANDBETWEEN(1,4))</f>
        <v>0</v>
      </c>
      <c r="C424">
        <f ca="1">IF(AND(ISNUMBER('MPL ID'!$J$40),ISNUMBER('MPL ID'!$K$40)),0,RANDBETWEEN(1,4))</f>
        <v>0</v>
      </c>
      <c r="D424">
        <f ca="1">IF(AND(ISNUMBER('MPL ID'!$J$41),ISNUMBER('MPL ID'!$K$41)),0,RANDBETWEEN(1,4))</f>
        <v>1</v>
      </c>
      <c r="E424">
        <f ca="1">IF(AND(ISNUMBER('MPL ID'!$J$42),ISNUMBER('MPL ID'!$K$42)),0,RANDBETWEEN(1,4))</f>
        <v>2</v>
      </c>
      <c r="F424">
        <f ca="1">IF(AND(ISNUMBER('MPL ID'!$J$43),ISNUMBER('MPL ID'!$K$43)),0,RANDBETWEEN(1,4))</f>
        <v>1</v>
      </c>
      <c r="G424">
        <f ca="1">IF(AND(ISNUMBER('MPL ID'!$J$44),ISNUMBER('MPL ID'!$K$44)),0,RANDBETWEEN(1,4))</f>
        <v>3</v>
      </c>
      <c r="H424">
        <f ca="1">IF(AND(ISNUMBER('MPL ID'!$P$36),ISNUMBER('MPL ID'!$Q$36)),0,RANDBETWEEN(1,4))</f>
        <v>3</v>
      </c>
      <c r="I424">
        <f ca="1">IF(AND(ISNUMBER('MPL ID'!$P$37),ISNUMBER('MPL ID'!$Q$37)),0,RANDBETWEEN(1,4))</f>
        <v>3</v>
      </c>
      <c r="J424">
        <f ca="1">IF(AND(ISNUMBER('MPL ID'!$P$39),ISNUMBER('MPL ID'!$Q$39)),0,RANDBETWEEN(1,4))</f>
        <v>3</v>
      </c>
      <c r="K424">
        <f ca="1">IF(AND(ISNUMBER('MPL ID'!$P$40),ISNUMBER('MPL ID'!$Q$40)),0,RANDBETWEEN(1,4))</f>
        <v>4</v>
      </c>
      <c r="L424">
        <f ca="1">IF(AND(ISNUMBER('MPL ID'!$P$41),ISNUMBER('MPL ID'!$Q$41)),0,RANDBETWEEN(1,4))</f>
        <v>2</v>
      </c>
      <c r="M424">
        <f ca="1">IF(AND(ISNUMBER('MPL ID'!$P$42),ISNUMBER('MPL ID'!$Q$42)),0,RANDBETWEEN(1,4))</f>
        <v>2</v>
      </c>
      <c r="N424">
        <f ca="1">IF(AND(ISNUMBER('MPL ID'!$P$43),ISNUMBER('MPL ID'!$Q$43)),0,RANDBETWEEN(1,4))</f>
        <v>4</v>
      </c>
      <c r="O424">
        <f ca="1">IF(AND(ISNUMBER('MPL ID'!$P$44),ISNUMBER('MPL ID'!$Q$44)),0,RANDBETWEEN(1,4))</f>
        <v>4</v>
      </c>
      <c r="P424">
        <f ca="1">'MPL ID'!$BG$1+SUMPRODUCT(($B$1003:$O$1003='MPL ID'!$BF$1)*(($B424:$O424=1)+($B424:$O424=2)))+SUMPRODUCT(($B$1004:$O$1004='MPL ID'!$BF$1)*(($B424:$O424=3)+($B424:$O424=4)))</f>
        <v>10</v>
      </c>
      <c r="Q424">
        <f ca="1">'MPL ID'!$BG$2+SUMPRODUCT(($B$1003:$O$1003='MPL ID'!$BF$2)*(($B424:$O424=1)+($B424:$O424=2)))+SUMPRODUCT(($B$1004:$O$1004='MPL ID'!$BF$2)*(($B424:$O424=3)+($B424:$O424=4)))</f>
        <v>9</v>
      </c>
      <c r="R424">
        <f ca="1">'MPL ID'!$BG$3+SUMPRODUCT(($B$1003:$O$1003='MPL ID'!$BF$3)*(($B424:$O424=1)+($B424:$O424=2)))+SUMPRODUCT(($B$1004:$O$1004='MPL ID'!$BF$3)*(($B424:$O424=3)+($B424:$O424=4)))</f>
        <v>7</v>
      </c>
      <c r="S424">
        <f ca="1">'MPL ID'!$BG$4+SUMPRODUCT(($B$1003:$O$1003='MPL ID'!$BF$4)*(($B424:$O424=1)+($B424:$O424=2)))+SUMPRODUCT(($B$1004:$O$1004='MPL ID'!$BF$4)*(($B424:$O424=3)+($B424:$O424=4)))</f>
        <v>10</v>
      </c>
      <c r="T424">
        <f ca="1">'MPL ID'!$BG$5+SUMPRODUCT(($B$1003:$O$1003='MPL ID'!$BF$5)*(($B424:$O424=1)+($B424:$O424=2)))+SUMPRODUCT(($B$1004:$O$1004='MPL ID'!$BF$5)*(($B424:$O424=3)+($B424:$O424=4)))</f>
        <v>3</v>
      </c>
      <c r="U424">
        <f ca="1">'MPL ID'!$BG$6+SUMPRODUCT(($B$1003:$O$1003='MPL ID'!$BF$6)*(($B424:$O424=1)+($B424:$O424=2)))+SUMPRODUCT(($B$1004:$O$1004='MPL ID'!$BF$6)*(($B424:$O424=3)+($B424:$O424=4)))</f>
        <v>10</v>
      </c>
      <c r="V424">
        <f ca="1">'MPL ID'!$BG$7+SUMPRODUCT(($B$1003:$O$1003='MPL ID'!$BF$7)*(($B424:$O424=1)+($B424:$O424=2)))+SUMPRODUCT(($B$1004:$O$1004='MPL ID'!$BF$7)*(($B424:$O424=3)+($B424:$O424=4)))</f>
        <v>5</v>
      </c>
      <c r="W424">
        <f ca="1">'MPL ID'!$BG$8+SUMPRODUCT(($B$1003:$O$1003='MPL ID'!$BF$8)*(($B424:$O424=1)+($B424:$O424=2)))+SUMPRODUCT(($B$1004:$O$1004='MPL ID'!$BF$8)*(($B424:$O424=3)+($B424:$O424=4)))</f>
        <v>6</v>
      </c>
      <c r="X424">
        <f ca="1">'MPL ID'!$BG$9+SUMPRODUCT(($B$1003:$O$1003='MPL ID'!$BF$9)*(($B424:$O424=1)+($B424:$O424=2)))+SUMPRODUCT(($B$1004:$O$1004='MPL ID'!$BF$9)*(($B424:$O424=3)+($B424:$O424=4)))</f>
        <v>12</v>
      </c>
      <c r="Y424">
        <f ca="1">'MPL ID'!$BH$1+SUMPRODUCT(($B$1003:$O$1003='MPL ID'!$BF$1)*(2*($B424:$O424=1)+($B424:$O424=2)-2*($B424:$O424=3)-($B424:$O424=4)))-SUMPRODUCT(($B$1004:$O$1004='MPL ID'!$BF$1)*(2*($B424:$O424=1)+($B424:$O424=2)-2*($B424:$O424=3)-($B424:$O424=4)))</f>
        <v>10</v>
      </c>
      <c r="Z424">
        <f ca="1">'MPL ID'!$BH$2+SUMPRODUCT(($B$1003:$O$1003='MPL ID'!$BF$2)*(2*($B424:$O424=1)+($B424:$O424=2)-2*($B424:$O424=3)-($B424:$O424=4)))-SUMPRODUCT(($B$1004:$O$1004='MPL ID'!$BF$2)*(2*($B424:$O424=1)+($B424:$O424=2)-2*($B424:$O424=3)-($B424:$O424=4)))</f>
        <v>0</v>
      </c>
      <c r="AA424">
        <f ca="1">'MPL ID'!$BH$3+SUMPRODUCT(($B$1003:$O$1003='MPL ID'!$BF$3)*(2*($B424:$O424=1)+($B424:$O424=2)-2*($B424:$O424=3)-($B424:$O424=4)))-SUMPRODUCT(($B$1004:$O$1004='MPL ID'!$BF$3)*(2*($B424:$O424=1)+($B424:$O424=2)-2*($B424:$O424=3)-($B424:$O424=4)))</f>
        <v>-4</v>
      </c>
      <c r="AB424">
        <f ca="1">'MPL ID'!$BH$4+SUMPRODUCT(($B$1003:$O$1003='MPL ID'!$BF$4)*(2*($B424:$O424=1)+($B424:$O424=2)-2*($B424:$O424=3)-($B424:$O424=4)))-SUMPRODUCT(($B$1004:$O$1004='MPL ID'!$BF$4)*(2*($B424:$O424=1)+($B424:$O424=2)-2*($B424:$O424=3)-($B424:$O424=4)))</f>
        <v>3</v>
      </c>
      <c r="AC424">
        <f ca="1">'MPL ID'!$BH$5+SUMPRODUCT(($B$1003:$O$1003='MPL ID'!$BF$5)*(2*($B424:$O424=1)+($B424:$O424=2)-2*($B424:$O424=3)-($B424:$O424=4)))-SUMPRODUCT(($B$1004:$O$1004='MPL ID'!$BF$5)*(2*($B424:$O424=1)+($B424:$O424=2)-2*($B424:$O424=3)-($B424:$O424=4)))</f>
        <v>-16</v>
      </c>
      <c r="AD424">
        <f ca="1">'MPL ID'!$BH$6+SUMPRODUCT(($B$1003:$O$1003='MPL ID'!$BF$6)*(2*($B424:$O424=1)+($B424:$O424=2)-2*($B424:$O424=3)-($B424:$O424=4)))-SUMPRODUCT(($B$1004:$O$1004='MPL ID'!$BF$6)*(2*($B424:$O424=1)+($B424:$O424=2)-2*($B424:$O424=3)-($B424:$O424=4)))</f>
        <v>7</v>
      </c>
      <c r="AE424">
        <f ca="1">'MPL ID'!$BH$7+SUMPRODUCT(($B$1003:$O$1003='MPL ID'!$BF$7)*(2*($B424:$O424=1)+($B424:$O424=2)-2*($B424:$O424=3)-($B424:$O424=4)))-SUMPRODUCT(($B$1004:$O$1004='MPL ID'!$BF$7)*(2*($B424:$O424=1)+($B424:$O424=2)-2*($B424:$O424=3)-($B424:$O424=4)))</f>
        <v>-7</v>
      </c>
      <c r="AF424">
        <f ca="1">'MPL ID'!$BH$8+SUMPRODUCT(($B$1003:$O$1003='MPL ID'!$BF$8)*(2*($B424:$O424=1)+($B424:$O424=2)-2*($B424:$O424=3)-($B424:$O424=4)))-SUMPRODUCT(($B$1004:$O$1004='MPL ID'!$BF$8)*(2*($B424:$O424=1)+($B424:$O424=2)-2*($B424:$O424=3)-($B424:$O424=4)))</f>
        <v>-7</v>
      </c>
      <c r="AG424">
        <f ca="1">'MPL ID'!$BH$9+SUMPRODUCT(($B$1003:$O$1003='MPL ID'!$BF$9)*(2*($B424:$O424=1)+($B424:$O424=2)-2*($B424:$O424=3)-($B424:$O424=4)))-SUMPRODUCT(($B$1004:$O$1004='MPL ID'!$BF$9)*(2*($B424:$O424=1)+($B424:$O424=2)-2*($B424:$O424=3)-($B424:$O424=4)))</f>
        <v>14</v>
      </c>
      <c r="AH424">
        <f ca="1">SUMPRODUCT(--($P424:$X424=P424),--($Y424:$AG424=Y424),'MPL ID'!$BG$13:$BO$13)+IF(AND($I424&gt;=3,T424=P424,AC424=Y424),1,0)+IF(AND($M424&gt;=3,S424=P424,AB424=Y424),1,0)</f>
        <v>0</v>
      </c>
      <c r="AI424">
        <f ca="1">SUMPRODUCT(--($P424:$X424=Q424),--($Y424:$AG424=Z424),'MPL ID'!$BG$14:$BO$14)+IF(AND($G424&gt;=3,R424=Q424,AA424=Z424),1,0)+IF(AND($K424&gt;0,$K424&lt;=2,S424=Q424,AB424=Z424),1,0)+IF(AND($N424&gt;=3,U424=Q424,AD424=Z424),1,0)</f>
        <v>0</v>
      </c>
      <c r="AJ424">
        <f ca="1">SUMPRODUCT(--($P424:$X424=R424),--($Y424:$AG424=AA424),'MPL ID'!$BG$15:$BO$15)+IF(AND($D424&gt;0,$D424&lt;=2,U424=R424,AD424=AA424),1,0)+IF(AND($G424&gt;0,$G424&lt;=2,Q424=R424,Z424=AA424),1,0)+IF(AND($J424&gt;=3,V424=R424,AE424=AA424),1,0)</f>
        <v>0</v>
      </c>
      <c r="AK424">
        <f ca="1">SUMPRODUCT(--($P424:$X424=S424),--($Y424:$AG424=AB424),'MPL ID'!$BG$16:$BO$16)+IF(AND($B424&gt;0,$B424&lt;=2,V424=S424,AE424=AB424),1,0)+IF(AND($E424&gt;0,$E424&lt;=2,T424=S424,AC424=AB424),1,0)+IF(AND($K424&gt;=3,Q424=S424,Z424=AB424),1,0)+IF(AND($M424&gt;0,$M424&lt;=2,P424=S424,Y424=AB424),1,0)</f>
        <v>0</v>
      </c>
      <c r="AL424">
        <f ca="1">SUMPRODUCT(--($P424:$X424=T424),--($Y424:$AG424=AC424),'MPL ID'!$BG$17:$BO$17)+IF(AND($E424&gt;=3,S424=T424,AB424=AC424),1,0)+IF(AND($I424&gt;0,$I424&lt;=2,P424=T424,Y424=AC424),1,0)+IF(AND($L424&gt;=3,W424=T424,AF424=AC424),1,0)</f>
        <v>0</v>
      </c>
      <c r="AM424">
        <f ca="1">SUMPRODUCT(--($P424:$X424=U424),--($Y424:$AG424=AD424),'MPL ID'!$BG$18:$BO$18)+IF(AND($D424&gt;=3,R424=U424,AA424=AD424),1,0)+IF(AND($H424&gt;0,$H424&lt;=2,W424=U424,AF424=AD424),1,0)+IF(AND($N424&gt;0,$N424&lt;=2,Q424=U424,Z424=AD424),1,0)</f>
        <v>0</v>
      </c>
      <c r="AN424">
        <f ca="1">SUMPRODUCT(--($P424:$X424=V424),--($Y424:$AG424=AE424),'MPL ID'!$BG$19:$BO$19)+IF(AND($B424&gt;=3,S424=V424,AB424=AE424),1,0)+IF(AND($F424&gt;=3,W424=V424,AF424=AE424),1,0)+IF(AND($J424&gt;0,$J424&lt;=2,R424=V424,AA424=AE424),1,0)+IF(AND($O424&gt;0,$O424&lt;=2,X424=V424,AG424=AE424),1,0)</f>
        <v>0</v>
      </c>
      <c r="AO424">
        <f ca="1">SUMPRODUCT(--($P424:$X424=W424),--($Y424:$AG424=AF424),'MPL ID'!$BG$20:$BO$20)+IF(AND($C424&gt;0,$C424&lt;=2,X424=W424,AG424=AF424),1,0)+IF(AND($F424&gt;0,$F424&lt;=2,V424=W424,AE424=AF424),1,0)+IF(AND($H424&gt;=3,U424=W424,AD424=AF424),1,0)+IF(AND($L424&gt;0,$L424&lt;=2,T424=W424,AC424=AF424),1,0)</f>
        <v>0</v>
      </c>
      <c r="AP424">
        <f ca="1">SUMPRODUCT(--($P424:$X424=X424),--($Y424:$AG424=AG424),'MPL ID'!$BG$21:$BO$21)+IF(AND($C424&gt;=3,W424=X424,AF424=AG424),1,0)+IF(AND($O424&gt;=3,V424=X424,AE424=AG424),1,0)</f>
        <v>0</v>
      </c>
      <c r="AQ424">
        <f t="shared" ca="1" si="54"/>
        <v>2</v>
      </c>
      <c r="AR424">
        <f t="shared" ca="1" si="55"/>
        <v>5</v>
      </c>
      <c r="AS424">
        <f t="shared" ca="1" si="56"/>
        <v>6</v>
      </c>
      <c r="AT424">
        <f t="shared" ca="1" si="57"/>
        <v>4</v>
      </c>
      <c r="AU424">
        <f t="shared" ca="1" si="58"/>
        <v>9</v>
      </c>
      <c r="AV424">
        <f t="shared" ca="1" si="59"/>
        <v>3</v>
      </c>
      <c r="AW424">
        <f t="shared" ca="1" si="60"/>
        <v>8</v>
      </c>
      <c r="AX424">
        <f t="shared" ca="1" si="61"/>
        <v>7</v>
      </c>
      <c r="AY424">
        <f t="shared" ca="1" si="62"/>
        <v>1</v>
      </c>
    </row>
    <row r="425" spans="1:51" x14ac:dyDescent="0.25">
      <c r="A425">
        <v>424</v>
      </c>
      <c r="B425">
        <f ca="1">IF(AND(ISNUMBER('MPL ID'!$J$39),ISNUMBER('MPL ID'!$K$39)),0,RANDBETWEEN(1,4))</f>
        <v>0</v>
      </c>
      <c r="C425">
        <f ca="1">IF(AND(ISNUMBER('MPL ID'!$J$40),ISNUMBER('MPL ID'!$K$40)),0,RANDBETWEEN(1,4))</f>
        <v>0</v>
      </c>
      <c r="D425">
        <f ca="1">IF(AND(ISNUMBER('MPL ID'!$J$41),ISNUMBER('MPL ID'!$K$41)),0,RANDBETWEEN(1,4))</f>
        <v>2</v>
      </c>
      <c r="E425">
        <f ca="1">IF(AND(ISNUMBER('MPL ID'!$J$42),ISNUMBER('MPL ID'!$K$42)),0,RANDBETWEEN(1,4))</f>
        <v>2</v>
      </c>
      <c r="F425">
        <f ca="1">IF(AND(ISNUMBER('MPL ID'!$J$43),ISNUMBER('MPL ID'!$K$43)),0,RANDBETWEEN(1,4))</f>
        <v>1</v>
      </c>
      <c r="G425">
        <f ca="1">IF(AND(ISNUMBER('MPL ID'!$J$44),ISNUMBER('MPL ID'!$K$44)),0,RANDBETWEEN(1,4))</f>
        <v>2</v>
      </c>
      <c r="H425">
        <f ca="1">IF(AND(ISNUMBER('MPL ID'!$P$36),ISNUMBER('MPL ID'!$Q$36)),0,RANDBETWEEN(1,4))</f>
        <v>4</v>
      </c>
      <c r="I425">
        <f ca="1">IF(AND(ISNUMBER('MPL ID'!$P$37),ISNUMBER('MPL ID'!$Q$37)),0,RANDBETWEEN(1,4))</f>
        <v>4</v>
      </c>
      <c r="J425">
        <f ca="1">IF(AND(ISNUMBER('MPL ID'!$P$39),ISNUMBER('MPL ID'!$Q$39)),0,RANDBETWEEN(1,4))</f>
        <v>2</v>
      </c>
      <c r="K425">
        <f ca="1">IF(AND(ISNUMBER('MPL ID'!$P$40),ISNUMBER('MPL ID'!$Q$40)),0,RANDBETWEEN(1,4))</f>
        <v>4</v>
      </c>
      <c r="L425">
        <f ca="1">IF(AND(ISNUMBER('MPL ID'!$P$41),ISNUMBER('MPL ID'!$Q$41)),0,RANDBETWEEN(1,4))</f>
        <v>4</v>
      </c>
      <c r="M425">
        <f ca="1">IF(AND(ISNUMBER('MPL ID'!$P$42),ISNUMBER('MPL ID'!$Q$42)),0,RANDBETWEEN(1,4))</f>
        <v>4</v>
      </c>
      <c r="N425">
        <f ca="1">IF(AND(ISNUMBER('MPL ID'!$P$43),ISNUMBER('MPL ID'!$Q$43)),0,RANDBETWEEN(1,4))</f>
        <v>4</v>
      </c>
      <c r="O425">
        <f ca="1">IF(AND(ISNUMBER('MPL ID'!$P$44),ISNUMBER('MPL ID'!$Q$44)),0,RANDBETWEEN(1,4))</f>
        <v>2</v>
      </c>
      <c r="P425">
        <f ca="1">'MPL ID'!$BG$1+SUMPRODUCT(($B$1003:$O$1003='MPL ID'!$BF$1)*(($B425:$O425=1)+($B425:$O425=2)))+SUMPRODUCT(($B$1004:$O$1004='MPL ID'!$BF$1)*(($B425:$O425=3)+($B425:$O425=4)))</f>
        <v>11</v>
      </c>
      <c r="Q425">
        <f ca="1">'MPL ID'!$BG$2+SUMPRODUCT(($B$1003:$O$1003='MPL ID'!$BF$2)*(($B425:$O425=1)+($B425:$O425=2)))+SUMPRODUCT(($B$1004:$O$1004='MPL ID'!$BF$2)*(($B425:$O425=3)+($B425:$O425=4)))</f>
        <v>8</v>
      </c>
      <c r="R425">
        <f ca="1">'MPL ID'!$BG$3+SUMPRODUCT(($B$1003:$O$1003='MPL ID'!$BF$3)*(($B425:$O425=1)+($B425:$O425=2)))+SUMPRODUCT(($B$1004:$O$1004='MPL ID'!$BF$3)*(($B425:$O425=3)+($B425:$O425=4)))</f>
        <v>7</v>
      </c>
      <c r="S425">
        <f ca="1">'MPL ID'!$BG$4+SUMPRODUCT(($B$1003:$O$1003='MPL ID'!$BF$4)*(($B425:$O425=1)+($B425:$O425=2)))+SUMPRODUCT(($B$1004:$O$1004='MPL ID'!$BF$4)*(($B425:$O425=3)+($B425:$O425=4)))</f>
        <v>9</v>
      </c>
      <c r="T425">
        <f ca="1">'MPL ID'!$BG$5+SUMPRODUCT(($B$1003:$O$1003='MPL ID'!$BF$5)*(($B425:$O425=1)+($B425:$O425=2)))+SUMPRODUCT(($B$1004:$O$1004='MPL ID'!$BF$5)*(($B425:$O425=3)+($B425:$O425=4)))</f>
        <v>4</v>
      </c>
      <c r="U425">
        <f ca="1">'MPL ID'!$BG$6+SUMPRODUCT(($B$1003:$O$1003='MPL ID'!$BF$6)*(($B425:$O425=1)+($B425:$O425=2)))+SUMPRODUCT(($B$1004:$O$1004='MPL ID'!$BF$6)*(($B425:$O425=3)+($B425:$O425=4)))</f>
        <v>10</v>
      </c>
      <c r="V425">
        <f ca="1">'MPL ID'!$BG$7+SUMPRODUCT(($B$1003:$O$1003='MPL ID'!$BF$7)*(($B425:$O425=1)+($B425:$O425=2)))+SUMPRODUCT(($B$1004:$O$1004='MPL ID'!$BF$7)*(($B425:$O425=3)+($B425:$O425=4)))</f>
        <v>7</v>
      </c>
      <c r="W425">
        <f ca="1">'MPL ID'!$BG$8+SUMPRODUCT(($B$1003:$O$1003='MPL ID'!$BF$8)*(($B425:$O425=1)+($B425:$O425=2)))+SUMPRODUCT(($B$1004:$O$1004='MPL ID'!$BF$8)*(($B425:$O425=3)+($B425:$O425=4)))</f>
        <v>5</v>
      </c>
      <c r="X425">
        <f ca="1">'MPL ID'!$BG$9+SUMPRODUCT(($B$1003:$O$1003='MPL ID'!$BF$9)*(($B425:$O425=1)+($B425:$O425=2)))+SUMPRODUCT(($B$1004:$O$1004='MPL ID'!$BF$9)*(($B425:$O425=3)+($B425:$O425=4)))</f>
        <v>11</v>
      </c>
      <c r="Y425">
        <f ca="1">'MPL ID'!$BH$1+SUMPRODUCT(($B$1003:$O$1003='MPL ID'!$BF$1)*(2*($B425:$O425=1)+($B425:$O425=2)-2*($B425:$O425=3)-($B425:$O425=4)))-SUMPRODUCT(($B$1004:$O$1004='MPL ID'!$BF$1)*(2*($B425:$O425=1)+($B425:$O425=2)-2*($B425:$O425=3)-($B425:$O425=4)))</f>
        <v>11</v>
      </c>
      <c r="Z425">
        <f ca="1">'MPL ID'!$BH$2+SUMPRODUCT(($B$1003:$O$1003='MPL ID'!$BF$2)*(2*($B425:$O425=1)+($B425:$O425=2)-2*($B425:$O425=3)-($B425:$O425=4)))-SUMPRODUCT(($B$1004:$O$1004='MPL ID'!$BF$2)*(2*($B425:$O425=1)+($B425:$O425=2)-2*($B425:$O425=3)-($B425:$O425=4)))</f>
        <v>-3</v>
      </c>
      <c r="AA425">
        <f ca="1">'MPL ID'!$BH$3+SUMPRODUCT(($B$1003:$O$1003='MPL ID'!$BF$3)*(2*($B425:$O425=1)+($B425:$O425=2)-2*($B425:$O425=3)-($B425:$O425=4)))-SUMPRODUCT(($B$1004:$O$1004='MPL ID'!$BF$3)*(2*($B425:$O425=1)+($B425:$O425=2)-2*($B425:$O425=3)-($B425:$O425=4)))</f>
        <v>-5</v>
      </c>
      <c r="AB425">
        <f ca="1">'MPL ID'!$BH$4+SUMPRODUCT(($B$1003:$O$1003='MPL ID'!$BF$4)*(2*($B425:$O425=1)+($B425:$O425=2)-2*($B425:$O425=3)-($B425:$O425=4)))-SUMPRODUCT(($B$1004:$O$1004='MPL ID'!$BF$4)*(2*($B425:$O425=1)+($B425:$O425=2)-2*($B425:$O425=3)-($B425:$O425=4)))</f>
        <v>1</v>
      </c>
      <c r="AC425">
        <f ca="1">'MPL ID'!$BH$5+SUMPRODUCT(($B$1003:$O$1003='MPL ID'!$BF$5)*(2*($B425:$O425=1)+($B425:$O425=2)-2*($B425:$O425=3)-($B425:$O425=4)))-SUMPRODUCT(($B$1004:$O$1004='MPL ID'!$BF$5)*(2*($B425:$O425=1)+($B425:$O425=2)-2*($B425:$O425=3)-($B425:$O425=4)))</f>
        <v>-13</v>
      </c>
      <c r="AD425">
        <f ca="1">'MPL ID'!$BH$6+SUMPRODUCT(($B$1003:$O$1003='MPL ID'!$BF$6)*(2*($B425:$O425=1)+($B425:$O425=2)-2*($B425:$O425=3)-($B425:$O425=4)))-SUMPRODUCT(($B$1004:$O$1004='MPL ID'!$BF$6)*(2*($B425:$O425=1)+($B425:$O425=2)-2*($B425:$O425=3)-($B425:$O425=4)))</f>
        <v>9</v>
      </c>
      <c r="AE425">
        <f ca="1">'MPL ID'!$BH$7+SUMPRODUCT(($B$1003:$O$1003='MPL ID'!$BF$7)*(2*($B425:$O425=1)+($B425:$O425=2)-2*($B425:$O425=3)-($B425:$O425=4)))-SUMPRODUCT(($B$1004:$O$1004='MPL ID'!$BF$7)*(2*($B425:$O425=1)+($B425:$O425=2)-2*($B425:$O425=3)-($B425:$O425=4)))</f>
        <v>-2</v>
      </c>
      <c r="AF425">
        <f ca="1">'MPL ID'!$BH$8+SUMPRODUCT(($B$1003:$O$1003='MPL ID'!$BF$8)*(2*($B425:$O425=1)+($B425:$O425=2)-2*($B425:$O425=3)-($B425:$O425=4)))-SUMPRODUCT(($B$1004:$O$1004='MPL ID'!$BF$8)*(2*($B425:$O425=1)+($B425:$O425=2)-2*($B425:$O425=3)-($B425:$O425=4)))</f>
        <v>-10</v>
      </c>
      <c r="AG425">
        <f ca="1">'MPL ID'!$BH$9+SUMPRODUCT(($B$1003:$O$1003='MPL ID'!$BF$9)*(2*($B425:$O425=1)+($B425:$O425=2)-2*($B425:$O425=3)-($B425:$O425=4)))-SUMPRODUCT(($B$1004:$O$1004='MPL ID'!$BF$9)*(2*($B425:$O425=1)+($B425:$O425=2)-2*($B425:$O425=3)-($B425:$O425=4)))</f>
        <v>12</v>
      </c>
      <c r="AH425">
        <f ca="1">SUMPRODUCT(--($P425:$X425=P425),--($Y425:$AG425=Y425),'MPL ID'!$BG$13:$BO$13)+IF(AND($I425&gt;=3,T425=P425,AC425=Y425),1,0)+IF(AND($M425&gt;=3,S425=P425,AB425=Y425),1,0)</f>
        <v>0</v>
      </c>
      <c r="AI425">
        <f ca="1">SUMPRODUCT(--($P425:$X425=Q425),--($Y425:$AG425=Z425),'MPL ID'!$BG$14:$BO$14)+IF(AND($G425&gt;=3,R425=Q425,AA425=Z425),1,0)+IF(AND($K425&gt;0,$K425&lt;=2,S425=Q425,AB425=Z425),1,0)+IF(AND($N425&gt;=3,U425=Q425,AD425=Z425),1,0)</f>
        <v>0</v>
      </c>
      <c r="AJ425">
        <f ca="1">SUMPRODUCT(--($P425:$X425=R425),--($Y425:$AG425=AA425),'MPL ID'!$BG$15:$BO$15)+IF(AND($D425&gt;0,$D425&lt;=2,U425=R425,AD425=AA425),1,0)+IF(AND($G425&gt;0,$G425&lt;=2,Q425=R425,Z425=AA425),1,0)+IF(AND($J425&gt;=3,V425=R425,AE425=AA425),1,0)</f>
        <v>0</v>
      </c>
      <c r="AK425">
        <f ca="1">SUMPRODUCT(--($P425:$X425=S425),--($Y425:$AG425=AB425),'MPL ID'!$BG$16:$BO$16)+IF(AND($B425&gt;0,$B425&lt;=2,V425=S425,AE425=AB425),1,0)+IF(AND($E425&gt;0,$E425&lt;=2,T425=S425,AC425=AB425),1,0)+IF(AND($K425&gt;=3,Q425=S425,Z425=AB425),1,0)+IF(AND($M425&gt;0,$M425&lt;=2,P425=S425,Y425=AB425),1,0)</f>
        <v>0</v>
      </c>
      <c r="AL425">
        <f ca="1">SUMPRODUCT(--($P425:$X425=T425),--($Y425:$AG425=AC425),'MPL ID'!$BG$17:$BO$17)+IF(AND($E425&gt;=3,S425=T425,AB425=AC425),1,0)+IF(AND($I425&gt;0,$I425&lt;=2,P425=T425,Y425=AC425),1,0)+IF(AND($L425&gt;=3,W425=T425,AF425=AC425),1,0)</f>
        <v>0</v>
      </c>
      <c r="AM425">
        <f ca="1">SUMPRODUCT(--($P425:$X425=U425),--($Y425:$AG425=AD425),'MPL ID'!$BG$18:$BO$18)+IF(AND($D425&gt;=3,R425=U425,AA425=AD425),1,0)+IF(AND($H425&gt;0,$H425&lt;=2,W425=U425,AF425=AD425),1,0)+IF(AND($N425&gt;0,$N425&lt;=2,Q425=U425,Z425=AD425),1,0)</f>
        <v>0</v>
      </c>
      <c r="AN425">
        <f ca="1">SUMPRODUCT(--($P425:$X425=V425),--($Y425:$AG425=AE425),'MPL ID'!$BG$19:$BO$19)+IF(AND($B425&gt;=3,S425=V425,AB425=AE425),1,0)+IF(AND($F425&gt;=3,W425=V425,AF425=AE425),1,0)+IF(AND($J425&gt;0,$J425&lt;=2,R425=V425,AA425=AE425),1,0)+IF(AND($O425&gt;0,$O425&lt;=2,X425=V425,AG425=AE425),1,0)</f>
        <v>0</v>
      </c>
      <c r="AO425">
        <f ca="1">SUMPRODUCT(--($P425:$X425=W425),--($Y425:$AG425=AF425),'MPL ID'!$BG$20:$BO$20)+IF(AND($C425&gt;0,$C425&lt;=2,X425=W425,AG425=AF425),1,0)+IF(AND($F425&gt;0,$F425&lt;=2,V425=W425,AE425=AF425),1,0)+IF(AND($H425&gt;=3,U425=W425,AD425=AF425),1,0)+IF(AND($L425&gt;0,$L425&lt;=2,T425=W425,AC425=AF425),1,0)</f>
        <v>0</v>
      </c>
      <c r="AP425">
        <f ca="1">SUMPRODUCT(--($P425:$X425=X425),--($Y425:$AG425=AG425),'MPL ID'!$BG$21:$BO$21)+IF(AND($C425&gt;=3,W425=X425,AF425=AG425),1,0)+IF(AND($O425&gt;=3,V425=X425,AE425=AG425),1,0)</f>
        <v>0</v>
      </c>
      <c r="AQ425">
        <f t="shared" ca="1" si="54"/>
        <v>2</v>
      </c>
      <c r="AR425">
        <f t="shared" ca="1" si="55"/>
        <v>5</v>
      </c>
      <c r="AS425">
        <f t="shared" ca="1" si="56"/>
        <v>7</v>
      </c>
      <c r="AT425">
        <f t="shared" ca="1" si="57"/>
        <v>4</v>
      </c>
      <c r="AU425">
        <f t="shared" ca="1" si="58"/>
        <v>9</v>
      </c>
      <c r="AV425">
        <f t="shared" ca="1" si="59"/>
        <v>3</v>
      </c>
      <c r="AW425">
        <f t="shared" ca="1" si="60"/>
        <v>6</v>
      </c>
      <c r="AX425">
        <f t="shared" ca="1" si="61"/>
        <v>8</v>
      </c>
      <c r="AY425">
        <f t="shared" ca="1" si="62"/>
        <v>1</v>
      </c>
    </row>
    <row r="426" spans="1:51" x14ac:dyDescent="0.25">
      <c r="A426">
        <v>425</v>
      </c>
      <c r="B426">
        <f ca="1">IF(AND(ISNUMBER('MPL ID'!$J$39),ISNUMBER('MPL ID'!$K$39)),0,RANDBETWEEN(1,4))</f>
        <v>0</v>
      </c>
      <c r="C426">
        <f ca="1">IF(AND(ISNUMBER('MPL ID'!$J$40),ISNUMBER('MPL ID'!$K$40)),0,RANDBETWEEN(1,4))</f>
        <v>0</v>
      </c>
      <c r="D426">
        <f ca="1">IF(AND(ISNUMBER('MPL ID'!$J$41),ISNUMBER('MPL ID'!$K$41)),0,RANDBETWEEN(1,4))</f>
        <v>1</v>
      </c>
      <c r="E426">
        <f ca="1">IF(AND(ISNUMBER('MPL ID'!$J$42),ISNUMBER('MPL ID'!$K$42)),0,RANDBETWEEN(1,4))</f>
        <v>3</v>
      </c>
      <c r="F426">
        <f ca="1">IF(AND(ISNUMBER('MPL ID'!$J$43),ISNUMBER('MPL ID'!$K$43)),0,RANDBETWEEN(1,4))</f>
        <v>1</v>
      </c>
      <c r="G426">
        <f ca="1">IF(AND(ISNUMBER('MPL ID'!$J$44),ISNUMBER('MPL ID'!$K$44)),0,RANDBETWEEN(1,4))</f>
        <v>1</v>
      </c>
      <c r="H426">
        <f ca="1">IF(AND(ISNUMBER('MPL ID'!$P$36),ISNUMBER('MPL ID'!$Q$36)),0,RANDBETWEEN(1,4))</f>
        <v>1</v>
      </c>
      <c r="I426">
        <f ca="1">IF(AND(ISNUMBER('MPL ID'!$P$37),ISNUMBER('MPL ID'!$Q$37)),0,RANDBETWEEN(1,4))</f>
        <v>2</v>
      </c>
      <c r="J426">
        <f ca="1">IF(AND(ISNUMBER('MPL ID'!$P$39),ISNUMBER('MPL ID'!$Q$39)),0,RANDBETWEEN(1,4))</f>
        <v>4</v>
      </c>
      <c r="K426">
        <f ca="1">IF(AND(ISNUMBER('MPL ID'!$P$40),ISNUMBER('MPL ID'!$Q$40)),0,RANDBETWEEN(1,4))</f>
        <v>2</v>
      </c>
      <c r="L426">
        <f ca="1">IF(AND(ISNUMBER('MPL ID'!$P$41),ISNUMBER('MPL ID'!$Q$41)),0,RANDBETWEEN(1,4))</f>
        <v>1</v>
      </c>
      <c r="M426">
        <f ca="1">IF(AND(ISNUMBER('MPL ID'!$P$42),ISNUMBER('MPL ID'!$Q$42)),0,RANDBETWEEN(1,4))</f>
        <v>1</v>
      </c>
      <c r="N426">
        <f ca="1">IF(AND(ISNUMBER('MPL ID'!$P$43),ISNUMBER('MPL ID'!$Q$43)),0,RANDBETWEEN(1,4))</f>
        <v>4</v>
      </c>
      <c r="O426">
        <f ca="1">IF(AND(ISNUMBER('MPL ID'!$P$44),ISNUMBER('MPL ID'!$Q$44)),0,RANDBETWEEN(1,4))</f>
        <v>2</v>
      </c>
      <c r="P426">
        <f ca="1">'MPL ID'!$BG$1+SUMPRODUCT(($B$1003:$O$1003='MPL ID'!$BF$1)*(($B426:$O426=1)+($B426:$O426=2)))+SUMPRODUCT(($B$1004:$O$1004='MPL ID'!$BF$1)*(($B426:$O426=3)+($B426:$O426=4)))</f>
        <v>9</v>
      </c>
      <c r="Q426">
        <f ca="1">'MPL ID'!$BG$2+SUMPRODUCT(($B$1003:$O$1003='MPL ID'!$BF$2)*(($B426:$O426=1)+($B426:$O426=2)))+SUMPRODUCT(($B$1004:$O$1004='MPL ID'!$BF$2)*(($B426:$O426=3)+($B426:$O426=4)))</f>
        <v>9</v>
      </c>
      <c r="R426">
        <f ca="1">'MPL ID'!$BG$3+SUMPRODUCT(($B$1003:$O$1003='MPL ID'!$BF$3)*(($B426:$O426=1)+($B426:$O426=2)))+SUMPRODUCT(($B$1004:$O$1004='MPL ID'!$BF$3)*(($B426:$O426=3)+($B426:$O426=4)))</f>
        <v>8</v>
      </c>
      <c r="S426">
        <f ca="1">'MPL ID'!$BG$4+SUMPRODUCT(($B$1003:$O$1003='MPL ID'!$BF$4)*(($B426:$O426=1)+($B426:$O426=2)))+SUMPRODUCT(($B$1004:$O$1004='MPL ID'!$BF$4)*(($B426:$O426=3)+($B426:$O426=4)))</f>
        <v>8</v>
      </c>
      <c r="T426">
        <f ca="1">'MPL ID'!$BG$5+SUMPRODUCT(($B$1003:$O$1003='MPL ID'!$BF$5)*(($B426:$O426=1)+($B426:$O426=2)))+SUMPRODUCT(($B$1004:$O$1004='MPL ID'!$BF$5)*(($B426:$O426=3)+($B426:$O426=4)))</f>
        <v>5</v>
      </c>
      <c r="U426">
        <f ca="1">'MPL ID'!$BG$6+SUMPRODUCT(($B$1003:$O$1003='MPL ID'!$BF$6)*(($B426:$O426=1)+($B426:$O426=2)))+SUMPRODUCT(($B$1004:$O$1004='MPL ID'!$BF$6)*(($B426:$O426=3)+($B426:$O426=4)))</f>
        <v>11</v>
      </c>
      <c r="V426">
        <f ca="1">'MPL ID'!$BG$7+SUMPRODUCT(($B$1003:$O$1003='MPL ID'!$BF$7)*(($B426:$O426=1)+($B426:$O426=2)))+SUMPRODUCT(($B$1004:$O$1004='MPL ID'!$BF$7)*(($B426:$O426=3)+($B426:$O426=4)))</f>
        <v>6</v>
      </c>
      <c r="W426">
        <f ca="1">'MPL ID'!$BG$8+SUMPRODUCT(($B$1003:$O$1003='MPL ID'!$BF$8)*(($B426:$O426=1)+($B426:$O426=2)))+SUMPRODUCT(($B$1004:$O$1004='MPL ID'!$BF$8)*(($B426:$O426=3)+($B426:$O426=4)))</f>
        <v>5</v>
      </c>
      <c r="X426">
        <f ca="1">'MPL ID'!$BG$9+SUMPRODUCT(($B$1003:$O$1003='MPL ID'!$BF$9)*(($B426:$O426=1)+($B426:$O426=2)))+SUMPRODUCT(($B$1004:$O$1004='MPL ID'!$BF$9)*(($B426:$O426=3)+($B426:$O426=4)))</f>
        <v>11</v>
      </c>
      <c r="Y426">
        <f ca="1">'MPL ID'!$BH$1+SUMPRODUCT(($B$1003:$O$1003='MPL ID'!$BF$1)*(2*($B426:$O426=1)+($B426:$O426=2)-2*($B426:$O426=3)-($B426:$O426=4)))-SUMPRODUCT(($B$1004:$O$1004='MPL ID'!$BF$1)*(2*($B426:$O426=1)+($B426:$O426=2)-2*($B426:$O426=3)-($B426:$O426=4)))</f>
        <v>6</v>
      </c>
      <c r="Z426">
        <f ca="1">'MPL ID'!$BH$2+SUMPRODUCT(($B$1003:$O$1003='MPL ID'!$BF$2)*(2*($B426:$O426=1)+($B426:$O426=2)-2*($B426:$O426=3)-($B426:$O426=4)))-SUMPRODUCT(($B$1004:$O$1004='MPL ID'!$BF$2)*(2*($B426:$O426=1)+($B426:$O426=2)-2*($B426:$O426=3)-($B426:$O426=4)))</f>
        <v>-2</v>
      </c>
      <c r="AA426">
        <f ca="1">'MPL ID'!$BH$3+SUMPRODUCT(($B$1003:$O$1003='MPL ID'!$BF$3)*(2*($B426:$O426=1)+($B426:$O426=2)-2*($B426:$O426=3)-($B426:$O426=4)))-SUMPRODUCT(($B$1004:$O$1004='MPL ID'!$BF$3)*(2*($B426:$O426=1)+($B426:$O426=2)-2*($B426:$O426=3)-($B426:$O426=4)))</f>
        <v>-1</v>
      </c>
      <c r="AB426">
        <f ca="1">'MPL ID'!$BH$4+SUMPRODUCT(($B$1003:$O$1003='MPL ID'!$BF$4)*(2*($B426:$O426=1)+($B426:$O426=2)-2*($B426:$O426=3)-($B426:$O426=4)))-SUMPRODUCT(($B$1004:$O$1004='MPL ID'!$BF$4)*(2*($B426:$O426=1)+($B426:$O426=2)-2*($B426:$O426=3)-($B426:$O426=4)))</f>
        <v>-1</v>
      </c>
      <c r="AC426">
        <f ca="1">'MPL ID'!$BH$5+SUMPRODUCT(($B$1003:$O$1003='MPL ID'!$BF$5)*(2*($B426:$O426=1)+($B426:$O426=2)-2*($B426:$O426=3)-($B426:$O426=4)))-SUMPRODUCT(($B$1004:$O$1004='MPL ID'!$BF$5)*(2*($B426:$O426=1)+($B426:$O426=2)-2*($B426:$O426=3)-($B426:$O426=4)))</f>
        <v>-11</v>
      </c>
      <c r="AD426">
        <f ca="1">'MPL ID'!$BH$6+SUMPRODUCT(($B$1003:$O$1003='MPL ID'!$BF$6)*(2*($B426:$O426=1)+($B426:$O426=2)-2*($B426:$O426=3)-($B426:$O426=4)))-SUMPRODUCT(($B$1004:$O$1004='MPL ID'!$BF$6)*(2*($B426:$O426=1)+($B426:$O426=2)-2*($B426:$O426=3)-($B426:$O426=4)))</f>
        <v>11</v>
      </c>
      <c r="AE426">
        <f ca="1">'MPL ID'!$BH$7+SUMPRODUCT(($B$1003:$O$1003='MPL ID'!$BF$7)*(2*($B426:$O426=1)+($B426:$O426=2)-2*($B426:$O426=3)-($B426:$O426=4)))-SUMPRODUCT(($B$1004:$O$1004='MPL ID'!$BF$7)*(2*($B426:$O426=1)+($B426:$O426=2)-2*($B426:$O426=3)-($B426:$O426=4)))</f>
        <v>-4</v>
      </c>
      <c r="AF426">
        <f ca="1">'MPL ID'!$BH$8+SUMPRODUCT(($B$1003:$O$1003='MPL ID'!$BF$8)*(2*($B426:$O426=1)+($B426:$O426=2)-2*($B426:$O426=3)-($B426:$O426=4)))-SUMPRODUCT(($B$1004:$O$1004='MPL ID'!$BF$8)*(2*($B426:$O426=1)+($B426:$O426=2)-2*($B426:$O426=3)-($B426:$O426=4)))</f>
        <v>-10</v>
      </c>
      <c r="AG426">
        <f ca="1">'MPL ID'!$BH$9+SUMPRODUCT(($B$1003:$O$1003='MPL ID'!$BF$9)*(2*($B426:$O426=1)+($B426:$O426=2)-2*($B426:$O426=3)-($B426:$O426=4)))-SUMPRODUCT(($B$1004:$O$1004='MPL ID'!$BF$9)*(2*($B426:$O426=1)+($B426:$O426=2)-2*($B426:$O426=3)-($B426:$O426=4)))</f>
        <v>12</v>
      </c>
      <c r="AH426">
        <f ca="1">SUMPRODUCT(--($P426:$X426=P426),--($Y426:$AG426=Y426),'MPL ID'!$BG$13:$BO$13)+IF(AND($I426&gt;=3,T426=P426,AC426=Y426),1,0)+IF(AND($M426&gt;=3,S426=P426,AB426=Y426),1,0)</f>
        <v>0</v>
      </c>
      <c r="AI426">
        <f ca="1">SUMPRODUCT(--($P426:$X426=Q426),--($Y426:$AG426=Z426),'MPL ID'!$BG$14:$BO$14)+IF(AND($G426&gt;=3,R426=Q426,AA426=Z426),1,0)+IF(AND($K426&gt;0,$K426&lt;=2,S426=Q426,AB426=Z426),1,0)+IF(AND($N426&gt;=3,U426=Q426,AD426=Z426),1,0)</f>
        <v>0</v>
      </c>
      <c r="AJ426">
        <f ca="1">SUMPRODUCT(--($P426:$X426=R426),--($Y426:$AG426=AA426),'MPL ID'!$BG$15:$BO$15)+IF(AND($D426&gt;0,$D426&lt;=2,U426=R426,AD426=AA426),1,0)+IF(AND($G426&gt;0,$G426&lt;=2,Q426=R426,Z426=AA426),1,0)+IF(AND($J426&gt;=3,V426=R426,AE426=AA426),1,0)</f>
        <v>0</v>
      </c>
      <c r="AK426">
        <f ca="1">SUMPRODUCT(--($P426:$X426=S426),--($Y426:$AG426=AB426),'MPL ID'!$BG$16:$BO$16)+IF(AND($B426&gt;0,$B426&lt;=2,V426=S426,AE426=AB426),1,0)+IF(AND($E426&gt;0,$E426&lt;=2,T426=S426,AC426=AB426),1,0)+IF(AND($K426&gt;=3,Q426=S426,Z426=AB426),1,0)+IF(AND($M426&gt;0,$M426&lt;=2,P426=S426,Y426=AB426),1,0)</f>
        <v>2</v>
      </c>
      <c r="AL426">
        <f ca="1">SUMPRODUCT(--($P426:$X426=T426),--($Y426:$AG426=AC426),'MPL ID'!$BG$17:$BO$17)+IF(AND($E426&gt;=3,S426=T426,AB426=AC426),1,0)+IF(AND($I426&gt;0,$I426&lt;=2,P426=T426,Y426=AC426),1,0)+IF(AND($L426&gt;=3,W426=T426,AF426=AC426),1,0)</f>
        <v>0</v>
      </c>
      <c r="AM426">
        <f ca="1">SUMPRODUCT(--($P426:$X426=U426),--($Y426:$AG426=AD426),'MPL ID'!$BG$18:$BO$18)+IF(AND($D426&gt;=3,R426=U426,AA426=AD426),1,0)+IF(AND($H426&gt;0,$H426&lt;=2,W426=U426,AF426=AD426),1,0)+IF(AND($N426&gt;0,$N426&lt;=2,Q426=U426,Z426=AD426),1,0)</f>
        <v>0</v>
      </c>
      <c r="AN426">
        <f ca="1">SUMPRODUCT(--($P426:$X426=V426),--($Y426:$AG426=AE426),'MPL ID'!$BG$19:$BO$19)+IF(AND($B426&gt;=3,S426=V426,AB426=AE426),1,0)+IF(AND($F426&gt;=3,W426=V426,AF426=AE426),1,0)+IF(AND($J426&gt;0,$J426&lt;=2,R426=V426,AA426=AE426),1,0)+IF(AND($O426&gt;0,$O426&lt;=2,X426=V426,AG426=AE426),1,0)</f>
        <v>0</v>
      </c>
      <c r="AO426">
        <f ca="1">SUMPRODUCT(--($P426:$X426=W426),--($Y426:$AG426=AF426),'MPL ID'!$BG$20:$BO$20)+IF(AND($C426&gt;0,$C426&lt;=2,X426=W426,AG426=AF426),1,0)+IF(AND($F426&gt;0,$F426&lt;=2,V426=W426,AE426=AF426),1,0)+IF(AND($H426&gt;=3,U426=W426,AD426=AF426),1,0)+IF(AND($L426&gt;0,$L426&lt;=2,T426=W426,AC426=AF426),1,0)</f>
        <v>0</v>
      </c>
      <c r="AP426">
        <f ca="1">SUMPRODUCT(--($P426:$X426=X426),--($Y426:$AG426=AG426),'MPL ID'!$BG$21:$BO$21)+IF(AND($C426&gt;=3,W426=X426,AF426=AG426),1,0)+IF(AND($O426&gt;=3,V426=X426,AE426=AG426),1,0)</f>
        <v>0</v>
      </c>
      <c r="AQ426">
        <f t="shared" ca="1" si="54"/>
        <v>3</v>
      </c>
      <c r="AR426">
        <f t="shared" ca="1" si="55"/>
        <v>4</v>
      </c>
      <c r="AS426">
        <f t="shared" ca="1" si="56"/>
        <v>6</v>
      </c>
      <c r="AT426">
        <f t="shared" ca="1" si="57"/>
        <v>5</v>
      </c>
      <c r="AU426">
        <f t="shared" ca="1" si="58"/>
        <v>9</v>
      </c>
      <c r="AV426">
        <f t="shared" ca="1" si="59"/>
        <v>2</v>
      </c>
      <c r="AW426">
        <f t="shared" ca="1" si="60"/>
        <v>7</v>
      </c>
      <c r="AX426">
        <f t="shared" ca="1" si="61"/>
        <v>8</v>
      </c>
      <c r="AY426">
        <f t="shared" ca="1" si="62"/>
        <v>1</v>
      </c>
    </row>
    <row r="427" spans="1:51" x14ac:dyDescent="0.25">
      <c r="A427">
        <v>426</v>
      </c>
      <c r="B427">
        <f ca="1">IF(AND(ISNUMBER('MPL ID'!$J$39),ISNUMBER('MPL ID'!$K$39)),0,RANDBETWEEN(1,4))</f>
        <v>0</v>
      </c>
      <c r="C427">
        <f ca="1">IF(AND(ISNUMBER('MPL ID'!$J$40),ISNUMBER('MPL ID'!$K$40)),0,RANDBETWEEN(1,4))</f>
        <v>0</v>
      </c>
      <c r="D427">
        <f ca="1">IF(AND(ISNUMBER('MPL ID'!$J$41),ISNUMBER('MPL ID'!$K$41)),0,RANDBETWEEN(1,4))</f>
        <v>3</v>
      </c>
      <c r="E427">
        <f ca="1">IF(AND(ISNUMBER('MPL ID'!$J$42),ISNUMBER('MPL ID'!$K$42)),0,RANDBETWEEN(1,4))</f>
        <v>4</v>
      </c>
      <c r="F427">
        <f ca="1">IF(AND(ISNUMBER('MPL ID'!$J$43),ISNUMBER('MPL ID'!$K$43)),0,RANDBETWEEN(1,4))</f>
        <v>3</v>
      </c>
      <c r="G427">
        <f ca="1">IF(AND(ISNUMBER('MPL ID'!$J$44),ISNUMBER('MPL ID'!$K$44)),0,RANDBETWEEN(1,4))</f>
        <v>1</v>
      </c>
      <c r="H427">
        <f ca="1">IF(AND(ISNUMBER('MPL ID'!$P$36),ISNUMBER('MPL ID'!$Q$36)),0,RANDBETWEEN(1,4))</f>
        <v>2</v>
      </c>
      <c r="I427">
        <f ca="1">IF(AND(ISNUMBER('MPL ID'!$P$37),ISNUMBER('MPL ID'!$Q$37)),0,RANDBETWEEN(1,4))</f>
        <v>3</v>
      </c>
      <c r="J427">
        <f ca="1">IF(AND(ISNUMBER('MPL ID'!$P$39),ISNUMBER('MPL ID'!$Q$39)),0,RANDBETWEEN(1,4))</f>
        <v>1</v>
      </c>
      <c r="K427">
        <f ca="1">IF(AND(ISNUMBER('MPL ID'!$P$40),ISNUMBER('MPL ID'!$Q$40)),0,RANDBETWEEN(1,4))</f>
        <v>2</v>
      </c>
      <c r="L427">
        <f ca="1">IF(AND(ISNUMBER('MPL ID'!$P$41),ISNUMBER('MPL ID'!$Q$41)),0,RANDBETWEEN(1,4))</f>
        <v>4</v>
      </c>
      <c r="M427">
        <f ca="1">IF(AND(ISNUMBER('MPL ID'!$P$42),ISNUMBER('MPL ID'!$Q$42)),0,RANDBETWEEN(1,4))</f>
        <v>2</v>
      </c>
      <c r="N427">
        <f ca="1">IF(AND(ISNUMBER('MPL ID'!$P$43),ISNUMBER('MPL ID'!$Q$43)),0,RANDBETWEEN(1,4))</f>
        <v>1</v>
      </c>
      <c r="O427">
        <f ca="1">IF(AND(ISNUMBER('MPL ID'!$P$44),ISNUMBER('MPL ID'!$Q$44)),0,RANDBETWEEN(1,4))</f>
        <v>3</v>
      </c>
      <c r="P427">
        <f ca="1">'MPL ID'!$BG$1+SUMPRODUCT(($B$1003:$O$1003='MPL ID'!$BF$1)*(($B427:$O427=1)+($B427:$O427=2)))+SUMPRODUCT(($B$1004:$O$1004='MPL ID'!$BF$1)*(($B427:$O427=3)+($B427:$O427=4)))</f>
        <v>10</v>
      </c>
      <c r="Q427">
        <f ca="1">'MPL ID'!$BG$2+SUMPRODUCT(($B$1003:$O$1003='MPL ID'!$BF$2)*(($B427:$O427=1)+($B427:$O427=2)))+SUMPRODUCT(($B$1004:$O$1004='MPL ID'!$BF$2)*(($B427:$O427=3)+($B427:$O427=4)))</f>
        <v>8</v>
      </c>
      <c r="R427">
        <f ca="1">'MPL ID'!$BG$3+SUMPRODUCT(($B$1003:$O$1003='MPL ID'!$BF$3)*(($B427:$O427=1)+($B427:$O427=2)))+SUMPRODUCT(($B$1004:$O$1004='MPL ID'!$BF$3)*(($B427:$O427=3)+($B427:$O427=4)))</f>
        <v>6</v>
      </c>
      <c r="S427">
        <f ca="1">'MPL ID'!$BG$4+SUMPRODUCT(($B$1003:$O$1003='MPL ID'!$BF$4)*(($B427:$O427=1)+($B427:$O427=2)))+SUMPRODUCT(($B$1004:$O$1004='MPL ID'!$BF$4)*(($B427:$O427=3)+($B427:$O427=4)))</f>
        <v>8</v>
      </c>
      <c r="T427">
        <f ca="1">'MPL ID'!$BG$5+SUMPRODUCT(($B$1003:$O$1003='MPL ID'!$BF$5)*(($B427:$O427=1)+($B427:$O427=2)))+SUMPRODUCT(($B$1004:$O$1004='MPL ID'!$BF$5)*(($B427:$O427=3)+($B427:$O427=4)))</f>
        <v>5</v>
      </c>
      <c r="U427">
        <f ca="1">'MPL ID'!$BG$6+SUMPRODUCT(($B$1003:$O$1003='MPL ID'!$BF$6)*(($B427:$O427=1)+($B427:$O427=2)))+SUMPRODUCT(($B$1004:$O$1004='MPL ID'!$BF$6)*(($B427:$O427=3)+($B427:$O427=4)))</f>
        <v>13</v>
      </c>
      <c r="V427">
        <f ca="1">'MPL ID'!$BG$7+SUMPRODUCT(($B$1003:$O$1003='MPL ID'!$BF$7)*(($B427:$O427=1)+($B427:$O427=2)))+SUMPRODUCT(($B$1004:$O$1004='MPL ID'!$BF$7)*(($B427:$O427=3)+($B427:$O427=4)))</f>
        <v>7</v>
      </c>
      <c r="W427">
        <f ca="1">'MPL ID'!$BG$8+SUMPRODUCT(($B$1003:$O$1003='MPL ID'!$BF$8)*(($B427:$O427=1)+($B427:$O427=2)))+SUMPRODUCT(($B$1004:$O$1004='MPL ID'!$BF$8)*(($B427:$O427=3)+($B427:$O427=4)))</f>
        <v>3</v>
      </c>
      <c r="X427">
        <f ca="1">'MPL ID'!$BG$9+SUMPRODUCT(($B$1003:$O$1003='MPL ID'!$BF$9)*(($B427:$O427=1)+($B427:$O427=2)))+SUMPRODUCT(($B$1004:$O$1004='MPL ID'!$BF$9)*(($B427:$O427=3)+($B427:$O427=4)))</f>
        <v>12</v>
      </c>
      <c r="Y427">
        <f ca="1">'MPL ID'!$BH$1+SUMPRODUCT(($B$1003:$O$1003='MPL ID'!$BF$1)*(2*($B427:$O427=1)+($B427:$O427=2)-2*($B427:$O427=3)-($B427:$O427=4)))-SUMPRODUCT(($B$1004:$O$1004='MPL ID'!$BF$1)*(2*($B427:$O427=1)+($B427:$O427=2)-2*($B427:$O427=3)-($B427:$O427=4)))</f>
        <v>10</v>
      </c>
      <c r="Z427">
        <f ca="1">'MPL ID'!$BH$2+SUMPRODUCT(($B$1003:$O$1003='MPL ID'!$BF$2)*(2*($B427:$O427=1)+($B427:$O427=2)-2*($B427:$O427=3)-($B427:$O427=4)))-SUMPRODUCT(($B$1004:$O$1004='MPL ID'!$BF$2)*(2*($B427:$O427=1)+($B427:$O427=2)-2*($B427:$O427=3)-($B427:$O427=4)))</f>
        <v>-5</v>
      </c>
      <c r="AA427">
        <f ca="1">'MPL ID'!$BH$3+SUMPRODUCT(($B$1003:$O$1003='MPL ID'!$BF$3)*(2*($B427:$O427=1)+($B427:$O427=2)-2*($B427:$O427=3)-($B427:$O427=4)))-SUMPRODUCT(($B$1004:$O$1004='MPL ID'!$BF$3)*(2*($B427:$O427=1)+($B427:$O427=2)-2*($B427:$O427=3)-($B427:$O427=4)))</f>
        <v>-8</v>
      </c>
      <c r="AB427">
        <f ca="1">'MPL ID'!$BH$4+SUMPRODUCT(($B$1003:$O$1003='MPL ID'!$BF$4)*(2*($B427:$O427=1)+($B427:$O427=2)-2*($B427:$O427=3)-($B427:$O427=4)))-SUMPRODUCT(($B$1004:$O$1004='MPL ID'!$BF$4)*(2*($B427:$O427=1)+($B427:$O427=2)-2*($B427:$O427=3)-($B427:$O427=4)))</f>
        <v>-1</v>
      </c>
      <c r="AC427">
        <f ca="1">'MPL ID'!$BH$5+SUMPRODUCT(($B$1003:$O$1003='MPL ID'!$BF$5)*(2*($B427:$O427=1)+($B427:$O427=2)-2*($B427:$O427=3)-($B427:$O427=4)))-SUMPRODUCT(($B$1004:$O$1004='MPL ID'!$BF$5)*(2*($B427:$O427=1)+($B427:$O427=2)-2*($B427:$O427=3)-($B427:$O427=4)))</f>
        <v>-12</v>
      </c>
      <c r="AD427">
        <f ca="1">'MPL ID'!$BH$6+SUMPRODUCT(($B$1003:$O$1003='MPL ID'!$BF$6)*(2*($B427:$O427=1)+($B427:$O427=2)-2*($B427:$O427=3)-($B427:$O427=4)))-SUMPRODUCT(($B$1004:$O$1004='MPL ID'!$BF$6)*(2*($B427:$O427=1)+($B427:$O427=2)-2*($B427:$O427=3)-($B427:$O427=4)))</f>
        <v>17</v>
      </c>
      <c r="AE427">
        <f ca="1">'MPL ID'!$BH$7+SUMPRODUCT(($B$1003:$O$1003='MPL ID'!$BF$7)*(2*($B427:$O427=1)+($B427:$O427=2)-2*($B427:$O427=3)-($B427:$O427=4)))-SUMPRODUCT(($B$1004:$O$1004='MPL ID'!$BF$7)*(2*($B427:$O427=1)+($B427:$O427=2)-2*($B427:$O427=3)-($B427:$O427=4)))</f>
        <v>0</v>
      </c>
      <c r="AF427">
        <f ca="1">'MPL ID'!$BH$8+SUMPRODUCT(($B$1003:$O$1003='MPL ID'!$BF$8)*(2*($B427:$O427=1)+($B427:$O427=2)-2*($B427:$O427=3)-($B427:$O427=4)))-SUMPRODUCT(($B$1004:$O$1004='MPL ID'!$BF$8)*(2*($B427:$O427=1)+($B427:$O427=2)-2*($B427:$O427=3)-($B427:$O427=4)))</f>
        <v>-16</v>
      </c>
      <c r="AG427">
        <f ca="1">'MPL ID'!$BH$9+SUMPRODUCT(($B$1003:$O$1003='MPL ID'!$BF$9)*(2*($B427:$O427=1)+($B427:$O427=2)-2*($B427:$O427=3)-($B427:$O427=4)))-SUMPRODUCT(($B$1004:$O$1004='MPL ID'!$BF$9)*(2*($B427:$O427=1)+($B427:$O427=2)-2*($B427:$O427=3)-($B427:$O427=4)))</f>
        <v>15</v>
      </c>
      <c r="AH427">
        <f ca="1">SUMPRODUCT(--($P427:$X427=P427),--($Y427:$AG427=Y427),'MPL ID'!$BG$13:$BO$13)+IF(AND($I427&gt;=3,T427=P427,AC427=Y427),1,0)+IF(AND($M427&gt;=3,S427=P427,AB427=Y427),1,0)</f>
        <v>0</v>
      </c>
      <c r="AI427">
        <f ca="1">SUMPRODUCT(--($P427:$X427=Q427),--($Y427:$AG427=Z427),'MPL ID'!$BG$14:$BO$14)+IF(AND($G427&gt;=3,R427=Q427,AA427=Z427),1,0)+IF(AND($K427&gt;0,$K427&lt;=2,S427=Q427,AB427=Z427),1,0)+IF(AND($N427&gt;=3,U427=Q427,AD427=Z427),1,0)</f>
        <v>0</v>
      </c>
      <c r="AJ427">
        <f ca="1">SUMPRODUCT(--($P427:$X427=R427),--($Y427:$AG427=AA427),'MPL ID'!$BG$15:$BO$15)+IF(AND($D427&gt;0,$D427&lt;=2,U427=R427,AD427=AA427),1,0)+IF(AND($G427&gt;0,$G427&lt;=2,Q427=R427,Z427=AA427),1,0)+IF(AND($J427&gt;=3,V427=R427,AE427=AA427),1,0)</f>
        <v>0</v>
      </c>
      <c r="AK427">
        <f ca="1">SUMPRODUCT(--($P427:$X427=S427),--($Y427:$AG427=AB427),'MPL ID'!$BG$16:$BO$16)+IF(AND($B427&gt;0,$B427&lt;=2,V427=S427,AE427=AB427),1,0)+IF(AND($E427&gt;0,$E427&lt;=2,T427=S427,AC427=AB427),1,0)+IF(AND($K427&gt;=3,Q427=S427,Z427=AB427),1,0)+IF(AND($M427&gt;0,$M427&lt;=2,P427=S427,Y427=AB427),1,0)</f>
        <v>0</v>
      </c>
      <c r="AL427">
        <f ca="1">SUMPRODUCT(--($P427:$X427=T427),--($Y427:$AG427=AC427),'MPL ID'!$BG$17:$BO$17)+IF(AND($E427&gt;=3,S427=T427,AB427=AC427),1,0)+IF(AND($I427&gt;0,$I427&lt;=2,P427=T427,Y427=AC427),1,0)+IF(AND($L427&gt;=3,W427=T427,AF427=AC427),1,0)</f>
        <v>0</v>
      </c>
      <c r="AM427">
        <f ca="1">SUMPRODUCT(--($P427:$X427=U427),--($Y427:$AG427=AD427),'MPL ID'!$BG$18:$BO$18)+IF(AND($D427&gt;=3,R427=U427,AA427=AD427),1,0)+IF(AND($H427&gt;0,$H427&lt;=2,W427=U427,AF427=AD427),1,0)+IF(AND($N427&gt;0,$N427&lt;=2,Q427=U427,Z427=AD427),1,0)</f>
        <v>0</v>
      </c>
      <c r="AN427">
        <f ca="1">SUMPRODUCT(--($P427:$X427=V427),--($Y427:$AG427=AE427),'MPL ID'!$BG$19:$BO$19)+IF(AND($B427&gt;=3,S427=V427,AB427=AE427),1,0)+IF(AND($F427&gt;=3,W427=V427,AF427=AE427),1,0)+IF(AND($J427&gt;0,$J427&lt;=2,R427=V427,AA427=AE427),1,0)+IF(AND($O427&gt;0,$O427&lt;=2,X427=V427,AG427=AE427),1,0)</f>
        <v>0</v>
      </c>
      <c r="AO427">
        <f ca="1">SUMPRODUCT(--($P427:$X427=W427),--($Y427:$AG427=AF427),'MPL ID'!$BG$20:$BO$20)+IF(AND($C427&gt;0,$C427&lt;=2,X427=W427,AG427=AF427),1,0)+IF(AND($F427&gt;0,$F427&lt;=2,V427=W427,AE427=AF427),1,0)+IF(AND($H427&gt;=3,U427=W427,AD427=AF427),1,0)+IF(AND($L427&gt;0,$L427&lt;=2,T427=W427,AC427=AF427),1,0)</f>
        <v>0</v>
      </c>
      <c r="AP427">
        <f ca="1">SUMPRODUCT(--($P427:$X427=X427),--($Y427:$AG427=AG427),'MPL ID'!$BG$21:$BO$21)+IF(AND($C427&gt;=3,W427=X427,AF427=AG427),1,0)+IF(AND($O427&gt;=3,V427=X427,AE427=AG427),1,0)</f>
        <v>0</v>
      </c>
      <c r="AQ427">
        <f t="shared" ca="1" si="54"/>
        <v>3</v>
      </c>
      <c r="AR427">
        <f t="shared" ca="1" si="55"/>
        <v>5</v>
      </c>
      <c r="AS427">
        <f t="shared" ca="1" si="56"/>
        <v>7</v>
      </c>
      <c r="AT427">
        <f t="shared" ca="1" si="57"/>
        <v>4</v>
      </c>
      <c r="AU427">
        <f t="shared" ca="1" si="58"/>
        <v>8</v>
      </c>
      <c r="AV427">
        <f t="shared" ca="1" si="59"/>
        <v>1</v>
      </c>
      <c r="AW427">
        <f t="shared" ca="1" si="60"/>
        <v>6</v>
      </c>
      <c r="AX427">
        <f t="shared" ca="1" si="61"/>
        <v>9</v>
      </c>
      <c r="AY427">
        <f t="shared" ca="1" si="62"/>
        <v>2</v>
      </c>
    </row>
    <row r="428" spans="1:51" x14ac:dyDescent="0.25">
      <c r="A428">
        <v>427</v>
      </c>
      <c r="B428">
        <f ca="1">IF(AND(ISNUMBER('MPL ID'!$J$39),ISNUMBER('MPL ID'!$K$39)),0,RANDBETWEEN(1,4))</f>
        <v>0</v>
      </c>
      <c r="C428">
        <f ca="1">IF(AND(ISNUMBER('MPL ID'!$J$40),ISNUMBER('MPL ID'!$K$40)),0,RANDBETWEEN(1,4))</f>
        <v>0</v>
      </c>
      <c r="D428">
        <f ca="1">IF(AND(ISNUMBER('MPL ID'!$J$41),ISNUMBER('MPL ID'!$K$41)),0,RANDBETWEEN(1,4))</f>
        <v>2</v>
      </c>
      <c r="E428">
        <f ca="1">IF(AND(ISNUMBER('MPL ID'!$J$42),ISNUMBER('MPL ID'!$K$42)),0,RANDBETWEEN(1,4))</f>
        <v>2</v>
      </c>
      <c r="F428">
        <f ca="1">IF(AND(ISNUMBER('MPL ID'!$J$43),ISNUMBER('MPL ID'!$K$43)),0,RANDBETWEEN(1,4))</f>
        <v>4</v>
      </c>
      <c r="G428">
        <f ca="1">IF(AND(ISNUMBER('MPL ID'!$J$44),ISNUMBER('MPL ID'!$K$44)),0,RANDBETWEEN(1,4))</f>
        <v>1</v>
      </c>
      <c r="H428">
        <f ca="1">IF(AND(ISNUMBER('MPL ID'!$P$36),ISNUMBER('MPL ID'!$Q$36)),0,RANDBETWEEN(1,4))</f>
        <v>3</v>
      </c>
      <c r="I428">
        <f ca="1">IF(AND(ISNUMBER('MPL ID'!$P$37),ISNUMBER('MPL ID'!$Q$37)),0,RANDBETWEEN(1,4))</f>
        <v>2</v>
      </c>
      <c r="J428">
        <f ca="1">IF(AND(ISNUMBER('MPL ID'!$P$39),ISNUMBER('MPL ID'!$Q$39)),0,RANDBETWEEN(1,4))</f>
        <v>2</v>
      </c>
      <c r="K428">
        <f ca="1">IF(AND(ISNUMBER('MPL ID'!$P$40),ISNUMBER('MPL ID'!$Q$40)),0,RANDBETWEEN(1,4))</f>
        <v>4</v>
      </c>
      <c r="L428">
        <f ca="1">IF(AND(ISNUMBER('MPL ID'!$P$41),ISNUMBER('MPL ID'!$Q$41)),0,RANDBETWEEN(1,4))</f>
        <v>2</v>
      </c>
      <c r="M428">
        <f ca="1">IF(AND(ISNUMBER('MPL ID'!$P$42),ISNUMBER('MPL ID'!$Q$42)),0,RANDBETWEEN(1,4))</f>
        <v>4</v>
      </c>
      <c r="N428">
        <f ca="1">IF(AND(ISNUMBER('MPL ID'!$P$43),ISNUMBER('MPL ID'!$Q$43)),0,RANDBETWEEN(1,4))</f>
        <v>2</v>
      </c>
      <c r="O428">
        <f ca="1">IF(AND(ISNUMBER('MPL ID'!$P$44),ISNUMBER('MPL ID'!$Q$44)),0,RANDBETWEEN(1,4))</f>
        <v>3</v>
      </c>
      <c r="P428">
        <f ca="1">'MPL ID'!$BG$1+SUMPRODUCT(($B$1003:$O$1003='MPL ID'!$BF$1)*(($B428:$O428=1)+($B428:$O428=2)))+SUMPRODUCT(($B$1004:$O$1004='MPL ID'!$BF$1)*(($B428:$O428=3)+($B428:$O428=4)))</f>
        <v>10</v>
      </c>
      <c r="Q428">
        <f ca="1">'MPL ID'!$BG$2+SUMPRODUCT(($B$1003:$O$1003='MPL ID'!$BF$2)*(($B428:$O428=1)+($B428:$O428=2)))+SUMPRODUCT(($B$1004:$O$1004='MPL ID'!$BF$2)*(($B428:$O428=3)+($B428:$O428=4)))</f>
        <v>7</v>
      </c>
      <c r="R428">
        <f ca="1">'MPL ID'!$BG$3+SUMPRODUCT(($B$1003:$O$1003='MPL ID'!$BF$3)*(($B428:$O428=1)+($B428:$O428=2)))+SUMPRODUCT(($B$1004:$O$1004='MPL ID'!$BF$3)*(($B428:$O428=3)+($B428:$O428=4)))</f>
        <v>7</v>
      </c>
      <c r="S428">
        <f ca="1">'MPL ID'!$BG$4+SUMPRODUCT(($B$1003:$O$1003='MPL ID'!$BF$4)*(($B428:$O428=1)+($B428:$O428=2)))+SUMPRODUCT(($B$1004:$O$1004='MPL ID'!$BF$4)*(($B428:$O428=3)+($B428:$O428=4)))</f>
        <v>9</v>
      </c>
      <c r="T428">
        <f ca="1">'MPL ID'!$BG$5+SUMPRODUCT(($B$1003:$O$1003='MPL ID'!$BF$5)*(($B428:$O428=1)+($B428:$O428=2)))+SUMPRODUCT(($B$1004:$O$1004='MPL ID'!$BF$5)*(($B428:$O428=3)+($B428:$O428=4)))</f>
        <v>4</v>
      </c>
      <c r="U428">
        <f ca="1">'MPL ID'!$BG$6+SUMPRODUCT(($B$1003:$O$1003='MPL ID'!$BF$6)*(($B428:$O428=1)+($B428:$O428=2)))+SUMPRODUCT(($B$1004:$O$1004='MPL ID'!$BF$6)*(($B428:$O428=3)+($B428:$O428=4)))</f>
        <v>11</v>
      </c>
      <c r="V428">
        <f ca="1">'MPL ID'!$BG$7+SUMPRODUCT(($B$1003:$O$1003='MPL ID'!$BF$7)*(($B428:$O428=1)+($B428:$O428=2)))+SUMPRODUCT(($B$1004:$O$1004='MPL ID'!$BF$7)*(($B428:$O428=3)+($B428:$O428=4)))</f>
        <v>7</v>
      </c>
      <c r="W428">
        <f ca="1">'MPL ID'!$BG$8+SUMPRODUCT(($B$1003:$O$1003='MPL ID'!$BF$8)*(($B428:$O428=1)+($B428:$O428=2)))+SUMPRODUCT(($B$1004:$O$1004='MPL ID'!$BF$8)*(($B428:$O428=3)+($B428:$O428=4)))</f>
        <v>5</v>
      </c>
      <c r="X428">
        <f ca="1">'MPL ID'!$BG$9+SUMPRODUCT(($B$1003:$O$1003='MPL ID'!$BF$9)*(($B428:$O428=1)+($B428:$O428=2)))+SUMPRODUCT(($B$1004:$O$1004='MPL ID'!$BF$9)*(($B428:$O428=3)+($B428:$O428=4)))</f>
        <v>12</v>
      </c>
      <c r="Y428">
        <f ca="1">'MPL ID'!$BH$1+SUMPRODUCT(($B$1003:$O$1003='MPL ID'!$BF$1)*(2*($B428:$O428=1)+($B428:$O428=2)-2*($B428:$O428=3)-($B428:$O428=4)))-SUMPRODUCT(($B$1004:$O$1004='MPL ID'!$BF$1)*(2*($B428:$O428=1)+($B428:$O428=2)-2*($B428:$O428=3)-($B428:$O428=4)))</f>
        <v>9</v>
      </c>
      <c r="Z428">
        <f ca="1">'MPL ID'!$BH$2+SUMPRODUCT(($B$1003:$O$1003='MPL ID'!$BF$2)*(2*($B428:$O428=1)+($B428:$O428=2)-2*($B428:$O428=3)-($B428:$O428=4)))-SUMPRODUCT(($B$1004:$O$1004='MPL ID'!$BF$2)*(2*($B428:$O428=1)+($B428:$O428=2)-2*($B428:$O428=3)-($B428:$O428=4)))</f>
        <v>-6</v>
      </c>
      <c r="AA428">
        <f ca="1">'MPL ID'!$BH$3+SUMPRODUCT(($B$1003:$O$1003='MPL ID'!$BF$3)*(2*($B428:$O428=1)+($B428:$O428=2)-2*($B428:$O428=3)-($B428:$O428=4)))-SUMPRODUCT(($B$1004:$O$1004='MPL ID'!$BF$3)*(2*($B428:$O428=1)+($B428:$O428=2)-2*($B428:$O428=3)-($B428:$O428=4)))</f>
        <v>-4</v>
      </c>
      <c r="AB428">
        <f ca="1">'MPL ID'!$BH$4+SUMPRODUCT(($B$1003:$O$1003='MPL ID'!$BF$4)*(2*($B428:$O428=1)+($B428:$O428=2)-2*($B428:$O428=3)-($B428:$O428=4)))-SUMPRODUCT(($B$1004:$O$1004='MPL ID'!$BF$4)*(2*($B428:$O428=1)+($B428:$O428=2)-2*($B428:$O428=3)-($B428:$O428=4)))</f>
        <v>1</v>
      </c>
      <c r="AC428">
        <f ca="1">'MPL ID'!$BH$5+SUMPRODUCT(($B$1003:$O$1003='MPL ID'!$BF$5)*(2*($B428:$O428=1)+($B428:$O428=2)-2*($B428:$O428=3)-($B428:$O428=4)))-SUMPRODUCT(($B$1004:$O$1004='MPL ID'!$BF$5)*(2*($B428:$O428=1)+($B428:$O428=2)-2*($B428:$O428=3)-($B428:$O428=4)))</f>
        <v>-13</v>
      </c>
      <c r="AD428">
        <f ca="1">'MPL ID'!$BH$6+SUMPRODUCT(($B$1003:$O$1003='MPL ID'!$BF$6)*(2*($B428:$O428=1)+($B428:$O428=2)-2*($B428:$O428=3)-($B428:$O428=4)))-SUMPRODUCT(($B$1004:$O$1004='MPL ID'!$BF$6)*(2*($B428:$O428=1)+($B428:$O428=2)-2*($B428:$O428=3)-($B428:$O428=4)))</f>
        <v>10</v>
      </c>
      <c r="AE428">
        <f ca="1">'MPL ID'!$BH$7+SUMPRODUCT(($B$1003:$O$1003='MPL ID'!$BF$7)*(2*($B428:$O428=1)+($B428:$O428=2)-2*($B428:$O428=3)-($B428:$O428=4)))-SUMPRODUCT(($B$1004:$O$1004='MPL ID'!$BF$7)*(2*($B428:$O428=1)+($B428:$O428=2)-2*($B428:$O428=3)-($B428:$O428=4)))</f>
        <v>-2</v>
      </c>
      <c r="AF428">
        <f ca="1">'MPL ID'!$BH$8+SUMPRODUCT(($B$1003:$O$1003='MPL ID'!$BF$8)*(2*($B428:$O428=1)+($B428:$O428=2)-2*($B428:$O428=3)-($B428:$O428=4)))-SUMPRODUCT(($B$1004:$O$1004='MPL ID'!$BF$8)*(2*($B428:$O428=1)+($B428:$O428=2)-2*($B428:$O428=3)-($B428:$O428=4)))</f>
        <v>-10</v>
      </c>
      <c r="AG428">
        <f ca="1">'MPL ID'!$BH$9+SUMPRODUCT(($B$1003:$O$1003='MPL ID'!$BF$9)*(2*($B428:$O428=1)+($B428:$O428=2)-2*($B428:$O428=3)-($B428:$O428=4)))-SUMPRODUCT(($B$1004:$O$1004='MPL ID'!$BF$9)*(2*($B428:$O428=1)+($B428:$O428=2)-2*($B428:$O428=3)-($B428:$O428=4)))</f>
        <v>15</v>
      </c>
      <c r="AH428">
        <f ca="1">SUMPRODUCT(--($P428:$X428=P428),--($Y428:$AG428=Y428),'MPL ID'!$BG$13:$BO$13)+IF(AND($I428&gt;=3,T428=P428,AC428=Y428),1,0)+IF(AND($M428&gt;=3,S428=P428,AB428=Y428),1,0)</f>
        <v>0</v>
      </c>
      <c r="AI428">
        <f ca="1">SUMPRODUCT(--($P428:$X428=Q428),--($Y428:$AG428=Z428),'MPL ID'!$BG$14:$BO$14)+IF(AND($G428&gt;=3,R428=Q428,AA428=Z428),1,0)+IF(AND($K428&gt;0,$K428&lt;=2,S428=Q428,AB428=Z428),1,0)+IF(AND($N428&gt;=3,U428=Q428,AD428=Z428),1,0)</f>
        <v>0</v>
      </c>
      <c r="AJ428">
        <f ca="1">SUMPRODUCT(--($P428:$X428=R428),--($Y428:$AG428=AA428),'MPL ID'!$BG$15:$BO$15)+IF(AND($D428&gt;0,$D428&lt;=2,U428=R428,AD428=AA428),1,0)+IF(AND($G428&gt;0,$G428&lt;=2,Q428=R428,Z428=AA428),1,0)+IF(AND($J428&gt;=3,V428=R428,AE428=AA428),1,0)</f>
        <v>0</v>
      </c>
      <c r="AK428">
        <f ca="1">SUMPRODUCT(--($P428:$X428=S428),--($Y428:$AG428=AB428),'MPL ID'!$BG$16:$BO$16)+IF(AND($B428&gt;0,$B428&lt;=2,V428=S428,AE428=AB428),1,0)+IF(AND($E428&gt;0,$E428&lt;=2,T428=S428,AC428=AB428),1,0)+IF(AND($K428&gt;=3,Q428=S428,Z428=AB428),1,0)+IF(AND($M428&gt;0,$M428&lt;=2,P428=S428,Y428=AB428),1,0)</f>
        <v>0</v>
      </c>
      <c r="AL428">
        <f ca="1">SUMPRODUCT(--($P428:$X428=T428),--($Y428:$AG428=AC428),'MPL ID'!$BG$17:$BO$17)+IF(AND($E428&gt;=3,S428=T428,AB428=AC428),1,0)+IF(AND($I428&gt;0,$I428&lt;=2,P428=T428,Y428=AC428),1,0)+IF(AND($L428&gt;=3,W428=T428,AF428=AC428),1,0)</f>
        <v>0</v>
      </c>
      <c r="AM428">
        <f ca="1">SUMPRODUCT(--($P428:$X428=U428),--($Y428:$AG428=AD428),'MPL ID'!$BG$18:$BO$18)+IF(AND($D428&gt;=3,R428=U428,AA428=AD428),1,0)+IF(AND($H428&gt;0,$H428&lt;=2,W428=U428,AF428=AD428),1,0)+IF(AND($N428&gt;0,$N428&lt;=2,Q428=U428,Z428=AD428),1,0)</f>
        <v>0</v>
      </c>
      <c r="AN428">
        <f ca="1">SUMPRODUCT(--($P428:$X428=V428),--($Y428:$AG428=AE428),'MPL ID'!$BG$19:$BO$19)+IF(AND($B428&gt;=3,S428=V428,AB428=AE428),1,0)+IF(AND($F428&gt;=3,W428=V428,AF428=AE428),1,0)+IF(AND($J428&gt;0,$J428&lt;=2,R428=V428,AA428=AE428),1,0)+IF(AND($O428&gt;0,$O428&lt;=2,X428=V428,AG428=AE428),1,0)</f>
        <v>0</v>
      </c>
      <c r="AO428">
        <f ca="1">SUMPRODUCT(--($P428:$X428=W428),--($Y428:$AG428=AF428),'MPL ID'!$BG$20:$BO$20)+IF(AND($C428&gt;0,$C428&lt;=2,X428=W428,AG428=AF428),1,0)+IF(AND($F428&gt;0,$F428&lt;=2,V428=W428,AE428=AF428),1,0)+IF(AND($H428&gt;=3,U428=W428,AD428=AF428),1,0)+IF(AND($L428&gt;0,$L428&lt;=2,T428=W428,AC428=AF428),1,0)</f>
        <v>0</v>
      </c>
      <c r="AP428">
        <f ca="1">SUMPRODUCT(--($P428:$X428=X428),--($Y428:$AG428=AG428),'MPL ID'!$BG$21:$BO$21)+IF(AND($C428&gt;=3,W428=X428,AF428=AG428),1,0)+IF(AND($O428&gt;=3,V428=X428,AE428=AG428),1,0)</f>
        <v>0</v>
      </c>
      <c r="AQ428">
        <f t="shared" ca="1" si="54"/>
        <v>3</v>
      </c>
      <c r="AR428">
        <f t="shared" ca="1" si="55"/>
        <v>7</v>
      </c>
      <c r="AS428">
        <f t="shared" ca="1" si="56"/>
        <v>6</v>
      </c>
      <c r="AT428">
        <f t="shared" ca="1" si="57"/>
        <v>4</v>
      </c>
      <c r="AU428">
        <f t="shared" ca="1" si="58"/>
        <v>9</v>
      </c>
      <c r="AV428">
        <f t="shared" ca="1" si="59"/>
        <v>2</v>
      </c>
      <c r="AW428">
        <f t="shared" ca="1" si="60"/>
        <v>5</v>
      </c>
      <c r="AX428">
        <f t="shared" ca="1" si="61"/>
        <v>8</v>
      </c>
      <c r="AY428">
        <f t="shared" ca="1" si="62"/>
        <v>1</v>
      </c>
    </row>
    <row r="429" spans="1:51" x14ac:dyDescent="0.25">
      <c r="A429">
        <v>428</v>
      </c>
      <c r="B429">
        <f ca="1">IF(AND(ISNUMBER('MPL ID'!$J$39),ISNUMBER('MPL ID'!$K$39)),0,RANDBETWEEN(1,4))</f>
        <v>0</v>
      </c>
      <c r="C429">
        <f ca="1">IF(AND(ISNUMBER('MPL ID'!$J$40),ISNUMBER('MPL ID'!$K$40)),0,RANDBETWEEN(1,4))</f>
        <v>0</v>
      </c>
      <c r="D429">
        <f ca="1">IF(AND(ISNUMBER('MPL ID'!$J$41),ISNUMBER('MPL ID'!$K$41)),0,RANDBETWEEN(1,4))</f>
        <v>4</v>
      </c>
      <c r="E429">
        <f ca="1">IF(AND(ISNUMBER('MPL ID'!$J$42),ISNUMBER('MPL ID'!$K$42)),0,RANDBETWEEN(1,4))</f>
        <v>1</v>
      </c>
      <c r="F429">
        <f ca="1">IF(AND(ISNUMBER('MPL ID'!$J$43),ISNUMBER('MPL ID'!$K$43)),0,RANDBETWEEN(1,4))</f>
        <v>3</v>
      </c>
      <c r="G429">
        <f ca="1">IF(AND(ISNUMBER('MPL ID'!$J$44),ISNUMBER('MPL ID'!$K$44)),0,RANDBETWEEN(1,4))</f>
        <v>3</v>
      </c>
      <c r="H429">
        <f ca="1">IF(AND(ISNUMBER('MPL ID'!$P$36),ISNUMBER('MPL ID'!$Q$36)),0,RANDBETWEEN(1,4))</f>
        <v>3</v>
      </c>
      <c r="I429">
        <f ca="1">IF(AND(ISNUMBER('MPL ID'!$P$37),ISNUMBER('MPL ID'!$Q$37)),0,RANDBETWEEN(1,4))</f>
        <v>2</v>
      </c>
      <c r="J429">
        <f ca="1">IF(AND(ISNUMBER('MPL ID'!$P$39),ISNUMBER('MPL ID'!$Q$39)),0,RANDBETWEEN(1,4))</f>
        <v>1</v>
      </c>
      <c r="K429">
        <f ca="1">IF(AND(ISNUMBER('MPL ID'!$P$40),ISNUMBER('MPL ID'!$Q$40)),0,RANDBETWEEN(1,4))</f>
        <v>3</v>
      </c>
      <c r="L429">
        <f ca="1">IF(AND(ISNUMBER('MPL ID'!$P$41),ISNUMBER('MPL ID'!$Q$41)),0,RANDBETWEEN(1,4))</f>
        <v>4</v>
      </c>
      <c r="M429">
        <f ca="1">IF(AND(ISNUMBER('MPL ID'!$P$42),ISNUMBER('MPL ID'!$Q$42)),0,RANDBETWEEN(1,4))</f>
        <v>1</v>
      </c>
      <c r="N429">
        <f ca="1">IF(AND(ISNUMBER('MPL ID'!$P$43),ISNUMBER('MPL ID'!$Q$43)),0,RANDBETWEEN(1,4))</f>
        <v>4</v>
      </c>
      <c r="O429">
        <f ca="1">IF(AND(ISNUMBER('MPL ID'!$P$44),ISNUMBER('MPL ID'!$Q$44)),0,RANDBETWEEN(1,4))</f>
        <v>1</v>
      </c>
      <c r="P429">
        <f ca="1">'MPL ID'!$BG$1+SUMPRODUCT(($B$1003:$O$1003='MPL ID'!$BF$1)*(($B429:$O429=1)+($B429:$O429=2)))+SUMPRODUCT(($B$1004:$O$1004='MPL ID'!$BF$1)*(($B429:$O429=3)+($B429:$O429=4)))</f>
        <v>9</v>
      </c>
      <c r="Q429">
        <f ca="1">'MPL ID'!$BG$2+SUMPRODUCT(($B$1003:$O$1003='MPL ID'!$BF$2)*(($B429:$O429=1)+($B429:$O429=2)))+SUMPRODUCT(($B$1004:$O$1004='MPL ID'!$BF$2)*(($B429:$O429=3)+($B429:$O429=4)))</f>
        <v>9</v>
      </c>
      <c r="R429">
        <f ca="1">'MPL ID'!$BG$3+SUMPRODUCT(($B$1003:$O$1003='MPL ID'!$BF$3)*(($B429:$O429=1)+($B429:$O429=2)))+SUMPRODUCT(($B$1004:$O$1004='MPL ID'!$BF$3)*(($B429:$O429=3)+($B429:$O429=4)))</f>
        <v>5</v>
      </c>
      <c r="S429">
        <f ca="1">'MPL ID'!$BG$4+SUMPRODUCT(($B$1003:$O$1003='MPL ID'!$BF$4)*(($B429:$O429=1)+($B429:$O429=2)))+SUMPRODUCT(($B$1004:$O$1004='MPL ID'!$BF$4)*(($B429:$O429=3)+($B429:$O429=4)))</f>
        <v>10</v>
      </c>
      <c r="T429">
        <f ca="1">'MPL ID'!$BG$5+SUMPRODUCT(($B$1003:$O$1003='MPL ID'!$BF$5)*(($B429:$O429=1)+($B429:$O429=2)))+SUMPRODUCT(($B$1004:$O$1004='MPL ID'!$BF$5)*(($B429:$O429=3)+($B429:$O429=4)))</f>
        <v>5</v>
      </c>
      <c r="U429">
        <f ca="1">'MPL ID'!$BG$6+SUMPRODUCT(($B$1003:$O$1003='MPL ID'!$BF$6)*(($B429:$O429=1)+($B429:$O429=2)))+SUMPRODUCT(($B$1004:$O$1004='MPL ID'!$BF$6)*(($B429:$O429=3)+($B429:$O429=4)))</f>
        <v>11</v>
      </c>
      <c r="V429">
        <f ca="1">'MPL ID'!$BG$7+SUMPRODUCT(($B$1003:$O$1003='MPL ID'!$BF$7)*(($B429:$O429=1)+($B429:$O429=2)))+SUMPRODUCT(($B$1004:$O$1004='MPL ID'!$BF$7)*(($B429:$O429=3)+($B429:$O429=4)))</f>
        <v>8</v>
      </c>
      <c r="W429">
        <f ca="1">'MPL ID'!$BG$8+SUMPRODUCT(($B$1003:$O$1003='MPL ID'!$BF$8)*(($B429:$O429=1)+($B429:$O429=2)))+SUMPRODUCT(($B$1004:$O$1004='MPL ID'!$BF$8)*(($B429:$O429=3)+($B429:$O429=4)))</f>
        <v>4</v>
      </c>
      <c r="X429">
        <f ca="1">'MPL ID'!$BG$9+SUMPRODUCT(($B$1003:$O$1003='MPL ID'!$BF$9)*(($B429:$O429=1)+($B429:$O429=2)))+SUMPRODUCT(($B$1004:$O$1004='MPL ID'!$BF$9)*(($B429:$O429=3)+($B429:$O429=4)))</f>
        <v>11</v>
      </c>
      <c r="Y429">
        <f ca="1">'MPL ID'!$BH$1+SUMPRODUCT(($B$1003:$O$1003='MPL ID'!$BF$1)*(2*($B429:$O429=1)+($B429:$O429=2)-2*($B429:$O429=3)-($B429:$O429=4)))-SUMPRODUCT(($B$1004:$O$1004='MPL ID'!$BF$1)*(2*($B429:$O429=1)+($B429:$O429=2)-2*($B429:$O429=3)-($B429:$O429=4)))</f>
        <v>6</v>
      </c>
      <c r="Z429">
        <f ca="1">'MPL ID'!$BH$2+SUMPRODUCT(($B$1003:$O$1003='MPL ID'!$BF$2)*(2*($B429:$O429=1)+($B429:$O429=2)-2*($B429:$O429=3)-($B429:$O429=4)))-SUMPRODUCT(($B$1004:$O$1004='MPL ID'!$BF$2)*(2*($B429:$O429=1)+($B429:$O429=2)-2*($B429:$O429=3)-($B429:$O429=4)))</f>
        <v>-1</v>
      </c>
      <c r="AA429">
        <f ca="1">'MPL ID'!$BH$3+SUMPRODUCT(($B$1003:$O$1003='MPL ID'!$BF$3)*(2*($B429:$O429=1)+($B429:$O429=2)-2*($B429:$O429=3)-($B429:$O429=4)))-SUMPRODUCT(($B$1004:$O$1004='MPL ID'!$BF$3)*(2*($B429:$O429=1)+($B429:$O429=2)-2*($B429:$O429=3)-($B429:$O429=4)))</f>
        <v>-11</v>
      </c>
      <c r="AB429">
        <f ca="1">'MPL ID'!$BH$4+SUMPRODUCT(($B$1003:$O$1003='MPL ID'!$BF$4)*(2*($B429:$O429=1)+($B429:$O429=2)-2*($B429:$O429=3)-($B429:$O429=4)))-SUMPRODUCT(($B$1004:$O$1004='MPL ID'!$BF$4)*(2*($B429:$O429=1)+($B429:$O429=2)-2*($B429:$O429=3)-($B429:$O429=4)))</f>
        <v>6</v>
      </c>
      <c r="AC429">
        <f ca="1">'MPL ID'!$BH$5+SUMPRODUCT(($B$1003:$O$1003='MPL ID'!$BF$5)*(2*($B429:$O429=1)+($B429:$O429=2)-2*($B429:$O429=3)-($B429:$O429=4)))-SUMPRODUCT(($B$1004:$O$1004='MPL ID'!$BF$5)*(2*($B429:$O429=1)+($B429:$O429=2)-2*($B429:$O429=3)-($B429:$O429=4)))</f>
        <v>-12</v>
      </c>
      <c r="AD429">
        <f ca="1">'MPL ID'!$BH$6+SUMPRODUCT(($B$1003:$O$1003='MPL ID'!$BF$6)*(2*($B429:$O429=1)+($B429:$O429=2)-2*($B429:$O429=3)-($B429:$O429=4)))-SUMPRODUCT(($B$1004:$O$1004='MPL ID'!$BF$6)*(2*($B429:$O429=1)+($B429:$O429=2)-2*($B429:$O429=3)-($B429:$O429=4)))</f>
        <v>10</v>
      </c>
      <c r="AE429">
        <f ca="1">'MPL ID'!$BH$7+SUMPRODUCT(($B$1003:$O$1003='MPL ID'!$BF$7)*(2*($B429:$O429=1)+($B429:$O429=2)-2*($B429:$O429=3)-($B429:$O429=4)))-SUMPRODUCT(($B$1004:$O$1004='MPL ID'!$BF$7)*(2*($B429:$O429=1)+($B429:$O429=2)-2*($B429:$O429=3)-($B429:$O429=4)))</f>
        <v>4</v>
      </c>
      <c r="AF429">
        <f ca="1">'MPL ID'!$BH$8+SUMPRODUCT(($B$1003:$O$1003='MPL ID'!$BF$8)*(2*($B429:$O429=1)+($B429:$O429=2)-2*($B429:$O429=3)-($B429:$O429=4)))-SUMPRODUCT(($B$1004:$O$1004='MPL ID'!$BF$8)*(2*($B429:$O429=1)+($B429:$O429=2)-2*($B429:$O429=3)-($B429:$O429=4)))</f>
        <v>-13</v>
      </c>
      <c r="AG429">
        <f ca="1">'MPL ID'!$BH$9+SUMPRODUCT(($B$1003:$O$1003='MPL ID'!$BF$9)*(2*($B429:$O429=1)+($B429:$O429=2)-2*($B429:$O429=3)-($B429:$O429=4)))-SUMPRODUCT(($B$1004:$O$1004='MPL ID'!$BF$9)*(2*($B429:$O429=1)+($B429:$O429=2)-2*($B429:$O429=3)-($B429:$O429=4)))</f>
        <v>11</v>
      </c>
      <c r="AH429">
        <f ca="1">SUMPRODUCT(--($P429:$X429=P429),--($Y429:$AG429=Y429),'MPL ID'!$BG$13:$BO$13)+IF(AND($I429&gt;=3,T429=P429,AC429=Y429),1,0)+IF(AND($M429&gt;=3,S429=P429,AB429=Y429),1,0)</f>
        <v>0</v>
      </c>
      <c r="AI429">
        <f ca="1">SUMPRODUCT(--($P429:$X429=Q429),--($Y429:$AG429=Z429),'MPL ID'!$BG$14:$BO$14)+IF(AND($G429&gt;=3,R429=Q429,AA429=Z429),1,0)+IF(AND($K429&gt;0,$K429&lt;=2,S429=Q429,AB429=Z429),1,0)+IF(AND($N429&gt;=3,U429=Q429,AD429=Z429),1,0)</f>
        <v>0</v>
      </c>
      <c r="AJ429">
        <f ca="1">SUMPRODUCT(--($P429:$X429=R429),--($Y429:$AG429=AA429),'MPL ID'!$BG$15:$BO$15)+IF(AND($D429&gt;0,$D429&lt;=2,U429=R429,AD429=AA429),1,0)+IF(AND($G429&gt;0,$G429&lt;=2,Q429=R429,Z429=AA429),1,0)+IF(AND($J429&gt;=3,V429=R429,AE429=AA429),1,0)</f>
        <v>0</v>
      </c>
      <c r="AK429">
        <f ca="1">SUMPRODUCT(--($P429:$X429=S429),--($Y429:$AG429=AB429),'MPL ID'!$BG$16:$BO$16)+IF(AND($B429&gt;0,$B429&lt;=2,V429=S429,AE429=AB429),1,0)+IF(AND($E429&gt;0,$E429&lt;=2,T429=S429,AC429=AB429),1,0)+IF(AND($K429&gt;=3,Q429=S429,Z429=AB429),1,0)+IF(AND($M429&gt;0,$M429&lt;=2,P429=S429,Y429=AB429),1,0)</f>
        <v>0</v>
      </c>
      <c r="AL429">
        <f ca="1">SUMPRODUCT(--($P429:$X429=T429),--($Y429:$AG429=AC429),'MPL ID'!$BG$17:$BO$17)+IF(AND($E429&gt;=3,S429=T429,AB429=AC429),1,0)+IF(AND($I429&gt;0,$I429&lt;=2,P429=T429,Y429=AC429),1,0)+IF(AND($L429&gt;=3,W429=T429,AF429=AC429),1,0)</f>
        <v>0</v>
      </c>
      <c r="AM429">
        <f ca="1">SUMPRODUCT(--($P429:$X429=U429),--($Y429:$AG429=AD429),'MPL ID'!$BG$18:$BO$18)+IF(AND($D429&gt;=3,R429=U429,AA429=AD429),1,0)+IF(AND($H429&gt;0,$H429&lt;=2,W429=U429,AF429=AD429),1,0)+IF(AND($N429&gt;0,$N429&lt;=2,Q429=U429,Z429=AD429),1,0)</f>
        <v>0</v>
      </c>
      <c r="AN429">
        <f ca="1">SUMPRODUCT(--($P429:$X429=V429),--($Y429:$AG429=AE429),'MPL ID'!$BG$19:$BO$19)+IF(AND($B429&gt;=3,S429=V429,AB429=AE429),1,0)+IF(AND($F429&gt;=3,W429=V429,AF429=AE429),1,0)+IF(AND($J429&gt;0,$J429&lt;=2,R429=V429,AA429=AE429),1,0)+IF(AND($O429&gt;0,$O429&lt;=2,X429=V429,AG429=AE429),1,0)</f>
        <v>0</v>
      </c>
      <c r="AO429">
        <f ca="1">SUMPRODUCT(--($P429:$X429=W429),--($Y429:$AG429=AF429),'MPL ID'!$BG$20:$BO$20)+IF(AND($C429&gt;0,$C429&lt;=2,X429=W429,AG429=AF429),1,0)+IF(AND($F429&gt;0,$F429&lt;=2,V429=W429,AE429=AF429),1,0)+IF(AND($H429&gt;=3,U429=W429,AD429=AF429),1,0)+IF(AND($L429&gt;0,$L429&lt;=2,T429=W429,AC429=AF429),1,0)</f>
        <v>0</v>
      </c>
      <c r="AP429">
        <f ca="1">SUMPRODUCT(--($P429:$X429=X429),--($Y429:$AG429=AG429),'MPL ID'!$BG$21:$BO$21)+IF(AND($C429&gt;=3,W429=X429,AF429=AG429),1,0)+IF(AND($O429&gt;=3,V429=X429,AE429=AG429),1,0)</f>
        <v>0</v>
      </c>
      <c r="AQ429">
        <f t="shared" ca="1" si="54"/>
        <v>4</v>
      </c>
      <c r="AR429">
        <f t="shared" ca="1" si="55"/>
        <v>5</v>
      </c>
      <c r="AS429">
        <f t="shared" ca="1" si="56"/>
        <v>7</v>
      </c>
      <c r="AT429">
        <f t="shared" ca="1" si="57"/>
        <v>3</v>
      </c>
      <c r="AU429">
        <f t="shared" ca="1" si="58"/>
        <v>8</v>
      </c>
      <c r="AV429">
        <f t="shared" ca="1" si="59"/>
        <v>2</v>
      </c>
      <c r="AW429">
        <f t="shared" ca="1" si="60"/>
        <v>6</v>
      </c>
      <c r="AX429">
        <f t="shared" ca="1" si="61"/>
        <v>9</v>
      </c>
      <c r="AY429">
        <f t="shared" ca="1" si="62"/>
        <v>1</v>
      </c>
    </row>
    <row r="430" spans="1:51" x14ac:dyDescent="0.25">
      <c r="A430">
        <v>429</v>
      </c>
      <c r="B430">
        <f ca="1">IF(AND(ISNUMBER('MPL ID'!$J$39),ISNUMBER('MPL ID'!$K$39)),0,RANDBETWEEN(1,4))</f>
        <v>0</v>
      </c>
      <c r="C430">
        <f ca="1">IF(AND(ISNUMBER('MPL ID'!$J$40),ISNUMBER('MPL ID'!$K$40)),0,RANDBETWEEN(1,4))</f>
        <v>0</v>
      </c>
      <c r="D430">
        <f ca="1">IF(AND(ISNUMBER('MPL ID'!$J$41),ISNUMBER('MPL ID'!$K$41)),0,RANDBETWEEN(1,4))</f>
        <v>4</v>
      </c>
      <c r="E430">
        <f ca="1">IF(AND(ISNUMBER('MPL ID'!$J$42),ISNUMBER('MPL ID'!$K$42)),0,RANDBETWEEN(1,4))</f>
        <v>1</v>
      </c>
      <c r="F430">
        <f ca="1">IF(AND(ISNUMBER('MPL ID'!$J$43),ISNUMBER('MPL ID'!$K$43)),0,RANDBETWEEN(1,4))</f>
        <v>3</v>
      </c>
      <c r="G430">
        <f ca="1">IF(AND(ISNUMBER('MPL ID'!$J$44),ISNUMBER('MPL ID'!$K$44)),0,RANDBETWEEN(1,4))</f>
        <v>3</v>
      </c>
      <c r="H430">
        <f ca="1">IF(AND(ISNUMBER('MPL ID'!$P$36),ISNUMBER('MPL ID'!$Q$36)),0,RANDBETWEEN(1,4))</f>
        <v>4</v>
      </c>
      <c r="I430">
        <f ca="1">IF(AND(ISNUMBER('MPL ID'!$P$37),ISNUMBER('MPL ID'!$Q$37)),0,RANDBETWEEN(1,4))</f>
        <v>2</v>
      </c>
      <c r="J430">
        <f ca="1">IF(AND(ISNUMBER('MPL ID'!$P$39),ISNUMBER('MPL ID'!$Q$39)),0,RANDBETWEEN(1,4))</f>
        <v>4</v>
      </c>
      <c r="K430">
        <f ca="1">IF(AND(ISNUMBER('MPL ID'!$P$40),ISNUMBER('MPL ID'!$Q$40)),0,RANDBETWEEN(1,4))</f>
        <v>3</v>
      </c>
      <c r="L430">
        <f ca="1">IF(AND(ISNUMBER('MPL ID'!$P$41),ISNUMBER('MPL ID'!$Q$41)),0,RANDBETWEEN(1,4))</f>
        <v>2</v>
      </c>
      <c r="M430">
        <f ca="1">IF(AND(ISNUMBER('MPL ID'!$P$42),ISNUMBER('MPL ID'!$Q$42)),0,RANDBETWEEN(1,4))</f>
        <v>1</v>
      </c>
      <c r="N430">
        <f ca="1">IF(AND(ISNUMBER('MPL ID'!$P$43),ISNUMBER('MPL ID'!$Q$43)),0,RANDBETWEEN(1,4))</f>
        <v>4</v>
      </c>
      <c r="O430">
        <f ca="1">IF(AND(ISNUMBER('MPL ID'!$P$44),ISNUMBER('MPL ID'!$Q$44)),0,RANDBETWEEN(1,4))</f>
        <v>1</v>
      </c>
      <c r="P430">
        <f ca="1">'MPL ID'!$BG$1+SUMPRODUCT(($B$1003:$O$1003='MPL ID'!$BF$1)*(($B430:$O430=1)+($B430:$O430=2)))+SUMPRODUCT(($B$1004:$O$1004='MPL ID'!$BF$1)*(($B430:$O430=3)+($B430:$O430=4)))</f>
        <v>9</v>
      </c>
      <c r="Q430">
        <f ca="1">'MPL ID'!$BG$2+SUMPRODUCT(($B$1003:$O$1003='MPL ID'!$BF$2)*(($B430:$O430=1)+($B430:$O430=2)))+SUMPRODUCT(($B$1004:$O$1004='MPL ID'!$BF$2)*(($B430:$O430=3)+($B430:$O430=4)))</f>
        <v>9</v>
      </c>
      <c r="R430">
        <f ca="1">'MPL ID'!$BG$3+SUMPRODUCT(($B$1003:$O$1003='MPL ID'!$BF$3)*(($B430:$O430=1)+($B430:$O430=2)))+SUMPRODUCT(($B$1004:$O$1004='MPL ID'!$BF$3)*(($B430:$O430=3)+($B430:$O430=4)))</f>
        <v>6</v>
      </c>
      <c r="S430">
        <f ca="1">'MPL ID'!$BG$4+SUMPRODUCT(($B$1003:$O$1003='MPL ID'!$BF$4)*(($B430:$O430=1)+($B430:$O430=2)))+SUMPRODUCT(($B$1004:$O$1004='MPL ID'!$BF$4)*(($B430:$O430=3)+($B430:$O430=4)))</f>
        <v>10</v>
      </c>
      <c r="T430">
        <f ca="1">'MPL ID'!$BG$5+SUMPRODUCT(($B$1003:$O$1003='MPL ID'!$BF$5)*(($B430:$O430=1)+($B430:$O430=2)))+SUMPRODUCT(($B$1004:$O$1004='MPL ID'!$BF$5)*(($B430:$O430=3)+($B430:$O430=4)))</f>
        <v>4</v>
      </c>
      <c r="U430">
        <f ca="1">'MPL ID'!$BG$6+SUMPRODUCT(($B$1003:$O$1003='MPL ID'!$BF$6)*(($B430:$O430=1)+($B430:$O430=2)))+SUMPRODUCT(($B$1004:$O$1004='MPL ID'!$BF$6)*(($B430:$O430=3)+($B430:$O430=4)))</f>
        <v>11</v>
      </c>
      <c r="V430">
        <f ca="1">'MPL ID'!$BG$7+SUMPRODUCT(($B$1003:$O$1003='MPL ID'!$BF$7)*(($B430:$O430=1)+($B430:$O430=2)))+SUMPRODUCT(($B$1004:$O$1004='MPL ID'!$BF$7)*(($B430:$O430=3)+($B430:$O430=4)))</f>
        <v>7</v>
      </c>
      <c r="W430">
        <f ca="1">'MPL ID'!$BG$8+SUMPRODUCT(($B$1003:$O$1003='MPL ID'!$BF$8)*(($B430:$O430=1)+($B430:$O430=2)))+SUMPRODUCT(($B$1004:$O$1004='MPL ID'!$BF$8)*(($B430:$O430=3)+($B430:$O430=4)))</f>
        <v>5</v>
      </c>
      <c r="X430">
        <f ca="1">'MPL ID'!$BG$9+SUMPRODUCT(($B$1003:$O$1003='MPL ID'!$BF$9)*(($B430:$O430=1)+($B430:$O430=2)))+SUMPRODUCT(($B$1004:$O$1004='MPL ID'!$BF$9)*(($B430:$O430=3)+($B430:$O430=4)))</f>
        <v>11</v>
      </c>
      <c r="Y430">
        <f ca="1">'MPL ID'!$BH$1+SUMPRODUCT(($B$1003:$O$1003='MPL ID'!$BF$1)*(2*($B430:$O430=1)+($B430:$O430=2)-2*($B430:$O430=3)-($B430:$O430=4)))-SUMPRODUCT(($B$1004:$O$1004='MPL ID'!$BF$1)*(2*($B430:$O430=1)+($B430:$O430=2)-2*($B430:$O430=3)-($B430:$O430=4)))</f>
        <v>6</v>
      </c>
      <c r="Z430">
        <f ca="1">'MPL ID'!$BH$2+SUMPRODUCT(($B$1003:$O$1003='MPL ID'!$BF$2)*(2*($B430:$O430=1)+($B430:$O430=2)-2*($B430:$O430=3)-($B430:$O430=4)))-SUMPRODUCT(($B$1004:$O$1004='MPL ID'!$BF$2)*(2*($B430:$O430=1)+($B430:$O430=2)-2*($B430:$O430=3)-($B430:$O430=4)))</f>
        <v>-1</v>
      </c>
      <c r="AA430">
        <f ca="1">'MPL ID'!$BH$3+SUMPRODUCT(($B$1003:$O$1003='MPL ID'!$BF$3)*(2*($B430:$O430=1)+($B430:$O430=2)-2*($B430:$O430=3)-($B430:$O430=4)))-SUMPRODUCT(($B$1004:$O$1004='MPL ID'!$BF$3)*(2*($B430:$O430=1)+($B430:$O430=2)-2*($B430:$O430=3)-($B430:$O430=4)))</f>
        <v>-8</v>
      </c>
      <c r="AB430">
        <f ca="1">'MPL ID'!$BH$4+SUMPRODUCT(($B$1003:$O$1003='MPL ID'!$BF$4)*(2*($B430:$O430=1)+($B430:$O430=2)-2*($B430:$O430=3)-($B430:$O430=4)))-SUMPRODUCT(($B$1004:$O$1004='MPL ID'!$BF$4)*(2*($B430:$O430=1)+($B430:$O430=2)-2*($B430:$O430=3)-($B430:$O430=4)))</f>
        <v>6</v>
      </c>
      <c r="AC430">
        <f ca="1">'MPL ID'!$BH$5+SUMPRODUCT(($B$1003:$O$1003='MPL ID'!$BF$5)*(2*($B430:$O430=1)+($B430:$O430=2)-2*($B430:$O430=3)-($B430:$O430=4)))-SUMPRODUCT(($B$1004:$O$1004='MPL ID'!$BF$5)*(2*($B430:$O430=1)+($B430:$O430=2)-2*($B430:$O430=3)-($B430:$O430=4)))</f>
        <v>-14</v>
      </c>
      <c r="AD430">
        <f ca="1">'MPL ID'!$BH$6+SUMPRODUCT(($B$1003:$O$1003='MPL ID'!$BF$6)*(2*($B430:$O430=1)+($B430:$O430=2)-2*($B430:$O430=3)-($B430:$O430=4)))-SUMPRODUCT(($B$1004:$O$1004='MPL ID'!$BF$6)*(2*($B430:$O430=1)+($B430:$O430=2)-2*($B430:$O430=3)-($B430:$O430=4)))</f>
        <v>11</v>
      </c>
      <c r="AE430">
        <f ca="1">'MPL ID'!$BH$7+SUMPRODUCT(($B$1003:$O$1003='MPL ID'!$BF$7)*(2*($B430:$O430=1)+($B430:$O430=2)-2*($B430:$O430=3)-($B430:$O430=4)))-SUMPRODUCT(($B$1004:$O$1004='MPL ID'!$BF$7)*(2*($B430:$O430=1)+($B430:$O430=2)-2*($B430:$O430=3)-($B430:$O430=4)))</f>
        <v>1</v>
      </c>
      <c r="AF430">
        <f ca="1">'MPL ID'!$BH$8+SUMPRODUCT(($B$1003:$O$1003='MPL ID'!$BF$8)*(2*($B430:$O430=1)+($B430:$O430=2)-2*($B430:$O430=3)-($B430:$O430=4)))-SUMPRODUCT(($B$1004:$O$1004='MPL ID'!$BF$8)*(2*($B430:$O430=1)+($B430:$O430=2)-2*($B430:$O430=3)-($B430:$O430=4)))</f>
        <v>-12</v>
      </c>
      <c r="AG430">
        <f ca="1">'MPL ID'!$BH$9+SUMPRODUCT(($B$1003:$O$1003='MPL ID'!$BF$9)*(2*($B430:$O430=1)+($B430:$O430=2)-2*($B430:$O430=3)-($B430:$O430=4)))-SUMPRODUCT(($B$1004:$O$1004='MPL ID'!$BF$9)*(2*($B430:$O430=1)+($B430:$O430=2)-2*($B430:$O430=3)-($B430:$O430=4)))</f>
        <v>11</v>
      </c>
      <c r="AH430">
        <f ca="1">SUMPRODUCT(--($P430:$X430=P430),--($Y430:$AG430=Y430),'MPL ID'!$BG$13:$BO$13)+IF(AND($I430&gt;=3,T430=P430,AC430=Y430),1,0)+IF(AND($M430&gt;=3,S430=P430,AB430=Y430),1,0)</f>
        <v>0</v>
      </c>
      <c r="AI430">
        <f ca="1">SUMPRODUCT(--($P430:$X430=Q430),--($Y430:$AG430=Z430),'MPL ID'!$BG$14:$BO$14)+IF(AND($G430&gt;=3,R430=Q430,AA430=Z430),1,0)+IF(AND($K430&gt;0,$K430&lt;=2,S430=Q430,AB430=Z430),1,0)+IF(AND($N430&gt;=3,U430=Q430,AD430=Z430),1,0)</f>
        <v>0</v>
      </c>
      <c r="AJ430">
        <f ca="1">SUMPRODUCT(--($P430:$X430=R430),--($Y430:$AG430=AA430),'MPL ID'!$BG$15:$BO$15)+IF(AND($D430&gt;0,$D430&lt;=2,U430=R430,AD430=AA430),1,0)+IF(AND($G430&gt;0,$G430&lt;=2,Q430=R430,Z430=AA430),1,0)+IF(AND($J430&gt;=3,V430=R430,AE430=AA430),1,0)</f>
        <v>0</v>
      </c>
      <c r="AK430">
        <f ca="1">SUMPRODUCT(--($P430:$X430=S430),--($Y430:$AG430=AB430),'MPL ID'!$BG$16:$BO$16)+IF(AND($B430&gt;0,$B430&lt;=2,V430=S430,AE430=AB430),1,0)+IF(AND($E430&gt;0,$E430&lt;=2,T430=S430,AC430=AB430),1,0)+IF(AND($K430&gt;=3,Q430=S430,Z430=AB430),1,0)+IF(AND($M430&gt;0,$M430&lt;=2,P430=S430,Y430=AB430),1,0)</f>
        <v>0</v>
      </c>
      <c r="AL430">
        <f ca="1">SUMPRODUCT(--($P430:$X430=T430),--($Y430:$AG430=AC430),'MPL ID'!$BG$17:$BO$17)+IF(AND($E430&gt;=3,S430=T430,AB430=AC430),1,0)+IF(AND($I430&gt;0,$I430&lt;=2,P430=T430,Y430=AC430),1,0)+IF(AND($L430&gt;=3,W430=T430,AF430=AC430),1,0)</f>
        <v>0</v>
      </c>
      <c r="AM430">
        <f ca="1">SUMPRODUCT(--($P430:$X430=U430),--($Y430:$AG430=AD430),'MPL ID'!$BG$18:$BO$18)+IF(AND($D430&gt;=3,R430=U430,AA430=AD430),1,0)+IF(AND($H430&gt;0,$H430&lt;=2,W430=U430,AF430=AD430),1,0)+IF(AND($N430&gt;0,$N430&lt;=2,Q430=U430,Z430=AD430),1,0)</f>
        <v>2</v>
      </c>
      <c r="AN430">
        <f ca="1">SUMPRODUCT(--($P430:$X430=V430),--($Y430:$AG430=AE430),'MPL ID'!$BG$19:$BO$19)+IF(AND($B430&gt;=3,S430=V430,AB430=AE430),1,0)+IF(AND($F430&gt;=3,W430=V430,AF430=AE430),1,0)+IF(AND($J430&gt;0,$J430&lt;=2,R430=V430,AA430=AE430),1,0)+IF(AND($O430&gt;0,$O430&lt;=2,X430=V430,AG430=AE430),1,0)</f>
        <v>0</v>
      </c>
      <c r="AO430">
        <f ca="1">SUMPRODUCT(--($P430:$X430=W430),--($Y430:$AG430=AF430),'MPL ID'!$BG$20:$BO$20)+IF(AND($C430&gt;0,$C430&lt;=2,X430=W430,AG430=AF430),1,0)+IF(AND($F430&gt;0,$F430&lt;=2,V430=W430,AE430=AF430),1,0)+IF(AND($H430&gt;=3,U430=W430,AD430=AF430),1,0)+IF(AND($L430&gt;0,$L430&lt;=2,T430=W430,AC430=AF430),1,0)</f>
        <v>0</v>
      </c>
      <c r="AP430">
        <f ca="1">SUMPRODUCT(--($P430:$X430=X430),--($Y430:$AG430=AG430),'MPL ID'!$BG$21:$BO$21)+IF(AND($C430&gt;=3,W430=X430,AF430=AG430),1,0)+IF(AND($O430&gt;=3,V430=X430,AE430=AG430),1,0)</f>
        <v>0</v>
      </c>
      <c r="AQ430">
        <f t="shared" ca="1" si="54"/>
        <v>4</v>
      </c>
      <c r="AR430">
        <f t="shared" ca="1" si="55"/>
        <v>5</v>
      </c>
      <c r="AS430">
        <f t="shared" ca="1" si="56"/>
        <v>7</v>
      </c>
      <c r="AT430">
        <f t="shared" ca="1" si="57"/>
        <v>3</v>
      </c>
      <c r="AU430">
        <f t="shared" ca="1" si="58"/>
        <v>9</v>
      </c>
      <c r="AV430">
        <f t="shared" ca="1" si="59"/>
        <v>1</v>
      </c>
      <c r="AW430">
        <f t="shared" ca="1" si="60"/>
        <v>6</v>
      </c>
      <c r="AX430">
        <f t="shared" ca="1" si="61"/>
        <v>8</v>
      </c>
      <c r="AY430">
        <f t="shared" ca="1" si="62"/>
        <v>2</v>
      </c>
    </row>
    <row r="431" spans="1:51" x14ac:dyDescent="0.25">
      <c r="A431">
        <v>430</v>
      </c>
      <c r="B431">
        <f ca="1">IF(AND(ISNUMBER('MPL ID'!$J$39),ISNUMBER('MPL ID'!$K$39)),0,RANDBETWEEN(1,4))</f>
        <v>0</v>
      </c>
      <c r="C431">
        <f ca="1">IF(AND(ISNUMBER('MPL ID'!$J$40),ISNUMBER('MPL ID'!$K$40)),0,RANDBETWEEN(1,4))</f>
        <v>0</v>
      </c>
      <c r="D431">
        <f ca="1">IF(AND(ISNUMBER('MPL ID'!$J$41),ISNUMBER('MPL ID'!$K$41)),0,RANDBETWEEN(1,4))</f>
        <v>4</v>
      </c>
      <c r="E431">
        <f ca="1">IF(AND(ISNUMBER('MPL ID'!$J$42),ISNUMBER('MPL ID'!$K$42)),0,RANDBETWEEN(1,4))</f>
        <v>3</v>
      </c>
      <c r="F431">
        <f ca="1">IF(AND(ISNUMBER('MPL ID'!$J$43),ISNUMBER('MPL ID'!$K$43)),0,RANDBETWEEN(1,4))</f>
        <v>4</v>
      </c>
      <c r="G431">
        <f ca="1">IF(AND(ISNUMBER('MPL ID'!$J$44),ISNUMBER('MPL ID'!$K$44)),0,RANDBETWEEN(1,4))</f>
        <v>1</v>
      </c>
      <c r="H431">
        <f ca="1">IF(AND(ISNUMBER('MPL ID'!$P$36),ISNUMBER('MPL ID'!$Q$36)),0,RANDBETWEEN(1,4))</f>
        <v>2</v>
      </c>
      <c r="I431">
        <f ca="1">IF(AND(ISNUMBER('MPL ID'!$P$37),ISNUMBER('MPL ID'!$Q$37)),0,RANDBETWEEN(1,4))</f>
        <v>3</v>
      </c>
      <c r="J431">
        <f ca="1">IF(AND(ISNUMBER('MPL ID'!$P$39),ISNUMBER('MPL ID'!$Q$39)),0,RANDBETWEEN(1,4))</f>
        <v>3</v>
      </c>
      <c r="K431">
        <f ca="1">IF(AND(ISNUMBER('MPL ID'!$P$40),ISNUMBER('MPL ID'!$Q$40)),0,RANDBETWEEN(1,4))</f>
        <v>4</v>
      </c>
      <c r="L431">
        <f ca="1">IF(AND(ISNUMBER('MPL ID'!$P$41),ISNUMBER('MPL ID'!$Q$41)),0,RANDBETWEEN(1,4))</f>
        <v>3</v>
      </c>
      <c r="M431">
        <f ca="1">IF(AND(ISNUMBER('MPL ID'!$P$42),ISNUMBER('MPL ID'!$Q$42)),0,RANDBETWEEN(1,4))</f>
        <v>3</v>
      </c>
      <c r="N431">
        <f ca="1">IF(AND(ISNUMBER('MPL ID'!$P$43),ISNUMBER('MPL ID'!$Q$43)),0,RANDBETWEEN(1,4))</f>
        <v>2</v>
      </c>
      <c r="O431">
        <f ca="1">IF(AND(ISNUMBER('MPL ID'!$P$44),ISNUMBER('MPL ID'!$Q$44)),0,RANDBETWEEN(1,4))</f>
        <v>2</v>
      </c>
      <c r="P431">
        <f ca="1">'MPL ID'!$BG$1+SUMPRODUCT(($B$1003:$O$1003='MPL ID'!$BF$1)*(($B431:$O431=1)+($B431:$O431=2)))+SUMPRODUCT(($B$1004:$O$1004='MPL ID'!$BF$1)*(($B431:$O431=3)+($B431:$O431=4)))</f>
        <v>11</v>
      </c>
      <c r="Q431">
        <f ca="1">'MPL ID'!$BG$2+SUMPRODUCT(($B$1003:$O$1003='MPL ID'!$BF$2)*(($B431:$O431=1)+($B431:$O431=2)))+SUMPRODUCT(($B$1004:$O$1004='MPL ID'!$BF$2)*(($B431:$O431=3)+($B431:$O431=4)))</f>
        <v>7</v>
      </c>
      <c r="R431">
        <f ca="1">'MPL ID'!$BG$3+SUMPRODUCT(($B$1003:$O$1003='MPL ID'!$BF$3)*(($B431:$O431=1)+($B431:$O431=2)))+SUMPRODUCT(($B$1004:$O$1004='MPL ID'!$BF$3)*(($B431:$O431=3)+($B431:$O431=4)))</f>
        <v>7</v>
      </c>
      <c r="S431">
        <f ca="1">'MPL ID'!$BG$4+SUMPRODUCT(($B$1003:$O$1003='MPL ID'!$BF$4)*(($B431:$O431=1)+($B431:$O431=2)))+SUMPRODUCT(($B$1004:$O$1004='MPL ID'!$BF$4)*(($B431:$O431=3)+($B431:$O431=4)))</f>
        <v>8</v>
      </c>
      <c r="T431">
        <f ca="1">'MPL ID'!$BG$5+SUMPRODUCT(($B$1003:$O$1003='MPL ID'!$BF$5)*(($B431:$O431=1)+($B431:$O431=2)))+SUMPRODUCT(($B$1004:$O$1004='MPL ID'!$BF$5)*(($B431:$O431=3)+($B431:$O431=4)))</f>
        <v>5</v>
      </c>
      <c r="U431">
        <f ca="1">'MPL ID'!$BG$6+SUMPRODUCT(($B$1003:$O$1003='MPL ID'!$BF$6)*(($B431:$O431=1)+($B431:$O431=2)))+SUMPRODUCT(($B$1004:$O$1004='MPL ID'!$BF$6)*(($B431:$O431=3)+($B431:$O431=4)))</f>
        <v>13</v>
      </c>
      <c r="V431">
        <f ca="1">'MPL ID'!$BG$7+SUMPRODUCT(($B$1003:$O$1003='MPL ID'!$BF$7)*(($B431:$O431=1)+($B431:$O431=2)))+SUMPRODUCT(($B$1004:$O$1004='MPL ID'!$BF$7)*(($B431:$O431=3)+($B431:$O431=4)))</f>
        <v>7</v>
      </c>
      <c r="W431">
        <f ca="1">'MPL ID'!$BG$8+SUMPRODUCT(($B$1003:$O$1003='MPL ID'!$BF$8)*(($B431:$O431=1)+($B431:$O431=2)))+SUMPRODUCT(($B$1004:$O$1004='MPL ID'!$BF$8)*(($B431:$O431=3)+($B431:$O431=4)))</f>
        <v>3</v>
      </c>
      <c r="X431">
        <f ca="1">'MPL ID'!$BG$9+SUMPRODUCT(($B$1003:$O$1003='MPL ID'!$BF$9)*(($B431:$O431=1)+($B431:$O431=2)))+SUMPRODUCT(($B$1004:$O$1004='MPL ID'!$BF$9)*(($B431:$O431=3)+($B431:$O431=4)))</f>
        <v>11</v>
      </c>
      <c r="Y431">
        <f ca="1">'MPL ID'!$BH$1+SUMPRODUCT(($B$1003:$O$1003='MPL ID'!$BF$1)*(2*($B431:$O431=1)+($B431:$O431=2)-2*($B431:$O431=3)-($B431:$O431=4)))-SUMPRODUCT(($B$1004:$O$1004='MPL ID'!$BF$1)*(2*($B431:$O431=1)+($B431:$O431=2)-2*($B431:$O431=3)-($B431:$O431=4)))</f>
        <v>13</v>
      </c>
      <c r="Z431">
        <f ca="1">'MPL ID'!$BH$2+SUMPRODUCT(($B$1003:$O$1003='MPL ID'!$BF$2)*(2*($B431:$O431=1)+($B431:$O431=2)-2*($B431:$O431=3)-($B431:$O431=4)))-SUMPRODUCT(($B$1004:$O$1004='MPL ID'!$BF$2)*(2*($B431:$O431=1)+($B431:$O431=2)-2*($B431:$O431=3)-($B431:$O431=4)))</f>
        <v>-6</v>
      </c>
      <c r="AA431">
        <f ca="1">'MPL ID'!$BH$3+SUMPRODUCT(($B$1003:$O$1003='MPL ID'!$BF$3)*(2*($B431:$O431=1)+($B431:$O431=2)-2*($B431:$O431=3)-($B431:$O431=4)))-SUMPRODUCT(($B$1004:$O$1004='MPL ID'!$BF$3)*(2*($B431:$O431=1)+($B431:$O431=2)-2*($B431:$O431=3)-($B431:$O431=4)))</f>
        <v>-3</v>
      </c>
      <c r="AB431">
        <f ca="1">'MPL ID'!$BH$4+SUMPRODUCT(($B$1003:$O$1003='MPL ID'!$BF$4)*(2*($B431:$O431=1)+($B431:$O431=2)-2*($B431:$O431=3)-($B431:$O431=4)))-SUMPRODUCT(($B$1004:$O$1004='MPL ID'!$BF$4)*(2*($B431:$O431=1)+($B431:$O431=2)-2*($B431:$O431=3)-($B431:$O431=4)))</f>
        <v>-3</v>
      </c>
      <c r="AC431">
        <f ca="1">'MPL ID'!$BH$5+SUMPRODUCT(($B$1003:$O$1003='MPL ID'!$BF$5)*(2*($B431:$O431=1)+($B431:$O431=2)-2*($B431:$O431=3)-($B431:$O431=4)))-SUMPRODUCT(($B$1004:$O$1004='MPL ID'!$BF$5)*(2*($B431:$O431=1)+($B431:$O431=2)-2*($B431:$O431=3)-($B431:$O431=4)))</f>
        <v>-10</v>
      </c>
      <c r="AD431">
        <f ca="1">'MPL ID'!$BH$6+SUMPRODUCT(($B$1003:$O$1003='MPL ID'!$BF$6)*(2*($B431:$O431=1)+($B431:$O431=2)-2*($B431:$O431=3)-($B431:$O431=4)))-SUMPRODUCT(($B$1004:$O$1004='MPL ID'!$BF$6)*(2*($B431:$O431=1)+($B431:$O431=2)-2*($B431:$O431=3)-($B431:$O431=4)))</f>
        <v>15</v>
      </c>
      <c r="AE431">
        <f ca="1">'MPL ID'!$BH$7+SUMPRODUCT(($B$1003:$O$1003='MPL ID'!$BF$7)*(2*($B431:$O431=1)+($B431:$O431=2)-2*($B431:$O431=3)-($B431:$O431=4)))-SUMPRODUCT(($B$1004:$O$1004='MPL ID'!$BF$7)*(2*($B431:$O431=1)+($B431:$O431=2)-2*($B431:$O431=3)-($B431:$O431=4)))</f>
        <v>-2</v>
      </c>
      <c r="AF431">
        <f ca="1">'MPL ID'!$BH$8+SUMPRODUCT(($B$1003:$O$1003='MPL ID'!$BF$8)*(2*($B431:$O431=1)+($B431:$O431=2)-2*($B431:$O431=3)-($B431:$O431=4)))-SUMPRODUCT(($B$1004:$O$1004='MPL ID'!$BF$8)*(2*($B431:$O431=1)+($B431:$O431=2)-2*($B431:$O431=3)-($B431:$O431=4)))</f>
        <v>-16</v>
      </c>
      <c r="AG431">
        <f ca="1">'MPL ID'!$BH$9+SUMPRODUCT(($B$1003:$O$1003='MPL ID'!$BF$9)*(2*($B431:$O431=1)+($B431:$O431=2)-2*($B431:$O431=3)-($B431:$O431=4)))-SUMPRODUCT(($B$1004:$O$1004='MPL ID'!$BF$9)*(2*($B431:$O431=1)+($B431:$O431=2)-2*($B431:$O431=3)-($B431:$O431=4)))</f>
        <v>12</v>
      </c>
      <c r="AH431">
        <f ca="1">SUMPRODUCT(--($P431:$X431=P431),--($Y431:$AG431=Y431),'MPL ID'!$BG$13:$BO$13)+IF(AND($I431&gt;=3,T431=P431,AC431=Y431),1,0)+IF(AND($M431&gt;=3,S431=P431,AB431=Y431),1,0)</f>
        <v>0</v>
      </c>
      <c r="AI431">
        <f ca="1">SUMPRODUCT(--($P431:$X431=Q431),--($Y431:$AG431=Z431),'MPL ID'!$BG$14:$BO$14)+IF(AND($G431&gt;=3,R431=Q431,AA431=Z431),1,0)+IF(AND($K431&gt;0,$K431&lt;=2,S431=Q431,AB431=Z431),1,0)+IF(AND($N431&gt;=3,U431=Q431,AD431=Z431),1,0)</f>
        <v>0</v>
      </c>
      <c r="AJ431">
        <f ca="1">SUMPRODUCT(--($P431:$X431=R431),--($Y431:$AG431=AA431),'MPL ID'!$BG$15:$BO$15)+IF(AND($D431&gt;0,$D431&lt;=2,U431=R431,AD431=AA431),1,0)+IF(AND($G431&gt;0,$G431&lt;=2,Q431=R431,Z431=AA431),1,0)+IF(AND($J431&gt;=3,V431=R431,AE431=AA431),1,0)</f>
        <v>0</v>
      </c>
      <c r="AK431">
        <f ca="1">SUMPRODUCT(--($P431:$X431=S431),--($Y431:$AG431=AB431),'MPL ID'!$BG$16:$BO$16)+IF(AND($B431&gt;0,$B431&lt;=2,V431=S431,AE431=AB431),1,0)+IF(AND($E431&gt;0,$E431&lt;=2,T431=S431,AC431=AB431),1,0)+IF(AND($K431&gt;=3,Q431=S431,Z431=AB431),1,0)+IF(AND($M431&gt;0,$M431&lt;=2,P431=S431,Y431=AB431),1,0)</f>
        <v>0</v>
      </c>
      <c r="AL431">
        <f ca="1">SUMPRODUCT(--($P431:$X431=T431),--($Y431:$AG431=AC431),'MPL ID'!$BG$17:$BO$17)+IF(AND($E431&gt;=3,S431=T431,AB431=AC431),1,0)+IF(AND($I431&gt;0,$I431&lt;=2,P431=T431,Y431=AC431),1,0)+IF(AND($L431&gt;=3,W431=T431,AF431=AC431),1,0)</f>
        <v>0</v>
      </c>
      <c r="AM431">
        <f ca="1">SUMPRODUCT(--($P431:$X431=U431),--($Y431:$AG431=AD431),'MPL ID'!$BG$18:$BO$18)+IF(AND($D431&gt;=3,R431=U431,AA431=AD431),1,0)+IF(AND($H431&gt;0,$H431&lt;=2,W431=U431,AF431=AD431),1,0)+IF(AND($N431&gt;0,$N431&lt;=2,Q431=U431,Z431=AD431),1,0)</f>
        <v>0</v>
      </c>
      <c r="AN431">
        <f ca="1">SUMPRODUCT(--($P431:$X431=V431),--($Y431:$AG431=AE431),'MPL ID'!$BG$19:$BO$19)+IF(AND($B431&gt;=3,S431=V431,AB431=AE431),1,0)+IF(AND($F431&gt;=3,W431=V431,AF431=AE431),1,0)+IF(AND($J431&gt;0,$J431&lt;=2,R431=V431,AA431=AE431),1,0)+IF(AND($O431&gt;0,$O431&lt;=2,X431=V431,AG431=AE431),1,0)</f>
        <v>0</v>
      </c>
      <c r="AO431">
        <f ca="1">SUMPRODUCT(--($P431:$X431=W431),--($Y431:$AG431=AF431),'MPL ID'!$BG$20:$BO$20)+IF(AND($C431&gt;0,$C431&lt;=2,X431=W431,AG431=AF431),1,0)+IF(AND($F431&gt;0,$F431&lt;=2,V431=W431,AE431=AF431),1,0)+IF(AND($H431&gt;=3,U431=W431,AD431=AF431),1,0)+IF(AND($L431&gt;0,$L431&lt;=2,T431=W431,AC431=AF431),1,0)</f>
        <v>0</v>
      </c>
      <c r="AP431">
        <f ca="1">SUMPRODUCT(--($P431:$X431=X431),--($Y431:$AG431=AG431),'MPL ID'!$BG$21:$BO$21)+IF(AND($C431&gt;=3,W431=X431,AF431=AG431),1,0)+IF(AND($O431&gt;=3,V431=X431,AE431=AG431),1,0)</f>
        <v>0</v>
      </c>
      <c r="AQ431">
        <f t="shared" ca="1" si="54"/>
        <v>2</v>
      </c>
      <c r="AR431">
        <f t="shared" ca="1" si="55"/>
        <v>7</v>
      </c>
      <c r="AS431">
        <f t="shared" ca="1" si="56"/>
        <v>6</v>
      </c>
      <c r="AT431">
        <f t="shared" ca="1" si="57"/>
        <v>4</v>
      </c>
      <c r="AU431">
        <f t="shared" ca="1" si="58"/>
        <v>8</v>
      </c>
      <c r="AV431">
        <f t="shared" ca="1" si="59"/>
        <v>1</v>
      </c>
      <c r="AW431">
        <f t="shared" ca="1" si="60"/>
        <v>5</v>
      </c>
      <c r="AX431">
        <f t="shared" ca="1" si="61"/>
        <v>9</v>
      </c>
      <c r="AY431">
        <f t="shared" ca="1" si="62"/>
        <v>3</v>
      </c>
    </row>
    <row r="432" spans="1:51" x14ac:dyDescent="0.25">
      <c r="A432">
        <v>431</v>
      </c>
      <c r="B432">
        <f ca="1">IF(AND(ISNUMBER('MPL ID'!$J$39),ISNUMBER('MPL ID'!$K$39)),0,RANDBETWEEN(1,4))</f>
        <v>0</v>
      </c>
      <c r="C432">
        <f ca="1">IF(AND(ISNUMBER('MPL ID'!$J$40),ISNUMBER('MPL ID'!$K$40)),0,RANDBETWEEN(1,4))</f>
        <v>0</v>
      </c>
      <c r="D432">
        <f ca="1">IF(AND(ISNUMBER('MPL ID'!$J$41),ISNUMBER('MPL ID'!$K$41)),0,RANDBETWEEN(1,4))</f>
        <v>3</v>
      </c>
      <c r="E432">
        <f ca="1">IF(AND(ISNUMBER('MPL ID'!$J$42),ISNUMBER('MPL ID'!$K$42)),0,RANDBETWEEN(1,4))</f>
        <v>3</v>
      </c>
      <c r="F432">
        <f ca="1">IF(AND(ISNUMBER('MPL ID'!$J$43),ISNUMBER('MPL ID'!$K$43)),0,RANDBETWEEN(1,4))</f>
        <v>2</v>
      </c>
      <c r="G432">
        <f ca="1">IF(AND(ISNUMBER('MPL ID'!$J$44),ISNUMBER('MPL ID'!$K$44)),0,RANDBETWEEN(1,4))</f>
        <v>4</v>
      </c>
      <c r="H432">
        <f ca="1">IF(AND(ISNUMBER('MPL ID'!$P$36),ISNUMBER('MPL ID'!$Q$36)),0,RANDBETWEEN(1,4))</f>
        <v>2</v>
      </c>
      <c r="I432">
        <f ca="1">IF(AND(ISNUMBER('MPL ID'!$P$37),ISNUMBER('MPL ID'!$Q$37)),0,RANDBETWEEN(1,4))</f>
        <v>2</v>
      </c>
      <c r="J432">
        <f ca="1">IF(AND(ISNUMBER('MPL ID'!$P$39),ISNUMBER('MPL ID'!$Q$39)),0,RANDBETWEEN(1,4))</f>
        <v>1</v>
      </c>
      <c r="K432">
        <f ca="1">IF(AND(ISNUMBER('MPL ID'!$P$40),ISNUMBER('MPL ID'!$Q$40)),0,RANDBETWEEN(1,4))</f>
        <v>4</v>
      </c>
      <c r="L432">
        <f ca="1">IF(AND(ISNUMBER('MPL ID'!$P$41),ISNUMBER('MPL ID'!$Q$41)),0,RANDBETWEEN(1,4))</f>
        <v>3</v>
      </c>
      <c r="M432">
        <f ca="1">IF(AND(ISNUMBER('MPL ID'!$P$42),ISNUMBER('MPL ID'!$Q$42)),0,RANDBETWEEN(1,4))</f>
        <v>1</v>
      </c>
      <c r="N432">
        <f ca="1">IF(AND(ISNUMBER('MPL ID'!$P$43),ISNUMBER('MPL ID'!$Q$43)),0,RANDBETWEEN(1,4))</f>
        <v>4</v>
      </c>
      <c r="O432">
        <f ca="1">IF(AND(ISNUMBER('MPL ID'!$P$44),ISNUMBER('MPL ID'!$Q$44)),0,RANDBETWEEN(1,4))</f>
        <v>2</v>
      </c>
      <c r="P432">
        <f ca="1">'MPL ID'!$BG$1+SUMPRODUCT(($B$1003:$O$1003='MPL ID'!$BF$1)*(($B432:$O432=1)+($B432:$O432=2)))+SUMPRODUCT(($B$1004:$O$1004='MPL ID'!$BF$1)*(($B432:$O432=3)+($B432:$O432=4)))</f>
        <v>9</v>
      </c>
      <c r="Q432">
        <f ca="1">'MPL ID'!$BG$2+SUMPRODUCT(($B$1003:$O$1003='MPL ID'!$BF$2)*(($B432:$O432=1)+($B432:$O432=2)))+SUMPRODUCT(($B$1004:$O$1004='MPL ID'!$BF$2)*(($B432:$O432=3)+($B432:$O432=4)))</f>
        <v>9</v>
      </c>
      <c r="R432">
        <f ca="1">'MPL ID'!$BG$3+SUMPRODUCT(($B$1003:$O$1003='MPL ID'!$BF$3)*(($B432:$O432=1)+($B432:$O432=2)))+SUMPRODUCT(($B$1004:$O$1004='MPL ID'!$BF$3)*(($B432:$O432=3)+($B432:$O432=4)))</f>
        <v>5</v>
      </c>
      <c r="S432">
        <f ca="1">'MPL ID'!$BG$4+SUMPRODUCT(($B$1003:$O$1003='MPL ID'!$BF$4)*(($B432:$O432=1)+($B432:$O432=2)))+SUMPRODUCT(($B$1004:$O$1004='MPL ID'!$BF$4)*(($B432:$O432=3)+($B432:$O432=4)))</f>
        <v>9</v>
      </c>
      <c r="T432">
        <f ca="1">'MPL ID'!$BG$5+SUMPRODUCT(($B$1003:$O$1003='MPL ID'!$BF$5)*(($B432:$O432=1)+($B432:$O432=2)))+SUMPRODUCT(($B$1004:$O$1004='MPL ID'!$BF$5)*(($B432:$O432=3)+($B432:$O432=4)))</f>
        <v>6</v>
      </c>
      <c r="U432">
        <f ca="1">'MPL ID'!$BG$6+SUMPRODUCT(($B$1003:$O$1003='MPL ID'!$BF$6)*(($B432:$O432=1)+($B432:$O432=2)))+SUMPRODUCT(($B$1004:$O$1004='MPL ID'!$BF$6)*(($B432:$O432=3)+($B432:$O432=4)))</f>
        <v>12</v>
      </c>
      <c r="V432">
        <f ca="1">'MPL ID'!$BG$7+SUMPRODUCT(($B$1003:$O$1003='MPL ID'!$BF$7)*(($B432:$O432=1)+($B432:$O432=2)))+SUMPRODUCT(($B$1004:$O$1004='MPL ID'!$BF$7)*(($B432:$O432=3)+($B432:$O432=4)))</f>
        <v>7</v>
      </c>
      <c r="W432">
        <f ca="1">'MPL ID'!$BG$8+SUMPRODUCT(($B$1003:$O$1003='MPL ID'!$BF$8)*(($B432:$O432=1)+($B432:$O432=2)))+SUMPRODUCT(($B$1004:$O$1004='MPL ID'!$BF$8)*(($B432:$O432=3)+($B432:$O432=4)))</f>
        <v>4</v>
      </c>
      <c r="X432">
        <f ca="1">'MPL ID'!$BG$9+SUMPRODUCT(($B$1003:$O$1003='MPL ID'!$BF$9)*(($B432:$O432=1)+($B432:$O432=2)))+SUMPRODUCT(($B$1004:$O$1004='MPL ID'!$BF$9)*(($B432:$O432=3)+($B432:$O432=4)))</f>
        <v>11</v>
      </c>
      <c r="Y432">
        <f ca="1">'MPL ID'!$BH$1+SUMPRODUCT(($B$1003:$O$1003='MPL ID'!$BF$1)*(2*($B432:$O432=1)+($B432:$O432=2)-2*($B432:$O432=3)-($B432:$O432=4)))-SUMPRODUCT(($B$1004:$O$1004='MPL ID'!$BF$1)*(2*($B432:$O432=1)+($B432:$O432=2)-2*($B432:$O432=3)-($B432:$O432=4)))</f>
        <v>6</v>
      </c>
      <c r="Z432">
        <f ca="1">'MPL ID'!$BH$2+SUMPRODUCT(($B$1003:$O$1003='MPL ID'!$BF$2)*(2*($B432:$O432=1)+($B432:$O432=2)-2*($B432:$O432=3)-($B432:$O432=4)))-SUMPRODUCT(($B$1004:$O$1004='MPL ID'!$BF$2)*(2*($B432:$O432=1)+($B432:$O432=2)-2*($B432:$O432=3)-($B432:$O432=4)))</f>
        <v>-1</v>
      </c>
      <c r="AA432">
        <f ca="1">'MPL ID'!$BH$3+SUMPRODUCT(($B$1003:$O$1003='MPL ID'!$BF$3)*(2*($B432:$O432=1)+($B432:$O432=2)-2*($B432:$O432=3)-($B432:$O432=4)))-SUMPRODUCT(($B$1004:$O$1004='MPL ID'!$BF$3)*(2*($B432:$O432=1)+($B432:$O432=2)-2*($B432:$O432=3)-($B432:$O432=4)))</f>
        <v>-11</v>
      </c>
      <c r="AB432">
        <f ca="1">'MPL ID'!$BH$4+SUMPRODUCT(($B$1003:$O$1003='MPL ID'!$BF$4)*(2*($B432:$O432=1)+($B432:$O432=2)-2*($B432:$O432=3)-($B432:$O432=4)))-SUMPRODUCT(($B$1004:$O$1004='MPL ID'!$BF$4)*(2*($B432:$O432=1)+($B432:$O432=2)-2*($B432:$O432=3)-($B432:$O432=4)))</f>
        <v>1</v>
      </c>
      <c r="AC432">
        <f ca="1">'MPL ID'!$BH$5+SUMPRODUCT(($B$1003:$O$1003='MPL ID'!$BF$5)*(2*($B432:$O432=1)+($B432:$O432=2)-2*($B432:$O432=3)-($B432:$O432=4)))-SUMPRODUCT(($B$1004:$O$1004='MPL ID'!$BF$5)*(2*($B432:$O432=1)+($B432:$O432=2)-2*($B432:$O432=3)-($B432:$O432=4)))</f>
        <v>-7</v>
      </c>
      <c r="AD432">
        <f ca="1">'MPL ID'!$BH$6+SUMPRODUCT(($B$1003:$O$1003='MPL ID'!$BF$6)*(2*($B432:$O432=1)+($B432:$O432=2)-2*($B432:$O432=3)-($B432:$O432=4)))-SUMPRODUCT(($B$1004:$O$1004='MPL ID'!$BF$6)*(2*($B432:$O432=1)+($B432:$O432=2)-2*($B432:$O432=3)-($B432:$O432=4)))</f>
        <v>14</v>
      </c>
      <c r="AE432">
        <f ca="1">'MPL ID'!$BH$7+SUMPRODUCT(($B$1003:$O$1003='MPL ID'!$BF$7)*(2*($B432:$O432=1)+($B432:$O432=2)-2*($B432:$O432=3)-($B432:$O432=4)))-SUMPRODUCT(($B$1004:$O$1004='MPL ID'!$BF$7)*(2*($B432:$O432=1)+($B432:$O432=2)-2*($B432:$O432=3)-($B432:$O432=4)))</f>
        <v>0</v>
      </c>
      <c r="AF432">
        <f ca="1">'MPL ID'!$BH$8+SUMPRODUCT(($B$1003:$O$1003='MPL ID'!$BF$8)*(2*($B432:$O432=1)+($B432:$O432=2)-2*($B432:$O432=3)-($B432:$O432=4)))-SUMPRODUCT(($B$1004:$O$1004='MPL ID'!$BF$8)*(2*($B432:$O432=1)+($B432:$O432=2)-2*($B432:$O432=3)-($B432:$O432=4)))</f>
        <v>-14</v>
      </c>
      <c r="AG432">
        <f ca="1">'MPL ID'!$BH$9+SUMPRODUCT(($B$1003:$O$1003='MPL ID'!$BF$9)*(2*($B432:$O432=1)+($B432:$O432=2)-2*($B432:$O432=3)-($B432:$O432=4)))-SUMPRODUCT(($B$1004:$O$1004='MPL ID'!$BF$9)*(2*($B432:$O432=1)+($B432:$O432=2)-2*($B432:$O432=3)-($B432:$O432=4)))</f>
        <v>12</v>
      </c>
      <c r="AH432">
        <f ca="1">SUMPRODUCT(--($P432:$X432=P432),--($Y432:$AG432=Y432),'MPL ID'!$BG$13:$BO$13)+IF(AND($I432&gt;=3,T432=P432,AC432=Y432),1,0)+IF(AND($M432&gt;=3,S432=P432,AB432=Y432),1,0)</f>
        <v>0</v>
      </c>
      <c r="AI432">
        <f ca="1">SUMPRODUCT(--($P432:$X432=Q432),--($Y432:$AG432=Z432),'MPL ID'!$BG$14:$BO$14)+IF(AND($G432&gt;=3,R432=Q432,AA432=Z432),1,0)+IF(AND($K432&gt;0,$K432&lt;=2,S432=Q432,AB432=Z432),1,0)+IF(AND($N432&gt;=3,U432=Q432,AD432=Z432),1,0)</f>
        <v>0</v>
      </c>
      <c r="AJ432">
        <f ca="1">SUMPRODUCT(--($P432:$X432=R432),--($Y432:$AG432=AA432),'MPL ID'!$BG$15:$BO$15)+IF(AND($D432&gt;0,$D432&lt;=2,U432=R432,AD432=AA432),1,0)+IF(AND($G432&gt;0,$G432&lt;=2,Q432=R432,Z432=AA432),1,0)+IF(AND($J432&gt;=3,V432=R432,AE432=AA432),1,0)</f>
        <v>0</v>
      </c>
      <c r="AK432">
        <f ca="1">SUMPRODUCT(--($P432:$X432=S432),--($Y432:$AG432=AB432),'MPL ID'!$BG$16:$BO$16)+IF(AND($B432&gt;0,$B432&lt;=2,V432=S432,AE432=AB432),1,0)+IF(AND($E432&gt;0,$E432&lt;=2,T432=S432,AC432=AB432),1,0)+IF(AND($K432&gt;=3,Q432=S432,Z432=AB432),1,0)+IF(AND($M432&gt;0,$M432&lt;=2,P432=S432,Y432=AB432),1,0)</f>
        <v>0</v>
      </c>
      <c r="AL432">
        <f ca="1">SUMPRODUCT(--($P432:$X432=T432),--($Y432:$AG432=AC432),'MPL ID'!$BG$17:$BO$17)+IF(AND($E432&gt;=3,S432=T432,AB432=AC432),1,0)+IF(AND($I432&gt;0,$I432&lt;=2,P432=T432,Y432=AC432),1,0)+IF(AND($L432&gt;=3,W432=T432,AF432=AC432),1,0)</f>
        <v>0</v>
      </c>
      <c r="AM432">
        <f ca="1">SUMPRODUCT(--($P432:$X432=U432),--($Y432:$AG432=AD432),'MPL ID'!$BG$18:$BO$18)+IF(AND($D432&gt;=3,R432=U432,AA432=AD432),1,0)+IF(AND($H432&gt;0,$H432&lt;=2,W432=U432,AF432=AD432),1,0)+IF(AND($N432&gt;0,$N432&lt;=2,Q432=U432,Z432=AD432),1,0)</f>
        <v>0</v>
      </c>
      <c r="AN432">
        <f ca="1">SUMPRODUCT(--($P432:$X432=V432),--($Y432:$AG432=AE432),'MPL ID'!$BG$19:$BO$19)+IF(AND($B432&gt;=3,S432=V432,AB432=AE432),1,0)+IF(AND($F432&gt;=3,W432=V432,AF432=AE432),1,0)+IF(AND($J432&gt;0,$J432&lt;=2,R432=V432,AA432=AE432),1,0)+IF(AND($O432&gt;0,$O432&lt;=2,X432=V432,AG432=AE432),1,0)</f>
        <v>0</v>
      </c>
      <c r="AO432">
        <f ca="1">SUMPRODUCT(--($P432:$X432=W432),--($Y432:$AG432=AF432),'MPL ID'!$BG$20:$BO$20)+IF(AND($C432&gt;0,$C432&lt;=2,X432=W432,AG432=AF432),1,0)+IF(AND($F432&gt;0,$F432&lt;=2,V432=W432,AE432=AF432),1,0)+IF(AND($H432&gt;=3,U432=W432,AD432=AF432),1,0)+IF(AND($L432&gt;0,$L432&lt;=2,T432=W432,AC432=AF432),1,0)</f>
        <v>0</v>
      </c>
      <c r="AP432">
        <f ca="1">SUMPRODUCT(--($P432:$X432=X432),--($Y432:$AG432=AG432),'MPL ID'!$BG$21:$BO$21)+IF(AND($C432&gt;=3,W432=X432,AF432=AG432),1,0)+IF(AND($O432&gt;=3,V432=X432,AE432=AG432),1,0)</f>
        <v>0</v>
      </c>
      <c r="AQ432">
        <f t="shared" ca="1" si="54"/>
        <v>3</v>
      </c>
      <c r="AR432">
        <f t="shared" ca="1" si="55"/>
        <v>5</v>
      </c>
      <c r="AS432">
        <f t="shared" ca="1" si="56"/>
        <v>8</v>
      </c>
      <c r="AT432">
        <f t="shared" ca="1" si="57"/>
        <v>4</v>
      </c>
      <c r="AU432">
        <f t="shared" ca="1" si="58"/>
        <v>7</v>
      </c>
      <c r="AV432">
        <f t="shared" ca="1" si="59"/>
        <v>1</v>
      </c>
      <c r="AW432">
        <f t="shared" ca="1" si="60"/>
        <v>6</v>
      </c>
      <c r="AX432">
        <f t="shared" ca="1" si="61"/>
        <v>9</v>
      </c>
      <c r="AY432">
        <f t="shared" ca="1" si="62"/>
        <v>2</v>
      </c>
    </row>
    <row r="433" spans="1:51" x14ac:dyDescent="0.25">
      <c r="A433">
        <v>432</v>
      </c>
      <c r="B433">
        <f ca="1">IF(AND(ISNUMBER('MPL ID'!$J$39),ISNUMBER('MPL ID'!$K$39)),0,RANDBETWEEN(1,4))</f>
        <v>0</v>
      </c>
      <c r="C433">
        <f ca="1">IF(AND(ISNUMBER('MPL ID'!$J$40),ISNUMBER('MPL ID'!$K$40)),0,RANDBETWEEN(1,4))</f>
        <v>0</v>
      </c>
      <c r="D433">
        <f ca="1">IF(AND(ISNUMBER('MPL ID'!$J$41),ISNUMBER('MPL ID'!$K$41)),0,RANDBETWEEN(1,4))</f>
        <v>4</v>
      </c>
      <c r="E433">
        <f ca="1">IF(AND(ISNUMBER('MPL ID'!$J$42),ISNUMBER('MPL ID'!$K$42)),0,RANDBETWEEN(1,4))</f>
        <v>1</v>
      </c>
      <c r="F433">
        <f ca="1">IF(AND(ISNUMBER('MPL ID'!$J$43),ISNUMBER('MPL ID'!$K$43)),0,RANDBETWEEN(1,4))</f>
        <v>4</v>
      </c>
      <c r="G433">
        <f ca="1">IF(AND(ISNUMBER('MPL ID'!$J$44),ISNUMBER('MPL ID'!$K$44)),0,RANDBETWEEN(1,4))</f>
        <v>3</v>
      </c>
      <c r="H433">
        <f ca="1">IF(AND(ISNUMBER('MPL ID'!$P$36),ISNUMBER('MPL ID'!$Q$36)),0,RANDBETWEEN(1,4))</f>
        <v>1</v>
      </c>
      <c r="I433">
        <f ca="1">IF(AND(ISNUMBER('MPL ID'!$P$37),ISNUMBER('MPL ID'!$Q$37)),0,RANDBETWEEN(1,4))</f>
        <v>3</v>
      </c>
      <c r="J433">
        <f ca="1">IF(AND(ISNUMBER('MPL ID'!$P$39),ISNUMBER('MPL ID'!$Q$39)),0,RANDBETWEEN(1,4))</f>
        <v>1</v>
      </c>
      <c r="K433">
        <f ca="1">IF(AND(ISNUMBER('MPL ID'!$P$40),ISNUMBER('MPL ID'!$Q$40)),0,RANDBETWEEN(1,4))</f>
        <v>4</v>
      </c>
      <c r="L433">
        <f ca="1">IF(AND(ISNUMBER('MPL ID'!$P$41),ISNUMBER('MPL ID'!$Q$41)),0,RANDBETWEEN(1,4))</f>
        <v>1</v>
      </c>
      <c r="M433">
        <f ca="1">IF(AND(ISNUMBER('MPL ID'!$P$42),ISNUMBER('MPL ID'!$Q$42)),0,RANDBETWEEN(1,4))</f>
        <v>2</v>
      </c>
      <c r="N433">
        <f ca="1">IF(AND(ISNUMBER('MPL ID'!$P$43),ISNUMBER('MPL ID'!$Q$43)),0,RANDBETWEEN(1,4))</f>
        <v>2</v>
      </c>
      <c r="O433">
        <f ca="1">IF(AND(ISNUMBER('MPL ID'!$P$44),ISNUMBER('MPL ID'!$Q$44)),0,RANDBETWEEN(1,4))</f>
        <v>4</v>
      </c>
      <c r="P433">
        <f ca="1">'MPL ID'!$BG$1+SUMPRODUCT(($B$1003:$O$1003='MPL ID'!$BF$1)*(($B433:$O433=1)+($B433:$O433=2)))+SUMPRODUCT(($B$1004:$O$1004='MPL ID'!$BF$1)*(($B433:$O433=3)+($B433:$O433=4)))</f>
        <v>10</v>
      </c>
      <c r="Q433">
        <f ca="1">'MPL ID'!$BG$2+SUMPRODUCT(($B$1003:$O$1003='MPL ID'!$BF$2)*(($B433:$O433=1)+($B433:$O433=2)))+SUMPRODUCT(($B$1004:$O$1004='MPL ID'!$BF$2)*(($B433:$O433=3)+($B433:$O433=4)))</f>
        <v>8</v>
      </c>
      <c r="R433">
        <f ca="1">'MPL ID'!$BG$3+SUMPRODUCT(($B$1003:$O$1003='MPL ID'!$BF$3)*(($B433:$O433=1)+($B433:$O433=2)))+SUMPRODUCT(($B$1004:$O$1004='MPL ID'!$BF$3)*(($B433:$O433=3)+($B433:$O433=4)))</f>
        <v>5</v>
      </c>
      <c r="S433">
        <f ca="1">'MPL ID'!$BG$4+SUMPRODUCT(($B$1003:$O$1003='MPL ID'!$BF$4)*(($B433:$O433=1)+($B433:$O433=2)))+SUMPRODUCT(($B$1004:$O$1004='MPL ID'!$BF$4)*(($B433:$O433=3)+($B433:$O433=4)))</f>
        <v>10</v>
      </c>
      <c r="T433">
        <f ca="1">'MPL ID'!$BG$5+SUMPRODUCT(($B$1003:$O$1003='MPL ID'!$BF$5)*(($B433:$O433=1)+($B433:$O433=2)))+SUMPRODUCT(($B$1004:$O$1004='MPL ID'!$BF$5)*(($B433:$O433=3)+($B433:$O433=4)))</f>
        <v>3</v>
      </c>
      <c r="U433">
        <f ca="1">'MPL ID'!$BG$6+SUMPRODUCT(($B$1003:$O$1003='MPL ID'!$BF$6)*(($B433:$O433=1)+($B433:$O433=2)))+SUMPRODUCT(($B$1004:$O$1004='MPL ID'!$BF$6)*(($B433:$O433=3)+($B433:$O433=4)))</f>
        <v>13</v>
      </c>
      <c r="V433">
        <f ca="1">'MPL ID'!$BG$7+SUMPRODUCT(($B$1003:$O$1003='MPL ID'!$BF$7)*(($B433:$O433=1)+($B433:$O433=2)))+SUMPRODUCT(($B$1004:$O$1004='MPL ID'!$BF$7)*(($B433:$O433=3)+($B433:$O433=4)))</f>
        <v>7</v>
      </c>
      <c r="W433">
        <f ca="1">'MPL ID'!$BG$8+SUMPRODUCT(($B$1003:$O$1003='MPL ID'!$BF$8)*(($B433:$O433=1)+($B433:$O433=2)))+SUMPRODUCT(($B$1004:$O$1004='MPL ID'!$BF$8)*(($B433:$O433=3)+($B433:$O433=4)))</f>
        <v>4</v>
      </c>
      <c r="X433">
        <f ca="1">'MPL ID'!$BG$9+SUMPRODUCT(($B$1003:$O$1003='MPL ID'!$BF$9)*(($B433:$O433=1)+($B433:$O433=2)))+SUMPRODUCT(($B$1004:$O$1004='MPL ID'!$BF$9)*(($B433:$O433=3)+($B433:$O433=4)))</f>
        <v>12</v>
      </c>
      <c r="Y433">
        <f ca="1">'MPL ID'!$BH$1+SUMPRODUCT(($B$1003:$O$1003='MPL ID'!$BF$1)*(2*($B433:$O433=1)+($B433:$O433=2)-2*($B433:$O433=3)-($B433:$O433=4)))-SUMPRODUCT(($B$1004:$O$1004='MPL ID'!$BF$1)*(2*($B433:$O433=1)+($B433:$O433=2)-2*($B433:$O433=3)-($B433:$O433=4)))</f>
        <v>10</v>
      </c>
      <c r="Z433">
        <f ca="1">'MPL ID'!$BH$2+SUMPRODUCT(($B$1003:$O$1003='MPL ID'!$BF$2)*(2*($B433:$O433=1)+($B433:$O433=2)-2*($B433:$O433=3)-($B433:$O433=4)))-SUMPRODUCT(($B$1004:$O$1004='MPL ID'!$BF$2)*(2*($B433:$O433=1)+($B433:$O433=2)-2*($B433:$O433=3)-($B433:$O433=4)))</f>
        <v>-2</v>
      </c>
      <c r="AA433">
        <f ca="1">'MPL ID'!$BH$3+SUMPRODUCT(($B$1003:$O$1003='MPL ID'!$BF$3)*(2*($B433:$O433=1)+($B433:$O433=2)-2*($B433:$O433=3)-($B433:$O433=4)))-SUMPRODUCT(($B$1004:$O$1004='MPL ID'!$BF$3)*(2*($B433:$O433=1)+($B433:$O433=2)-2*($B433:$O433=3)-($B433:$O433=4)))</f>
        <v>-11</v>
      </c>
      <c r="AB433">
        <f ca="1">'MPL ID'!$BH$4+SUMPRODUCT(($B$1003:$O$1003='MPL ID'!$BF$4)*(2*($B433:$O433=1)+($B433:$O433=2)-2*($B433:$O433=3)-($B433:$O433=4)))-SUMPRODUCT(($B$1004:$O$1004='MPL ID'!$BF$4)*(2*($B433:$O433=1)+($B433:$O433=2)-2*($B433:$O433=3)-($B433:$O433=4)))</f>
        <v>4</v>
      </c>
      <c r="AC433">
        <f ca="1">'MPL ID'!$BH$5+SUMPRODUCT(($B$1003:$O$1003='MPL ID'!$BF$5)*(2*($B433:$O433=1)+($B433:$O433=2)-2*($B433:$O433=3)-($B433:$O433=4)))-SUMPRODUCT(($B$1004:$O$1004='MPL ID'!$BF$5)*(2*($B433:$O433=1)+($B433:$O433=2)-2*($B433:$O433=3)-($B433:$O433=4)))</f>
        <v>-18</v>
      </c>
      <c r="AD433">
        <f ca="1">'MPL ID'!$BH$6+SUMPRODUCT(($B$1003:$O$1003='MPL ID'!$BF$6)*(2*($B433:$O433=1)+($B433:$O433=2)-2*($B433:$O433=3)-($B433:$O433=4)))-SUMPRODUCT(($B$1004:$O$1004='MPL ID'!$BF$6)*(2*($B433:$O433=1)+($B433:$O433=2)-2*($B433:$O433=3)-($B433:$O433=4)))</f>
        <v>16</v>
      </c>
      <c r="AE433">
        <f ca="1">'MPL ID'!$BH$7+SUMPRODUCT(($B$1003:$O$1003='MPL ID'!$BF$7)*(2*($B433:$O433=1)+($B433:$O433=2)-2*($B433:$O433=3)-($B433:$O433=4)))-SUMPRODUCT(($B$1004:$O$1004='MPL ID'!$BF$7)*(2*($B433:$O433=1)+($B433:$O433=2)-2*($B433:$O433=3)-($B433:$O433=4)))</f>
        <v>0</v>
      </c>
      <c r="AF433">
        <f ca="1">'MPL ID'!$BH$8+SUMPRODUCT(($B$1003:$O$1003='MPL ID'!$BF$8)*(2*($B433:$O433=1)+($B433:$O433=2)-2*($B433:$O433=3)-($B433:$O433=4)))-SUMPRODUCT(($B$1004:$O$1004='MPL ID'!$BF$8)*(2*($B433:$O433=1)+($B433:$O433=2)-2*($B433:$O433=3)-($B433:$O433=4)))</f>
        <v>-13</v>
      </c>
      <c r="AG433">
        <f ca="1">'MPL ID'!$BH$9+SUMPRODUCT(($B$1003:$O$1003='MPL ID'!$BF$9)*(2*($B433:$O433=1)+($B433:$O433=2)-2*($B433:$O433=3)-($B433:$O433=4)))-SUMPRODUCT(($B$1004:$O$1004='MPL ID'!$BF$9)*(2*($B433:$O433=1)+($B433:$O433=2)-2*($B433:$O433=3)-($B433:$O433=4)))</f>
        <v>14</v>
      </c>
      <c r="AH433">
        <f ca="1">SUMPRODUCT(--($P433:$X433=P433),--($Y433:$AG433=Y433),'MPL ID'!$BG$13:$BO$13)+IF(AND($I433&gt;=3,T433=P433,AC433=Y433),1,0)+IF(AND($M433&gt;=3,S433=P433,AB433=Y433),1,0)</f>
        <v>0</v>
      </c>
      <c r="AI433">
        <f ca="1">SUMPRODUCT(--($P433:$X433=Q433),--($Y433:$AG433=Z433),'MPL ID'!$BG$14:$BO$14)+IF(AND($G433&gt;=3,R433=Q433,AA433=Z433),1,0)+IF(AND($K433&gt;0,$K433&lt;=2,S433=Q433,AB433=Z433),1,0)+IF(AND($N433&gt;=3,U433=Q433,AD433=Z433),1,0)</f>
        <v>0</v>
      </c>
      <c r="AJ433">
        <f ca="1">SUMPRODUCT(--($P433:$X433=R433),--($Y433:$AG433=AA433),'MPL ID'!$BG$15:$BO$15)+IF(AND($D433&gt;0,$D433&lt;=2,U433=R433,AD433=AA433),1,0)+IF(AND($G433&gt;0,$G433&lt;=2,Q433=R433,Z433=AA433),1,0)+IF(AND($J433&gt;=3,V433=R433,AE433=AA433),1,0)</f>
        <v>0</v>
      </c>
      <c r="AK433">
        <f ca="1">SUMPRODUCT(--($P433:$X433=S433),--($Y433:$AG433=AB433),'MPL ID'!$BG$16:$BO$16)+IF(AND($B433&gt;0,$B433&lt;=2,V433=S433,AE433=AB433),1,0)+IF(AND($E433&gt;0,$E433&lt;=2,T433=S433,AC433=AB433),1,0)+IF(AND($K433&gt;=3,Q433=S433,Z433=AB433),1,0)+IF(AND($M433&gt;0,$M433&lt;=2,P433=S433,Y433=AB433),1,0)</f>
        <v>0</v>
      </c>
      <c r="AL433">
        <f ca="1">SUMPRODUCT(--($P433:$X433=T433),--($Y433:$AG433=AC433),'MPL ID'!$BG$17:$BO$17)+IF(AND($E433&gt;=3,S433=T433,AB433=AC433),1,0)+IF(AND($I433&gt;0,$I433&lt;=2,P433=T433,Y433=AC433),1,0)+IF(AND($L433&gt;=3,W433=T433,AF433=AC433),1,0)</f>
        <v>0</v>
      </c>
      <c r="AM433">
        <f ca="1">SUMPRODUCT(--($P433:$X433=U433),--($Y433:$AG433=AD433),'MPL ID'!$BG$18:$BO$18)+IF(AND($D433&gt;=3,R433=U433,AA433=AD433),1,0)+IF(AND($H433&gt;0,$H433&lt;=2,W433=U433,AF433=AD433),1,0)+IF(AND($N433&gt;0,$N433&lt;=2,Q433=U433,Z433=AD433),1,0)</f>
        <v>0</v>
      </c>
      <c r="AN433">
        <f ca="1">SUMPRODUCT(--($P433:$X433=V433),--($Y433:$AG433=AE433),'MPL ID'!$BG$19:$BO$19)+IF(AND($B433&gt;=3,S433=V433,AB433=AE433),1,0)+IF(AND($F433&gt;=3,W433=V433,AF433=AE433),1,0)+IF(AND($J433&gt;0,$J433&lt;=2,R433=V433,AA433=AE433),1,0)+IF(AND($O433&gt;0,$O433&lt;=2,X433=V433,AG433=AE433),1,0)</f>
        <v>0</v>
      </c>
      <c r="AO433">
        <f ca="1">SUMPRODUCT(--($P433:$X433=W433),--($Y433:$AG433=AF433),'MPL ID'!$BG$20:$BO$20)+IF(AND($C433&gt;0,$C433&lt;=2,X433=W433,AG433=AF433),1,0)+IF(AND($F433&gt;0,$F433&lt;=2,V433=W433,AE433=AF433),1,0)+IF(AND($H433&gt;=3,U433=W433,AD433=AF433),1,0)+IF(AND($L433&gt;0,$L433&lt;=2,T433=W433,AC433=AF433),1,0)</f>
        <v>0</v>
      </c>
      <c r="AP433">
        <f ca="1">SUMPRODUCT(--($P433:$X433=X433),--($Y433:$AG433=AG433),'MPL ID'!$BG$21:$BO$21)+IF(AND($C433&gt;=3,W433=X433,AF433=AG433),1,0)+IF(AND($O433&gt;=3,V433=X433,AE433=AG433),1,0)</f>
        <v>0</v>
      </c>
      <c r="AQ433">
        <f t="shared" ca="1" si="54"/>
        <v>3</v>
      </c>
      <c r="AR433">
        <f t="shared" ca="1" si="55"/>
        <v>5</v>
      </c>
      <c r="AS433">
        <f t="shared" ca="1" si="56"/>
        <v>7</v>
      </c>
      <c r="AT433">
        <f t="shared" ca="1" si="57"/>
        <v>4</v>
      </c>
      <c r="AU433">
        <f t="shared" ca="1" si="58"/>
        <v>9</v>
      </c>
      <c r="AV433">
        <f t="shared" ca="1" si="59"/>
        <v>1</v>
      </c>
      <c r="AW433">
        <f t="shared" ca="1" si="60"/>
        <v>6</v>
      </c>
      <c r="AX433">
        <f t="shared" ca="1" si="61"/>
        <v>8</v>
      </c>
      <c r="AY433">
        <f t="shared" ca="1" si="62"/>
        <v>2</v>
      </c>
    </row>
    <row r="434" spans="1:51" x14ac:dyDescent="0.25">
      <c r="A434">
        <v>433</v>
      </c>
      <c r="B434">
        <f ca="1">IF(AND(ISNUMBER('MPL ID'!$J$39),ISNUMBER('MPL ID'!$K$39)),0,RANDBETWEEN(1,4))</f>
        <v>0</v>
      </c>
      <c r="C434">
        <f ca="1">IF(AND(ISNUMBER('MPL ID'!$J$40),ISNUMBER('MPL ID'!$K$40)),0,RANDBETWEEN(1,4))</f>
        <v>0</v>
      </c>
      <c r="D434">
        <f ca="1">IF(AND(ISNUMBER('MPL ID'!$J$41),ISNUMBER('MPL ID'!$K$41)),0,RANDBETWEEN(1,4))</f>
        <v>2</v>
      </c>
      <c r="E434">
        <f ca="1">IF(AND(ISNUMBER('MPL ID'!$J$42),ISNUMBER('MPL ID'!$K$42)),0,RANDBETWEEN(1,4))</f>
        <v>1</v>
      </c>
      <c r="F434">
        <f ca="1">IF(AND(ISNUMBER('MPL ID'!$J$43),ISNUMBER('MPL ID'!$K$43)),0,RANDBETWEEN(1,4))</f>
        <v>4</v>
      </c>
      <c r="G434">
        <f ca="1">IF(AND(ISNUMBER('MPL ID'!$J$44),ISNUMBER('MPL ID'!$K$44)),0,RANDBETWEEN(1,4))</f>
        <v>4</v>
      </c>
      <c r="H434">
        <f ca="1">IF(AND(ISNUMBER('MPL ID'!$P$36),ISNUMBER('MPL ID'!$Q$36)),0,RANDBETWEEN(1,4))</f>
        <v>2</v>
      </c>
      <c r="I434">
        <f ca="1">IF(AND(ISNUMBER('MPL ID'!$P$37),ISNUMBER('MPL ID'!$Q$37)),0,RANDBETWEEN(1,4))</f>
        <v>4</v>
      </c>
      <c r="J434">
        <f ca="1">IF(AND(ISNUMBER('MPL ID'!$P$39),ISNUMBER('MPL ID'!$Q$39)),0,RANDBETWEEN(1,4))</f>
        <v>1</v>
      </c>
      <c r="K434">
        <f ca="1">IF(AND(ISNUMBER('MPL ID'!$P$40),ISNUMBER('MPL ID'!$Q$40)),0,RANDBETWEEN(1,4))</f>
        <v>1</v>
      </c>
      <c r="L434">
        <f ca="1">IF(AND(ISNUMBER('MPL ID'!$P$41),ISNUMBER('MPL ID'!$Q$41)),0,RANDBETWEEN(1,4))</f>
        <v>1</v>
      </c>
      <c r="M434">
        <f ca="1">IF(AND(ISNUMBER('MPL ID'!$P$42),ISNUMBER('MPL ID'!$Q$42)),0,RANDBETWEEN(1,4))</f>
        <v>4</v>
      </c>
      <c r="N434">
        <f ca="1">IF(AND(ISNUMBER('MPL ID'!$P$43),ISNUMBER('MPL ID'!$Q$43)),0,RANDBETWEEN(1,4))</f>
        <v>2</v>
      </c>
      <c r="O434">
        <f ca="1">IF(AND(ISNUMBER('MPL ID'!$P$44),ISNUMBER('MPL ID'!$Q$44)),0,RANDBETWEEN(1,4))</f>
        <v>3</v>
      </c>
      <c r="P434">
        <f ca="1">'MPL ID'!$BG$1+SUMPRODUCT(($B$1003:$O$1003='MPL ID'!$BF$1)*(($B434:$O434=1)+($B434:$O434=2)))+SUMPRODUCT(($B$1004:$O$1004='MPL ID'!$BF$1)*(($B434:$O434=3)+($B434:$O434=4)))</f>
        <v>11</v>
      </c>
      <c r="Q434">
        <f ca="1">'MPL ID'!$BG$2+SUMPRODUCT(($B$1003:$O$1003='MPL ID'!$BF$2)*(($B434:$O434=1)+($B434:$O434=2)))+SUMPRODUCT(($B$1004:$O$1004='MPL ID'!$BF$2)*(($B434:$O434=3)+($B434:$O434=4)))</f>
        <v>9</v>
      </c>
      <c r="R434">
        <f ca="1">'MPL ID'!$BG$3+SUMPRODUCT(($B$1003:$O$1003='MPL ID'!$BF$3)*(($B434:$O434=1)+($B434:$O434=2)))+SUMPRODUCT(($B$1004:$O$1004='MPL ID'!$BF$3)*(($B434:$O434=3)+($B434:$O434=4)))</f>
        <v>6</v>
      </c>
      <c r="S434">
        <f ca="1">'MPL ID'!$BG$4+SUMPRODUCT(($B$1003:$O$1003='MPL ID'!$BF$4)*(($B434:$O434=1)+($B434:$O434=2)))+SUMPRODUCT(($B$1004:$O$1004='MPL ID'!$BF$4)*(($B434:$O434=3)+($B434:$O434=4)))</f>
        <v>8</v>
      </c>
      <c r="T434">
        <f ca="1">'MPL ID'!$BG$5+SUMPRODUCT(($B$1003:$O$1003='MPL ID'!$BF$5)*(($B434:$O434=1)+($B434:$O434=2)))+SUMPRODUCT(($B$1004:$O$1004='MPL ID'!$BF$5)*(($B434:$O434=3)+($B434:$O434=4)))</f>
        <v>3</v>
      </c>
      <c r="U434">
        <f ca="1">'MPL ID'!$BG$6+SUMPRODUCT(($B$1003:$O$1003='MPL ID'!$BF$6)*(($B434:$O434=1)+($B434:$O434=2)))+SUMPRODUCT(($B$1004:$O$1004='MPL ID'!$BF$6)*(($B434:$O434=3)+($B434:$O434=4)))</f>
        <v>12</v>
      </c>
      <c r="V434">
        <f ca="1">'MPL ID'!$BG$7+SUMPRODUCT(($B$1003:$O$1003='MPL ID'!$BF$7)*(($B434:$O434=1)+($B434:$O434=2)))+SUMPRODUCT(($B$1004:$O$1004='MPL ID'!$BF$7)*(($B434:$O434=3)+($B434:$O434=4)))</f>
        <v>7</v>
      </c>
      <c r="W434">
        <f ca="1">'MPL ID'!$BG$8+SUMPRODUCT(($B$1003:$O$1003='MPL ID'!$BF$8)*(($B434:$O434=1)+($B434:$O434=2)))+SUMPRODUCT(($B$1004:$O$1004='MPL ID'!$BF$8)*(($B434:$O434=3)+($B434:$O434=4)))</f>
        <v>4</v>
      </c>
      <c r="X434">
        <f ca="1">'MPL ID'!$BG$9+SUMPRODUCT(($B$1003:$O$1003='MPL ID'!$BF$9)*(($B434:$O434=1)+($B434:$O434=2)))+SUMPRODUCT(($B$1004:$O$1004='MPL ID'!$BF$9)*(($B434:$O434=3)+($B434:$O434=4)))</f>
        <v>12</v>
      </c>
      <c r="Y434">
        <f ca="1">'MPL ID'!$BH$1+SUMPRODUCT(($B$1003:$O$1003='MPL ID'!$BF$1)*(2*($B434:$O434=1)+($B434:$O434=2)-2*($B434:$O434=3)-($B434:$O434=4)))-SUMPRODUCT(($B$1004:$O$1004='MPL ID'!$BF$1)*(2*($B434:$O434=1)+($B434:$O434=2)-2*($B434:$O434=3)-($B434:$O434=4)))</f>
        <v>11</v>
      </c>
      <c r="Z434">
        <f ca="1">'MPL ID'!$BH$2+SUMPRODUCT(($B$1003:$O$1003='MPL ID'!$BF$2)*(2*($B434:$O434=1)+($B434:$O434=2)-2*($B434:$O434=3)-($B434:$O434=4)))-SUMPRODUCT(($B$1004:$O$1004='MPL ID'!$BF$2)*(2*($B434:$O434=1)+($B434:$O434=2)-2*($B434:$O434=3)-($B434:$O434=4)))</f>
        <v>0</v>
      </c>
      <c r="AA434">
        <f ca="1">'MPL ID'!$BH$3+SUMPRODUCT(($B$1003:$O$1003='MPL ID'!$BF$3)*(2*($B434:$O434=1)+($B434:$O434=2)-2*($B434:$O434=3)-($B434:$O434=4)))-SUMPRODUCT(($B$1004:$O$1004='MPL ID'!$BF$3)*(2*($B434:$O434=1)+($B434:$O434=2)-2*($B434:$O434=3)-($B434:$O434=4)))</f>
        <v>-8</v>
      </c>
      <c r="AB434">
        <f ca="1">'MPL ID'!$BH$4+SUMPRODUCT(($B$1003:$O$1003='MPL ID'!$BF$4)*(2*($B434:$O434=1)+($B434:$O434=2)-2*($B434:$O434=3)-($B434:$O434=4)))-SUMPRODUCT(($B$1004:$O$1004='MPL ID'!$BF$4)*(2*($B434:$O434=1)+($B434:$O434=2)-2*($B434:$O434=3)-($B434:$O434=4)))</f>
        <v>-1</v>
      </c>
      <c r="AC434">
        <f ca="1">'MPL ID'!$BH$5+SUMPRODUCT(($B$1003:$O$1003='MPL ID'!$BF$5)*(2*($B434:$O434=1)+($B434:$O434=2)-2*($B434:$O434=3)-($B434:$O434=4)))-SUMPRODUCT(($B$1004:$O$1004='MPL ID'!$BF$5)*(2*($B434:$O434=1)+($B434:$O434=2)-2*($B434:$O434=3)-($B434:$O434=4)))</f>
        <v>-17</v>
      </c>
      <c r="AD434">
        <f ca="1">'MPL ID'!$BH$6+SUMPRODUCT(($B$1003:$O$1003='MPL ID'!$BF$6)*(2*($B434:$O434=1)+($B434:$O434=2)-2*($B434:$O434=3)-($B434:$O434=4)))-SUMPRODUCT(($B$1004:$O$1004='MPL ID'!$BF$6)*(2*($B434:$O434=1)+($B434:$O434=2)-2*($B434:$O434=3)-($B434:$O434=4)))</f>
        <v>13</v>
      </c>
      <c r="AE434">
        <f ca="1">'MPL ID'!$BH$7+SUMPRODUCT(($B$1003:$O$1003='MPL ID'!$BF$7)*(2*($B434:$O434=1)+($B434:$O434=2)-2*($B434:$O434=3)-($B434:$O434=4)))-SUMPRODUCT(($B$1004:$O$1004='MPL ID'!$BF$7)*(2*($B434:$O434=1)+($B434:$O434=2)-2*($B434:$O434=3)-($B434:$O434=4)))</f>
        <v>-1</v>
      </c>
      <c r="AF434">
        <f ca="1">'MPL ID'!$BH$8+SUMPRODUCT(($B$1003:$O$1003='MPL ID'!$BF$8)*(2*($B434:$O434=1)+($B434:$O434=2)-2*($B434:$O434=3)-($B434:$O434=4)))-SUMPRODUCT(($B$1004:$O$1004='MPL ID'!$BF$8)*(2*($B434:$O434=1)+($B434:$O434=2)-2*($B434:$O434=3)-($B434:$O434=4)))</f>
        <v>-12</v>
      </c>
      <c r="AG434">
        <f ca="1">'MPL ID'!$BH$9+SUMPRODUCT(($B$1003:$O$1003='MPL ID'!$BF$9)*(2*($B434:$O434=1)+($B434:$O434=2)-2*($B434:$O434=3)-($B434:$O434=4)))-SUMPRODUCT(($B$1004:$O$1004='MPL ID'!$BF$9)*(2*($B434:$O434=1)+($B434:$O434=2)-2*($B434:$O434=3)-($B434:$O434=4)))</f>
        <v>15</v>
      </c>
      <c r="AH434">
        <f ca="1">SUMPRODUCT(--($P434:$X434=P434),--($Y434:$AG434=Y434),'MPL ID'!$BG$13:$BO$13)+IF(AND($I434&gt;=3,T434=P434,AC434=Y434),1,0)+IF(AND($M434&gt;=3,S434=P434,AB434=Y434),1,0)</f>
        <v>0</v>
      </c>
      <c r="AI434">
        <f ca="1">SUMPRODUCT(--($P434:$X434=Q434),--($Y434:$AG434=Z434),'MPL ID'!$BG$14:$BO$14)+IF(AND($G434&gt;=3,R434=Q434,AA434=Z434),1,0)+IF(AND($K434&gt;0,$K434&lt;=2,S434=Q434,AB434=Z434),1,0)+IF(AND($N434&gt;=3,U434=Q434,AD434=Z434),1,0)</f>
        <v>0</v>
      </c>
      <c r="AJ434">
        <f ca="1">SUMPRODUCT(--($P434:$X434=R434),--($Y434:$AG434=AA434),'MPL ID'!$BG$15:$BO$15)+IF(AND($D434&gt;0,$D434&lt;=2,U434=R434,AD434=AA434),1,0)+IF(AND($G434&gt;0,$G434&lt;=2,Q434=R434,Z434=AA434),1,0)+IF(AND($J434&gt;=3,V434=R434,AE434=AA434),1,0)</f>
        <v>0</v>
      </c>
      <c r="AK434">
        <f ca="1">SUMPRODUCT(--($P434:$X434=S434),--($Y434:$AG434=AB434),'MPL ID'!$BG$16:$BO$16)+IF(AND($B434&gt;0,$B434&lt;=2,V434=S434,AE434=AB434),1,0)+IF(AND($E434&gt;0,$E434&lt;=2,T434=S434,AC434=AB434),1,0)+IF(AND($K434&gt;=3,Q434=S434,Z434=AB434),1,0)+IF(AND($M434&gt;0,$M434&lt;=2,P434=S434,Y434=AB434),1,0)</f>
        <v>0</v>
      </c>
      <c r="AL434">
        <f ca="1">SUMPRODUCT(--($P434:$X434=T434),--($Y434:$AG434=AC434),'MPL ID'!$BG$17:$BO$17)+IF(AND($E434&gt;=3,S434=T434,AB434=AC434),1,0)+IF(AND($I434&gt;0,$I434&lt;=2,P434=T434,Y434=AC434),1,0)+IF(AND($L434&gt;=3,W434=T434,AF434=AC434),1,0)</f>
        <v>0</v>
      </c>
      <c r="AM434">
        <f ca="1">SUMPRODUCT(--($P434:$X434=U434),--($Y434:$AG434=AD434),'MPL ID'!$BG$18:$BO$18)+IF(AND($D434&gt;=3,R434=U434,AA434=AD434),1,0)+IF(AND($H434&gt;0,$H434&lt;=2,W434=U434,AF434=AD434),1,0)+IF(AND($N434&gt;0,$N434&lt;=2,Q434=U434,Z434=AD434),1,0)</f>
        <v>0</v>
      </c>
      <c r="AN434">
        <f ca="1">SUMPRODUCT(--($P434:$X434=V434),--($Y434:$AG434=AE434),'MPL ID'!$BG$19:$BO$19)+IF(AND($B434&gt;=3,S434=V434,AB434=AE434),1,0)+IF(AND($F434&gt;=3,W434=V434,AF434=AE434),1,0)+IF(AND($J434&gt;0,$J434&lt;=2,R434=V434,AA434=AE434),1,0)+IF(AND($O434&gt;0,$O434&lt;=2,X434=V434,AG434=AE434),1,0)</f>
        <v>0</v>
      </c>
      <c r="AO434">
        <f ca="1">SUMPRODUCT(--($P434:$X434=W434),--($Y434:$AG434=AF434),'MPL ID'!$BG$20:$BO$20)+IF(AND($C434&gt;0,$C434&lt;=2,X434=W434,AG434=AF434),1,0)+IF(AND($F434&gt;0,$F434&lt;=2,V434=W434,AE434=AF434),1,0)+IF(AND($H434&gt;=3,U434=W434,AD434=AF434),1,0)+IF(AND($L434&gt;0,$L434&lt;=2,T434=W434,AC434=AF434),1,0)</f>
        <v>0</v>
      </c>
      <c r="AP434">
        <f ca="1">SUMPRODUCT(--($P434:$X434=X434),--($Y434:$AG434=AG434),'MPL ID'!$BG$21:$BO$21)+IF(AND($C434&gt;=3,W434=X434,AF434=AG434),1,0)+IF(AND($O434&gt;=3,V434=X434,AE434=AG434),1,0)</f>
        <v>0</v>
      </c>
      <c r="AQ434">
        <f t="shared" ca="1" si="54"/>
        <v>3</v>
      </c>
      <c r="AR434">
        <f t="shared" ca="1" si="55"/>
        <v>4</v>
      </c>
      <c r="AS434">
        <f t="shared" ca="1" si="56"/>
        <v>7</v>
      </c>
      <c r="AT434">
        <f t="shared" ca="1" si="57"/>
        <v>5</v>
      </c>
      <c r="AU434">
        <f t="shared" ca="1" si="58"/>
        <v>9</v>
      </c>
      <c r="AV434">
        <f t="shared" ca="1" si="59"/>
        <v>2</v>
      </c>
      <c r="AW434">
        <f t="shared" ca="1" si="60"/>
        <v>6</v>
      </c>
      <c r="AX434">
        <f t="shared" ca="1" si="61"/>
        <v>8</v>
      </c>
      <c r="AY434">
        <f t="shared" ca="1" si="62"/>
        <v>1</v>
      </c>
    </row>
    <row r="435" spans="1:51" x14ac:dyDescent="0.25">
      <c r="A435">
        <v>434</v>
      </c>
      <c r="B435">
        <f ca="1">IF(AND(ISNUMBER('MPL ID'!$J$39),ISNUMBER('MPL ID'!$K$39)),0,RANDBETWEEN(1,4))</f>
        <v>0</v>
      </c>
      <c r="C435">
        <f ca="1">IF(AND(ISNUMBER('MPL ID'!$J$40),ISNUMBER('MPL ID'!$K$40)),0,RANDBETWEEN(1,4))</f>
        <v>0</v>
      </c>
      <c r="D435">
        <f ca="1">IF(AND(ISNUMBER('MPL ID'!$J$41),ISNUMBER('MPL ID'!$K$41)),0,RANDBETWEEN(1,4))</f>
        <v>3</v>
      </c>
      <c r="E435">
        <f ca="1">IF(AND(ISNUMBER('MPL ID'!$J$42),ISNUMBER('MPL ID'!$K$42)),0,RANDBETWEEN(1,4))</f>
        <v>4</v>
      </c>
      <c r="F435">
        <f ca="1">IF(AND(ISNUMBER('MPL ID'!$J$43),ISNUMBER('MPL ID'!$K$43)),0,RANDBETWEEN(1,4))</f>
        <v>4</v>
      </c>
      <c r="G435">
        <f ca="1">IF(AND(ISNUMBER('MPL ID'!$J$44),ISNUMBER('MPL ID'!$K$44)),0,RANDBETWEEN(1,4))</f>
        <v>3</v>
      </c>
      <c r="H435">
        <f ca="1">IF(AND(ISNUMBER('MPL ID'!$P$36),ISNUMBER('MPL ID'!$Q$36)),0,RANDBETWEEN(1,4))</f>
        <v>3</v>
      </c>
      <c r="I435">
        <f ca="1">IF(AND(ISNUMBER('MPL ID'!$P$37),ISNUMBER('MPL ID'!$Q$37)),0,RANDBETWEEN(1,4))</f>
        <v>3</v>
      </c>
      <c r="J435">
        <f ca="1">IF(AND(ISNUMBER('MPL ID'!$P$39),ISNUMBER('MPL ID'!$Q$39)),0,RANDBETWEEN(1,4))</f>
        <v>4</v>
      </c>
      <c r="K435">
        <f ca="1">IF(AND(ISNUMBER('MPL ID'!$P$40),ISNUMBER('MPL ID'!$Q$40)),0,RANDBETWEEN(1,4))</f>
        <v>1</v>
      </c>
      <c r="L435">
        <f ca="1">IF(AND(ISNUMBER('MPL ID'!$P$41),ISNUMBER('MPL ID'!$Q$41)),0,RANDBETWEEN(1,4))</f>
        <v>1</v>
      </c>
      <c r="M435">
        <f ca="1">IF(AND(ISNUMBER('MPL ID'!$P$42),ISNUMBER('MPL ID'!$Q$42)),0,RANDBETWEEN(1,4))</f>
        <v>2</v>
      </c>
      <c r="N435">
        <f ca="1">IF(AND(ISNUMBER('MPL ID'!$P$43),ISNUMBER('MPL ID'!$Q$43)),0,RANDBETWEEN(1,4))</f>
        <v>2</v>
      </c>
      <c r="O435">
        <f ca="1">IF(AND(ISNUMBER('MPL ID'!$P$44),ISNUMBER('MPL ID'!$Q$44)),0,RANDBETWEEN(1,4))</f>
        <v>3</v>
      </c>
      <c r="P435">
        <f ca="1">'MPL ID'!$BG$1+SUMPRODUCT(($B$1003:$O$1003='MPL ID'!$BF$1)*(($B435:$O435=1)+($B435:$O435=2)))+SUMPRODUCT(($B$1004:$O$1004='MPL ID'!$BF$1)*(($B435:$O435=3)+($B435:$O435=4)))</f>
        <v>10</v>
      </c>
      <c r="Q435">
        <f ca="1">'MPL ID'!$BG$2+SUMPRODUCT(($B$1003:$O$1003='MPL ID'!$BF$2)*(($B435:$O435=1)+($B435:$O435=2)))+SUMPRODUCT(($B$1004:$O$1004='MPL ID'!$BF$2)*(($B435:$O435=3)+($B435:$O435=4)))</f>
        <v>9</v>
      </c>
      <c r="R435">
        <f ca="1">'MPL ID'!$BG$3+SUMPRODUCT(($B$1003:$O$1003='MPL ID'!$BF$3)*(($B435:$O435=1)+($B435:$O435=2)))+SUMPRODUCT(($B$1004:$O$1004='MPL ID'!$BF$3)*(($B435:$O435=3)+($B435:$O435=4)))</f>
        <v>6</v>
      </c>
      <c r="S435">
        <f ca="1">'MPL ID'!$BG$4+SUMPRODUCT(($B$1003:$O$1003='MPL ID'!$BF$4)*(($B435:$O435=1)+($B435:$O435=2)))+SUMPRODUCT(($B$1004:$O$1004='MPL ID'!$BF$4)*(($B435:$O435=3)+($B435:$O435=4)))</f>
        <v>8</v>
      </c>
      <c r="T435">
        <f ca="1">'MPL ID'!$BG$5+SUMPRODUCT(($B$1003:$O$1003='MPL ID'!$BF$5)*(($B435:$O435=1)+($B435:$O435=2)))+SUMPRODUCT(($B$1004:$O$1004='MPL ID'!$BF$5)*(($B435:$O435=3)+($B435:$O435=4)))</f>
        <v>4</v>
      </c>
      <c r="U435">
        <f ca="1">'MPL ID'!$BG$6+SUMPRODUCT(($B$1003:$O$1003='MPL ID'!$BF$6)*(($B435:$O435=1)+($B435:$O435=2)))+SUMPRODUCT(($B$1004:$O$1004='MPL ID'!$BF$6)*(($B435:$O435=3)+($B435:$O435=4)))</f>
        <v>12</v>
      </c>
      <c r="V435">
        <f ca="1">'MPL ID'!$BG$7+SUMPRODUCT(($B$1003:$O$1003='MPL ID'!$BF$7)*(($B435:$O435=1)+($B435:$O435=2)))+SUMPRODUCT(($B$1004:$O$1004='MPL ID'!$BF$7)*(($B435:$O435=3)+($B435:$O435=4)))</f>
        <v>6</v>
      </c>
      <c r="W435">
        <f ca="1">'MPL ID'!$BG$8+SUMPRODUCT(($B$1003:$O$1003='MPL ID'!$BF$8)*(($B435:$O435=1)+($B435:$O435=2)))+SUMPRODUCT(($B$1004:$O$1004='MPL ID'!$BF$8)*(($B435:$O435=3)+($B435:$O435=4)))</f>
        <v>5</v>
      </c>
      <c r="X435">
        <f ca="1">'MPL ID'!$BG$9+SUMPRODUCT(($B$1003:$O$1003='MPL ID'!$BF$9)*(($B435:$O435=1)+($B435:$O435=2)))+SUMPRODUCT(($B$1004:$O$1004='MPL ID'!$BF$9)*(($B435:$O435=3)+($B435:$O435=4)))</f>
        <v>12</v>
      </c>
      <c r="Y435">
        <f ca="1">'MPL ID'!$BH$1+SUMPRODUCT(($B$1003:$O$1003='MPL ID'!$BF$1)*(2*($B435:$O435=1)+($B435:$O435=2)-2*($B435:$O435=3)-($B435:$O435=4)))-SUMPRODUCT(($B$1004:$O$1004='MPL ID'!$BF$1)*(2*($B435:$O435=1)+($B435:$O435=2)-2*($B435:$O435=3)-($B435:$O435=4)))</f>
        <v>10</v>
      </c>
      <c r="Z435">
        <f ca="1">'MPL ID'!$BH$2+SUMPRODUCT(($B$1003:$O$1003='MPL ID'!$BF$2)*(2*($B435:$O435=1)+($B435:$O435=2)-2*($B435:$O435=3)-($B435:$O435=4)))-SUMPRODUCT(($B$1004:$O$1004='MPL ID'!$BF$2)*(2*($B435:$O435=1)+($B435:$O435=2)-2*($B435:$O435=3)-($B435:$O435=4)))</f>
        <v>1</v>
      </c>
      <c r="AA435">
        <f ca="1">'MPL ID'!$BH$3+SUMPRODUCT(($B$1003:$O$1003='MPL ID'!$BF$3)*(2*($B435:$O435=1)+($B435:$O435=2)-2*($B435:$O435=3)-($B435:$O435=4)))-SUMPRODUCT(($B$1004:$O$1004='MPL ID'!$BF$3)*(2*($B435:$O435=1)+($B435:$O435=2)-2*($B435:$O435=3)-($B435:$O435=4)))</f>
        <v>-9</v>
      </c>
      <c r="AB435">
        <f ca="1">'MPL ID'!$BH$4+SUMPRODUCT(($B$1003:$O$1003='MPL ID'!$BF$4)*(2*($B435:$O435=1)+($B435:$O435=2)-2*($B435:$O435=3)-($B435:$O435=4)))-SUMPRODUCT(($B$1004:$O$1004='MPL ID'!$BF$4)*(2*($B435:$O435=1)+($B435:$O435=2)-2*($B435:$O435=3)-($B435:$O435=4)))</f>
        <v>-2</v>
      </c>
      <c r="AC435">
        <f ca="1">'MPL ID'!$BH$5+SUMPRODUCT(($B$1003:$O$1003='MPL ID'!$BF$5)*(2*($B435:$O435=1)+($B435:$O435=2)-2*($B435:$O435=3)-($B435:$O435=4)))-SUMPRODUCT(($B$1004:$O$1004='MPL ID'!$BF$5)*(2*($B435:$O435=1)+($B435:$O435=2)-2*($B435:$O435=3)-($B435:$O435=4)))</f>
        <v>-15</v>
      </c>
      <c r="AD435">
        <f ca="1">'MPL ID'!$BH$6+SUMPRODUCT(($B$1003:$O$1003='MPL ID'!$BF$6)*(2*($B435:$O435=1)+($B435:$O435=2)-2*($B435:$O435=3)-($B435:$O435=4)))-SUMPRODUCT(($B$1004:$O$1004='MPL ID'!$BF$6)*(2*($B435:$O435=1)+($B435:$O435=2)-2*($B435:$O435=3)-($B435:$O435=4)))</f>
        <v>13</v>
      </c>
      <c r="AE435">
        <f ca="1">'MPL ID'!$BH$7+SUMPRODUCT(($B$1003:$O$1003='MPL ID'!$BF$7)*(2*($B435:$O435=1)+($B435:$O435=2)-2*($B435:$O435=3)-($B435:$O435=4)))-SUMPRODUCT(($B$1004:$O$1004='MPL ID'!$BF$7)*(2*($B435:$O435=1)+($B435:$O435=2)-2*($B435:$O435=3)-($B435:$O435=4)))</f>
        <v>-4</v>
      </c>
      <c r="AF435">
        <f ca="1">'MPL ID'!$BH$8+SUMPRODUCT(($B$1003:$O$1003='MPL ID'!$BF$8)*(2*($B435:$O435=1)+($B435:$O435=2)-2*($B435:$O435=3)-($B435:$O435=4)))-SUMPRODUCT(($B$1004:$O$1004='MPL ID'!$BF$8)*(2*($B435:$O435=1)+($B435:$O435=2)-2*($B435:$O435=3)-($B435:$O435=4)))</f>
        <v>-9</v>
      </c>
      <c r="AG435">
        <f ca="1">'MPL ID'!$BH$9+SUMPRODUCT(($B$1003:$O$1003='MPL ID'!$BF$9)*(2*($B435:$O435=1)+($B435:$O435=2)-2*($B435:$O435=3)-($B435:$O435=4)))-SUMPRODUCT(($B$1004:$O$1004='MPL ID'!$BF$9)*(2*($B435:$O435=1)+($B435:$O435=2)-2*($B435:$O435=3)-($B435:$O435=4)))</f>
        <v>15</v>
      </c>
      <c r="AH435">
        <f ca="1">SUMPRODUCT(--($P435:$X435=P435),--($Y435:$AG435=Y435),'MPL ID'!$BG$13:$BO$13)+IF(AND($I435&gt;=3,T435=P435,AC435=Y435),1,0)+IF(AND($M435&gt;=3,S435=P435,AB435=Y435),1,0)</f>
        <v>0</v>
      </c>
      <c r="AI435">
        <f ca="1">SUMPRODUCT(--($P435:$X435=Q435),--($Y435:$AG435=Z435),'MPL ID'!$BG$14:$BO$14)+IF(AND($G435&gt;=3,R435=Q435,AA435=Z435),1,0)+IF(AND($K435&gt;0,$K435&lt;=2,S435=Q435,AB435=Z435),1,0)+IF(AND($N435&gt;=3,U435=Q435,AD435=Z435),1,0)</f>
        <v>0</v>
      </c>
      <c r="AJ435">
        <f ca="1">SUMPRODUCT(--($P435:$X435=R435),--($Y435:$AG435=AA435),'MPL ID'!$BG$15:$BO$15)+IF(AND($D435&gt;0,$D435&lt;=2,U435=R435,AD435=AA435),1,0)+IF(AND($G435&gt;0,$G435&lt;=2,Q435=R435,Z435=AA435),1,0)+IF(AND($J435&gt;=3,V435=R435,AE435=AA435),1,0)</f>
        <v>0</v>
      </c>
      <c r="AK435">
        <f ca="1">SUMPRODUCT(--($P435:$X435=S435),--($Y435:$AG435=AB435),'MPL ID'!$BG$16:$BO$16)+IF(AND($B435&gt;0,$B435&lt;=2,V435=S435,AE435=AB435),1,0)+IF(AND($E435&gt;0,$E435&lt;=2,T435=S435,AC435=AB435),1,0)+IF(AND($K435&gt;=3,Q435=S435,Z435=AB435),1,0)+IF(AND($M435&gt;0,$M435&lt;=2,P435=S435,Y435=AB435),1,0)</f>
        <v>0</v>
      </c>
      <c r="AL435">
        <f ca="1">SUMPRODUCT(--($P435:$X435=T435),--($Y435:$AG435=AC435),'MPL ID'!$BG$17:$BO$17)+IF(AND($E435&gt;=3,S435=T435,AB435=AC435),1,0)+IF(AND($I435&gt;0,$I435&lt;=2,P435=T435,Y435=AC435),1,0)+IF(AND($L435&gt;=3,W435=T435,AF435=AC435),1,0)</f>
        <v>0</v>
      </c>
      <c r="AM435">
        <f ca="1">SUMPRODUCT(--($P435:$X435=U435),--($Y435:$AG435=AD435),'MPL ID'!$BG$18:$BO$18)+IF(AND($D435&gt;=3,R435=U435,AA435=AD435),1,0)+IF(AND($H435&gt;0,$H435&lt;=2,W435=U435,AF435=AD435),1,0)+IF(AND($N435&gt;0,$N435&lt;=2,Q435=U435,Z435=AD435),1,0)</f>
        <v>0</v>
      </c>
      <c r="AN435">
        <f ca="1">SUMPRODUCT(--($P435:$X435=V435),--($Y435:$AG435=AE435),'MPL ID'!$BG$19:$BO$19)+IF(AND($B435&gt;=3,S435=V435,AB435=AE435),1,0)+IF(AND($F435&gt;=3,W435=V435,AF435=AE435),1,0)+IF(AND($J435&gt;0,$J435&lt;=2,R435=V435,AA435=AE435),1,0)+IF(AND($O435&gt;0,$O435&lt;=2,X435=V435,AG435=AE435),1,0)</f>
        <v>0</v>
      </c>
      <c r="AO435">
        <f ca="1">SUMPRODUCT(--($P435:$X435=W435),--($Y435:$AG435=AF435),'MPL ID'!$BG$20:$BO$20)+IF(AND($C435&gt;0,$C435&lt;=2,X435=W435,AG435=AF435),1,0)+IF(AND($F435&gt;0,$F435&lt;=2,V435=W435,AE435=AF435),1,0)+IF(AND($H435&gt;=3,U435=W435,AD435=AF435),1,0)+IF(AND($L435&gt;0,$L435&lt;=2,T435=W435,AC435=AF435),1,0)</f>
        <v>0</v>
      </c>
      <c r="AP435">
        <f ca="1">SUMPRODUCT(--($P435:$X435=X435),--($Y435:$AG435=AG435),'MPL ID'!$BG$21:$BO$21)+IF(AND($C435&gt;=3,W435=X435,AF435=AG435),1,0)+IF(AND($O435&gt;=3,V435=X435,AE435=AG435),1,0)</f>
        <v>0</v>
      </c>
      <c r="AQ435">
        <f t="shared" ca="1" si="54"/>
        <v>3</v>
      </c>
      <c r="AR435">
        <f t="shared" ca="1" si="55"/>
        <v>4</v>
      </c>
      <c r="AS435">
        <f t="shared" ca="1" si="56"/>
        <v>7</v>
      </c>
      <c r="AT435">
        <f t="shared" ca="1" si="57"/>
        <v>5</v>
      </c>
      <c r="AU435">
        <f t="shared" ca="1" si="58"/>
        <v>9</v>
      </c>
      <c r="AV435">
        <f t="shared" ca="1" si="59"/>
        <v>2</v>
      </c>
      <c r="AW435">
        <f t="shared" ca="1" si="60"/>
        <v>6</v>
      </c>
      <c r="AX435">
        <f t="shared" ca="1" si="61"/>
        <v>8</v>
      </c>
      <c r="AY435">
        <f t="shared" ca="1" si="62"/>
        <v>1</v>
      </c>
    </row>
    <row r="436" spans="1:51" x14ac:dyDescent="0.25">
      <c r="A436">
        <v>435</v>
      </c>
      <c r="B436">
        <f ca="1">IF(AND(ISNUMBER('MPL ID'!$J$39),ISNUMBER('MPL ID'!$K$39)),0,RANDBETWEEN(1,4))</f>
        <v>0</v>
      </c>
      <c r="C436">
        <f ca="1">IF(AND(ISNUMBER('MPL ID'!$J$40),ISNUMBER('MPL ID'!$K$40)),0,RANDBETWEEN(1,4))</f>
        <v>0</v>
      </c>
      <c r="D436">
        <f ca="1">IF(AND(ISNUMBER('MPL ID'!$J$41),ISNUMBER('MPL ID'!$K$41)),0,RANDBETWEEN(1,4))</f>
        <v>4</v>
      </c>
      <c r="E436">
        <f ca="1">IF(AND(ISNUMBER('MPL ID'!$J$42),ISNUMBER('MPL ID'!$K$42)),0,RANDBETWEEN(1,4))</f>
        <v>3</v>
      </c>
      <c r="F436">
        <f ca="1">IF(AND(ISNUMBER('MPL ID'!$J$43),ISNUMBER('MPL ID'!$K$43)),0,RANDBETWEEN(1,4))</f>
        <v>2</v>
      </c>
      <c r="G436">
        <f ca="1">IF(AND(ISNUMBER('MPL ID'!$J$44),ISNUMBER('MPL ID'!$K$44)),0,RANDBETWEEN(1,4))</f>
        <v>2</v>
      </c>
      <c r="H436">
        <f ca="1">IF(AND(ISNUMBER('MPL ID'!$P$36),ISNUMBER('MPL ID'!$Q$36)),0,RANDBETWEEN(1,4))</f>
        <v>3</v>
      </c>
      <c r="I436">
        <f ca="1">IF(AND(ISNUMBER('MPL ID'!$P$37),ISNUMBER('MPL ID'!$Q$37)),0,RANDBETWEEN(1,4))</f>
        <v>4</v>
      </c>
      <c r="J436">
        <f ca="1">IF(AND(ISNUMBER('MPL ID'!$P$39),ISNUMBER('MPL ID'!$Q$39)),0,RANDBETWEEN(1,4))</f>
        <v>3</v>
      </c>
      <c r="K436">
        <f ca="1">IF(AND(ISNUMBER('MPL ID'!$P$40),ISNUMBER('MPL ID'!$Q$40)),0,RANDBETWEEN(1,4))</f>
        <v>4</v>
      </c>
      <c r="L436">
        <f ca="1">IF(AND(ISNUMBER('MPL ID'!$P$41),ISNUMBER('MPL ID'!$Q$41)),0,RANDBETWEEN(1,4))</f>
        <v>1</v>
      </c>
      <c r="M436">
        <f ca="1">IF(AND(ISNUMBER('MPL ID'!$P$42),ISNUMBER('MPL ID'!$Q$42)),0,RANDBETWEEN(1,4))</f>
        <v>4</v>
      </c>
      <c r="N436">
        <f ca="1">IF(AND(ISNUMBER('MPL ID'!$P$43),ISNUMBER('MPL ID'!$Q$43)),0,RANDBETWEEN(1,4))</f>
        <v>4</v>
      </c>
      <c r="O436">
        <f ca="1">IF(AND(ISNUMBER('MPL ID'!$P$44),ISNUMBER('MPL ID'!$Q$44)),0,RANDBETWEEN(1,4))</f>
        <v>3</v>
      </c>
      <c r="P436">
        <f ca="1">'MPL ID'!$BG$1+SUMPRODUCT(($B$1003:$O$1003='MPL ID'!$BF$1)*(($B436:$O436=1)+($B436:$O436=2)))+SUMPRODUCT(($B$1004:$O$1004='MPL ID'!$BF$1)*(($B436:$O436=3)+($B436:$O436=4)))</f>
        <v>11</v>
      </c>
      <c r="Q436">
        <f ca="1">'MPL ID'!$BG$2+SUMPRODUCT(($B$1003:$O$1003='MPL ID'!$BF$2)*(($B436:$O436=1)+($B436:$O436=2)))+SUMPRODUCT(($B$1004:$O$1004='MPL ID'!$BF$2)*(($B436:$O436=3)+($B436:$O436=4)))</f>
        <v>8</v>
      </c>
      <c r="R436">
        <f ca="1">'MPL ID'!$BG$3+SUMPRODUCT(($B$1003:$O$1003='MPL ID'!$BF$3)*(($B436:$O436=1)+($B436:$O436=2)))+SUMPRODUCT(($B$1004:$O$1004='MPL ID'!$BF$3)*(($B436:$O436=3)+($B436:$O436=4)))</f>
        <v>7</v>
      </c>
      <c r="S436">
        <f ca="1">'MPL ID'!$BG$4+SUMPRODUCT(($B$1003:$O$1003='MPL ID'!$BF$4)*(($B436:$O436=1)+($B436:$O436=2)))+SUMPRODUCT(($B$1004:$O$1004='MPL ID'!$BF$4)*(($B436:$O436=3)+($B436:$O436=4)))</f>
        <v>8</v>
      </c>
      <c r="T436">
        <f ca="1">'MPL ID'!$BG$5+SUMPRODUCT(($B$1003:$O$1003='MPL ID'!$BF$5)*(($B436:$O436=1)+($B436:$O436=2)))+SUMPRODUCT(($B$1004:$O$1004='MPL ID'!$BF$5)*(($B436:$O436=3)+($B436:$O436=4)))</f>
        <v>4</v>
      </c>
      <c r="U436">
        <f ca="1">'MPL ID'!$BG$6+SUMPRODUCT(($B$1003:$O$1003='MPL ID'!$BF$6)*(($B436:$O436=1)+($B436:$O436=2)))+SUMPRODUCT(($B$1004:$O$1004='MPL ID'!$BF$6)*(($B436:$O436=3)+($B436:$O436=4)))</f>
        <v>11</v>
      </c>
      <c r="V436">
        <f ca="1">'MPL ID'!$BG$7+SUMPRODUCT(($B$1003:$O$1003='MPL ID'!$BF$7)*(($B436:$O436=1)+($B436:$O436=2)))+SUMPRODUCT(($B$1004:$O$1004='MPL ID'!$BF$7)*(($B436:$O436=3)+($B436:$O436=4)))</f>
        <v>5</v>
      </c>
      <c r="W436">
        <f ca="1">'MPL ID'!$BG$8+SUMPRODUCT(($B$1003:$O$1003='MPL ID'!$BF$8)*(($B436:$O436=1)+($B436:$O436=2)))+SUMPRODUCT(($B$1004:$O$1004='MPL ID'!$BF$8)*(($B436:$O436=3)+($B436:$O436=4)))</f>
        <v>6</v>
      </c>
      <c r="X436">
        <f ca="1">'MPL ID'!$BG$9+SUMPRODUCT(($B$1003:$O$1003='MPL ID'!$BF$9)*(($B436:$O436=1)+($B436:$O436=2)))+SUMPRODUCT(($B$1004:$O$1004='MPL ID'!$BF$9)*(($B436:$O436=3)+($B436:$O436=4)))</f>
        <v>12</v>
      </c>
      <c r="Y436">
        <f ca="1">'MPL ID'!$BH$1+SUMPRODUCT(($B$1003:$O$1003='MPL ID'!$BF$1)*(2*($B436:$O436=1)+($B436:$O436=2)-2*($B436:$O436=3)-($B436:$O436=4)))-SUMPRODUCT(($B$1004:$O$1004='MPL ID'!$BF$1)*(2*($B436:$O436=1)+($B436:$O436=2)-2*($B436:$O436=3)-($B436:$O436=4)))</f>
        <v>11</v>
      </c>
      <c r="Z436">
        <f ca="1">'MPL ID'!$BH$2+SUMPRODUCT(($B$1003:$O$1003='MPL ID'!$BF$2)*(2*($B436:$O436=1)+($B436:$O436=2)-2*($B436:$O436=3)-($B436:$O436=4)))-SUMPRODUCT(($B$1004:$O$1004='MPL ID'!$BF$2)*(2*($B436:$O436=1)+($B436:$O436=2)-2*($B436:$O436=3)-($B436:$O436=4)))</f>
        <v>-3</v>
      </c>
      <c r="AA436">
        <f ca="1">'MPL ID'!$BH$3+SUMPRODUCT(($B$1003:$O$1003='MPL ID'!$BF$3)*(2*($B436:$O436=1)+($B436:$O436=2)-2*($B436:$O436=3)-($B436:$O436=4)))-SUMPRODUCT(($B$1004:$O$1004='MPL ID'!$BF$3)*(2*($B436:$O436=1)+($B436:$O436=2)-2*($B436:$O436=3)-($B436:$O436=4)))</f>
        <v>-4</v>
      </c>
      <c r="AB436">
        <f ca="1">'MPL ID'!$BH$4+SUMPRODUCT(($B$1003:$O$1003='MPL ID'!$BF$4)*(2*($B436:$O436=1)+($B436:$O436=2)-2*($B436:$O436=3)-($B436:$O436=4)))-SUMPRODUCT(($B$1004:$O$1004='MPL ID'!$BF$4)*(2*($B436:$O436=1)+($B436:$O436=2)-2*($B436:$O436=3)-($B436:$O436=4)))</f>
        <v>-2</v>
      </c>
      <c r="AC436">
        <f ca="1">'MPL ID'!$BH$5+SUMPRODUCT(($B$1003:$O$1003='MPL ID'!$BF$5)*(2*($B436:$O436=1)+($B436:$O436=2)-2*($B436:$O436=3)-($B436:$O436=4)))-SUMPRODUCT(($B$1004:$O$1004='MPL ID'!$BF$5)*(2*($B436:$O436=1)+($B436:$O436=2)-2*($B436:$O436=3)-($B436:$O436=4)))</f>
        <v>-13</v>
      </c>
      <c r="AD436">
        <f ca="1">'MPL ID'!$BH$6+SUMPRODUCT(($B$1003:$O$1003='MPL ID'!$BF$6)*(2*($B436:$O436=1)+($B436:$O436=2)-2*($B436:$O436=3)-($B436:$O436=4)))-SUMPRODUCT(($B$1004:$O$1004='MPL ID'!$BF$6)*(2*($B436:$O436=1)+($B436:$O436=2)-2*($B436:$O436=3)-($B436:$O436=4)))</f>
        <v>10</v>
      </c>
      <c r="AE436">
        <f ca="1">'MPL ID'!$BH$7+SUMPRODUCT(($B$1003:$O$1003='MPL ID'!$BF$7)*(2*($B436:$O436=1)+($B436:$O436=2)-2*($B436:$O436=3)-($B436:$O436=4)))-SUMPRODUCT(($B$1004:$O$1004='MPL ID'!$BF$7)*(2*($B436:$O436=1)+($B436:$O436=2)-2*($B436:$O436=3)-($B436:$O436=4)))</f>
        <v>-7</v>
      </c>
      <c r="AF436">
        <f ca="1">'MPL ID'!$BH$8+SUMPRODUCT(($B$1003:$O$1003='MPL ID'!$BF$8)*(2*($B436:$O436=1)+($B436:$O436=2)-2*($B436:$O436=3)-($B436:$O436=4)))-SUMPRODUCT(($B$1004:$O$1004='MPL ID'!$BF$8)*(2*($B436:$O436=1)+($B436:$O436=2)-2*($B436:$O436=3)-($B436:$O436=4)))</f>
        <v>-7</v>
      </c>
      <c r="AG436">
        <f ca="1">'MPL ID'!$BH$9+SUMPRODUCT(($B$1003:$O$1003='MPL ID'!$BF$9)*(2*($B436:$O436=1)+($B436:$O436=2)-2*($B436:$O436=3)-($B436:$O436=4)))-SUMPRODUCT(($B$1004:$O$1004='MPL ID'!$BF$9)*(2*($B436:$O436=1)+($B436:$O436=2)-2*($B436:$O436=3)-($B436:$O436=4)))</f>
        <v>15</v>
      </c>
      <c r="AH436">
        <f ca="1">SUMPRODUCT(--($P436:$X436=P436),--($Y436:$AG436=Y436),'MPL ID'!$BG$13:$BO$13)+IF(AND($I436&gt;=3,T436=P436,AC436=Y436),1,0)+IF(AND($M436&gt;=3,S436=P436,AB436=Y436),1,0)</f>
        <v>0</v>
      </c>
      <c r="AI436">
        <f ca="1">SUMPRODUCT(--($P436:$X436=Q436),--($Y436:$AG436=Z436),'MPL ID'!$BG$14:$BO$14)+IF(AND($G436&gt;=3,R436=Q436,AA436=Z436),1,0)+IF(AND($K436&gt;0,$K436&lt;=2,S436=Q436,AB436=Z436),1,0)+IF(AND($N436&gt;=3,U436=Q436,AD436=Z436),1,0)</f>
        <v>0</v>
      </c>
      <c r="AJ436">
        <f ca="1">SUMPRODUCT(--($P436:$X436=R436),--($Y436:$AG436=AA436),'MPL ID'!$BG$15:$BO$15)+IF(AND($D436&gt;0,$D436&lt;=2,U436=R436,AD436=AA436),1,0)+IF(AND($G436&gt;0,$G436&lt;=2,Q436=R436,Z436=AA436),1,0)+IF(AND($J436&gt;=3,V436=R436,AE436=AA436),1,0)</f>
        <v>0</v>
      </c>
      <c r="AK436">
        <f ca="1">SUMPRODUCT(--($P436:$X436=S436),--($Y436:$AG436=AB436),'MPL ID'!$BG$16:$BO$16)+IF(AND($B436&gt;0,$B436&lt;=2,V436=S436,AE436=AB436),1,0)+IF(AND($E436&gt;0,$E436&lt;=2,T436=S436,AC436=AB436),1,0)+IF(AND($K436&gt;=3,Q436=S436,Z436=AB436),1,0)+IF(AND($M436&gt;0,$M436&lt;=2,P436=S436,Y436=AB436),1,0)</f>
        <v>0</v>
      </c>
      <c r="AL436">
        <f ca="1">SUMPRODUCT(--($P436:$X436=T436),--($Y436:$AG436=AC436),'MPL ID'!$BG$17:$BO$17)+IF(AND($E436&gt;=3,S436=T436,AB436=AC436),1,0)+IF(AND($I436&gt;0,$I436&lt;=2,P436=T436,Y436=AC436),1,0)+IF(AND($L436&gt;=3,W436=T436,AF436=AC436),1,0)</f>
        <v>0</v>
      </c>
      <c r="AM436">
        <f ca="1">SUMPRODUCT(--($P436:$X436=U436),--($Y436:$AG436=AD436),'MPL ID'!$BG$18:$BO$18)+IF(AND($D436&gt;=3,R436=U436,AA436=AD436),1,0)+IF(AND($H436&gt;0,$H436&lt;=2,W436=U436,AF436=AD436),1,0)+IF(AND($N436&gt;0,$N436&lt;=2,Q436=U436,Z436=AD436),1,0)</f>
        <v>0</v>
      </c>
      <c r="AN436">
        <f ca="1">SUMPRODUCT(--($P436:$X436=V436),--($Y436:$AG436=AE436),'MPL ID'!$BG$19:$BO$19)+IF(AND($B436&gt;=3,S436=V436,AB436=AE436),1,0)+IF(AND($F436&gt;=3,W436=V436,AF436=AE436),1,0)+IF(AND($J436&gt;0,$J436&lt;=2,R436=V436,AA436=AE436),1,0)+IF(AND($O436&gt;0,$O436&lt;=2,X436=V436,AG436=AE436),1,0)</f>
        <v>0</v>
      </c>
      <c r="AO436">
        <f ca="1">SUMPRODUCT(--($P436:$X436=W436),--($Y436:$AG436=AF436),'MPL ID'!$BG$20:$BO$20)+IF(AND($C436&gt;0,$C436&lt;=2,X436=W436,AG436=AF436),1,0)+IF(AND($F436&gt;0,$F436&lt;=2,V436=W436,AE436=AF436),1,0)+IF(AND($H436&gt;=3,U436=W436,AD436=AF436),1,0)+IF(AND($L436&gt;0,$L436&lt;=2,T436=W436,AC436=AF436),1,0)</f>
        <v>0</v>
      </c>
      <c r="AP436">
        <f ca="1">SUMPRODUCT(--($P436:$X436=X436),--($Y436:$AG436=AG436),'MPL ID'!$BG$21:$BO$21)+IF(AND($C436&gt;=3,W436=X436,AF436=AG436),1,0)+IF(AND($O436&gt;=3,V436=X436,AE436=AG436),1,0)</f>
        <v>0</v>
      </c>
      <c r="AQ436">
        <f t="shared" ca="1" si="54"/>
        <v>2</v>
      </c>
      <c r="AR436">
        <f t="shared" ca="1" si="55"/>
        <v>5</v>
      </c>
      <c r="AS436">
        <f t="shared" ca="1" si="56"/>
        <v>6</v>
      </c>
      <c r="AT436">
        <f t="shared" ca="1" si="57"/>
        <v>4</v>
      </c>
      <c r="AU436">
        <f t="shared" ca="1" si="58"/>
        <v>9</v>
      </c>
      <c r="AV436">
        <f t="shared" ca="1" si="59"/>
        <v>3</v>
      </c>
      <c r="AW436">
        <f t="shared" ca="1" si="60"/>
        <v>8</v>
      </c>
      <c r="AX436">
        <f t="shared" ca="1" si="61"/>
        <v>7</v>
      </c>
      <c r="AY436">
        <f t="shared" ca="1" si="62"/>
        <v>1</v>
      </c>
    </row>
    <row r="437" spans="1:51" x14ac:dyDescent="0.25">
      <c r="A437">
        <v>436</v>
      </c>
      <c r="B437">
        <f ca="1">IF(AND(ISNUMBER('MPL ID'!$J$39),ISNUMBER('MPL ID'!$K$39)),0,RANDBETWEEN(1,4))</f>
        <v>0</v>
      </c>
      <c r="C437">
        <f ca="1">IF(AND(ISNUMBER('MPL ID'!$J$40),ISNUMBER('MPL ID'!$K$40)),0,RANDBETWEEN(1,4))</f>
        <v>0</v>
      </c>
      <c r="D437">
        <f ca="1">IF(AND(ISNUMBER('MPL ID'!$J$41),ISNUMBER('MPL ID'!$K$41)),0,RANDBETWEEN(1,4))</f>
        <v>1</v>
      </c>
      <c r="E437">
        <f ca="1">IF(AND(ISNUMBER('MPL ID'!$J$42),ISNUMBER('MPL ID'!$K$42)),0,RANDBETWEEN(1,4))</f>
        <v>4</v>
      </c>
      <c r="F437">
        <f ca="1">IF(AND(ISNUMBER('MPL ID'!$J$43),ISNUMBER('MPL ID'!$K$43)),0,RANDBETWEEN(1,4))</f>
        <v>4</v>
      </c>
      <c r="G437">
        <f ca="1">IF(AND(ISNUMBER('MPL ID'!$J$44),ISNUMBER('MPL ID'!$K$44)),0,RANDBETWEEN(1,4))</f>
        <v>2</v>
      </c>
      <c r="H437">
        <f ca="1">IF(AND(ISNUMBER('MPL ID'!$P$36),ISNUMBER('MPL ID'!$Q$36)),0,RANDBETWEEN(1,4))</f>
        <v>2</v>
      </c>
      <c r="I437">
        <f ca="1">IF(AND(ISNUMBER('MPL ID'!$P$37),ISNUMBER('MPL ID'!$Q$37)),0,RANDBETWEEN(1,4))</f>
        <v>3</v>
      </c>
      <c r="J437">
        <f ca="1">IF(AND(ISNUMBER('MPL ID'!$P$39),ISNUMBER('MPL ID'!$Q$39)),0,RANDBETWEEN(1,4))</f>
        <v>3</v>
      </c>
      <c r="K437">
        <f ca="1">IF(AND(ISNUMBER('MPL ID'!$P$40),ISNUMBER('MPL ID'!$Q$40)),0,RANDBETWEEN(1,4))</f>
        <v>3</v>
      </c>
      <c r="L437">
        <f ca="1">IF(AND(ISNUMBER('MPL ID'!$P$41),ISNUMBER('MPL ID'!$Q$41)),0,RANDBETWEEN(1,4))</f>
        <v>1</v>
      </c>
      <c r="M437">
        <f ca="1">IF(AND(ISNUMBER('MPL ID'!$P$42),ISNUMBER('MPL ID'!$Q$42)),0,RANDBETWEEN(1,4))</f>
        <v>2</v>
      </c>
      <c r="N437">
        <f ca="1">IF(AND(ISNUMBER('MPL ID'!$P$43),ISNUMBER('MPL ID'!$Q$43)),0,RANDBETWEEN(1,4))</f>
        <v>1</v>
      </c>
      <c r="O437">
        <f ca="1">IF(AND(ISNUMBER('MPL ID'!$P$44),ISNUMBER('MPL ID'!$Q$44)),0,RANDBETWEEN(1,4))</f>
        <v>1</v>
      </c>
      <c r="P437">
        <f ca="1">'MPL ID'!$BG$1+SUMPRODUCT(($B$1003:$O$1003='MPL ID'!$BF$1)*(($B437:$O437=1)+($B437:$O437=2)))+SUMPRODUCT(($B$1004:$O$1004='MPL ID'!$BF$1)*(($B437:$O437=3)+($B437:$O437=4)))</f>
        <v>10</v>
      </c>
      <c r="Q437">
        <f ca="1">'MPL ID'!$BG$2+SUMPRODUCT(($B$1003:$O$1003='MPL ID'!$BF$2)*(($B437:$O437=1)+($B437:$O437=2)))+SUMPRODUCT(($B$1004:$O$1004='MPL ID'!$BF$2)*(($B437:$O437=3)+($B437:$O437=4)))</f>
        <v>7</v>
      </c>
      <c r="R437">
        <f ca="1">'MPL ID'!$BG$3+SUMPRODUCT(($B$1003:$O$1003='MPL ID'!$BF$3)*(($B437:$O437=1)+($B437:$O437=2)))+SUMPRODUCT(($B$1004:$O$1004='MPL ID'!$BF$3)*(($B437:$O437=3)+($B437:$O437=4)))</f>
        <v>8</v>
      </c>
      <c r="S437">
        <f ca="1">'MPL ID'!$BG$4+SUMPRODUCT(($B$1003:$O$1003='MPL ID'!$BF$4)*(($B437:$O437=1)+($B437:$O437=2)))+SUMPRODUCT(($B$1004:$O$1004='MPL ID'!$BF$4)*(($B437:$O437=3)+($B437:$O437=4)))</f>
        <v>9</v>
      </c>
      <c r="T437">
        <f ca="1">'MPL ID'!$BG$5+SUMPRODUCT(($B$1003:$O$1003='MPL ID'!$BF$5)*(($B437:$O437=1)+($B437:$O437=2)))+SUMPRODUCT(($B$1004:$O$1004='MPL ID'!$BF$5)*(($B437:$O437=3)+($B437:$O437=4)))</f>
        <v>4</v>
      </c>
      <c r="U437">
        <f ca="1">'MPL ID'!$BG$6+SUMPRODUCT(($B$1003:$O$1003='MPL ID'!$BF$6)*(($B437:$O437=1)+($B437:$O437=2)))+SUMPRODUCT(($B$1004:$O$1004='MPL ID'!$BF$6)*(($B437:$O437=3)+($B437:$O437=4)))</f>
        <v>12</v>
      </c>
      <c r="V437">
        <f ca="1">'MPL ID'!$BG$7+SUMPRODUCT(($B$1003:$O$1003='MPL ID'!$BF$7)*(($B437:$O437=1)+($B437:$O437=2)))+SUMPRODUCT(($B$1004:$O$1004='MPL ID'!$BF$7)*(($B437:$O437=3)+($B437:$O437=4)))</f>
        <v>7</v>
      </c>
      <c r="W437">
        <f ca="1">'MPL ID'!$BG$8+SUMPRODUCT(($B$1003:$O$1003='MPL ID'!$BF$8)*(($B437:$O437=1)+($B437:$O437=2)))+SUMPRODUCT(($B$1004:$O$1004='MPL ID'!$BF$8)*(($B437:$O437=3)+($B437:$O437=4)))</f>
        <v>4</v>
      </c>
      <c r="X437">
        <f ca="1">'MPL ID'!$BG$9+SUMPRODUCT(($B$1003:$O$1003='MPL ID'!$BF$9)*(($B437:$O437=1)+($B437:$O437=2)))+SUMPRODUCT(($B$1004:$O$1004='MPL ID'!$BF$9)*(($B437:$O437=3)+($B437:$O437=4)))</f>
        <v>11</v>
      </c>
      <c r="Y437">
        <f ca="1">'MPL ID'!$BH$1+SUMPRODUCT(($B$1003:$O$1003='MPL ID'!$BF$1)*(2*($B437:$O437=1)+($B437:$O437=2)-2*($B437:$O437=3)-($B437:$O437=4)))-SUMPRODUCT(($B$1004:$O$1004='MPL ID'!$BF$1)*(2*($B437:$O437=1)+($B437:$O437=2)-2*($B437:$O437=3)-($B437:$O437=4)))</f>
        <v>10</v>
      </c>
      <c r="Z437">
        <f ca="1">'MPL ID'!$BH$2+SUMPRODUCT(($B$1003:$O$1003='MPL ID'!$BF$2)*(2*($B437:$O437=1)+($B437:$O437=2)-2*($B437:$O437=3)-($B437:$O437=4)))-SUMPRODUCT(($B$1004:$O$1004='MPL ID'!$BF$2)*(2*($B437:$O437=1)+($B437:$O437=2)-2*($B437:$O437=3)-($B437:$O437=4)))</f>
        <v>-7</v>
      </c>
      <c r="AA437">
        <f ca="1">'MPL ID'!$BH$3+SUMPRODUCT(($B$1003:$O$1003='MPL ID'!$BF$3)*(2*($B437:$O437=1)+($B437:$O437=2)-2*($B437:$O437=3)-($B437:$O437=4)))-SUMPRODUCT(($B$1004:$O$1004='MPL ID'!$BF$3)*(2*($B437:$O437=1)+($B437:$O437=2)-2*($B437:$O437=3)-($B437:$O437=4)))</f>
        <v>-1</v>
      </c>
      <c r="AB437">
        <f ca="1">'MPL ID'!$BH$4+SUMPRODUCT(($B$1003:$O$1003='MPL ID'!$BF$4)*(2*($B437:$O437=1)+($B437:$O437=2)-2*($B437:$O437=3)-($B437:$O437=4)))-SUMPRODUCT(($B$1004:$O$1004='MPL ID'!$BF$4)*(2*($B437:$O437=1)+($B437:$O437=2)-2*($B437:$O437=3)-($B437:$O437=4)))</f>
        <v>2</v>
      </c>
      <c r="AC437">
        <f ca="1">'MPL ID'!$BH$5+SUMPRODUCT(($B$1003:$O$1003='MPL ID'!$BF$5)*(2*($B437:$O437=1)+($B437:$O437=2)-2*($B437:$O437=3)-($B437:$O437=4)))-SUMPRODUCT(($B$1004:$O$1004='MPL ID'!$BF$5)*(2*($B437:$O437=1)+($B437:$O437=2)-2*($B437:$O437=3)-($B437:$O437=4)))</f>
        <v>-15</v>
      </c>
      <c r="AD437">
        <f ca="1">'MPL ID'!$BH$6+SUMPRODUCT(($B$1003:$O$1003='MPL ID'!$BF$6)*(2*($B437:$O437=1)+($B437:$O437=2)-2*($B437:$O437=3)-($B437:$O437=4)))-SUMPRODUCT(($B$1004:$O$1004='MPL ID'!$BF$6)*(2*($B437:$O437=1)+($B437:$O437=2)-2*($B437:$O437=3)-($B437:$O437=4)))</f>
        <v>13</v>
      </c>
      <c r="AE437">
        <f ca="1">'MPL ID'!$BH$7+SUMPRODUCT(($B$1003:$O$1003='MPL ID'!$BF$7)*(2*($B437:$O437=1)+($B437:$O437=2)-2*($B437:$O437=3)-($B437:$O437=4)))-SUMPRODUCT(($B$1004:$O$1004='MPL ID'!$BF$7)*(2*($B437:$O437=1)+($B437:$O437=2)-2*($B437:$O437=3)-($B437:$O437=4)))</f>
        <v>-1</v>
      </c>
      <c r="AF437">
        <f ca="1">'MPL ID'!$BH$8+SUMPRODUCT(($B$1003:$O$1003='MPL ID'!$BF$8)*(2*($B437:$O437=1)+($B437:$O437=2)-2*($B437:$O437=3)-($B437:$O437=4)))-SUMPRODUCT(($B$1004:$O$1004='MPL ID'!$BF$8)*(2*($B437:$O437=1)+($B437:$O437=2)-2*($B437:$O437=3)-($B437:$O437=4)))</f>
        <v>-12</v>
      </c>
      <c r="AG437">
        <f ca="1">'MPL ID'!$BH$9+SUMPRODUCT(($B$1003:$O$1003='MPL ID'!$BF$9)*(2*($B437:$O437=1)+($B437:$O437=2)-2*($B437:$O437=3)-($B437:$O437=4)))-SUMPRODUCT(($B$1004:$O$1004='MPL ID'!$BF$9)*(2*($B437:$O437=1)+($B437:$O437=2)-2*($B437:$O437=3)-($B437:$O437=4)))</f>
        <v>11</v>
      </c>
      <c r="AH437">
        <f ca="1">SUMPRODUCT(--($P437:$X437=P437),--($Y437:$AG437=Y437),'MPL ID'!$BG$13:$BO$13)+IF(AND($I437&gt;=3,T437=P437,AC437=Y437),1,0)+IF(AND($M437&gt;=3,S437=P437,AB437=Y437),1,0)</f>
        <v>0</v>
      </c>
      <c r="AI437">
        <f ca="1">SUMPRODUCT(--($P437:$X437=Q437),--($Y437:$AG437=Z437),'MPL ID'!$BG$14:$BO$14)+IF(AND($G437&gt;=3,R437=Q437,AA437=Z437),1,0)+IF(AND($K437&gt;0,$K437&lt;=2,S437=Q437,AB437=Z437),1,0)+IF(AND($N437&gt;=3,U437=Q437,AD437=Z437),1,0)</f>
        <v>0</v>
      </c>
      <c r="AJ437">
        <f ca="1">SUMPRODUCT(--($P437:$X437=R437),--($Y437:$AG437=AA437),'MPL ID'!$BG$15:$BO$15)+IF(AND($D437&gt;0,$D437&lt;=2,U437=R437,AD437=AA437),1,0)+IF(AND($G437&gt;0,$G437&lt;=2,Q437=R437,Z437=AA437),1,0)+IF(AND($J437&gt;=3,V437=R437,AE437=AA437),1,0)</f>
        <v>0</v>
      </c>
      <c r="AK437">
        <f ca="1">SUMPRODUCT(--($P437:$X437=S437),--($Y437:$AG437=AB437),'MPL ID'!$BG$16:$BO$16)+IF(AND($B437&gt;0,$B437&lt;=2,V437=S437,AE437=AB437),1,0)+IF(AND($E437&gt;0,$E437&lt;=2,T437=S437,AC437=AB437),1,0)+IF(AND($K437&gt;=3,Q437=S437,Z437=AB437),1,0)+IF(AND($M437&gt;0,$M437&lt;=2,P437=S437,Y437=AB437),1,0)</f>
        <v>0</v>
      </c>
      <c r="AL437">
        <f ca="1">SUMPRODUCT(--($P437:$X437=T437),--($Y437:$AG437=AC437),'MPL ID'!$BG$17:$BO$17)+IF(AND($E437&gt;=3,S437=T437,AB437=AC437),1,0)+IF(AND($I437&gt;0,$I437&lt;=2,P437=T437,Y437=AC437),1,0)+IF(AND($L437&gt;=3,W437=T437,AF437=AC437),1,0)</f>
        <v>0</v>
      </c>
      <c r="AM437">
        <f ca="1">SUMPRODUCT(--($P437:$X437=U437),--($Y437:$AG437=AD437),'MPL ID'!$BG$18:$BO$18)+IF(AND($D437&gt;=3,R437=U437,AA437=AD437),1,0)+IF(AND($H437&gt;0,$H437&lt;=2,W437=U437,AF437=AD437),1,0)+IF(AND($N437&gt;0,$N437&lt;=2,Q437=U437,Z437=AD437),1,0)</f>
        <v>0</v>
      </c>
      <c r="AN437">
        <f ca="1">SUMPRODUCT(--($P437:$X437=V437),--($Y437:$AG437=AE437),'MPL ID'!$BG$19:$BO$19)+IF(AND($B437&gt;=3,S437=V437,AB437=AE437),1,0)+IF(AND($F437&gt;=3,W437=V437,AF437=AE437),1,0)+IF(AND($J437&gt;0,$J437&lt;=2,R437=V437,AA437=AE437),1,0)+IF(AND($O437&gt;0,$O437&lt;=2,X437=V437,AG437=AE437),1,0)</f>
        <v>0</v>
      </c>
      <c r="AO437">
        <f ca="1">SUMPRODUCT(--($P437:$X437=W437),--($Y437:$AG437=AF437),'MPL ID'!$BG$20:$BO$20)+IF(AND($C437&gt;0,$C437&lt;=2,X437=W437,AG437=AF437),1,0)+IF(AND($F437&gt;0,$F437&lt;=2,V437=W437,AE437=AF437),1,0)+IF(AND($H437&gt;=3,U437=W437,AD437=AF437),1,0)+IF(AND($L437&gt;0,$L437&lt;=2,T437=W437,AC437=AF437),1,0)</f>
        <v>0</v>
      </c>
      <c r="AP437">
        <f ca="1">SUMPRODUCT(--($P437:$X437=X437),--($Y437:$AG437=AG437),'MPL ID'!$BG$21:$BO$21)+IF(AND($C437&gt;=3,W437=X437,AF437=AG437),1,0)+IF(AND($O437&gt;=3,V437=X437,AE437=AG437),1,0)</f>
        <v>0</v>
      </c>
      <c r="AQ437">
        <f t="shared" ca="1" si="54"/>
        <v>3</v>
      </c>
      <c r="AR437">
        <f t="shared" ca="1" si="55"/>
        <v>7</v>
      </c>
      <c r="AS437">
        <f t="shared" ca="1" si="56"/>
        <v>5</v>
      </c>
      <c r="AT437">
        <f t="shared" ca="1" si="57"/>
        <v>4</v>
      </c>
      <c r="AU437">
        <f t="shared" ca="1" si="58"/>
        <v>9</v>
      </c>
      <c r="AV437">
        <f t="shared" ca="1" si="59"/>
        <v>1</v>
      </c>
      <c r="AW437">
        <f t="shared" ca="1" si="60"/>
        <v>6</v>
      </c>
      <c r="AX437">
        <f t="shared" ca="1" si="61"/>
        <v>8</v>
      </c>
      <c r="AY437">
        <f t="shared" ca="1" si="62"/>
        <v>2</v>
      </c>
    </row>
    <row r="438" spans="1:51" x14ac:dyDescent="0.25">
      <c r="A438">
        <v>437</v>
      </c>
      <c r="B438">
        <f ca="1">IF(AND(ISNUMBER('MPL ID'!$J$39),ISNUMBER('MPL ID'!$K$39)),0,RANDBETWEEN(1,4))</f>
        <v>0</v>
      </c>
      <c r="C438">
        <f ca="1">IF(AND(ISNUMBER('MPL ID'!$J$40),ISNUMBER('MPL ID'!$K$40)),0,RANDBETWEEN(1,4))</f>
        <v>0</v>
      </c>
      <c r="D438">
        <f ca="1">IF(AND(ISNUMBER('MPL ID'!$J$41),ISNUMBER('MPL ID'!$K$41)),0,RANDBETWEEN(1,4))</f>
        <v>4</v>
      </c>
      <c r="E438">
        <f ca="1">IF(AND(ISNUMBER('MPL ID'!$J$42),ISNUMBER('MPL ID'!$K$42)),0,RANDBETWEEN(1,4))</f>
        <v>4</v>
      </c>
      <c r="F438">
        <f ca="1">IF(AND(ISNUMBER('MPL ID'!$J$43),ISNUMBER('MPL ID'!$K$43)),0,RANDBETWEEN(1,4))</f>
        <v>4</v>
      </c>
      <c r="G438">
        <f ca="1">IF(AND(ISNUMBER('MPL ID'!$J$44),ISNUMBER('MPL ID'!$K$44)),0,RANDBETWEEN(1,4))</f>
        <v>3</v>
      </c>
      <c r="H438">
        <f ca="1">IF(AND(ISNUMBER('MPL ID'!$P$36),ISNUMBER('MPL ID'!$Q$36)),0,RANDBETWEEN(1,4))</f>
        <v>2</v>
      </c>
      <c r="I438">
        <f ca="1">IF(AND(ISNUMBER('MPL ID'!$P$37),ISNUMBER('MPL ID'!$Q$37)),0,RANDBETWEEN(1,4))</f>
        <v>4</v>
      </c>
      <c r="J438">
        <f ca="1">IF(AND(ISNUMBER('MPL ID'!$P$39),ISNUMBER('MPL ID'!$Q$39)),0,RANDBETWEEN(1,4))</f>
        <v>4</v>
      </c>
      <c r="K438">
        <f ca="1">IF(AND(ISNUMBER('MPL ID'!$P$40),ISNUMBER('MPL ID'!$Q$40)),0,RANDBETWEEN(1,4))</f>
        <v>1</v>
      </c>
      <c r="L438">
        <f ca="1">IF(AND(ISNUMBER('MPL ID'!$P$41),ISNUMBER('MPL ID'!$Q$41)),0,RANDBETWEEN(1,4))</f>
        <v>2</v>
      </c>
      <c r="M438">
        <f ca="1">IF(AND(ISNUMBER('MPL ID'!$P$42),ISNUMBER('MPL ID'!$Q$42)),0,RANDBETWEEN(1,4))</f>
        <v>3</v>
      </c>
      <c r="N438">
        <f ca="1">IF(AND(ISNUMBER('MPL ID'!$P$43),ISNUMBER('MPL ID'!$Q$43)),0,RANDBETWEEN(1,4))</f>
        <v>1</v>
      </c>
      <c r="O438">
        <f ca="1">IF(AND(ISNUMBER('MPL ID'!$P$44),ISNUMBER('MPL ID'!$Q$44)),0,RANDBETWEEN(1,4))</f>
        <v>3</v>
      </c>
      <c r="P438">
        <f ca="1">'MPL ID'!$BG$1+SUMPRODUCT(($B$1003:$O$1003='MPL ID'!$BF$1)*(($B438:$O438=1)+($B438:$O438=2)))+SUMPRODUCT(($B$1004:$O$1004='MPL ID'!$BF$1)*(($B438:$O438=3)+($B438:$O438=4)))</f>
        <v>11</v>
      </c>
      <c r="Q438">
        <f ca="1">'MPL ID'!$BG$2+SUMPRODUCT(($B$1003:$O$1003='MPL ID'!$BF$2)*(($B438:$O438=1)+($B438:$O438=2)))+SUMPRODUCT(($B$1004:$O$1004='MPL ID'!$BF$2)*(($B438:$O438=3)+($B438:$O438=4)))</f>
        <v>9</v>
      </c>
      <c r="R438">
        <f ca="1">'MPL ID'!$BG$3+SUMPRODUCT(($B$1003:$O$1003='MPL ID'!$BF$3)*(($B438:$O438=1)+($B438:$O438=2)))+SUMPRODUCT(($B$1004:$O$1004='MPL ID'!$BF$3)*(($B438:$O438=3)+($B438:$O438=4)))</f>
        <v>6</v>
      </c>
      <c r="S438">
        <f ca="1">'MPL ID'!$BG$4+SUMPRODUCT(($B$1003:$O$1003='MPL ID'!$BF$4)*(($B438:$O438=1)+($B438:$O438=2)))+SUMPRODUCT(($B$1004:$O$1004='MPL ID'!$BF$4)*(($B438:$O438=3)+($B438:$O438=4)))</f>
        <v>7</v>
      </c>
      <c r="T438">
        <f ca="1">'MPL ID'!$BG$5+SUMPRODUCT(($B$1003:$O$1003='MPL ID'!$BF$5)*(($B438:$O438=1)+($B438:$O438=2)))+SUMPRODUCT(($B$1004:$O$1004='MPL ID'!$BF$5)*(($B438:$O438=3)+($B438:$O438=4)))</f>
        <v>4</v>
      </c>
      <c r="U438">
        <f ca="1">'MPL ID'!$BG$6+SUMPRODUCT(($B$1003:$O$1003='MPL ID'!$BF$6)*(($B438:$O438=1)+($B438:$O438=2)))+SUMPRODUCT(($B$1004:$O$1004='MPL ID'!$BF$6)*(($B438:$O438=3)+($B438:$O438=4)))</f>
        <v>13</v>
      </c>
      <c r="V438">
        <f ca="1">'MPL ID'!$BG$7+SUMPRODUCT(($B$1003:$O$1003='MPL ID'!$BF$7)*(($B438:$O438=1)+($B438:$O438=2)))+SUMPRODUCT(($B$1004:$O$1004='MPL ID'!$BF$7)*(($B438:$O438=3)+($B438:$O438=4)))</f>
        <v>6</v>
      </c>
      <c r="W438">
        <f ca="1">'MPL ID'!$BG$8+SUMPRODUCT(($B$1003:$O$1003='MPL ID'!$BF$8)*(($B438:$O438=1)+($B438:$O438=2)))+SUMPRODUCT(($B$1004:$O$1004='MPL ID'!$BF$8)*(($B438:$O438=3)+($B438:$O438=4)))</f>
        <v>4</v>
      </c>
      <c r="X438">
        <f ca="1">'MPL ID'!$BG$9+SUMPRODUCT(($B$1003:$O$1003='MPL ID'!$BF$9)*(($B438:$O438=1)+($B438:$O438=2)))+SUMPRODUCT(($B$1004:$O$1004='MPL ID'!$BF$9)*(($B438:$O438=3)+($B438:$O438=4)))</f>
        <v>12</v>
      </c>
      <c r="Y438">
        <f ca="1">'MPL ID'!$BH$1+SUMPRODUCT(($B$1003:$O$1003='MPL ID'!$BF$1)*(2*($B438:$O438=1)+($B438:$O438=2)-2*($B438:$O438=3)-($B438:$O438=4)))-SUMPRODUCT(($B$1004:$O$1004='MPL ID'!$BF$1)*(2*($B438:$O438=1)+($B438:$O438=2)-2*($B438:$O438=3)-($B438:$O438=4)))</f>
        <v>12</v>
      </c>
      <c r="Z438">
        <f ca="1">'MPL ID'!$BH$2+SUMPRODUCT(($B$1003:$O$1003='MPL ID'!$BF$2)*(2*($B438:$O438=1)+($B438:$O438=2)-2*($B438:$O438=3)-($B438:$O438=4)))-SUMPRODUCT(($B$1004:$O$1004='MPL ID'!$BF$2)*(2*($B438:$O438=1)+($B438:$O438=2)-2*($B438:$O438=3)-($B438:$O438=4)))</f>
        <v>0</v>
      </c>
      <c r="AA438">
        <f ca="1">'MPL ID'!$BH$3+SUMPRODUCT(($B$1003:$O$1003='MPL ID'!$BF$3)*(2*($B438:$O438=1)+($B438:$O438=2)-2*($B438:$O438=3)-($B438:$O438=4)))-SUMPRODUCT(($B$1004:$O$1004='MPL ID'!$BF$3)*(2*($B438:$O438=1)+($B438:$O438=2)-2*($B438:$O438=3)-($B438:$O438=4)))</f>
        <v>-8</v>
      </c>
      <c r="AB438">
        <f ca="1">'MPL ID'!$BH$4+SUMPRODUCT(($B$1003:$O$1003='MPL ID'!$BF$4)*(2*($B438:$O438=1)+($B438:$O438=2)-2*($B438:$O438=3)-($B438:$O438=4)))-SUMPRODUCT(($B$1004:$O$1004='MPL ID'!$BF$4)*(2*($B438:$O438=1)+($B438:$O438=2)-2*($B438:$O438=3)-($B438:$O438=4)))</f>
        <v>-5</v>
      </c>
      <c r="AC438">
        <f ca="1">'MPL ID'!$BH$5+SUMPRODUCT(($B$1003:$O$1003='MPL ID'!$BF$5)*(2*($B438:$O438=1)+($B438:$O438=2)-2*($B438:$O438=3)-($B438:$O438=4)))-SUMPRODUCT(($B$1004:$O$1004='MPL ID'!$BF$5)*(2*($B438:$O438=1)+($B438:$O438=2)-2*($B438:$O438=3)-($B438:$O438=4)))</f>
        <v>-13</v>
      </c>
      <c r="AD438">
        <f ca="1">'MPL ID'!$BH$6+SUMPRODUCT(($B$1003:$O$1003='MPL ID'!$BF$6)*(2*($B438:$O438=1)+($B438:$O438=2)-2*($B438:$O438=3)-($B438:$O438=4)))-SUMPRODUCT(($B$1004:$O$1004='MPL ID'!$BF$6)*(2*($B438:$O438=1)+($B438:$O438=2)-2*($B438:$O438=3)-($B438:$O438=4)))</f>
        <v>16</v>
      </c>
      <c r="AE438">
        <f ca="1">'MPL ID'!$BH$7+SUMPRODUCT(($B$1003:$O$1003='MPL ID'!$BF$7)*(2*($B438:$O438=1)+($B438:$O438=2)-2*($B438:$O438=3)-($B438:$O438=4)))-SUMPRODUCT(($B$1004:$O$1004='MPL ID'!$BF$7)*(2*($B438:$O438=1)+($B438:$O438=2)-2*($B438:$O438=3)-($B438:$O438=4)))</f>
        <v>-4</v>
      </c>
      <c r="AF438">
        <f ca="1">'MPL ID'!$BH$8+SUMPRODUCT(($B$1003:$O$1003='MPL ID'!$BF$8)*(2*($B438:$O438=1)+($B438:$O438=2)-2*($B438:$O438=3)-($B438:$O438=4)))-SUMPRODUCT(($B$1004:$O$1004='MPL ID'!$BF$8)*(2*($B438:$O438=1)+($B438:$O438=2)-2*($B438:$O438=3)-($B438:$O438=4)))</f>
        <v>-13</v>
      </c>
      <c r="AG438">
        <f ca="1">'MPL ID'!$BH$9+SUMPRODUCT(($B$1003:$O$1003='MPL ID'!$BF$9)*(2*($B438:$O438=1)+($B438:$O438=2)-2*($B438:$O438=3)-($B438:$O438=4)))-SUMPRODUCT(($B$1004:$O$1004='MPL ID'!$BF$9)*(2*($B438:$O438=1)+($B438:$O438=2)-2*($B438:$O438=3)-($B438:$O438=4)))</f>
        <v>15</v>
      </c>
      <c r="AH438">
        <f ca="1">SUMPRODUCT(--($P438:$X438=P438),--($Y438:$AG438=Y438),'MPL ID'!$BG$13:$BO$13)+IF(AND($I438&gt;=3,T438=P438,AC438=Y438),1,0)+IF(AND($M438&gt;=3,S438=P438,AB438=Y438),1,0)</f>
        <v>0</v>
      </c>
      <c r="AI438">
        <f ca="1">SUMPRODUCT(--($P438:$X438=Q438),--($Y438:$AG438=Z438),'MPL ID'!$BG$14:$BO$14)+IF(AND($G438&gt;=3,R438=Q438,AA438=Z438),1,0)+IF(AND($K438&gt;0,$K438&lt;=2,S438=Q438,AB438=Z438),1,0)+IF(AND($N438&gt;=3,U438=Q438,AD438=Z438),1,0)</f>
        <v>0</v>
      </c>
      <c r="AJ438">
        <f ca="1">SUMPRODUCT(--($P438:$X438=R438),--($Y438:$AG438=AA438),'MPL ID'!$BG$15:$BO$15)+IF(AND($D438&gt;0,$D438&lt;=2,U438=R438,AD438=AA438),1,0)+IF(AND($G438&gt;0,$G438&lt;=2,Q438=R438,Z438=AA438),1,0)+IF(AND($J438&gt;=3,V438=R438,AE438=AA438),1,0)</f>
        <v>0</v>
      </c>
      <c r="AK438">
        <f ca="1">SUMPRODUCT(--($P438:$X438=S438),--($Y438:$AG438=AB438),'MPL ID'!$BG$16:$BO$16)+IF(AND($B438&gt;0,$B438&lt;=2,V438=S438,AE438=AB438),1,0)+IF(AND($E438&gt;0,$E438&lt;=2,T438=S438,AC438=AB438),1,0)+IF(AND($K438&gt;=3,Q438=S438,Z438=AB438),1,0)+IF(AND($M438&gt;0,$M438&lt;=2,P438=S438,Y438=AB438),1,0)</f>
        <v>0</v>
      </c>
      <c r="AL438">
        <f ca="1">SUMPRODUCT(--($P438:$X438=T438),--($Y438:$AG438=AC438),'MPL ID'!$BG$17:$BO$17)+IF(AND($E438&gt;=3,S438=T438,AB438=AC438),1,0)+IF(AND($I438&gt;0,$I438&lt;=2,P438=T438,Y438=AC438),1,0)+IF(AND($L438&gt;=3,W438=T438,AF438=AC438),1,0)</f>
        <v>0</v>
      </c>
      <c r="AM438">
        <f ca="1">SUMPRODUCT(--($P438:$X438=U438),--($Y438:$AG438=AD438),'MPL ID'!$BG$18:$BO$18)+IF(AND($D438&gt;=3,R438=U438,AA438=AD438),1,0)+IF(AND($H438&gt;0,$H438&lt;=2,W438=U438,AF438=AD438),1,0)+IF(AND($N438&gt;0,$N438&lt;=2,Q438=U438,Z438=AD438),1,0)</f>
        <v>0</v>
      </c>
      <c r="AN438">
        <f ca="1">SUMPRODUCT(--($P438:$X438=V438),--($Y438:$AG438=AE438),'MPL ID'!$BG$19:$BO$19)+IF(AND($B438&gt;=3,S438=V438,AB438=AE438),1,0)+IF(AND($F438&gt;=3,W438=V438,AF438=AE438),1,0)+IF(AND($J438&gt;0,$J438&lt;=2,R438=V438,AA438=AE438),1,0)+IF(AND($O438&gt;0,$O438&lt;=2,X438=V438,AG438=AE438),1,0)</f>
        <v>0</v>
      </c>
      <c r="AO438">
        <f ca="1">SUMPRODUCT(--($P438:$X438=W438),--($Y438:$AG438=AF438),'MPL ID'!$BG$20:$BO$20)+IF(AND($C438&gt;0,$C438&lt;=2,X438=W438,AG438=AF438),1,0)+IF(AND($F438&gt;0,$F438&lt;=2,V438=W438,AE438=AF438),1,0)+IF(AND($H438&gt;=3,U438=W438,AD438=AF438),1,0)+IF(AND($L438&gt;0,$L438&lt;=2,T438=W438,AC438=AF438),1,0)</f>
        <v>2</v>
      </c>
      <c r="AP438">
        <f ca="1">SUMPRODUCT(--($P438:$X438=X438),--($Y438:$AG438=AG438),'MPL ID'!$BG$21:$BO$21)+IF(AND($C438&gt;=3,W438=X438,AF438=AG438),1,0)+IF(AND($O438&gt;=3,V438=X438,AE438=AG438),1,0)</f>
        <v>0</v>
      </c>
      <c r="AQ438">
        <f t="shared" ca="1" si="54"/>
        <v>3</v>
      </c>
      <c r="AR438">
        <f t="shared" ca="1" si="55"/>
        <v>4</v>
      </c>
      <c r="AS438">
        <f t="shared" ca="1" si="56"/>
        <v>7</v>
      </c>
      <c r="AT438">
        <f t="shared" ca="1" si="57"/>
        <v>5</v>
      </c>
      <c r="AU438">
        <f t="shared" ca="1" si="58"/>
        <v>9</v>
      </c>
      <c r="AV438">
        <f t="shared" ca="1" si="59"/>
        <v>1</v>
      </c>
      <c r="AW438">
        <f t="shared" ca="1" si="60"/>
        <v>6</v>
      </c>
      <c r="AX438">
        <f t="shared" ca="1" si="61"/>
        <v>8</v>
      </c>
      <c r="AY438">
        <f t="shared" ca="1" si="62"/>
        <v>2</v>
      </c>
    </row>
    <row r="439" spans="1:51" x14ac:dyDescent="0.25">
      <c r="A439">
        <v>438</v>
      </c>
      <c r="B439">
        <f ca="1">IF(AND(ISNUMBER('MPL ID'!$J$39),ISNUMBER('MPL ID'!$K$39)),0,RANDBETWEEN(1,4))</f>
        <v>0</v>
      </c>
      <c r="C439">
        <f ca="1">IF(AND(ISNUMBER('MPL ID'!$J$40),ISNUMBER('MPL ID'!$K$40)),0,RANDBETWEEN(1,4))</f>
        <v>0</v>
      </c>
      <c r="D439">
        <f ca="1">IF(AND(ISNUMBER('MPL ID'!$J$41),ISNUMBER('MPL ID'!$K$41)),0,RANDBETWEEN(1,4))</f>
        <v>1</v>
      </c>
      <c r="E439">
        <f ca="1">IF(AND(ISNUMBER('MPL ID'!$J$42),ISNUMBER('MPL ID'!$K$42)),0,RANDBETWEEN(1,4))</f>
        <v>4</v>
      </c>
      <c r="F439">
        <f ca="1">IF(AND(ISNUMBER('MPL ID'!$J$43),ISNUMBER('MPL ID'!$K$43)),0,RANDBETWEEN(1,4))</f>
        <v>4</v>
      </c>
      <c r="G439">
        <f ca="1">IF(AND(ISNUMBER('MPL ID'!$J$44),ISNUMBER('MPL ID'!$K$44)),0,RANDBETWEEN(1,4))</f>
        <v>1</v>
      </c>
      <c r="H439">
        <f ca="1">IF(AND(ISNUMBER('MPL ID'!$P$36),ISNUMBER('MPL ID'!$Q$36)),0,RANDBETWEEN(1,4))</f>
        <v>1</v>
      </c>
      <c r="I439">
        <f ca="1">IF(AND(ISNUMBER('MPL ID'!$P$37),ISNUMBER('MPL ID'!$Q$37)),0,RANDBETWEEN(1,4))</f>
        <v>3</v>
      </c>
      <c r="J439">
        <f ca="1">IF(AND(ISNUMBER('MPL ID'!$P$39),ISNUMBER('MPL ID'!$Q$39)),0,RANDBETWEEN(1,4))</f>
        <v>2</v>
      </c>
      <c r="K439">
        <f ca="1">IF(AND(ISNUMBER('MPL ID'!$P$40),ISNUMBER('MPL ID'!$Q$40)),0,RANDBETWEEN(1,4))</f>
        <v>4</v>
      </c>
      <c r="L439">
        <f ca="1">IF(AND(ISNUMBER('MPL ID'!$P$41),ISNUMBER('MPL ID'!$Q$41)),0,RANDBETWEEN(1,4))</f>
        <v>4</v>
      </c>
      <c r="M439">
        <f ca="1">IF(AND(ISNUMBER('MPL ID'!$P$42),ISNUMBER('MPL ID'!$Q$42)),0,RANDBETWEEN(1,4))</f>
        <v>2</v>
      </c>
      <c r="N439">
        <f ca="1">IF(AND(ISNUMBER('MPL ID'!$P$43),ISNUMBER('MPL ID'!$Q$43)),0,RANDBETWEEN(1,4))</f>
        <v>2</v>
      </c>
      <c r="O439">
        <f ca="1">IF(AND(ISNUMBER('MPL ID'!$P$44),ISNUMBER('MPL ID'!$Q$44)),0,RANDBETWEEN(1,4))</f>
        <v>1</v>
      </c>
      <c r="P439">
        <f ca="1">'MPL ID'!$BG$1+SUMPRODUCT(($B$1003:$O$1003='MPL ID'!$BF$1)*(($B439:$O439=1)+($B439:$O439=2)))+SUMPRODUCT(($B$1004:$O$1004='MPL ID'!$BF$1)*(($B439:$O439=3)+($B439:$O439=4)))</f>
        <v>10</v>
      </c>
      <c r="Q439">
        <f ca="1">'MPL ID'!$BG$2+SUMPRODUCT(($B$1003:$O$1003='MPL ID'!$BF$2)*(($B439:$O439=1)+($B439:$O439=2)))+SUMPRODUCT(($B$1004:$O$1004='MPL ID'!$BF$2)*(($B439:$O439=3)+($B439:$O439=4)))</f>
        <v>7</v>
      </c>
      <c r="R439">
        <f ca="1">'MPL ID'!$BG$3+SUMPRODUCT(($B$1003:$O$1003='MPL ID'!$BF$3)*(($B439:$O439=1)+($B439:$O439=2)))+SUMPRODUCT(($B$1004:$O$1004='MPL ID'!$BF$3)*(($B439:$O439=3)+($B439:$O439=4)))</f>
        <v>7</v>
      </c>
      <c r="S439">
        <f ca="1">'MPL ID'!$BG$4+SUMPRODUCT(($B$1003:$O$1003='MPL ID'!$BF$4)*(($B439:$O439=1)+($B439:$O439=2)))+SUMPRODUCT(($B$1004:$O$1004='MPL ID'!$BF$4)*(($B439:$O439=3)+($B439:$O439=4)))</f>
        <v>9</v>
      </c>
      <c r="T439">
        <f ca="1">'MPL ID'!$BG$5+SUMPRODUCT(($B$1003:$O$1003='MPL ID'!$BF$5)*(($B439:$O439=1)+($B439:$O439=2)))+SUMPRODUCT(($B$1004:$O$1004='MPL ID'!$BF$5)*(($B439:$O439=3)+($B439:$O439=4)))</f>
        <v>5</v>
      </c>
      <c r="U439">
        <f ca="1">'MPL ID'!$BG$6+SUMPRODUCT(($B$1003:$O$1003='MPL ID'!$BF$6)*(($B439:$O439=1)+($B439:$O439=2)))+SUMPRODUCT(($B$1004:$O$1004='MPL ID'!$BF$6)*(($B439:$O439=3)+($B439:$O439=4)))</f>
        <v>12</v>
      </c>
      <c r="V439">
        <f ca="1">'MPL ID'!$BG$7+SUMPRODUCT(($B$1003:$O$1003='MPL ID'!$BF$7)*(($B439:$O439=1)+($B439:$O439=2)))+SUMPRODUCT(($B$1004:$O$1004='MPL ID'!$BF$7)*(($B439:$O439=3)+($B439:$O439=4)))</f>
        <v>8</v>
      </c>
      <c r="W439">
        <f ca="1">'MPL ID'!$BG$8+SUMPRODUCT(($B$1003:$O$1003='MPL ID'!$BF$8)*(($B439:$O439=1)+($B439:$O439=2)))+SUMPRODUCT(($B$1004:$O$1004='MPL ID'!$BF$8)*(($B439:$O439=3)+($B439:$O439=4)))</f>
        <v>3</v>
      </c>
      <c r="X439">
        <f ca="1">'MPL ID'!$BG$9+SUMPRODUCT(($B$1003:$O$1003='MPL ID'!$BF$9)*(($B439:$O439=1)+($B439:$O439=2)))+SUMPRODUCT(($B$1004:$O$1004='MPL ID'!$BF$9)*(($B439:$O439=3)+($B439:$O439=4)))</f>
        <v>11</v>
      </c>
      <c r="Y439">
        <f ca="1">'MPL ID'!$BH$1+SUMPRODUCT(($B$1003:$O$1003='MPL ID'!$BF$1)*(2*($B439:$O439=1)+($B439:$O439=2)-2*($B439:$O439=3)-($B439:$O439=4)))-SUMPRODUCT(($B$1004:$O$1004='MPL ID'!$BF$1)*(2*($B439:$O439=1)+($B439:$O439=2)-2*($B439:$O439=3)-($B439:$O439=4)))</f>
        <v>10</v>
      </c>
      <c r="Z439">
        <f ca="1">'MPL ID'!$BH$2+SUMPRODUCT(($B$1003:$O$1003='MPL ID'!$BF$2)*(2*($B439:$O439=1)+($B439:$O439=2)-2*($B439:$O439=3)-($B439:$O439=4)))-SUMPRODUCT(($B$1004:$O$1004='MPL ID'!$BF$2)*(2*($B439:$O439=1)+($B439:$O439=2)-2*($B439:$O439=3)-($B439:$O439=4)))</f>
        <v>-6</v>
      </c>
      <c r="AA439">
        <f ca="1">'MPL ID'!$BH$3+SUMPRODUCT(($B$1003:$O$1003='MPL ID'!$BF$3)*(2*($B439:$O439=1)+($B439:$O439=2)-2*($B439:$O439=3)-($B439:$O439=4)))-SUMPRODUCT(($B$1004:$O$1004='MPL ID'!$BF$3)*(2*($B439:$O439=1)+($B439:$O439=2)-2*($B439:$O439=3)-($B439:$O439=4)))</f>
        <v>-3</v>
      </c>
      <c r="AB439">
        <f ca="1">'MPL ID'!$BH$4+SUMPRODUCT(($B$1003:$O$1003='MPL ID'!$BF$4)*(2*($B439:$O439=1)+($B439:$O439=2)-2*($B439:$O439=3)-($B439:$O439=4)))-SUMPRODUCT(($B$1004:$O$1004='MPL ID'!$BF$4)*(2*($B439:$O439=1)+($B439:$O439=2)-2*($B439:$O439=3)-($B439:$O439=4)))</f>
        <v>1</v>
      </c>
      <c r="AC439">
        <f ca="1">'MPL ID'!$BH$5+SUMPRODUCT(($B$1003:$O$1003='MPL ID'!$BF$5)*(2*($B439:$O439=1)+($B439:$O439=2)-2*($B439:$O439=3)-($B439:$O439=4)))-SUMPRODUCT(($B$1004:$O$1004='MPL ID'!$BF$5)*(2*($B439:$O439=1)+($B439:$O439=2)-2*($B439:$O439=3)-($B439:$O439=4)))</f>
        <v>-12</v>
      </c>
      <c r="AD439">
        <f ca="1">'MPL ID'!$BH$6+SUMPRODUCT(($B$1003:$O$1003='MPL ID'!$BF$6)*(2*($B439:$O439=1)+($B439:$O439=2)-2*($B439:$O439=3)-($B439:$O439=4)))-SUMPRODUCT(($B$1004:$O$1004='MPL ID'!$BF$6)*(2*($B439:$O439=1)+($B439:$O439=2)-2*($B439:$O439=3)-($B439:$O439=4)))</f>
        <v>13</v>
      </c>
      <c r="AE439">
        <f ca="1">'MPL ID'!$BH$7+SUMPRODUCT(($B$1003:$O$1003='MPL ID'!$BF$7)*(2*($B439:$O439=1)+($B439:$O439=2)-2*($B439:$O439=3)-($B439:$O439=4)))-SUMPRODUCT(($B$1004:$O$1004='MPL ID'!$BF$7)*(2*($B439:$O439=1)+($B439:$O439=2)-2*($B439:$O439=3)-($B439:$O439=4)))</f>
        <v>2</v>
      </c>
      <c r="AF439">
        <f ca="1">'MPL ID'!$BH$8+SUMPRODUCT(($B$1003:$O$1003='MPL ID'!$BF$8)*(2*($B439:$O439=1)+($B439:$O439=2)-2*($B439:$O439=3)-($B439:$O439=4)))-SUMPRODUCT(($B$1004:$O$1004='MPL ID'!$BF$8)*(2*($B439:$O439=1)+($B439:$O439=2)-2*($B439:$O439=3)-($B439:$O439=4)))</f>
        <v>-16</v>
      </c>
      <c r="AG439">
        <f ca="1">'MPL ID'!$BH$9+SUMPRODUCT(($B$1003:$O$1003='MPL ID'!$BF$9)*(2*($B439:$O439=1)+($B439:$O439=2)-2*($B439:$O439=3)-($B439:$O439=4)))-SUMPRODUCT(($B$1004:$O$1004='MPL ID'!$BF$9)*(2*($B439:$O439=1)+($B439:$O439=2)-2*($B439:$O439=3)-($B439:$O439=4)))</f>
        <v>11</v>
      </c>
      <c r="AH439">
        <f ca="1">SUMPRODUCT(--($P439:$X439=P439),--($Y439:$AG439=Y439),'MPL ID'!$BG$13:$BO$13)+IF(AND($I439&gt;=3,T439=P439,AC439=Y439),1,0)+IF(AND($M439&gt;=3,S439=P439,AB439=Y439),1,0)</f>
        <v>0</v>
      </c>
      <c r="AI439">
        <f ca="1">SUMPRODUCT(--($P439:$X439=Q439),--($Y439:$AG439=Z439),'MPL ID'!$BG$14:$BO$14)+IF(AND($G439&gt;=3,R439=Q439,AA439=Z439),1,0)+IF(AND($K439&gt;0,$K439&lt;=2,S439=Q439,AB439=Z439),1,0)+IF(AND($N439&gt;=3,U439=Q439,AD439=Z439),1,0)</f>
        <v>0</v>
      </c>
      <c r="AJ439">
        <f ca="1">SUMPRODUCT(--($P439:$X439=R439),--($Y439:$AG439=AA439),'MPL ID'!$BG$15:$BO$15)+IF(AND($D439&gt;0,$D439&lt;=2,U439=R439,AD439=AA439),1,0)+IF(AND($G439&gt;0,$G439&lt;=2,Q439=R439,Z439=AA439),1,0)+IF(AND($J439&gt;=3,V439=R439,AE439=AA439),1,0)</f>
        <v>0</v>
      </c>
      <c r="AK439">
        <f ca="1">SUMPRODUCT(--($P439:$X439=S439),--($Y439:$AG439=AB439),'MPL ID'!$BG$16:$BO$16)+IF(AND($B439&gt;0,$B439&lt;=2,V439=S439,AE439=AB439),1,0)+IF(AND($E439&gt;0,$E439&lt;=2,T439=S439,AC439=AB439),1,0)+IF(AND($K439&gt;=3,Q439=S439,Z439=AB439),1,0)+IF(AND($M439&gt;0,$M439&lt;=2,P439=S439,Y439=AB439),1,0)</f>
        <v>0</v>
      </c>
      <c r="AL439">
        <f ca="1">SUMPRODUCT(--($P439:$X439=T439),--($Y439:$AG439=AC439),'MPL ID'!$BG$17:$BO$17)+IF(AND($E439&gt;=3,S439=T439,AB439=AC439),1,0)+IF(AND($I439&gt;0,$I439&lt;=2,P439=T439,Y439=AC439),1,0)+IF(AND($L439&gt;=3,W439=T439,AF439=AC439),1,0)</f>
        <v>0</v>
      </c>
      <c r="AM439">
        <f ca="1">SUMPRODUCT(--($P439:$X439=U439),--($Y439:$AG439=AD439),'MPL ID'!$BG$18:$BO$18)+IF(AND($D439&gt;=3,R439=U439,AA439=AD439),1,0)+IF(AND($H439&gt;0,$H439&lt;=2,W439=U439,AF439=AD439),1,0)+IF(AND($N439&gt;0,$N439&lt;=2,Q439=U439,Z439=AD439),1,0)</f>
        <v>0</v>
      </c>
      <c r="AN439">
        <f ca="1">SUMPRODUCT(--($P439:$X439=V439),--($Y439:$AG439=AE439),'MPL ID'!$BG$19:$BO$19)+IF(AND($B439&gt;=3,S439=V439,AB439=AE439),1,0)+IF(AND($F439&gt;=3,W439=V439,AF439=AE439),1,0)+IF(AND($J439&gt;0,$J439&lt;=2,R439=V439,AA439=AE439),1,0)+IF(AND($O439&gt;0,$O439&lt;=2,X439=V439,AG439=AE439),1,0)</f>
        <v>0</v>
      </c>
      <c r="AO439">
        <f ca="1">SUMPRODUCT(--($P439:$X439=W439),--($Y439:$AG439=AF439),'MPL ID'!$BG$20:$BO$20)+IF(AND($C439&gt;0,$C439&lt;=2,X439=W439,AG439=AF439),1,0)+IF(AND($F439&gt;0,$F439&lt;=2,V439=W439,AE439=AF439),1,0)+IF(AND($H439&gt;=3,U439=W439,AD439=AF439),1,0)+IF(AND($L439&gt;0,$L439&lt;=2,T439=W439,AC439=AF439),1,0)</f>
        <v>0</v>
      </c>
      <c r="AP439">
        <f ca="1">SUMPRODUCT(--($P439:$X439=X439),--($Y439:$AG439=AG439),'MPL ID'!$BG$21:$BO$21)+IF(AND($C439&gt;=3,W439=X439,AF439=AG439),1,0)+IF(AND($O439&gt;=3,V439=X439,AE439=AG439),1,0)</f>
        <v>0</v>
      </c>
      <c r="AQ439">
        <f t="shared" ca="1" si="54"/>
        <v>3</v>
      </c>
      <c r="AR439">
        <f t="shared" ca="1" si="55"/>
        <v>7</v>
      </c>
      <c r="AS439">
        <f t="shared" ca="1" si="56"/>
        <v>6</v>
      </c>
      <c r="AT439">
        <f t="shared" ca="1" si="57"/>
        <v>4</v>
      </c>
      <c r="AU439">
        <f t="shared" ca="1" si="58"/>
        <v>8</v>
      </c>
      <c r="AV439">
        <f t="shared" ca="1" si="59"/>
        <v>1</v>
      </c>
      <c r="AW439">
        <f t="shared" ca="1" si="60"/>
        <v>5</v>
      </c>
      <c r="AX439">
        <f t="shared" ca="1" si="61"/>
        <v>9</v>
      </c>
      <c r="AY439">
        <f t="shared" ca="1" si="62"/>
        <v>2</v>
      </c>
    </row>
    <row r="440" spans="1:51" x14ac:dyDescent="0.25">
      <c r="A440">
        <v>439</v>
      </c>
      <c r="B440">
        <f ca="1">IF(AND(ISNUMBER('MPL ID'!$J$39),ISNUMBER('MPL ID'!$K$39)),0,RANDBETWEEN(1,4))</f>
        <v>0</v>
      </c>
      <c r="C440">
        <f ca="1">IF(AND(ISNUMBER('MPL ID'!$J$40),ISNUMBER('MPL ID'!$K$40)),0,RANDBETWEEN(1,4))</f>
        <v>0</v>
      </c>
      <c r="D440">
        <f ca="1">IF(AND(ISNUMBER('MPL ID'!$J$41),ISNUMBER('MPL ID'!$K$41)),0,RANDBETWEEN(1,4))</f>
        <v>1</v>
      </c>
      <c r="E440">
        <f ca="1">IF(AND(ISNUMBER('MPL ID'!$J$42),ISNUMBER('MPL ID'!$K$42)),0,RANDBETWEEN(1,4))</f>
        <v>4</v>
      </c>
      <c r="F440">
        <f ca="1">IF(AND(ISNUMBER('MPL ID'!$J$43),ISNUMBER('MPL ID'!$K$43)),0,RANDBETWEEN(1,4))</f>
        <v>2</v>
      </c>
      <c r="G440">
        <f ca="1">IF(AND(ISNUMBER('MPL ID'!$J$44),ISNUMBER('MPL ID'!$K$44)),0,RANDBETWEEN(1,4))</f>
        <v>3</v>
      </c>
      <c r="H440">
        <f ca="1">IF(AND(ISNUMBER('MPL ID'!$P$36),ISNUMBER('MPL ID'!$Q$36)),0,RANDBETWEEN(1,4))</f>
        <v>4</v>
      </c>
      <c r="I440">
        <f ca="1">IF(AND(ISNUMBER('MPL ID'!$P$37),ISNUMBER('MPL ID'!$Q$37)),0,RANDBETWEEN(1,4))</f>
        <v>2</v>
      </c>
      <c r="J440">
        <f ca="1">IF(AND(ISNUMBER('MPL ID'!$P$39),ISNUMBER('MPL ID'!$Q$39)),0,RANDBETWEEN(1,4))</f>
        <v>3</v>
      </c>
      <c r="K440">
        <f ca="1">IF(AND(ISNUMBER('MPL ID'!$P$40),ISNUMBER('MPL ID'!$Q$40)),0,RANDBETWEEN(1,4))</f>
        <v>3</v>
      </c>
      <c r="L440">
        <f ca="1">IF(AND(ISNUMBER('MPL ID'!$P$41),ISNUMBER('MPL ID'!$Q$41)),0,RANDBETWEEN(1,4))</f>
        <v>3</v>
      </c>
      <c r="M440">
        <f ca="1">IF(AND(ISNUMBER('MPL ID'!$P$42),ISNUMBER('MPL ID'!$Q$42)),0,RANDBETWEEN(1,4))</f>
        <v>3</v>
      </c>
      <c r="N440">
        <f ca="1">IF(AND(ISNUMBER('MPL ID'!$P$43),ISNUMBER('MPL ID'!$Q$43)),0,RANDBETWEEN(1,4))</f>
        <v>2</v>
      </c>
      <c r="O440">
        <f ca="1">IF(AND(ISNUMBER('MPL ID'!$P$44),ISNUMBER('MPL ID'!$Q$44)),0,RANDBETWEEN(1,4))</f>
        <v>1</v>
      </c>
      <c r="P440">
        <f ca="1">'MPL ID'!$BG$1+SUMPRODUCT(($B$1003:$O$1003='MPL ID'!$BF$1)*(($B440:$O440=1)+($B440:$O440=2)))+SUMPRODUCT(($B$1004:$O$1004='MPL ID'!$BF$1)*(($B440:$O440=3)+($B440:$O440=4)))</f>
        <v>10</v>
      </c>
      <c r="Q440">
        <f ca="1">'MPL ID'!$BG$2+SUMPRODUCT(($B$1003:$O$1003='MPL ID'!$BF$2)*(($B440:$O440=1)+($B440:$O440=2)))+SUMPRODUCT(($B$1004:$O$1004='MPL ID'!$BF$2)*(($B440:$O440=3)+($B440:$O440=4)))</f>
        <v>8</v>
      </c>
      <c r="R440">
        <f ca="1">'MPL ID'!$BG$3+SUMPRODUCT(($B$1003:$O$1003='MPL ID'!$BF$3)*(($B440:$O440=1)+($B440:$O440=2)))+SUMPRODUCT(($B$1004:$O$1004='MPL ID'!$BF$3)*(($B440:$O440=3)+($B440:$O440=4)))</f>
        <v>7</v>
      </c>
      <c r="S440">
        <f ca="1">'MPL ID'!$BG$4+SUMPRODUCT(($B$1003:$O$1003='MPL ID'!$BF$4)*(($B440:$O440=1)+($B440:$O440=2)))+SUMPRODUCT(($B$1004:$O$1004='MPL ID'!$BF$4)*(($B440:$O440=3)+($B440:$O440=4)))</f>
        <v>8</v>
      </c>
      <c r="T440">
        <f ca="1">'MPL ID'!$BG$5+SUMPRODUCT(($B$1003:$O$1003='MPL ID'!$BF$5)*(($B440:$O440=1)+($B440:$O440=2)))+SUMPRODUCT(($B$1004:$O$1004='MPL ID'!$BF$5)*(($B440:$O440=3)+($B440:$O440=4)))</f>
        <v>6</v>
      </c>
      <c r="U440">
        <f ca="1">'MPL ID'!$BG$6+SUMPRODUCT(($B$1003:$O$1003='MPL ID'!$BF$6)*(($B440:$O440=1)+($B440:$O440=2)))+SUMPRODUCT(($B$1004:$O$1004='MPL ID'!$BF$6)*(($B440:$O440=3)+($B440:$O440=4)))</f>
        <v>11</v>
      </c>
      <c r="V440">
        <f ca="1">'MPL ID'!$BG$7+SUMPRODUCT(($B$1003:$O$1003='MPL ID'!$BF$7)*(($B440:$O440=1)+($B440:$O440=2)))+SUMPRODUCT(($B$1004:$O$1004='MPL ID'!$BF$7)*(($B440:$O440=3)+($B440:$O440=4)))</f>
        <v>6</v>
      </c>
      <c r="W440">
        <f ca="1">'MPL ID'!$BG$8+SUMPRODUCT(($B$1003:$O$1003='MPL ID'!$BF$8)*(($B440:$O440=1)+($B440:$O440=2)))+SUMPRODUCT(($B$1004:$O$1004='MPL ID'!$BF$8)*(($B440:$O440=3)+($B440:$O440=4)))</f>
        <v>5</v>
      </c>
      <c r="X440">
        <f ca="1">'MPL ID'!$BG$9+SUMPRODUCT(($B$1003:$O$1003='MPL ID'!$BF$9)*(($B440:$O440=1)+($B440:$O440=2)))+SUMPRODUCT(($B$1004:$O$1004='MPL ID'!$BF$9)*(($B440:$O440=3)+($B440:$O440=4)))</f>
        <v>11</v>
      </c>
      <c r="Y440">
        <f ca="1">'MPL ID'!$BH$1+SUMPRODUCT(($B$1003:$O$1003='MPL ID'!$BF$1)*(2*($B440:$O440=1)+($B440:$O440=2)-2*($B440:$O440=3)-($B440:$O440=4)))-SUMPRODUCT(($B$1004:$O$1004='MPL ID'!$BF$1)*(2*($B440:$O440=1)+($B440:$O440=2)-2*($B440:$O440=3)-($B440:$O440=4)))</f>
        <v>10</v>
      </c>
      <c r="Z440">
        <f ca="1">'MPL ID'!$BH$2+SUMPRODUCT(($B$1003:$O$1003='MPL ID'!$BF$2)*(2*($B440:$O440=1)+($B440:$O440=2)-2*($B440:$O440=3)-($B440:$O440=4)))-SUMPRODUCT(($B$1004:$O$1004='MPL ID'!$BF$2)*(2*($B440:$O440=1)+($B440:$O440=2)-2*($B440:$O440=3)-($B440:$O440=4)))</f>
        <v>-3</v>
      </c>
      <c r="AA440">
        <f ca="1">'MPL ID'!$BH$3+SUMPRODUCT(($B$1003:$O$1003='MPL ID'!$BF$3)*(2*($B440:$O440=1)+($B440:$O440=2)-2*($B440:$O440=3)-($B440:$O440=4)))-SUMPRODUCT(($B$1004:$O$1004='MPL ID'!$BF$3)*(2*($B440:$O440=1)+($B440:$O440=2)-2*($B440:$O440=3)-($B440:$O440=4)))</f>
        <v>-4</v>
      </c>
      <c r="AB440">
        <f ca="1">'MPL ID'!$BH$4+SUMPRODUCT(($B$1003:$O$1003='MPL ID'!$BF$4)*(2*($B440:$O440=1)+($B440:$O440=2)-2*($B440:$O440=3)-($B440:$O440=4)))-SUMPRODUCT(($B$1004:$O$1004='MPL ID'!$BF$4)*(2*($B440:$O440=1)+($B440:$O440=2)-2*($B440:$O440=3)-($B440:$O440=4)))</f>
        <v>-1</v>
      </c>
      <c r="AC440">
        <f ca="1">'MPL ID'!$BH$5+SUMPRODUCT(($B$1003:$O$1003='MPL ID'!$BF$5)*(2*($B440:$O440=1)+($B440:$O440=2)-2*($B440:$O440=3)-($B440:$O440=4)))-SUMPRODUCT(($B$1004:$O$1004='MPL ID'!$BF$5)*(2*($B440:$O440=1)+($B440:$O440=2)-2*($B440:$O440=3)-($B440:$O440=4)))</f>
        <v>-8</v>
      </c>
      <c r="AD440">
        <f ca="1">'MPL ID'!$BH$6+SUMPRODUCT(($B$1003:$O$1003='MPL ID'!$BF$6)*(2*($B440:$O440=1)+($B440:$O440=2)-2*($B440:$O440=3)-($B440:$O440=4)))-SUMPRODUCT(($B$1004:$O$1004='MPL ID'!$BF$6)*(2*($B440:$O440=1)+($B440:$O440=2)-2*($B440:$O440=3)-($B440:$O440=4)))</f>
        <v>10</v>
      </c>
      <c r="AE440">
        <f ca="1">'MPL ID'!$BH$7+SUMPRODUCT(($B$1003:$O$1003='MPL ID'!$BF$7)*(2*($B440:$O440=1)+($B440:$O440=2)-2*($B440:$O440=3)-($B440:$O440=4)))-SUMPRODUCT(($B$1004:$O$1004='MPL ID'!$BF$7)*(2*($B440:$O440=1)+($B440:$O440=2)-2*($B440:$O440=3)-($B440:$O440=4)))</f>
        <v>-3</v>
      </c>
      <c r="AF440">
        <f ca="1">'MPL ID'!$BH$8+SUMPRODUCT(($B$1003:$O$1003='MPL ID'!$BF$8)*(2*($B440:$O440=1)+($B440:$O440=2)-2*($B440:$O440=3)-($B440:$O440=4)))-SUMPRODUCT(($B$1004:$O$1004='MPL ID'!$BF$8)*(2*($B440:$O440=1)+($B440:$O440=2)-2*($B440:$O440=3)-($B440:$O440=4)))</f>
        <v>-12</v>
      </c>
      <c r="AG440">
        <f ca="1">'MPL ID'!$BH$9+SUMPRODUCT(($B$1003:$O$1003='MPL ID'!$BF$9)*(2*($B440:$O440=1)+($B440:$O440=2)-2*($B440:$O440=3)-($B440:$O440=4)))-SUMPRODUCT(($B$1004:$O$1004='MPL ID'!$BF$9)*(2*($B440:$O440=1)+($B440:$O440=2)-2*($B440:$O440=3)-($B440:$O440=4)))</f>
        <v>11</v>
      </c>
      <c r="AH440">
        <f ca="1">SUMPRODUCT(--($P440:$X440=P440),--($Y440:$AG440=Y440),'MPL ID'!$BG$13:$BO$13)+IF(AND($I440&gt;=3,T440=P440,AC440=Y440),1,0)+IF(AND($M440&gt;=3,S440=P440,AB440=Y440),1,0)</f>
        <v>0</v>
      </c>
      <c r="AI440">
        <f ca="1">SUMPRODUCT(--($P440:$X440=Q440),--($Y440:$AG440=Z440),'MPL ID'!$BG$14:$BO$14)+IF(AND($G440&gt;=3,R440=Q440,AA440=Z440),1,0)+IF(AND($K440&gt;0,$K440&lt;=2,S440=Q440,AB440=Z440),1,0)+IF(AND($N440&gt;=3,U440=Q440,AD440=Z440),1,0)</f>
        <v>0</v>
      </c>
      <c r="AJ440">
        <f ca="1">SUMPRODUCT(--($P440:$X440=R440),--($Y440:$AG440=AA440),'MPL ID'!$BG$15:$BO$15)+IF(AND($D440&gt;0,$D440&lt;=2,U440=R440,AD440=AA440),1,0)+IF(AND($G440&gt;0,$G440&lt;=2,Q440=R440,Z440=AA440),1,0)+IF(AND($J440&gt;=3,V440=R440,AE440=AA440),1,0)</f>
        <v>0</v>
      </c>
      <c r="AK440">
        <f ca="1">SUMPRODUCT(--($P440:$X440=S440),--($Y440:$AG440=AB440),'MPL ID'!$BG$16:$BO$16)+IF(AND($B440&gt;0,$B440&lt;=2,V440=S440,AE440=AB440),1,0)+IF(AND($E440&gt;0,$E440&lt;=2,T440=S440,AC440=AB440),1,0)+IF(AND($K440&gt;=3,Q440=S440,Z440=AB440),1,0)+IF(AND($M440&gt;0,$M440&lt;=2,P440=S440,Y440=AB440),1,0)</f>
        <v>0</v>
      </c>
      <c r="AL440">
        <f ca="1">SUMPRODUCT(--($P440:$X440=T440),--($Y440:$AG440=AC440),'MPL ID'!$BG$17:$BO$17)+IF(AND($E440&gt;=3,S440=T440,AB440=AC440),1,0)+IF(AND($I440&gt;0,$I440&lt;=2,P440=T440,Y440=AC440),1,0)+IF(AND($L440&gt;=3,W440=T440,AF440=AC440),1,0)</f>
        <v>0</v>
      </c>
      <c r="AM440">
        <f ca="1">SUMPRODUCT(--($P440:$X440=U440),--($Y440:$AG440=AD440),'MPL ID'!$BG$18:$BO$18)+IF(AND($D440&gt;=3,R440=U440,AA440=AD440),1,0)+IF(AND($H440&gt;0,$H440&lt;=2,W440=U440,AF440=AD440),1,0)+IF(AND($N440&gt;0,$N440&lt;=2,Q440=U440,Z440=AD440),1,0)</f>
        <v>0</v>
      </c>
      <c r="AN440">
        <f ca="1">SUMPRODUCT(--($P440:$X440=V440),--($Y440:$AG440=AE440),'MPL ID'!$BG$19:$BO$19)+IF(AND($B440&gt;=3,S440=V440,AB440=AE440),1,0)+IF(AND($F440&gt;=3,W440=V440,AF440=AE440),1,0)+IF(AND($J440&gt;0,$J440&lt;=2,R440=V440,AA440=AE440),1,0)+IF(AND($O440&gt;0,$O440&lt;=2,X440=V440,AG440=AE440),1,0)</f>
        <v>0</v>
      </c>
      <c r="AO440">
        <f ca="1">SUMPRODUCT(--($P440:$X440=W440),--($Y440:$AG440=AF440),'MPL ID'!$BG$20:$BO$20)+IF(AND($C440&gt;0,$C440&lt;=2,X440=W440,AG440=AF440),1,0)+IF(AND($F440&gt;0,$F440&lt;=2,V440=W440,AE440=AF440),1,0)+IF(AND($H440&gt;=3,U440=W440,AD440=AF440),1,0)+IF(AND($L440&gt;0,$L440&lt;=2,T440=W440,AC440=AF440),1,0)</f>
        <v>0</v>
      </c>
      <c r="AP440">
        <f ca="1">SUMPRODUCT(--($P440:$X440=X440),--($Y440:$AG440=AG440),'MPL ID'!$BG$21:$BO$21)+IF(AND($C440&gt;=3,W440=X440,AF440=AG440),1,0)+IF(AND($O440&gt;=3,V440=X440,AE440=AG440),1,0)</f>
        <v>0</v>
      </c>
      <c r="AQ440">
        <f t="shared" ca="1" si="54"/>
        <v>3</v>
      </c>
      <c r="AR440">
        <f t="shared" ca="1" si="55"/>
        <v>5</v>
      </c>
      <c r="AS440">
        <f t="shared" ca="1" si="56"/>
        <v>6</v>
      </c>
      <c r="AT440">
        <f t="shared" ca="1" si="57"/>
        <v>4</v>
      </c>
      <c r="AU440">
        <f t="shared" ca="1" si="58"/>
        <v>8</v>
      </c>
      <c r="AV440">
        <f t="shared" ca="1" si="59"/>
        <v>2</v>
      </c>
      <c r="AW440">
        <f t="shared" ca="1" si="60"/>
        <v>7</v>
      </c>
      <c r="AX440">
        <f t="shared" ca="1" si="61"/>
        <v>9</v>
      </c>
      <c r="AY440">
        <f t="shared" ca="1" si="62"/>
        <v>1</v>
      </c>
    </row>
    <row r="441" spans="1:51" x14ac:dyDescent="0.25">
      <c r="A441">
        <v>440</v>
      </c>
      <c r="B441">
        <f ca="1">IF(AND(ISNUMBER('MPL ID'!$J$39),ISNUMBER('MPL ID'!$K$39)),0,RANDBETWEEN(1,4))</f>
        <v>0</v>
      </c>
      <c r="C441">
        <f ca="1">IF(AND(ISNUMBER('MPL ID'!$J$40),ISNUMBER('MPL ID'!$K$40)),0,RANDBETWEEN(1,4))</f>
        <v>0</v>
      </c>
      <c r="D441">
        <f ca="1">IF(AND(ISNUMBER('MPL ID'!$J$41),ISNUMBER('MPL ID'!$K$41)),0,RANDBETWEEN(1,4))</f>
        <v>4</v>
      </c>
      <c r="E441">
        <f ca="1">IF(AND(ISNUMBER('MPL ID'!$J$42),ISNUMBER('MPL ID'!$K$42)),0,RANDBETWEEN(1,4))</f>
        <v>3</v>
      </c>
      <c r="F441">
        <f ca="1">IF(AND(ISNUMBER('MPL ID'!$J$43),ISNUMBER('MPL ID'!$K$43)),0,RANDBETWEEN(1,4))</f>
        <v>2</v>
      </c>
      <c r="G441">
        <f ca="1">IF(AND(ISNUMBER('MPL ID'!$J$44),ISNUMBER('MPL ID'!$K$44)),0,RANDBETWEEN(1,4))</f>
        <v>4</v>
      </c>
      <c r="H441">
        <f ca="1">IF(AND(ISNUMBER('MPL ID'!$P$36),ISNUMBER('MPL ID'!$Q$36)),0,RANDBETWEEN(1,4))</f>
        <v>2</v>
      </c>
      <c r="I441">
        <f ca="1">IF(AND(ISNUMBER('MPL ID'!$P$37),ISNUMBER('MPL ID'!$Q$37)),0,RANDBETWEEN(1,4))</f>
        <v>3</v>
      </c>
      <c r="J441">
        <f ca="1">IF(AND(ISNUMBER('MPL ID'!$P$39),ISNUMBER('MPL ID'!$Q$39)),0,RANDBETWEEN(1,4))</f>
        <v>1</v>
      </c>
      <c r="K441">
        <f ca="1">IF(AND(ISNUMBER('MPL ID'!$P$40),ISNUMBER('MPL ID'!$Q$40)),0,RANDBETWEEN(1,4))</f>
        <v>3</v>
      </c>
      <c r="L441">
        <f ca="1">IF(AND(ISNUMBER('MPL ID'!$P$41),ISNUMBER('MPL ID'!$Q$41)),0,RANDBETWEEN(1,4))</f>
        <v>2</v>
      </c>
      <c r="M441">
        <f ca="1">IF(AND(ISNUMBER('MPL ID'!$P$42),ISNUMBER('MPL ID'!$Q$42)),0,RANDBETWEEN(1,4))</f>
        <v>2</v>
      </c>
      <c r="N441">
        <f ca="1">IF(AND(ISNUMBER('MPL ID'!$P$43),ISNUMBER('MPL ID'!$Q$43)),0,RANDBETWEEN(1,4))</f>
        <v>1</v>
      </c>
      <c r="O441">
        <f ca="1">IF(AND(ISNUMBER('MPL ID'!$P$44),ISNUMBER('MPL ID'!$Q$44)),0,RANDBETWEEN(1,4))</f>
        <v>3</v>
      </c>
      <c r="P441">
        <f ca="1">'MPL ID'!$BG$1+SUMPRODUCT(($B$1003:$O$1003='MPL ID'!$BF$1)*(($B441:$O441=1)+($B441:$O441=2)))+SUMPRODUCT(($B$1004:$O$1004='MPL ID'!$BF$1)*(($B441:$O441=3)+($B441:$O441=4)))</f>
        <v>10</v>
      </c>
      <c r="Q441">
        <f ca="1">'MPL ID'!$BG$2+SUMPRODUCT(($B$1003:$O$1003='MPL ID'!$BF$2)*(($B441:$O441=1)+($B441:$O441=2)))+SUMPRODUCT(($B$1004:$O$1004='MPL ID'!$BF$2)*(($B441:$O441=3)+($B441:$O441=4)))</f>
        <v>8</v>
      </c>
      <c r="R441">
        <f ca="1">'MPL ID'!$BG$3+SUMPRODUCT(($B$1003:$O$1003='MPL ID'!$BF$3)*(($B441:$O441=1)+($B441:$O441=2)))+SUMPRODUCT(($B$1004:$O$1004='MPL ID'!$BF$3)*(($B441:$O441=3)+($B441:$O441=4)))</f>
        <v>5</v>
      </c>
      <c r="S441">
        <f ca="1">'MPL ID'!$BG$4+SUMPRODUCT(($B$1003:$O$1003='MPL ID'!$BF$4)*(($B441:$O441=1)+($B441:$O441=2)))+SUMPRODUCT(($B$1004:$O$1004='MPL ID'!$BF$4)*(($B441:$O441=3)+($B441:$O441=4)))</f>
        <v>9</v>
      </c>
      <c r="T441">
        <f ca="1">'MPL ID'!$BG$5+SUMPRODUCT(($B$1003:$O$1003='MPL ID'!$BF$5)*(($B441:$O441=1)+($B441:$O441=2)))+SUMPRODUCT(($B$1004:$O$1004='MPL ID'!$BF$5)*(($B441:$O441=3)+($B441:$O441=4)))</f>
        <v>4</v>
      </c>
      <c r="U441">
        <f ca="1">'MPL ID'!$BG$6+SUMPRODUCT(($B$1003:$O$1003='MPL ID'!$BF$6)*(($B441:$O441=1)+($B441:$O441=2)))+SUMPRODUCT(($B$1004:$O$1004='MPL ID'!$BF$6)*(($B441:$O441=3)+($B441:$O441=4)))</f>
        <v>13</v>
      </c>
      <c r="V441">
        <f ca="1">'MPL ID'!$BG$7+SUMPRODUCT(($B$1003:$O$1003='MPL ID'!$BF$7)*(($B441:$O441=1)+($B441:$O441=2)))+SUMPRODUCT(($B$1004:$O$1004='MPL ID'!$BF$7)*(($B441:$O441=3)+($B441:$O441=4)))</f>
        <v>6</v>
      </c>
      <c r="W441">
        <f ca="1">'MPL ID'!$BG$8+SUMPRODUCT(($B$1003:$O$1003='MPL ID'!$BF$8)*(($B441:$O441=1)+($B441:$O441=2)))+SUMPRODUCT(($B$1004:$O$1004='MPL ID'!$BF$8)*(($B441:$O441=3)+($B441:$O441=4)))</f>
        <v>5</v>
      </c>
      <c r="X441">
        <f ca="1">'MPL ID'!$BG$9+SUMPRODUCT(($B$1003:$O$1003='MPL ID'!$BF$9)*(($B441:$O441=1)+($B441:$O441=2)))+SUMPRODUCT(($B$1004:$O$1004='MPL ID'!$BF$9)*(($B441:$O441=3)+($B441:$O441=4)))</f>
        <v>12</v>
      </c>
      <c r="Y441">
        <f ca="1">'MPL ID'!$BH$1+SUMPRODUCT(($B$1003:$O$1003='MPL ID'!$BF$1)*(2*($B441:$O441=1)+($B441:$O441=2)-2*($B441:$O441=3)-($B441:$O441=4)))-SUMPRODUCT(($B$1004:$O$1004='MPL ID'!$BF$1)*(2*($B441:$O441=1)+($B441:$O441=2)-2*($B441:$O441=3)-($B441:$O441=4)))</f>
        <v>10</v>
      </c>
      <c r="Z441">
        <f ca="1">'MPL ID'!$BH$2+SUMPRODUCT(($B$1003:$O$1003='MPL ID'!$BF$2)*(2*($B441:$O441=1)+($B441:$O441=2)-2*($B441:$O441=3)-($B441:$O441=4)))-SUMPRODUCT(($B$1004:$O$1004='MPL ID'!$BF$2)*(2*($B441:$O441=1)+($B441:$O441=2)-2*($B441:$O441=3)-($B441:$O441=4)))</f>
        <v>-5</v>
      </c>
      <c r="AA441">
        <f ca="1">'MPL ID'!$BH$3+SUMPRODUCT(($B$1003:$O$1003='MPL ID'!$BF$3)*(2*($B441:$O441=1)+($B441:$O441=2)-2*($B441:$O441=3)-($B441:$O441=4)))-SUMPRODUCT(($B$1004:$O$1004='MPL ID'!$BF$3)*(2*($B441:$O441=1)+($B441:$O441=2)-2*($B441:$O441=3)-($B441:$O441=4)))</f>
        <v>-10</v>
      </c>
      <c r="AB441">
        <f ca="1">'MPL ID'!$BH$4+SUMPRODUCT(($B$1003:$O$1003='MPL ID'!$BF$4)*(2*($B441:$O441=1)+($B441:$O441=2)-2*($B441:$O441=3)-($B441:$O441=4)))-SUMPRODUCT(($B$1004:$O$1004='MPL ID'!$BF$4)*(2*($B441:$O441=1)+($B441:$O441=2)-2*($B441:$O441=3)-($B441:$O441=4)))</f>
        <v>1</v>
      </c>
      <c r="AC441">
        <f ca="1">'MPL ID'!$BH$5+SUMPRODUCT(($B$1003:$O$1003='MPL ID'!$BF$5)*(2*($B441:$O441=1)+($B441:$O441=2)-2*($B441:$O441=3)-($B441:$O441=4)))-SUMPRODUCT(($B$1004:$O$1004='MPL ID'!$BF$5)*(2*($B441:$O441=1)+($B441:$O441=2)-2*($B441:$O441=3)-($B441:$O441=4)))</f>
        <v>-13</v>
      </c>
      <c r="AD441">
        <f ca="1">'MPL ID'!$BH$6+SUMPRODUCT(($B$1003:$O$1003='MPL ID'!$BF$6)*(2*($B441:$O441=1)+($B441:$O441=2)-2*($B441:$O441=3)-($B441:$O441=4)))-SUMPRODUCT(($B$1004:$O$1004='MPL ID'!$BF$6)*(2*($B441:$O441=1)+($B441:$O441=2)-2*($B441:$O441=3)-($B441:$O441=4)))</f>
        <v>16</v>
      </c>
      <c r="AE441">
        <f ca="1">'MPL ID'!$BH$7+SUMPRODUCT(($B$1003:$O$1003='MPL ID'!$BF$7)*(2*($B441:$O441=1)+($B441:$O441=2)-2*($B441:$O441=3)-($B441:$O441=4)))-SUMPRODUCT(($B$1004:$O$1004='MPL ID'!$BF$7)*(2*($B441:$O441=1)+($B441:$O441=2)-2*($B441:$O441=3)-($B441:$O441=4)))</f>
        <v>-3</v>
      </c>
      <c r="AF441">
        <f ca="1">'MPL ID'!$BH$8+SUMPRODUCT(($B$1003:$O$1003='MPL ID'!$BF$8)*(2*($B441:$O441=1)+($B441:$O441=2)-2*($B441:$O441=3)-($B441:$O441=4)))-SUMPRODUCT(($B$1004:$O$1004='MPL ID'!$BF$8)*(2*($B441:$O441=1)+($B441:$O441=2)-2*($B441:$O441=3)-($B441:$O441=4)))</f>
        <v>-11</v>
      </c>
      <c r="AG441">
        <f ca="1">'MPL ID'!$BH$9+SUMPRODUCT(($B$1003:$O$1003='MPL ID'!$BF$9)*(2*($B441:$O441=1)+($B441:$O441=2)-2*($B441:$O441=3)-($B441:$O441=4)))-SUMPRODUCT(($B$1004:$O$1004='MPL ID'!$BF$9)*(2*($B441:$O441=1)+($B441:$O441=2)-2*($B441:$O441=3)-($B441:$O441=4)))</f>
        <v>15</v>
      </c>
      <c r="AH441">
        <f ca="1">SUMPRODUCT(--($P441:$X441=P441),--($Y441:$AG441=Y441),'MPL ID'!$BG$13:$BO$13)+IF(AND($I441&gt;=3,T441=P441,AC441=Y441),1,0)+IF(AND($M441&gt;=3,S441=P441,AB441=Y441),1,0)</f>
        <v>0</v>
      </c>
      <c r="AI441">
        <f ca="1">SUMPRODUCT(--($P441:$X441=Q441),--($Y441:$AG441=Z441),'MPL ID'!$BG$14:$BO$14)+IF(AND($G441&gt;=3,R441=Q441,AA441=Z441),1,0)+IF(AND($K441&gt;0,$K441&lt;=2,S441=Q441,AB441=Z441),1,0)+IF(AND($N441&gt;=3,U441=Q441,AD441=Z441),1,0)</f>
        <v>0</v>
      </c>
      <c r="AJ441">
        <f ca="1">SUMPRODUCT(--($P441:$X441=R441),--($Y441:$AG441=AA441),'MPL ID'!$BG$15:$BO$15)+IF(AND($D441&gt;0,$D441&lt;=2,U441=R441,AD441=AA441),1,0)+IF(AND($G441&gt;0,$G441&lt;=2,Q441=R441,Z441=AA441),1,0)+IF(AND($J441&gt;=3,V441=R441,AE441=AA441),1,0)</f>
        <v>0</v>
      </c>
      <c r="AK441">
        <f ca="1">SUMPRODUCT(--($P441:$X441=S441),--($Y441:$AG441=AB441),'MPL ID'!$BG$16:$BO$16)+IF(AND($B441&gt;0,$B441&lt;=2,V441=S441,AE441=AB441),1,0)+IF(AND($E441&gt;0,$E441&lt;=2,T441=S441,AC441=AB441),1,0)+IF(AND($K441&gt;=3,Q441=S441,Z441=AB441),1,0)+IF(AND($M441&gt;0,$M441&lt;=2,P441=S441,Y441=AB441),1,0)</f>
        <v>0</v>
      </c>
      <c r="AL441">
        <f ca="1">SUMPRODUCT(--($P441:$X441=T441),--($Y441:$AG441=AC441),'MPL ID'!$BG$17:$BO$17)+IF(AND($E441&gt;=3,S441=T441,AB441=AC441),1,0)+IF(AND($I441&gt;0,$I441&lt;=2,P441=T441,Y441=AC441),1,0)+IF(AND($L441&gt;=3,W441=T441,AF441=AC441),1,0)</f>
        <v>0</v>
      </c>
      <c r="AM441">
        <f ca="1">SUMPRODUCT(--($P441:$X441=U441),--($Y441:$AG441=AD441),'MPL ID'!$BG$18:$BO$18)+IF(AND($D441&gt;=3,R441=U441,AA441=AD441),1,0)+IF(AND($H441&gt;0,$H441&lt;=2,W441=U441,AF441=AD441),1,0)+IF(AND($N441&gt;0,$N441&lt;=2,Q441=U441,Z441=AD441),1,0)</f>
        <v>0</v>
      </c>
      <c r="AN441">
        <f ca="1">SUMPRODUCT(--($P441:$X441=V441),--($Y441:$AG441=AE441),'MPL ID'!$BG$19:$BO$19)+IF(AND($B441&gt;=3,S441=V441,AB441=AE441),1,0)+IF(AND($F441&gt;=3,W441=V441,AF441=AE441),1,0)+IF(AND($J441&gt;0,$J441&lt;=2,R441=V441,AA441=AE441),1,0)+IF(AND($O441&gt;0,$O441&lt;=2,X441=V441,AG441=AE441),1,0)</f>
        <v>0</v>
      </c>
      <c r="AO441">
        <f ca="1">SUMPRODUCT(--($P441:$X441=W441),--($Y441:$AG441=AF441),'MPL ID'!$BG$20:$BO$20)+IF(AND($C441&gt;0,$C441&lt;=2,X441=W441,AG441=AF441),1,0)+IF(AND($F441&gt;0,$F441&lt;=2,V441=W441,AE441=AF441),1,0)+IF(AND($H441&gt;=3,U441=W441,AD441=AF441),1,0)+IF(AND($L441&gt;0,$L441&lt;=2,T441=W441,AC441=AF441),1,0)</f>
        <v>0</v>
      </c>
      <c r="AP441">
        <f ca="1">SUMPRODUCT(--($P441:$X441=X441),--($Y441:$AG441=AG441),'MPL ID'!$BG$21:$BO$21)+IF(AND($C441&gt;=3,W441=X441,AF441=AG441),1,0)+IF(AND($O441&gt;=3,V441=X441,AE441=AG441),1,0)</f>
        <v>0</v>
      </c>
      <c r="AQ441">
        <f t="shared" ca="1" si="54"/>
        <v>3</v>
      </c>
      <c r="AR441">
        <f t="shared" ca="1" si="55"/>
        <v>5</v>
      </c>
      <c r="AS441">
        <f t="shared" ca="1" si="56"/>
        <v>7</v>
      </c>
      <c r="AT441">
        <f t="shared" ca="1" si="57"/>
        <v>4</v>
      </c>
      <c r="AU441">
        <f t="shared" ca="1" si="58"/>
        <v>9</v>
      </c>
      <c r="AV441">
        <f t="shared" ca="1" si="59"/>
        <v>1</v>
      </c>
      <c r="AW441">
        <f t="shared" ca="1" si="60"/>
        <v>6</v>
      </c>
      <c r="AX441">
        <f t="shared" ca="1" si="61"/>
        <v>8</v>
      </c>
      <c r="AY441">
        <f t="shared" ca="1" si="62"/>
        <v>2</v>
      </c>
    </row>
    <row r="442" spans="1:51" x14ac:dyDescent="0.25">
      <c r="A442">
        <v>441</v>
      </c>
      <c r="B442">
        <f ca="1">IF(AND(ISNUMBER('MPL ID'!$J$39),ISNUMBER('MPL ID'!$K$39)),0,RANDBETWEEN(1,4))</f>
        <v>0</v>
      </c>
      <c r="C442">
        <f ca="1">IF(AND(ISNUMBER('MPL ID'!$J$40),ISNUMBER('MPL ID'!$K$40)),0,RANDBETWEEN(1,4))</f>
        <v>0</v>
      </c>
      <c r="D442">
        <f ca="1">IF(AND(ISNUMBER('MPL ID'!$J$41),ISNUMBER('MPL ID'!$K$41)),0,RANDBETWEEN(1,4))</f>
        <v>1</v>
      </c>
      <c r="E442">
        <f ca="1">IF(AND(ISNUMBER('MPL ID'!$J$42),ISNUMBER('MPL ID'!$K$42)),0,RANDBETWEEN(1,4))</f>
        <v>4</v>
      </c>
      <c r="F442">
        <f ca="1">IF(AND(ISNUMBER('MPL ID'!$J$43),ISNUMBER('MPL ID'!$K$43)),0,RANDBETWEEN(1,4))</f>
        <v>4</v>
      </c>
      <c r="G442">
        <f ca="1">IF(AND(ISNUMBER('MPL ID'!$J$44),ISNUMBER('MPL ID'!$K$44)),0,RANDBETWEEN(1,4))</f>
        <v>3</v>
      </c>
      <c r="H442">
        <f ca="1">IF(AND(ISNUMBER('MPL ID'!$P$36),ISNUMBER('MPL ID'!$Q$36)),0,RANDBETWEEN(1,4))</f>
        <v>3</v>
      </c>
      <c r="I442">
        <f ca="1">IF(AND(ISNUMBER('MPL ID'!$P$37),ISNUMBER('MPL ID'!$Q$37)),0,RANDBETWEEN(1,4))</f>
        <v>1</v>
      </c>
      <c r="J442">
        <f ca="1">IF(AND(ISNUMBER('MPL ID'!$P$39),ISNUMBER('MPL ID'!$Q$39)),0,RANDBETWEEN(1,4))</f>
        <v>1</v>
      </c>
      <c r="K442">
        <f ca="1">IF(AND(ISNUMBER('MPL ID'!$P$40),ISNUMBER('MPL ID'!$Q$40)),0,RANDBETWEEN(1,4))</f>
        <v>2</v>
      </c>
      <c r="L442">
        <f ca="1">IF(AND(ISNUMBER('MPL ID'!$P$41),ISNUMBER('MPL ID'!$Q$41)),0,RANDBETWEEN(1,4))</f>
        <v>1</v>
      </c>
      <c r="M442">
        <f ca="1">IF(AND(ISNUMBER('MPL ID'!$P$42),ISNUMBER('MPL ID'!$Q$42)),0,RANDBETWEEN(1,4))</f>
        <v>3</v>
      </c>
      <c r="N442">
        <f ca="1">IF(AND(ISNUMBER('MPL ID'!$P$43),ISNUMBER('MPL ID'!$Q$43)),0,RANDBETWEEN(1,4))</f>
        <v>2</v>
      </c>
      <c r="O442">
        <f ca="1">IF(AND(ISNUMBER('MPL ID'!$P$44),ISNUMBER('MPL ID'!$Q$44)),0,RANDBETWEEN(1,4))</f>
        <v>4</v>
      </c>
      <c r="P442">
        <f ca="1">'MPL ID'!$BG$1+SUMPRODUCT(($B$1003:$O$1003='MPL ID'!$BF$1)*(($B442:$O442=1)+($B442:$O442=2)))+SUMPRODUCT(($B$1004:$O$1004='MPL ID'!$BF$1)*(($B442:$O442=3)+($B442:$O442=4)))</f>
        <v>10</v>
      </c>
      <c r="Q442">
        <f ca="1">'MPL ID'!$BG$2+SUMPRODUCT(($B$1003:$O$1003='MPL ID'!$BF$2)*(($B442:$O442=1)+($B442:$O442=2)))+SUMPRODUCT(($B$1004:$O$1004='MPL ID'!$BF$2)*(($B442:$O442=3)+($B442:$O442=4)))</f>
        <v>9</v>
      </c>
      <c r="R442">
        <f ca="1">'MPL ID'!$BG$3+SUMPRODUCT(($B$1003:$O$1003='MPL ID'!$BF$3)*(($B442:$O442=1)+($B442:$O442=2)))+SUMPRODUCT(($B$1004:$O$1004='MPL ID'!$BF$3)*(($B442:$O442=3)+($B442:$O442=4)))</f>
        <v>6</v>
      </c>
      <c r="S442">
        <f ca="1">'MPL ID'!$BG$4+SUMPRODUCT(($B$1003:$O$1003='MPL ID'!$BF$4)*(($B442:$O442=1)+($B442:$O442=2)))+SUMPRODUCT(($B$1004:$O$1004='MPL ID'!$BF$4)*(($B442:$O442=3)+($B442:$O442=4)))</f>
        <v>7</v>
      </c>
      <c r="T442">
        <f ca="1">'MPL ID'!$BG$5+SUMPRODUCT(($B$1003:$O$1003='MPL ID'!$BF$5)*(($B442:$O442=1)+($B442:$O442=2)))+SUMPRODUCT(($B$1004:$O$1004='MPL ID'!$BF$5)*(($B442:$O442=3)+($B442:$O442=4)))</f>
        <v>5</v>
      </c>
      <c r="U442">
        <f ca="1">'MPL ID'!$BG$6+SUMPRODUCT(($B$1003:$O$1003='MPL ID'!$BF$6)*(($B442:$O442=1)+($B442:$O442=2)))+SUMPRODUCT(($B$1004:$O$1004='MPL ID'!$BF$6)*(($B442:$O442=3)+($B442:$O442=4)))</f>
        <v>11</v>
      </c>
      <c r="V442">
        <f ca="1">'MPL ID'!$BG$7+SUMPRODUCT(($B$1003:$O$1003='MPL ID'!$BF$7)*(($B442:$O442=1)+($B442:$O442=2)))+SUMPRODUCT(($B$1004:$O$1004='MPL ID'!$BF$7)*(($B442:$O442=3)+($B442:$O442=4)))</f>
        <v>7</v>
      </c>
      <c r="W442">
        <f ca="1">'MPL ID'!$BG$8+SUMPRODUCT(($B$1003:$O$1003='MPL ID'!$BF$8)*(($B442:$O442=1)+($B442:$O442=2)))+SUMPRODUCT(($B$1004:$O$1004='MPL ID'!$BF$8)*(($B442:$O442=3)+($B442:$O442=4)))</f>
        <v>5</v>
      </c>
      <c r="X442">
        <f ca="1">'MPL ID'!$BG$9+SUMPRODUCT(($B$1003:$O$1003='MPL ID'!$BF$9)*(($B442:$O442=1)+($B442:$O442=2)))+SUMPRODUCT(($B$1004:$O$1004='MPL ID'!$BF$9)*(($B442:$O442=3)+($B442:$O442=4)))</f>
        <v>12</v>
      </c>
      <c r="Y442">
        <f ca="1">'MPL ID'!$BH$1+SUMPRODUCT(($B$1003:$O$1003='MPL ID'!$BF$1)*(2*($B442:$O442=1)+($B442:$O442=2)-2*($B442:$O442=3)-($B442:$O442=4)))-SUMPRODUCT(($B$1004:$O$1004='MPL ID'!$BF$1)*(2*($B442:$O442=1)+($B442:$O442=2)-2*($B442:$O442=3)-($B442:$O442=4)))</f>
        <v>9</v>
      </c>
      <c r="Z442">
        <f ca="1">'MPL ID'!$BH$2+SUMPRODUCT(($B$1003:$O$1003='MPL ID'!$BF$2)*(2*($B442:$O442=1)+($B442:$O442=2)-2*($B442:$O442=3)-($B442:$O442=4)))-SUMPRODUCT(($B$1004:$O$1004='MPL ID'!$BF$2)*(2*($B442:$O442=1)+($B442:$O442=2)-2*($B442:$O442=3)-($B442:$O442=4)))</f>
        <v>0</v>
      </c>
      <c r="AA442">
        <f ca="1">'MPL ID'!$BH$3+SUMPRODUCT(($B$1003:$O$1003='MPL ID'!$BF$3)*(2*($B442:$O442=1)+($B442:$O442=2)-2*($B442:$O442=3)-($B442:$O442=4)))-SUMPRODUCT(($B$1004:$O$1004='MPL ID'!$BF$3)*(2*($B442:$O442=1)+($B442:$O442=2)-2*($B442:$O442=3)-($B442:$O442=4)))</f>
        <v>-8</v>
      </c>
      <c r="AB442">
        <f ca="1">'MPL ID'!$BH$4+SUMPRODUCT(($B$1003:$O$1003='MPL ID'!$BF$4)*(2*($B442:$O442=1)+($B442:$O442=2)-2*($B442:$O442=3)-($B442:$O442=4)))-SUMPRODUCT(($B$1004:$O$1004='MPL ID'!$BF$4)*(2*($B442:$O442=1)+($B442:$O442=2)-2*($B442:$O442=3)-($B442:$O442=4)))</f>
        <v>-4</v>
      </c>
      <c r="AC442">
        <f ca="1">'MPL ID'!$BH$5+SUMPRODUCT(($B$1003:$O$1003='MPL ID'!$BF$5)*(2*($B442:$O442=1)+($B442:$O442=2)-2*($B442:$O442=3)-($B442:$O442=4)))-SUMPRODUCT(($B$1004:$O$1004='MPL ID'!$BF$5)*(2*($B442:$O442=1)+($B442:$O442=2)-2*($B442:$O442=3)-($B442:$O442=4)))</f>
        <v>-11</v>
      </c>
      <c r="AD442">
        <f ca="1">'MPL ID'!$BH$6+SUMPRODUCT(($B$1003:$O$1003='MPL ID'!$BF$6)*(2*($B442:$O442=1)+($B442:$O442=2)-2*($B442:$O442=3)-($B442:$O442=4)))-SUMPRODUCT(($B$1004:$O$1004='MPL ID'!$BF$6)*(2*($B442:$O442=1)+($B442:$O442=2)-2*($B442:$O442=3)-($B442:$O442=4)))</f>
        <v>9</v>
      </c>
      <c r="AE442">
        <f ca="1">'MPL ID'!$BH$7+SUMPRODUCT(($B$1003:$O$1003='MPL ID'!$BF$7)*(2*($B442:$O442=1)+($B442:$O442=2)-2*($B442:$O442=3)-($B442:$O442=4)))-SUMPRODUCT(($B$1004:$O$1004='MPL ID'!$BF$7)*(2*($B442:$O442=1)+($B442:$O442=2)-2*($B442:$O442=3)-($B442:$O442=4)))</f>
        <v>0</v>
      </c>
      <c r="AF442">
        <f ca="1">'MPL ID'!$BH$8+SUMPRODUCT(($B$1003:$O$1003='MPL ID'!$BF$8)*(2*($B442:$O442=1)+($B442:$O442=2)-2*($B442:$O442=3)-($B442:$O442=4)))-SUMPRODUCT(($B$1004:$O$1004='MPL ID'!$BF$8)*(2*($B442:$O442=1)+($B442:$O442=2)-2*($B442:$O442=3)-($B442:$O442=4)))</f>
        <v>-9</v>
      </c>
      <c r="AG442">
        <f ca="1">'MPL ID'!$BH$9+SUMPRODUCT(($B$1003:$O$1003='MPL ID'!$BF$9)*(2*($B442:$O442=1)+($B442:$O442=2)-2*($B442:$O442=3)-($B442:$O442=4)))-SUMPRODUCT(($B$1004:$O$1004='MPL ID'!$BF$9)*(2*($B442:$O442=1)+($B442:$O442=2)-2*($B442:$O442=3)-($B442:$O442=4)))</f>
        <v>14</v>
      </c>
      <c r="AH442">
        <f ca="1">SUMPRODUCT(--($P442:$X442=P442),--($Y442:$AG442=Y442),'MPL ID'!$BG$13:$BO$13)+IF(AND($I442&gt;=3,T442=P442,AC442=Y442),1,0)+IF(AND($M442&gt;=3,S442=P442,AB442=Y442),1,0)</f>
        <v>0</v>
      </c>
      <c r="AI442">
        <f ca="1">SUMPRODUCT(--($P442:$X442=Q442),--($Y442:$AG442=Z442),'MPL ID'!$BG$14:$BO$14)+IF(AND($G442&gt;=3,R442=Q442,AA442=Z442),1,0)+IF(AND($K442&gt;0,$K442&lt;=2,S442=Q442,AB442=Z442),1,0)+IF(AND($N442&gt;=3,U442=Q442,AD442=Z442),1,0)</f>
        <v>0</v>
      </c>
      <c r="AJ442">
        <f ca="1">SUMPRODUCT(--($P442:$X442=R442),--($Y442:$AG442=AA442),'MPL ID'!$BG$15:$BO$15)+IF(AND($D442&gt;0,$D442&lt;=2,U442=R442,AD442=AA442),1,0)+IF(AND($G442&gt;0,$G442&lt;=2,Q442=R442,Z442=AA442),1,0)+IF(AND($J442&gt;=3,V442=R442,AE442=AA442),1,0)</f>
        <v>0</v>
      </c>
      <c r="AK442">
        <f ca="1">SUMPRODUCT(--($P442:$X442=S442),--($Y442:$AG442=AB442),'MPL ID'!$BG$16:$BO$16)+IF(AND($B442&gt;0,$B442&lt;=2,V442=S442,AE442=AB442),1,0)+IF(AND($E442&gt;0,$E442&lt;=2,T442=S442,AC442=AB442),1,0)+IF(AND($K442&gt;=3,Q442=S442,Z442=AB442),1,0)+IF(AND($M442&gt;0,$M442&lt;=2,P442=S442,Y442=AB442),1,0)</f>
        <v>0</v>
      </c>
      <c r="AL442">
        <f ca="1">SUMPRODUCT(--($P442:$X442=T442),--($Y442:$AG442=AC442),'MPL ID'!$BG$17:$BO$17)+IF(AND($E442&gt;=3,S442=T442,AB442=AC442),1,0)+IF(AND($I442&gt;0,$I442&lt;=2,P442=T442,Y442=AC442),1,0)+IF(AND($L442&gt;=3,W442=T442,AF442=AC442),1,0)</f>
        <v>0</v>
      </c>
      <c r="AM442">
        <f ca="1">SUMPRODUCT(--($P442:$X442=U442),--($Y442:$AG442=AD442),'MPL ID'!$BG$18:$BO$18)+IF(AND($D442&gt;=3,R442=U442,AA442=AD442),1,0)+IF(AND($H442&gt;0,$H442&lt;=2,W442=U442,AF442=AD442),1,0)+IF(AND($N442&gt;0,$N442&lt;=2,Q442=U442,Z442=AD442),1,0)</f>
        <v>0</v>
      </c>
      <c r="AN442">
        <f ca="1">SUMPRODUCT(--($P442:$X442=V442),--($Y442:$AG442=AE442),'MPL ID'!$BG$19:$BO$19)+IF(AND($B442&gt;=3,S442=V442,AB442=AE442),1,0)+IF(AND($F442&gt;=3,W442=V442,AF442=AE442),1,0)+IF(AND($J442&gt;0,$J442&lt;=2,R442=V442,AA442=AE442),1,0)+IF(AND($O442&gt;0,$O442&lt;=2,X442=V442,AG442=AE442),1,0)</f>
        <v>0</v>
      </c>
      <c r="AO442">
        <f ca="1">SUMPRODUCT(--($P442:$X442=W442),--($Y442:$AG442=AF442),'MPL ID'!$BG$20:$BO$20)+IF(AND($C442&gt;0,$C442&lt;=2,X442=W442,AG442=AF442),1,0)+IF(AND($F442&gt;0,$F442&lt;=2,V442=W442,AE442=AF442),1,0)+IF(AND($H442&gt;=3,U442=W442,AD442=AF442),1,0)+IF(AND($L442&gt;0,$L442&lt;=2,T442=W442,AC442=AF442),1,0)</f>
        <v>0</v>
      </c>
      <c r="AP442">
        <f ca="1">SUMPRODUCT(--($P442:$X442=X442),--($Y442:$AG442=AG442),'MPL ID'!$BG$21:$BO$21)+IF(AND($C442&gt;=3,W442=X442,AF442=AG442),1,0)+IF(AND($O442&gt;=3,V442=X442,AE442=AG442),1,0)</f>
        <v>0</v>
      </c>
      <c r="AQ442">
        <f t="shared" ca="1" si="54"/>
        <v>3</v>
      </c>
      <c r="AR442">
        <f t="shared" ca="1" si="55"/>
        <v>4</v>
      </c>
      <c r="AS442">
        <f t="shared" ca="1" si="56"/>
        <v>7</v>
      </c>
      <c r="AT442">
        <f t="shared" ca="1" si="57"/>
        <v>6</v>
      </c>
      <c r="AU442">
        <f t="shared" ca="1" si="58"/>
        <v>9</v>
      </c>
      <c r="AV442">
        <f t="shared" ca="1" si="59"/>
        <v>2</v>
      </c>
      <c r="AW442">
        <f t="shared" ca="1" si="60"/>
        <v>5</v>
      </c>
      <c r="AX442">
        <f t="shared" ca="1" si="61"/>
        <v>8</v>
      </c>
      <c r="AY442">
        <f t="shared" ca="1" si="62"/>
        <v>1</v>
      </c>
    </row>
    <row r="443" spans="1:51" x14ac:dyDescent="0.25">
      <c r="A443">
        <v>442</v>
      </c>
      <c r="B443">
        <f ca="1">IF(AND(ISNUMBER('MPL ID'!$J$39),ISNUMBER('MPL ID'!$K$39)),0,RANDBETWEEN(1,4))</f>
        <v>0</v>
      </c>
      <c r="C443">
        <f ca="1">IF(AND(ISNUMBER('MPL ID'!$J$40),ISNUMBER('MPL ID'!$K$40)),0,RANDBETWEEN(1,4))</f>
        <v>0</v>
      </c>
      <c r="D443">
        <f ca="1">IF(AND(ISNUMBER('MPL ID'!$J$41),ISNUMBER('MPL ID'!$K$41)),0,RANDBETWEEN(1,4))</f>
        <v>3</v>
      </c>
      <c r="E443">
        <f ca="1">IF(AND(ISNUMBER('MPL ID'!$J$42),ISNUMBER('MPL ID'!$K$42)),0,RANDBETWEEN(1,4))</f>
        <v>2</v>
      </c>
      <c r="F443">
        <f ca="1">IF(AND(ISNUMBER('MPL ID'!$J$43),ISNUMBER('MPL ID'!$K$43)),0,RANDBETWEEN(1,4))</f>
        <v>4</v>
      </c>
      <c r="G443">
        <f ca="1">IF(AND(ISNUMBER('MPL ID'!$J$44),ISNUMBER('MPL ID'!$K$44)),0,RANDBETWEEN(1,4))</f>
        <v>1</v>
      </c>
      <c r="H443">
        <f ca="1">IF(AND(ISNUMBER('MPL ID'!$P$36),ISNUMBER('MPL ID'!$Q$36)),0,RANDBETWEEN(1,4))</f>
        <v>3</v>
      </c>
      <c r="I443">
        <f ca="1">IF(AND(ISNUMBER('MPL ID'!$P$37),ISNUMBER('MPL ID'!$Q$37)),0,RANDBETWEEN(1,4))</f>
        <v>3</v>
      </c>
      <c r="J443">
        <f ca="1">IF(AND(ISNUMBER('MPL ID'!$P$39),ISNUMBER('MPL ID'!$Q$39)),0,RANDBETWEEN(1,4))</f>
        <v>3</v>
      </c>
      <c r="K443">
        <f ca="1">IF(AND(ISNUMBER('MPL ID'!$P$40),ISNUMBER('MPL ID'!$Q$40)),0,RANDBETWEEN(1,4))</f>
        <v>1</v>
      </c>
      <c r="L443">
        <f ca="1">IF(AND(ISNUMBER('MPL ID'!$P$41),ISNUMBER('MPL ID'!$Q$41)),0,RANDBETWEEN(1,4))</f>
        <v>1</v>
      </c>
      <c r="M443">
        <f ca="1">IF(AND(ISNUMBER('MPL ID'!$P$42),ISNUMBER('MPL ID'!$Q$42)),0,RANDBETWEEN(1,4))</f>
        <v>1</v>
      </c>
      <c r="N443">
        <f ca="1">IF(AND(ISNUMBER('MPL ID'!$P$43),ISNUMBER('MPL ID'!$Q$43)),0,RANDBETWEEN(1,4))</f>
        <v>2</v>
      </c>
      <c r="O443">
        <f ca="1">IF(AND(ISNUMBER('MPL ID'!$P$44),ISNUMBER('MPL ID'!$Q$44)),0,RANDBETWEEN(1,4))</f>
        <v>2</v>
      </c>
      <c r="P443">
        <f ca="1">'MPL ID'!$BG$1+SUMPRODUCT(($B$1003:$O$1003='MPL ID'!$BF$1)*(($B443:$O443=1)+($B443:$O443=2)))+SUMPRODUCT(($B$1004:$O$1004='MPL ID'!$BF$1)*(($B443:$O443=3)+($B443:$O443=4)))</f>
        <v>10</v>
      </c>
      <c r="Q443">
        <f ca="1">'MPL ID'!$BG$2+SUMPRODUCT(($B$1003:$O$1003='MPL ID'!$BF$2)*(($B443:$O443=1)+($B443:$O443=2)))+SUMPRODUCT(($B$1004:$O$1004='MPL ID'!$BF$2)*(($B443:$O443=3)+($B443:$O443=4)))</f>
        <v>8</v>
      </c>
      <c r="R443">
        <f ca="1">'MPL ID'!$BG$3+SUMPRODUCT(($B$1003:$O$1003='MPL ID'!$BF$3)*(($B443:$O443=1)+($B443:$O443=2)))+SUMPRODUCT(($B$1004:$O$1004='MPL ID'!$BF$3)*(($B443:$O443=3)+($B443:$O443=4)))</f>
        <v>7</v>
      </c>
      <c r="S443">
        <f ca="1">'MPL ID'!$BG$4+SUMPRODUCT(($B$1003:$O$1003='MPL ID'!$BF$4)*(($B443:$O443=1)+($B443:$O443=2)))+SUMPRODUCT(($B$1004:$O$1004='MPL ID'!$BF$4)*(($B443:$O443=3)+($B443:$O443=4)))</f>
        <v>9</v>
      </c>
      <c r="T443">
        <f ca="1">'MPL ID'!$BG$5+SUMPRODUCT(($B$1003:$O$1003='MPL ID'!$BF$5)*(($B443:$O443=1)+($B443:$O443=2)))+SUMPRODUCT(($B$1004:$O$1004='MPL ID'!$BF$5)*(($B443:$O443=3)+($B443:$O443=4)))</f>
        <v>3</v>
      </c>
      <c r="U443">
        <f ca="1">'MPL ID'!$BG$6+SUMPRODUCT(($B$1003:$O$1003='MPL ID'!$BF$6)*(($B443:$O443=1)+($B443:$O443=2)))+SUMPRODUCT(($B$1004:$O$1004='MPL ID'!$BF$6)*(($B443:$O443=3)+($B443:$O443=4)))</f>
        <v>12</v>
      </c>
      <c r="V443">
        <f ca="1">'MPL ID'!$BG$7+SUMPRODUCT(($B$1003:$O$1003='MPL ID'!$BF$7)*(($B443:$O443=1)+($B443:$O443=2)))+SUMPRODUCT(($B$1004:$O$1004='MPL ID'!$BF$7)*(($B443:$O443=3)+($B443:$O443=4)))</f>
        <v>7</v>
      </c>
      <c r="W443">
        <f ca="1">'MPL ID'!$BG$8+SUMPRODUCT(($B$1003:$O$1003='MPL ID'!$BF$8)*(($B443:$O443=1)+($B443:$O443=2)))+SUMPRODUCT(($B$1004:$O$1004='MPL ID'!$BF$8)*(($B443:$O443=3)+($B443:$O443=4)))</f>
        <v>5</v>
      </c>
      <c r="X443">
        <f ca="1">'MPL ID'!$BG$9+SUMPRODUCT(($B$1003:$O$1003='MPL ID'!$BF$9)*(($B443:$O443=1)+($B443:$O443=2)))+SUMPRODUCT(($B$1004:$O$1004='MPL ID'!$BF$9)*(($B443:$O443=3)+($B443:$O443=4)))</f>
        <v>11</v>
      </c>
      <c r="Y443">
        <f ca="1">'MPL ID'!$BH$1+SUMPRODUCT(($B$1003:$O$1003='MPL ID'!$BF$1)*(2*($B443:$O443=1)+($B443:$O443=2)-2*($B443:$O443=3)-($B443:$O443=4)))-SUMPRODUCT(($B$1004:$O$1004='MPL ID'!$BF$1)*(2*($B443:$O443=1)+($B443:$O443=2)-2*($B443:$O443=3)-($B443:$O443=4)))</f>
        <v>9</v>
      </c>
      <c r="Z443">
        <f ca="1">'MPL ID'!$BH$2+SUMPRODUCT(($B$1003:$O$1003='MPL ID'!$BF$2)*(2*($B443:$O443=1)+($B443:$O443=2)-2*($B443:$O443=3)-($B443:$O443=4)))-SUMPRODUCT(($B$1004:$O$1004='MPL ID'!$BF$2)*(2*($B443:$O443=1)+($B443:$O443=2)-2*($B443:$O443=3)-($B443:$O443=4)))</f>
        <v>-3</v>
      </c>
      <c r="AA443">
        <f ca="1">'MPL ID'!$BH$3+SUMPRODUCT(($B$1003:$O$1003='MPL ID'!$BF$3)*(2*($B443:$O443=1)+($B443:$O443=2)-2*($B443:$O443=3)-($B443:$O443=4)))-SUMPRODUCT(($B$1004:$O$1004='MPL ID'!$BF$3)*(2*($B443:$O443=1)+($B443:$O443=2)-2*($B443:$O443=3)-($B443:$O443=4)))</f>
        <v>-4</v>
      </c>
      <c r="AB443">
        <f ca="1">'MPL ID'!$BH$4+SUMPRODUCT(($B$1003:$O$1003='MPL ID'!$BF$4)*(2*($B443:$O443=1)+($B443:$O443=2)-2*($B443:$O443=3)-($B443:$O443=4)))-SUMPRODUCT(($B$1004:$O$1004='MPL ID'!$BF$4)*(2*($B443:$O443=1)+($B443:$O443=2)-2*($B443:$O443=3)-($B443:$O443=4)))</f>
        <v>1</v>
      </c>
      <c r="AC443">
        <f ca="1">'MPL ID'!$BH$5+SUMPRODUCT(($B$1003:$O$1003='MPL ID'!$BF$5)*(2*($B443:$O443=1)+($B443:$O443=2)-2*($B443:$O443=3)-($B443:$O443=4)))-SUMPRODUCT(($B$1004:$O$1004='MPL ID'!$BF$5)*(2*($B443:$O443=1)+($B443:$O443=2)-2*($B443:$O443=3)-($B443:$O443=4)))</f>
        <v>-17</v>
      </c>
      <c r="AD443">
        <f ca="1">'MPL ID'!$BH$6+SUMPRODUCT(($B$1003:$O$1003='MPL ID'!$BF$6)*(2*($B443:$O443=1)+($B443:$O443=2)-2*($B443:$O443=3)-($B443:$O443=4)))-SUMPRODUCT(($B$1004:$O$1004='MPL ID'!$BF$6)*(2*($B443:$O443=1)+($B443:$O443=2)-2*($B443:$O443=3)-($B443:$O443=4)))</f>
        <v>13</v>
      </c>
      <c r="AE443">
        <f ca="1">'MPL ID'!$BH$7+SUMPRODUCT(($B$1003:$O$1003='MPL ID'!$BF$7)*(2*($B443:$O443=1)+($B443:$O443=2)-2*($B443:$O443=3)-($B443:$O443=4)))-SUMPRODUCT(($B$1004:$O$1004='MPL ID'!$BF$7)*(2*($B443:$O443=1)+($B443:$O443=2)-2*($B443:$O443=3)-($B443:$O443=4)))</f>
        <v>-2</v>
      </c>
      <c r="AF443">
        <f ca="1">'MPL ID'!$BH$8+SUMPRODUCT(($B$1003:$O$1003='MPL ID'!$BF$8)*(2*($B443:$O443=1)+($B443:$O443=2)-2*($B443:$O443=3)-($B443:$O443=4)))-SUMPRODUCT(($B$1004:$O$1004='MPL ID'!$BF$8)*(2*($B443:$O443=1)+($B443:$O443=2)-2*($B443:$O443=3)-($B443:$O443=4)))</f>
        <v>-9</v>
      </c>
      <c r="AG443">
        <f ca="1">'MPL ID'!$BH$9+SUMPRODUCT(($B$1003:$O$1003='MPL ID'!$BF$9)*(2*($B443:$O443=1)+($B443:$O443=2)-2*($B443:$O443=3)-($B443:$O443=4)))-SUMPRODUCT(($B$1004:$O$1004='MPL ID'!$BF$9)*(2*($B443:$O443=1)+($B443:$O443=2)-2*($B443:$O443=3)-($B443:$O443=4)))</f>
        <v>12</v>
      </c>
      <c r="AH443">
        <f ca="1">SUMPRODUCT(--($P443:$X443=P443),--($Y443:$AG443=Y443),'MPL ID'!$BG$13:$BO$13)+IF(AND($I443&gt;=3,T443=P443,AC443=Y443),1,0)+IF(AND($M443&gt;=3,S443=P443,AB443=Y443),1,0)</f>
        <v>0</v>
      </c>
      <c r="AI443">
        <f ca="1">SUMPRODUCT(--($P443:$X443=Q443),--($Y443:$AG443=Z443),'MPL ID'!$BG$14:$BO$14)+IF(AND($G443&gt;=3,R443=Q443,AA443=Z443),1,0)+IF(AND($K443&gt;0,$K443&lt;=2,S443=Q443,AB443=Z443),1,0)+IF(AND($N443&gt;=3,U443=Q443,AD443=Z443),1,0)</f>
        <v>0</v>
      </c>
      <c r="AJ443">
        <f ca="1">SUMPRODUCT(--($P443:$X443=R443),--($Y443:$AG443=AA443),'MPL ID'!$BG$15:$BO$15)+IF(AND($D443&gt;0,$D443&lt;=2,U443=R443,AD443=AA443),1,0)+IF(AND($G443&gt;0,$G443&lt;=2,Q443=R443,Z443=AA443),1,0)+IF(AND($J443&gt;=3,V443=R443,AE443=AA443),1,0)</f>
        <v>0</v>
      </c>
      <c r="AK443">
        <f ca="1">SUMPRODUCT(--($P443:$X443=S443),--($Y443:$AG443=AB443),'MPL ID'!$BG$16:$BO$16)+IF(AND($B443&gt;0,$B443&lt;=2,V443=S443,AE443=AB443),1,0)+IF(AND($E443&gt;0,$E443&lt;=2,T443=S443,AC443=AB443),1,0)+IF(AND($K443&gt;=3,Q443=S443,Z443=AB443),1,0)+IF(AND($M443&gt;0,$M443&lt;=2,P443=S443,Y443=AB443),1,0)</f>
        <v>0</v>
      </c>
      <c r="AL443">
        <f ca="1">SUMPRODUCT(--($P443:$X443=T443),--($Y443:$AG443=AC443),'MPL ID'!$BG$17:$BO$17)+IF(AND($E443&gt;=3,S443=T443,AB443=AC443),1,0)+IF(AND($I443&gt;0,$I443&lt;=2,P443=T443,Y443=AC443),1,0)+IF(AND($L443&gt;=3,W443=T443,AF443=AC443),1,0)</f>
        <v>0</v>
      </c>
      <c r="AM443">
        <f ca="1">SUMPRODUCT(--($P443:$X443=U443),--($Y443:$AG443=AD443),'MPL ID'!$BG$18:$BO$18)+IF(AND($D443&gt;=3,R443=U443,AA443=AD443),1,0)+IF(AND($H443&gt;0,$H443&lt;=2,W443=U443,AF443=AD443),1,0)+IF(AND($N443&gt;0,$N443&lt;=2,Q443=U443,Z443=AD443),1,0)</f>
        <v>0</v>
      </c>
      <c r="AN443">
        <f ca="1">SUMPRODUCT(--($P443:$X443=V443),--($Y443:$AG443=AE443),'MPL ID'!$BG$19:$BO$19)+IF(AND($B443&gt;=3,S443=V443,AB443=AE443),1,0)+IF(AND($F443&gt;=3,W443=V443,AF443=AE443),1,0)+IF(AND($J443&gt;0,$J443&lt;=2,R443=V443,AA443=AE443),1,0)+IF(AND($O443&gt;0,$O443&lt;=2,X443=V443,AG443=AE443),1,0)</f>
        <v>0</v>
      </c>
      <c r="AO443">
        <f ca="1">SUMPRODUCT(--($P443:$X443=W443),--($Y443:$AG443=AF443),'MPL ID'!$BG$20:$BO$20)+IF(AND($C443&gt;0,$C443&lt;=2,X443=W443,AG443=AF443),1,0)+IF(AND($F443&gt;0,$F443&lt;=2,V443=W443,AE443=AF443),1,0)+IF(AND($H443&gt;=3,U443=W443,AD443=AF443),1,0)+IF(AND($L443&gt;0,$L443&lt;=2,T443=W443,AC443=AF443),1,0)</f>
        <v>0</v>
      </c>
      <c r="AP443">
        <f ca="1">SUMPRODUCT(--($P443:$X443=X443),--($Y443:$AG443=AG443),'MPL ID'!$BG$21:$BO$21)+IF(AND($C443&gt;=3,W443=X443,AF443=AG443),1,0)+IF(AND($O443&gt;=3,V443=X443,AE443=AG443),1,0)</f>
        <v>0</v>
      </c>
      <c r="AQ443">
        <f t="shared" ca="1" si="54"/>
        <v>3</v>
      </c>
      <c r="AR443">
        <f t="shared" ca="1" si="55"/>
        <v>5</v>
      </c>
      <c r="AS443">
        <f t="shared" ca="1" si="56"/>
        <v>7</v>
      </c>
      <c r="AT443">
        <f t="shared" ca="1" si="57"/>
        <v>4</v>
      </c>
      <c r="AU443">
        <f t="shared" ca="1" si="58"/>
        <v>9</v>
      </c>
      <c r="AV443">
        <f t="shared" ca="1" si="59"/>
        <v>1</v>
      </c>
      <c r="AW443">
        <f t="shared" ca="1" si="60"/>
        <v>6</v>
      </c>
      <c r="AX443">
        <f t="shared" ca="1" si="61"/>
        <v>8</v>
      </c>
      <c r="AY443">
        <f t="shared" ca="1" si="62"/>
        <v>2</v>
      </c>
    </row>
    <row r="444" spans="1:51" x14ac:dyDescent="0.25">
      <c r="A444">
        <v>443</v>
      </c>
      <c r="B444">
        <f ca="1">IF(AND(ISNUMBER('MPL ID'!$J$39),ISNUMBER('MPL ID'!$K$39)),0,RANDBETWEEN(1,4))</f>
        <v>0</v>
      </c>
      <c r="C444">
        <f ca="1">IF(AND(ISNUMBER('MPL ID'!$J$40),ISNUMBER('MPL ID'!$K$40)),0,RANDBETWEEN(1,4))</f>
        <v>0</v>
      </c>
      <c r="D444">
        <f ca="1">IF(AND(ISNUMBER('MPL ID'!$J$41),ISNUMBER('MPL ID'!$K$41)),0,RANDBETWEEN(1,4))</f>
        <v>3</v>
      </c>
      <c r="E444">
        <f ca="1">IF(AND(ISNUMBER('MPL ID'!$J$42),ISNUMBER('MPL ID'!$K$42)),0,RANDBETWEEN(1,4))</f>
        <v>1</v>
      </c>
      <c r="F444">
        <f ca="1">IF(AND(ISNUMBER('MPL ID'!$J$43),ISNUMBER('MPL ID'!$K$43)),0,RANDBETWEEN(1,4))</f>
        <v>1</v>
      </c>
      <c r="G444">
        <f ca="1">IF(AND(ISNUMBER('MPL ID'!$J$44),ISNUMBER('MPL ID'!$K$44)),0,RANDBETWEEN(1,4))</f>
        <v>2</v>
      </c>
      <c r="H444">
        <f ca="1">IF(AND(ISNUMBER('MPL ID'!$P$36),ISNUMBER('MPL ID'!$Q$36)),0,RANDBETWEEN(1,4))</f>
        <v>1</v>
      </c>
      <c r="I444">
        <f ca="1">IF(AND(ISNUMBER('MPL ID'!$P$37),ISNUMBER('MPL ID'!$Q$37)),0,RANDBETWEEN(1,4))</f>
        <v>3</v>
      </c>
      <c r="J444">
        <f ca="1">IF(AND(ISNUMBER('MPL ID'!$P$39),ISNUMBER('MPL ID'!$Q$39)),0,RANDBETWEEN(1,4))</f>
        <v>1</v>
      </c>
      <c r="K444">
        <f ca="1">IF(AND(ISNUMBER('MPL ID'!$P$40),ISNUMBER('MPL ID'!$Q$40)),0,RANDBETWEEN(1,4))</f>
        <v>2</v>
      </c>
      <c r="L444">
        <f ca="1">IF(AND(ISNUMBER('MPL ID'!$P$41),ISNUMBER('MPL ID'!$Q$41)),0,RANDBETWEEN(1,4))</f>
        <v>2</v>
      </c>
      <c r="M444">
        <f ca="1">IF(AND(ISNUMBER('MPL ID'!$P$42),ISNUMBER('MPL ID'!$Q$42)),0,RANDBETWEEN(1,4))</f>
        <v>2</v>
      </c>
      <c r="N444">
        <f ca="1">IF(AND(ISNUMBER('MPL ID'!$P$43),ISNUMBER('MPL ID'!$Q$43)),0,RANDBETWEEN(1,4))</f>
        <v>2</v>
      </c>
      <c r="O444">
        <f ca="1">IF(AND(ISNUMBER('MPL ID'!$P$44),ISNUMBER('MPL ID'!$Q$44)),0,RANDBETWEEN(1,4))</f>
        <v>3</v>
      </c>
      <c r="P444">
        <f ca="1">'MPL ID'!$BG$1+SUMPRODUCT(($B$1003:$O$1003='MPL ID'!$BF$1)*(($B444:$O444=1)+($B444:$O444=2)))+SUMPRODUCT(($B$1004:$O$1004='MPL ID'!$BF$1)*(($B444:$O444=3)+($B444:$O444=4)))</f>
        <v>10</v>
      </c>
      <c r="Q444">
        <f ca="1">'MPL ID'!$BG$2+SUMPRODUCT(($B$1003:$O$1003='MPL ID'!$BF$2)*(($B444:$O444=1)+($B444:$O444=2)))+SUMPRODUCT(($B$1004:$O$1004='MPL ID'!$BF$2)*(($B444:$O444=3)+($B444:$O444=4)))</f>
        <v>8</v>
      </c>
      <c r="R444">
        <f ca="1">'MPL ID'!$BG$3+SUMPRODUCT(($B$1003:$O$1003='MPL ID'!$BF$3)*(($B444:$O444=1)+($B444:$O444=2)))+SUMPRODUCT(($B$1004:$O$1004='MPL ID'!$BF$3)*(($B444:$O444=3)+($B444:$O444=4)))</f>
        <v>6</v>
      </c>
      <c r="S444">
        <f ca="1">'MPL ID'!$BG$4+SUMPRODUCT(($B$1003:$O$1003='MPL ID'!$BF$4)*(($B444:$O444=1)+($B444:$O444=2)))+SUMPRODUCT(($B$1004:$O$1004='MPL ID'!$BF$4)*(($B444:$O444=3)+($B444:$O444=4)))</f>
        <v>9</v>
      </c>
      <c r="T444">
        <f ca="1">'MPL ID'!$BG$5+SUMPRODUCT(($B$1003:$O$1003='MPL ID'!$BF$5)*(($B444:$O444=1)+($B444:$O444=2)))+SUMPRODUCT(($B$1004:$O$1004='MPL ID'!$BF$5)*(($B444:$O444=3)+($B444:$O444=4)))</f>
        <v>3</v>
      </c>
      <c r="U444">
        <f ca="1">'MPL ID'!$BG$6+SUMPRODUCT(($B$1003:$O$1003='MPL ID'!$BF$6)*(($B444:$O444=1)+($B444:$O444=2)))+SUMPRODUCT(($B$1004:$O$1004='MPL ID'!$BF$6)*(($B444:$O444=3)+($B444:$O444=4)))</f>
        <v>13</v>
      </c>
      <c r="V444">
        <f ca="1">'MPL ID'!$BG$7+SUMPRODUCT(($B$1003:$O$1003='MPL ID'!$BF$7)*(($B444:$O444=1)+($B444:$O444=2)))+SUMPRODUCT(($B$1004:$O$1004='MPL ID'!$BF$7)*(($B444:$O444=3)+($B444:$O444=4)))</f>
        <v>6</v>
      </c>
      <c r="W444">
        <f ca="1">'MPL ID'!$BG$8+SUMPRODUCT(($B$1003:$O$1003='MPL ID'!$BF$8)*(($B444:$O444=1)+($B444:$O444=2)))+SUMPRODUCT(($B$1004:$O$1004='MPL ID'!$BF$8)*(($B444:$O444=3)+($B444:$O444=4)))</f>
        <v>5</v>
      </c>
      <c r="X444">
        <f ca="1">'MPL ID'!$BG$9+SUMPRODUCT(($B$1003:$O$1003='MPL ID'!$BF$9)*(($B444:$O444=1)+($B444:$O444=2)))+SUMPRODUCT(($B$1004:$O$1004='MPL ID'!$BF$9)*(($B444:$O444=3)+($B444:$O444=4)))</f>
        <v>12</v>
      </c>
      <c r="Y444">
        <f ca="1">'MPL ID'!$BH$1+SUMPRODUCT(($B$1003:$O$1003='MPL ID'!$BF$1)*(2*($B444:$O444=1)+($B444:$O444=2)-2*($B444:$O444=3)-($B444:$O444=4)))-SUMPRODUCT(($B$1004:$O$1004='MPL ID'!$BF$1)*(2*($B444:$O444=1)+($B444:$O444=2)-2*($B444:$O444=3)-($B444:$O444=4)))</f>
        <v>10</v>
      </c>
      <c r="Z444">
        <f ca="1">'MPL ID'!$BH$2+SUMPRODUCT(($B$1003:$O$1003='MPL ID'!$BF$2)*(2*($B444:$O444=1)+($B444:$O444=2)-2*($B444:$O444=3)-($B444:$O444=4)))-SUMPRODUCT(($B$1004:$O$1004='MPL ID'!$BF$2)*(2*($B444:$O444=1)+($B444:$O444=2)-2*($B444:$O444=3)-($B444:$O444=4)))</f>
        <v>-3</v>
      </c>
      <c r="AA444">
        <f ca="1">'MPL ID'!$BH$3+SUMPRODUCT(($B$1003:$O$1003='MPL ID'!$BF$3)*(2*($B444:$O444=1)+($B444:$O444=2)-2*($B444:$O444=3)-($B444:$O444=4)))-SUMPRODUCT(($B$1004:$O$1004='MPL ID'!$BF$3)*(2*($B444:$O444=1)+($B444:$O444=2)-2*($B444:$O444=3)-($B444:$O444=4)))</f>
        <v>-9</v>
      </c>
      <c r="AB444">
        <f ca="1">'MPL ID'!$BH$4+SUMPRODUCT(($B$1003:$O$1003='MPL ID'!$BF$4)*(2*($B444:$O444=1)+($B444:$O444=2)-2*($B444:$O444=3)-($B444:$O444=4)))-SUMPRODUCT(($B$1004:$O$1004='MPL ID'!$BF$4)*(2*($B444:$O444=1)+($B444:$O444=2)-2*($B444:$O444=3)-($B444:$O444=4)))</f>
        <v>2</v>
      </c>
      <c r="AC444">
        <f ca="1">'MPL ID'!$BH$5+SUMPRODUCT(($B$1003:$O$1003='MPL ID'!$BF$5)*(2*($B444:$O444=1)+($B444:$O444=2)-2*($B444:$O444=3)-($B444:$O444=4)))-SUMPRODUCT(($B$1004:$O$1004='MPL ID'!$BF$5)*(2*($B444:$O444=1)+($B444:$O444=2)-2*($B444:$O444=3)-($B444:$O444=4)))</f>
        <v>-17</v>
      </c>
      <c r="AD444">
        <f ca="1">'MPL ID'!$BH$6+SUMPRODUCT(($B$1003:$O$1003='MPL ID'!$BF$6)*(2*($B444:$O444=1)+($B444:$O444=2)-2*($B444:$O444=3)-($B444:$O444=4)))-SUMPRODUCT(($B$1004:$O$1004='MPL ID'!$BF$6)*(2*($B444:$O444=1)+($B444:$O444=2)-2*($B444:$O444=3)-($B444:$O444=4)))</f>
        <v>17</v>
      </c>
      <c r="AE444">
        <f ca="1">'MPL ID'!$BH$7+SUMPRODUCT(($B$1003:$O$1003='MPL ID'!$BF$7)*(2*($B444:$O444=1)+($B444:$O444=2)-2*($B444:$O444=3)-($B444:$O444=4)))-SUMPRODUCT(($B$1004:$O$1004='MPL ID'!$BF$7)*(2*($B444:$O444=1)+($B444:$O444=2)-2*($B444:$O444=3)-($B444:$O444=4)))</f>
        <v>-4</v>
      </c>
      <c r="AF444">
        <f ca="1">'MPL ID'!$BH$8+SUMPRODUCT(($B$1003:$O$1003='MPL ID'!$BF$8)*(2*($B444:$O444=1)+($B444:$O444=2)-2*($B444:$O444=3)-($B444:$O444=4)))-SUMPRODUCT(($B$1004:$O$1004='MPL ID'!$BF$8)*(2*($B444:$O444=1)+($B444:$O444=2)-2*($B444:$O444=3)-($B444:$O444=4)))</f>
        <v>-11</v>
      </c>
      <c r="AG444">
        <f ca="1">'MPL ID'!$BH$9+SUMPRODUCT(($B$1003:$O$1003='MPL ID'!$BF$9)*(2*($B444:$O444=1)+($B444:$O444=2)-2*($B444:$O444=3)-($B444:$O444=4)))-SUMPRODUCT(($B$1004:$O$1004='MPL ID'!$BF$9)*(2*($B444:$O444=1)+($B444:$O444=2)-2*($B444:$O444=3)-($B444:$O444=4)))</f>
        <v>15</v>
      </c>
      <c r="AH444">
        <f ca="1">SUMPRODUCT(--($P444:$X444=P444),--($Y444:$AG444=Y444),'MPL ID'!$BG$13:$BO$13)+IF(AND($I444&gt;=3,T444=P444,AC444=Y444),1,0)+IF(AND($M444&gt;=3,S444=P444,AB444=Y444),1,0)</f>
        <v>0</v>
      </c>
      <c r="AI444">
        <f ca="1">SUMPRODUCT(--($P444:$X444=Q444),--($Y444:$AG444=Z444),'MPL ID'!$BG$14:$BO$14)+IF(AND($G444&gt;=3,R444=Q444,AA444=Z444),1,0)+IF(AND($K444&gt;0,$K444&lt;=2,S444=Q444,AB444=Z444),1,0)+IF(AND($N444&gt;=3,U444=Q444,AD444=Z444),1,0)</f>
        <v>0</v>
      </c>
      <c r="AJ444">
        <f ca="1">SUMPRODUCT(--($P444:$X444=R444),--($Y444:$AG444=AA444),'MPL ID'!$BG$15:$BO$15)+IF(AND($D444&gt;0,$D444&lt;=2,U444=R444,AD444=AA444),1,0)+IF(AND($G444&gt;0,$G444&lt;=2,Q444=R444,Z444=AA444),1,0)+IF(AND($J444&gt;=3,V444=R444,AE444=AA444),1,0)</f>
        <v>0</v>
      </c>
      <c r="AK444">
        <f ca="1">SUMPRODUCT(--($P444:$X444=S444),--($Y444:$AG444=AB444),'MPL ID'!$BG$16:$BO$16)+IF(AND($B444&gt;0,$B444&lt;=2,V444=S444,AE444=AB444),1,0)+IF(AND($E444&gt;0,$E444&lt;=2,T444=S444,AC444=AB444),1,0)+IF(AND($K444&gt;=3,Q444=S444,Z444=AB444),1,0)+IF(AND($M444&gt;0,$M444&lt;=2,P444=S444,Y444=AB444),1,0)</f>
        <v>0</v>
      </c>
      <c r="AL444">
        <f ca="1">SUMPRODUCT(--($P444:$X444=T444),--($Y444:$AG444=AC444),'MPL ID'!$BG$17:$BO$17)+IF(AND($E444&gt;=3,S444=T444,AB444=AC444),1,0)+IF(AND($I444&gt;0,$I444&lt;=2,P444=T444,Y444=AC444),1,0)+IF(AND($L444&gt;=3,W444=T444,AF444=AC444),1,0)</f>
        <v>0</v>
      </c>
      <c r="AM444">
        <f ca="1">SUMPRODUCT(--($P444:$X444=U444),--($Y444:$AG444=AD444),'MPL ID'!$BG$18:$BO$18)+IF(AND($D444&gt;=3,R444=U444,AA444=AD444),1,0)+IF(AND($H444&gt;0,$H444&lt;=2,W444=U444,AF444=AD444),1,0)+IF(AND($N444&gt;0,$N444&lt;=2,Q444=U444,Z444=AD444),1,0)</f>
        <v>0</v>
      </c>
      <c r="AN444">
        <f ca="1">SUMPRODUCT(--($P444:$X444=V444),--($Y444:$AG444=AE444),'MPL ID'!$BG$19:$BO$19)+IF(AND($B444&gt;=3,S444=V444,AB444=AE444),1,0)+IF(AND($F444&gt;=3,W444=V444,AF444=AE444),1,0)+IF(AND($J444&gt;0,$J444&lt;=2,R444=V444,AA444=AE444),1,0)+IF(AND($O444&gt;0,$O444&lt;=2,X444=V444,AG444=AE444),1,0)</f>
        <v>0</v>
      </c>
      <c r="AO444">
        <f ca="1">SUMPRODUCT(--($P444:$X444=W444),--($Y444:$AG444=AF444),'MPL ID'!$BG$20:$BO$20)+IF(AND($C444&gt;0,$C444&lt;=2,X444=W444,AG444=AF444),1,0)+IF(AND($F444&gt;0,$F444&lt;=2,V444=W444,AE444=AF444),1,0)+IF(AND($H444&gt;=3,U444=W444,AD444=AF444),1,0)+IF(AND($L444&gt;0,$L444&lt;=2,T444=W444,AC444=AF444),1,0)</f>
        <v>0</v>
      </c>
      <c r="AP444">
        <f ca="1">SUMPRODUCT(--($P444:$X444=X444),--($Y444:$AG444=AG444),'MPL ID'!$BG$21:$BO$21)+IF(AND($C444&gt;=3,W444=X444,AF444=AG444),1,0)+IF(AND($O444&gt;=3,V444=X444,AE444=AG444),1,0)</f>
        <v>0</v>
      </c>
      <c r="AQ444">
        <f t="shared" ca="1" si="54"/>
        <v>3</v>
      </c>
      <c r="AR444">
        <f t="shared" ca="1" si="55"/>
        <v>5</v>
      </c>
      <c r="AS444">
        <f t="shared" ca="1" si="56"/>
        <v>7</v>
      </c>
      <c r="AT444">
        <f t="shared" ca="1" si="57"/>
        <v>4</v>
      </c>
      <c r="AU444">
        <f t="shared" ca="1" si="58"/>
        <v>9</v>
      </c>
      <c r="AV444">
        <f t="shared" ca="1" si="59"/>
        <v>1</v>
      </c>
      <c r="AW444">
        <f t="shared" ca="1" si="60"/>
        <v>6</v>
      </c>
      <c r="AX444">
        <f t="shared" ca="1" si="61"/>
        <v>8</v>
      </c>
      <c r="AY444">
        <f t="shared" ca="1" si="62"/>
        <v>2</v>
      </c>
    </row>
    <row r="445" spans="1:51" x14ac:dyDescent="0.25">
      <c r="A445">
        <v>444</v>
      </c>
      <c r="B445">
        <f ca="1">IF(AND(ISNUMBER('MPL ID'!$J$39),ISNUMBER('MPL ID'!$K$39)),0,RANDBETWEEN(1,4))</f>
        <v>0</v>
      </c>
      <c r="C445">
        <f ca="1">IF(AND(ISNUMBER('MPL ID'!$J$40),ISNUMBER('MPL ID'!$K$40)),0,RANDBETWEEN(1,4))</f>
        <v>0</v>
      </c>
      <c r="D445">
        <f ca="1">IF(AND(ISNUMBER('MPL ID'!$J$41),ISNUMBER('MPL ID'!$K$41)),0,RANDBETWEEN(1,4))</f>
        <v>4</v>
      </c>
      <c r="E445">
        <f ca="1">IF(AND(ISNUMBER('MPL ID'!$J$42),ISNUMBER('MPL ID'!$K$42)),0,RANDBETWEEN(1,4))</f>
        <v>2</v>
      </c>
      <c r="F445">
        <f ca="1">IF(AND(ISNUMBER('MPL ID'!$J$43),ISNUMBER('MPL ID'!$K$43)),0,RANDBETWEEN(1,4))</f>
        <v>4</v>
      </c>
      <c r="G445">
        <f ca="1">IF(AND(ISNUMBER('MPL ID'!$J$44),ISNUMBER('MPL ID'!$K$44)),0,RANDBETWEEN(1,4))</f>
        <v>3</v>
      </c>
      <c r="H445">
        <f ca="1">IF(AND(ISNUMBER('MPL ID'!$P$36),ISNUMBER('MPL ID'!$Q$36)),0,RANDBETWEEN(1,4))</f>
        <v>2</v>
      </c>
      <c r="I445">
        <f ca="1">IF(AND(ISNUMBER('MPL ID'!$P$37),ISNUMBER('MPL ID'!$Q$37)),0,RANDBETWEEN(1,4))</f>
        <v>2</v>
      </c>
      <c r="J445">
        <f ca="1">IF(AND(ISNUMBER('MPL ID'!$P$39),ISNUMBER('MPL ID'!$Q$39)),0,RANDBETWEEN(1,4))</f>
        <v>2</v>
      </c>
      <c r="K445">
        <f ca="1">IF(AND(ISNUMBER('MPL ID'!$P$40),ISNUMBER('MPL ID'!$Q$40)),0,RANDBETWEEN(1,4))</f>
        <v>4</v>
      </c>
      <c r="L445">
        <f ca="1">IF(AND(ISNUMBER('MPL ID'!$P$41),ISNUMBER('MPL ID'!$Q$41)),0,RANDBETWEEN(1,4))</f>
        <v>2</v>
      </c>
      <c r="M445">
        <f ca="1">IF(AND(ISNUMBER('MPL ID'!$P$42),ISNUMBER('MPL ID'!$Q$42)),0,RANDBETWEEN(1,4))</f>
        <v>1</v>
      </c>
      <c r="N445">
        <f ca="1">IF(AND(ISNUMBER('MPL ID'!$P$43),ISNUMBER('MPL ID'!$Q$43)),0,RANDBETWEEN(1,4))</f>
        <v>1</v>
      </c>
      <c r="O445">
        <f ca="1">IF(AND(ISNUMBER('MPL ID'!$P$44),ISNUMBER('MPL ID'!$Q$44)),0,RANDBETWEEN(1,4))</f>
        <v>4</v>
      </c>
      <c r="P445">
        <f ca="1">'MPL ID'!$BG$1+SUMPRODUCT(($B$1003:$O$1003='MPL ID'!$BF$1)*(($B445:$O445=1)+($B445:$O445=2)))+SUMPRODUCT(($B$1004:$O$1004='MPL ID'!$BF$1)*(($B445:$O445=3)+($B445:$O445=4)))</f>
        <v>9</v>
      </c>
      <c r="Q445">
        <f ca="1">'MPL ID'!$BG$2+SUMPRODUCT(($B$1003:$O$1003='MPL ID'!$BF$2)*(($B445:$O445=1)+($B445:$O445=2)))+SUMPRODUCT(($B$1004:$O$1004='MPL ID'!$BF$2)*(($B445:$O445=3)+($B445:$O445=4)))</f>
        <v>8</v>
      </c>
      <c r="R445">
        <f ca="1">'MPL ID'!$BG$3+SUMPRODUCT(($B$1003:$O$1003='MPL ID'!$BF$3)*(($B445:$O445=1)+($B445:$O445=2)))+SUMPRODUCT(($B$1004:$O$1004='MPL ID'!$BF$3)*(($B445:$O445=3)+($B445:$O445=4)))</f>
        <v>5</v>
      </c>
      <c r="S445">
        <f ca="1">'MPL ID'!$BG$4+SUMPRODUCT(($B$1003:$O$1003='MPL ID'!$BF$4)*(($B445:$O445=1)+($B445:$O445=2)))+SUMPRODUCT(($B$1004:$O$1004='MPL ID'!$BF$4)*(($B445:$O445=3)+($B445:$O445=4)))</f>
        <v>10</v>
      </c>
      <c r="T445">
        <f ca="1">'MPL ID'!$BG$5+SUMPRODUCT(($B$1003:$O$1003='MPL ID'!$BF$5)*(($B445:$O445=1)+($B445:$O445=2)))+SUMPRODUCT(($B$1004:$O$1004='MPL ID'!$BF$5)*(($B445:$O445=3)+($B445:$O445=4)))</f>
        <v>4</v>
      </c>
      <c r="U445">
        <f ca="1">'MPL ID'!$BG$6+SUMPRODUCT(($B$1003:$O$1003='MPL ID'!$BF$6)*(($B445:$O445=1)+($B445:$O445=2)))+SUMPRODUCT(($B$1004:$O$1004='MPL ID'!$BF$6)*(($B445:$O445=3)+($B445:$O445=4)))</f>
        <v>13</v>
      </c>
      <c r="V445">
        <f ca="1">'MPL ID'!$BG$7+SUMPRODUCT(($B$1003:$O$1003='MPL ID'!$BF$7)*(($B445:$O445=1)+($B445:$O445=2)))+SUMPRODUCT(($B$1004:$O$1004='MPL ID'!$BF$7)*(($B445:$O445=3)+($B445:$O445=4)))</f>
        <v>7</v>
      </c>
      <c r="W445">
        <f ca="1">'MPL ID'!$BG$8+SUMPRODUCT(($B$1003:$O$1003='MPL ID'!$BF$8)*(($B445:$O445=1)+($B445:$O445=2)))+SUMPRODUCT(($B$1004:$O$1004='MPL ID'!$BF$8)*(($B445:$O445=3)+($B445:$O445=4)))</f>
        <v>4</v>
      </c>
      <c r="X445">
        <f ca="1">'MPL ID'!$BG$9+SUMPRODUCT(($B$1003:$O$1003='MPL ID'!$BF$9)*(($B445:$O445=1)+($B445:$O445=2)))+SUMPRODUCT(($B$1004:$O$1004='MPL ID'!$BF$9)*(($B445:$O445=3)+($B445:$O445=4)))</f>
        <v>12</v>
      </c>
      <c r="Y445">
        <f ca="1">'MPL ID'!$BH$1+SUMPRODUCT(($B$1003:$O$1003='MPL ID'!$BF$1)*(2*($B445:$O445=1)+($B445:$O445=2)-2*($B445:$O445=3)-($B445:$O445=4)))-SUMPRODUCT(($B$1004:$O$1004='MPL ID'!$BF$1)*(2*($B445:$O445=1)+($B445:$O445=2)-2*($B445:$O445=3)-($B445:$O445=4)))</f>
        <v>6</v>
      </c>
      <c r="Z445">
        <f ca="1">'MPL ID'!$BH$2+SUMPRODUCT(($B$1003:$O$1003='MPL ID'!$BF$2)*(2*($B445:$O445=1)+($B445:$O445=2)-2*($B445:$O445=3)-($B445:$O445=4)))-SUMPRODUCT(($B$1004:$O$1004='MPL ID'!$BF$2)*(2*($B445:$O445=1)+($B445:$O445=2)-2*($B445:$O445=3)-($B445:$O445=4)))</f>
        <v>-3</v>
      </c>
      <c r="AA445">
        <f ca="1">'MPL ID'!$BH$3+SUMPRODUCT(($B$1003:$O$1003='MPL ID'!$BF$3)*(2*($B445:$O445=1)+($B445:$O445=2)-2*($B445:$O445=3)-($B445:$O445=4)))-SUMPRODUCT(($B$1004:$O$1004='MPL ID'!$BF$3)*(2*($B445:$O445=1)+($B445:$O445=2)-2*($B445:$O445=3)-($B445:$O445=4)))</f>
        <v>-10</v>
      </c>
      <c r="AB445">
        <f ca="1">'MPL ID'!$BH$4+SUMPRODUCT(($B$1003:$O$1003='MPL ID'!$BF$4)*(2*($B445:$O445=1)+($B445:$O445=2)-2*($B445:$O445=3)-($B445:$O445=4)))-SUMPRODUCT(($B$1004:$O$1004='MPL ID'!$BF$4)*(2*($B445:$O445=1)+($B445:$O445=2)-2*($B445:$O445=3)-($B445:$O445=4)))</f>
        <v>4</v>
      </c>
      <c r="AC445">
        <f ca="1">'MPL ID'!$BH$5+SUMPRODUCT(($B$1003:$O$1003='MPL ID'!$BF$5)*(2*($B445:$O445=1)+($B445:$O445=2)-2*($B445:$O445=3)-($B445:$O445=4)))-SUMPRODUCT(($B$1004:$O$1004='MPL ID'!$BF$5)*(2*($B445:$O445=1)+($B445:$O445=2)-2*($B445:$O445=3)-($B445:$O445=4)))</f>
        <v>-13</v>
      </c>
      <c r="AD445">
        <f ca="1">'MPL ID'!$BH$6+SUMPRODUCT(($B$1003:$O$1003='MPL ID'!$BF$6)*(2*($B445:$O445=1)+($B445:$O445=2)-2*($B445:$O445=3)-($B445:$O445=4)))-SUMPRODUCT(($B$1004:$O$1004='MPL ID'!$BF$6)*(2*($B445:$O445=1)+($B445:$O445=2)-2*($B445:$O445=3)-($B445:$O445=4)))</f>
        <v>16</v>
      </c>
      <c r="AE445">
        <f ca="1">'MPL ID'!$BH$7+SUMPRODUCT(($B$1003:$O$1003='MPL ID'!$BF$7)*(2*($B445:$O445=1)+($B445:$O445=2)-2*($B445:$O445=3)-($B445:$O445=4)))-SUMPRODUCT(($B$1004:$O$1004='MPL ID'!$BF$7)*(2*($B445:$O445=1)+($B445:$O445=2)-2*($B445:$O445=3)-($B445:$O445=4)))</f>
        <v>-1</v>
      </c>
      <c r="AF445">
        <f ca="1">'MPL ID'!$BH$8+SUMPRODUCT(($B$1003:$O$1003='MPL ID'!$BF$8)*(2*($B445:$O445=1)+($B445:$O445=2)-2*($B445:$O445=3)-($B445:$O445=4)))-SUMPRODUCT(($B$1004:$O$1004='MPL ID'!$BF$8)*(2*($B445:$O445=1)+($B445:$O445=2)-2*($B445:$O445=3)-($B445:$O445=4)))</f>
        <v>-13</v>
      </c>
      <c r="AG445">
        <f ca="1">'MPL ID'!$BH$9+SUMPRODUCT(($B$1003:$O$1003='MPL ID'!$BF$9)*(2*($B445:$O445=1)+($B445:$O445=2)-2*($B445:$O445=3)-($B445:$O445=4)))-SUMPRODUCT(($B$1004:$O$1004='MPL ID'!$BF$9)*(2*($B445:$O445=1)+($B445:$O445=2)-2*($B445:$O445=3)-($B445:$O445=4)))</f>
        <v>14</v>
      </c>
      <c r="AH445">
        <f ca="1">SUMPRODUCT(--($P445:$X445=P445),--($Y445:$AG445=Y445),'MPL ID'!$BG$13:$BO$13)+IF(AND($I445&gt;=3,T445=P445,AC445=Y445),1,0)+IF(AND($M445&gt;=3,S445=P445,AB445=Y445),1,0)</f>
        <v>0</v>
      </c>
      <c r="AI445">
        <f ca="1">SUMPRODUCT(--($P445:$X445=Q445),--($Y445:$AG445=Z445),'MPL ID'!$BG$14:$BO$14)+IF(AND($G445&gt;=3,R445=Q445,AA445=Z445),1,0)+IF(AND($K445&gt;0,$K445&lt;=2,S445=Q445,AB445=Z445),1,0)+IF(AND($N445&gt;=3,U445=Q445,AD445=Z445),1,0)</f>
        <v>0</v>
      </c>
      <c r="AJ445">
        <f ca="1">SUMPRODUCT(--($P445:$X445=R445),--($Y445:$AG445=AA445),'MPL ID'!$BG$15:$BO$15)+IF(AND($D445&gt;0,$D445&lt;=2,U445=R445,AD445=AA445),1,0)+IF(AND($G445&gt;0,$G445&lt;=2,Q445=R445,Z445=AA445),1,0)+IF(AND($J445&gt;=3,V445=R445,AE445=AA445),1,0)</f>
        <v>0</v>
      </c>
      <c r="AK445">
        <f ca="1">SUMPRODUCT(--($P445:$X445=S445),--($Y445:$AG445=AB445),'MPL ID'!$BG$16:$BO$16)+IF(AND($B445&gt;0,$B445&lt;=2,V445=S445,AE445=AB445),1,0)+IF(AND($E445&gt;0,$E445&lt;=2,T445=S445,AC445=AB445),1,0)+IF(AND($K445&gt;=3,Q445=S445,Z445=AB445),1,0)+IF(AND($M445&gt;0,$M445&lt;=2,P445=S445,Y445=AB445),1,0)</f>
        <v>0</v>
      </c>
      <c r="AL445">
        <f ca="1">SUMPRODUCT(--($P445:$X445=T445),--($Y445:$AG445=AC445),'MPL ID'!$BG$17:$BO$17)+IF(AND($E445&gt;=3,S445=T445,AB445=AC445),1,0)+IF(AND($I445&gt;0,$I445&lt;=2,P445=T445,Y445=AC445),1,0)+IF(AND($L445&gt;=3,W445=T445,AF445=AC445),1,0)</f>
        <v>0</v>
      </c>
      <c r="AM445">
        <f ca="1">SUMPRODUCT(--($P445:$X445=U445),--($Y445:$AG445=AD445),'MPL ID'!$BG$18:$BO$18)+IF(AND($D445&gt;=3,R445=U445,AA445=AD445),1,0)+IF(AND($H445&gt;0,$H445&lt;=2,W445=U445,AF445=AD445),1,0)+IF(AND($N445&gt;0,$N445&lt;=2,Q445=U445,Z445=AD445),1,0)</f>
        <v>0</v>
      </c>
      <c r="AN445">
        <f ca="1">SUMPRODUCT(--($P445:$X445=V445),--($Y445:$AG445=AE445),'MPL ID'!$BG$19:$BO$19)+IF(AND($B445&gt;=3,S445=V445,AB445=AE445),1,0)+IF(AND($F445&gt;=3,W445=V445,AF445=AE445),1,0)+IF(AND($J445&gt;0,$J445&lt;=2,R445=V445,AA445=AE445),1,0)+IF(AND($O445&gt;0,$O445&lt;=2,X445=V445,AG445=AE445),1,0)</f>
        <v>0</v>
      </c>
      <c r="AO445">
        <f ca="1">SUMPRODUCT(--($P445:$X445=W445),--($Y445:$AG445=AF445),'MPL ID'!$BG$20:$BO$20)+IF(AND($C445&gt;0,$C445&lt;=2,X445=W445,AG445=AF445),1,0)+IF(AND($F445&gt;0,$F445&lt;=2,V445=W445,AE445=AF445),1,0)+IF(AND($H445&gt;=3,U445=W445,AD445=AF445),1,0)+IF(AND($L445&gt;0,$L445&lt;=2,T445=W445,AC445=AF445),1,0)</f>
        <v>2</v>
      </c>
      <c r="AP445">
        <f ca="1">SUMPRODUCT(--($P445:$X445=X445),--($Y445:$AG445=AG445),'MPL ID'!$BG$21:$BO$21)+IF(AND($C445&gt;=3,W445=X445,AF445=AG445),1,0)+IF(AND($O445&gt;=3,V445=X445,AE445=AG445),1,0)</f>
        <v>0</v>
      </c>
      <c r="AQ445">
        <f t="shared" ca="1" si="54"/>
        <v>4</v>
      </c>
      <c r="AR445">
        <f t="shared" ca="1" si="55"/>
        <v>5</v>
      </c>
      <c r="AS445">
        <f t="shared" ca="1" si="56"/>
        <v>7</v>
      </c>
      <c r="AT445">
        <f t="shared" ca="1" si="57"/>
        <v>3</v>
      </c>
      <c r="AU445">
        <f t="shared" ca="1" si="58"/>
        <v>9</v>
      </c>
      <c r="AV445">
        <f t="shared" ca="1" si="59"/>
        <v>1</v>
      </c>
      <c r="AW445">
        <f t="shared" ca="1" si="60"/>
        <v>6</v>
      </c>
      <c r="AX445">
        <f t="shared" ca="1" si="61"/>
        <v>8</v>
      </c>
      <c r="AY445">
        <f t="shared" ca="1" si="62"/>
        <v>2</v>
      </c>
    </row>
    <row r="446" spans="1:51" x14ac:dyDescent="0.25">
      <c r="A446">
        <v>445</v>
      </c>
      <c r="B446">
        <f ca="1">IF(AND(ISNUMBER('MPL ID'!$J$39),ISNUMBER('MPL ID'!$K$39)),0,RANDBETWEEN(1,4))</f>
        <v>0</v>
      </c>
      <c r="C446">
        <f ca="1">IF(AND(ISNUMBER('MPL ID'!$J$40),ISNUMBER('MPL ID'!$K$40)),0,RANDBETWEEN(1,4))</f>
        <v>0</v>
      </c>
      <c r="D446">
        <f ca="1">IF(AND(ISNUMBER('MPL ID'!$J$41),ISNUMBER('MPL ID'!$K$41)),0,RANDBETWEEN(1,4))</f>
        <v>4</v>
      </c>
      <c r="E446">
        <f ca="1">IF(AND(ISNUMBER('MPL ID'!$J$42),ISNUMBER('MPL ID'!$K$42)),0,RANDBETWEEN(1,4))</f>
        <v>4</v>
      </c>
      <c r="F446">
        <f ca="1">IF(AND(ISNUMBER('MPL ID'!$J$43),ISNUMBER('MPL ID'!$K$43)),0,RANDBETWEEN(1,4))</f>
        <v>3</v>
      </c>
      <c r="G446">
        <f ca="1">IF(AND(ISNUMBER('MPL ID'!$J$44),ISNUMBER('MPL ID'!$K$44)),0,RANDBETWEEN(1,4))</f>
        <v>3</v>
      </c>
      <c r="H446">
        <f ca="1">IF(AND(ISNUMBER('MPL ID'!$P$36),ISNUMBER('MPL ID'!$Q$36)),0,RANDBETWEEN(1,4))</f>
        <v>2</v>
      </c>
      <c r="I446">
        <f ca="1">IF(AND(ISNUMBER('MPL ID'!$P$37),ISNUMBER('MPL ID'!$Q$37)),0,RANDBETWEEN(1,4))</f>
        <v>1</v>
      </c>
      <c r="J446">
        <f ca="1">IF(AND(ISNUMBER('MPL ID'!$P$39),ISNUMBER('MPL ID'!$Q$39)),0,RANDBETWEEN(1,4))</f>
        <v>1</v>
      </c>
      <c r="K446">
        <f ca="1">IF(AND(ISNUMBER('MPL ID'!$P$40),ISNUMBER('MPL ID'!$Q$40)),0,RANDBETWEEN(1,4))</f>
        <v>4</v>
      </c>
      <c r="L446">
        <f ca="1">IF(AND(ISNUMBER('MPL ID'!$P$41),ISNUMBER('MPL ID'!$Q$41)),0,RANDBETWEEN(1,4))</f>
        <v>1</v>
      </c>
      <c r="M446">
        <f ca="1">IF(AND(ISNUMBER('MPL ID'!$P$42),ISNUMBER('MPL ID'!$Q$42)),0,RANDBETWEEN(1,4))</f>
        <v>4</v>
      </c>
      <c r="N446">
        <f ca="1">IF(AND(ISNUMBER('MPL ID'!$P$43),ISNUMBER('MPL ID'!$Q$43)),0,RANDBETWEEN(1,4))</f>
        <v>3</v>
      </c>
      <c r="O446">
        <f ca="1">IF(AND(ISNUMBER('MPL ID'!$P$44),ISNUMBER('MPL ID'!$Q$44)),0,RANDBETWEEN(1,4))</f>
        <v>1</v>
      </c>
      <c r="P446">
        <f ca="1">'MPL ID'!$BG$1+SUMPRODUCT(($B$1003:$O$1003='MPL ID'!$BF$1)*(($B446:$O446=1)+($B446:$O446=2)))+SUMPRODUCT(($B$1004:$O$1004='MPL ID'!$BF$1)*(($B446:$O446=3)+($B446:$O446=4)))</f>
        <v>10</v>
      </c>
      <c r="Q446">
        <f ca="1">'MPL ID'!$BG$2+SUMPRODUCT(($B$1003:$O$1003='MPL ID'!$BF$2)*(($B446:$O446=1)+($B446:$O446=2)))+SUMPRODUCT(($B$1004:$O$1004='MPL ID'!$BF$2)*(($B446:$O446=3)+($B446:$O446=4)))</f>
        <v>9</v>
      </c>
      <c r="R446">
        <f ca="1">'MPL ID'!$BG$3+SUMPRODUCT(($B$1003:$O$1003='MPL ID'!$BF$3)*(($B446:$O446=1)+($B446:$O446=2)))+SUMPRODUCT(($B$1004:$O$1004='MPL ID'!$BF$3)*(($B446:$O446=3)+($B446:$O446=4)))</f>
        <v>5</v>
      </c>
      <c r="S446">
        <f ca="1">'MPL ID'!$BG$4+SUMPRODUCT(($B$1003:$O$1003='MPL ID'!$BF$4)*(($B446:$O446=1)+($B446:$O446=2)))+SUMPRODUCT(($B$1004:$O$1004='MPL ID'!$BF$4)*(($B446:$O446=3)+($B446:$O446=4)))</f>
        <v>8</v>
      </c>
      <c r="T446">
        <f ca="1">'MPL ID'!$BG$5+SUMPRODUCT(($B$1003:$O$1003='MPL ID'!$BF$5)*(($B446:$O446=1)+($B446:$O446=2)))+SUMPRODUCT(($B$1004:$O$1004='MPL ID'!$BF$5)*(($B446:$O446=3)+($B446:$O446=4)))</f>
        <v>5</v>
      </c>
      <c r="U446">
        <f ca="1">'MPL ID'!$BG$6+SUMPRODUCT(($B$1003:$O$1003='MPL ID'!$BF$6)*(($B446:$O446=1)+($B446:$O446=2)))+SUMPRODUCT(($B$1004:$O$1004='MPL ID'!$BF$6)*(($B446:$O446=3)+($B446:$O446=4)))</f>
        <v>12</v>
      </c>
      <c r="V446">
        <f ca="1">'MPL ID'!$BG$7+SUMPRODUCT(($B$1003:$O$1003='MPL ID'!$BF$7)*(($B446:$O446=1)+($B446:$O446=2)))+SUMPRODUCT(($B$1004:$O$1004='MPL ID'!$BF$7)*(($B446:$O446=3)+($B446:$O446=4)))</f>
        <v>8</v>
      </c>
      <c r="W446">
        <f ca="1">'MPL ID'!$BG$8+SUMPRODUCT(($B$1003:$O$1003='MPL ID'!$BF$8)*(($B446:$O446=1)+($B446:$O446=2)))+SUMPRODUCT(($B$1004:$O$1004='MPL ID'!$BF$8)*(($B446:$O446=3)+($B446:$O446=4)))</f>
        <v>4</v>
      </c>
      <c r="X446">
        <f ca="1">'MPL ID'!$BG$9+SUMPRODUCT(($B$1003:$O$1003='MPL ID'!$BF$9)*(($B446:$O446=1)+($B446:$O446=2)))+SUMPRODUCT(($B$1004:$O$1004='MPL ID'!$BF$9)*(($B446:$O446=3)+($B446:$O446=4)))</f>
        <v>11</v>
      </c>
      <c r="Y446">
        <f ca="1">'MPL ID'!$BH$1+SUMPRODUCT(($B$1003:$O$1003='MPL ID'!$BF$1)*(2*($B446:$O446=1)+($B446:$O446=2)-2*($B446:$O446=3)-($B446:$O446=4)))-SUMPRODUCT(($B$1004:$O$1004='MPL ID'!$BF$1)*(2*($B446:$O446=1)+($B446:$O446=2)-2*($B446:$O446=3)-($B446:$O446=4)))</f>
        <v>8</v>
      </c>
      <c r="Z446">
        <f ca="1">'MPL ID'!$BH$2+SUMPRODUCT(($B$1003:$O$1003='MPL ID'!$BF$2)*(2*($B446:$O446=1)+($B446:$O446=2)-2*($B446:$O446=3)-($B446:$O446=4)))-SUMPRODUCT(($B$1004:$O$1004='MPL ID'!$BF$2)*(2*($B446:$O446=1)+($B446:$O446=2)-2*($B446:$O446=3)-($B446:$O446=4)))</f>
        <v>1</v>
      </c>
      <c r="AA446">
        <f ca="1">'MPL ID'!$BH$3+SUMPRODUCT(($B$1003:$O$1003='MPL ID'!$BF$3)*(2*($B446:$O446=1)+($B446:$O446=2)-2*($B446:$O446=3)-($B446:$O446=4)))-SUMPRODUCT(($B$1004:$O$1004='MPL ID'!$BF$3)*(2*($B446:$O446=1)+($B446:$O446=2)-2*($B446:$O446=3)-($B446:$O446=4)))</f>
        <v>-11</v>
      </c>
      <c r="AB446">
        <f ca="1">'MPL ID'!$BH$4+SUMPRODUCT(($B$1003:$O$1003='MPL ID'!$BF$4)*(2*($B446:$O446=1)+($B446:$O446=2)-2*($B446:$O446=3)-($B446:$O446=4)))-SUMPRODUCT(($B$1004:$O$1004='MPL ID'!$BF$4)*(2*($B446:$O446=1)+($B446:$O446=2)-2*($B446:$O446=3)-($B446:$O446=4)))</f>
        <v>-1</v>
      </c>
      <c r="AC446">
        <f ca="1">'MPL ID'!$BH$5+SUMPRODUCT(($B$1003:$O$1003='MPL ID'!$BF$5)*(2*($B446:$O446=1)+($B446:$O446=2)-2*($B446:$O446=3)-($B446:$O446=4)))-SUMPRODUCT(($B$1004:$O$1004='MPL ID'!$BF$5)*(2*($B446:$O446=1)+($B446:$O446=2)-2*($B446:$O446=3)-($B446:$O446=4)))</f>
        <v>-11</v>
      </c>
      <c r="AD446">
        <f ca="1">'MPL ID'!$BH$6+SUMPRODUCT(($B$1003:$O$1003='MPL ID'!$BF$6)*(2*($B446:$O446=1)+($B446:$O446=2)-2*($B446:$O446=3)-($B446:$O446=4)))-SUMPRODUCT(($B$1004:$O$1004='MPL ID'!$BF$6)*(2*($B446:$O446=1)+($B446:$O446=2)-2*($B446:$O446=3)-($B446:$O446=4)))</f>
        <v>12</v>
      </c>
      <c r="AE446">
        <f ca="1">'MPL ID'!$BH$7+SUMPRODUCT(($B$1003:$O$1003='MPL ID'!$BF$7)*(2*($B446:$O446=1)+($B446:$O446=2)-2*($B446:$O446=3)-($B446:$O446=4)))-SUMPRODUCT(($B$1004:$O$1004='MPL ID'!$BF$7)*(2*($B446:$O446=1)+($B446:$O446=2)-2*($B446:$O446=3)-($B446:$O446=4)))</f>
        <v>4</v>
      </c>
      <c r="AF446">
        <f ca="1">'MPL ID'!$BH$8+SUMPRODUCT(($B$1003:$O$1003='MPL ID'!$BF$8)*(2*($B446:$O446=1)+($B446:$O446=2)-2*($B446:$O446=3)-($B446:$O446=4)))-SUMPRODUCT(($B$1004:$O$1004='MPL ID'!$BF$8)*(2*($B446:$O446=1)+($B446:$O446=2)-2*($B446:$O446=3)-($B446:$O446=4)))</f>
        <v>-13</v>
      </c>
      <c r="AG446">
        <f ca="1">'MPL ID'!$BH$9+SUMPRODUCT(($B$1003:$O$1003='MPL ID'!$BF$9)*(2*($B446:$O446=1)+($B446:$O446=2)-2*($B446:$O446=3)-($B446:$O446=4)))-SUMPRODUCT(($B$1004:$O$1004='MPL ID'!$BF$9)*(2*($B446:$O446=1)+($B446:$O446=2)-2*($B446:$O446=3)-($B446:$O446=4)))</f>
        <v>11</v>
      </c>
      <c r="AH446">
        <f ca="1">SUMPRODUCT(--($P446:$X446=P446),--($Y446:$AG446=Y446),'MPL ID'!$BG$13:$BO$13)+IF(AND($I446&gt;=3,T446=P446,AC446=Y446),1,0)+IF(AND($M446&gt;=3,S446=P446,AB446=Y446),1,0)</f>
        <v>0</v>
      </c>
      <c r="AI446">
        <f ca="1">SUMPRODUCT(--($P446:$X446=Q446),--($Y446:$AG446=Z446),'MPL ID'!$BG$14:$BO$14)+IF(AND($G446&gt;=3,R446=Q446,AA446=Z446),1,0)+IF(AND($K446&gt;0,$K446&lt;=2,S446=Q446,AB446=Z446),1,0)+IF(AND($N446&gt;=3,U446=Q446,AD446=Z446),1,0)</f>
        <v>0</v>
      </c>
      <c r="AJ446">
        <f ca="1">SUMPRODUCT(--($P446:$X446=R446),--($Y446:$AG446=AA446),'MPL ID'!$BG$15:$BO$15)+IF(AND($D446&gt;0,$D446&lt;=2,U446=R446,AD446=AA446),1,0)+IF(AND($G446&gt;0,$G446&lt;=2,Q446=R446,Z446=AA446),1,0)+IF(AND($J446&gt;=3,V446=R446,AE446=AA446),1,0)</f>
        <v>1</v>
      </c>
      <c r="AK446">
        <f ca="1">SUMPRODUCT(--($P446:$X446=S446),--($Y446:$AG446=AB446),'MPL ID'!$BG$16:$BO$16)+IF(AND($B446&gt;0,$B446&lt;=2,V446=S446,AE446=AB446),1,0)+IF(AND($E446&gt;0,$E446&lt;=2,T446=S446,AC446=AB446),1,0)+IF(AND($K446&gt;=3,Q446=S446,Z446=AB446),1,0)+IF(AND($M446&gt;0,$M446&lt;=2,P446=S446,Y446=AB446),1,0)</f>
        <v>0</v>
      </c>
      <c r="AL446">
        <f ca="1">SUMPRODUCT(--($P446:$X446=T446),--($Y446:$AG446=AC446),'MPL ID'!$BG$17:$BO$17)+IF(AND($E446&gt;=3,S446=T446,AB446=AC446),1,0)+IF(AND($I446&gt;0,$I446&lt;=2,P446=T446,Y446=AC446),1,0)+IF(AND($L446&gt;=3,W446=T446,AF446=AC446),1,0)</f>
        <v>1</v>
      </c>
      <c r="AM446">
        <f ca="1">SUMPRODUCT(--($P446:$X446=U446),--($Y446:$AG446=AD446),'MPL ID'!$BG$18:$BO$18)+IF(AND($D446&gt;=3,R446=U446,AA446=AD446),1,0)+IF(AND($H446&gt;0,$H446&lt;=2,W446=U446,AF446=AD446),1,0)+IF(AND($N446&gt;0,$N446&lt;=2,Q446=U446,Z446=AD446),1,0)</f>
        <v>0</v>
      </c>
      <c r="AN446">
        <f ca="1">SUMPRODUCT(--($P446:$X446=V446),--($Y446:$AG446=AE446),'MPL ID'!$BG$19:$BO$19)+IF(AND($B446&gt;=3,S446=V446,AB446=AE446),1,0)+IF(AND($F446&gt;=3,W446=V446,AF446=AE446),1,0)+IF(AND($J446&gt;0,$J446&lt;=2,R446=V446,AA446=AE446),1,0)+IF(AND($O446&gt;0,$O446&lt;=2,X446=V446,AG446=AE446),1,0)</f>
        <v>0</v>
      </c>
      <c r="AO446">
        <f ca="1">SUMPRODUCT(--($P446:$X446=W446),--($Y446:$AG446=AF446),'MPL ID'!$BG$20:$BO$20)+IF(AND($C446&gt;0,$C446&lt;=2,X446=W446,AG446=AF446),1,0)+IF(AND($F446&gt;0,$F446&lt;=2,V446=W446,AE446=AF446),1,0)+IF(AND($H446&gt;=3,U446=W446,AD446=AF446),1,0)+IF(AND($L446&gt;0,$L446&lt;=2,T446=W446,AC446=AF446),1,0)</f>
        <v>0</v>
      </c>
      <c r="AP446">
        <f ca="1">SUMPRODUCT(--($P446:$X446=X446),--($Y446:$AG446=AG446),'MPL ID'!$BG$21:$BO$21)+IF(AND($C446&gt;=3,W446=X446,AF446=AG446),1,0)+IF(AND($O446&gt;=3,V446=X446,AE446=AG446),1,0)</f>
        <v>0</v>
      </c>
      <c r="AQ446">
        <f t="shared" ca="1" si="54"/>
        <v>3</v>
      </c>
      <c r="AR446">
        <f t="shared" ca="1" si="55"/>
        <v>4</v>
      </c>
      <c r="AS446">
        <f t="shared" ca="1" si="56"/>
        <v>7</v>
      </c>
      <c r="AT446">
        <f t="shared" ca="1" si="57"/>
        <v>6</v>
      </c>
      <c r="AU446">
        <f t="shared" ca="1" si="58"/>
        <v>8</v>
      </c>
      <c r="AV446">
        <f t="shared" ca="1" si="59"/>
        <v>1</v>
      </c>
      <c r="AW446">
        <f t="shared" ca="1" si="60"/>
        <v>5</v>
      </c>
      <c r="AX446">
        <f t="shared" ca="1" si="61"/>
        <v>9</v>
      </c>
      <c r="AY446">
        <f t="shared" ca="1" si="62"/>
        <v>2</v>
      </c>
    </row>
    <row r="447" spans="1:51" x14ac:dyDescent="0.25">
      <c r="A447">
        <v>446</v>
      </c>
      <c r="B447">
        <f ca="1">IF(AND(ISNUMBER('MPL ID'!$J$39),ISNUMBER('MPL ID'!$K$39)),0,RANDBETWEEN(1,4))</f>
        <v>0</v>
      </c>
      <c r="C447">
        <f ca="1">IF(AND(ISNUMBER('MPL ID'!$J$40),ISNUMBER('MPL ID'!$K$40)),0,RANDBETWEEN(1,4))</f>
        <v>0</v>
      </c>
      <c r="D447">
        <f ca="1">IF(AND(ISNUMBER('MPL ID'!$J$41),ISNUMBER('MPL ID'!$K$41)),0,RANDBETWEEN(1,4))</f>
        <v>2</v>
      </c>
      <c r="E447">
        <f ca="1">IF(AND(ISNUMBER('MPL ID'!$J$42),ISNUMBER('MPL ID'!$K$42)),0,RANDBETWEEN(1,4))</f>
        <v>1</v>
      </c>
      <c r="F447">
        <f ca="1">IF(AND(ISNUMBER('MPL ID'!$J$43),ISNUMBER('MPL ID'!$K$43)),0,RANDBETWEEN(1,4))</f>
        <v>1</v>
      </c>
      <c r="G447">
        <f ca="1">IF(AND(ISNUMBER('MPL ID'!$J$44),ISNUMBER('MPL ID'!$K$44)),0,RANDBETWEEN(1,4))</f>
        <v>2</v>
      </c>
      <c r="H447">
        <f ca="1">IF(AND(ISNUMBER('MPL ID'!$P$36),ISNUMBER('MPL ID'!$Q$36)),0,RANDBETWEEN(1,4))</f>
        <v>2</v>
      </c>
      <c r="I447">
        <f ca="1">IF(AND(ISNUMBER('MPL ID'!$P$37),ISNUMBER('MPL ID'!$Q$37)),0,RANDBETWEEN(1,4))</f>
        <v>1</v>
      </c>
      <c r="J447">
        <f ca="1">IF(AND(ISNUMBER('MPL ID'!$P$39),ISNUMBER('MPL ID'!$Q$39)),0,RANDBETWEEN(1,4))</f>
        <v>2</v>
      </c>
      <c r="K447">
        <f ca="1">IF(AND(ISNUMBER('MPL ID'!$P$40),ISNUMBER('MPL ID'!$Q$40)),0,RANDBETWEEN(1,4))</f>
        <v>3</v>
      </c>
      <c r="L447">
        <f ca="1">IF(AND(ISNUMBER('MPL ID'!$P$41),ISNUMBER('MPL ID'!$Q$41)),0,RANDBETWEEN(1,4))</f>
        <v>2</v>
      </c>
      <c r="M447">
        <f ca="1">IF(AND(ISNUMBER('MPL ID'!$P$42),ISNUMBER('MPL ID'!$Q$42)),0,RANDBETWEEN(1,4))</f>
        <v>4</v>
      </c>
      <c r="N447">
        <f ca="1">IF(AND(ISNUMBER('MPL ID'!$P$43),ISNUMBER('MPL ID'!$Q$43)),0,RANDBETWEEN(1,4))</f>
        <v>1</v>
      </c>
      <c r="O447">
        <f ca="1">IF(AND(ISNUMBER('MPL ID'!$P$44),ISNUMBER('MPL ID'!$Q$44)),0,RANDBETWEEN(1,4))</f>
        <v>3</v>
      </c>
      <c r="P447">
        <f ca="1">'MPL ID'!$BG$1+SUMPRODUCT(($B$1003:$O$1003='MPL ID'!$BF$1)*(($B447:$O447=1)+($B447:$O447=2)))+SUMPRODUCT(($B$1004:$O$1004='MPL ID'!$BF$1)*(($B447:$O447=3)+($B447:$O447=4)))</f>
        <v>10</v>
      </c>
      <c r="Q447">
        <f ca="1">'MPL ID'!$BG$2+SUMPRODUCT(($B$1003:$O$1003='MPL ID'!$BF$2)*(($B447:$O447=1)+($B447:$O447=2)))+SUMPRODUCT(($B$1004:$O$1004='MPL ID'!$BF$2)*(($B447:$O447=3)+($B447:$O447=4)))</f>
        <v>7</v>
      </c>
      <c r="R447">
        <f ca="1">'MPL ID'!$BG$3+SUMPRODUCT(($B$1003:$O$1003='MPL ID'!$BF$3)*(($B447:$O447=1)+($B447:$O447=2)))+SUMPRODUCT(($B$1004:$O$1004='MPL ID'!$BF$3)*(($B447:$O447=3)+($B447:$O447=4)))</f>
        <v>7</v>
      </c>
      <c r="S447">
        <f ca="1">'MPL ID'!$BG$4+SUMPRODUCT(($B$1003:$O$1003='MPL ID'!$BF$4)*(($B447:$O447=1)+($B447:$O447=2)))+SUMPRODUCT(($B$1004:$O$1004='MPL ID'!$BF$4)*(($B447:$O447=3)+($B447:$O447=4)))</f>
        <v>9</v>
      </c>
      <c r="T447">
        <f ca="1">'MPL ID'!$BG$5+SUMPRODUCT(($B$1003:$O$1003='MPL ID'!$BF$5)*(($B447:$O447=1)+($B447:$O447=2)))+SUMPRODUCT(($B$1004:$O$1004='MPL ID'!$BF$5)*(($B447:$O447=3)+($B447:$O447=4)))</f>
        <v>4</v>
      </c>
      <c r="U447">
        <f ca="1">'MPL ID'!$BG$6+SUMPRODUCT(($B$1003:$O$1003='MPL ID'!$BF$6)*(($B447:$O447=1)+($B447:$O447=2)))+SUMPRODUCT(($B$1004:$O$1004='MPL ID'!$BF$6)*(($B447:$O447=3)+($B447:$O447=4)))</f>
        <v>12</v>
      </c>
      <c r="V447">
        <f ca="1">'MPL ID'!$BG$7+SUMPRODUCT(($B$1003:$O$1003='MPL ID'!$BF$7)*(($B447:$O447=1)+($B447:$O447=2)))+SUMPRODUCT(($B$1004:$O$1004='MPL ID'!$BF$7)*(($B447:$O447=3)+($B447:$O447=4)))</f>
        <v>6</v>
      </c>
      <c r="W447">
        <f ca="1">'MPL ID'!$BG$8+SUMPRODUCT(($B$1003:$O$1003='MPL ID'!$BF$8)*(($B447:$O447=1)+($B447:$O447=2)))+SUMPRODUCT(($B$1004:$O$1004='MPL ID'!$BF$8)*(($B447:$O447=3)+($B447:$O447=4)))</f>
        <v>5</v>
      </c>
      <c r="X447">
        <f ca="1">'MPL ID'!$BG$9+SUMPRODUCT(($B$1003:$O$1003='MPL ID'!$BF$9)*(($B447:$O447=1)+($B447:$O447=2)))+SUMPRODUCT(($B$1004:$O$1004='MPL ID'!$BF$9)*(($B447:$O447=3)+($B447:$O447=4)))</f>
        <v>12</v>
      </c>
      <c r="Y447">
        <f ca="1">'MPL ID'!$BH$1+SUMPRODUCT(($B$1003:$O$1003='MPL ID'!$BF$1)*(2*($B447:$O447=1)+($B447:$O447=2)-2*($B447:$O447=3)-($B447:$O447=4)))-SUMPRODUCT(($B$1004:$O$1004='MPL ID'!$BF$1)*(2*($B447:$O447=1)+($B447:$O447=2)-2*($B447:$O447=3)-($B447:$O447=4)))</f>
        <v>8</v>
      </c>
      <c r="Z447">
        <f ca="1">'MPL ID'!$BH$2+SUMPRODUCT(($B$1003:$O$1003='MPL ID'!$BF$2)*(2*($B447:$O447=1)+($B447:$O447=2)-2*($B447:$O447=3)-($B447:$O447=4)))-SUMPRODUCT(($B$1004:$O$1004='MPL ID'!$BF$2)*(2*($B447:$O447=1)+($B447:$O447=2)-2*($B447:$O447=3)-($B447:$O447=4)))</f>
        <v>-7</v>
      </c>
      <c r="AA447">
        <f ca="1">'MPL ID'!$BH$3+SUMPRODUCT(($B$1003:$O$1003='MPL ID'!$BF$3)*(2*($B447:$O447=1)+($B447:$O447=2)-2*($B447:$O447=3)-($B447:$O447=4)))-SUMPRODUCT(($B$1004:$O$1004='MPL ID'!$BF$3)*(2*($B447:$O447=1)+($B447:$O447=2)-2*($B447:$O447=3)-($B447:$O447=4)))</f>
        <v>-5</v>
      </c>
      <c r="AB447">
        <f ca="1">'MPL ID'!$BH$4+SUMPRODUCT(($B$1003:$O$1003='MPL ID'!$BF$4)*(2*($B447:$O447=1)+($B447:$O447=2)-2*($B447:$O447=3)-($B447:$O447=4)))-SUMPRODUCT(($B$1004:$O$1004='MPL ID'!$BF$4)*(2*($B447:$O447=1)+($B447:$O447=2)-2*($B447:$O447=3)-($B447:$O447=4)))</f>
        <v>3</v>
      </c>
      <c r="AC447">
        <f ca="1">'MPL ID'!$BH$5+SUMPRODUCT(($B$1003:$O$1003='MPL ID'!$BF$5)*(2*($B447:$O447=1)+($B447:$O447=2)-2*($B447:$O447=3)-($B447:$O447=4)))-SUMPRODUCT(($B$1004:$O$1004='MPL ID'!$BF$5)*(2*($B447:$O447=1)+($B447:$O447=2)-2*($B447:$O447=3)-($B447:$O447=4)))</f>
        <v>-13</v>
      </c>
      <c r="AD447">
        <f ca="1">'MPL ID'!$BH$6+SUMPRODUCT(($B$1003:$O$1003='MPL ID'!$BF$6)*(2*($B447:$O447=1)+($B447:$O447=2)-2*($B447:$O447=3)-($B447:$O447=4)))-SUMPRODUCT(($B$1004:$O$1004='MPL ID'!$BF$6)*(2*($B447:$O447=1)+($B447:$O447=2)-2*($B447:$O447=3)-($B447:$O447=4)))</f>
        <v>14</v>
      </c>
      <c r="AE447">
        <f ca="1">'MPL ID'!$BH$7+SUMPRODUCT(($B$1003:$O$1003='MPL ID'!$BF$7)*(2*($B447:$O447=1)+($B447:$O447=2)-2*($B447:$O447=3)-($B447:$O447=4)))-SUMPRODUCT(($B$1004:$O$1004='MPL ID'!$BF$7)*(2*($B447:$O447=1)+($B447:$O447=2)-2*($B447:$O447=3)-($B447:$O447=4)))</f>
        <v>-5</v>
      </c>
      <c r="AF447">
        <f ca="1">'MPL ID'!$BH$8+SUMPRODUCT(($B$1003:$O$1003='MPL ID'!$BF$8)*(2*($B447:$O447=1)+($B447:$O447=2)-2*($B447:$O447=3)-($B447:$O447=4)))-SUMPRODUCT(($B$1004:$O$1004='MPL ID'!$BF$8)*(2*($B447:$O447=1)+($B447:$O447=2)-2*($B447:$O447=3)-($B447:$O447=4)))</f>
        <v>-10</v>
      </c>
      <c r="AG447">
        <f ca="1">'MPL ID'!$BH$9+SUMPRODUCT(($B$1003:$O$1003='MPL ID'!$BF$9)*(2*($B447:$O447=1)+($B447:$O447=2)-2*($B447:$O447=3)-($B447:$O447=4)))-SUMPRODUCT(($B$1004:$O$1004='MPL ID'!$BF$9)*(2*($B447:$O447=1)+($B447:$O447=2)-2*($B447:$O447=3)-($B447:$O447=4)))</f>
        <v>15</v>
      </c>
      <c r="AH447">
        <f ca="1">SUMPRODUCT(--($P447:$X447=P447),--($Y447:$AG447=Y447),'MPL ID'!$BG$13:$BO$13)+IF(AND($I447&gt;=3,T447=P447,AC447=Y447),1,0)+IF(AND($M447&gt;=3,S447=P447,AB447=Y447),1,0)</f>
        <v>0</v>
      </c>
      <c r="AI447">
        <f ca="1">SUMPRODUCT(--($P447:$X447=Q447),--($Y447:$AG447=Z447),'MPL ID'!$BG$14:$BO$14)+IF(AND($G447&gt;=3,R447=Q447,AA447=Z447),1,0)+IF(AND($K447&gt;0,$K447&lt;=2,S447=Q447,AB447=Z447),1,0)+IF(AND($N447&gt;=3,U447=Q447,AD447=Z447),1,0)</f>
        <v>0</v>
      </c>
      <c r="AJ447">
        <f ca="1">SUMPRODUCT(--($P447:$X447=R447),--($Y447:$AG447=AA447),'MPL ID'!$BG$15:$BO$15)+IF(AND($D447&gt;0,$D447&lt;=2,U447=R447,AD447=AA447),1,0)+IF(AND($G447&gt;0,$G447&lt;=2,Q447=R447,Z447=AA447),1,0)+IF(AND($J447&gt;=3,V447=R447,AE447=AA447),1,0)</f>
        <v>0</v>
      </c>
      <c r="AK447">
        <f ca="1">SUMPRODUCT(--($P447:$X447=S447),--($Y447:$AG447=AB447),'MPL ID'!$BG$16:$BO$16)+IF(AND($B447&gt;0,$B447&lt;=2,V447=S447,AE447=AB447),1,0)+IF(AND($E447&gt;0,$E447&lt;=2,T447=S447,AC447=AB447),1,0)+IF(AND($K447&gt;=3,Q447=S447,Z447=AB447),1,0)+IF(AND($M447&gt;0,$M447&lt;=2,P447=S447,Y447=AB447),1,0)</f>
        <v>0</v>
      </c>
      <c r="AL447">
        <f ca="1">SUMPRODUCT(--($P447:$X447=T447),--($Y447:$AG447=AC447),'MPL ID'!$BG$17:$BO$17)+IF(AND($E447&gt;=3,S447=T447,AB447=AC447),1,0)+IF(AND($I447&gt;0,$I447&lt;=2,P447=T447,Y447=AC447),1,0)+IF(AND($L447&gt;=3,W447=T447,AF447=AC447),1,0)</f>
        <v>0</v>
      </c>
      <c r="AM447">
        <f ca="1">SUMPRODUCT(--($P447:$X447=U447),--($Y447:$AG447=AD447),'MPL ID'!$BG$18:$BO$18)+IF(AND($D447&gt;=3,R447=U447,AA447=AD447),1,0)+IF(AND($H447&gt;0,$H447&lt;=2,W447=U447,AF447=AD447),1,0)+IF(AND($N447&gt;0,$N447&lt;=2,Q447=U447,Z447=AD447),1,0)</f>
        <v>0</v>
      </c>
      <c r="AN447">
        <f ca="1">SUMPRODUCT(--($P447:$X447=V447),--($Y447:$AG447=AE447),'MPL ID'!$BG$19:$BO$19)+IF(AND($B447&gt;=3,S447=V447,AB447=AE447),1,0)+IF(AND($F447&gt;=3,W447=V447,AF447=AE447),1,0)+IF(AND($J447&gt;0,$J447&lt;=2,R447=V447,AA447=AE447),1,0)+IF(AND($O447&gt;0,$O447&lt;=2,X447=V447,AG447=AE447),1,0)</f>
        <v>0</v>
      </c>
      <c r="AO447">
        <f ca="1">SUMPRODUCT(--($P447:$X447=W447),--($Y447:$AG447=AF447),'MPL ID'!$BG$20:$BO$20)+IF(AND($C447&gt;0,$C447&lt;=2,X447=W447,AG447=AF447),1,0)+IF(AND($F447&gt;0,$F447&lt;=2,V447=W447,AE447=AF447),1,0)+IF(AND($H447&gt;=3,U447=W447,AD447=AF447),1,0)+IF(AND($L447&gt;0,$L447&lt;=2,T447=W447,AC447=AF447),1,0)</f>
        <v>0</v>
      </c>
      <c r="AP447">
        <f ca="1">SUMPRODUCT(--($P447:$X447=X447),--($Y447:$AG447=AG447),'MPL ID'!$BG$21:$BO$21)+IF(AND($C447&gt;=3,W447=X447,AF447=AG447),1,0)+IF(AND($O447&gt;=3,V447=X447,AE447=AG447),1,0)</f>
        <v>0</v>
      </c>
      <c r="AQ447">
        <f t="shared" ca="1" si="54"/>
        <v>3</v>
      </c>
      <c r="AR447">
        <f t="shared" ca="1" si="55"/>
        <v>6</v>
      </c>
      <c r="AS447">
        <f t="shared" ca="1" si="56"/>
        <v>5</v>
      </c>
      <c r="AT447">
        <f t="shared" ca="1" si="57"/>
        <v>4</v>
      </c>
      <c r="AU447">
        <f t="shared" ca="1" si="58"/>
        <v>9</v>
      </c>
      <c r="AV447">
        <f t="shared" ca="1" si="59"/>
        <v>2</v>
      </c>
      <c r="AW447">
        <f t="shared" ca="1" si="60"/>
        <v>7</v>
      </c>
      <c r="AX447">
        <f t="shared" ca="1" si="61"/>
        <v>8</v>
      </c>
      <c r="AY447">
        <f t="shared" ca="1" si="62"/>
        <v>1</v>
      </c>
    </row>
    <row r="448" spans="1:51" x14ac:dyDescent="0.25">
      <c r="A448">
        <v>447</v>
      </c>
      <c r="B448">
        <f ca="1">IF(AND(ISNUMBER('MPL ID'!$J$39),ISNUMBER('MPL ID'!$K$39)),0,RANDBETWEEN(1,4))</f>
        <v>0</v>
      </c>
      <c r="C448">
        <f ca="1">IF(AND(ISNUMBER('MPL ID'!$J$40),ISNUMBER('MPL ID'!$K$40)),0,RANDBETWEEN(1,4))</f>
        <v>0</v>
      </c>
      <c r="D448">
        <f ca="1">IF(AND(ISNUMBER('MPL ID'!$J$41),ISNUMBER('MPL ID'!$K$41)),0,RANDBETWEEN(1,4))</f>
        <v>2</v>
      </c>
      <c r="E448">
        <f ca="1">IF(AND(ISNUMBER('MPL ID'!$J$42),ISNUMBER('MPL ID'!$K$42)),0,RANDBETWEEN(1,4))</f>
        <v>1</v>
      </c>
      <c r="F448">
        <f ca="1">IF(AND(ISNUMBER('MPL ID'!$J$43),ISNUMBER('MPL ID'!$K$43)),0,RANDBETWEEN(1,4))</f>
        <v>4</v>
      </c>
      <c r="G448">
        <f ca="1">IF(AND(ISNUMBER('MPL ID'!$J$44),ISNUMBER('MPL ID'!$K$44)),0,RANDBETWEEN(1,4))</f>
        <v>1</v>
      </c>
      <c r="H448">
        <f ca="1">IF(AND(ISNUMBER('MPL ID'!$P$36),ISNUMBER('MPL ID'!$Q$36)),0,RANDBETWEEN(1,4))</f>
        <v>4</v>
      </c>
      <c r="I448">
        <f ca="1">IF(AND(ISNUMBER('MPL ID'!$P$37),ISNUMBER('MPL ID'!$Q$37)),0,RANDBETWEEN(1,4))</f>
        <v>2</v>
      </c>
      <c r="J448">
        <f ca="1">IF(AND(ISNUMBER('MPL ID'!$P$39),ISNUMBER('MPL ID'!$Q$39)),0,RANDBETWEEN(1,4))</f>
        <v>2</v>
      </c>
      <c r="K448">
        <f ca="1">IF(AND(ISNUMBER('MPL ID'!$P$40),ISNUMBER('MPL ID'!$Q$40)),0,RANDBETWEEN(1,4))</f>
        <v>1</v>
      </c>
      <c r="L448">
        <f ca="1">IF(AND(ISNUMBER('MPL ID'!$P$41),ISNUMBER('MPL ID'!$Q$41)),0,RANDBETWEEN(1,4))</f>
        <v>4</v>
      </c>
      <c r="M448">
        <f ca="1">IF(AND(ISNUMBER('MPL ID'!$P$42),ISNUMBER('MPL ID'!$Q$42)),0,RANDBETWEEN(1,4))</f>
        <v>1</v>
      </c>
      <c r="N448">
        <f ca="1">IF(AND(ISNUMBER('MPL ID'!$P$43),ISNUMBER('MPL ID'!$Q$43)),0,RANDBETWEEN(1,4))</f>
        <v>4</v>
      </c>
      <c r="O448">
        <f ca="1">IF(AND(ISNUMBER('MPL ID'!$P$44),ISNUMBER('MPL ID'!$Q$44)),0,RANDBETWEEN(1,4))</f>
        <v>4</v>
      </c>
      <c r="P448">
        <f ca="1">'MPL ID'!$BG$1+SUMPRODUCT(($B$1003:$O$1003='MPL ID'!$BF$1)*(($B448:$O448=1)+($B448:$O448=2)))+SUMPRODUCT(($B$1004:$O$1004='MPL ID'!$BF$1)*(($B448:$O448=3)+($B448:$O448=4)))</f>
        <v>9</v>
      </c>
      <c r="Q448">
        <f ca="1">'MPL ID'!$BG$2+SUMPRODUCT(($B$1003:$O$1003='MPL ID'!$BF$2)*(($B448:$O448=1)+($B448:$O448=2)))+SUMPRODUCT(($B$1004:$O$1004='MPL ID'!$BF$2)*(($B448:$O448=3)+($B448:$O448=4)))</f>
        <v>9</v>
      </c>
      <c r="R448">
        <f ca="1">'MPL ID'!$BG$3+SUMPRODUCT(($B$1003:$O$1003='MPL ID'!$BF$3)*(($B448:$O448=1)+($B448:$O448=2)))+SUMPRODUCT(($B$1004:$O$1004='MPL ID'!$BF$3)*(($B448:$O448=3)+($B448:$O448=4)))</f>
        <v>7</v>
      </c>
      <c r="S448">
        <f ca="1">'MPL ID'!$BG$4+SUMPRODUCT(($B$1003:$O$1003='MPL ID'!$BF$4)*(($B448:$O448=1)+($B448:$O448=2)))+SUMPRODUCT(($B$1004:$O$1004='MPL ID'!$BF$4)*(($B448:$O448=3)+($B448:$O448=4)))</f>
        <v>9</v>
      </c>
      <c r="T448">
        <f ca="1">'MPL ID'!$BG$5+SUMPRODUCT(($B$1003:$O$1003='MPL ID'!$BF$5)*(($B448:$O448=1)+($B448:$O448=2)))+SUMPRODUCT(($B$1004:$O$1004='MPL ID'!$BF$5)*(($B448:$O448=3)+($B448:$O448=4)))</f>
        <v>5</v>
      </c>
      <c r="U448">
        <f ca="1">'MPL ID'!$BG$6+SUMPRODUCT(($B$1003:$O$1003='MPL ID'!$BF$6)*(($B448:$O448=1)+($B448:$O448=2)))+SUMPRODUCT(($B$1004:$O$1004='MPL ID'!$BF$6)*(($B448:$O448=3)+($B448:$O448=4)))</f>
        <v>10</v>
      </c>
      <c r="V448">
        <f ca="1">'MPL ID'!$BG$7+SUMPRODUCT(($B$1003:$O$1003='MPL ID'!$BF$7)*(($B448:$O448=1)+($B448:$O448=2)))+SUMPRODUCT(($B$1004:$O$1004='MPL ID'!$BF$7)*(($B448:$O448=3)+($B448:$O448=4)))</f>
        <v>7</v>
      </c>
      <c r="W448">
        <f ca="1">'MPL ID'!$BG$8+SUMPRODUCT(($B$1003:$O$1003='MPL ID'!$BF$8)*(($B448:$O448=1)+($B448:$O448=2)))+SUMPRODUCT(($B$1004:$O$1004='MPL ID'!$BF$8)*(($B448:$O448=3)+($B448:$O448=4)))</f>
        <v>4</v>
      </c>
      <c r="X448">
        <f ca="1">'MPL ID'!$BG$9+SUMPRODUCT(($B$1003:$O$1003='MPL ID'!$BF$9)*(($B448:$O448=1)+($B448:$O448=2)))+SUMPRODUCT(($B$1004:$O$1004='MPL ID'!$BF$9)*(($B448:$O448=3)+($B448:$O448=4)))</f>
        <v>12</v>
      </c>
      <c r="Y448">
        <f ca="1">'MPL ID'!$BH$1+SUMPRODUCT(($B$1003:$O$1003='MPL ID'!$BF$1)*(2*($B448:$O448=1)+($B448:$O448=2)-2*($B448:$O448=3)-($B448:$O448=4)))-SUMPRODUCT(($B$1004:$O$1004='MPL ID'!$BF$1)*(2*($B448:$O448=1)+($B448:$O448=2)-2*($B448:$O448=3)-($B448:$O448=4)))</f>
        <v>6</v>
      </c>
      <c r="Z448">
        <f ca="1">'MPL ID'!$BH$2+SUMPRODUCT(($B$1003:$O$1003='MPL ID'!$BF$2)*(2*($B448:$O448=1)+($B448:$O448=2)-2*($B448:$O448=3)-($B448:$O448=4)))-SUMPRODUCT(($B$1004:$O$1004='MPL ID'!$BF$2)*(2*($B448:$O448=1)+($B448:$O448=2)-2*($B448:$O448=3)-($B448:$O448=4)))</f>
        <v>-1</v>
      </c>
      <c r="AA448">
        <f ca="1">'MPL ID'!$BH$3+SUMPRODUCT(($B$1003:$O$1003='MPL ID'!$BF$3)*(2*($B448:$O448=1)+($B448:$O448=2)-2*($B448:$O448=3)-($B448:$O448=4)))-SUMPRODUCT(($B$1004:$O$1004='MPL ID'!$BF$3)*(2*($B448:$O448=1)+($B448:$O448=2)-2*($B448:$O448=3)-($B448:$O448=4)))</f>
        <v>-4</v>
      </c>
      <c r="AB448">
        <f ca="1">'MPL ID'!$BH$4+SUMPRODUCT(($B$1003:$O$1003='MPL ID'!$BF$4)*(2*($B448:$O448=1)+($B448:$O448=2)-2*($B448:$O448=3)-($B448:$O448=4)))-SUMPRODUCT(($B$1004:$O$1004='MPL ID'!$BF$4)*(2*($B448:$O448=1)+($B448:$O448=2)-2*($B448:$O448=3)-($B448:$O448=4)))</f>
        <v>2</v>
      </c>
      <c r="AC448">
        <f ca="1">'MPL ID'!$BH$5+SUMPRODUCT(($B$1003:$O$1003='MPL ID'!$BF$5)*(2*($B448:$O448=1)+($B448:$O448=2)-2*($B448:$O448=3)-($B448:$O448=4)))-SUMPRODUCT(($B$1004:$O$1004='MPL ID'!$BF$5)*(2*($B448:$O448=1)+($B448:$O448=2)-2*($B448:$O448=3)-($B448:$O448=4)))</f>
        <v>-12</v>
      </c>
      <c r="AD448">
        <f ca="1">'MPL ID'!$BH$6+SUMPRODUCT(($B$1003:$O$1003='MPL ID'!$BF$6)*(2*($B448:$O448=1)+($B448:$O448=2)-2*($B448:$O448=3)-($B448:$O448=4)))-SUMPRODUCT(($B$1004:$O$1004='MPL ID'!$BF$6)*(2*($B448:$O448=1)+($B448:$O448=2)-2*($B448:$O448=3)-($B448:$O448=4)))</f>
        <v>9</v>
      </c>
      <c r="AE448">
        <f ca="1">'MPL ID'!$BH$7+SUMPRODUCT(($B$1003:$O$1003='MPL ID'!$BF$7)*(2*($B448:$O448=1)+($B448:$O448=2)-2*($B448:$O448=3)-($B448:$O448=4)))-SUMPRODUCT(($B$1004:$O$1004='MPL ID'!$BF$7)*(2*($B448:$O448=1)+($B448:$O448=2)-2*($B448:$O448=3)-($B448:$O448=4)))</f>
        <v>-1</v>
      </c>
      <c r="AF448">
        <f ca="1">'MPL ID'!$BH$8+SUMPRODUCT(($B$1003:$O$1003='MPL ID'!$BF$8)*(2*($B448:$O448=1)+($B448:$O448=2)-2*($B448:$O448=3)-($B448:$O448=4)))-SUMPRODUCT(($B$1004:$O$1004='MPL ID'!$BF$8)*(2*($B448:$O448=1)+($B448:$O448=2)-2*($B448:$O448=3)-($B448:$O448=4)))</f>
        <v>-13</v>
      </c>
      <c r="AG448">
        <f ca="1">'MPL ID'!$BH$9+SUMPRODUCT(($B$1003:$O$1003='MPL ID'!$BF$9)*(2*($B448:$O448=1)+($B448:$O448=2)-2*($B448:$O448=3)-($B448:$O448=4)))-SUMPRODUCT(($B$1004:$O$1004='MPL ID'!$BF$9)*(2*($B448:$O448=1)+($B448:$O448=2)-2*($B448:$O448=3)-($B448:$O448=4)))</f>
        <v>14</v>
      </c>
      <c r="AH448">
        <f ca="1">SUMPRODUCT(--($P448:$X448=P448),--($Y448:$AG448=Y448),'MPL ID'!$BG$13:$BO$13)+IF(AND($I448&gt;=3,T448=P448,AC448=Y448),1,0)+IF(AND($M448&gt;=3,S448=P448,AB448=Y448),1,0)</f>
        <v>0</v>
      </c>
      <c r="AI448">
        <f ca="1">SUMPRODUCT(--($P448:$X448=Q448),--($Y448:$AG448=Z448),'MPL ID'!$BG$14:$BO$14)+IF(AND($G448&gt;=3,R448=Q448,AA448=Z448),1,0)+IF(AND($K448&gt;0,$K448&lt;=2,S448=Q448,AB448=Z448),1,0)+IF(AND($N448&gt;=3,U448=Q448,AD448=Z448),1,0)</f>
        <v>0</v>
      </c>
      <c r="AJ448">
        <f ca="1">SUMPRODUCT(--($P448:$X448=R448),--($Y448:$AG448=AA448),'MPL ID'!$BG$15:$BO$15)+IF(AND($D448&gt;0,$D448&lt;=2,U448=R448,AD448=AA448),1,0)+IF(AND($G448&gt;0,$G448&lt;=2,Q448=R448,Z448=AA448),1,0)+IF(AND($J448&gt;=3,V448=R448,AE448=AA448),1,0)</f>
        <v>0</v>
      </c>
      <c r="AK448">
        <f ca="1">SUMPRODUCT(--($P448:$X448=S448),--($Y448:$AG448=AB448),'MPL ID'!$BG$16:$BO$16)+IF(AND($B448&gt;0,$B448&lt;=2,V448=S448,AE448=AB448),1,0)+IF(AND($E448&gt;0,$E448&lt;=2,T448=S448,AC448=AB448),1,0)+IF(AND($K448&gt;=3,Q448=S448,Z448=AB448),1,0)+IF(AND($M448&gt;0,$M448&lt;=2,P448=S448,Y448=AB448),1,0)</f>
        <v>0</v>
      </c>
      <c r="AL448">
        <f ca="1">SUMPRODUCT(--($P448:$X448=T448),--($Y448:$AG448=AC448),'MPL ID'!$BG$17:$BO$17)+IF(AND($E448&gt;=3,S448=T448,AB448=AC448),1,0)+IF(AND($I448&gt;0,$I448&lt;=2,P448=T448,Y448=AC448),1,0)+IF(AND($L448&gt;=3,W448=T448,AF448=AC448),1,0)</f>
        <v>0</v>
      </c>
      <c r="AM448">
        <f ca="1">SUMPRODUCT(--($P448:$X448=U448),--($Y448:$AG448=AD448),'MPL ID'!$BG$18:$BO$18)+IF(AND($D448&gt;=3,R448=U448,AA448=AD448),1,0)+IF(AND($H448&gt;0,$H448&lt;=2,W448=U448,AF448=AD448),1,0)+IF(AND($N448&gt;0,$N448&lt;=2,Q448=U448,Z448=AD448),1,0)</f>
        <v>0</v>
      </c>
      <c r="AN448">
        <f ca="1">SUMPRODUCT(--($P448:$X448=V448),--($Y448:$AG448=AE448),'MPL ID'!$BG$19:$BO$19)+IF(AND($B448&gt;=3,S448=V448,AB448=AE448),1,0)+IF(AND($F448&gt;=3,W448=V448,AF448=AE448),1,0)+IF(AND($J448&gt;0,$J448&lt;=2,R448=V448,AA448=AE448),1,0)+IF(AND($O448&gt;0,$O448&lt;=2,X448=V448,AG448=AE448),1,0)</f>
        <v>0</v>
      </c>
      <c r="AO448">
        <f ca="1">SUMPRODUCT(--($P448:$X448=W448),--($Y448:$AG448=AF448),'MPL ID'!$BG$20:$BO$20)+IF(AND($C448&gt;0,$C448&lt;=2,X448=W448,AG448=AF448),1,0)+IF(AND($F448&gt;0,$F448&lt;=2,V448=W448,AE448=AF448),1,0)+IF(AND($H448&gt;=3,U448=W448,AD448=AF448),1,0)+IF(AND($L448&gt;0,$L448&lt;=2,T448=W448,AC448=AF448),1,0)</f>
        <v>0</v>
      </c>
      <c r="AP448">
        <f ca="1">SUMPRODUCT(--($P448:$X448=X448),--($Y448:$AG448=AG448),'MPL ID'!$BG$21:$BO$21)+IF(AND($C448&gt;=3,W448=X448,AF448=AG448),1,0)+IF(AND($O448&gt;=3,V448=X448,AE448=AG448),1,0)</f>
        <v>0</v>
      </c>
      <c r="AQ448">
        <f t="shared" ca="1" si="54"/>
        <v>3</v>
      </c>
      <c r="AR448">
        <f t="shared" ca="1" si="55"/>
        <v>5</v>
      </c>
      <c r="AS448">
        <f t="shared" ca="1" si="56"/>
        <v>7</v>
      </c>
      <c r="AT448">
        <f t="shared" ca="1" si="57"/>
        <v>4</v>
      </c>
      <c r="AU448">
        <f t="shared" ca="1" si="58"/>
        <v>8</v>
      </c>
      <c r="AV448">
        <f t="shared" ca="1" si="59"/>
        <v>2</v>
      </c>
      <c r="AW448">
        <f t="shared" ca="1" si="60"/>
        <v>6</v>
      </c>
      <c r="AX448">
        <f t="shared" ca="1" si="61"/>
        <v>9</v>
      </c>
      <c r="AY448">
        <f t="shared" ca="1" si="62"/>
        <v>1</v>
      </c>
    </row>
    <row r="449" spans="1:51" x14ac:dyDescent="0.25">
      <c r="A449">
        <v>448</v>
      </c>
      <c r="B449">
        <f ca="1">IF(AND(ISNUMBER('MPL ID'!$J$39),ISNUMBER('MPL ID'!$K$39)),0,RANDBETWEEN(1,4))</f>
        <v>0</v>
      </c>
      <c r="C449">
        <f ca="1">IF(AND(ISNUMBER('MPL ID'!$J$40),ISNUMBER('MPL ID'!$K$40)),0,RANDBETWEEN(1,4))</f>
        <v>0</v>
      </c>
      <c r="D449">
        <f ca="1">IF(AND(ISNUMBER('MPL ID'!$J$41),ISNUMBER('MPL ID'!$K$41)),0,RANDBETWEEN(1,4))</f>
        <v>1</v>
      </c>
      <c r="E449">
        <f ca="1">IF(AND(ISNUMBER('MPL ID'!$J$42),ISNUMBER('MPL ID'!$K$42)),0,RANDBETWEEN(1,4))</f>
        <v>3</v>
      </c>
      <c r="F449">
        <f ca="1">IF(AND(ISNUMBER('MPL ID'!$J$43),ISNUMBER('MPL ID'!$K$43)),0,RANDBETWEEN(1,4))</f>
        <v>2</v>
      </c>
      <c r="G449">
        <f ca="1">IF(AND(ISNUMBER('MPL ID'!$J$44),ISNUMBER('MPL ID'!$K$44)),0,RANDBETWEEN(1,4))</f>
        <v>2</v>
      </c>
      <c r="H449">
        <f ca="1">IF(AND(ISNUMBER('MPL ID'!$P$36),ISNUMBER('MPL ID'!$Q$36)),0,RANDBETWEEN(1,4))</f>
        <v>4</v>
      </c>
      <c r="I449">
        <f ca="1">IF(AND(ISNUMBER('MPL ID'!$P$37),ISNUMBER('MPL ID'!$Q$37)),0,RANDBETWEEN(1,4))</f>
        <v>2</v>
      </c>
      <c r="J449">
        <f ca="1">IF(AND(ISNUMBER('MPL ID'!$P$39),ISNUMBER('MPL ID'!$Q$39)),0,RANDBETWEEN(1,4))</f>
        <v>1</v>
      </c>
      <c r="K449">
        <f ca="1">IF(AND(ISNUMBER('MPL ID'!$P$40),ISNUMBER('MPL ID'!$Q$40)),0,RANDBETWEEN(1,4))</f>
        <v>3</v>
      </c>
      <c r="L449">
        <f ca="1">IF(AND(ISNUMBER('MPL ID'!$P$41),ISNUMBER('MPL ID'!$Q$41)),0,RANDBETWEEN(1,4))</f>
        <v>1</v>
      </c>
      <c r="M449">
        <f ca="1">IF(AND(ISNUMBER('MPL ID'!$P$42),ISNUMBER('MPL ID'!$Q$42)),0,RANDBETWEEN(1,4))</f>
        <v>2</v>
      </c>
      <c r="N449">
        <f ca="1">IF(AND(ISNUMBER('MPL ID'!$P$43),ISNUMBER('MPL ID'!$Q$43)),0,RANDBETWEEN(1,4))</f>
        <v>3</v>
      </c>
      <c r="O449">
        <f ca="1">IF(AND(ISNUMBER('MPL ID'!$P$44),ISNUMBER('MPL ID'!$Q$44)),0,RANDBETWEEN(1,4))</f>
        <v>2</v>
      </c>
      <c r="P449">
        <f ca="1">'MPL ID'!$BG$1+SUMPRODUCT(($B$1003:$O$1003='MPL ID'!$BF$1)*(($B449:$O449=1)+($B449:$O449=2)))+SUMPRODUCT(($B$1004:$O$1004='MPL ID'!$BF$1)*(($B449:$O449=3)+($B449:$O449=4)))</f>
        <v>9</v>
      </c>
      <c r="Q449">
        <f ca="1">'MPL ID'!$BG$2+SUMPRODUCT(($B$1003:$O$1003='MPL ID'!$BF$2)*(($B449:$O449=1)+($B449:$O449=2)))+SUMPRODUCT(($B$1004:$O$1004='MPL ID'!$BF$2)*(($B449:$O449=3)+($B449:$O449=4)))</f>
        <v>8</v>
      </c>
      <c r="R449">
        <f ca="1">'MPL ID'!$BG$3+SUMPRODUCT(($B$1003:$O$1003='MPL ID'!$BF$3)*(($B449:$O449=1)+($B449:$O449=2)))+SUMPRODUCT(($B$1004:$O$1004='MPL ID'!$BF$3)*(($B449:$O449=3)+($B449:$O449=4)))</f>
        <v>7</v>
      </c>
      <c r="S449">
        <f ca="1">'MPL ID'!$BG$4+SUMPRODUCT(($B$1003:$O$1003='MPL ID'!$BF$4)*(($B449:$O449=1)+($B449:$O449=2)))+SUMPRODUCT(($B$1004:$O$1004='MPL ID'!$BF$4)*(($B449:$O449=3)+($B449:$O449=4)))</f>
        <v>9</v>
      </c>
      <c r="T449">
        <f ca="1">'MPL ID'!$BG$5+SUMPRODUCT(($B$1003:$O$1003='MPL ID'!$BF$5)*(($B449:$O449=1)+($B449:$O449=2)))+SUMPRODUCT(($B$1004:$O$1004='MPL ID'!$BF$5)*(($B449:$O449=3)+($B449:$O449=4)))</f>
        <v>5</v>
      </c>
      <c r="U449">
        <f ca="1">'MPL ID'!$BG$6+SUMPRODUCT(($B$1003:$O$1003='MPL ID'!$BF$6)*(($B449:$O449=1)+($B449:$O449=2)))+SUMPRODUCT(($B$1004:$O$1004='MPL ID'!$BF$6)*(($B449:$O449=3)+($B449:$O449=4)))</f>
        <v>10</v>
      </c>
      <c r="V449">
        <f ca="1">'MPL ID'!$BG$7+SUMPRODUCT(($B$1003:$O$1003='MPL ID'!$BF$7)*(($B449:$O449=1)+($B449:$O449=2)))+SUMPRODUCT(($B$1004:$O$1004='MPL ID'!$BF$7)*(($B449:$O449=3)+($B449:$O449=4)))</f>
        <v>7</v>
      </c>
      <c r="W449">
        <f ca="1">'MPL ID'!$BG$8+SUMPRODUCT(($B$1003:$O$1003='MPL ID'!$BF$8)*(($B449:$O449=1)+($B449:$O449=2)))+SUMPRODUCT(($B$1004:$O$1004='MPL ID'!$BF$8)*(($B449:$O449=3)+($B449:$O449=4)))</f>
        <v>6</v>
      </c>
      <c r="X449">
        <f ca="1">'MPL ID'!$BG$9+SUMPRODUCT(($B$1003:$O$1003='MPL ID'!$BF$9)*(($B449:$O449=1)+($B449:$O449=2)))+SUMPRODUCT(($B$1004:$O$1004='MPL ID'!$BF$9)*(($B449:$O449=3)+($B449:$O449=4)))</f>
        <v>11</v>
      </c>
      <c r="Y449">
        <f ca="1">'MPL ID'!$BH$1+SUMPRODUCT(($B$1003:$O$1003='MPL ID'!$BF$1)*(2*($B449:$O449=1)+($B449:$O449=2)-2*($B449:$O449=3)-($B449:$O449=4)))-SUMPRODUCT(($B$1004:$O$1004='MPL ID'!$BF$1)*(2*($B449:$O449=1)+($B449:$O449=2)-2*($B449:$O449=3)-($B449:$O449=4)))</f>
        <v>7</v>
      </c>
      <c r="Z449">
        <f ca="1">'MPL ID'!$BH$2+SUMPRODUCT(($B$1003:$O$1003='MPL ID'!$BF$2)*(2*($B449:$O449=1)+($B449:$O449=2)-2*($B449:$O449=3)-($B449:$O449=4)))-SUMPRODUCT(($B$1004:$O$1004='MPL ID'!$BF$2)*(2*($B449:$O449=1)+($B449:$O449=2)-2*($B449:$O449=3)-($B449:$O449=4)))</f>
        <v>-3</v>
      </c>
      <c r="AA449">
        <f ca="1">'MPL ID'!$BH$3+SUMPRODUCT(($B$1003:$O$1003='MPL ID'!$BF$3)*(2*($B449:$O449=1)+($B449:$O449=2)-2*($B449:$O449=3)-($B449:$O449=4)))-SUMPRODUCT(($B$1004:$O$1004='MPL ID'!$BF$3)*(2*($B449:$O449=1)+($B449:$O449=2)-2*($B449:$O449=3)-($B449:$O449=4)))</f>
        <v>-5</v>
      </c>
      <c r="AB449">
        <f ca="1">'MPL ID'!$BH$4+SUMPRODUCT(($B$1003:$O$1003='MPL ID'!$BF$4)*(2*($B449:$O449=1)+($B449:$O449=2)-2*($B449:$O449=3)-($B449:$O449=4)))-SUMPRODUCT(($B$1004:$O$1004='MPL ID'!$BF$4)*(2*($B449:$O449=1)+($B449:$O449=2)-2*($B449:$O449=3)-($B449:$O449=4)))</f>
        <v>1</v>
      </c>
      <c r="AC449">
        <f ca="1">'MPL ID'!$BH$5+SUMPRODUCT(($B$1003:$O$1003='MPL ID'!$BF$5)*(2*($B449:$O449=1)+($B449:$O449=2)-2*($B449:$O449=3)-($B449:$O449=4)))-SUMPRODUCT(($B$1004:$O$1004='MPL ID'!$BF$5)*(2*($B449:$O449=1)+($B449:$O449=2)-2*($B449:$O449=3)-($B449:$O449=4)))</f>
        <v>-11</v>
      </c>
      <c r="AD449">
        <f ca="1">'MPL ID'!$BH$6+SUMPRODUCT(($B$1003:$O$1003='MPL ID'!$BF$6)*(2*($B449:$O449=1)+($B449:$O449=2)-2*($B449:$O449=3)-($B449:$O449=4)))-SUMPRODUCT(($B$1004:$O$1004='MPL ID'!$BF$6)*(2*($B449:$O449=1)+($B449:$O449=2)-2*($B449:$O449=3)-($B449:$O449=4)))</f>
        <v>7</v>
      </c>
      <c r="AE449">
        <f ca="1">'MPL ID'!$BH$7+SUMPRODUCT(($B$1003:$O$1003='MPL ID'!$BF$7)*(2*($B449:$O449=1)+($B449:$O449=2)-2*($B449:$O449=3)-($B449:$O449=4)))-SUMPRODUCT(($B$1004:$O$1004='MPL ID'!$BF$7)*(2*($B449:$O449=1)+($B449:$O449=2)-2*($B449:$O449=3)-($B449:$O449=4)))</f>
        <v>0</v>
      </c>
      <c r="AF449">
        <f ca="1">'MPL ID'!$BH$8+SUMPRODUCT(($B$1003:$O$1003='MPL ID'!$BF$8)*(2*($B449:$O449=1)+($B449:$O449=2)-2*($B449:$O449=3)-($B449:$O449=4)))-SUMPRODUCT(($B$1004:$O$1004='MPL ID'!$BF$8)*(2*($B449:$O449=1)+($B449:$O449=2)-2*($B449:$O449=3)-($B449:$O449=4)))</f>
        <v>-8</v>
      </c>
      <c r="AG449">
        <f ca="1">'MPL ID'!$BH$9+SUMPRODUCT(($B$1003:$O$1003='MPL ID'!$BF$9)*(2*($B449:$O449=1)+($B449:$O449=2)-2*($B449:$O449=3)-($B449:$O449=4)))-SUMPRODUCT(($B$1004:$O$1004='MPL ID'!$BF$9)*(2*($B449:$O449=1)+($B449:$O449=2)-2*($B449:$O449=3)-($B449:$O449=4)))</f>
        <v>12</v>
      </c>
      <c r="AH449">
        <f ca="1">SUMPRODUCT(--($P449:$X449=P449),--($Y449:$AG449=Y449),'MPL ID'!$BG$13:$BO$13)+IF(AND($I449&gt;=3,T449=P449,AC449=Y449),1,0)+IF(AND($M449&gt;=3,S449=P449,AB449=Y449),1,0)</f>
        <v>0</v>
      </c>
      <c r="AI449">
        <f ca="1">SUMPRODUCT(--($P449:$X449=Q449),--($Y449:$AG449=Z449),'MPL ID'!$BG$14:$BO$14)+IF(AND($G449&gt;=3,R449=Q449,AA449=Z449),1,0)+IF(AND($K449&gt;0,$K449&lt;=2,S449=Q449,AB449=Z449),1,0)+IF(AND($N449&gt;=3,U449=Q449,AD449=Z449),1,0)</f>
        <v>0</v>
      </c>
      <c r="AJ449">
        <f ca="1">SUMPRODUCT(--($P449:$X449=R449),--($Y449:$AG449=AA449),'MPL ID'!$BG$15:$BO$15)+IF(AND($D449&gt;0,$D449&lt;=2,U449=R449,AD449=AA449),1,0)+IF(AND($G449&gt;0,$G449&lt;=2,Q449=R449,Z449=AA449),1,0)+IF(AND($J449&gt;=3,V449=R449,AE449=AA449),1,0)</f>
        <v>0</v>
      </c>
      <c r="AK449">
        <f ca="1">SUMPRODUCT(--($P449:$X449=S449),--($Y449:$AG449=AB449),'MPL ID'!$BG$16:$BO$16)+IF(AND($B449&gt;0,$B449&lt;=2,V449=S449,AE449=AB449),1,0)+IF(AND($E449&gt;0,$E449&lt;=2,T449=S449,AC449=AB449),1,0)+IF(AND($K449&gt;=3,Q449=S449,Z449=AB449),1,0)+IF(AND($M449&gt;0,$M449&lt;=2,P449=S449,Y449=AB449),1,0)</f>
        <v>0</v>
      </c>
      <c r="AL449">
        <f ca="1">SUMPRODUCT(--($P449:$X449=T449),--($Y449:$AG449=AC449),'MPL ID'!$BG$17:$BO$17)+IF(AND($E449&gt;=3,S449=T449,AB449=AC449),1,0)+IF(AND($I449&gt;0,$I449&lt;=2,P449=T449,Y449=AC449),1,0)+IF(AND($L449&gt;=3,W449=T449,AF449=AC449),1,0)</f>
        <v>0</v>
      </c>
      <c r="AM449">
        <f ca="1">SUMPRODUCT(--($P449:$X449=U449),--($Y449:$AG449=AD449),'MPL ID'!$BG$18:$BO$18)+IF(AND($D449&gt;=3,R449=U449,AA449=AD449),1,0)+IF(AND($H449&gt;0,$H449&lt;=2,W449=U449,AF449=AD449),1,0)+IF(AND($N449&gt;0,$N449&lt;=2,Q449=U449,Z449=AD449),1,0)</f>
        <v>0</v>
      </c>
      <c r="AN449">
        <f ca="1">SUMPRODUCT(--($P449:$X449=V449),--($Y449:$AG449=AE449),'MPL ID'!$BG$19:$BO$19)+IF(AND($B449&gt;=3,S449=V449,AB449=AE449),1,0)+IF(AND($F449&gt;=3,W449=V449,AF449=AE449),1,0)+IF(AND($J449&gt;0,$J449&lt;=2,R449=V449,AA449=AE449),1,0)+IF(AND($O449&gt;0,$O449&lt;=2,X449=V449,AG449=AE449),1,0)</f>
        <v>0</v>
      </c>
      <c r="AO449">
        <f ca="1">SUMPRODUCT(--($P449:$X449=W449),--($Y449:$AG449=AF449),'MPL ID'!$BG$20:$BO$20)+IF(AND($C449&gt;0,$C449&lt;=2,X449=W449,AG449=AF449),1,0)+IF(AND($F449&gt;0,$F449&lt;=2,V449=W449,AE449=AF449),1,0)+IF(AND($H449&gt;=3,U449=W449,AD449=AF449),1,0)+IF(AND($L449&gt;0,$L449&lt;=2,T449=W449,AC449=AF449),1,0)</f>
        <v>0</v>
      </c>
      <c r="AP449">
        <f ca="1">SUMPRODUCT(--($P449:$X449=X449),--($Y449:$AG449=AG449),'MPL ID'!$BG$21:$BO$21)+IF(AND($C449&gt;=3,W449=X449,AF449=AG449),1,0)+IF(AND($O449&gt;=3,V449=X449,AE449=AG449),1,0)</f>
        <v>0</v>
      </c>
      <c r="AQ449">
        <f t="shared" ca="1" si="54"/>
        <v>3</v>
      </c>
      <c r="AR449">
        <f t="shared" ca="1" si="55"/>
        <v>5</v>
      </c>
      <c r="AS449">
        <f t="shared" ca="1" si="56"/>
        <v>7</v>
      </c>
      <c r="AT449">
        <f t="shared" ca="1" si="57"/>
        <v>4</v>
      </c>
      <c r="AU449">
        <f t="shared" ca="1" si="58"/>
        <v>9</v>
      </c>
      <c r="AV449">
        <f t="shared" ca="1" si="59"/>
        <v>2</v>
      </c>
      <c r="AW449">
        <f t="shared" ca="1" si="60"/>
        <v>6</v>
      </c>
      <c r="AX449">
        <f t="shared" ca="1" si="61"/>
        <v>8</v>
      </c>
      <c r="AY449">
        <f t="shared" ca="1" si="62"/>
        <v>1</v>
      </c>
    </row>
    <row r="450" spans="1:51" x14ac:dyDescent="0.25">
      <c r="A450">
        <v>449</v>
      </c>
      <c r="B450">
        <f ca="1">IF(AND(ISNUMBER('MPL ID'!$J$39),ISNUMBER('MPL ID'!$K$39)),0,RANDBETWEEN(1,4))</f>
        <v>0</v>
      </c>
      <c r="C450">
        <f ca="1">IF(AND(ISNUMBER('MPL ID'!$J$40),ISNUMBER('MPL ID'!$K$40)),0,RANDBETWEEN(1,4))</f>
        <v>0</v>
      </c>
      <c r="D450">
        <f ca="1">IF(AND(ISNUMBER('MPL ID'!$J$41),ISNUMBER('MPL ID'!$K$41)),0,RANDBETWEEN(1,4))</f>
        <v>3</v>
      </c>
      <c r="E450">
        <f ca="1">IF(AND(ISNUMBER('MPL ID'!$J$42),ISNUMBER('MPL ID'!$K$42)),0,RANDBETWEEN(1,4))</f>
        <v>2</v>
      </c>
      <c r="F450">
        <f ca="1">IF(AND(ISNUMBER('MPL ID'!$J$43),ISNUMBER('MPL ID'!$K$43)),0,RANDBETWEEN(1,4))</f>
        <v>4</v>
      </c>
      <c r="G450">
        <f ca="1">IF(AND(ISNUMBER('MPL ID'!$J$44),ISNUMBER('MPL ID'!$K$44)),0,RANDBETWEEN(1,4))</f>
        <v>4</v>
      </c>
      <c r="H450">
        <f ca="1">IF(AND(ISNUMBER('MPL ID'!$P$36),ISNUMBER('MPL ID'!$Q$36)),0,RANDBETWEEN(1,4))</f>
        <v>1</v>
      </c>
      <c r="I450">
        <f ca="1">IF(AND(ISNUMBER('MPL ID'!$P$37),ISNUMBER('MPL ID'!$Q$37)),0,RANDBETWEEN(1,4))</f>
        <v>2</v>
      </c>
      <c r="J450">
        <f ca="1">IF(AND(ISNUMBER('MPL ID'!$P$39),ISNUMBER('MPL ID'!$Q$39)),0,RANDBETWEEN(1,4))</f>
        <v>1</v>
      </c>
      <c r="K450">
        <f ca="1">IF(AND(ISNUMBER('MPL ID'!$P$40),ISNUMBER('MPL ID'!$Q$40)),0,RANDBETWEEN(1,4))</f>
        <v>2</v>
      </c>
      <c r="L450">
        <f ca="1">IF(AND(ISNUMBER('MPL ID'!$P$41),ISNUMBER('MPL ID'!$Q$41)),0,RANDBETWEEN(1,4))</f>
        <v>3</v>
      </c>
      <c r="M450">
        <f ca="1">IF(AND(ISNUMBER('MPL ID'!$P$42),ISNUMBER('MPL ID'!$Q$42)),0,RANDBETWEEN(1,4))</f>
        <v>4</v>
      </c>
      <c r="N450">
        <f ca="1">IF(AND(ISNUMBER('MPL ID'!$P$43),ISNUMBER('MPL ID'!$Q$43)),0,RANDBETWEEN(1,4))</f>
        <v>1</v>
      </c>
      <c r="O450">
        <f ca="1">IF(AND(ISNUMBER('MPL ID'!$P$44),ISNUMBER('MPL ID'!$Q$44)),0,RANDBETWEEN(1,4))</f>
        <v>2</v>
      </c>
      <c r="P450">
        <f ca="1">'MPL ID'!$BG$1+SUMPRODUCT(($B$1003:$O$1003='MPL ID'!$BF$1)*(($B450:$O450=1)+($B450:$O450=2)))+SUMPRODUCT(($B$1004:$O$1004='MPL ID'!$BF$1)*(($B450:$O450=3)+($B450:$O450=4)))</f>
        <v>10</v>
      </c>
      <c r="Q450">
        <f ca="1">'MPL ID'!$BG$2+SUMPRODUCT(($B$1003:$O$1003='MPL ID'!$BF$2)*(($B450:$O450=1)+($B450:$O450=2)))+SUMPRODUCT(($B$1004:$O$1004='MPL ID'!$BF$2)*(($B450:$O450=3)+($B450:$O450=4)))</f>
        <v>9</v>
      </c>
      <c r="R450">
        <f ca="1">'MPL ID'!$BG$3+SUMPRODUCT(($B$1003:$O$1003='MPL ID'!$BF$3)*(($B450:$O450=1)+($B450:$O450=2)))+SUMPRODUCT(($B$1004:$O$1004='MPL ID'!$BF$3)*(($B450:$O450=3)+($B450:$O450=4)))</f>
        <v>5</v>
      </c>
      <c r="S450">
        <f ca="1">'MPL ID'!$BG$4+SUMPRODUCT(($B$1003:$O$1003='MPL ID'!$BF$4)*(($B450:$O450=1)+($B450:$O450=2)))+SUMPRODUCT(($B$1004:$O$1004='MPL ID'!$BF$4)*(($B450:$O450=3)+($B450:$O450=4)))</f>
        <v>8</v>
      </c>
      <c r="T450">
        <f ca="1">'MPL ID'!$BG$5+SUMPRODUCT(($B$1003:$O$1003='MPL ID'!$BF$5)*(($B450:$O450=1)+($B450:$O450=2)))+SUMPRODUCT(($B$1004:$O$1004='MPL ID'!$BF$5)*(($B450:$O450=3)+($B450:$O450=4)))</f>
        <v>5</v>
      </c>
      <c r="U450">
        <f ca="1">'MPL ID'!$BG$6+SUMPRODUCT(($B$1003:$O$1003='MPL ID'!$BF$6)*(($B450:$O450=1)+($B450:$O450=2)))+SUMPRODUCT(($B$1004:$O$1004='MPL ID'!$BF$6)*(($B450:$O450=3)+($B450:$O450=4)))</f>
        <v>13</v>
      </c>
      <c r="V450">
        <f ca="1">'MPL ID'!$BG$7+SUMPRODUCT(($B$1003:$O$1003='MPL ID'!$BF$7)*(($B450:$O450=1)+($B450:$O450=2)))+SUMPRODUCT(($B$1004:$O$1004='MPL ID'!$BF$7)*(($B450:$O450=3)+($B450:$O450=4)))</f>
        <v>8</v>
      </c>
      <c r="W450">
        <f ca="1">'MPL ID'!$BG$8+SUMPRODUCT(($B$1003:$O$1003='MPL ID'!$BF$8)*(($B450:$O450=1)+($B450:$O450=2)))+SUMPRODUCT(($B$1004:$O$1004='MPL ID'!$BF$8)*(($B450:$O450=3)+($B450:$O450=4)))</f>
        <v>3</v>
      </c>
      <c r="X450">
        <f ca="1">'MPL ID'!$BG$9+SUMPRODUCT(($B$1003:$O$1003='MPL ID'!$BF$9)*(($B450:$O450=1)+($B450:$O450=2)))+SUMPRODUCT(($B$1004:$O$1004='MPL ID'!$BF$9)*(($B450:$O450=3)+($B450:$O450=4)))</f>
        <v>11</v>
      </c>
      <c r="Y450">
        <f ca="1">'MPL ID'!$BH$1+SUMPRODUCT(($B$1003:$O$1003='MPL ID'!$BF$1)*(2*($B450:$O450=1)+($B450:$O450=2)-2*($B450:$O450=3)-($B450:$O450=4)))-SUMPRODUCT(($B$1004:$O$1004='MPL ID'!$BF$1)*(2*($B450:$O450=1)+($B450:$O450=2)-2*($B450:$O450=3)-($B450:$O450=4)))</f>
        <v>9</v>
      </c>
      <c r="Z450">
        <f ca="1">'MPL ID'!$BH$2+SUMPRODUCT(($B$1003:$O$1003='MPL ID'!$BF$2)*(2*($B450:$O450=1)+($B450:$O450=2)-2*($B450:$O450=3)-($B450:$O450=4)))-SUMPRODUCT(($B$1004:$O$1004='MPL ID'!$BF$2)*(2*($B450:$O450=1)+($B450:$O450=2)-2*($B450:$O450=3)-($B450:$O450=4)))</f>
        <v>-2</v>
      </c>
      <c r="AA450">
        <f ca="1">'MPL ID'!$BH$3+SUMPRODUCT(($B$1003:$O$1003='MPL ID'!$BF$3)*(2*($B450:$O450=1)+($B450:$O450=2)-2*($B450:$O450=3)-($B450:$O450=4)))-SUMPRODUCT(($B$1004:$O$1004='MPL ID'!$BF$3)*(2*($B450:$O450=1)+($B450:$O450=2)-2*($B450:$O450=3)-($B450:$O450=4)))</f>
        <v>-11</v>
      </c>
      <c r="AB450">
        <f ca="1">'MPL ID'!$BH$4+SUMPRODUCT(($B$1003:$O$1003='MPL ID'!$BF$4)*(2*($B450:$O450=1)+($B450:$O450=2)-2*($B450:$O450=3)-($B450:$O450=4)))-SUMPRODUCT(($B$1004:$O$1004='MPL ID'!$BF$4)*(2*($B450:$O450=1)+($B450:$O450=2)-2*($B450:$O450=3)-($B450:$O450=4)))</f>
        <v>-1</v>
      </c>
      <c r="AC450">
        <f ca="1">'MPL ID'!$BH$5+SUMPRODUCT(($B$1003:$O$1003='MPL ID'!$BF$5)*(2*($B450:$O450=1)+($B450:$O450=2)-2*($B450:$O450=3)-($B450:$O450=4)))-SUMPRODUCT(($B$1004:$O$1004='MPL ID'!$BF$5)*(2*($B450:$O450=1)+($B450:$O450=2)-2*($B450:$O450=3)-($B450:$O450=4)))</f>
        <v>-10</v>
      </c>
      <c r="AD450">
        <f ca="1">'MPL ID'!$BH$6+SUMPRODUCT(($B$1003:$O$1003='MPL ID'!$BF$6)*(2*($B450:$O450=1)+($B450:$O450=2)-2*($B450:$O450=3)-($B450:$O450=4)))-SUMPRODUCT(($B$1004:$O$1004='MPL ID'!$BF$6)*(2*($B450:$O450=1)+($B450:$O450=2)-2*($B450:$O450=3)-($B450:$O450=4)))</f>
        <v>18</v>
      </c>
      <c r="AE450">
        <f ca="1">'MPL ID'!$BH$7+SUMPRODUCT(($B$1003:$O$1003='MPL ID'!$BF$7)*(2*($B450:$O450=1)+($B450:$O450=2)-2*($B450:$O450=3)-($B450:$O450=4)))-SUMPRODUCT(($B$1004:$O$1004='MPL ID'!$BF$7)*(2*($B450:$O450=1)+($B450:$O450=2)-2*($B450:$O450=3)-($B450:$O450=4)))</f>
        <v>2</v>
      </c>
      <c r="AF450">
        <f ca="1">'MPL ID'!$BH$8+SUMPRODUCT(($B$1003:$O$1003='MPL ID'!$BF$8)*(2*($B450:$O450=1)+($B450:$O450=2)-2*($B450:$O450=3)-($B450:$O450=4)))-SUMPRODUCT(($B$1004:$O$1004='MPL ID'!$BF$8)*(2*($B450:$O450=1)+($B450:$O450=2)-2*($B450:$O450=3)-($B450:$O450=4)))</f>
        <v>-17</v>
      </c>
      <c r="AG450">
        <f ca="1">'MPL ID'!$BH$9+SUMPRODUCT(($B$1003:$O$1003='MPL ID'!$BF$9)*(2*($B450:$O450=1)+($B450:$O450=2)-2*($B450:$O450=3)-($B450:$O450=4)))-SUMPRODUCT(($B$1004:$O$1004='MPL ID'!$BF$9)*(2*($B450:$O450=1)+($B450:$O450=2)-2*($B450:$O450=3)-($B450:$O450=4)))</f>
        <v>12</v>
      </c>
      <c r="AH450">
        <f ca="1">SUMPRODUCT(--($P450:$X450=P450),--($Y450:$AG450=Y450),'MPL ID'!$BG$13:$BO$13)+IF(AND($I450&gt;=3,T450=P450,AC450=Y450),1,0)+IF(AND($M450&gt;=3,S450=P450,AB450=Y450),1,0)</f>
        <v>0</v>
      </c>
      <c r="AI450">
        <f ca="1">SUMPRODUCT(--($P450:$X450=Q450),--($Y450:$AG450=Z450),'MPL ID'!$BG$14:$BO$14)+IF(AND($G450&gt;=3,R450=Q450,AA450=Z450),1,0)+IF(AND($K450&gt;0,$K450&lt;=2,S450=Q450,AB450=Z450),1,0)+IF(AND($N450&gt;=3,U450=Q450,AD450=Z450),1,0)</f>
        <v>0</v>
      </c>
      <c r="AJ450">
        <f ca="1">SUMPRODUCT(--($P450:$X450=R450),--($Y450:$AG450=AA450),'MPL ID'!$BG$15:$BO$15)+IF(AND($D450&gt;0,$D450&lt;=2,U450=R450,AD450=AA450),1,0)+IF(AND($G450&gt;0,$G450&lt;=2,Q450=R450,Z450=AA450),1,0)+IF(AND($J450&gt;=3,V450=R450,AE450=AA450),1,0)</f>
        <v>0</v>
      </c>
      <c r="AK450">
        <f ca="1">SUMPRODUCT(--($P450:$X450=S450),--($Y450:$AG450=AB450),'MPL ID'!$BG$16:$BO$16)+IF(AND($B450&gt;0,$B450&lt;=2,V450=S450,AE450=AB450),1,0)+IF(AND($E450&gt;0,$E450&lt;=2,T450=S450,AC450=AB450),1,0)+IF(AND($K450&gt;=3,Q450=S450,Z450=AB450),1,0)+IF(AND($M450&gt;0,$M450&lt;=2,P450=S450,Y450=AB450),1,0)</f>
        <v>0</v>
      </c>
      <c r="AL450">
        <f ca="1">SUMPRODUCT(--($P450:$X450=T450),--($Y450:$AG450=AC450),'MPL ID'!$BG$17:$BO$17)+IF(AND($E450&gt;=3,S450=T450,AB450=AC450),1,0)+IF(AND($I450&gt;0,$I450&lt;=2,P450=T450,Y450=AC450),1,0)+IF(AND($L450&gt;=3,W450=T450,AF450=AC450),1,0)</f>
        <v>0</v>
      </c>
      <c r="AM450">
        <f ca="1">SUMPRODUCT(--($P450:$X450=U450),--($Y450:$AG450=AD450),'MPL ID'!$BG$18:$BO$18)+IF(AND($D450&gt;=3,R450=U450,AA450=AD450),1,0)+IF(AND($H450&gt;0,$H450&lt;=2,W450=U450,AF450=AD450),1,0)+IF(AND($N450&gt;0,$N450&lt;=2,Q450=U450,Z450=AD450),1,0)</f>
        <v>0</v>
      </c>
      <c r="AN450">
        <f ca="1">SUMPRODUCT(--($P450:$X450=V450),--($Y450:$AG450=AE450),'MPL ID'!$BG$19:$BO$19)+IF(AND($B450&gt;=3,S450=V450,AB450=AE450),1,0)+IF(AND($F450&gt;=3,W450=V450,AF450=AE450),1,0)+IF(AND($J450&gt;0,$J450&lt;=2,R450=V450,AA450=AE450),1,0)+IF(AND($O450&gt;0,$O450&lt;=2,X450=V450,AG450=AE450),1,0)</f>
        <v>0</v>
      </c>
      <c r="AO450">
        <f ca="1">SUMPRODUCT(--($P450:$X450=W450),--($Y450:$AG450=AF450),'MPL ID'!$BG$20:$BO$20)+IF(AND($C450&gt;0,$C450&lt;=2,X450=W450,AG450=AF450),1,0)+IF(AND($F450&gt;0,$F450&lt;=2,V450=W450,AE450=AF450),1,0)+IF(AND($H450&gt;=3,U450=W450,AD450=AF450),1,0)+IF(AND($L450&gt;0,$L450&lt;=2,T450=W450,AC450=AF450),1,0)</f>
        <v>0</v>
      </c>
      <c r="AP450">
        <f ca="1">SUMPRODUCT(--($P450:$X450=X450),--($Y450:$AG450=AG450),'MPL ID'!$BG$21:$BO$21)+IF(AND($C450&gt;=3,W450=X450,AF450=AG450),1,0)+IF(AND($O450&gt;=3,V450=X450,AE450=AG450),1,0)</f>
        <v>0</v>
      </c>
      <c r="AQ450">
        <f t="shared" ref="AQ450:AQ513" ca="1" si="63">1+SUMPRODUCT(--($P450:$X450&gt;P450))+SUMPRODUCT(--($P450:$X450=P450),--($Y450:$AG450&gt;Y450))+SUMPRODUCT(--($P450:$X450=P450),--($Y450:$AG450=Y450),--($AH450:$AP450&gt;AH450))</f>
        <v>3</v>
      </c>
      <c r="AR450">
        <f t="shared" ref="AR450:AR513" ca="1" si="64">1+SUMPRODUCT(--($P450:$X450&gt;Q450))+SUMPRODUCT(--($P450:$X450=Q450),--($Y450:$AG450&gt;Z450))+SUMPRODUCT(--($P450:$X450=Q450),--($Y450:$AG450=Z450),--($AH450:$AP450&gt;AI450))+IF(AND(P450=Q450,Y450=Z450,AH450=AI450),1,0)</f>
        <v>4</v>
      </c>
      <c r="AS450">
        <f t="shared" ref="AS450:AS513" ca="1" si="65">1+SUMPRODUCT(--($P450:$X450&gt;R450))+SUMPRODUCT(--($P450:$X450=R450),--($Y450:$AG450&gt;AA450))+SUMPRODUCT(--($P450:$X450=R450),--($Y450:$AG450=AA450),--($AH450:$AP450&gt;AJ450))+IF(AND(P450=R450,Y450=AA450,AH450=AJ450),1,0)+IF(AND(Q450=R450,Z450=AA450,AI450=AJ450),1,0)</f>
        <v>8</v>
      </c>
      <c r="AT450">
        <f t="shared" ref="AT450:AT513" ca="1" si="66">1+SUMPRODUCT(--($P450:$X450&gt;S450))+SUMPRODUCT(--($P450:$X450=S450),--($Y450:$AG450&gt;AB450))+SUMPRODUCT(--($P450:$X450=S450),--($Y450:$AG450=AB450),--($AH450:$AP450&gt;AK450))+IF(AND(P450=S450,Y450=AB450,AH450=AK450),1,0)+IF(AND(Q450=S450,Z450=AB450,AI450=AK450),1,0)+IF(AND(R450=S450,AA450=AB450,AJ450=AK450),1,0)</f>
        <v>6</v>
      </c>
      <c r="AU450">
        <f t="shared" ref="AU450:AU513" ca="1" si="67">1+SUMPRODUCT(--($P450:$X450&gt;T450))+SUMPRODUCT(--($P450:$X450=T450),--($Y450:$AG450&gt;AC450))+SUMPRODUCT(--($P450:$X450=T450),--($Y450:$AG450=AC450),--($AH450:$AP450&gt;AL450))+IF(AND(P450=T450,Y450=AC450,AH450=AL450),1,0)+IF(AND(Q450=T450,Z450=AC450,AI450=AL450),1,0)+IF(AND(R450=T450,AA450=AC450,AJ450=AL450),1,0)+IF(AND(S450=T450,AB450=AC450,AK450=AL450),1,0)</f>
        <v>7</v>
      </c>
      <c r="AV450">
        <f t="shared" ref="AV450:AV513" ca="1" si="68">1+SUMPRODUCT(--($P450:$X450&gt;U450))+SUMPRODUCT(--($P450:$X450=U450),--($Y450:$AG450&gt;AD450))+SUMPRODUCT(--($P450:$X450=U450),--($Y450:$AG450=AD450),--($AH450:$AP450&gt;AM450))+IF(AND(P450=U450,Y450=AD450,AH450=AM450),1,0)+IF(AND(Q450=U450,Z450=AD450,AI450=AM450),1,0)+IF(AND(R450=U450,AA450=AD450,AJ450=AM450),1,0)+IF(AND(S450=U450,AB450=AD450,AK450=AM450),1,0)+IF(AND(T450=U450,AC450=AD450,AL450=AM450),1,0)</f>
        <v>1</v>
      </c>
      <c r="AW450">
        <f t="shared" ref="AW450:AW513" ca="1" si="69">1+SUMPRODUCT(--($P450:$X450&gt;V450))+SUMPRODUCT(--($P450:$X450=V450),--($Y450:$AG450&gt;AE450))+SUMPRODUCT(--($P450:$X450=V450),--($Y450:$AG450=AE450),--($AH450:$AP450&gt;AN450))+IF(AND(P450=V450,Y450=AE450,AH450=AN450),1,0)+IF(AND(Q450=V450,Z450=AE450,AI450=AN450),1,0)+IF(AND(R450=V450,AA450=AE450,AJ450=AN450),1,0)+IF(AND(S450=V450,AB450=AE450,AK450=AN450),1,0)+IF(AND(T450=V450,AC450=AE450,AL450=AN450),1,0)+IF(AND(U450=V450,AD450=AE450,AM450=AN450),1,0)</f>
        <v>5</v>
      </c>
      <c r="AX450">
        <f t="shared" ref="AX450:AX513" ca="1" si="70">1+SUMPRODUCT(--($P450:$X450&gt;W450))+SUMPRODUCT(--($P450:$X450=W450),--($Y450:$AG450&gt;AF450))+SUMPRODUCT(--($P450:$X450=W450),--($Y450:$AG450=AF450),--($AH450:$AP450&gt;AO450))+IF(AND(P450=W450,Y450=AF450,AH450=AO450),1,0)+IF(AND(Q450=W450,Z450=AF450,AI450=AO450),1,0)+IF(AND(R450=W450,AA450=AF450,AJ450=AO450),1,0)+IF(AND(S450=W450,AB450=AF450,AK450=AO450),1,0)+IF(AND(T450=W450,AC450=AF450,AL450=AO450),1,0)+IF(AND(U450=W450,AD450=AF450,AM450=AO450),1,0)+IF(AND(V450=W450,AE450=AF450,AN450=AO450),1,0)</f>
        <v>9</v>
      </c>
      <c r="AY450">
        <f t="shared" ref="AY450:AY513" ca="1" si="71">1+SUMPRODUCT(--($P450:$X450&gt;X450))+SUMPRODUCT(--($P450:$X450=X450),--($Y450:$AG450&gt;AG450))+SUMPRODUCT(--($P450:$X450=X450),--($Y450:$AG450=AG450),--($AH450:$AP450&gt;AP450))+IF(AND(P450=X450,Y450=AG450,AH450=AP450),1,0)+IF(AND(Q450=X450,Z450=AG450,AI450=AP450),1,0)+IF(AND(R450=X450,AA450=AG450,AJ450=AP450),1,0)+IF(AND(S450=X450,AB450=AG450,AK450=AP450),1,0)+IF(AND(T450=X450,AC450=AG450,AL450=AP450),1,0)+IF(AND(U450=X450,AD450=AG450,AM450=AP450),1,0)+IF(AND(V450=X450,AE450=AG450,AN450=AP450),1,0)+IF(AND(W450=X450,AF450=AG450,AO450=AP450),1,0)</f>
        <v>2</v>
      </c>
    </row>
    <row r="451" spans="1:51" x14ac:dyDescent="0.25">
      <c r="A451">
        <v>450</v>
      </c>
      <c r="B451">
        <f ca="1">IF(AND(ISNUMBER('MPL ID'!$J$39),ISNUMBER('MPL ID'!$K$39)),0,RANDBETWEEN(1,4))</f>
        <v>0</v>
      </c>
      <c r="C451">
        <f ca="1">IF(AND(ISNUMBER('MPL ID'!$J$40),ISNUMBER('MPL ID'!$K$40)),0,RANDBETWEEN(1,4))</f>
        <v>0</v>
      </c>
      <c r="D451">
        <f ca="1">IF(AND(ISNUMBER('MPL ID'!$J$41),ISNUMBER('MPL ID'!$K$41)),0,RANDBETWEEN(1,4))</f>
        <v>4</v>
      </c>
      <c r="E451">
        <f ca="1">IF(AND(ISNUMBER('MPL ID'!$J$42),ISNUMBER('MPL ID'!$K$42)),0,RANDBETWEEN(1,4))</f>
        <v>4</v>
      </c>
      <c r="F451">
        <f ca="1">IF(AND(ISNUMBER('MPL ID'!$J$43),ISNUMBER('MPL ID'!$K$43)),0,RANDBETWEEN(1,4))</f>
        <v>3</v>
      </c>
      <c r="G451">
        <f ca="1">IF(AND(ISNUMBER('MPL ID'!$J$44),ISNUMBER('MPL ID'!$K$44)),0,RANDBETWEEN(1,4))</f>
        <v>3</v>
      </c>
      <c r="H451">
        <f ca="1">IF(AND(ISNUMBER('MPL ID'!$P$36),ISNUMBER('MPL ID'!$Q$36)),0,RANDBETWEEN(1,4))</f>
        <v>1</v>
      </c>
      <c r="I451">
        <f ca="1">IF(AND(ISNUMBER('MPL ID'!$P$37),ISNUMBER('MPL ID'!$Q$37)),0,RANDBETWEEN(1,4))</f>
        <v>2</v>
      </c>
      <c r="J451">
        <f ca="1">IF(AND(ISNUMBER('MPL ID'!$P$39),ISNUMBER('MPL ID'!$Q$39)),0,RANDBETWEEN(1,4))</f>
        <v>3</v>
      </c>
      <c r="K451">
        <f ca="1">IF(AND(ISNUMBER('MPL ID'!$P$40),ISNUMBER('MPL ID'!$Q$40)),0,RANDBETWEEN(1,4))</f>
        <v>1</v>
      </c>
      <c r="L451">
        <f ca="1">IF(AND(ISNUMBER('MPL ID'!$P$41),ISNUMBER('MPL ID'!$Q$41)),0,RANDBETWEEN(1,4))</f>
        <v>1</v>
      </c>
      <c r="M451">
        <f ca="1">IF(AND(ISNUMBER('MPL ID'!$P$42),ISNUMBER('MPL ID'!$Q$42)),0,RANDBETWEEN(1,4))</f>
        <v>1</v>
      </c>
      <c r="N451">
        <f ca="1">IF(AND(ISNUMBER('MPL ID'!$P$43),ISNUMBER('MPL ID'!$Q$43)),0,RANDBETWEEN(1,4))</f>
        <v>4</v>
      </c>
      <c r="O451">
        <f ca="1">IF(AND(ISNUMBER('MPL ID'!$P$44),ISNUMBER('MPL ID'!$Q$44)),0,RANDBETWEEN(1,4))</f>
        <v>2</v>
      </c>
      <c r="P451">
        <f ca="1">'MPL ID'!$BG$1+SUMPRODUCT(($B$1003:$O$1003='MPL ID'!$BF$1)*(($B451:$O451=1)+($B451:$O451=2)))+SUMPRODUCT(($B$1004:$O$1004='MPL ID'!$BF$1)*(($B451:$O451=3)+($B451:$O451=4)))</f>
        <v>9</v>
      </c>
      <c r="Q451">
        <f ca="1">'MPL ID'!$BG$2+SUMPRODUCT(($B$1003:$O$1003='MPL ID'!$BF$2)*(($B451:$O451=1)+($B451:$O451=2)))+SUMPRODUCT(($B$1004:$O$1004='MPL ID'!$BF$2)*(($B451:$O451=3)+($B451:$O451=4)))</f>
        <v>10</v>
      </c>
      <c r="R451">
        <f ca="1">'MPL ID'!$BG$3+SUMPRODUCT(($B$1003:$O$1003='MPL ID'!$BF$3)*(($B451:$O451=1)+($B451:$O451=2)))+SUMPRODUCT(($B$1004:$O$1004='MPL ID'!$BF$3)*(($B451:$O451=3)+($B451:$O451=4)))</f>
        <v>6</v>
      </c>
      <c r="S451">
        <f ca="1">'MPL ID'!$BG$4+SUMPRODUCT(($B$1003:$O$1003='MPL ID'!$BF$4)*(($B451:$O451=1)+($B451:$O451=2)))+SUMPRODUCT(($B$1004:$O$1004='MPL ID'!$BF$4)*(($B451:$O451=3)+($B451:$O451=4)))</f>
        <v>8</v>
      </c>
      <c r="T451">
        <f ca="1">'MPL ID'!$BG$5+SUMPRODUCT(($B$1003:$O$1003='MPL ID'!$BF$5)*(($B451:$O451=1)+($B451:$O451=2)))+SUMPRODUCT(($B$1004:$O$1004='MPL ID'!$BF$5)*(($B451:$O451=3)+($B451:$O451=4)))</f>
        <v>5</v>
      </c>
      <c r="U451">
        <f ca="1">'MPL ID'!$BG$6+SUMPRODUCT(($B$1003:$O$1003='MPL ID'!$BF$6)*(($B451:$O451=1)+($B451:$O451=2)))+SUMPRODUCT(($B$1004:$O$1004='MPL ID'!$BF$6)*(($B451:$O451=3)+($B451:$O451=4)))</f>
        <v>12</v>
      </c>
      <c r="V451">
        <f ca="1">'MPL ID'!$BG$7+SUMPRODUCT(($B$1003:$O$1003='MPL ID'!$BF$7)*(($B451:$O451=1)+($B451:$O451=2)))+SUMPRODUCT(($B$1004:$O$1004='MPL ID'!$BF$7)*(($B451:$O451=3)+($B451:$O451=4)))</f>
        <v>7</v>
      </c>
      <c r="W451">
        <f ca="1">'MPL ID'!$BG$8+SUMPRODUCT(($B$1003:$O$1003='MPL ID'!$BF$8)*(($B451:$O451=1)+($B451:$O451=2)))+SUMPRODUCT(($B$1004:$O$1004='MPL ID'!$BF$8)*(($B451:$O451=3)+($B451:$O451=4)))</f>
        <v>4</v>
      </c>
      <c r="X451">
        <f ca="1">'MPL ID'!$BG$9+SUMPRODUCT(($B$1003:$O$1003='MPL ID'!$BF$9)*(($B451:$O451=1)+($B451:$O451=2)))+SUMPRODUCT(($B$1004:$O$1004='MPL ID'!$BF$9)*(($B451:$O451=3)+($B451:$O451=4)))</f>
        <v>11</v>
      </c>
      <c r="Y451">
        <f ca="1">'MPL ID'!$BH$1+SUMPRODUCT(($B$1003:$O$1003='MPL ID'!$BF$1)*(2*($B451:$O451=1)+($B451:$O451=2)-2*($B451:$O451=3)-($B451:$O451=4)))-SUMPRODUCT(($B$1004:$O$1004='MPL ID'!$BF$1)*(2*($B451:$O451=1)+($B451:$O451=2)-2*($B451:$O451=3)-($B451:$O451=4)))</f>
        <v>6</v>
      </c>
      <c r="Z451">
        <f ca="1">'MPL ID'!$BH$2+SUMPRODUCT(($B$1003:$O$1003='MPL ID'!$BF$2)*(2*($B451:$O451=1)+($B451:$O451=2)-2*($B451:$O451=3)-($B451:$O451=4)))-SUMPRODUCT(($B$1004:$O$1004='MPL ID'!$BF$2)*(2*($B451:$O451=1)+($B451:$O451=2)-2*($B451:$O451=3)-($B451:$O451=4)))</f>
        <v>3</v>
      </c>
      <c r="AA451">
        <f ca="1">'MPL ID'!$BH$3+SUMPRODUCT(($B$1003:$O$1003='MPL ID'!$BF$3)*(2*($B451:$O451=1)+($B451:$O451=2)-2*($B451:$O451=3)-($B451:$O451=4)))-SUMPRODUCT(($B$1004:$O$1004='MPL ID'!$BF$3)*(2*($B451:$O451=1)+($B451:$O451=2)-2*($B451:$O451=3)-($B451:$O451=4)))</f>
        <v>-7</v>
      </c>
      <c r="AB451">
        <f ca="1">'MPL ID'!$BH$4+SUMPRODUCT(($B$1003:$O$1003='MPL ID'!$BF$4)*(2*($B451:$O451=1)+($B451:$O451=2)-2*($B451:$O451=3)-($B451:$O451=4)))-SUMPRODUCT(($B$1004:$O$1004='MPL ID'!$BF$4)*(2*($B451:$O451=1)+($B451:$O451=2)-2*($B451:$O451=3)-($B451:$O451=4)))</f>
        <v>-1</v>
      </c>
      <c r="AC451">
        <f ca="1">'MPL ID'!$BH$5+SUMPRODUCT(($B$1003:$O$1003='MPL ID'!$BF$5)*(2*($B451:$O451=1)+($B451:$O451=2)-2*($B451:$O451=3)-($B451:$O451=4)))-SUMPRODUCT(($B$1004:$O$1004='MPL ID'!$BF$5)*(2*($B451:$O451=1)+($B451:$O451=2)-2*($B451:$O451=3)-($B451:$O451=4)))</f>
        <v>-12</v>
      </c>
      <c r="AD451">
        <f ca="1">'MPL ID'!$BH$6+SUMPRODUCT(($B$1003:$O$1003='MPL ID'!$BF$6)*(2*($B451:$O451=1)+($B451:$O451=2)-2*($B451:$O451=3)-($B451:$O451=4)))-SUMPRODUCT(($B$1004:$O$1004='MPL ID'!$BF$6)*(2*($B451:$O451=1)+($B451:$O451=2)-2*($B451:$O451=3)-($B451:$O451=4)))</f>
        <v>14</v>
      </c>
      <c r="AE451">
        <f ca="1">'MPL ID'!$BH$7+SUMPRODUCT(($B$1003:$O$1003='MPL ID'!$BF$7)*(2*($B451:$O451=1)+($B451:$O451=2)-2*($B451:$O451=3)-($B451:$O451=4)))-SUMPRODUCT(($B$1004:$O$1004='MPL ID'!$BF$7)*(2*($B451:$O451=1)+($B451:$O451=2)-2*($B451:$O451=3)-($B451:$O451=4)))</f>
        <v>-1</v>
      </c>
      <c r="AF451">
        <f ca="1">'MPL ID'!$BH$8+SUMPRODUCT(($B$1003:$O$1003='MPL ID'!$BF$8)*(2*($B451:$O451=1)+($B451:$O451=2)-2*($B451:$O451=3)-($B451:$O451=4)))-SUMPRODUCT(($B$1004:$O$1004='MPL ID'!$BF$8)*(2*($B451:$O451=1)+($B451:$O451=2)-2*($B451:$O451=3)-($B451:$O451=4)))</f>
        <v>-14</v>
      </c>
      <c r="AG451">
        <f ca="1">'MPL ID'!$BH$9+SUMPRODUCT(($B$1003:$O$1003='MPL ID'!$BF$9)*(2*($B451:$O451=1)+($B451:$O451=2)-2*($B451:$O451=3)-($B451:$O451=4)))-SUMPRODUCT(($B$1004:$O$1004='MPL ID'!$BF$9)*(2*($B451:$O451=1)+($B451:$O451=2)-2*($B451:$O451=3)-($B451:$O451=4)))</f>
        <v>12</v>
      </c>
      <c r="AH451">
        <f ca="1">SUMPRODUCT(--($P451:$X451=P451),--($Y451:$AG451=Y451),'MPL ID'!$BG$13:$BO$13)+IF(AND($I451&gt;=3,T451=P451,AC451=Y451),1,0)+IF(AND($M451&gt;=3,S451=P451,AB451=Y451),1,0)</f>
        <v>0</v>
      </c>
      <c r="AI451">
        <f ca="1">SUMPRODUCT(--($P451:$X451=Q451),--($Y451:$AG451=Z451),'MPL ID'!$BG$14:$BO$14)+IF(AND($G451&gt;=3,R451=Q451,AA451=Z451),1,0)+IF(AND($K451&gt;0,$K451&lt;=2,S451=Q451,AB451=Z451),1,0)+IF(AND($N451&gt;=3,U451=Q451,AD451=Z451),1,0)</f>
        <v>0</v>
      </c>
      <c r="AJ451">
        <f ca="1">SUMPRODUCT(--($P451:$X451=R451),--($Y451:$AG451=AA451),'MPL ID'!$BG$15:$BO$15)+IF(AND($D451&gt;0,$D451&lt;=2,U451=R451,AD451=AA451),1,0)+IF(AND($G451&gt;0,$G451&lt;=2,Q451=R451,Z451=AA451),1,0)+IF(AND($J451&gt;=3,V451=R451,AE451=AA451),1,0)</f>
        <v>0</v>
      </c>
      <c r="AK451">
        <f ca="1">SUMPRODUCT(--($P451:$X451=S451),--($Y451:$AG451=AB451),'MPL ID'!$BG$16:$BO$16)+IF(AND($B451&gt;0,$B451&lt;=2,V451=S451,AE451=AB451),1,0)+IF(AND($E451&gt;0,$E451&lt;=2,T451=S451,AC451=AB451),1,0)+IF(AND($K451&gt;=3,Q451=S451,Z451=AB451),1,0)+IF(AND($M451&gt;0,$M451&lt;=2,P451=S451,Y451=AB451),1,0)</f>
        <v>0</v>
      </c>
      <c r="AL451">
        <f ca="1">SUMPRODUCT(--($P451:$X451=T451),--($Y451:$AG451=AC451),'MPL ID'!$BG$17:$BO$17)+IF(AND($E451&gt;=3,S451=T451,AB451=AC451),1,0)+IF(AND($I451&gt;0,$I451&lt;=2,P451=T451,Y451=AC451),1,0)+IF(AND($L451&gt;=3,W451=T451,AF451=AC451),1,0)</f>
        <v>0</v>
      </c>
      <c r="AM451">
        <f ca="1">SUMPRODUCT(--($P451:$X451=U451),--($Y451:$AG451=AD451),'MPL ID'!$BG$18:$BO$18)+IF(AND($D451&gt;=3,R451=U451,AA451=AD451),1,0)+IF(AND($H451&gt;0,$H451&lt;=2,W451=U451,AF451=AD451),1,0)+IF(AND($N451&gt;0,$N451&lt;=2,Q451=U451,Z451=AD451),1,0)</f>
        <v>0</v>
      </c>
      <c r="AN451">
        <f ca="1">SUMPRODUCT(--($P451:$X451=V451),--($Y451:$AG451=AE451),'MPL ID'!$BG$19:$BO$19)+IF(AND($B451&gt;=3,S451=V451,AB451=AE451),1,0)+IF(AND($F451&gt;=3,W451=V451,AF451=AE451),1,0)+IF(AND($J451&gt;0,$J451&lt;=2,R451=V451,AA451=AE451),1,0)+IF(AND($O451&gt;0,$O451&lt;=2,X451=V451,AG451=AE451),1,0)</f>
        <v>0</v>
      </c>
      <c r="AO451">
        <f ca="1">SUMPRODUCT(--($P451:$X451=W451),--($Y451:$AG451=AF451),'MPL ID'!$BG$20:$BO$20)+IF(AND($C451&gt;0,$C451&lt;=2,X451=W451,AG451=AF451),1,0)+IF(AND($F451&gt;0,$F451&lt;=2,V451=W451,AE451=AF451),1,0)+IF(AND($H451&gt;=3,U451=W451,AD451=AF451),1,0)+IF(AND($L451&gt;0,$L451&lt;=2,T451=W451,AC451=AF451),1,0)</f>
        <v>0</v>
      </c>
      <c r="AP451">
        <f ca="1">SUMPRODUCT(--($P451:$X451=X451),--($Y451:$AG451=AG451),'MPL ID'!$BG$21:$BO$21)+IF(AND($C451&gt;=3,W451=X451,AF451=AG451),1,0)+IF(AND($O451&gt;=3,V451=X451,AE451=AG451),1,0)</f>
        <v>0</v>
      </c>
      <c r="AQ451">
        <f t="shared" ca="1" si="63"/>
        <v>4</v>
      </c>
      <c r="AR451">
        <f t="shared" ca="1" si="64"/>
        <v>3</v>
      </c>
      <c r="AS451">
        <f t="shared" ca="1" si="65"/>
        <v>7</v>
      </c>
      <c r="AT451">
        <f t="shared" ca="1" si="66"/>
        <v>5</v>
      </c>
      <c r="AU451">
        <f t="shared" ca="1" si="67"/>
        <v>8</v>
      </c>
      <c r="AV451">
        <f t="shared" ca="1" si="68"/>
        <v>1</v>
      </c>
      <c r="AW451">
        <f t="shared" ca="1" si="69"/>
        <v>6</v>
      </c>
      <c r="AX451">
        <f t="shared" ca="1" si="70"/>
        <v>9</v>
      </c>
      <c r="AY451">
        <f t="shared" ca="1" si="71"/>
        <v>2</v>
      </c>
    </row>
    <row r="452" spans="1:51" x14ac:dyDescent="0.25">
      <c r="A452">
        <v>451</v>
      </c>
      <c r="B452">
        <f ca="1">IF(AND(ISNUMBER('MPL ID'!$J$39),ISNUMBER('MPL ID'!$K$39)),0,RANDBETWEEN(1,4))</f>
        <v>0</v>
      </c>
      <c r="C452">
        <f ca="1">IF(AND(ISNUMBER('MPL ID'!$J$40),ISNUMBER('MPL ID'!$K$40)),0,RANDBETWEEN(1,4))</f>
        <v>0</v>
      </c>
      <c r="D452">
        <f ca="1">IF(AND(ISNUMBER('MPL ID'!$J$41),ISNUMBER('MPL ID'!$K$41)),0,RANDBETWEEN(1,4))</f>
        <v>1</v>
      </c>
      <c r="E452">
        <f ca="1">IF(AND(ISNUMBER('MPL ID'!$J$42),ISNUMBER('MPL ID'!$K$42)),0,RANDBETWEEN(1,4))</f>
        <v>2</v>
      </c>
      <c r="F452">
        <f ca="1">IF(AND(ISNUMBER('MPL ID'!$J$43),ISNUMBER('MPL ID'!$K$43)),0,RANDBETWEEN(1,4))</f>
        <v>2</v>
      </c>
      <c r="G452">
        <f ca="1">IF(AND(ISNUMBER('MPL ID'!$J$44),ISNUMBER('MPL ID'!$K$44)),0,RANDBETWEEN(1,4))</f>
        <v>2</v>
      </c>
      <c r="H452">
        <f ca="1">IF(AND(ISNUMBER('MPL ID'!$P$36),ISNUMBER('MPL ID'!$Q$36)),0,RANDBETWEEN(1,4))</f>
        <v>3</v>
      </c>
      <c r="I452">
        <f ca="1">IF(AND(ISNUMBER('MPL ID'!$P$37),ISNUMBER('MPL ID'!$Q$37)),0,RANDBETWEEN(1,4))</f>
        <v>3</v>
      </c>
      <c r="J452">
        <f ca="1">IF(AND(ISNUMBER('MPL ID'!$P$39),ISNUMBER('MPL ID'!$Q$39)),0,RANDBETWEEN(1,4))</f>
        <v>4</v>
      </c>
      <c r="K452">
        <f ca="1">IF(AND(ISNUMBER('MPL ID'!$P$40),ISNUMBER('MPL ID'!$Q$40)),0,RANDBETWEEN(1,4))</f>
        <v>3</v>
      </c>
      <c r="L452">
        <f ca="1">IF(AND(ISNUMBER('MPL ID'!$P$41),ISNUMBER('MPL ID'!$Q$41)),0,RANDBETWEEN(1,4))</f>
        <v>3</v>
      </c>
      <c r="M452">
        <f ca="1">IF(AND(ISNUMBER('MPL ID'!$P$42),ISNUMBER('MPL ID'!$Q$42)),0,RANDBETWEEN(1,4))</f>
        <v>3</v>
      </c>
      <c r="N452">
        <f ca="1">IF(AND(ISNUMBER('MPL ID'!$P$43),ISNUMBER('MPL ID'!$Q$43)),0,RANDBETWEEN(1,4))</f>
        <v>2</v>
      </c>
      <c r="O452">
        <f ca="1">IF(AND(ISNUMBER('MPL ID'!$P$44),ISNUMBER('MPL ID'!$Q$44)),0,RANDBETWEEN(1,4))</f>
        <v>3</v>
      </c>
      <c r="P452">
        <f ca="1">'MPL ID'!$BG$1+SUMPRODUCT(($B$1003:$O$1003='MPL ID'!$BF$1)*(($B452:$O452=1)+($B452:$O452=2)))+SUMPRODUCT(($B$1004:$O$1004='MPL ID'!$BF$1)*(($B452:$O452=3)+($B452:$O452=4)))</f>
        <v>11</v>
      </c>
      <c r="Q452">
        <f ca="1">'MPL ID'!$BG$2+SUMPRODUCT(($B$1003:$O$1003='MPL ID'!$BF$2)*(($B452:$O452=1)+($B452:$O452=2)))+SUMPRODUCT(($B$1004:$O$1004='MPL ID'!$BF$2)*(($B452:$O452=3)+($B452:$O452=4)))</f>
        <v>7</v>
      </c>
      <c r="R452">
        <f ca="1">'MPL ID'!$BG$3+SUMPRODUCT(($B$1003:$O$1003='MPL ID'!$BF$3)*(($B452:$O452=1)+($B452:$O452=2)))+SUMPRODUCT(($B$1004:$O$1004='MPL ID'!$BF$3)*(($B452:$O452=3)+($B452:$O452=4)))</f>
        <v>8</v>
      </c>
      <c r="S452">
        <f ca="1">'MPL ID'!$BG$4+SUMPRODUCT(($B$1003:$O$1003='MPL ID'!$BF$4)*(($B452:$O452=1)+($B452:$O452=2)))+SUMPRODUCT(($B$1004:$O$1004='MPL ID'!$BF$4)*(($B452:$O452=3)+($B452:$O452=4)))</f>
        <v>9</v>
      </c>
      <c r="T452">
        <f ca="1">'MPL ID'!$BG$5+SUMPRODUCT(($B$1003:$O$1003='MPL ID'!$BF$5)*(($B452:$O452=1)+($B452:$O452=2)))+SUMPRODUCT(($B$1004:$O$1004='MPL ID'!$BF$5)*(($B452:$O452=3)+($B452:$O452=4)))</f>
        <v>4</v>
      </c>
      <c r="U452">
        <f ca="1">'MPL ID'!$BG$6+SUMPRODUCT(($B$1003:$O$1003='MPL ID'!$BF$6)*(($B452:$O452=1)+($B452:$O452=2)))+SUMPRODUCT(($B$1004:$O$1004='MPL ID'!$BF$6)*(($B452:$O452=3)+($B452:$O452=4)))</f>
        <v>11</v>
      </c>
      <c r="V452">
        <f ca="1">'MPL ID'!$BG$7+SUMPRODUCT(($B$1003:$O$1003='MPL ID'!$BF$7)*(($B452:$O452=1)+($B452:$O452=2)))+SUMPRODUCT(($B$1004:$O$1004='MPL ID'!$BF$7)*(($B452:$O452=3)+($B452:$O452=4)))</f>
        <v>5</v>
      </c>
      <c r="W452">
        <f ca="1">'MPL ID'!$BG$8+SUMPRODUCT(($B$1003:$O$1003='MPL ID'!$BF$8)*(($B452:$O452=1)+($B452:$O452=2)))+SUMPRODUCT(($B$1004:$O$1004='MPL ID'!$BF$8)*(($B452:$O452=3)+($B452:$O452=4)))</f>
        <v>5</v>
      </c>
      <c r="X452">
        <f ca="1">'MPL ID'!$BG$9+SUMPRODUCT(($B$1003:$O$1003='MPL ID'!$BF$9)*(($B452:$O452=1)+($B452:$O452=2)))+SUMPRODUCT(($B$1004:$O$1004='MPL ID'!$BF$9)*(($B452:$O452=3)+($B452:$O452=4)))</f>
        <v>12</v>
      </c>
      <c r="Y452">
        <f ca="1">'MPL ID'!$BH$1+SUMPRODUCT(($B$1003:$O$1003='MPL ID'!$BF$1)*(2*($B452:$O452=1)+($B452:$O452=2)-2*($B452:$O452=3)-($B452:$O452=4)))-SUMPRODUCT(($B$1004:$O$1004='MPL ID'!$BF$1)*(2*($B452:$O452=1)+($B452:$O452=2)-2*($B452:$O452=3)-($B452:$O452=4)))</f>
        <v>13</v>
      </c>
      <c r="Z452">
        <f ca="1">'MPL ID'!$BH$2+SUMPRODUCT(($B$1003:$O$1003='MPL ID'!$BF$2)*(2*($B452:$O452=1)+($B452:$O452=2)-2*($B452:$O452=3)-($B452:$O452=4)))-SUMPRODUCT(($B$1004:$O$1004='MPL ID'!$BF$2)*(2*($B452:$O452=1)+($B452:$O452=2)-2*($B452:$O452=3)-($B452:$O452=4)))</f>
        <v>-6</v>
      </c>
      <c r="AA452">
        <f ca="1">'MPL ID'!$BH$3+SUMPRODUCT(($B$1003:$O$1003='MPL ID'!$BF$3)*(2*($B452:$O452=1)+($B452:$O452=2)-2*($B452:$O452=3)-($B452:$O452=4)))-SUMPRODUCT(($B$1004:$O$1004='MPL ID'!$BF$3)*(2*($B452:$O452=1)+($B452:$O452=2)-2*($B452:$O452=3)-($B452:$O452=4)))</f>
        <v>-2</v>
      </c>
      <c r="AB452">
        <f ca="1">'MPL ID'!$BH$4+SUMPRODUCT(($B$1003:$O$1003='MPL ID'!$BF$4)*(2*($B452:$O452=1)+($B452:$O452=2)-2*($B452:$O452=3)-($B452:$O452=4)))-SUMPRODUCT(($B$1004:$O$1004='MPL ID'!$BF$4)*(2*($B452:$O452=1)+($B452:$O452=2)-2*($B452:$O452=3)-($B452:$O452=4)))</f>
        <v>1</v>
      </c>
      <c r="AC452">
        <f ca="1">'MPL ID'!$BH$5+SUMPRODUCT(($B$1003:$O$1003='MPL ID'!$BF$5)*(2*($B452:$O452=1)+($B452:$O452=2)-2*($B452:$O452=3)-($B452:$O452=4)))-SUMPRODUCT(($B$1004:$O$1004='MPL ID'!$BF$5)*(2*($B452:$O452=1)+($B452:$O452=2)-2*($B452:$O452=3)-($B452:$O452=4)))</f>
        <v>-13</v>
      </c>
      <c r="AD452">
        <f ca="1">'MPL ID'!$BH$6+SUMPRODUCT(($B$1003:$O$1003='MPL ID'!$BF$6)*(2*($B452:$O452=1)+($B452:$O452=2)-2*($B452:$O452=3)-($B452:$O452=4)))-SUMPRODUCT(($B$1004:$O$1004='MPL ID'!$BF$6)*(2*($B452:$O452=1)+($B452:$O452=2)-2*($B452:$O452=3)-($B452:$O452=4)))</f>
        <v>9</v>
      </c>
      <c r="AE452">
        <f ca="1">'MPL ID'!$BH$7+SUMPRODUCT(($B$1003:$O$1003='MPL ID'!$BF$7)*(2*($B452:$O452=1)+($B452:$O452=2)-2*($B452:$O452=3)-($B452:$O452=4)))-SUMPRODUCT(($B$1004:$O$1004='MPL ID'!$BF$7)*(2*($B452:$O452=1)+($B452:$O452=2)-2*($B452:$O452=3)-($B452:$O452=4)))</f>
        <v>-6</v>
      </c>
      <c r="AF452">
        <f ca="1">'MPL ID'!$BH$8+SUMPRODUCT(($B$1003:$O$1003='MPL ID'!$BF$8)*(2*($B452:$O452=1)+($B452:$O452=2)-2*($B452:$O452=3)-($B452:$O452=4)))-SUMPRODUCT(($B$1004:$O$1004='MPL ID'!$BF$8)*(2*($B452:$O452=1)+($B452:$O452=2)-2*($B452:$O452=3)-($B452:$O452=4)))</f>
        <v>-11</v>
      </c>
      <c r="AG452">
        <f ca="1">'MPL ID'!$BH$9+SUMPRODUCT(($B$1003:$O$1003='MPL ID'!$BF$9)*(2*($B452:$O452=1)+($B452:$O452=2)-2*($B452:$O452=3)-($B452:$O452=4)))-SUMPRODUCT(($B$1004:$O$1004='MPL ID'!$BF$9)*(2*($B452:$O452=1)+($B452:$O452=2)-2*($B452:$O452=3)-($B452:$O452=4)))</f>
        <v>15</v>
      </c>
      <c r="AH452">
        <f ca="1">SUMPRODUCT(--($P452:$X452=P452),--($Y452:$AG452=Y452),'MPL ID'!$BG$13:$BO$13)+IF(AND($I452&gt;=3,T452=P452,AC452=Y452),1,0)+IF(AND($M452&gt;=3,S452=P452,AB452=Y452),1,0)</f>
        <v>0</v>
      </c>
      <c r="AI452">
        <f ca="1">SUMPRODUCT(--($P452:$X452=Q452),--($Y452:$AG452=Z452),'MPL ID'!$BG$14:$BO$14)+IF(AND($G452&gt;=3,R452=Q452,AA452=Z452),1,0)+IF(AND($K452&gt;0,$K452&lt;=2,S452=Q452,AB452=Z452),1,0)+IF(AND($N452&gt;=3,U452=Q452,AD452=Z452),1,0)</f>
        <v>0</v>
      </c>
      <c r="AJ452">
        <f ca="1">SUMPRODUCT(--($P452:$X452=R452),--($Y452:$AG452=AA452),'MPL ID'!$BG$15:$BO$15)+IF(AND($D452&gt;0,$D452&lt;=2,U452=R452,AD452=AA452),1,0)+IF(AND($G452&gt;0,$G452&lt;=2,Q452=R452,Z452=AA452),1,0)+IF(AND($J452&gt;=3,V452=R452,AE452=AA452),1,0)</f>
        <v>0</v>
      </c>
      <c r="AK452">
        <f ca="1">SUMPRODUCT(--($P452:$X452=S452),--($Y452:$AG452=AB452),'MPL ID'!$BG$16:$BO$16)+IF(AND($B452&gt;0,$B452&lt;=2,V452=S452,AE452=AB452),1,0)+IF(AND($E452&gt;0,$E452&lt;=2,T452=S452,AC452=AB452),1,0)+IF(AND($K452&gt;=3,Q452=S452,Z452=AB452),1,0)+IF(AND($M452&gt;0,$M452&lt;=2,P452=S452,Y452=AB452),1,0)</f>
        <v>0</v>
      </c>
      <c r="AL452">
        <f ca="1">SUMPRODUCT(--($P452:$X452=T452),--($Y452:$AG452=AC452),'MPL ID'!$BG$17:$BO$17)+IF(AND($E452&gt;=3,S452=T452,AB452=AC452),1,0)+IF(AND($I452&gt;0,$I452&lt;=2,P452=T452,Y452=AC452),1,0)+IF(AND($L452&gt;=3,W452=T452,AF452=AC452),1,0)</f>
        <v>0</v>
      </c>
      <c r="AM452">
        <f ca="1">SUMPRODUCT(--($P452:$X452=U452),--($Y452:$AG452=AD452),'MPL ID'!$BG$18:$BO$18)+IF(AND($D452&gt;=3,R452=U452,AA452=AD452),1,0)+IF(AND($H452&gt;0,$H452&lt;=2,W452=U452,AF452=AD452),1,0)+IF(AND($N452&gt;0,$N452&lt;=2,Q452=U452,Z452=AD452),1,0)</f>
        <v>0</v>
      </c>
      <c r="AN452">
        <f ca="1">SUMPRODUCT(--($P452:$X452=V452),--($Y452:$AG452=AE452),'MPL ID'!$BG$19:$BO$19)+IF(AND($B452&gt;=3,S452=V452,AB452=AE452),1,0)+IF(AND($F452&gt;=3,W452=V452,AF452=AE452),1,0)+IF(AND($J452&gt;0,$J452&lt;=2,R452=V452,AA452=AE452),1,0)+IF(AND($O452&gt;0,$O452&lt;=2,X452=V452,AG452=AE452),1,0)</f>
        <v>0</v>
      </c>
      <c r="AO452">
        <f ca="1">SUMPRODUCT(--($P452:$X452=W452),--($Y452:$AG452=AF452),'MPL ID'!$BG$20:$BO$20)+IF(AND($C452&gt;0,$C452&lt;=2,X452=W452,AG452=AF452),1,0)+IF(AND($F452&gt;0,$F452&lt;=2,V452=W452,AE452=AF452),1,0)+IF(AND($H452&gt;=3,U452=W452,AD452=AF452),1,0)+IF(AND($L452&gt;0,$L452&lt;=2,T452=W452,AC452=AF452),1,0)</f>
        <v>0</v>
      </c>
      <c r="AP452">
        <f ca="1">SUMPRODUCT(--($P452:$X452=X452),--($Y452:$AG452=AG452),'MPL ID'!$BG$21:$BO$21)+IF(AND($C452&gt;=3,W452=X452,AF452=AG452),1,0)+IF(AND($O452&gt;=3,V452=X452,AE452=AG452),1,0)</f>
        <v>0</v>
      </c>
      <c r="AQ452">
        <f t="shared" ca="1" si="63"/>
        <v>2</v>
      </c>
      <c r="AR452">
        <f t="shared" ca="1" si="64"/>
        <v>6</v>
      </c>
      <c r="AS452">
        <f t="shared" ca="1" si="65"/>
        <v>5</v>
      </c>
      <c r="AT452">
        <f t="shared" ca="1" si="66"/>
        <v>4</v>
      </c>
      <c r="AU452">
        <f t="shared" ca="1" si="67"/>
        <v>9</v>
      </c>
      <c r="AV452">
        <f t="shared" ca="1" si="68"/>
        <v>3</v>
      </c>
      <c r="AW452">
        <f t="shared" ca="1" si="69"/>
        <v>7</v>
      </c>
      <c r="AX452">
        <f t="shared" ca="1" si="70"/>
        <v>8</v>
      </c>
      <c r="AY452">
        <f t="shared" ca="1" si="71"/>
        <v>1</v>
      </c>
    </row>
    <row r="453" spans="1:51" x14ac:dyDescent="0.25">
      <c r="A453">
        <v>452</v>
      </c>
      <c r="B453">
        <f ca="1">IF(AND(ISNUMBER('MPL ID'!$J$39),ISNUMBER('MPL ID'!$K$39)),0,RANDBETWEEN(1,4))</f>
        <v>0</v>
      </c>
      <c r="C453">
        <f ca="1">IF(AND(ISNUMBER('MPL ID'!$J$40),ISNUMBER('MPL ID'!$K$40)),0,RANDBETWEEN(1,4))</f>
        <v>0</v>
      </c>
      <c r="D453">
        <f ca="1">IF(AND(ISNUMBER('MPL ID'!$J$41),ISNUMBER('MPL ID'!$K$41)),0,RANDBETWEEN(1,4))</f>
        <v>4</v>
      </c>
      <c r="E453">
        <f ca="1">IF(AND(ISNUMBER('MPL ID'!$J$42),ISNUMBER('MPL ID'!$K$42)),0,RANDBETWEEN(1,4))</f>
        <v>1</v>
      </c>
      <c r="F453">
        <f ca="1">IF(AND(ISNUMBER('MPL ID'!$J$43),ISNUMBER('MPL ID'!$K$43)),0,RANDBETWEEN(1,4))</f>
        <v>2</v>
      </c>
      <c r="G453">
        <f ca="1">IF(AND(ISNUMBER('MPL ID'!$J$44),ISNUMBER('MPL ID'!$K$44)),0,RANDBETWEEN(1,4))</f>
        <v>3</v>
      </c>
      <c r="H453">
        <f ca="1">IF(AND(ISNUMBER('MPL ID'!$P$36),ISNUMBER('MPL ID'!$Q$36)),0,RANDBETWEEN(1,4))</f>
        <v>3</v>
      </c>
      <c r="I453">
        <f ca="1">IF(AND(ISNUMBER('MPL ID'!$P$37),ISNUMBER('MPL ID'!$Q$37)),0,RANDBETWEEN(1,4))</f>
        <v>3</v>
      </c>
      <c r="J453">
        <f ca="1">IF(AND(ISNUMBER('MPL ID'!$P$39),ISNUMBER('MPL ID'!$Q$39)),0,RANDBETWEEN(1,4))</f>
        <v>3</v>
      </c>
      <c r="K453">
        <f ca="1">IF(AND(ISNUMBER('MPL ID'!$P$40),ISNUMBER('MPL ID'!$Q$40)),0,RANDBETWEEN(1,4))</f>
        <v>4</v>
      </c>
      <c r="L453">
        <f ca="1">IF(AND(ISNUMBER('MPL ID'!$P$41),ISNUMBER('MPL ID'!$Q$41)),0,RANDBETWEEN(1,4))</f>
        <v>2</v>
      </c>
      <c r="M453">
        <f ca="1">IF(AND(ISNUMBER('MPL ID'!$P$42),ISNUMBER('MPL ID'!$Q$42)),0,RANDBETWEEN(1,4))</f>
        <v>4</v>
      </c>
      <c r="N453">
        <f ca="1">IF(AND(ISNUMBER('MPL ID'!$P$43),ISNUMBER('MPL ID'!$Q$43)),0,RANDBETWEEN(1,4))</f>
        <v>4</v>
      </c>
      <c r="O453">
        <f ca="1">IF(AND(ISNUMBER('MPL ID'!$P$44),ISNUMBER('MPL ID'!$Q$44)),0,RANDBETWEEN(1,4))</f>
        <v>3</v>
      </c>
      <c r="P453">
        <f ca="1">'MPL ID'!$BG$1+SUMPRODUCT(($B$1003:$O$1003='MPL ID'!$BF$1)*(($B453:$O453=1)+($B453:$O453=2)))+SUMPRODUCT(($B$1004:$O$1004='MPL ID'!$BF$1)*(($B453:$O453=3)+($B453:$O453=4)))</f>
        <v>11</v>
      </c>
      <c r="Q453">
        <f ca="1">'MPL ID'!$BG$2+SUMPRODUCT(($B$1003:$O$1003='MPL ID'!$BF$2)*(($B453:$O453=1)+($B453:$O453=2)))+SUMPRODUCT(($B$1004:$O$1004='MPL ID'!$BF$2)*(($B453:$O453=3)+($B453:$O453=4)))</f>
        <v>9</v>
      </c>
      <c r="R453">
        <f ca="1">'MPL ID'!$BG$3+SUMPRODUCT(($B$1003:$O$1003='MPL ID'!$BF$3)*(($B453:$O453=1)+($B453:$O453=2)))+SUMPRODUCT(($B$1004:$O$1004='MPL ID'!$BF$3)*(($B453:$O453=3)+($B453:$O453=4)))</f>
        <v>6</v>
      </c>
      <c r="S453">
        <f ca="1">'MPL ID'!$BG$4+SUMPRODUCT(($B$1003:$O$1003='MPL ID'!$BF$4)*(($B453:$O453=1)+($B453:$O453=2)))+SUMPRODUCT(($B$1004:$O$1004='MPL ID'!$BF$4)*(($B453:$O453=3)+($B453:$O453=4)))</f>
        <v>9</v>
      </c>
      <c r="T453">
        <f ca="1">'MPL ID'!$BG$5+SUMPRODUCT(($B$1003:$O$1003='MPL ID'!$BF$5)*(($B453:$O453=1)+($B453:$O453=2)))+SUMPRODUCT(($B$1004:$O$1004='MPL ID'!$BF$5)*(($B453:$O453=3)+($B453:$O453=4)))</f>
        <v>3</v>
      </c>
      <c r="U453">
        <f ca="1">'MPL ID'!$BG$6+SUMPRODUCT(($B$1003:$O$1003='MPL ID'!$BF$6)*(($B453:$O453=1)+($B453:$O453=2)))+SUMPRODUCT(($B$1004:$O$1004='MPL ID'!$BF$6)*(($B453:$O453=3)+($B453:$O453=4)))</f>
        <v>11</v>
      </c>
      <c r="V453">
        <f ca="1">'MPL ID'!$BG$7+SUMPRODUCT(($B$1003:$O$1003='MPL ID'!$BF$7)*(($B453:$O453=1)+($B453:$O453=2)))+SUMPRODUCT(($B$1004:$O$1004='MPL ID'!$BF$7)*(($B453:$O453=3)+($B453:$O453=4)))</f>
        <v>5</v>
      </c>
      <c r="W453">
        <f ca="1">'MPL ID'!$BG$8+SUMPRODUCT(($B$1003:$O$1003='MPL ID'!$BF$8)*(($B453:$O453=1)+($B453:$O453=2)))+SUMPRODUCT(($B$1004:$O$1004='MPL ID'!$BF$8)*(($B453:$O453=3)+($B453:$O453=4)))</f>
        <v>6</v>
      </c>
      <c r="X453">
        <f ca="1">'MPL ID'!$BG$9+SUMPRODUCT(($B$1003:$O$1003='MPL ID'!$BF$9)*(($B453:$O453=1)+($B453:$O453=2)))+SUMPRODUCT(($B$1004:$O$1004='MPL ID'!$BF$9)*(($B453:$O453=3)+($B453:$O453=4)))</f>
        <v>12</v>
      </c>
      <c r="Y453">
        <f ca="1">'MPL ID'!$BH$1+SUMPRODUCT(($B$1003:$O$1003='MPL ID'!$BF$1)*(2*($B453:$O453=1)+($B453:$O453=2)-2*($B453:$O453=3)-($B453:$O453=4)))-SUMPRODUCT(($B$1004:$O$1004='MPL ID'!$BF$1)*(2*($B453:$O453=1)+($B453:$O453=2)-2*($B453:$O453=3)-($B453:$O453=4)))</f>
        <v>12</v>
      </c>
      <c r="Z453">
        <f ca="1">'MPL ID'!$BH$2+SUMPRODUCT(($B$1003:$O$1003='MPL ID'!$BF$2)*(2*($B453:$O453=1)+($B453:$O453=2)-2*($B453:$O453=3)-($B453:$O453=4)))-SUMPRODUCT(($B$1004:$O$1004='MPL ID'!$BF$2)*(2*($B453:$O453=1)+($B453:$O453=2)-2*($B453:$O453=3)-($B453:$O453=4)))</f>
        <v>0</v>
      </c>
      <c r="AA453">
        <f ca="1">'MPL ID'!$BH$3+SUMPRODUCT(($B$1003:$O$1003='MPL ID'!$BF$3)*(2*($B453:$O453=1)+($B453:$O453=2)-2*($B453:$O453=3)-($B453:$O453=4)))-SUMPRODUCT(($B$1004:$O$1004='MPL ID'!$BF$3)*(2*($B453:$O453=1)+($B453:$O453=2)-2*($B453:$O453=3)-($B453:$O453=4)))</f>
        <v>-7</v>
      </c>
      <c r="AB453">
        <f ca="1">'MPL ID'!$BH$4+SUMPRODUCT(($B$1003:$O$1003='MPL ID'!$BF$4)*(2*($B453:$O453=1)+($B453:$O453=2)-2*($B453:$O453=3)-($B453:$O453=4)))-SUMPRODUCT(($B$1004:$O$1004='MPL ID'!$BF$4)*(2*($B453:$O453=1)+($B453:$O453=2)-2*($B453:$O453=3)-($B453:$O453=4)))</f>
        <v>2</v>
      </c>
      <c r="AC453">
        <f ca="1">'MPL ID'!$BH$5+SUMPRODUCT(($B$1003:$O$1003='MPL ID'!$BF$5)*(2*($B453:$O453=1)+($B453:$O453=2)-2*($B453:$O453=3)-($B453:$O453=4)))-SUMPRODUCT(($B$1004:$O$1004='MPL ID'!$BF$5)*(2*($B453:$O453=1)+($B453:$O453=2)-2*($B453:$O453=3)-($B453:$O453=4)))</f>
        <v>-17</v>
      </c>
      <c r="AD453">
        <f ca="1">'MPL ID'!$BH$6+SUMPRODUCT(($B$1003:$O$1003='MPL ID'!$BF$6)*(2*($B453:$O453=1)+($B453:$O453=2)-2*($B453:$O453=3)-($B453:$O453=4)))-SUMPRODUCT(($B$1004:$O$1004='MPL ID'!$BF$6)*(2*($B453:$O453=1)+($B453:$O453=2)-2*($B453:$O453=3)-($B453:$O453=4)))</f>
        <v>10</v>
      </c>
      <c r="AE453">
        <f ca="1">'MPL ID'!$BH$7+SUMPRODUCT(($B$1003:$O$1003='MPL ID'!$BF$7)*(2*($B453:$O453=1)+($B453:$O453=2)-2*($B453:$O453=3)-($B453:$O453=4)))-SUMPRODUCT(($B$1004:$O$1004='MPL ID'!$BF$7)*(2*($B453:$O453=1)+($B453:$O453=2)-2*($B453:$O453=3)-($B453:$O453=4)))</f>
        <v>-7</v>
      </c>
      <c r="AF453">
        <f ca="1">'MPL ID'!$BH$8+SUMPRODUCT(($B$1003:$O$1003='MPL ID'!$BF$8)*(2*($B453:$O453=1)+($B453:$O453=2)-2*($B453:$O453=3)-($B453:$O453=4)))-SUMPRODUCT(($B$1004:$O$1004='MPL ID'!$BF$8)*(2*($B453:$O453=1)+($B453:$O453=2)-2*($B453:$O453=3)-($B453:$O453=4)))</f>
        <v>-8</v>
      </c>
      <c r="AG453">
        <f ca="1">'MPL ID'!$BH$9+SUMPRODUCT(($B$1003:$O$1003='MPL ID'!$BF$9)*(2*($B453:$O453=1)+($B453:$O453=2)-2*($B453:$O453=3)-($B453:$O453=4)))-SUMPRODUCT(($B$1004:$O$1004='MPL ID'!$BF$9)*(2*($B453:$O453=1)+($B453:$O453=2)-2*($B453:$O453=3)-($B453:$O453=4)))</f>
        <v>15</v>
      </c>
      <c r="AH453">
        <f ca="1">SUMPRODUCT(--($P453:$X453=P453),--($Y453:$AG453=Y453),'MPL ID'!$BG$13:$BO$13)+IF(AND($I453&gt;=3,T453=P453,AC453=Y453),1,0)+IF(AND($M453&gt;=3,S453=P453,AB453=Y453),1,0)</f>
        <v>0</v>
      </c>
      <c r="AI453">
        <f ca="1">SUMPRODUCT(--($P453:$X453=Q453),--($Y453:$AG453=Z453),'MPL ID'!$BG$14:$BO$14)+IF(AND($G453&gt;=3,R453=Q453,AA453=Z453),1,0)+IF(AND($K453&gt;0,$K453&lt;=2,S453=Q453,AB453=Z453),1,0)+IF(AND($N453&gt;=3,U453=Q453,AD453=Z453),1,0)</f>
        <v>0</v>
      </c>
      <c r="AJ453">
        <f ca="1">SUMPRODUCT(--($P453:$X453=R453),--($Y453:$AG453=AA453),'MPL ID'!$BG$15:$BO$15)+IF(AND($D453&gt;0,$D453&lt;=2,U453=R453,AD453=AA453),1,0)+IF(AND($G453&gt;0,$G453&lt;=2,Q453=R453,Z453=AA453),1,0)+IF(AND($J453&gt;=3,V453=R453,AE453=AA453),1,0)</f>
        <v>0</v>
      </c>
      <c r="AK453">
        <f ca="1">SUMPRODUCT(--($P453:$X453=S453),--($Y453:$AG453=AB453),'MPL ID'!$BG$16:$BO$16)+IF(AND($B453&gt;0,$B453&lt;=2,V453=S453,AE453=AB453),1,0)+IF(AND($E453&gt;0,$E453&lt;=2,T453=S453,AC453=AB453),1,0)+IF(AND($K453&gt;=3,Q453=S453,Z453=AB453),1,0)+IF(AND($M453&gt;0,$M453&lt;=2,P453=S453,Y453=AB453),1,0)</f>
        <v>0</v>
      </c>
      <c r="AL453">
        <f ca="1">SUMPRODUCT(--($P453:$X453=T453),--($Y453:$AG453=AC453),'MPL ID'!$BG$17:$BO$17)+IF(AND($E453&gt;=3,S453=T453,AB453=AC453),1,0)+IF(AND($I453&gt;0,$I453&lt;=2,P453=T453,Y453=AC453),1,0)+IF(AND($L453&gt;=3,W453=T453,AF453=AC453),1,0)</f>
        <v>0</v>
      </c>
      <c r="AM453">
        <f ca="1">SUMPRODUCT(--($P453:$X453=U453),--($Y453:$AG453=AD453),'MPL ID'!$BG$18:$BO$18)+IF(AND($D453&gt;=3,R453=U453,AA453=AD453),1,0)+IF(AND($H453&gt;0,$H453&lt;=2,W453=U453,AF453=AD453),1,0)+IF(AND($N453&gt;0,$N453&lt;=2,Q453=U453,Z453=AD453),1,0)</f>
        <v>0</v>
      </c>
      <c r="AN453">
        <f ca="1">SUMPRODUCT(--($P453:$X453=V453),--($Y453:$AG453=AE453),'MPL ID'!$BG$19:$BO$19)+IF(AND($B453&gt;=3,S453=V453,AB453=AE453),1,0)+IF(AND($F453&gt;=3,W453=V453,AF453=AE453),1,0)+IF(AND($J453&gt;0,$J453&lt;=2,R453=V453,AA453=AE453),1,0)+IF(AND($O453&gt;0,$O453&lt;=2,X453=V453,AG453=AE453),1,0)</f>
        <v>0</v>
      </c>
      <c r="AO453">
        <f ca="1">SUMPRODUCT(--($P453:$X453=W453),--($Y453:$AG453=AF453),'MPL ID'!$BG$20:$BO$20)+IF(AND($C453&gt;0,$C453&lt;=2,X453=W453,AG453=AF453),1,0)+IF(AND($F453&gt;0,$F453&lt;=2,V453=W453,AE453=AF453),1,0)+IF(AND($H453&gt;=3,U453=W453,AD453=AF453),1,0)+IF(AND($L453&gt;0,$L453&lt;=2,T453=W453,AC453=AF453),1,0)</f>
        <v>0</v>
      </c>
      <c r="AP453">
        <f ca="1">SUMPRODUCT(--($P453:$X453=X453),--($Y453:$AG453=AG453),'MPL ID'!$BG$21:$BO$21)+IF(AND($C453&gt;=3,W453=X453,AF453=AG453),1,0)+IF(AND($O453&gt;=3,V453=X453,AE453=AG453),1,0)</f>
        <v>0</v>
      </c>
      <c r="AQ453">
        <f t="shared" ca="1" si="63"/>
        <v>2</v>
      </c>
      <c r="AR453">
        <f t="shared" ca="1" si="64"/>
        <v>5</v>
      </c>
      <c r="AS453">
        <f t="shared" ca="1" si="65"/>
        <v>6</v>
      </c>
      <c r="AT453">
        <f t="shared" ca="1" si="66"/>
        <v>4</v>
      </c>
      <c r="AU453">
        <f t="shared" ca="1" si="67"/>
        <v>9</v>
      </c>
      <c r="AV453">
        <f t="shared" ca="1" si="68"/>
        <v>3</v>
      </c>
      <c r="AW453">
        <f t="shared" ca="1" si="69"/>
        <v>8</v>
      </c>
      <c r="AX453">
        <f t="shared" ca="1" si="70"/>
        <v>7</v>
      </c>
      <c r="AY453">
        <f t="shared" ca="1" si="71"/>
        <v>1</v>
      </c>
    </row>
    <row r="454" spans="1:51" x14ac:dyDescent="0.25">
      <c r="A454">
        <v>453</v>
      </c>
      <c r="B454">
        <f ca="1">IF(AND(ISNUMBER('MPL ID'!$J$39),ISNUMBER('MPL ID'!$K$39)),0,RANDBETWEEN(1,4))</f>
        <v>0</v>
      </c>
      <c r="C454">
        <f ca="1">IF(AND(ISNUMBER('MPL ID'!$J$40),ISNUMBER('MPL ID'!$K$40)),0,RANDBETWEEN(1,4))</f>
        <v>0</v>
      </c>
      <c r="D454">
        <f ca="1">IF(AND(ISNUMBER('MPL ID'!$J$41),ISNUMBER('MPL ID'!$K$41)),0,RANDBETWEEN(1,4))</f>
        <v>1</v>
      </c>
      <c r="E454">
        <f ca="1">IF(AND(ISNUMBER('MPL ID'!$J$42),ISNUMBER('MPL ID'!$K$42)),0,RANDBETWEEN(1,4))</f>
        <v>3</v>
      </c>
      <c r="F454">
        <f ca="1">IF(AND(ISNUMBER('MPL ID'!$J$43),ISNUMBER('MPL ID'!$K$43)),0,RANDBETWEEN(1,4))</f>
        <v>3</v>
      </c>
      <c r="G454">
        <f ca="1">IF(AND(ISNUMBER('MPL ID'!$J$44),ISNUMBER('MPL ID'!$K$44)),0,RANDBETWEEN(1,4))</f>
        <v>3</v>
      </c>
      <c r="H454">
        <f ca="1">IF(AND(ISNUMBER('MPL ID'!$P$36),ISNUMBER('MPL ID'!$Q$36)),0,RANDBETWEEN(1,4))</f>
        <v>4</v>
      </c>
      <c r="I454">
        <f ca="1">IF(AND(ISNUMBER('MPL ID'!$P$37),ISNUMBER('MPL ID'!$Q$37)),0,RANDBETWEEN(1,4))</f>
        <v>3</v>
      </c>
      <c r="J454">
        <f ca="1">IF(AND(ISNUMBER('MPL ID'!$P$39),ISNUMBER('MPL ID'!$Q$39)),0,RANDBETWEEN(1,4))</f>
        <v>4</v>
      </c>
      <c r="K454">
        <f ca="1">IF(AND(ISNUMBER('MPL ID'!$P$40),ISNUMBER('MPL ID'!$Q$40)),0,RANDBETWEEN(1,4))</f>
        <v>1</v>
      </c>
      <c r="L454">
        <f ca="1">IF(AND(ISNUMBER('MPL ID'!$P$41),ISNUMBER('MPL ID'!$Q$41)),0,RANDBETWEEN(1,4))</f>
        <v>4</v>
      </c>
      <c r="M454">
        <f ca="1">IF(AND(ISNUMBER('MPL ID'!$P$42),ISNUMBER('MPL ID'!$Q$42)),0,RANDBETWEEN(1,4))</f>
        <v>2</v>
      </c>
      <c r="N454">
        <f ca="1">IF(AND(ISNUMBER('MPL ID'!$P$43),ISNUMBER('MPL ID'!$Q$43)),0,RANDBETWEEN(1,4))</f>
        <v>4</v>
      </c>
      <c r="O454">
        <f ca="1">IF(AND(ISNUMBER('MPL ID'!$P$44),ISNUMBER('MPL ID'!$Q$44)),0,RANDBETWEEN(1,4))</f>
        <v>1</v>
      </c>
      <c r="P454">
        <f ca="1">'MPL ID'!$BG$1+SUMPRODUCT(($B$1003:$O$1003='MPL ID'!$BF$1)*(($B454:$O454=1)+($B454:$O454=2)))+SUMPRODUCT(($B$1004:$O$1004='MPL ID'!$BF$1)*(($B454:$O454=3)+($B454:$O454=4)))</f>
        <v>10</v>
      </c>
      <c r="Q454">
        <f ca="1">'MPL ID'!$BG$2+SUMPRODUCT(($B$1003:$O$1003='MPL ID'!$BF$2)*(($B454:$O454=1)+($B454:$O454=2)))+SUMPRODUCT(($B$1004:$O$1004='MPL ID'!$BF$2)*(($B454:$O454=3)+($B454:$O454=4)))</f>
        <v>10</v>
      </c>
      <c r="R454">
        <f ca="1">'MPL ID'!$BG$3+SUMPRODUCT(($B$1003:$O$1003='MPL ID'!$BF$3)*(($B454:$O454=1)+($B454:$O454=2)))+SUMPRODUCT(($B$1004:$O$1004='MPL ID'!$BF$3)*(($B454:$O454=3)+($B454:$O454=4)))</f>
        <v>7</v>
      </c>
      <c r="S454">
        <f ca="1">'MPL ID'!$BG$4+SUMPRODUCT(($B$1003:$O$1003='MPL ID'!$BF$4)*(($B454:$O454=1)+($B454:$O454=2)))+SUMPRODUCT(($B$1004:$O$1004='MPL ID'!$BF$4)*(($B454:$O454=3)+($B454:$O454=4)))</f>
        <v>8</v>
      </c>
      <c r="T454">
        <f ca="1">'MPL ID'!$BG$5+SUMPRODUCT(($B$1003:$O$1003='MPL ID'!$BF$5)*(($B454:$O454=1)+($B454:$O454=2)))+SUMPRODUCT(($B$1004:$O$1004='MPL ID'!$BF$5)*(($B454:$O454=3)+($B454:$O454=4)))</f>
        <v>5</v>
      </c>
      <c r="U454">
        <f ca="1">'MPL ID'!$BG$6+SUMPRODUCT(($B$1003:$O$1003='MPL ID'!$BF$6)*(($B454:$O454=1)+($B454:$O454=2)))+SUMPRODUCT(($B$1004:$O$1004='MPL ID'!$BF$6)*(($B454:$O454=3)+($B454:$O454=4)))</f>
        <v>10</v>
      </c>
      <c r="V454">
        <f ca="1">'MPL ID'!$BG$7+SUMPRODUCT(($B$1003:$O$1003='MPL ID'!$BF$7)*(($B454:$O454=1)+($B454:$O454=2)))+SUMPRODUCT(($B$1004:$O$1004='MPL ID'!$BF$7)*(($B454:$O454=3)+($B454:$O454=4)))</f>
        <v>7</v>
      </c>
      <c r="W454">
        <f ca="1">'MPL ID'!$BG$8+SUMPRODUCT(($B$1003:$O$1003='MPL ID'!$BF$8)*(($B454:$O454=1)+($B454:$O454=2)))+SUMPRODUCT(($B$1004:$O$1004='MPL ID'!$BF$8)*(($B454:$O454=3)+($B454:$O454=4)))</f>
        <v>4</v>
      </c>
      <c r="X454">
        <f ca="1">'MPL ID'!$BG$9+SUMPRODUCT(($B$1003:$O$1003='MPL ID'!$BF$9)*(($B454:$O454=1)+($B454:$O454=2)))+SUMPRODUCT(($B$1004:$O$1004='MPL ID'!$BF$9)*(($B454:$O454=3)+($B454:$O454=4)))</f>
        <v>11</v>
      </c>
      <c r="Y454">
        <f ca="1">'MPL ID'!$BH$1+SUMPRODUCT(($B$1003:$O$1003='MPL ID'!$BF$1)*(2*($B454:$O454=1)+($B454:$O454=2)-2*($B454:$O454=3)-($B454:$O454=4)))-SUMPRODUCT(($B$1004:$O$1004='MPL ID'!$BF$1)*(2*($B454:$O454=1)+($B454:$O454=2)-2*($B454:$O454=3)-($B454:$O454=4)))</f>
        <v>10</v>
      </c>
      <c r="Z454">
        <f ca="1">'MPL ID'!$BH$2+SUMPRODUCT(($B$1003:$O$1003='MPL ID'!$BF$2)*(2*($B454:$O454=1)+($B454:$O454=2)-2*($B454:$O454=3)-($B454:$O454=4)))-SUMPRODUCT(($B$1004:$O$1004='MPL ID'!$BF$2)*(2*($B454:$O454=1)+($B454:$O454=2)-2*($B454:$O454=3)-($B454:$O454=4)))</f>
        <v>3</v>
      </c>
      <c r="AA454">
        <f ca="1">'MPL ID'!$BH$3+SUMPRODUCT(($B$1003:$O$1003='MPL ID'!$BF$3)*(2*($B454:$O454=1)+($B454:$O454=2)-2*($B454:$O454=3)-($B454:$O454=4)))-SUMPRODUCT(($B$1004:$O$1004='MPL ID'!$BF$3)*(2*($B454:$O454=1)+($B454:$O454=2)-2*($B454:$O454=3)-($B454:$O454=4)))</f>
        <v>-5</v>
      </c>
      <c r="AB454">
        <f ca="1">'MPL ID'!$BH$4+SUMPRODUCT(($B$1003:$O$1003='MPL ID'!$BF$4)*(2*($B454:$O454=1)+($B454:$O454=2)-2*($B454:$O454=3)-($B454:$O454=4)))-SUMPRODUCT(($B$1004:$O$1004='MPL ID'!$BF$4)*(2*($B454:$O454=1)+($B454:$O454=2)-2*($B454:$O454=3)-($B454:$O454=4)))</f>
        <v>-3</v>
      </c>
      <c r="AC454">
        <f ca="1">'MPL ID'!$BH$5+SUMPRODUCT(($B$1003:$O$1003='MPL ID'!$BF$5)*(2*($B454:$O454=1)+($B454:$O454=2)-2*($B454:$O454=3)-($B454:$O454=4)))-SUMPRODUCT(($B$1004:$O$1004='MPL ID'!$BF$5)*(2*($B454:$O454=1)+($B454:$O454=2)-2*($B454:$O454=3)-($B454:$O454=4)))</f>
        <v>-11</v>
      </c>
      <c r="AD454">
        <f ca="1">'MPL ID'!$BH$6+SUMPRODUCT(($B$1003:$O$1003='MPL ID'!$BF$6)*(2*($B454:$O454=1)+($B454:$O454=2)-2*($B454:$O454=3)-($B454:$O454=4)))-SUMPRODUCT(($B$1004:$O$1004='MPL ID'!$BF$6)*(2*($B454:$O454=1)+($B454:$O454=2)-2*($B454:$O454=3)-($B454:$O454=4)))</f>
        <v>8</v>
      </c>
      <c r="AE454">
        <f ca="1">'MPL ID'!$BH$7+SUMPRODUCT(($B$1003:$O$1003='MPL ID'!$BF$7)*(2*($B454:$O454=1)+($B454:$O454=2)-2*($B454:$O454=3)-($B454:$O454=4)))-SUMPRODUCT(($B$1004:$O$1004='MPL ID'!$BF$7)*(2*($B454:$O454=1)+($B454:$O454=2)-2*($B454:$O454=3)-($B454:$O454=4)))</f>
        <v>1</v>
      </c>
      <c r="AF454">
        <f ca="1">'MPL ID'!$BH$8+SUMPRODUCT(($B$1003:$O$1003='MPL ID'!$BF$8)*(2*($B454:$O454=1)+($B454:$O454=2)-2*($B454:$O454=3)-($B454:$O454=4)))-SUMPRODUCT(($B$1004:$O$1004='MPL ID'!$BF$8)*(2*($B454:$O454=1)+($B454:$O454=2)-2*($B454:$O454=3)-($B454:$O454=4)))</f>
        <v>-14</v>
      </c>
      <c r="AG454">
        <f ca="1">'MPL ID'!$BH$9+SUMPRODUCT(($B$1003:$O$1003='MPL ID'!$BF$9)*(2*($B454:$O454=1)+($B454:$O454=2)-2*($B454:$O454=3)-($B454:$O454=4)))-SUMPRODUCT(($B$1004:$O$1004='MPL ID'!$BF$9)*(2*($B454:$O454=1)+($B454:$O454=2)-2*($B454:$O454=3)-($B454:$O454=4)))</f>
        <v>11</v>
      </c>
      <c r="AH454">
        <f ca="1">SUMPRODUCT(--($P454:$X454=P454),--($Y454:$AG454=Y454),'MPL ID'!$BG$13:$BO$13)+IF(AND($I454&gt;=3,T454=P454,AC454=Y454),1,0)+IF(AND($M454&gt;=3,S454=P454,AB454=Y454),1,0)</f>
        <v>0</v>
      </c>
      <c r="AI454">
        <f ca="1">SUMPRODUCT(--($P454:$X454=Q454),--($Y454:$AG454=Z454),'MPL ID'!$BG$14:$BO$14)+IF(AND($G454&gt;=3,R454=Q454,AA454=Z454),1,0)+IF(AND($K454&gt;0,$K454&lt;=2,S454=Q454,AB454=Z454),1,0)+IF(AND($N454&gt;=3,U454=Q454,AD454=Z454),1,0)</f>
        <v>0</v>
      </c>
      <c r="AJ454">
        <f ca="1">SUMPRODUCT(--($P454:$X454=R454),--($Y454:$AG454=AA454),'MPL ID'!$BG$15:$BO$15)+IF(AND($D454&gt;0,$D454&lt;=2,U454=R454,AD454=AA454),1,0)+IF(AND($G454&gt;0,$G454&lt;=2,Q454=R454,Z454=AA454),1,0)+IF(AND($J454&gt;=3,V454=R454,AE454=AA454),1,0)</f>
        <v>0</v>
      </c>
      <c r="AK454">
        <f ca="1">SUMPRODUCT(--($P454:$X454=S454),--($Y454:$AG454=AB454),'MPL ID'!$BG$16:$BO$16)+IF(AND($B454&gt;0,$B454&lt;=2,V454=S454,AE454=AB454),1,0)+IF(AND($E454&gt;0,$E454&lt;=2,T454=S454,AC454=AB454),1,0)+IF(AND($K454&gt;=3,Q454=S454,Z454=AB454),1,0)+IF(AND($M454&gt;0,$M454&lt;=2,P454=S454,Y454=AB454),1,0)</f>
        <v>0</v>
      </c>
      <c r="AL454">
        <f ca="1">SUMPRODUCT(--($P454:$X454=T454),--($Y454:$AG454=AC454),'MPL ID'!$BG$17:$BO$17)+IF(AND($E454&gt;=3,S454=T454,AB454=AC454),1,0)+IF(AND($I454&gt;0,$I454&lt;=2,P454=T454,Y454=AC454),1,0)+IF(AND($L454&gt;=3,W454=T454,AF454=AC454),1,0)</f>
        <v>0</v>
      </c>
      <c r="AM454">
        <f ca="1">SUMPRODUCT(--($P454:$X454=U454),--($Y454:$AG454=AD454),'MPL ID'!$BG$18:$BO$18)+IF(AND($D454&gt;=3,R454=U454,AA454=AD454),1,0)+IF(AND($H454&gt;0,$H454&lt;=2,W454=U454,AF454=AD454),1,0)+IF(AND($N454&gt;0,$N454&lt;=2,Q454=U454,Z454=AD454),1,0)</f>
        <v>0</v>
      </c>
      <c r="AN454">
        <f ca="1">SUMPRODUCT(--($P454:$X454=V454),--($Y454:$AG454=AE454),'MPL ID'!$BG$19:$BO$19)+IF(AND($B454&gt;=3,S454=V454,AB454=AE454),1,0)+IF(AND($F454&gt;=3,W454=V454,AF454=AE454),1,0)+IF(AND($J454&gt;0,$J454&lt;=2,R454=V454,AA454=AE454),1,0)+IF(AND($O454&gt;0,$O454&lt;=2,X454=V454,AG454=AE454),1,0)</f>
        <v>0</v>
      </c>
      <c r="AO454">
        <f ca="1">SUMPRODUCT(--($P454:$X454=W454),--($Y454:$AG454=AF454),'MPL ID'!$BG$20:$BO$20)+IF(AND($C454&gt;0,$C454&lt;=2,X454=W454,AG454=AF454),1,0)+IF(AND($F454&gt;0,$F454&lt;=2,V454=W454,AE454=AF454),1,0)+IF(AND($H454&gt;=3,U454=W454,AD454=AF454),1,0)+IF(AND($L454&gt;0,$L454&lt;=2,T454=W454,AC454=AF454),1,0)</f>
        <v>0</v>
      </c>
      <c r="AP454">
        <f ca="1">SUMPRODUCT(--($P454:$X454=X454),--($Y454:$AG454=AG454),'MPL ID'!$BG$21:$BO$21)+IF(AND($C454&gt;=3,W454=X454,AF454=AG454),1,0)+IF(AND($O454&gt;=3,V454=X454,AE454=AG454),1,0)</f>
        <v>0</v>
      </c>
      <c r="AQ454">
        <f t="shared" ca="1" si="63"/>
        <v>2</v>
      </c>
      <c r="AR454">
        <f t="shared" ca="1" si="64"/>
        <v>4</v>
      </c>
      <c r="AS454">
        <f t="shared" ca="1" si="65"/>
        <v>7</v>
      </c>
      <c r="AT454">
        <f t="shared" ca="1" si="66"/>
        <v>5</v>
      </c>
      <c r="AU454">
        <f t="shared" ca="1" si="67"/>
        <v>8</v>
      </c>
      <c r="AV454">
        <f t="shared" ca="1" si="68"/>
        <v>3</v>
      </c>
      <c r="AW454">
        <f t="shared" ca="1" si="69"/>
        <v>6</v>
      </c>
      <c r="AX454">
        <f t="shared" ca="1" si="70"/>
        <v>9</v>
      </c>
      <c r="AY454">
        <f t="shared" ca="1" si="71"/>
        <v>1</v>
      </c>
    </row>
    <row r="455" spans="1:51" x14ac:dyDescent="0.25">
      <c r="A455">
        <v>454</v>
      </c>
      <c r="B455">
        <f ca="1">IF(AND(ISNUMBER('MPL ID'!$J$39),ISNUMBER('MPL ID'!$K$39)),0,RANDBETWEEN(1,4))</f>
        <v>0</v>
      </c>
      <c r="C455">
        <f ca="1">IF(AND(ISNUMBER('MPL ID'!$J$40),ISNUMBER('MPL ID'!$K$40)),0,RANDBETWEEN(1,4))</f>
        <v>0</v>
      </c>
      <c r="D455">
        <f ca="1">IF(AND(ISNUMBER('MPL ID'!$J$41),ISNUMBER('MPL ID'!$K$41)),0,RANDBETWEEN(1,4))</f>
        <v>3</v>
      </c>
      <c r="E455">
        <f ca="1">IF(AND(ISNUMBER('MPL ID'!$J$42),ISNUMBER('MPL ID'!$K$42)),0,RANDBETWEEN(1,4))</f>
        <v>4</v>
      </c>
      <c r="F455">
        <f ca="1">IF(AND(ISNUMBER('MPL ID'!$J$43),ISNUMBER('MPL ID'!$K$43)),0,RANDBETWEEN(1,4))</f>
        <v>4</v>
      </c>
      <c r="G455">
        <f ca="1">IF(AND(ISNUMBER('MPL ID'!$J$44),ISNUMBER('MPL ID'!$K$44)),0,RANDBETWEEN(1,4))</f>
        <v>1</v>
      </c>
      <c r="H455">
        <f ca="1">IF(AND(ISNUMBER('MPL ID'!$P$36),ISNUMBER('MPL ID'!$Q$36)),0,RANDBETWEEN(1,4))</f>
        <v>3</v>
      </c>
      <c r="I455">
        <f ca="1">IF(AND(ISNUMBER('MPL ID'!$P$37),ISNUMBER('MPL ID'!$Q$37)),0,RANDBETWEEN(1,4))</f>
        <v>4</v>
      </c>
      <c r="J455">
        <f ca="1">IF(AND(ISNUMBER('MPL ID'!$P$39),ISNUMBER('MPL ID'!$Q$39)),0,RANDBETWEEN(1,4))</f>
        <v>3</v>
      </c>
      <c r="K455">
        <f ca="1">IF(AND(ISNUMBER('MPL ID'!$P$40),ISNUMBER('MPL ID'!$Q$40)),0,RANDBETWEEN(1,4))</f>
        <v>3</v>
      </c>
      <c r="L455">
        <f ca="1">IF(AND(ISNUMBER('MPL ID'!$P$41),ISNUMBER('MPL ID'!$Q$41)),0,RANDBETWEEN(1,4))</f>
        <v>4</v>
      </c>
      <c r="M455">
        <f ca="1">IF(AND(ISNUMBER('MPL ID'!$P$42),ISNUMBER('MPL ID'!$Q$42)),0,RANDBETWEEN(1,4))</f>
        <v>2</v>
      </c>
      <c r="N455">
        <f ca="1">IF(AND(ISNUMBER('MPL ID'!$P$43),ISNUMBER('MPL ID'!$Q$43)),0,RANDBETWEEN(1,4))</f>
        <v>2</v>
      </c>
      <c r="O455">
        <f ca="1">IF(AND(ISNUMBER('MPL ID'!$P$44),ISNUMBER('MPL ID'!$Q$44)),0,RANDBETWEEN(1,4))</f>
        <v>3</v>
      </c>
      <c r="P455">
        <f ca="1">'MPL ID'!$BG$1+SUMPRODUCT(($B$1003:$O$1003='MPL ID'!$BF$1)*(($B455:$O455=1)+($B455:$O455=2)))+SUMPRODUCT(($B$1004:$O$1004='MPL ID'!$BF$1)*(($B455:$O455=3)+($B455:$O455=4)))</f>
        <v>10</v>
      </c>
      <c r="Q455">
        <f ca="1">'MPL ID'!$BG$2+SUMPRODUCT(($B$1003:$O$1003='MPL ID'!$BF$2)*(($B455:$O455=1)+($B455:$O455=2)))+SUMPRODUCT(($B$1004:$O$1004='MPL ID'!$BF$2)*(($B455:$O455=3)+($B455:$O455=4)))</f>
        <v>7</v>
      </c>
      <c r="R455">
        <f ca="1">'MPL ID'!$BG$3+SUMPRODUCT(($B$1003:$O$1003='MPL ID'!$BF$3)*(($B455:$O455=1)+($B455:$O455=2)))+SUMPRODUCT(($B$1004:$O$1004='MPL ID'!$BF$3)*(($B455:$O455=3)+($B455:$O455=4)))</f>
        <v>7</v>
      </c>
      <c r="S455">
        <f ca="1">'MPL ID'!$BG$4+SUMPRODUCT(($B$1003:$O$1003='MPL ID'!$BF$4)*(($B455:$O455=1)+($B455:$O455=2)))+SUMPRODUCT(($B$1004:$O$1004='MPL ID'!$BF$4)*(($B455:$O455=3)+($B455:$O455=4)))</f>
        <v>9</v>
      </c>
      <c r="T455">
        <f ca="1">'MPL ID'!$BG$5+SUMPRODUCT(($B$1003:$O$1003='MPL ID'!$BF$5)*(($B455:$O455=1)+($B455:$O455=2)))+SUMPRODUCT(($B$1004:$O$1004='MPL ID'!$BF$5)*(($B455:$O455=3)+($B455:$O455=4)))</f>
        <v>5</v>
      </c>
      <c r="U455">
        <f ca="1">'MPL ID'!$BG$6+SUMPRODUCT(($B$1003:$O$1003='MPL ID'!$BF$6)*(($B455:$O455=1)+($B455:$O455=2)))+SUMPRODUCT(($B$1004:$O$1004='MPL ID'!$BF$6)*(($B455:$O455=3)+($B455:$O455=4)))</f>
        <v>12</v>
      </c>
      <c r="V455">
        <f ca="1">'MPL ID'!$BG$7+SUMPRODUCT(($B$1003:$O$1003='MPL ID'!$BF$7)*(($B455:$O455=1)+($B455:$O455=2)))+SUMPRODUCT(($B$1004:$O$1004='MPL ID'!$BF$7)*(($B455:$O455=3)+($B455:$O455=4)))</f>
        <v>6</v>
      </c>
      <c r="W455">
        <f ca="1">'MPL ID'!$BG$8+SUMPRODUCT(($B$1003:$O$1003='MPL ID'!$BF$8)*(($B455:$O455=1)+($B455:$O455=2)))+SUMPRODUCT(($B$1004:$O$1004='MPL ID'!$BF$8)*(($B455:$O455=3)+($B455:$O455=4)))</f>
        <v>4</v>
      </c>
      <c r="X455">
        <f ca="1">'MPL ID'!$BG$9+SUMPRODUCT(($B$1003:$O$1003='MPL ID'!$BF$9)*(($B455:$O455=1)+($B455:$O455=2)))+SUMPRODUCT(($B$1004:$O$1004='MPL ID'!$BF$9)*(($B455:$O455=3)+($B455:$O455=4)))</f>
        <v>12</v>
      </c>
      <c r="Y455">
        <f ca="1">'MPL ID'!$BH$1+SUMPRODUCT(($B$1003:$O$1003='MPL ID'!$BF$1)*(2*($B455:$O455=1)+($B455:$O455=2)-2*($B455:$O455=3)-($B455:$O455=4)))-SUMPRODUCT(($B$1004:$O$1004='MPL ID'!$BF$1)*(2*($B455:$O455=1)+($B455:$O455=2)-2*($B455:$O455=3)-($B455:$O455=4)))</f>
        <v>9</v>
      </c>
      <c r="Z455">
        <f ca="1">'MPL ID'!$BH$2+SUMPRODUCT(($B$1003:$O$1003='MPL ID'!$BF$2)*(2*($B455:$O455=1)+($B455:$O455=2)-2*($B455:$O455=3)-($B455:$O455=4)))-SUMPRODUCT(($B$1004:$O$1004='MPL ID'!$BF$2)*(2*($B455:$O455=1)+($B455:$O455=2)-2*($B455:$O455=3)-($B455:$O455=4)))</f>
        <v>-7</v>
      </c>
      <c r="AA455">
        <f ca="1">'MPL ID'!$BH$3+SUMPRODUCT(($B$1003:$O$1003='MPL ID'!$BF$3)*(2*($B455:$O455=1)+($B455:$O455=2)-2*($B455:$O455=3)-($B455:$O455=4)))-SUMPRODUCT(($B$1004:$O$1004='MPL ID'!$BF$3)*(2*($B455:$O455=1)+($B455:$O455=2)-2*($B455:$O455=3)-($B455:$O455=4)))</f>
        <v>-4</v>
      </c>
      <c r="AB455">
        <f ca="1">'MPL ID'!$BH$4+SUMPRODUCT(($B$1003:$O$1003='MPL ID'!$BF$4)*(2*($B455:$O455=1)+($B455:$O455=2)-2*($B455:$O455=3)-($B455:$O455=4)))-SUMPRODUCT(($B$1004:$O$1004='MPL ID'!$BF$4)*(2*($B455:$O455=1)+($B455:$O455=2)-2*($B455:$O455=3)-($B455:$O455=4)))</f>
        <v>2</v>
      </c>
      <c r="AC455">
        <f ca="1">'MPL ID'!$BH$5+SUMPRODUCT(($B$1003:$O$1003='MPL ID'!$BF$5)*(2*($B455:$O455=1)+($B455:$O455=2)-2*($B455:$O455=3)-($B455:$O455=4)))-SUMPRODUCT(($B$1004:$O$1004='MPL ID'!$BF$5)*(2*($B455:$O455=1)+($B455:$O455=2)-2*($B455:$O455=3)-($B455:$O455=4)))</f>
        <v>-11</v>
      </c>
      <c r="AD455">
        <f ca="1">'MPL ID'!$BH$6+SUMPRODUCT(($B$1003:$O$1003='MPL ID'!$BF$6)*(2*($B455:$O455=1)+($B455:$O455=2)-2*($B455:$O455=3)-($B455:$O455=4)))-SUMPRODUCT(($B$1004:$O$1004='MPL ID'!$BF$6)*(2*($B455:$O455=1)+($B455:$O455=2)-2*($B455:$O455=3)-($B455:$O455=4)))</f>
        <v>13</v>
      </c>
      <c r="AE455">
        <f ca="1">'MPL ID'!$BH$7+SUMPRODUCT(($B$1003:$O$1003='MPL ID'!$BF$7)*(2*($B455:$O455=1)+($B455:$O455=2)-2*($B455:$O455=3)-($B455:$O455=4)))-SUMPRODUCT(($B$1004:$O$1004='MPL ID'!$BF$7)*(2*($B455:$O455=1)+($B455:$O455=2)-2*($B455:$O455=3)-($B455:$O455=4)))</f>
        <v>-5</v>
      </c>
      <c r="AF455">
        <f ca="1">'MPL ID'!$BH$8+SUMPRODUCT(($B$1003:$O$1003='MPL ID'!$BF$8)*(2*($B455:$O455=1)+($B455:$O455=2)-2*($B455:$O455=3)-($B455:$O455=4)))-SUMPRODUCT(($B$1004:$O$1004='MPL ID'!$BF$8)*(2*($B455:$O455=1)+($B455:$O455=2)-2*($B455:$O455=3)-($B455:$O455=4)))</f>
        <v>-12</v>
      </c>
      <c r="AG455">
        <f ca="1">'MPL ID'!$BH$9+SUMPRODUCT(($B$1003:$O$1003='MPL ID'!$BF$9)*(2*($B455:$O455=1)+($B455:$O455=2)-2*($B455:$O455=3)-($B455:$O455=4)))-SUMPRODUCT(($B$1004:$O$1004='MPL ID'!$BF$9)*(2*($B455:$O455=1)+($B455:$O455=2)-2*($B455:$O455=3)-($B455:$O455=4)))</f>
        <v>15</v>
      </c>
      <c r="AH455">
        <f ca="1">SUMPRODUCT(--($P455:$X455=P455),--($Y455:$AG455=Y455),'MPL ID'!$BG$13:$BO$13)+IF(AND($I455&gt;=3,T455=P455,AC455=Y455),1,0)+IF(AND($M455&gt;=3,S455=P455,AB455=Y455),1,0)</f>
        <v>0</v>
      </c>
      <c r="AI455">
        <f ca="1">SUMPRODUCT(--($P455:$X455=Q455),--($Y455:$AG455=Z455),'MPL ID'!$BG$14:$BO$14)+IF(AND($G455&gt;=3,R455=Q455,AA455=Z455),1,0)+IF(AND($K455&gt;0,$K455&lt;=2,S455=Q455,AB455=Z455),1,0)+IF(AND($N455&gt;=3,U455=Q455,AD455=Z455),1,0)</f>
        <v>0</v>
      </c>
      <c r="AJ455">
        <f ca="1">SUMPRODUCT(--($P455:$X455=R455),--($Y455:$AG455=AA455),'MPL ID'!$BG$15:$BO$15)+IF(AND($D455&gt;0,$D455&lt;=2,U455=R455,AD455=AA455),1,0)+IF(AND($G455&gt;0,$G455&lt;=2,Q455=R455,Z455=AA455),1,0)+IF(AND($J455&gt;=3,V455=R455,AE455=AA455),1,0)</f>
        <v>0</v>
      </c>
      <c r="AK455">
        <f ca="1">SUMPRODUCT(--($P455:$X455=S455),--($Y455:$AG455=AB455),'MPL ID'!$BG$16:$BO$16)+IF(AND($B455&gt;0,$B455&lt;=2,V455=S455,AE455=AB455),1,0)+IF(AND($E455&gt;0,$E455&lt;=2,T455=S455,AC455=AB455),1,0)+IF(AND($K455&gt;=3,Q455=S455,Z455=AB455),1,0)+IF(AND($M455&gt;0,$M455&lt;=2,P455=S455,Y455=AB455),1,0)</f>
        <v>0</v>
      </c>
      <c r="AL455">
        <f ca="1">SUMPRODUCT(--($P455:$X455=T455),--($Y455:$AG455=AC455),'MPL ID'!$BG$17:$BO$17)+IF(AND($E455&gt;=3,S455=T455,AB455=AC455),1,0)+IF(AND($I455&gt;0,$I455&lt;=2,P455=T455,Y455=AC455),1,0)+IF(AND($L455&gt;=3,W455=T455,AF455=AC455),1,0)</f>
        <v>0</v>
      </c>
      <c r="AM455">
        <f ca="1">SUMPRODUCT(--($P455:$X455=U455),--($Y455:$AG455=AD455),'MPL ID'!$BG$18:$BO$18)+IF(AND($D455&gt;=3,R455=U455,AA455=AD455),1,0)+IF(AND($H455&gt;0,$H455&lt;=2,W455=U455,AF455=AD455),1,0)+IF(AND($N455&gt;0,$N455&lt;=2,Q455=U455,Z455=AD455),1,0)</f>
        <v>0</v>
      </c>
      <c r="AN455">
        <f ca="1">SUMPRODUCT(--($P455:$X455=V455),--($Y455:$AG455=AE455),'MPL ID'!$BG$19:$BO$19)+IF(AND($B455&gt;=3,S455=V455,AB455=AE455),1,0)+IF(AND($F455&gt;=3,W455=V455,AF455=AE455),1,0)+IF(AND($J455&gt;0,$J455&lt;=2,R455=V455,AA455=AE455),1,0)+IF(AND($O455&gt;0,$O455&lt;=2,X455=V455,AG455=AE455),1,0)</f>
        <v>0</v>
      </c>
      <c r="AO455">
        <f ca="1">SUMPRODUCT(--($P455:$X455=W455),--($Y455:$AG455=AF455),'MPL ID'!$BG$20:$BO$20)+IF(AND($C455&gt;0,$C455&lt;=2,X455=W455,AG455=AF455),1,0)+IF(AND($F455&gt;0,$F455&lt;=2,V455=W455,AE455=AF455),1,0)+IF(AND($H455&gt;=3,U455=W455,AD455=AF455),1,0)+IF(AND($L455&gt;0,$L455&lt;=2,T455=W455,AC455=AF455),1,0)</f>
        <v>0</v>
      </c>
      <c r="AP455">
        <f ca="1">SUMPRODUCT(--($P455:$X455=X455),--($Y455:$AG455=AG455),'MPL ID'!$BG$21:$BO$21)+IF(AND($C455&gt;=3,W455=X455,AF455=AG455),1,0)+IF(AND($O455&gt;=3,V455=X455,AE455=AG455),1,0)</f>
        <v>0</v>
      </c>
      <c r="AQ455">
        <f t="shared" ca="1" si="63"/>
        <v>3</v>
      </c>
      <c r="AR455">
        <f t="shared" ca="1" si="64"/>
        <v>6</v>
      </c>
      <c r="AS455">
        <f t="shared" ca="1" si="65"/>
        <v>5</v>
      </c>
      <c r="AT455">
        <f t="shared" ca="1" si="66"/>
        <v>4</v>
      </c>
      <c r="AU455">
        <f t="shared" ca="1" si="67"/>
        <v>8</v>
      </c>
      <c r="AV455">
        <f t="shared" ca="1" si="68"/>
        <v>2</v>
      </c>
      <c r="AW455">
        <f t="shared" ca="1" si="69"/>
        <v>7</v>
      </c>
      <c r="AX455">
        <f t="shared" ca="1" si="70"/>
        <v>9</v>
      </c>
      <c r="AY455">
        <f t="shared" ca="1" si="71"/>
        <v>1</v>
      </c>
    </row>
    <row r="456" spans="1:51" x14ac:dyDescent="0.25">
      <c r="A456">
        <v>455</v>
      </c>
      <c r="B456">
        <f ca="1">IF(AND(ISNUMBER('MPL ID'!$J$39),ISNUMBER('MPL ID'!$K$39)),0,RANDBETWEEN(1,4))</f>
        <v>0</v>
      </c>
      <c r="C456">
        <f ca="1">IF(AND(ISNUMBER('MPL ID'!$J$40),ISNUMBER('MPL ID'!$K$40)),0,RANDBETWEEN(1,4))</f>
        <v>0</v>
      </c>
      <c r="D456">
        <f ca="1">IF(AND(ISNUMBER('MPL ID'!$J$41),ISNUMBER('MPL ID'!$K$41)),0,RANDBETWEEN(1,4))</f>
        <v>1</v>
      </c>
      <c r="E456">
        <f ca="1">IF(AND(ISNUMBER('MPL ID'!$J$42),ISNUMBER('MPL ID'!$K$42)),0,RANDBETWEEN(1,4))</f>
        <v>2</v>
      </c>
      <c r="F456">
        <f ca="1">IF(AND(ISNUMBER('MPL ID'!$J$43),ISNUMBER('MPL ID'!$K$43)),0,RANDBETWEEN(1,4))</f>
        <v>4</v>
      </c>
      <c r="G456">
        <f ca="1">IF(AND(ISNUMBER('MPL ID'!$J$44),ISNUMBER('MPL ID'!$K$44)),0,RANDBETWEEN(1,4))</f>
        <v>2</v>
      </c>
      <c r="H456">
        <f ca="1">IF(AND(ISNUMBER('MPL ID'!$P$36),ISNUMBER('MPL ID'!$Q$36)),0,RANDBETWEEN(1,4))</f>
        <v>3</v>
      </c>
      <c r="I456">
        <f ca="1">IF(AND(ISNUMBER('MPL ID'!$P$37),ISNUMBER('MPL ID'!$Q$37)),0,RANDBETWEEN(1,4))</f>
        <v>4</v>
      </c>
      <c r="J456">
        <f ca="1">IF(AND(ISNUMBER('MPL ID'!$P$39),ISNUMBER('MPL ID'!$Q$39)),0,RANDBETWEEN(1,4))</f>
        <v>4</v>
      </c>
      <c r="K456">
        <f ca="1">IF(AND(ISNUMBER('MPL ID'!$P$40),ISNUMBER('MPL ID'!$Q$40)),0,RANDBETWEEN(1,4))</f>
        <v>4</v>
      </c>
      <c r="L456">
        <f ca="1">IF(AND(ISNUMBER('MPL ID'!$P$41),ISNUMBER('MPL ID'!$Q$41)),0,RANDBETWEEN(1,4))</f>
        <v>2</v>
      </c>
      <c r="M456">
        <f ca="1">IF(AND(ISNUMBER('MPL ID'!$P$42),ISNUMBER('MPL ID'!$Q$42)),0,RANDBETWEEN(1,4))</f>
        <v>3</v>
      </c>
      <c r="N456">
        <f ca="1">IF(AND(ISNUMBER('MPL ID'!$P$43),ISNUMBER('MPL ID'!$Q$43)),0,RANDBETWEEN(1,4))</f>
        <v>4</v>
      </c>
      <c r="O456">
        <f ca="1">IF(AND(ISNUMBER('MPL ID'!$P$44),ISNUMBER('MPL ID'!$Q$44)),0,RANDBETWEEN(1,4))</f>
        <v>2</v>
      </c>
      <c r="P456">
        <f ca="1">'MPL ID'!$BG$1+SUMPRODUCT(($B$1003:$O$1003='MPL ID'!$BF$1)*(($B456:$O456=1)+($B456:$O456=2)))+SUMPRODUCT(($B$1004:$O$1004='MPL ID'!$BF$1)*(($B456:$O456=3)+($B456:$O456=4)))</f>
        <v>11</v>
      </c>
      <c r="Q456">
        <f ca="1">'MPL ID'!$BG$2+SUMPRODUCT(($B$1003:$O$1003='MPL ID'!$BF$2)*(($B456:$O456=1)+($B456:$O456=2)))+SUMPRODUCT(($B$1004:$O$1004='MPL ID'!$BF$2)*(($B456:$O456=3)+($B456:$O456=4)))</f>
        <v>8</v>
      </c>
      <c r="R456">
        <f ca="1">'MPL ID'!$BG$3+SUMPRODUCT(($B$1003:$O$1003='MPL ID'!$BF$3)*(($B456:$O456=1)+($B456:$O456=2)))+SUMPRODUCT(($B$1004:$O$1004='MPL ID'!$BF$3)*(($B456:$O456=3)+($B456:$O456=4)))</f>
        <v>8</v>
      </c>
      <c r="S456">
        <f ca="1">'MPL ID'!$BG$4+SUMPRODUCT(($B$1003:$O$1003='MPL ID'!$BF$4)*(($B456:$O456=1)+($B456:$O456=2)))+SUMPRODUCT(($B$1004:$O$1004='MPL ID'!$BF$4)*(($B456:$O456=3)+($B456:$O456=4)))</f>
        <v>9</v>
      </c>
      <c r="T456">
        <f ca="1">'MPL ID'!$BG$5+SUMPRODUCT(($B$1003:$O$1003='MPL ID'!$BF$5)*(($B456:$O456=1)+($B456:$O456=2)))+SUMPRODUCT(($B$1004:$O$1004='MPL ID'!$BF$5)*(($B456:$O456=3)+($B456:$O456=4)))</f>
        <v>3</v>
      </c>
      <c r="U456">
        <f ca="1">'MPL ID'!$BG$6+SUMPRODUCT(($B$1003:$O$1003='MPL ID'!$BF$6)*(($B456:$O456=1)+($B456:$O456=2)))+SUMPRODUCT(($B$1004:$O$1004='MPL ID'!$BF$6)*(($B456:$O456=3)+($B456:$O456=4)))</f>
        <v>10</v>
      </c>
      <c r="V456">
        <f ca="1">'MPL ID'!$BG$7+SUMPRODUCT(($B$1003:$O$1003='MPL ID'!$BF$7)*(($B456:$O456=1)+($B456:$O456=2)))+SUMPRODUCT(($B$1004:$O$1004='MPL ID'!$BF$7)*(($B456:$O456=3)+($B456:$O456=4)))</f>
        <v>7</v>
      </c>
      <c r="W456">
        <f ca="1">'MPL ID'!$BG$8+SUMPRODUCT(($B$1003:$O$1003='MPL ID'!$BF$8)*(($B456:$O456=1)+($B456:$O456=2)))+SUMPRODUCT(($B$1004:$O$1004='MPL ID'!$BF$8)*(($B456:$O456=3)+($B456:$O456=4)))</f>
        <v>5</v>
      </c>
      <c r="X456">
        <f ca="1">'MPL ID'!$BG$9+SUMPRODUCT(($B$1003:$O$1003='MPL ID'!$BF$9)*(($B456:$O456=1)+($B456:$O456=2)))+SUMPRODUCT(($B$1004:$O$1004='MPL ID'!$BF$9)*(($B456:$O456=3)+($B456:$O456=4)))</f>
        <v>11</v>
      </c>
      <c r="Y456">
        <f ca="1">'MPL ID'!$BH$1+SUMPRODUCT(($B$1003:$O$1003='MPL ID'!$BF$1)*(2*($B456:$O456=1)+($B456:$O456=2)-2*($B456:$O456=3)-($B456:$O456=4)))-SUMPRODUCT(($B$1004:$O$1004='MPL ID'!$BF$1)*(2*($B456:$O456=1)+($B456:$O456=2)-2*($B456:$O456=3)-($B456:$O456=4)))</f>
        <v>12</v>
      </c>
      <c r="Z456">
        <f ca="1">'MPL ID'!$BH$2+SUMPRODUCT(($B$1003:$O$1003='MPL ID'!$BF$2)*(2*($B456:$O456=1)+($B456:$O456=2)-2*($B456:$O456=3)-($B456:$O456=4)))-SUMPRODUCT(($B$1004:$O$1004='MPL ID'!$BF$2)*(2*($B456:$O456=1)+($B456:$O456=2)-2*($B456:$O456=3)-($B456:$O456=4)))</f>
        <v>-3</v>
      </c>
      <c r="AA456">
        <f ca="1">'MPL ID'!$BH$3+SUMPRODUCT(($B$1003:$O$1003='MPL ID'!$BF$3)*(2*($B456:$O456=1)+($B456:$O456=2)-2*($B456:$O456=3)-($B456:$O456=4)))-SUMPRODUCT(($B$1004:$O$1004='MPL ID'!$BF$3)*(2*($B456:$O456=1)+($B456:$O456=2)-2*($B456:$O456=3)-($B456:$O456=4)))</f>
        <v>-2</v>
      </c>
      <c r="AB456">
        <f ca="1">'MPL ID'!$BH$4+SUMPRODUCT(($B$1003:$O$1003='MPL ID'!$BF$4)*(2*($B456:$O456=1)+($B456:$O456=2)-2*($B456:$O456=3)-($B456:$O456=4)))-SUMPRODUCT(($B$1004:$O$1004='MPL ID'!$BF$4)*(2*($B456:$O456=1)+($B456:$O456=2)-2*($B456:$O456=3)-($B456:$O456=4)))</f>
        <v>0</v>
      </c>
      <c r="AC456">
        <f ca="1">'MPL ID'!$BH$5+SUMPRODUCT(($B$1003:$O$1003='MPL ID'!$BF$5)*(2*($B456:$O456=1)+($B456:$O456=2)-2*($B456:$O456=3)-($B456:$O456=4)))-SUMPRODUCT(($B$1004:$O$1004='MPL ID'!$BF$5)*(2*($B456:$O456=1)+($B456:$O456=2)-2*($B456:$O456=3)-($B456:$O456=4)))</f>
        <v>-15</v>
      </c>
      <c r="AD456">
        <f ca="1">'MPL ID'!$BH$6+SUMPRODUCT(($B$1003:$O$1003='MPL ID'!$BF$6)*(2*($B456:$O456=1)+($B456:$O456=2)-2*($B456:$O456=3)-($B456:$O456=4)))-SUMPRODUCT(($B$1004:$O$1004='MPL ID'!$BF$6)*(2*($B456:$O456=1)+($B456:$O456=2)-2*($B456:$O456=3)-($B456:$O456=4)))</f>
        <v>7</v>
      </c>
      <c r="AE456">
        <f ca="1">'MPL ID'!$BH$7+SUMPRODUCT(($B$1003:$O$1003='MPL ID'!$BF$7)*(2*($B456:$O456=1)+($B456:$O456=2)-2*($B456:$O456=3)-($B456:$O456=4)))-SUMPRODUCT(($B$1004:$O$1004='MPL ID'!$BF$7)*(2*($B456:$O456=1)+($B456:$O456=2)-2*($B456:$O456=3)-($B456:$O456=4)))</f>
        <v>-1</v>
      </c>
      <c r="AF456">
        <f ca="1">'MPL ID'!$BH$8+SUMPRODUCT(($B$1003:$O$1003='MPL ID'!$BF$8)*(2*($B456:$O456=1)+($B456:$O456=2)-2*($B456:$O456=3)-($B456:$O456=4)))-SUMPRODUCT(($B$1004:$O$1004='MPL ID'!$BF$8)*(2*($B456:$O456=1)+($B456:$O456=2)-2*($B456:$O456=3)-($B456:$O456=4)))</f>
        <v>-10</v>
      </c>
      <c r="AG456">
        <f ca="1">'MPL ID'!$BH$9+SUMPRODUCT(($B$1003:$O$1003='MPL ID'!$BF$9)*(2*($B456:$O456=1)+($B456:$O456=2)-2*($B456:$O456=3)-($B456:$O456=4)))-SUMPRODUCT(($B$1004:$O$1004='MPL ID'!$BF$9)*(2*($B456:$O456=1)+($B456:$O456=2)-2*($B456:$O456=3)-($B456:$O456=4)))</f>
        <v>12</v>
      </c>
      <c r="AH456">
        <f ca="1">SUMPRODUCT(--($P456:$X456=P456),--($Y456:$AG456=Y456),'MPL ID'!$BG$13:$BO$13)+IF(AND($I456&gt;=3,T456=P456,AC456=Y456),1,0)+IF(AND($M456&gt;=3,S456=P456,AB456=Y456),1,0)</f>
        <v>0</v>
      </c>
      <c r="AI456">
        <f ca="1">SUMPRODUCT(--($P456:$X456=Q456),--($Y456:$AG456=Z456),'MPL ID'!$BG$14:$BO$14)+IF(AND($G456&gt;=3,R456=Q456,AA456=Z456),1,0)+IF(AND($K456&gt;0,$K456&lt;=2,S456=Q456,AB456=Z456),1,0)+IF(AND($N456&gt;=3,U456=Q456,AD456=Z456),1,0)</f>
        <v>0</v>
      </c>
      <c r="AJ456">
        <f ca="1">SUMPRODUCT(--($P456:$X456=R456),--($Y456:$AG456=AA456),'MPL ID'!$BG$15:$BO$15)+IF(AND($D456&gt;0,$D456&lt;=2,U456=R456,AD456=AA456),1,0)+IF(AND($G456&gt;0,$G456&lt;=2,Q456=R456,Z456=AA456),1,0)+IF(AND($J456&gt;=3,V456=R456,AE456=AA456),1,0)</f>
        <v>0</v>
      </c>
      <c r="AK456">
        <f ca="1">SUMPRODUCT(--($P456:$X456=S456),--($Y456:$AG456=AB456),'MPL ID'!$BG$16:$BO$16)+IF(AND($B456&gt;0,$B456&lt;=2,V456=S456,AE456=AB456),1,0)+IF(AND($E456&gt;0,$E456&lt;=2,T456=S456,AC456=AB456),1,0)+IF(AND($K456&gt;=3,Q456=S456,Z456=AB456),1,0)+IF(AND($M456&gt;0,$M456&lt;=2,P456=S456,Y456=AB456),1,0)</f>
        <v>0</v>
      </c>
      <c r="AL456">
        <f ca="1">SUMPRODUCT(--($P456:$X456=T456),--($Y456:$AG456=AC456),'MPL ID'!$BG$17:$BO$17)+IF(AND($E456&gt;=3,S456=T456,AB456=AC456),1,0)+IF(AND($I456&gt;0,$I456&lt;=2,P456=T456,Y456=AC456),1,0)+IF(AND($L456&gt;=3,W456=T456,AF456=AC456),1,0)</f>
        <v>0</v>
      </c>
      <c r="AM456">
        <f ca="1">SUMPRODUCT(--($P456:$X456=U456),--($Y456:$AG456=AD456),'MPL ID'!$BG$18:$BO$18)+IF(AND($D456&gt;=3,R456=U456,AA456=AD456),1,0)+IF(AND($H456&gt;0,$H456&lt;=2,W456=U456,AF456=AD456),1,0)+IF(AND($N456&gt;0,$N456&lt;=2,Q456=U456,Z456=AD456),1,0)</f>
        <v>0</v>
      </c>
      <c r="AN456">
        <f ca="1">SUMPRODUCT(--($P456:$X456=V456),--($Y456:$AG456=AE456),'MPL ID'!$BG$19:$BO$19)+IF(AND($B456&gt;=3,S456=V456,AB456=AE456),1,0)+IF(AND($F456&gt;=3,W456=V456,AF456=AE456),1,0)+IF(AND($J456&gt;0,$J456&lt;=2,R456=V456,AA456=AE456),1,0)+IF(AND($O456&gt;0,$O456&lt;=2,X456=V456,AG456=AE456),1,0)</f>
        <v>0</v>
      </c>
      <c r="AO456">
        <f ca="1">SUMPRODUCT(--($P456:$X456=W456),--($Y456:$AG456=AF456),'MPL ID'!$BG$20:$BO$20)+IF(AND($C456&gt;0,$C456&lt;=2,X456=W456,AG456=AF456),1,0)+IF(AND($F456&gt;0,$F456&lt;=2,V456=W456,AE456=AF456),1,0)+IF(AND($H456&gt;=3,U456=W456,AD456=AF456),1,0)+IF(AND($L456&gt;0,$L456&lt;=2,T456=W456,AC456=AF456),1,0)</f>
        <v>0</v>
      </c>
      <c r="AP456">
        <f ca="1">SUMPRODUCT(--($P456:$X456=X456),--($Y456:$AG456=AG456),'MPL ID'!$BG$21:$BO$21)+IF(AND($C456&gt;=3,W456=X456,AF456=AG456),1,0)+IF(AND($O456&gt;=3,V456=X456,AE456=AG456),1,0)</f>
        <v>2</v>
      </c>
      <c r="AQ456">
        <f t="shared" ca="1" si="63"/>
        <v>2</v>
      </c>
      <c r="AR456">
        <f t="shared" ca="1" si="64"/>
        <v>6</v>
      </c>
      <c r="AS456">
        <f t="shared" ca="1" si="65"/>
        <v>5</v>
      </c>
      <c r="AT456">
        <f t="shared" ca="1" si="66"/>
        <v>4</v>
      </c>
      <c r="AU456">
        <f t="shared" ca="1" si="67"/>
        <v>9</v>
      </c>
      <c r="AV456">
        <f t="shared" ca="1" si="68"/>
        <v>3</v>
      </c>
      <c r="AW456">
        <f t="shared" ca="1" si="69"/>
        <v>7</v>
      </c>
      <c r="AX456">
        <f t="shared" ca="1" si="70"/>
        <v>8</v>
      </c>
      <c r="AY456">
        <f t="shared" ca="1" si="71"/>
        <v>1</v>
      </c>
    </row>
    <row r="457" spans="1:51" x14ac:dyDescent="0.25">
      <c r="A457">
        <v>456</v>
      </c>
      <c r="B457">
        <f ca="1">IF(AND(ISNUMBER('MPL ID'!$J$39),ISNUMBER('MPL ID'!$K$39)),0,RANDBETWEEN(1,4))</f>
        <v>0</v>
      </c>
      <c r="C457">
        <f ca="1">IF(AND(ISNUMBER('MPL ID'!$J$40),ISNUMBER('MPL ID'!$K$40)),0,RANDBETWEEN(1,4))</f>
        <v>0</v>
      </c>
      <c r="D457">
        <f ca="1">IF(AND(ISNUMBER('MPL ID'!$J$41),ISNUMBER('MPL ID'!$K$41)),0,RANDBETWEEN(1,4))</f>
        <v>3</v>
      </c>
      <c r="E457">
        <f ca="1">IF(AND(ISNUMBER('MPL ID'!$J$42),ISNUMBER('MPL ID'!$K$42)),0,RANDBETWEEN(1,4))</f>
        <v>4</v>
      </c>
      <c r="F457">
        <f ca="1">IF(AND(ISNUMBER('MPL ID'!$J$43),ISNUMBER('MPL ID'!$K$43)),0,RANDBETWEEN(1,4))</f>
        <v>1</v>
      </c>
      <c r="G457">
        <f ca="1">IF(AND(ISNUMBER('MPL ID'!$J$44),ISNUMBER('MPL ID'!$K$44)),0,RANDBETWEEN(1,4))</f>
        <v>1</v>
      </c>
      <c r="H457">
        <f ca="1">IF(AND(ISNUMBER('MPL ID'!$P$36),ISNUMBER('MPL ID'!$Q$36)),0,RANDBETWEEN(1,4))</f>
        <v>3</v>
      </c>
      <c r="I457">
        <f ca="1">IF(AND(ISNUMBER('MPL ID'!$P$37),ISNUMBER('MPL ID'!$Q$37)),0,RANDBETWEEN(1,4))</f>
        <v>2</v>
      </c>
      <c r="J457">
        <f ca="1">IF(AND(ISNUMBER('MPL ID'!$P$39),ISNUMBER('MPL ID'!$Q$39)),0,RANDBETWEEN(1,4))</f>
        <v>2</v>
      </c>
      <c r="K457">
        <f ca="1">IF(AND(ISNUMBER('MPL ID'!$P$40),ISNUMBER('MPL ID'!$Q$40)),0,RANDBETWEEN(1,4))</f>
        <v>2</v>
      </c>
      <c r="L457">
        <f ca="1">IF(AND(ISNUMBER('MPL ID'!$P$41),ISNUMBER('MPL ID'!$Q$41)),0,RANDBETWEEN(1,4))</f>
        <v>4</v>
      </c>
      <c r="M457">
        <f ca="1">IF(AND(ISNUMBER('MPL ID'!$P$42),ISNUMBER('MPL ID'!$Q$42)),0,RANDBETWEEN(1,4))</f>
        <v>3</v>
      </c>
      <c r="N457">
        <f ca="1">IF(AND(ISNUMBER('MPL ID'!$P$43),ISNUMBER('MPL ID'!$Q$43)),0,RANDBETWEEN(1,4))</f>
        <v>1</v>
      </c>
      <c r="O457">
        <f ca="1">IF(AND(ISNUMBER('MPL ID'!$P$44),ISNUMBER('MPL ID'!$Q$44)),0,RANDBETWEEN(1,4))</f>
        <v>2</v>
      </c>
      <c r="P457">
        <f ca="1">'MPL ID'!$BG$1+SUMPRODUCT(($B$1003:$O$1003='MPL ID'!$BF$1)*(($B457:$O457=1)+($B457:$O457=2)))+SUMPRODUCT(($B$1004:$O$1004='MPL ID'!$BF$1)*(($B457:$O457=3)+($B457:$O457=4)))</f>
        <v>10</v>
      </c>
      <c r="Q457">
        <f ca="1">'MPL ID'!$BG$2+SUMPRODUCT(($B$1003:$O$1003='MPL ID'!$BF$2)*(($B457:$O457=1)+($B457:$O457=2)))+SUMPRODUCT(($B$1004:$O$1004='MPL ID'!$BF$2)*(($B457:$O457=3)+($B457:$O457=4)))</f>
        <v>8</v>
      </c>
      <c r="R457">
        <f ca="1">'MPL ID'!$BG$3+SUMPRODUCT(($B$1003:$O$1003='MPL ID'!$BF$3)*(($B457:$O457=1)+($B457:$O457=2)))+SUMPRODUCT(($B$1004:$O$1004='MPL ID'!$BF$3)*(($B457:$O457=3)+($B457:$O457=4)))</f>
        <v>6</v>
      </c>
      <c r="S457">
        <f ca="1">'MPL ID'!$BG$4+SUMPRODUCT(($B$1003:$O$1003='MPL ID'!$BF$4)*(($B457:$O457=1)+($B457:$O457=2)))+SUMPRODUCT(($B$1004:$O$1004='MPL ID'!$BF$4)*(($B457:$O457=3)+($B457:$O457=4)))</f>
        <v>7</v>
      </c>
      <c r="T457">
        <f ca="1">'MPL ID'!$BG$5+SUMPRODUCT(($B$1003:$O$1003='MPL ID'!$BF$5)*(($B457:$O457=1)+($B457:$O457=2)))+SUMPRODUCT(($B$1004:$O$1004='MPL ID'!$BF$5)*(($B457:$O457=3)+($B457:$O457=4)))</f>
        <v>6</v>
      </c>
      <c r="U457">
        <f ca="1">'MPL ID'!$BG$6+SUMPRODUCT(($B$1003:$O$1003='MPL ID'!$BF$6)*(($B457:$O457=1)+($B457:$O457=2)))+SUMPRODUCT(($B$1004:$O$1004='MPL ID'!$BF$6)*(($B457:$O457=3)+($B457:$O457=4)))</f>
        <v>12</v>
      </c>
      <c r="V457">
        <f ca="1">'MPL ID'!$BG$7+SUMPRODUCT(($B$1003:$O$1003='MPL ID'!$BF$7)*(($B457:$O457=1)+($B457:$O457=2)))+SUMPRODUCT(($B$1004:$O$1004='MPL ID'!$BF$7)*(($B457:$O457=3)+($B457:$O457=4)))</f>
        <v>7</v>
      </c>
      <c r="W457">
        <f ca="1">'MPL ID'!$BG$8+SUMPRODUCT(($B$1003:$O$1003='MPL ID'!$BF$8)*(($B457:$O457=1)+($B457:$O457=2)))+SUMPRODUCT(($B$1004:$O$1004='MPL ID'!$BF$8)*(($B457:$O457=3)+($B457:$O457=4)))</f>
        <v>5</v>
      </c>
      <c r="X457">
        <f ca="1">'MPL ID'!$BG$9+SUMPRODUCT(($B$1003:$O$1003='MPL ID'!$BF$9)*(($B457:$O457=1)+($B457:$O457=2)))+SUMPRODUCT(($B$1004:$O$1004='MPL ID'!$BF$9)*(($B457:$O457=3)+($B457:$O457=4)))</f>
        <v>11</v>
      </c>
      <c r="Y457">
        <f ca="1">'MPL ID'!$BH$1+SUMPRODUCT(($B$1003:$O$1003='MPL ID'!$BF$1)*(2*($B457:$O457=1)+($B457:$O457=2)-2*($B457:$O457=3)-($B457:$O457=4)))-SUMPRODUCT(($B$1004:$O$1004='MPL ID'!$BF$1)*(2*($B457:$O457=1)+($B457:$O457=2)-2*($B457:$O457=3)-($B457:$O457=4)))</f>
        <v>10</v>
      </c>
      <c r="Z457">
        <f ca="1">'MPL ID'!$BH$2+SUMPRODUCT(($B$1003:$O$1003='MPL ID'!$BF$2)*(2*($B457:$O457=1)+($B457:$O457=2)-2*($B457:$O457=3)-($B457:$O457=4)))-SUMPRODUCT(($B$1004:$O$1004='MPL ID'!$BF$2)*(2*($B457:$O457=1)+($B457:$O457=2)-2*($B457:$O457=3)-($B457:$O457=4)))</f>
        <v>-5</v>
      </c>
      <c r="AA457">
        <f ca="1">'MPL ID'!$BH$3+SUMPRODUCT(($B$1003:$O$1003='MPL ID'!$BF$3)*(2*($B457:$O457=1)+($B457:$O457=2)-2*($B457:$O457=3)-($B457:$O457=4)))-SUMPRODUCT(($B$1004:$O$1004='MPL ID'!$BF$3)*(2*($B457:$O457=1)+($B457:$O457=2)-2*($B457:$O457=3)-($B457:$O457=4)))</f>
        <v>-7</v>
      </c>
      <c r="AB457">
        <f ca="1">'MPL ID'!$BH$4+SUMPRODUCT(($B$1003:$O$1003='MPL ID'!$BF$4)*(2*($B457:$O457=1)+($B457:$O457=2)-2*($B457:$O457=3)-($B457:$O457=4)))-SUMPRODUCT(($B$1004:$O$1004='MPL ID'!$BF$4)*(2*($B457:$O457=1)+($B457:$O457=2)-2*($B457:$O457=3)-($B457:$O457=4)))</f>
        <v>-4</v>
      </c>
      <c r="AC457">
        <f ca="1">'MPL ID'!$BH$5+SUMPRODUCT(($B$1003:$O$1003='MPL ID'!$BF$5)*(2*($B457:$O457=1)+($B457:$O457=2)-2*($B457:$O457=3)-($B457:$O457=4)))-SUMPRODUCT(($B$1004:$O$1004='MPL ID'!$BF$5)*(2*($B457:$O457=1)+($B457:$O457=2)-2*($B457:$O457=3)-($B457:$O457=4)))</f>
        <v>-9</v>
      </c>
      <c r="AD457">
        <f ca="1">'MPL ID'!$BH$6+SUMPRODUCT(($B$1003:$O$1003='MPL ID'!$BF$6)*(2*($B457:$O457=1)+($B457:$O457=2)-2*($B457:$O457=3)-($B457:$O457=4)))-SUMPRODUCT(($B$1004:$O$1004='MPL ID'!$BF$6)*(2*($B457:$O457=1)+($B457:$O457=2)-2*($B457:$O457=3)-($B457:$O457=4)))</f>
        <v>14</v>
      </c>
      <c r="AE457">
        <f ca="1">'MPL ID'!$BH$7+SUMPRODUCT(($B$1003:$O$1003='MPL ID'!$BF$7)*(2*($B457:$O457=1)+($B457:$O457=2)-2*($B457:$O457=3)-($B457:$O457=4)))-SUMPRODUCT(($B$1004:$O$1004='MPL ID'!$BF$7)*(2*($B457:$O457=1)+($B457:$O457=2)-2*($B457:$O457=3)-($B457:$O457=4)))</f>
        <v>-2</v>
      </c>
      <c r="AF457">
        <f ca="1">'MPL ID'!$BH$8+SUMPRODUCT(($B$1003:$O$1003='MPL ID'!$BF$8)*(2*($B457:$O457=1)+($B457:$O457=2)-2*($B457:$O457=3)-($B457:$O457=4)))-SUMPRODUCT(($B$1004:$O$1004='MPL ID'!$BF$8)*(2*($B457:$O457=1)+($B457:$O457=2)-2*($B457:$O457=3)-($B457:$O457=4)))</f>
        <v>-9</v>
      </c>
      <c r="AG457">
        <f ca="1">'MPL ID'!$BH$9+SUMPRODUCT(($B$1003:$O$1003='MPL ID'!$BF$9)*(2*($B457:$O457=1)+($B457:$O457=2)-2*($B457:$O457=3)-($B457:$O457=4)))-SUMPRODUCT(($B$1004:$O$1004='MPL ID'!$BF$9)*(2*($B457:$O457=1)+($B457:$O457=2)-2*($B457:$O457=3)-($B457:$O457=4)))</f>
        <v>12</v>
      </c>
      <c r="AH457">
        <f ca="1">SUMPRODUCT(--($P457:$X457=P457),--($Y457:$AG457=Y457),'MPL ID'!$BG$13:$BO$13)+IF(AND($I457&gt;=3,T457=P457,AC457=Y457),1,0)+IF(AND($M457&gt;=3,S457=P457,AB457=Y457),1,0)</f>
        <v>0</v>
      </c>
      <c r="AI457">
        <f ca="1">SUMPRODUCT(--($P457:$X457=Q457),--($Y457:$AG457=Z457),'MPL ID'!$BG$14:$BO$14)+IF(AND($G457&gt;=3,R457=Q457,AA457=Z457),1,0)+IF(AND($K457&gt;0,$K457&lt;=2,S457=Q457,AB457=Z457),1,0)+IF(AND($N457&gt;=3,U457=Q457,AD457=Z457),1,0)</f>
        <v>0</v>
      </c>
      <c r="AJ457">
        <f ca="1">SUMPRODUCT(--($P457:$X457=R457),--($Y457:$AG457=AA457),'MPL ID'!$BG$15:$BO$15)+IF(AND($D457&gt;0,$D457&lt;=2,U457=R457,AD457=AA457),1,0)+IF(AND($G457&gt;0,$G457&lt;=2,Q457=R457,Z457=AA457),1,0)+IF(AND($J457&gt;=3,V457=R457,AE457=AA457),1,0)</f>
        <v>0</v>
      </c>
      <c r="AK457">
        <f ca="1">SUMPRODUCT(--($P457:$X457=S457),--($Y457:$AG457=AB457),'MPL ID'!$BG$16:$BO$16)+IF(AND($B457&gt;0,$B457&lt;=2,V457=S457,AE457=AB457),1,0)+IF(AND($E457&gt;0,$E457&lt;=2,T457=S457,AC457=AB457),1,0)+IF(AND($K457&gt;=3,Q457=S457,Z457=AB457),1,0)+IF(AND($M457&gt;0,$M457&lt;=2,P457=S457,Y457=AB457),1,0)</f>
        <v>0</v>
      </c>
      <c r="AL457">
        <f ca="1">SUMPRODUCT(--($P457:$X457=T457),--($Y457:$AG457=AC457),'MPL ID'!$BG$17:$BO$17)+IF(AND($E457&gt;=3,S457=T457,AB457=AC457),1,0)+IF(AND($I457&gt;0,$I457&lt;=2,P457=T457,Y457=AC457),1,0)+IF(AND($L457&gt;=3,W457=T457,AF457=AC457),1,0)</f>
        <v>0</v>
      </c>
      <c r="AM457">
        <f ca="1">SUMPRODUCT(--($P457:$X457=U457),--($Y457:$AG457=AD457),'MPL ID'!$BG$18:$BO$18)+IF(AND($D457&gt;=3,R457=U457,AA457=AD457),1,0)+IF(AND($H457&gt;0,$H457&lt;=2,W457=U457,AF457=AD457),1,0)+IF(AND($N457&gt;0,$N457&lt;=2,Q457=U457,Z457=AD457),1,0)</f>
        <v>0</v>
      </c>
      <c r="AN457">
        <f ca="1">SUMPRODUCT(--($P457:$X457=V457),--($Y457:$AG457=AE457),'MPL ID'!$BG$19:$BO$19)+IF(AND($B457&gt;=3,S457=V457,AB457=AE457),1,0)+IF(AND($F457&gt;=3,W457=V457,AF457=AE457),1,0)+IF(AND($J457&gt;0,$J457&lt;=2,R457=V457,AA457=AE457),1,0)+IF(AND($O457&gt;0,$O457&lt;=2,X457=V457,AG457=AE457),1,0)</f>
        <v>0</v>
      </c>
      <c r="AO457">
        <f ca="1">SUMPRODUCT(--($P457:$X457=W457),--($Y457:$AG457=AF457),'MPL ID'!$BG$20:$BO$20)+IF(AND($C457&gt;0,$C457&lt;=2,X457=W457,AG457=AF457),1,0)+IF(AND($F457&gt;0,$F457&lt;=2,V457=W457,AE457=AF457),1,0)+IF(AND($H457&gt;=3,U457=W457,AD457=AF457),1,0)+IF(AND($L457&gt;0,$L457&lt;=2,T457=W457,AC457=AF457),1,0)</f>
        <v>0</v>
      </c>
      <c r="AP457">
        <f ca="1">SUMPRODUCT(--($P457:$X457=X457),--($Y457:$AG457=AG457),'MPL ID'!$BG$21:$BO$21)+IF(AND($C457&gt;=3,W457=X457,AF457=AG457),1,0)+IF(AND($O457&gt;=3,V457=X457,AE457=AG457),1,0)</f>
        <v>0</v>
      </c>
      <c r="AQ457">
        <f t="shared" ca="1" si="63"/>
        <v>3</v>
      </c>
      <c r="AR457">
        <f t="shared" ca="1" si="64"/>
        <v>4</v>
      </c>
      <c r="AS457">
        <f t="shared" ca="1" si="65"/>
        <v>7</v>
      </c>
      <c r="AT457">
        <f t="shared" ca="1" si="66"/>
        <v>6</v>
      </c>
      <c r="AU457">
        <f t="shared" ca="1" si="67"/>
        <v>8</v>
      </c>
      <c r="AV457">
        <f t="shared" ca="1" si="68"/>
        <v>1</v>
      </c>
      <c r="AW457">
        <f t="shared" ca="1" si="69"/>
        <v>5</v>
      </c>
      <c r="AX457">
        <f t="shared" ca="1" si="70"/>
        <v>9</v>
      </c>
      <c r="AY457">
        <f t="shared" ca="1" si="71"/>
        <v>2</v>
      </c>
    </row>
    <row r="458" spans="1:51" x14ac:dyDescent="0.25">
      <c r="A458">
        <v>457</v>
      </c>
      <c r="B458">
        <f ca="1">IF(AND(ISNUMBER('MPL ID'!$J$39),ISNUMBER('MPL ID'!$K$39)),0,RANDBETWEEN(1,4))</f>
        <v>0</v>
      </c>
      <c r="C458">
        <f ca="1">IF(AND(ISNUMBER('MPL ID'!$J$40),ISNUMBER('MPL ID'!$K$40)),0,RANDBETWEEN(1,4))</f>
        <v>0</v>
      </c>
      <c r="D458">
        <f ca="1">IF(AND(ISNUMBER('MPL ID'!$J$41),ISNUMBER('MPL ID'!$K$41)),0,RANDBETWEEN(1,4))</f>
        <v>1</v>
      </c>
      <c r="E458">
        <f ca="1">IF(AND(ISNUMBER('MPL ID'!$J$42),ISNUMBER('MPL ID'!$K$42)),0,RANDBETWEEN(1,4))</f>
        <v>3</v>
      </c>
      <c r="F458">
        <f ca="1">IF(AND(ISNUMBER('MPL ID'!$J$43),ISNUMBER('MPL ID'!$K$43)),0,RANDBETWEEN(1,4))</f>
        <v>2</v>
      </c>
      <c r="G458">
        <f ca="1">IF(AND(ISNUMBER('MPL ID'!$J$44),ISNUMBER('MPL ID'!$K$44)),0,RANDBETWEEN(1,4))</f>
        <v>2</v>
      </c>
      <c r="H458">
        <f ca="1">IF(AND(ISNUMBER('MPL ID'!$P$36),ISNUMBER('MPL ID'!$Q$36)),0,RANDBETWEEN(1,4))</f>
        <v>1</v>
      </c>
      <c r="I458">
        <f ca="1">IF(AND(ISNUMBER('MPL ID'!$P$37),ISNUMBER('MPL ID'!$Q$37)),0,RANDBETWEEN(1,4))</f>
        <v>2</v>
      </c>
      <c r="J458">
        <f ca="1">IF(AND(ISNUMBER('MPL ID'!$P$39),ISNUMBER('MPL ID'!$Q$39)),0,RANDBETWEEN(1,4))</f>
        <v>2</v>
      </c>
      <c r="K458">
        <f ca="1">IF(AND(ISNUMBER('MPL ID'!$P$40),ISNUMBER('MPL ID'!$Q$40)),0,RANDBETWEEN(1,4))</f>
        <v>1</v>
      </c>
      <c r="L458">
        <f ca="1">IF(AND(ISNUMBER('MPL ID'!$P$41),ISNUMBER('MPL ID'!$Q$41)),0,RANDBETWEEN(1,4))</f>
        <v>1</v>
      </c>
      <c r="M458">
        <f ca="1">IF(AND(ISNUMBER('MPL ID'!$P$42),ISNUMBER('MPL ID'!$Q$42)),0,RANDBETWEEN(1,4))</f>
        <v>2</v>
      </c>
      <c r="N458">
        <f ca="1">IF(AND(ISNUMBER('MPL ID'!$P$43),ISNUMBER('MPL ID'!$Q$43)),0,RANDBETWEEN(1,4))</f>
        <v>2</v>
      </c>
      <c r="O458">
        <f ca="1">IF(AND(ISNUMBER('MPL ID'!$P$44),ISNUMBER('MPL ID'!$Q$44)),0,RANDBETWEEN(1,4))</f>
        <v>1</v>
      </c>
      <c r="P458">
        <f ca="1">'MPL ID'!$BG$1+SUMPRODUCT(($B$1003:$O$1003='MPL ID'!$BF$1)*(($B458:$O458=1)+($B458:$O458=2)))+SUMPRODUCT(($B$1004:$O$1004='MPL ID'!$BF$1)*(($B458:$O458=3)+($B458:$O458=4)))</f>
        <v>9</v>
      </c>
      <c r="Q458">
        <f ca="1">'MPL ID'!$BG$2+SUMPRODUCT(($B$1003:$O$1003='MPL ID'!$BF$2)*(($B458:$O458=1)+($B458:$O458=2)))+SUMPRODUCT(($B$1004:$O$1004='MPL ID'!$BF$2)*(($B458:$O458=3)+($B458:$O458=4)))</f>
        <v>8</v>
      </c>
      <c r="R458">
        <f ca="1">'MPL ID'!$BG$3+SUMPRODUCT(($B$1003:$O$1003='MPL ID'!$BF$3)*(($B458:$O458=1)+($B458:$O458=2)))+SUMPRODUCT(($B$1004:$O$1004='MPL ID'!$BF$3)*(($B458:$O458=3)+($B458:$O458=4)))</f>
        <v>7</v>
      </c>
      <c r="S458">
        <f ca="1">'MPL ID'!$BG$4+SUMPRODUCT(($B$1003:$O$1003='MPL ID'!$BF$4)*(($B458:$O458=1)+($B458:$O458=2)))+SUMPRODUCT(($B$1004:$O$1004='MPL ID'!$BF$4)*(($B458:$O458=3)+($B458:$O458=4)))</f>
        <v>8</v>
      </c>
      <c r="T458">
        <f ca="1">'MPL ID'!$BG$5+SUMPRODUCT(($B$1003:$O$1003='MPL ID'!$BF$5)*(($B458:$O458=1)+($B458:$O458=2)))+SUMPRODUCT(($B$1004:$O$1004='MPL ID'!$BF$5)*(($B458:$O458=3)+($B458:$O458=4)))</f>
        <v>5</v>
      </c>
      <c r="U458">
        <f ca="1">'MPL ID'!$BG$6+SUMPRODUCT(($B$1003:$O$1003='MPL ID'!$BF$6)*(($B458:$O458=1)+($B458:$O458=2)))+SUMPRODUCT(($B$1004:$O$1004='MPL ID'!$BF$6)*(($B458:$O458=3)+($B458:$O458=4)))</f>
        <v>12</v>
      </c>
      <c r="V458">
        <f ca="1">'MPL ID'!$BG$7+SUMPRODUCT(($B$1003:$O$1003='MPL ID'!$BF$7)*(($B458:$O458=1)+($B458:$O458=2)))+SUMPRODUCT(($B$1004:$O$1004='MPL ID'!$BF$7)*(($B458:$O458=3)+($B458:$O458=4)))</f>
        <v>7</v>
      </c>
      <c r="W458">
        <f ca="1">'MPL ID'!$BG$8+SUMPRODUCT(($B$1003:$O$1003='MPL ID'!$BF$8)*(($B458:$O458=1)+($B458:$O458=2)))+SUMPRODUCT(($B$1004:$O$1004='MPL ID'!$BF$8)*(($B458:$O458=3)+($B458:$O458=4)))</f>
        <v>5</v>
      </c>
      <c r="X458">
        <f ca="1">'MPL ID'!$BG$9+SUMPRODUCT(($B$1003:$O$1003='MPL ID'!$BF$9)*(($B458:$O458=1)+($B458:$O458=2)))+SUMPRODUCT(($B$1004:$O$1004='MPL ID'!$BF$9)*(($B458:$O458=3)+($B458:$O458=4)))</f>
        <v>11</v>
      </c>
      <c r="Y458">
        <f ca="1">'MPL ID'!$BH$1+SUMPRODUCT(($B$1003:$O$1003='MPL ID'!$BF$1)*(2*($B458:$O458=1)+($B458:$O458=2)-2*($B458:$O458=3)-($B458:$O458=4)))-SUMPRODUCT(($B$1004:$O$1004='MPL ID'!$BF$1)*(2*($B458:$O458=1)+($B458:$O458=2)-2*($B458:$O458=3)-($B458:$O458=4)))</f>
        <v>7</v>
      </c>
      <c r="Z458">
        <f ca="1">'MPL ID'!$BH$2+SUMPRODUCT(($B$1003:$O$1003='MPL ID'!$BF$2)*(2*($B458:$O458=1)+($B458:$O458=2)-2*($B458:$O458=3)-($B458:$O458=4)))-SUMPRODUCT(($B$1004:$O$1004='MPL ID'!$BF$2)*(2*($B458:$O458=1)+($B458:$O458=2)-2*($B458:$O458=3)-($B458:$O458=4)))</f>
        <v>-2</v>
      </c>
      <c r="AA458">
        <f ca="1">'MPL ID'!$BH$3+SUMPRODUCT(($B$1003:$O$1003='MPL ID'!$BF$3)*(2*($B458:$O458=1)+($B458:$O458=2)-2*($B458:$O458=3)-($B458:$O458=4)))-SUMPRODUCT(($B$1004:$O$1004='MPL ID'!$BF$3)*(2*($B458:$O458=1)+($B458:$O458=2)-2*($B458:$O458=3)-($B458:$O458=4)))</f>
        <v>-4</v>
      </c>
      <c r="AB458">
        <f ca="1">'MPL ID'!$BH$4+SUMPRODUCT(($B$1003:$O$1003='MPL ID'!$BF$4)*(2*($B458:$O458=1)+($B458:$O458=2)-2*($B458:$O458=3)-($B458:$O458=4)))-SUMPRODUCT(($B$1004:$O$1004='MPL ID'!$BF$4)*(2*($B458:$O458=1)+($B458:$O458=2)-2*($B458:$O458=3)-($B458:$O458=4)))</f>
        <v>-3</v>
      </c>
      <c r="AC458">
        <f ca="1">'MPL ID'!$BH$5+SUMPRODUCT(($B$1003:$O$1003='MPL ID'!$BF$5)*(2*($B458:$O458=1)+($B458:$O458=2)-2*($B458:$O458=3)-($B458:$O458=4)))-SUMPRODUCT(($B$1004:$O$1004='MPL ID'!$BF$5)*(2*($B458:$O458=1)+($B458:$O458=2)-2*($B458:$O458=3)-($B458:$O458=4)))</f>
        <v>-11</v>
      </c>
      <c r="AD458">
        <f ca="1">'MPL ID'!$BH$6+SUMPRODUCT(($B$1003:$O$1003='MPL ID'!$BF$6)*(2*($B458:$O458=1)+($B458:$O458=2)-2*($B458:$O458=3)-($B458:$O458=4)))-SUMPRODUCT(($B$1004:$O$1004='MPL ID'!$BF$6)*(2*($B458:$O458=1)+($B458:$O458=2)-2*($B458:$O458=3)-($B458:$O458=4)))</f>
        <v>13</v>
      </c>
      <c r="AE458">
        <f ca="1">'MPL ID'!$BH$7+SUMPRODUCT(($B$1003:$O$1003='MPL ID'!$BF$7)*(2*($B458:$O458=1)+($B458:$O458=2)-2*($B458:$O458=3)-($B458:$O458=4)))-SUMPRODUCT(($B$1004:$O$1004='MPL ID'!$BF$7)*(2*($B458:$O458=1)+($B458:$O458=2)-2*($B458:$O458=3)-($B458:$O458=4)))</f>
        <v>0</v>
      </c>
      <c r="AF458">
        <f ca="1">'MPL ID'!$BH$8+SUMPRODUCT(($B$1003:$O$1003='MPL ID'!$BF$8)*(2*($B458:$O458=1)+($B458:$O458=2)-2*($B458:$O458=3)-($B458:$O458=4)))-SUMPRODUCT(($B$1004:$O$1004='MPL ID'!$BF$8)*(2*($B458:$O458=1)+($B458:$O458=2)-2*($B458:$O458=3)-($B458:$O458=4)))</f>
        <v>-11</v>
      </c>
      <c r="AG458">
        <f ca="1">'MPL ID'!$BH$9+SUMPRODUCT(($B$1003:$O$1003='MPL ID'!$BF$9)*(2*($B458:$O458=1)+($B458:$O458=2)-2*($B458:$O458=3)-($B458:$O458=4)))-SUMPRODUCT(($B$1004:$O$1004='MPL ID'!$BF$9)*(2*($B458:$O458=1)+($B458:$O458=2)-2*($B458:$O458=3)-($B458:$O458=4)))</f>
        <v>11</v>
      </c>
      <c r="AH458">
        <f ca="1">SUMPRODUCT(--($P458:$X458=P458),--($Y458:$AG458=Y458),'MPL ID'!$BG$13:$BO$13)+IF(AND($I458&gt;=3,T458=P458,AC458=Y458),1,0)+IF(AND($M458&gt;=3,S458=P458,AB458=Y458),1,0)</f>
        <v>0</v>
      </c>
      <c r="AI458">
        <f ca="1">SUMPRODUCT(--($P458:$X458=Q458),--($Y458:$AG458=Z458),'MPL ID'!$BG$14:$BO$14)+IF(AND($G458&gt;=3,R458=Q458,AA458=Z458),1,0)+IF(AND($K458&gt;0,$K458&lt;=2,S458=Q458,AB458=Z458),1,0)+IF(AND($N458&gt;=3,U458=Q458,AD458=Z458),1,0)</f>
        <v>0</v>
      </c>
      <c r="AJ458">
        <f ca="1">SUMPRODUCT(--($P458:$X458=R458),--($Y458:$AG458=AA458),'MPL ID'!$BG$15:$BO$15)+IF(AND($D458&gt;0,$D458&lt;=2,U458=R458,AD458=AA458),1,0)+IF(AND($G458&gt;0,$G458&lt;=2,Q458=R458,Z458=AA458),1,0)+IF(AND($J458&gt;=3,V458=R458,AE458=AA458),1,0)</f>
        <v>0</v>
      </c>
      <c r="AK458">
        <f ca="1">SUMPRODUCT(--($P458:$X458=S458),--($Y458:$AG458=AB458),'MPL ID'!$BG$16:$BO$16)+IF(AND($B458&gt;0,$B458&lt;=2,V458=S458,AE458=AB458),1,0)+IF(AND($E458&gt;0,$E458&lt;=2,T458=S458,AC458=AB458),1,0)+IF(AND($K458&gt;=3,Q458=S458,Z458=AB458),1,0)+IF(AND($M458&gt;0,$M458&lt;=2,P458=S458,Y458=AB458),1,0)</f>
        <v>0</v>
      </c>
      <c r="AL458">
        <f ca="1">SUMPRODUCT(--($P458:$X458=T458),--($Y458:$AG458=AC458),'MPL ID'!$BG$17:$BO$17)+IF(AND($E458&gt;=3,S458=T458,AB458=AC458),1,0)+IF(AND($I458&gt;0,$I458&lt;=2,P458=T458,Y458=AC458),1,0)+IF(AND($L458&gt;=3,W458=T458,AF458=AC458),1,0)</f>
        <v>0</v>
      </c>
      <c r="AM458">
        <f ca="1">SUMPRODUCT(--($P458:$X458=U458),--($Y458:$AG458=AD458),'MPL ID'!$BG$18:$BO$18)+IF(AND($D458&gt;=3,R458=U458,AA458=AD458),1,0)+IF(AND($H458&gt;0,$H458&lt;=2,W458=U458,AF458=AD458),1,0)+IF(AND($N458&gt;0,$N458&lt;=2,Q458=U458,Z458=AD458),1,0)</f>
        <v>0</v>
      </c>
      <c r="AN458">
        <f ca="1">SUMPRODUCT(--($P458:$X458=V458),--($Y458:$AG458=AE458),'MPL ID'!$BG$19:$BO$19)+IF(AND($B458&gt;=3,S458=V458,AB458=AE458),1,0)+IF(AND($F458&gt;=3,W458=V458,AF458=AE458),1,0)+IF(AND($J458&gt;0,$J458&lt;=2,R458=V458,AA458=AE458),1,0)+IF(AND($O458&gt;0,$O458&lt;=2,X458=V458,AG458=AE458),1,0)</f>
        <v>0</v>
      </c>
      <c r="AO458">
        <f ca="1">SUMPRODUCT(--($P458:$X458=W458),--($Y458:$AG458=AF458),'MPL ID'!$BG$20:$BO$20)+IF(AND($C458&gt;0,$C458&lt;=2,X458=W458,AG458=AF458),1,0)+IF(AND($F458&gt;0,$F458&lt;=2,V458=W458,AE458=AF458),1,0)+IF(AND($H458&gt;=3,U458=W458,AD458=AF458),1,0)+IF(AND($L458&gt;0,$L458&lt;=2,T458=W458,AC458=AF458),1,0)</f>
        <v>2</v>
      </c>
      <c r="AP458">
        <f ca="1">SUMPRODUCT(--($P458:$X458=X458),--($Y458:$AG458=AG458),'MPL ID'!$BG$21:$BO$21)+IF(AND($C458&gt;=3,W458=X458,AF458=AG458),1,0)+IF(AND($O458&gt;=3,V458=X458,AE458=AG458),1,0)</f>
        <v>0</v>
      </c>
      <c r="AQ458">
        <f t="shared" ca="1" si="63"/>
        <v>3</v>
      </c>
      <c r="AR458">
        <f t="shared" ca="1" si="64"/>
        <v>4</v>
      </c>
      <c r="AS458">
        <f t="shared" ca="1" si="65"/>
        <v>7</v>
      </c>
      <c r="AT458">
        <f t="shared" ca="1" si="66"/>
        <v>5</v>
      </c>
      <c r="AU458">
        <f t="shared" ca="1" si="67"/>
        <v>9</v>
      </c>
      <c r="AV458">
        <f t="shared" ca="1" si="68"/>
        <v>1</v>
      </c>
      <c r="AW458">
        <f t="shared" ca="1" si="69"/>
        <v>6</v>
      </c>
      <c r="AX458">
        <f t="shared" ca="1" si="70"/>
        <v>8</v>
      </c>
      <c r="AY458">
        <f t="shared" ca="1" si="71"/>
        <v>2</v>
      </c>
    </row>
    <row r="459" spans="1:51" x14ac:dyDescent="0.25">
      <c r="A459">
        <v>458</v>
      </c>
      <c r="B459">
        <f ca="1">IF(AND(ISNUMBER('MPL ID'!$J$39),ISNUMBER('MPL ID'!$K$39)),0,RANDBETWEEN(1,4))</f>
        <v>0</v>
      </c>
      <c r="C459">
        <f ca="1">IF(AND(ISNUMBER('MPL ID'!$J$40),ISNUMBER('MPL ID'!$K$40)),0,RANDBETWEEN(1,4))</f>
        <v>0</v>
      </c>
      <c r="D459">
        <f ca="1">IF(AND(ISNUMBER('MPL ID'!$J$41),ISNUMBER('MPL ID'!$K$41)),0,RANDBETWEEN(1,4))</f>
        <v>3</v>
      </c>
      <c r="E459">
        <f ca="1">IF(AND(ISNUMBER('MPL ID'!$J$42),ISNUMBER('MPL ID'!$K$42)),0,RANDBETWEEN(1,4))</f>
        <v>3</v>
      </c>
      <c r="F459">
        <f ca="1">IF(AND(ISNUMBER('MPL ID'!$J$43),ISNUMBER('MPL ID'!$K$43)),0,RANDBETWEEN(1,4))</f>
        <v>2</v>
      </c>
      <c r="G459">
        <f ca="1">IF(AND(ISNUMBER('MPL ID'!$J$44),ISNUMBER('MPL ID'!$K$44)),0,RANDBETWEEN(1,4))</f>
        <v>4</v>
      </c>
      <c r="H459">
        <f ca="1">IF(AND(ISNUMBER('MPL ID'!$P$36),ISNUMBER('MPL ID'!$Q$36)),0,RANDBETWEEN(1,4))</f>
        <v>3</v>
      </c>
      <c r="I459">
        <f ca="1">IF(AND(ISNUMBER('MPL ID'!$P$37),ISNUMBER('MPL ID'!$Q$37)),0,RANDBETWEEN(1,4))</f>
        <v>1</v>
      </c>
      <c r="J459">
        <f ca="1">IF(AND(ISNUMBER('MPL ID'!$P$39),ISNUMBER('MPL ID'!$Q$39)),0,RANDBETWEEN(1,4))</f>
        <v>3</v>
      </c>
      <c r="K459">
        <f ca="1">IF(AND(ISNUMBER('MPL ID'!$P$40),ISNUMBER('MPL ID'!$Q$40)),0,RANDBETWEEN(1,4))</f>
        <v>3</v>
      </c>
      <c r="L459">
        <f ca="1">IF(AND(ISNUMBER('MPL ID'!$P$41),ISNUMBER('MPL ID'!$Q$41)),0,RANDBETWEEN(1,4))</f>
        <v>1</v>
      </c>
      <c r="M459">
        <f ca="1">IF(AND(ISNUMBER('MPL ID'!$P$42),ISNUMBER('MPL ID'!$Q$42)),0,RANDBETWEEN(1,4))</f>
        <v>2</v>
      </c>
      <c r="N459">
        <f ca="1">IF(AND(ISNUMBER('MPL ID'!$P$43),ISNUMBER('MPL ID'!$Q$43)),0,RANDBETWEEN(1,4))</f>
        <v>3</v>
      </c>
      <c r="O459">
        <f ca="1">IF(AND(ISNUMBER('MPL ID'!$P$44),ISNUMBER('MPL ID'!$Q$44)),0,RANDBETWEEN(1,4))</f>
        <v>2</v>
      </c>
      <c r="P459">
        <f ca="1">'MPL ID'!$BG$1+SUMPRODUCT(($B$1003:$O$1003='MPL ID'!$BF$1)*(($B459:$O459=1)+($B459:$O459=2)))+SUMPRODUCT(($B$1004:$O$1004='MPL ID'!$BF$1)*(($B459:$O459=3)+($B459:$O459=4)))</f>
        <v>9</v>
      </c>
      <c r="Q459">
        <f ca="1">'MPL ID'!$BG$2+SUMPRODUCT(($B$1003:$O$1003='MPL ID'!$BF$2)*(($B459:$O459=1)+($B459:$O459=2)))+SUMPRODUCT(($B$1004:$O$1004='MPL ID'!$BF$2)*(($B459:$O459=3)+($B459:$O459=4)))</f>
        <v>9</v>
      </c>
      <c r="R459">
        <f ca="1">'MPL ID'!$BG$3+SUMPRODUCT(($B$1003:$O$1003='MPL ID'!$BF$3)*(($B459:$O459=1)+($B459:$O459=2)))+SUMPRODUCT(($B$1004:$O$1004='MPL ID'!$BF$3)*(($B459:$O459=3)+($B459:$O459=4)))</f>
        <v>6</v>
      </c>
      <c r="S459">
        <f ca="1">'MPL ID'!$BG$4+SUMPRODUCT(($B$1003:$O$1003='MPL ID'!$BF$4)*(($B459:$O459=1)+($B459:$O459=2)))+SUMPRODUCT(($B$1004:$O$1004='MPL ID'!$BF$4)*(($B459:$O459=3)+($B459:$O459=4)))</f>
        <v>9</v>
      </c>
      <c r="T459">
        <f ca="1">'MPL ID'!$BG$5+SUMPRODUCT(($B$1003:$O$1003='MPL ID'!$BF$5)*(($B459:$O459=1)+($B459:$O459=2)))+SUMPRODUCT(($B$1004:$O$1004='MPL ID'!$BF$5)*(($B459:$O459=3)+($B459:$O459=4)))</f>
        <v>5</v>
      </c>
      <c r="U459">
        <f ca="1">'MPL ID'!$BG$6+SUMPRODUCT(($B$1003:$O$1003='MPL ID'!$BF$6)*(($B459:$O459=1)+($B459:$O459=2)))+SUMPRODUCT(($B$1004:$O$1004='MPL ID'!$BF$6)*(($B459:$O459=3)+($B459:$O459=4)))</f>
        <v>11</v>
      </c>
      <c r="V459">
        <f ca="1">'MPL ID'!$BG$7+SUMPRODUCT(($B$1003:$O$1003='MPL ID'!$BF$7)*(($B459:$O459=1)+($B459:$O459=2)))+SUMPRODUCT(($B$1004:$O$1004='MPL ID'!$BF$7)*(($B459:$O459=3)+($B459:$O459=4)))</f>
        <v>6</v>
      </c>
      <c r="W459">
        <f ca="1">'MPL ID'!$BG$8+SUMPRODUCT(($B$1003:$O$1003='MPL ID'!$BF$8)*(($B459:$O459=1)+($B459:$O459=2)))+SUMPRODUCT(($B$1004:$O$1004='MPL ID'!$BF$8)*(($B459:$O459=3)+($B459:$O459=4)))</f>
        <v>6</v>
      </c>
      <c r="X459">
        <f ca="1">'MPL ID'!$BG$9+SUMPRODUCT(($B$1003:$O$1003='MPL ID'!$BF$9)*(($B459:$O459=1)+($B459:$O459=2)))+SUMPRODUCT(($B$1004:$O$1004='MPL ID'!$BF$9)*(($B459:$O459=3)+($B459:$O459=4)))</f>
        <v>11</v>
      </c>
      <c r="Y459">
        <f ca="1">'MPL ID'!$BH$1+SUMPRODUCT(($B$1003:$O$1003='MPL ID'!$BF$1)*(2*($B459:$O459=1)+($B459:$O459=2)-2*($B459:$O459=3)-($B459:$O459=4)))-SUMPRODUCT(($B$1004:$O$1004='MPL ID'!$BF$1)*(2*($B459:$O459=1)+($B459:$O459=2)-2*($B459:$O459=3)-($B459:$O459=4)))</f>
        <v>6</v>
      </c>
      <c r="Z459">
        <f ca="1">'MPL ID'!$BH$2+SUMPRODUCT(($B$1003:$O$1003='MPL ID'!$BF$2)*(2*($B459:$O459=1)+($B459:$O459=2)-2*($B459:$O459=3)-($B459:$O459=4)))-SUMPRODUCT(($B$1004:$O$1004='MPL ID'!$BF$2)*(2*($B459:$O459=1)+($B459:$O459=2)-2*($B459:$O459=3)-($B459:$O459=4)))</f>
        <v>-1</v>
      </c>
      <c r="AA459">
        <f ca="1">'MPL ID'!$BH$3+SUMPRODUCT(($B$1003:$O$1003='MPL ID'!$BF$3)*(2*($B459:$O459=1)+($B459:$O459=2)-2*($B459:$O459=3)-($B459:$O459=4)))-SUMPRODUCT(($B$1004:$O$1004='MPL ID'!$BF$3)*(2*($B459:$O459=1)+($B459:$O459=2)-2*($B459:$O459=3)-($B459:$O459=4)))</f>
        <v>-7</v>
      </c>
      <c r="AB459">
        <f ca="1">'MPL ID'!$BH$4+SUMPRODUCT(($B$1003:$O$1003='MPL ID'!$BF$4)*(2*($B459:$O459=1)+($B459:$O459=2)-2*($B459:$O459=3)-($B459:$O459=4)))-SUMPRODUCT(($B$1004:$O$1004='MPL ID'!$BF$4)*(2*($B459:$O459=1)+($B459:$O459=2)-2*($B459:$O459=3)-($B459:$O459=4)))</f>
        <v>1</v>
      </c>
      <c r="AC459">
        <f ca="1">'MPL ID'!$BH$5+SUMPRODUCT(($B$1003:$O$1003='MPL ID'!$BF$5)*(2*($B459:$O459=1)+($B459:$O459=2)-2*($B459:$O459=3)-($B459:$O459=4)))-SUMPRODUCT(($B$1004:$O$1004='MPL ID'!$BF$5)*(2*($B459:$O459=1)+($B459:$O459=2)-2*($B459:$O459=3)-($B459:$O459=4)))</f>
        <v>-10</v>
      </c>
      <c r="AD459">
        <f ca="1">'MPL ID'!$BH$6+SUMPRODUCT(($B$1003:$O$1003='MPL ID'!$BF$6)*(2*($B459:$O459=1)+($B459:$O459=2)-2*($B459:$O459=3)-($B459:$O459=4)))-SUMPRODUCT(($B$1004:$O$1004='MPL ID'!$BF$6)*(2*($B459:$O459=1)+($B459:$O459=2)-2*($B459:$O459=3)-($B459:$O459=4)))</f>
        <v>10</v>
      </c>
      <c r="AE459">
        <f ca="1">'MPL ID'!$BH$7+SUMPRODUCT(($B$1003:$O$1003='MPL ID'!$BF$7)*(2*($B459:$O459=1)+($B459:$O459=2)-2*($B459:$O459=3)-($B459:$O459=4)))-SUMPRODUCT(($B$1004:$O$1004='MPL ID'!$BF$7)*(2*($B459:$O459=1)+($B459:$O459=2)-2*($B459:$O459=3)-($B459:$O459=4)))</f>
        <v>-4</v>
      </c>
      <c r="AF459">
        <f ca="1">'MPL ID'!$BH$8+SUMPRODUCT(($B$1003:$O$1003='MPL ID'!$BF$8)*(2*($B459:$O459=1)+($B459:$O459=2)-2*($B459:$O459=3)-($B459:$O459=4)))-SUMPRODUCT(($B$1004:$O$1004='MPL ID'!$BF$8)*(2*($B459:$O459=1)+($B459:$O459=2)-2*($B459:$O459=3)-($B459:$O459=4)))</f>
        <v>-7</v>
      </c>
      <c r="AG459">
        <f ca="1">'MPL ID'!$BH$9+SUMPRODUCT(($B$1003:$O$1003='MPL ID'!$BF$9)*(2*($B459:$O459=1)+($B459:$O459=2)-2*($B459:$O459=3)-($B459:$O459=4)))-SUMPRODUCT(($B$1004:$O$1004='MPL ID'!$BF$9)*(2*($B459:$O459=1)+($B459:$O459=2)-2*($B459:$O459=3)-($B459:$O459=4)))</f>
        <v>12</v>
      </c>
      <c r="AH459">
        <f ca="1">SUMPRODUCT(--($P459:$X459=P459),--($Y459:$AG459=Y459),'MPL ID'!$BG$13:$BO$13)+IF(AND($I459&gt;=3,T459=P459,AC459=Y459),1,0)+IF(AND($M459&gt;=3,S459=P459,AB459=Y459),1,0)</f>
        <v>0</v>
      </c>
      <c r="AI459">
        <f ca="1">SUMPRODUCT(--($P459:$X459=Q459),--($Y459:$AG459=Z459),'MPL ID'!$BG$14:$BO$14)+IF(AND($G459&gt;=3,R459=Q459,AA459=Z459),1,0)+IF(AND($K459&gt;0,$K459&lt;=2,S459=Q459,AB459=Z459),1,0)+IF(AND($N459&gt;=3,U459=Q459,AD459=Z459),1,0)</f>
        <v>0</v>
      </c>
      <c r="AJ459">
        <f ca="1">SUMPRODUCT(--($P459:$X459=R459),--($Y459:$AG459=AA459),'MPL ID'!$BG$15:$BO$15)+IF(AND($D459&gt;0,$D459&lt;=2,U459=R459,AD459=AA459),1,0)+IF(AND($G459&gt;0,$G459&lt;=2,Q459=R459,Z459=AA459),1,0)+IF(AND($J459&gt;=3,V459=R459,AE459=AA459),1,0)</f>
        <v>1</v>
      </c>
      <c r="AK459">
        <f ca="1">SUMPRODUCT(--($P459:$X459=S459),--($Y459:$AG459=AB459),'MPL ID'!$BG$16:$BO$16)+IF(AND($B459&gt;0,$B459&lt;=2,V459=S459,AE459=AB459),1,0)+IF(AND($E459&gt;0,$E459&lt;=2,T459=S459,AC459=AB459),1,0)+IF(AND($K459&gt;=3,Q459=S459,Z459=AB459),1,0)+IF(AND($M459&gt;0,$M459&lt;=2,P459=S459,Y459=AB459),1,0)</f>
        <v>0</v>
      </c>
      <c r="AL459">
        <f ca="1">SUMPRODUCT(--($P459:$X459=T459),--($Y459:$AG459=AC459),'MPL ID'!$BG$17:$BO$17)+IF(AND($E459&gt;=3,S459=T459,AB459=AC459),1,0)+IF(AND($I459&gt;0,$I459&lt;=2,P459=T459,Y459=AC459),1,0)+IF(AND($L459&gt;=3,W459=T459,AF459=AC459),1,0)</f>
        <v>0</v>
      </c>
      <c r="AM459">
        <f ca="1">SUMPRODUCT(--($P459:$X459=U459),--($Y459:$AG459=AD459),'MPL ID'!$BG$18:$BO$18)+IF(AND($D459&gt;=3,R459=U459,AA459=AD459),1,0)+IF(AND($H459&gt;0,$H459&lt;=2,W459=U459,AF459=AD459),1,0)+IF(AND($N459&gt;0,$N459&lt;=2,Q459=U459,Z459=AD459),1,0)</f>
        <v>0</v>
      </c>
      <c r="AN459">
        <f ca="1">SUMPRODUCT(--($P459:$X459=V459),--($Y459:$AG459=AE459),'MPL ID'!$BG$19:$BO$19)+IF(AND($B459&gt;=3,S459=V459,AB459=AE459),1,0)+IF(AND($F459&gt;=3,W459=V459,AF459=AE459),1,0)+IF(AND($J459&gt;0,$J459&lt;=2,R459=V459,AA459=AE459),1,0)+IF(AND($O459&gt;0,$O459&lt;=2,X459=V459,AG459=AE459),1,0)</f>
        <v>0</v>
      </c>
      <c r="AO459">
        <f ca="1">SUMPRODUCT(--($P459:$X459=W459),--($Y459:$AG459=AF459),'MPL ID'!$BG$20:$BO$20)+IF(AND($C459&gt;0,$C459&lt;=2,X459=W459,AG459=AF459),1,0)+IF(AND($F459&gt;0,$F459&lt;=2,V459=W459,AE459=AF459),1,0)+IF(AND($H459&gt;=3,U459=W459,AD459=AF459),1,0)+IF(AND($L459&gt;0,$L459&lt;=2,T459=W459,AC459=AF459),1,0)</f>
        <v>1</v>
      </c>
      <c r="AP459">
        <f ca="1">SUMPRODUCT(--($P459:$X459=X459),--($Y459:$AG459=AG459),'MPL ID'!$BG$21:$BO$21)+IF(AND($C459&gt;=3,W459=X459,AF459=AG459),1,0)+IF(AND($O459&gt;=3,V459=X459,AE459=AG459),1,0)</f>
        <v>0</v>
      </c>
      <c r="AQ459">
        <f t="shared" ca="1" si="63"/>
        <v>3</v>
      </c>
      <c r="AR459">
        <f t="shared" ca="1" si="64"/>
        <v>5</v>
      </c>
      <c r="AS459">
        <f t="shared" ca="1" si="65"/>
        <v>7</v>
      </c>
      <c r="AT459">
        <f t="shared" ca="1" si="66"/>
        <v>4</v>
      </c>
      <c r="AU459">
        <f t="shared" ca="1" si="67"/>
        <v>9</v>
      </c>
      <c r="AV459">
        <f t="shared" ca="1" si="68"/>
        <v>2</v>
      </c>
      <c r="AW459">
        <f t="shared" ca="1" si="69"/>
        <v>6</v>
      </c>
      <c r="AX459">
        <f t="shared" ca="1" si="70"/>
        <v>8</v>
      </c>
      <c r="AY459">
        <f t="shared" ca="1" si="71"/>
        <v>1</v>
      </c>
    </row>
    <row r="460" spans="1:51" x14ac:dyDescent="0.25">
      <c r="A460">
        <v>459</v>
      </c>
      <c r="B460">
        <f ca="1">IF(AND(ISNUMBER('MPL ID'!$J$39),ISNUMBER('MPL ID'!$K$39)),0,RANDBETWEEN(1,4))</f>
        <v>0</v>
      </c>
      <c r="C460">
        <f ca="1">IF(AND(ISNUMBER('MPL ID'!$J$40),ISNUMBER('MPL ID'!$K$40)),0,RANDBETWEEN(1,4))</f>
        <v>0</v>
      </c>
      <c r="D460">
        <f ca="1">IF(AND(ISNUMBER('MPL ID'!$J$41),ISNUMBER('MPL ID'!$K$41)),0,RANDBETWEEN(1,4))</f>
        <v>1</v>
      </c>
      <c r="E460">
        <f ca="1">IF(AND(ISNUMBER('MPL ID'!$J$42),ISNUMBER('MPL ID'!$K$42)),0,RANDBETWEEN(1,4))</f>
        <v>1</v>
      </c>
      <c r="F460">
        <f ca="1">IF(AND(ISNUMBER('MPL ID'!$J$43),ISNUMBER('MPL ID'!$K$43)),0,RANDBETWEEN(1,4))</f>
        <v>3</v>
      </c>
      <c r="G460">
        <f ca="1">IF(AND(ISNUMBER('MPL ID'!$J$44),ISNUMBER('MPL ID'!$K$44)),0,RANDBETWEEN(1,4))</f>
        <v>2</v>
      </c>
      <c r="H460">
        <f ca="1">IF(AND(ISNUMBER('MPL ID'!$P$36),ISNUMBER('MPL ID'!$Q$36)),0,RANDBETWEEN(1,4))</f>
        <v>4</v>
      </c>
      <c r="I460">
        <f ca="1">IF(AND(ISNUMBER('MPL ID'!$P$37),ISNUMBER('MPL ID'!$Q$37)),0,RANDBETWEEN(1,4))</f>
        <v>1</v>
      </c>
      <c r="J460">
        <f ca="1">IF(AND(ISNUMBER('MPL ID'!$P$39),ISNUMBER('MPL ID'!$Q$39)),0,RANDBETWEEN(1,4))</f>
        <v>2</v>
      </c>
      <c r="K460">
        <f ca="1">IF(AND(ISNUMBER('MPL ID'!$P$40),ISNUMBER('MPL ID'!$Q$40)),0,RANDBETWEEN(1,4))</f>
        <v>1</v>
      </c>
      <c r="L460">
        <f ca="1">IF(AND(ISNUMBER('MPL ID'!$P$41),ISNUMBER('MPL ID'!$Q$41)),0,RANDBETWEEN(1,4))</f>
        <v>2</v>
      </c>
      <c r="M460">
        <f ca="1">IF(AND(ISNUMBER('MPL ID'!$P$42),ISNUMBER('MPL ID'!$Q$42)),0,RANDBETWEEN(1,4))</f>
        <v>2</v>
      </c>
      <c r="N460">
        <f ca="1">IF(AND(ISNUMBER('MPL ID'!$P$43),ISNUMBER('MPL ID'!$Q$43)),0,RANDBETWEEN(1,4))</f>
        <v>4</v>
      </c>
      <c r="O460">
        <f ca="1">IF(AND(ISNUMBER('MPL ID'!$P$44),ISNUMBER('MPL ID'!$Q$44)),0,RANDBETWEEN(1,4))</f>
        <v>4</v>
      </c>
      <c r="P460">
        <f ca="1">'MPL ID'!$BG$1+SUMPRODUCT(($B$1003:$O$1003='MPL ID'!$BF$1)*(($B460:$O460=1)+($B460:$O460=2)))+SUMPRODUCT(($B$1004:$O$1004='MPL ID'!$BF$1)*(($B460:$O460=3)+($B460:$O460=4)))</f>
        <v>9</v>
      </c>
      <c r="Q460">
        <f ca="1">'MPL ID'!$BG$2+SUMPRODUCT(($B$1003:$O$1003='MPL ID'!$BF$2)*(($B460:$O460=1)+($B460:$O460=2)))+SUMPRODUCT(($B$1004:$O$1004='MPL ID'!$BF$2)*(($B460:$O460=3)+($B460:$O460=4)))</f>
        <v>9</v>
      </c>
      <c r="R460">
        <f ca="1">'MPL ID'!$BG$3+SUMPRODUCT(($B$1003:$O$1003='MPL ID'!$BF$3)*(($B460:$O460=1)+($B460:$O460=2)))+SUMPRODUCT(($B$1004:$O$1004='MPL ID'!$BF$3)*(($B460:$O460=3)+($B460:$O460=4)))</f>
        <v>7</v>
      </c>
      <c r="S460">
        <f ca="1">'MPL ID'!$BG$4+SUMPRODUCT(($B$1003:$O$1003='MPL ID'!$BF$4)*(($B460:$O460=1)+($B460:$O460=2)))+SUMPRODUCT(($B$1004:$O$1004='MPL ID'!$BF$4)*(($B460:$O460=3)+($B460:$O460=4)))</f>
        <v>9</v>
      </c>
      <c r="T460">
        <f ca="1">'MPL ID'!$BG$5+SUMPRODUCT(($B$1003:$O$1003='MPL ID'!$BF$5)*(($B460:$O460=1)+($B460:$O460=2)))+SUMPRODUCT(($B$1004:$O$1004='MPL ID'!$BF$5)*(($B460:$O460=3)+($B460:$O460=4)))</f>
        <v>4</v>
      </c>
      <c r="U460">
        <f ca="1">'MPL ID'!$BG$6+SUMPRODUCT(($B$1003:$O$1003='MPL ID'!$BF$6)*(($B460:$O460=1)+($B460:$O460=2)))+SUMPRODUCT(($B$1004:$O$1004='MPL ID'!$BF$6)*(($B460:$O460=3)+($B460:$O460=4)))</f>
        <v>10</v>
      </c>
      <c r="V460">
        <f ca="1">'MPL ID'!$BG$7+SUMPRODUCT(($B$1003:$O$1003='MPL ID'!$BF$7)*(($B460:$O460=1)+($B460:$O460=2)))+SUMPRODUCT(($B$1004:$O$1004='MPL ID'!$BF$7)*(($B460:$O460=3)+($B460:$O460=4)))</f>
        <v>7</v>
      </c>
      <c r="W460">
        <f ca="1">'MPL ID'!$BG$8+SUMPRODUCT(($B$1003:$O$1003='MPL ID'!$BF$8)*(($B460:$O460=1)+($B460:$O460=2)))+SUMPRODUCT(($B$1004:$O$1004='MPL ID'!$BF$8)*(($B460:$O460=3)+($B460:$O460=4)))</f>
        <v>5</v>
      </c>
      <c r="X460">
        <f ca="1">'MPL ID'!$BG$9+SUMPRODUCT(($B$1003:$O$1003='MPL ID'!$BF$9)*(($B460:$O460=1)+($B460:$O460=2)))+SUMPRODUCT(($B$1004:$O$1004='MPL ID'!$BF$9)*(($B460:$O460=3)+($B460:$O460=4)))</f>
        <v>12</v>
      </c>
      <c r="Y460">
        <f ca="1">'MPL ID'!$BH$1+SUMPRODUCT(($B$1003:$O$1003='MPL ID'!$BF$1)*(2*($B460:$O460=1)+($B460:$O460=2)-2*($B460:$O460=3)-($B460:$O460=4)))-SUMPRODUCT(($B$1004:$O$1004='MPL ID'!$BF$1)*(2*($B460:$O460=1)+($B460:$O460=2)-2*($B460:$O460=3)-($B460:$O460=4)))</f>
        <v>6</v>
      </c>
      <c r="Z460">
        <f ca="1">'MPL ID'!$BH$2+SUMPRODUCT(($B$1003:$O$1003='MPL ID'!$BF$2)*(2*($B460:$O460=1)+($B460:$O460=2)-2*($B460:$O460=3)-($B460:$O460=4)))-SUMPRODUCT(($B$1004:$O$1004='MPL ID'!$BF$2)*(2*($B460:$O460=1)+($B460:$O460=2)-2*($B460:$O460=3)-($B460:$O460=4)))</f>
        <v>0</v>
      </c>
      <c r="AA460">
        <f ca="1">'MPL ID'!$BH$3+SUMPRODUCT(($B$1003:$O$1003='MPL ID'!$BF$3)*(2*($B460:$O460=1)+($B460:$O460=2)-2*($B460:$O460=3)-($B460:$O460=4)))-SUMPRODUCT(($B$1004:$O$1004='MPL ID'!$BF$3)*(2*($B460:$O460=1)+($B460:$O460=2)-2*($B460:$O460=3)-($B460:$O460=4)))</f>
        <v>-4</v>
      </c>
      <c r="AB460">
        <f ca="1">'MPL ID'!$BH$4+SUMPRODUCT(($B$1003:$O$1003='MPL ID'!$BF$4)*(2*($B460:$O460=1)+($B460:$O460=2)-2*($B460:$O460=3)-($B460:$O460=4)))-SUMPRODUCT(($B$1004:$O$1004='MPL ID'!$BF$4)*(2*($B460:$O460=1)+($B460:$O460=2)-2*($B460:$O460=3)-($B460:$O460=4)))</f>
        <v>1</v>
      </c>
      <c r="AC460">
        <f ca="1">'MPL ID'!$BH$5+SUMPRODUCT(($B$1003:$O$1003='MPL ID'!$BF$5)*(2*($B460:$O460=1)+($B460:$O460=2)-2*($B460:$O460=3)-($B460:$O460=4)))-SUMPRODUCT(($B$1004:$O$1004='MPL ID'!$BF$5)*(2*($B460:$O460=1)+($B460:$O460=2)-2*($B460:$O460=3)-($B460:$O460=4)))</f>
        <v>-13</v>
      </c>
      <c r="AD460">
        <f ca="1">'MPL ID'!$BH$6+SUMPRODUCT(($B$1003:$O$1003='MPL ID'!$BF$6)*(2*($B460:$O460=1)+($B460:$O460=2)-2*($B460:$O460=3)-($B460:$O460=4)))-SUMPRODUCT(($B$1004:$O$1004='MPL ID'!$BF$6)*(2*($B460:$O460=1)+($B460:$O460=2)-2*($B460:$O460=3)-($B460:$O460=4)))</f>
        <v>8</v>
      </c>
      <c r="AE460">
        <f ca="1">'MPL ID'!$BH$7+SUMPRODUCT(($B$1003:$O$1003='MPL ID'!$BF$7)*(2*($B460:$O460=1)+($B460:$O460=2)-2*($B460:$O460=3)-($B460:$O460=4)))-SUMPRODUCT(($B$1004:$O$1004='MPL ID'!$BF$7)*(2*($B460:$O460=1)+($B460:$O460=2)-2*($B460:$O460=3)-($B460:$O460=4)))</f>
        <v>0</v>
      </c>
      <c r="AF460">
        <f ca="1">'MPL ID'!$BH$8+SUMPRODUCT(($B$1003:$O$1003='MPL ID'!$BF$8)*(2*($B460:$O460=1)+($B460:$O460=2)-2*($B460:$O460=3)-($B460:$O460=4)))-SUMPRODUCT(($B$1004:$O$1004='MPL ID'!$BF$8)*(2*($B460:$O460=1)+($B460:$O460=2)-2*($B460:$O460=3)-($B460:$O460=4)))</f>
        <v>-12</v>
      </c>
      <c r="AG460">
        <f ca="1">'MPL ID'!$BH$9+SUMPRODUCT(($B$1003:$O$1003='MPL ID'!$BF$9)*(2*($B460:$O460=1)+($B460:$O460=2)-2*($B460:$O460=3)-($B460:$O460=4)))-SUMPRODUCT(($B$1004:$O$1004='MPL ID'!$BF$9)*(2*($B460:$O460=1)+($B460:$O460=2)-2*($B460:$O460=3)-($B460:$O460=4)))</f>
        <v>14</v>
      </c>
      <c r="AH460">
        <f ca="1">SUMPRODUCT(--($P460:$X460=P460),--($Y460:$AG460=Y460),'MPL ID'!$BG$13:$BO$13)+IF(AND($I460&gt;=3,T460=P460,AC460=Y460),1,0)+IF(AND($M460&gt;=3,S460=P460,AB460=Y460),1,0)</f>
        <v>0</v>
      </c>
      <c r="AI460">
        <f ca="1">SUMPRODUCT(--($P460:$X460=Q460),--($Y460:$AG460=Z460),'MPL ID'!$BG$14:$BO$14)+IF(AND($G460&gt;=3,R460=Q460,AA460=Z460),1,0)+IF(AND($K460&gt;0,$K460&lt;=2,S460=Q460,AB460=Z460),1,0)+IF(AND($N460&gt;=3,U460=Q460,AD460=Z460),1,0)</f>
        <v>0</v>
      </c>
      <c r="AJ460">
        <f ca="1">SUMPRODUCT(--($P460:$X460=R460),--($Y460:$AG460=AA460),'MPL ID'!$BG$15:$BO$15)+IF(AND($D460&gt;0,$D460&lt;=2,U460=R460,AD460=AA460),1,0)+IF(AND($G460&gt;0,$G460&lt;=2,Q460=R460,Z460=AA460),1,0)+IF(AND($J460&gt;=3,V460=R460,AE460=AA460),1,0)</f>
        <v>0</v>
      </c>
      <c r="AK460">
        <f ca="1">SUMPRODUCT(--($P460:$X460=S460),--($Y460:$AG460=AB460),'MPL ID'!$BG$16:$BO$16)+IF(AND($B460&gt;0,$B460&lt;=2,V460=S460,AE460=AB460),1,0)+IF(AND($E460&gt;0,$E460&lt;=2,T460=S460,AC460=AB460),1,0)+IF(AND($K460&gt;=3,Q460=S460,Z460=AB460),1,0)+IF(AND($M460&gt;0,$M460&lt;=2,P460=S460,Y460=AB460),1,0)</f>
        <v>0</v>
      </c>
      <c r="AL460">
        <f ca="1">SUMPRODUCT(--($P460:$X460=T460),--($Y460:$AG460=AC460),'MPL ID'!$BG$17:$BO$17)+IF(AND($E460&gt;=3,S460=T460,AB460=AC460),1,0)+IF(AND($I460&gt;0,$I460&lt;=2,P460=T460,Y460=AC460),1,0)+IF(AND($L460&gt;=3,W460=T460,AF460=AC460),1,0)</f>
        <v>0</v>
      </c>
      <c r="AM460">
        <f ca="1">SUMPRODUCT(--($P460:$X460=U460),--($Y460:$AG460=AD460),'MPL ID'!$BG$18:$BO$18)+IF(AND($D460&gt;=3,R460=U460,AA460=AD460),1,0)+IF(AND($H460&gt;0,$H460&lt;=2,W460=U460,AF460=AD460),1,0)+IF(AND($N460&gt;0,$N460&lt;=2,Q460=U460,Z460=AD460),1,0)</f>
        <v>0</v>
      </c>
      <c r="AN460">
        <f ca="1">SUMPRODUCT(--($P460:$X460=V460),--($Y460:$AG460=AE460),'MPL ID'!$BG$19:$BO$19)+IF(AND($B460&gt;=3,S460=V460,AB460=AE460),1,0)+IF(AND($F460&gt;=3,W460=V460,AF460=AE460),1,0)+IF(AND($J460&gt;0,$J460&lt;=2,R460=V460,AA460=AE460),1,0)+IF(AND($O460&gt;0,$O460&lt;=2,X460=V460,AG460=AE460),1,0)</f>
        <v>0</v>
      </c>
      <c r="AO460">
        <f ca="1">SUMPRODUCT(--($P460:$X460=W460),--($Y460:$AG460=AF460),'MPL ID'!$BG$20:$BO$20)+IF(AND($C460&gt;0,$C460&lt;=2,X460=W460,AG460=AF460),1,0)+IF(AND($F460&gt;0,$F460&lt;=2,V460=W460,AE460=AF460),1,0)+IF(AND($H460&gt;=3,U460=W460,AD460=AF460),1,0)+IF(AND($L460&gt;0,$L460&lt;=2,T460=W460,AC460=AF460),1,0)</f>
        <v>0</v>
      </c>
      <c r="AP460">
        <f ca="1">SUMPRODUCT(--($P460:$X460=X460),--($Y460:$AG460=AG460),'MPL ID'!$BG$21:$BO$21)+IF(AND($C460&gt;=3,W460=X460,AF460=AG460),1,0)+IF(AND($O460&gt;=3,V460=X460,AE460=AG460),1,0)</f>
        <v>0</v>
      </c>
      <c r="AQ460">
        <f t="shared" ca="1" si="63"/>
        <v>3</v>
      </c>
      <c r="AR460">
        <f t="shared" ca="1" si="64"/>
        <v>5</v>
      </c>
      <c r="AS460">
        <f t="shared" ca="1" si="65"/>
        <v>7</v>
      </c>
      <c r="AT460">
        <f t="shared" ca="1" si="66"/>
        <v>4</v>
      </c>
      <c r="AU460">
        <f t="shared" ca="1" si="67"/>
        <v>9</v>
      </c>
      <c r="AV460">
        <f t="shared" ca="1" si="68"/>
        <v>2</v>
      </c>
      <c r="AW460">
        <f t="shared" ca="1" si="69"/>
        <v>6</v>
      </c>
      <c r="AX460">
        <f t="shared" ca="1" si="70"/>
        <v>8</v>
      </c>
      <c r="AY460">
        <f t="shared" ca="1" si="71"/>
        <v>1</v>
      </c>
    </row>
    <row r="461" spans="1:51" x14ac:dyDescent="0.25">
      <c r="A461">
        <v>460</v>
      </c>
      <c r="B461">
        <f ca="1">IF(AND(ISNUMBER('MPL ID'!$J$39),ISNUMBER('MPL ID'!$K$39)),0,RANDBETWEEN(1,4))</f>
        <v>0</v>
      </c>
      <c r="C461">
        <f ca="1">IF(AND(ISNUMBER('MPL ID'!$J$40),ISNUMBER('MPL ID'!$K$40)),0,RANDBETWEEN(1,4))</f>
        <v>0</v>
      </c>
      <c r="D461">
        <f ca="1">IF(AND(ISNUMBER('MPL ID'!$J$41),ISNUMBER('MPL ID'!$K$41)),0,RANDBETWEEN(1,4))</f>
        <v>1</v>
      </c>
      <c r="E461">
        <f ca="1">IF(AND(ISNUMBER('MPL ID'!$J$42),ISNUMBER('MPL ID'!$K$42)),0,RANDBETWEEN(1,4))</f>
        <v>2</v>
      </c>
      <c r="F461">
        <f ca="1">IF(AND(ISNUMBER('MPL ID'!$J$43),ISNUMBER('MPL ID'!$K$43)),0,RANDBETWEEN(1,4))</f>
        <v>4</v>
      </c>
      <c r="G461">
        <f ca="1">IF(AND(ISNUMBER('MPL ID'!$J$44),ISNUMBER('MPL ID'!$K$44)),0,RANDBETWEEN(1,4))</f>
        <v>4</v>
      </c>
      <c r="H461">
        <f ca="1">IF(AND(ISNUMBER('MPL ID'!$P$36),ISNUMBER('MPL ID'!$Q$36)),0,RANDBETWEEN(1,4))</f>
        <v>4</v>
      </c>
      <c r="I461">
        <f ca="1">IF(AND(ISNUMBER('MPL ID'!$P$37),ISNUMBER('MPL ID'!$Q$37)),0,RANDBETWEEN(1,4))</f>
        <v>3</v>
      </c>
      <c r="J461">
        <f ca="1">IF(AND(ISNUMBER('MPL ID'!$P$39),ISNUMBER('MPL ID'!$Q$39)),0,RANDBETWEEN(1,4))</f>
        <v>1</v>
      </c>
      <c r="K461">
        <f ca="1">IF(AND(ISNUMBER('MPL ID'!$P$40),ISNUMBER('MPL ID'!$Q$40)),0,RANDBETWEEN(1,4))</f>
        <v>4</v>
      </c>
      <c r="L461">
        <f ca="1">IF(AND(ISNUMBER('MPL ID'!$P$41),ISNUMBER('MPL ID'!$Q$41)),0,RANDBETWEEN(1,4))</f>
        <v>3</v>
      </c>
      <c r="M461">
        <f ca="1">IF(AND(ISNUMBER('MPL ID'!$P$42),ISNUMBER('MPL ID'!$Q$42)),0,RANDBETWEEN(1,4))</f>
        <v>4</v>
      </c>
      <c r="N461">
        <f ca="1">IF(AND(ISNUMBER('MPL ID'!$P$43),ISNUMBER('MPL ID'!$Q$43)),0,RANDBETWEEN(1,4))</f>
        <v>1</v>
      </c>
      <c r="O461">
        <f ca="1">IF(AND(ISNUMBER('MPL ID'!$P$44),ISNUMBER('MPL ID'!$Q$44)),0,RANDBETWEEN(1,4))</f>
        <v>1</v>
      </c>
      <c r="P461">
        <f ca="1">'MPL ID'!$BG$1+SUMPRODUCT(($B$1003:$O$1003='MPL ID'!$BF$1)*(($B461:$O461=1)+($B461:$O461=2)))+SUMPRODUCT(($B$1004:$O$1004='MPL ID'!$BF$1)*(($B461:$O461=3)+($B461:$O461=4)))</f>
        <v>11</v>
      </c>
      <c r="Q461">
        <f ca="1">'MPL ID'!$BG$2+SUMPRODUCT(($B$1003:$O$1003='MPL ID'!$BF$2)*(($B461:$O461=1)+($B461:$O461=2)))+SUMPRODUCT(($B$1004:$O$1004='MPL ID'!$BF$2)*(($B461:$O461=3)+($B461:$O461=4)))</f>
        <v>8</v>
      </c>
      <c r="R461">
        <f ca="1">'MPL ID'!$BG$3+SUMPRODUCT(($B$1003:$O$1003='MPL ID'!$BF$3)*(($B461:$O461=1)+($B461:$O461=2)))+SUMPRODUCT(($B$1004:$O$1004='MPL ID'!$BF$3)*(($B461:$O461=3)+($B461:$O461=4)))</f>
        <v>6</v>
      </c>
      <c r="S461">
        <f ca="1">'MPL ID'!$BG$4+SUMPRODUCT(($B$1003:$O$1003='MPL ID'!$BF$4)*(($B461:$O461=1)+($B461:$O461=2)))+SUMPRODUCT(($B$1004:$O$1004='MPL ID'!$BF$4)*(($B461:$O461=3)+($B461:$O461=4)))</f>
        <v>9</v>
      </c>
      <c r="T461">
        <f ca="1">'MPL ID'!$BG$5+SUMPRODUCT(($B$1003:$O$1003='MPL ID'!$BF$5)*(($B461:$O461=1)+($B461:$O461=2)))+SUMPRODUCT(($B$1004:$O$1004='MPL ID'!$BF$5)*(($B461:$O461=3)+($B461:$O461=4)))</f>
        <v>4</v>
      </c>
      <c r="U461">
        <f ca="1">'MPL ID'!$BG$6+SUMPRODUCT(($B$1003:$O$1003='MPL ID'!$BF$6)*(($B461:$O461=1)+($B461:$O461=2)))+SUMPRODUCT(($B$1004:$O$1004='MPL ID'!$BF$6)*(($B461:$O461=3)+($B461:$O461=4)))</f>
        <v>11</v>
      </c>
      <c r="V461">
        <f ca="1">'MPL ID'!$BG$7+SUMPRODUCT(($B$1003:$O$1003='MPL ID'!$BF$7)*(($B461:$O461=1)+($B461:$O461=2)))+SUMPRODUCT(($B$1004:$O$1004='MPL ID'!$BF$7)*(($B461:$O461=3)+($B461:$O461=4)))</f>
        <v>8</v>
      </c>
      <c r="W461">
        <f ca="1">'MPL ID'!$BG$8+SUMPRODUCT(($B$1003:$O$1003='MPL ID'!$BF$8)*(($B461:$O461=1)+($B461:$O461=2)))+SUMPRODUCT(($B$1004:$O$1004='MPL ID'!$BF$8)*(($B461:$O461=3)+($B461:$O461=4)))</f>
        <v>4</v>
      </c>
      <c r="X461">
        <f ca="1">'MPL ID'!$BG$9+SUMPRODUCT(($B$1003:$O$1003='MPL ID'!$BF$9)*(($B461:$O461=1)+($B461:$O461=2)))+SUMPRODUCT(($B$1004:$O$1004='MPL ID'!$BF$9)*(($B461:$O461=3)+($B461:$O461=4)))</f>
        <v>11</v>
      </c>
      <c r="Y461">
        <f ca="1">'MPL ID'!$BH$1+SUMPRODUCT(($B$1003:$O$1003='MPL ID'!$BF$1)*(2*($B461:$O461=1)+($B461:$O461=2)-2*($B461:$O461=3)-($B461:$O461=4)))-SUMPRODUCT(($B$1004:$O$1004='MPL ID'!$BF$1)*(2*($B461:$O461=1)+($B461:$O461=2)-2*($B461:$O461=3)-($B461:$O461=4)))</f>
        <v>12</v>
      </c>
      <c r="Z461">
        <f ca="1">'MPL ID'!$BH$2+SUMPRODUCT(($B$1003:$O$1003='MPL ID'!$BF$2)*(2*($B461:$O461=1)+($B461:$O461=2)-2*($B461:$O461=3)-($B461:$O461=4)))-SUMPRODUCT(($B$1004:$O$1004='MPL ID'!$BF$2)*(2*($B461:$O461=1)+($B461:$O461=2)-2*($B461:$O461=3)-($B461:$O461=4)))</f>
        <v>-4</v>
      </c>
      <c r="AA461">
        <f ca="1">'MPL ID'!$BH$3+SUMPRODUCT(($B$1003:$O$1003='MPL ID'!$BF$3)*(2*($B461:$O461=1)+($B461:$O461=2)-2*($B461:$O461=3)-($B461:$O461=4)))-SUMPRODUCT(($B$1004:$O$1004='MPL ID'!$BF$3)*(2*($B461:$O461=1)+($B461:$O461=2)-2*($B461:$O461=3)-($B461:$O461=4)))</f>
        <v>-7</v>
      </c>
      <c r="AB461">
        <f ca="1">'MPL ID'!$BH$4+SUMPRODUCT(($B$1003:$O$1003='MPL ID'!$BF$4)*(2*($B461:$O461=1)+($B461:$O461=2)-2*($B461:$O461=3)-($B461:$O461=4)))-SUMPRODUCT(($B$1004:$O$1004='MPL ID'!$BF$4)*(2*($B461:$O461=1)+($B461:$O461=2)-2*($B461:$O461=3)-($B461:$O461=4)))</f>
        <v>1</v>
      </c>
      <c r="AC461">
        <f ca="1">'MPL ID'!$BH$5+SUMPRODUCT(($B$1003:$O$1003='MPL ID'!$BF$5)*(2*($B461:$O461=1)+($B461:$O461=2)-2*($B461:$O461=3)-($B461:$O461=4)))-SUMPRODUCT(($B$1004:$O$1004='MPL ID'!$BF$5)*(2*($B461:$O461=1)+($B461:$O461=2)-2*($B461:$O461=3)-($B461:$O461=4)))</f>
        <v>-13</v>
      </c>
      <c r="AD461">
        <f ca="1">'MPL ID'!$BH$6+SUMPRODUCT(($B$1003:$O$1003='MPL ID'!$BF$6)*(2*($B461:$O461=1)+($B461:$O461=2)-2*($B461:$O461=3)-($B461:$O461=4)))-SUMPRODUCT(($B$1004:$O$1004='MPL ID'!$BF$6)*(2*($B461:$O461=1)+($B461:$O461=2)-2*($B461:$O461=3)-($B461:$O461=4)))</f>
        <v>11</v>
      </c>
      <c r="AE461">
        <f ca="1">'MPL ID'!$BH$7+SUMPRODUCT(($B$1003:$O$1003='MPL ID'!$BF$7)*(2*($B461:$O461=1)+($B461:$O461=2)-2*($B461:$O461=3)-($B461:$O461=4)))-SUMPRODUCT(($B$1004:$O$1004='MPL ID'!$BF$7)*(2*($B461:$O461=1)+($B461:$O461=2)-2*($B461:$O461=3)-($B461:$O461=4)))</f>
        <v>3</v>
      </c>
      <c r="AF461">
        <f ca="1">'MPL ID'!$BH$8+SUMPRODUCT(($B$1003:$O$1003='MPL ID'!$BF$8)*(2*($B461:$O461=1)+($B461:$O461=2)-2*($B461:$O461=3)-($B461:$O461=4)))-SUMPRODUCT(($B$1004:$O$1004='MPL ID'!$BF$8)*(2*($B461:$O461=1)+($B461:$O461=2)-2*($B461:$O461=3)-($B461:$O461=4)))</f>
        <v>-14</v>
      </c>
      <c r="AG461">
        <f ca="1">'MPL ID'!$BH$9+SUMPRODUCT(($B$1003:$O$1003='MPL ID'!$BF$9)*(2*($B461:$O461=1)+($B461:$O461=2)-2*($B461:$O461=3)-($B461:$O461=4)))-SUMPRODUCT(($B$1004:$O$1004='MPL ID'!$BF$9)*(2*($B461:$O461=1)+($B461:$O461=2)-2*($B461:$O461=3)-($B461:$O461=4)))</f>
        <v>11</v>
      </c>
      <c r="AH461">
        <f ca="1">SUMPRODUCT(--($P461:$X461=P461),--($Y461:$AG461=Y461),'MPL ID'!$BG$13:$BO$13)+IF(AND($I461&gt;=3,T461=P461,AC461=Y461),1,0)+IF(AND($M461&gt;=3,S461=P461,AB461=Y461),1,0)</f>
        <v>0</v>
      </c>
      <c r="AI461">
        <f ca="1">SUMPRODUCT(--($P461:$X461=Q461),--($Y461:$AG461=Z461),'MPL ID'!$BG$14:$BO$14)+IF(AND($G461&gt;=3,R461=Q461,AA461=Z461),1,0)+IF(AND($K461&gt;0,$K461&lt;=2,S461=Q461,AB461=Z461),1,0)+IF(AND($N461&gt;=3,U461=Q461,AD461=Z461),1,0)</f>
        <v>0</v>
      </c>
      <c r="AJ461">
        <f ca="1">SUMPRODUCT(--($P461:$X461=R461),--($Y461:$AG461=AA461),'MPL ID'!$BG$15:$BO$15)+IF(AND($D461&gt;0,$D461&lt;=2,U461=R461,AD461=AA461),1,0)+IF(AND($G461&gt;0,$G461&lt;=2,Q461=R461,Z461=AA461),1,0)+IF(AND($J461&gt;=3,V461=R461,AE461=AA461),1,0)</f>
        <v>0</v>
      </c>
      <c r="AK461">
        <f ca="1">SUMPRODUCT(--($P461:$X461=S461),--($Y461:$AG461=AB461),'MPL ID'!$BG$16:$BO$16)+IF(AND($B461&gt;0,$B461&lt;=2,V461=S461,AE461=AB461),1,0)+IF(AND($E461&gt;0,$E461&lt;=2,T461=S461,AC461=AB461),1,0)+IF(AND($K461&gt;=3,Q461=S461,Z461=AB461),1,0)+IF(AND($M461&gt;0,$M461&lt;=2,P461=S461,Y461=AB461),1,0)</f>
        <v>0</v>
      </c>
      <c r="AL461">
        <f ca="1">SUMPRODUCT(--($P461:$X461=T461),--($Y461:$AG461=AC461),'MPL ID'!$BG$17:$BO$17)+IF(AND($E461&gt;=3,S461=T461,AB461=AC461),1,0)+IF(AND($I461&gt;0,$I461&lt;=2,P461=T461,Y461=AC461),1,0)+IF(AND($L461&gt;=3,W461=T461,AF461=AC461),1,0)</f>
        <v>0</v>
      </c>
      <c r="AM461">
        <f ca="1">SUMPRODUCT(--($P461:$X461=U461),--($Y461:$AG461=AD461),'MPL ID'!$BG$18:$BO$18)+IF(AND($D461&gt;=3,R461=U461,AA461=AD461),1,0)+IF(AND($H461&gt;0,$H461&lt;=2,W461=U461,AF461=AD461),1,0)+IF(AND($N461&gt;0,$N461&lt;=2,Q461=U461,Z461=AD461),1,0)</f>
        <v>2</v>
      </c>
      <c r="AN461">
        <f ca="1">SUMPRODUCT(--($P461:$X461=V461),--($Y461:$AG461=AE461),'MPL ID'!$BG$19:$BO$19)+IF(AND($B461&gt;=3,S461=V461,AB461=AE461),1,0)+IF(AND($F461&gt;=3,W461=V461,AF461=AE461),1,0)+IF(AND($J461&gt;0,$J461&lt;=2,R461=V461,AA461=AE461),1,0)+IF(AND($O461&gt;0,$O461&lt;=2,X461=V461,AG461=AE461),1,0)</f>
        <v>0</v>
      </c>
      <c r="AO461">
        <f ca="1">SUMPRODUCT(--($P461:$X461=W461),--($Y461:$AG461=AF461),'MPL ID'!$BG$20:$BO$20)+IF(AND($C461&gt;0,$C461&lt;=2,X461=W461,AG461=AF461),1,0)+IF(AND($F461&gt;0,$F461&lt;=2,V461=W461,AE461=AF461),1,0)+IF(AND($H461&gt;=3,U461=W461,AD461=AF461),1,0)+IF(AND($L461&gt;0,$L461&lt;=2,T461=W461,AC461=AF461),1,0)</f>
        <v>0</v>
      </c>
      <c r="AP461">
        <f ca="1">SUMPRODUCT(--($P461:$X461=X461),--($Y461:$AG461=AG461),'MPL ID'!$BG$21:$BO$21)+IF(AND($C461&gt;=3,W461=X461,AF461=AG461),1,0)+IF(AND($O461&gt;=3,V461=X461,AE461=AG461),1,0)</f>
        <v>0</v>
      </c>
      <c r="AQ461">
        <f t="shared" ca="1" si="63"/>
        <v>1</v>
      </c>
      <c r="AR461">
        <f t="shared" ca="1" si="64"/>
        <v>6</v>
      </c>
      <c r="AS461">
        <f t="shared" ca="1" si="65"/>
        <v>7</v>
      </c>
      <c r="AT461">
        <f t="shared" ca="1" si="66"/>
        <v>4</v>
      </c>
      <c r="AU461">
        <f t="shared" ca="1" si="67"/>
        <v>8</v>
      </c>
      <c r="AV461">
        <f t="shared" ca="1" si="68"/>
        <v>2</v>
      </c>
      <c r="AW461">
        <f t="shared" ca="1" si="69"/>
        <v>5</v>
      </c>
      <c r="AX461">
        <f t="shared" ca="1" si="70"/>
        <v>9</v>
      </c>
      <c r="AY461">
        <f t="shared" ca="1" si="71"/>
        <v>3</v>
      </c>
    </row>
    <row r="462" spans="1:51" x14ac:dyDescent="0.25">
      <c r="A462">
        <v>461</v>
      </c>
      <c r="B462">
        <f ca="1">IF(AND(ISNUMBER('MPL ID'!$J$39),ISNUMBER('MPL ID'!$K$39)),0,RANDBETWEEN(1,4))</f>
        <v>0</v>
      </c>
      <c r="C462">
        <f ca="1">IF(AND(ISNUMBER('MPL ID'!$J$40),ISNUMBER('MPL ID'!$K$40)),0,RANDBETWEEN(1,4))</f>
        <v>0</v>
      </c>
      <c r="D462">
        <f ca="1">IF(AND(ISNUMBER('MPL ID'!$J$41),ISNUMBER('MPL ID'!$K$41)),0,RANDBETWEEN(1,4))</f>
        <v>2</v>
      </c>
      <c r="E462">
        <f ca="1">IF(AND(ISNUMBER('MPL ID'!$J$42),ISNUMBER('MPL ID'!$K$42)),0,RANDBETWEEN(1,4))</f>
        <v>2</v>
      </c>
      <c r="F462">
        <f ca="1">IF(AND(ISNUMBER('MPL ID'!$J$43),ISNUMBER('MPL ID'!$K$43)),0,RANDBETWEEN(1,4))</f>
        <v>2</v>
      </c>
      <c r="G462">
        <f ca="1">IF(AND(ISNUMBER('MPL ID'!$J$44),ISNUMBER('MPL ID'!$K$44)),0,RANDBETWEEN(1,4))</f>
        <v>3</v>
      </c>
      <c r="H462">
        <f ca="1">IF(AND(ISNUMBER('MPL ID'!$P$36),ISNUMBER('MPL ID'!$Q$36)),0,RANDBETWEEN(1,4))</f>
        <v>3</v>
      </c>
      <c r="I462">
        <f ca="1">IF(AND(ISNUMBER('MPL ID'!$P$37),ISNUMBER('MPL ID'!$Q$37)),0,RANDBETWEEN(1,4))</f>
        <v>4</v>
      </c>
      <c r="J462">
        <f ca="1">IF(AND(ISNUMBER('MPL ID'!$P$39),ISNUMBER('MPL ID'!$Q$39)),0,RANDBETWEEN(1,4))</f>
        <v>2</v>
      </c>
      <c r="K462">
        <f ca="1">IF(AND(ISNUMBER('MPL ID'!$P$40),ISNUMBER('MPL ID'!$Q$40)),0,RANDBETWEEN(1,4))</f>
        <v>1</v>
      </c>
      <c r="L462">
        <f ca="1">IF(AND(ISNUMBER('MPL ID'!$P$41),ISNUMBER('MPL ID'!$Q$41)),0,RANDBETWEEN(1,4))</f>
        <v>3</v>
      </c>
      <c r="M462">
        <f ca="1">IF(AND(ISNUMBER('MPL ID'!$P$42),ISNUMBER('MPL ID'!$Q$42)),0,RANDBETWEEN(1,4))</f>
        <v>2</v>
      </c>
      <c r="N462">
        <f ca="1">IF(AND(ISNUMBER('MPL ID'!$P$43),ISNUMBER('MPL ID'!$Q$43)),0,RANDBETWEEN(1,4))</f>
        <v>2</v>
      </c>
      <c r="O462">
        <f ca="1">IF(AND(ISNUMBER('MPL ID'!$P$44),ISNUMBER('MPL ID'!$Q$44)),0,RANDBETWEEN(1,4))</f>
        <v>1</v>
      </c>
      <c r="P462">
        <f ca="1">'MPL ID'!$BG$1+SUMPRODUCT(($B$1003:$O$1003='MPL ID'!$BF$1)*(($B462:$O462=1)+($B462:$O462=2)))+SUMPRODUCT(($B$1004:$O$1004='MPL ID'!$BF$1)*(($B462:$O462=3)+($B462:$O462=4)))</f>
        <v>10</v>
      </c>
      <c r="Q462">
        <f ca="1">'MPL ID'!$BG$2+SUMPRODUCT(($B$1003:$O$1003='MPL ID'!$BF$2)*(($B462:$O462=1)+($B462:$O462=2)))+SUMPRODUCT(($B$1004:$O$1004='MPL ID'!$BF$2)*(($B462:$O462=3)+($B462:$O462=4)))</f>
        <v>9</v>
      </c>
      <c r="R462">
        <f ca="1">'MPL ID'!$BG$3+SUMPRODUCT(($B$1003:$O$1003='MPL ID'!$BF$3)*(($B462:$O462=1)+($B462:$O462=2)))+SUMPRODUCT(($B$1004:$O$1004='MPL ID'!$BF$3)*(($B462:$O462=3)+($B462:$O462=4)))</f>
        <v>6</v>
      </c>
      <c r="S462">
        <f ca="1">'MPL ID'!$BG$4+SUMPRODUCT(($B$1003:$O$1003='MPL ID'!$BF$4)*(($B462:$O462=1)+($B462:$O462=2)))+SUMPRODUCT(($B$1004:$O$1004='MPL ID'!$BF$4)*(($B462:$O462=3)+($B462:$O462=4)))</f>
        <v>9</v>
      </c>
      <c r="T462">
        <f ca="1">'MPL ID'!$BG$5+SUMPRODUCT(($B$1003:$O$1003='MPL ID'!$BF$5)*(($B462:$O462=1)+($B462:$O462=2)))+SUMPRODUCT(($B$1004:$O$1004='MPL ID'!$BF$5)*(($B462:$O462=3)+($B462:$O462=4)))</f>
        <v>4</v>
      </c>
      <c r="U462">
        <f ca="1">'MPL ID'!$BG$6+SUMPRODUCT(($B$1003:$O$1003='MPL ID'!$BF$6)*(($B462:$O462=1)+($B462:$O462=2)))+SUMPRODUCT(($B$1004:$O$1004='MPL ID'!$BF$6)*(($B462:$O462=3)+($B462:$O462=4)))</f>
        <v>11</v>
      </c>
      <c r="V462">
        <f ca="1">'MPL ID'!$BG$7+SUMPRODUCT(($B$1003:$O$1003='MPL ID'!$BF$7)*(($B462:$O462=1)+($B462:$O462=2)))+SUMPRODUCT(($B$1004:$O$1004='MPL ID'!$BF$7)*(($B462:$O462=3)+($B462:$O462=4)))</f>
        <v>7</v>
      </c>
      <c r="W462">
        <f ca="1">'MPL ID'!$BG$8+SUMPRODUCT(($B$1003:$O$1003='MPL ID'!$BF$8)*(($B462:$O462=1)+($B462:$O462=2)))+SUMPRODUCT(($B$1004:$O$1004='MPL ID'!$BF$8)*(($B462:$O462=3)+($B462:$O462=4)))</f>
        <v>5</v>
      </c>
      <c r="X462">
        <f ca="1">'MPL ID'!$BG$9+SUMPRODUCT(($B$1003:$O$1003='MPL ID'!$BF$9)*(($B462:$O462=1)+($B462:$O462=2)))+SUMPRODUCT(($B$1004:$O$1004='MPL ID'!$BF$9)*(($B462:$O462=3)+($B462:$O462=4)))</f>
        <v>11</v>
      </c>
      <c r="Y462">
        <f ca="1">'MPL ID'!$BH$1+SUMPRODUCT(($B$1003:$O$1003='MPL ID'!$BF$1)*(2*($B462:$O462=1)+($B462:$O462=2)-2*($B462:$O462=3)-($B462:$O462=4)))-SUMPRODUCT(($B$1004:$O$1004='MPL ID'!$BF$1)*(2*($B462:$O462=1)+($B462:$O462=2)-2*($B462:$O462=3)-($B462:$O462=4)))</f>
        <v>9</v>
      </c>
      <c r="Z462">
        <f ca="1">'MPL ID'!$BH$2+SUMPRODUCT(($B$1003:$O$1003='MPL ID'!$BF$2)*(2*($B462:$O462=1)+($B462:$O462=2)-2*($B462:$O462=3)-($B462:$O462=4)))-SUMPRODUCT(($B$1004:$O$1004='MPL ID'!$BF$2)*(2*($B462:$O462=1)+($B462:$O462=2)-2*($B462:$O462=3)-($B462:$O462=4)))</f>
        <v>1</v>
      </c>
      <c r="AA462">
        <f ca="1">'MPL ID'!$BH$3+SUMPRODUCT(($B$1003:$O$1003='MPL ID'!$BF$3)*(2*($B462:$O462=1)+($B462:$O462=2)-2*($B462:$O462=3)-($B462:$O462=4)))-SUMPRODUCT(($B$1004:$O$1004='MPL ID'!$BF$3)*(2*($B462:$O462=1)+($B462:$O462=2)-2*($B462:$O462=3)-($B462:$O462=4)))</f>
        <v>-8</v>
      </c>
      <c r="AB462">
        <f ca="1">'MPL ID'!$BH$4+SUMPRODUCT(($B$1003:$O$1003='MPL ID'!$BF$4)*(2*($B462:$O462=1)+($B462:$O462=2)-2*($B462:$O462=3)-($B462:$O462=4)))-SUMPRODUCT(($B$1004:$O$1004='MPL ID'!$BF$4)*(2*($B462:$O462=1)+($B462:$O462=2)-2*($B462:$O462=3)-($B462:$O462=4)))</f>
        <v>0</v>
      </c>
      <c r="AC462">
        <f ca="1">'MPL ID'!$BH$5+SUMPRODUCT(($B$1003:$O$1003='MPL ID'!$BF$5)*(2*($B462:$O462=1)+($B462:$O462=2)-2*($B462:$O462=3)-($B462:$O462=4)))-SUMPRODUCT(($B$1004:$O$1004='MPL ID'!$BF$5)*(2*($B462:$O462=1)+($B462:$O462=2)-2*($B462:$O462=3)-($B462:$O462=4)))</f>
        <v>-12</v>
      </c>
      <c r="AD462">
        <f ca="1">'MPL ID'!$BH$6+SUMPRODUCT(($B$1003:$O$1003='MPL ID'!$BF$6)*(2*($B462:$O462=1)+($B462:$O462=2)-2*($B462:$O462=3)-($B462:$O462=4)))-SUMPRODUCT(($B$1004:$O$1004='MPL ID'!$BF$6)*(2*($B462:$O462=1)+($B462:$O462=2)-2*($B462:$O462=3)-($B462:$O462=4)))</f>
        <v>10</v>
      </c>
      <c r="AE462">
        <f ca="1">'MPL ID'!$BH$7+SUMPRODUCT(($B$1003:$O$1003='MPL ID'!$BF$7)*(2*($B462:$O462=1)+($B462:$O462=2)-2*($B462:$O462=3)-($B462:$O462=4)))-SUMPRODUCT(($B$1004:$O$1004='MPL ID'!$BF$7)*(2*($B462:$O462=1)+($B462:$O462=2)-2*($B462:$O462=3)-($B462:$O462=4)))</f>
        <v>0</v>
      </c>
      <c r="AF462">
        <f ca="1">'MPL ID'!$BH$8+SUMPRODUCT(($B$1003:$O$1003='MPL ID'!$BF$8)*(2*($B462:$O462=1)+($B462:$O462=2)-2*($B462:$O462=3)-($B462:$O462=4)))-SUMPRODUCT(($B$1004:$O$1004='MPL ID'!$BF$8)*(2*($B462:$O462=1)+($B462:$O462=2)-2*($B462:$O462=3)-($B462:$O462=4)))</f>
        <v>-11</v>
      </c>
      <c r="AG462">
        <f ca="1">'MPL ID'!$BH$9+SUMPRODUCT(($B$1003:$O$1003='MPL ID'!$BF$9)*(2*($B462:$O462=1)+($B462:$O462=2)-2*($B462:$O462=3)-($B462:$O462=4)))-SUMPRODUCT(($B$1004:$O$1004='MPL ID'!$BF$9)*(2*($B462:$O462=1)+($B462:$O462=2)-2*($B462:$O462=3)-($B462:$O462=4)))</f>
        <v>11</v>
      </c>
      <c r="AH462">
        <f ca="1">SUMPRODUCT(--($P462:$X462=P462),--($Y462:$AG462=Y462),'MPL ID'!$BG$13:$BO$13)+IF(AND($I462&gt;=3,T462=P462,AC462=Y462),1,0)+IF(AND($M462&gt;=3,S462=P462,AB462=Y462),1,0)</f>
        <v>0</v>
      </c>
      <c r="AI462">
        <f ca="1">SUMPRODUCT(--($P462:$X462=Q462),--($Y462:$AG462=Z462),'MPL ID'!$BG$14:$BO$14)+IF(AND($G462&gt;=3,R462=Q462,AA462=Z462),1,0)+IF(AND($K462&gt;0,$K462&lt;=2,S462=Q462,AB462=Z462),1,0)+IF(AND($N462&gt;=3,U462=Q462,AD462=Z462),1,0)</f>
        <v>0</v>
      </c>
      <c r="AJ462">
        <f ca="1">SUMPRODUCT(--($P462:$X462=R462),--($Y462:$AG462=AA462),'MPL ID'!$BG$15:$BO$15)+IF(AND($D462&gt;0,$D462&lt;=2,U462=R462,AD462=AA462),1,0)+IF(AND($G462&gt;0,$G462&lt;=2,Q462=R462,Z462=AA462),1,0)+IF(AND($J462&gt;=3,V462=R462,AE462=AA462),1,0)</f>
        <v>0</v>
      </c>
      <c r="AK462">
        <f ca="1">SUMPRODUCT(--($P462:$X462=S462),--($Y462:$AG462=AB462),'MPL ID'!$BG$16:$BO$16)+IF(AND($B462&gt;0,$B462&lt;=2,V462=S462,AE462=AB462),1,0)+IF(AND($E462&gt;0,$E462&lt;=2,T462=S462,AC462=AB462),1,0)+IF(AND($K462&gt;=3,Q462=S462,Z462=AB462),1,0)+IF(AND($M462&gt;0,$M462&lt;=2,P462=S462,Y462=AB462),1,0)</f>
        <v>0</v>
      </c>
      <c r="AL462">
        <f ca="1">SUMPRODUCT(--($P462:$X462=T462),--($Y462:$AG462=AC462),'MPL ID'!$BG$17:$BO$17)+IF(AND($E462&gt;=3,S462=T462,AB462=AC462),1,0)+IF(AND($I462&gt;0,$I462&lt;=2,P462=T462,Y462=AC462),1,0)+IF(AND($L462&gt;=3,W462=T462,AF462=AC462),1,0)</f>
        <v>0</v>
      </c>
      <c r="AM462">
        <f ca="1">SUMPRODUCT(--($P462:$X462=U462),--($Y462:$AG462=AD462),'MPL ID'!$BG$18:$BO$18)+IF(AND($D462&gt;=3,R462=U462,AA462=AD462),1,0)+IF(AND($H462&gt;0,$H462&lt;=2,W462=U462,AF462=AD462),1,0)+IF(AND($N462&gt;0,$N462&lt;=2,Q462=U462,Z462=AD462),1,0)</f>
        <v>0</v>
      </c>
      <c r="AN462">
        <f ca="1">SUMPRODUCT(--($P462:$X462=V462),--($Y462:$AG462=AE462),'MPL ID'!$BG$19:$BO$19)+IF(AND($B462&gt;=3,S462=V462,AB462=AE462),1,0)+IF(AND($F462&gt;=3,W462=V462,AF462=AE462),1,0)+IF(AND($J462&gt;0,$J462&lt;=2,R462=V462,AA462=AE462),1,0)+IF(AND($O462&gt;0,$O462&lt;=2,X462=V462,AG462=AE462),1,0)</f>
        <v>0</v>
      </c>
      <c r="AO462">
        <f ca="1">SUMPRODUCT(--($P462:$X462=W462),--($Y462:$AG462=AF462),'MPL ID'!$BG$20:$BO$20)+IF(AND($C462&gt;0,$C462&lt;=2,X462=W462,AG462=AF462),1,0)+IF(AND($F462&gt;0,$F462&lt;=2,V462=W462,AE462=AF462),1,0)+IF(AND($H462&gt;=3,U462=W462,AD462=AF462),1,0)+IF(AND($L462&gt;0,$L462&lt;=2,T462=W462,AC462=AF462),1,0)</f>
        <v>0</v>
      </c>
      <c r="AP462">
        <f ca="1">SUMPRODUCT(--($P462:$X462=X462),--($Y462:$AG462=AG462),'MPL ID'!$BG$21:$BO$21)+IF(AND($C462&gt;=3,W462=X462,AF462=AG462),1,0)+IF(AND($O462&gt;=3,V462=X462,AE462=AG462),1,0)</f>
        <v>0</v>
      </c>
      <c r="AQ462">
        <f t="shared" ca="1" si="63"/>
        <v>3</v>
      </c>
      <c r="AR462">
        <f t="shared" ca="1" si="64"/>
        <v>4</v>
      </c>
      <c r="AS462">
        <f t="shared" ca="1" si="65"/>
        <v>7</v>
      </c>
      <c r="AT462">
        <f t="shared" ca="1" si="66"/>
        <v>5</v>
      </c>
      <c r="AU462">
        <f t="shared" ca="1" si="67"/>
        <v>9</v>
      </c>
      <c r="AV462">
        <f t="shared" ca="1" si="68"/>
        <v>2</v>
      </c>
      <c r="AW462">
        <f t="shared" ca="1" si="69"/>
        <v>6</v>
      </c>
      <c r="AX462">
        <f t="shared" ca="1" si="70"/>
        <v>8</v>
      </c>
      <c r="AY462">
        <f t="shared" ca="1" si="71"/>
        <v>1</v>
      </c>
    </row>
    <row r="463" spans="1:51" x14ac:dyDescent="0.25">
      <c r="A463">
        <v>462</v>
      </c>
      <c r="B463">
        <f ca="1">IF(AND(ISNUMBER('MPL ID'!$J$39),ISNUMBER('MPL ID'!$K$39)),0,RANDBETWEEN(1,4))</f>
        <v>0</v>
      </c>
      <c r="C463">
        <f ca="1">IF(AND(ISNUMBER('MPL ID'!$J$40),ISNUMBER('MPL ID'!$K$40)),0,RANDBETWEEN(1,4))</f>
        <v>0</v>
      </c>
      <c r="D463">
        <f ca="1">IF(AND(ISNUMBER('MPL ID'!$J$41),ISNUMBER('MPL ID'!$K$41)),0,RANDBETWEEN(1,4))</f>
        <v>1</v>
      </c>
      <c r="E463">
        <f ca="1">IF(AND(ISNUMBER('MPL ID'!$J$42),ISNUMBER('MPL ID'!$K$42)),0,RANDBETWEEN(1,4))</f>
        <v>2</v>
      </c>
      <c r="F463">
        <f ca="1">IF(AND(ISNUMBER('MPL ID'!$J$43),ISNUMBER('MPL ID'!$K$43)),0,RANDBETWEEN(1,4))</f>
        <v>1</v>
      </c>
      <c r="G463">
        <f ca="1">IF(AND(ISNUMBER('MPL ID'!$J$44),ISNUMBER('MPL ID'!$K$44)),0,RANDBETWEEN(1,4))</f>
        <v>4</v>
      </c>
      <c r="H463">
        <f ca="1">IF(AND(ISNUMBER('MPL ID'!$P$36),ISNUMBER('MPL ID'!$Q$36)),0,RANDBETWEEN(1,4))</f>
        <v>4</v>
      </c>
      <c r="I463">
        <f ca="1">IF(AND(ISNUMBER('MPL ID'!$P$37),ISNUMBER('MPL ID'!$Q$37)),0,RANDBETWEEN(1,4))</f>
        <v>4</v>
      </c>
      <c r="J463">
        <f ca="1">IF(AND(ISNUMBER('MPL ID'!$P$39),ISNUMBER('MPL ID'!$Q$39)),0,RANDBETWEEN(1,4))</f>
        <v>1</v>
      </c>
      <c r="K463">
        <f ca="1">IF(AND(ISNUMBER('MPL ID'!$P$40),ISNUMBER('MPL ID'!$Q$40)),0,RANDBETWEEN(1,4))</f>
        <v>1</v>
      </c>
      <c r="L463">
        <f ca="1">IF(AND(ISNUMBER('MPL ID'!$P$41),ISNUMBER('MPL ID'!$Q$41)),0,RANDBETWEEN(1,4))</f>
        <v>2</v>
      </c>
      <c r="M463">
        <f ca="1">IF(AND(ISNUMBER('MPL ID'!$P$42),ISNUMBER('MPL ID'!$Q$42)),0,RANDBETWEEN(1,4))</f>
        <v>3</v>
      </c>
      <c r="N463">
        <f ca="1">IF(AND(ISNUMBER('MPL ID'!$P$43),ISNUMBER('MPL ID'!$Q$43)),0,RANDBETWEEN(1,4))</f>
        <v>3</v>
      </c>
      <c r="O463">
        <f ca="1">IF(AND(ISNUMBER('MPL ID'!$P$44),ISNUMBER('MPL ID'!$Q$44)),0,RANDBETWEEN(1,4))</f>
        <v>4</v>
      </c>
      <c r="P463">
        <f ca="1">'MPL ID'!$BG$1+SUMPRODUCT(($B$1003:$O$1003='MPL ID'!$BF$1)*(($B463:$O463=1)+($B463:$O463=2)))+SUMPRODUCT(($B$1004:$O$1004='MPL ID'!$BF$1)*(($B463:$O463=3)+($B463:$O463=4)))</f>
        <v>11</v>
      </c>
      <c r="Q463">
        <f ca="1">'MPL ID'!$BG$2+SUMPRODUCT(($B$1003:$O$1003='MPL ID'!$BF$2)*(($B463:$O463=1)+($B463:$O463=2)))+SUMPRODUCT(($B$1004:$O$1004='MPL ID'!$BF$2)*(($B463:$O463=3)+($B463:$O463=4)))</f>
        <v>10</v>
      </c>
      <c r="R463">
        <f ca="1">'MPL ID'!$BG$3+SUMPRODUCT(($B$1003:$O$1003='MPL ID'!$BF$3)*(($B463:$O463=1)+($B463:$O463=2)))+SUMPRODUCT(($B$1004:$O$1004='MPL ID'!$BF$3)*(($B463:$O463=3)+($B463:$O463=4)))</f>
        <v>6</v>
      </c>
      <c r="S463">
        <f ca="1">'MPL ID'!$BG$4+SUMPRODUCT(($B$1003:$O$1003='MPL ID'!$BF$4)*(($B463:$O463=1)+($B463:$O463=2)))+SUMPRODUCT(($B$1004:$O$1004='MPL ID'!$BF$4)*(($B463:$O463=3)+($B463:$O463=4)))</f>
        <v>8</v>
      </c>
      <c r="T463">
        <f ca="1">'MPL ID'!$BG$5+SUMPRODUCT(($B$1003:$O$1003='MPL ID'!$BF$5)*(($B463:$O463=1)+($B463:$O463=2)))+SUMPRODUCT(($B$1004:$O$1004='MPL ID'!$BF$5)*(($B463:$O463=3)+($B463:$O463=4)))</f>
        <v>3</v>
      </c>
      <c r="U463">
        <f ca="1">'MPL ID'!$BG$6+SUMPRODUCT(($B$1003:$O$1003='MPL ID'!$BF$6)*(($B463:$O463=1)+($B463:$O463=2)))+SUMPRODUCT(($B$1004:$O$1004='MPL ID'!$BF$6)*(($B463:$O463=3)+($B463:$O463=4)))</f>
        <v>10</v>
      </c>
      <c r="V463">
        <f ca="1">'MPL ID'!$BG$7+SUMPRODUCT(($B$1003:$O$1003='MPL ID'!$BF$7)*(($B463:$O463=1)+($B463:$O463=2)))+SUMPRODUCT(($B$1004:$O$1004='MPL ID'!$BF$7)*(($B463:$O463=3)+($B463:$O463=4)))</f>
        <v>6</v>
      </c>
      <c r="W463">
        <f ca="1">'MPL ID'!$BG$8+SUMPRODUCT(($B$1003:$O$1003='MPL ID'!$BF$8)*(($B463:$O463=1)+($B463:$O463=2)))+SUMPRODUCT(($B$1004:$O$1004='MPL ID'!$BF$8)*(($B463:$O463=3)+($B463:$O463=4)))</f>
        <v>6</v>
      </c>
      <c r="X463">
        <f ca="1">'MPL ID'!$BG$9+SUMPRODUCT(($B$1003:$O$1003='MPL ID'!$BF$9)*(($B463:$O463=1)+($B463:$O463=2)))+SUMPRODUCT(($B$1004:$O$1004='MPL ID'!$BF$9)*(($B463:$O463=3)+($B463:$O463=4)))</f>
        <v>12</v>
      </c>
      <c r="Y463">
        <f ca="1">'MPL ID'!$BH$1+SUMPRODUCT(($B$1003:$O$1003='MPL ID'!$BF$1)*(2*($B463:$O463=1)+($B463:$O463=2)-2*($B463:$O463=3)-($B463:$O463=4)))-SUMPRODUCT(($B$1004:$O$1004='MPL ID'!$BF$1)*(2*($B463:$O463=1)+($B463:$O463=2)-2*($B463:$O463=3)-($B463:$O463=4)))</f>
        <v>12</v>
      </c>
      <c r="Z463">
        <f ca="1">'MPL ID'!$BH$2+SUMPRODUCT(($B$1003:$O$1003='MPL ID'!$BF$2)*(2*($B463:$O463=1)+($B463:$O463=2)-2*($B463:$O463=3)-($B463:$O463=4)))-SUMPRODUCT(($B$1004:$O$1004='MPL ID'!$BF$2)*(2*($B463:$O463=1)+($B463:$O463=2)-2*($B463:$O463=3)-($B463:$O463=4)))</f>
        <v>3</v>
      </c>
      <c r="AA463">
        <f ca="1">'MPL ID'!$BH$3+SUMPRODUCT(($B$1003:$O$1003='MPL ID'!$BF$3)*(2*($B463:$O463=1)+($B463:$O463=2)-2*($B463:$O463=3)-($B463:$O463=4)))-SUMPRODUCT(($B$1004:$O$1004='MPL ID'!$BF$3)*(2*($B463:$O463=1)+($B463:$O463=2)-2*($B463:$O463=3)-($B463:$O463=4)))</f>
        <v>-7</v>
      </c>
      <c r="AB463">
        <f ca="1">'MPL ID'!$BH$4+SUMPRODUCT(($B$1003:$O$1003='MPL ID'!$BF$4)*(2*($B463:$O463=1)+($B463:$O463=2)-2*($B463:$O463=3)-($B463:$O463=4)))-SUMPRODUCT(($B$1004:$O$1004='MPL ID'!$BF$4)*(2*($B463:$O463=1)+($B463:$O463=2)-2*($B463:$O463=3)-($B463:$O463=4)))</f>
        <v>-3</v>
      </c>
      <c r="AC463">
        <f ca="1">'MPL ID'!$BH$5+SUMPRODUCT(($B$1003:$O$1003='MPL ID'!$BF$5)*(2*($B463:$O463=1)+($B463:$O463=2)-2*($B463:$O463=3)-($B463:$O463=4)))-SUMPRODUCT(($B$1004:$O$1004='MPL ID'!$BF$5)*(2*($B463:$O463=1)+($B463:$O463=2)-2*($B463:$O463=3)-($B463:$O463=4)))</f>
        <v>-15</v>
      </c>
      <c r="AD463">
        <f ca="1">'MPL ID'!$BH$6+SUMPRODUCT(($B$1003:$O$1003='MPL ID'!$BF$6)*(2*($B463:$O463=1)+($B463:$O463=2)-2*($B463:$O463=3)-($B463:$O463=4)))-SUMPRODUCT(($B$1004:$O$1004='MPL ID'!$BF$6)*(2*($B463:$O463=1)+($B463:$O463=2)-2*($B463:$O463=3)-($B463:$O463=4)))</f>
        <v>7</v>
      </c>
      <c r="AE463">
        <f ca="1">'MPL ID'!$BH$7+SUMPRODUCT(($B$1003:$O$1003='MPL ID'!$BF$7)*(2*($B463:$O463=1)+($B463:$O463=2)-2*($B463:$O463=3)-($B463:$O463=4)))-SUMPRODUCT(($B$1004:$O$1004='MPL ID'!$BF$7)*(2*($B463:$O463=1)+($B463:$O463=2)-2*($B463:$O463=3)-($B463:$O463=4)))</f>
        <v>-3</v>
      </c>
      <c r="AF463">
        <f ca="1">'MPL ID'!$BH$8+SUMPRODUCT(($B$1003:$O$1003='MPL ID'!$BF$8)*(2*($B463:$O463=1)+($B463:$O463=2)-2*($B463:$O463=3)-($B463:$O463=4)))-SUMPRODUCT(($B$1004:$O$1004='MPL ID'!$BF$8)*(2*($B463:$O463=1)+($B463:$O463=2)-2*($B463:$O463=3)-($B463:$O463=4)))</f>
        <v>-8</v>
      </c>
      <c r="AG463">
        <f ca="1">'MPL ID'!$BH$9+SUMPRODUCT(($B$1003:$O$1003='MPL ID'!$BF$9)*(2*($B463:$O463=1)+($B463:$O463=2)-2*($B463:$O463=3)-($B463:$O463=4)))-SUMPRODUCT(($B$1004:$O$1004='MPL ID'!$BF$9)*(2*($B463:$O463=1)+($B463:$O463=2)-2*($B463:$O463=3)-($B463:$O463=4)))</f>
        <v>14</v>
      </c>
      <c r="AH463">
        <f ca="1">SUMPRODUCT(--($P463:$X463=P463),--($Y463:$AG463=Y463),'MPL ID'!$BG$13:$BO$13)+IF(AND($I463&gt;=3,T463=P463,AC463=Y463),1,0)+IF(AND($M463&gt;=3,S463=P463,AB463=Y463),1,0)</f>
        <v>0</v>
      </c>
      <c r="AI463">
        <f ca="1">SUMPRODUCT(--($P463:$X463=Q463),--($Y463:$AG463=Z463),'MPL ID'!$BG$14:$BO$14)+IF(AND($G463&gt;=3,R463=Q463,AA463=Z463),1,0)+IF(AND($K463&gt;0,$K463&lt;=2,S463=Q463,AB463=Z463),1,0)+IF(AND($N463&gt;=3,U463=Q463,AD463=Z463),1,0)</f>
        <v>0</v>
      </c>
      <c r="AJ463">
        <f ca="1">SUMPRODUCT(--($P463:$X463=R463),--($Y463:$AG463=AA463),'MPL ID'!$BG$15:$BO$15)+IF(AND($D463&gt;0,$D463&lt;=2,U463=R463,AD463=AA463),1,0)+IF(AND($G463&gt;0,$G463&lt;=2,Q463=R463,Z463=AA463),1,0)+IF(AND($J463&gt;=3,V463=R463,AE463=AA463),1,0)</f>
        <v>0</v>
      </c>
      <c r="AK463">
        <f ca="1">SUMPRODUCT(--($P463:$X463=S463),--($Y463:$AG463=AB463),'MPL ID'!$BG$16:$BO$16)+IF(AND($B463&gt;0,$B463&lt;=2,V463=S463,AE463=AB463),1,0)+IF(AND($E463&gt;0,$E463&lt;=2,T463=S463,AC463=AB463),1,0)+IF(AND($K463&gt;=3,Q463=S463,Z463=AB463),1,0)+IF(AND($M463&gt;0,$M463&lt;=2,P463=S463,Y463=AB463),1,0)</f>
        <v>0</v>
      </c>
      <c r="AL463">
        <f ca="1">SUMPRODUCT(--($P463:$X463=T463),--($Y463:$AG463=AC463),'MPL ID'!$BG$17:$BO$17)+IF(AND($E463&gt;=3,S463=T463,AB463=AC463),1,0)+IF(AND($I463&gt;0,$I463&lt;=2,P463=T463,Y463=AC463),1,0)+IF(AND($L463&gt;=3,W463=T463,AF463=AC463),1,0)</f>
        <v>0</v>
      </c>
      <c r="AM463">
        <f ca="1">SUMPRODUCT(--($P463:$X463=U463),--($Y463:$AG463=AD463),'MPL ID'!$BG$18:$BO$18)+IF(AND($D463&gt;=3,R463=U463,AA463=AD463),1,0)+IF(AND($H463&gt;0,$H463&lt;=2,W463=U463,AF463=AD463),1,0)+IF(AND($N463&gt;0,$N463&lt;=2,Q463=U463,Z463=AD463),1,0)</f>
        <v>0</v>
      </c>
      <c r="AN463">
        <f ca="1">SUMPRODUCT(--($P463:$X463=V463),--($Y463:$AG463=AE463),'MPL ID'!$BG$19:$BO$19)+IF(AND($B463&gt;=3,S463=V463,AB463=AE463),1,0)+IF(AND($F463&gt;=3,W463=V463,AF463=AE463),1,0)+IF(AND($J463&gt;0,$J463&lt;=2,R463=V463,AA463=AE463),1,0)+IF(AND($O463&gt;0,$O463&lt;=2,X463=V463,AG463=AE463),1,0)</f>
        <v>0</v>
      </c>
      <c r="AO463">
        <f ca="1">SUMPRODUCT(--($P463:$X463=W463),--($Y463:$AG463=AF463),'MPL ID'!$BG$20:$BO$20)+IF(AND($C463&gt;0,$C463&lt;=2,X463=W463,AG463=AF463),1,0)+IF(AND($F463&gt;0,$F463&lt;=2,V463=W463,AE463=AF463),1,0)+IF(AND($H463&gt;=3,U463=W463,AD463=AF463),1,0)+IF(AND($L463&gt;0,$L463&lt;=2,T463=W463,AC463=AF463),1,0)</f>
        <v>0</v>
      </c>
      <c r="AP463">
        <f ca="1">SUMPRODUCT(--($P463:$X463=X463),--($Y463:$AG463=AG463),'MPL ID'!$BG$21:$BO$21)+IF(AND($C463&gt;=3,W463=X463,AF463=AG463),1,0)+IF(AND($O463&gt;=3,V463=X463,AE463=AG463),1,0)</f>
        <v>0</v>
      </c>
      <c r="AQ463">
        <f t="shared" ca="1" si="63"/>
        <v>2</v>
      </c>
      <c r="AR463">
        <f t="shared" ca="1" si="64"/>
        <v>4</v>
      </c>
      <c r="AS463">
        <f t="shared" ca="1" si="65"/>
        <v>7</v>
      </c>
      <c r="AT463">
        <f t="shared" ca="1" si="66"/>
        <v>5</v>
      </c>
      <c r="AU463">
        <f t="shared" ca="1" si="67"/>
        <v>9</v>
      </c>
      <c r="AV463">
        <f t="shared" ca="1" si="68"/>
        <v>3</v>
      </c>
      <c r="AW463">
        <f t="shared" ca="1" si="69"/>
        <v>6</v>
      </c>
      <c r="AX463">
        <f t="shared" ca="1" si="70"/>
        <v>8</v>
      </c>
      <c r="AY463">
        <f t="shared" ca="1" si="71"/>
        <v>1</v>
      </c>
    </row>
    <row r="464" spans="1:51" x14ac:dyDescent="0.25">
      <c r="A464">
        <v>463</v>
      </c>
      <c r="B464">
        <f ca="1">IF(AND(ISNUMBER('MPL ID'!$J$39),ISNUMBER('MPL ID'!$K$39)),0,RANDBETWEEN(1,4))</f>
        <v>0</v>
      </c>
      <c r="C464">
        <f ca="1">IF(AND(ISNUMBER('MPL ID'!$J$40),ISNUMBER('MPL ID'!$K$40)),0,RANDBETWEEN(1,4))</f>
        <v>0</v>
      </c>
      <c r="D464">
        <f ca="1">IF(AND(ISNUMBER('MPL ID'!$J$41),ISNUMBER('MPL ID'!$K$41)),0,RANDBETWEEN(1,4))</f>
        <v>4</v>
      </c>
      <c r="E464">
        <f ca="1">IF(AND(ISNUMBER('MPL ID'!$J$42),ISNUMBER('MPL ID'!$K$42)),0,RANDBETWEEN(1,4))</f>
        <v>3</v>
      </c>
      <c r="F464">
        <f ca="1">IF(AND(ISNUMBER('MPL ID'!$J$43),ISNUMBER('MPL ID'!$K$43)),0,RANDBETWEEN(1,4))</f>
        <v>1</v>
      </c>
      <c r="G464">
        <f ca="1">IF(AND(ISNUMBER('MPL ID'!$J$44),ISNUMBER('MPL ID'!$K$44)),0,RANDBETWEEN(1,4))</f>
        <v>4</v>
      </c>
      <c r="H464">
        <f ca="1">IF(AND(ISNUMBER('MPL ID'!$P$36),ISNUMBER('MPL ID'!$Q$36)),0,RANDBETWEEN(1,4))</f>
        <v>3</v>
      </c>
      <c r="I464">
        <f ca="1">IF(AND(ISNUMBER('MPL ID'!$P$37),ISNUMBER('MPL ID'!$Q$37)),0,RANDBETWEEN(1,4))</f>
        <v>2</v>
      </c>
      <c r="J464">
        <f ca="1">IF(AND(ISNUMBER('MPL ID'!$P$39),ISNUMBER('MPL ID'!$Q$39)),0,RANDBETWEEN(1,4))</f>
        <v>1</v>
      </c>
      <c r="K464">
        <f ca="1">IF(AND(ISNUMBER('MPL ID'!$P$40),ISNUMBER('MPL ID'!$Q$40)),0,RANDBETWEEN(1,4))</f>
        <v>1</v>
      </c>
      <c r="L464">
        <f ca="1">IF(AND(ISNUMBER('MPL ID'!$P$41),ISNUMBER('MPL ID'!$Q$41)),0,RANDBETWEEN(1,4))</f>
        <v>2</v>
      </c>
      <c r="M464">
        <f ca="1">IF(AND(ISNUMBER('MPL ID'!$P$42),ISNUMBER('MPL ID'!$Q$42)),0,RANDBETWEEN(1,4))</f>
        <v>4</v>
      </c>
      <c r="N464">
        <f ca="1">IF(AND(ISNUMBER('MPL ID'!$P$43),ISNUMBER('MPL ID'!$Q$43)),0,RANDBETWEEN(1,4))</f>
        <v>1</v>
      </c>
      <c r="O464">
        <f ca="1">IF(AND(ISNUMBER('MPL ID'!$P$44),ISNUMBER('MPL ID'!$Q$44)),0,RANDBETWEEN(1,4))</f>
        <v>1</v>
      </c>
      <c r="P464">
        <f ca="1">'MPL ID'!$BG$1+SUMPRODUCT(($B$1003:$O$1003='MPL ID'!$BF$1)*(($B464:$O464=1)+($B464:$O464=2)))+SUMPRODUCT(($B$1004:$O$1004='MPL ID'!$BF$1)*(($B464:$O464=3)+($B464:$O464=4)))</f>
        <v>10</v>
      </c>
      <c r="Q464">
        <f ca="1">'MPL ID'!$BG$2+SUMPRODUCT(($B$1003:$O$1003='MPL ID'!$BF$2)*(($B464:$O464=1)+($B464:$O464=2)))+SUMPRODUCT(($B$1004:$O$1004='MPL ID'!$BF$2)*(($B464:$O464=3)+($B464:$O464=4)))</f>
        <v>9</v>
      </c>
      <c r="R464">
        <f ca="1">'MPL ID'!$BG$3+SUMPRODUCT(($B$1003:$O$1003='MPL ID'!$BF$3)*(($B464:$O464=1)+($B464:$O464=2)))+SUMPRODUCT(($B$1004:$O$1004='MPL ID'!$BF$3)*(($B464:$O464=3)+($B464:$O464=4)))</f>
        <v>5</v>
      </c>
      <c r="S464">
        <f ca="1">'MPL ID'!$BG$4+SUMPRODUCT(($B$1003:$O$1003='MPL ID'!$BF$4)*(($B464:$O464=1)+($B464:$O464=2)))+SUMPRODUCT(($B$1004:$O$1004='MPL ID'!$BF$4)*(($B464:$O464=3)+($B464:$O464=4)))</f>
        <v>7</v>
      </c>
      <c r="T464">
        <f ca="1">'MPL ID'!$BG$5+SUMPRODUCT(($B$1003:$O$1003='MPL ID'!$BF$5)*(($B464:$O464=1)+($B464:$O464=2)))+SUMPRODUCT(($B$1004:$O$1004='MPL ID'!$BF$5)*(($B464:$O464=3)+($B464:$O464=4)))</f>
        <v>5</v>
      </c>
      <c r="U464">
        <f ca="1">'MPL ID'!$BG$6+SUMPRODUCT(($B$1003:$O$1003='MPL ID'!$BF$6)*(($B464:$O464=1)+($B464:$O464=2)))+SUMPRODUCT(($B$1004:$O$1004='MPL ID'!$BF$6)*(($B464:$O464=3)+($B464:$O464=4)))</f>
        <v>12</v>
      </c>
      <c r="V464">
        <f ca="1">'MPL ID'!$BG$7+SUMPRODUCT(($B$1003:$O$1003='MPL ID'!$BF$7)*(($B464:$O464=1)+($B464:$O464=2)))+SUMPRODUCT(($B$1004:$O$1004='MPL ID'!$BF$7)*(($B464:$O464=3)+($B464:$O464=4)))</f>
        <v>7</v>
      </c>
      <c r="W464">
        <f ca="1">'MPL ID'!$BG$8+SUMPRODUCT(($B$1003:$O$1003='MPL ID'!$BF$8)*(($B464:$O464=1)+($B464:$O464=2)))+SUMPRODUCT(($B$1004:$O$1004='MPL ID'!$BF$8)*(($B464:$O464=3)+($B464:$O464=4)))</f>
        <v>6</v>
      </c>
      <c r="X464">
        <f ca="1">'MPL ID'!$BG$9+SUMPRODUCT(($B$1003:$O$1003='MPL ID'!$BF$9)*(($B464:$O464=1)+($B464:$O464=2)))+SUMPRODUCT(($B$1004:$O$1004='MPL ID'!$BF$9)*(($B464:$O464=3)+($B464:$O464=4)))</f>
        <v>11</v>
      </c>
      <c r="Y464">
        <f ca="1">'MPL ID'!$BH$1+SUMPRODUCT(($B$1003:$O$1003='MPL ID'!$BF$1)*(2*($B464:$O464=1)+($B464:$O464=2)-2*($B464:$O464=3)-($B464:$O464=4)))-SUMPRODUCT(($B$1004:$O$1004='MPL ID'!$BF$1)*(2*($B464:$O464=1)+($B464:$O464=2)-2*($B464:$O464=3)-($B464:$O464=4)))</f>
        <v>9</v>
      </c>
      <c r="Z464">
        <f ca="1">'MPL ID'!$BH$2+SUMPRODUCT(($B$1003:$O$1003='MPL ID'!$BF$2)*(2*($B464:$O464=1)+($B464:$O464=2)-2*($B464:$O464=3)-($B464:$O464=4)))-SUMPRODUCT(($B$1004:$O$1004='MPL ID'!$BF$2)*(2*($B464:$O464=1)+($B464:$O464=2)-2*($B464:$O464=3)-($B464:$O464=4)))</f>
        <v>-1</v>
      </c>
      <c r="AA464">
        <f ca="1">'MPL ID'!$BH$3+SUMPRODUCT(($B$1003:$O$1003='MPL ID'!$BF$3)*(2*($B464:$O464=1)+($B464:$O464=2)-2*($B464:$O464=3)-($B464:$O464=4)))-SUMPRODUCT(($B$1004:$O$1004='MPL ID'!$BF$3)*(2*($B464:$O464=1)+($B464:$O464=2)-2*($B464:$O464=3)-($B464:$O464=4)))</f>
        <v>-10</v>
      </c>
      <c r="AB464">
        <f ca="1">'MPL ID'!$BH$4+SUMPRODUCT(($B$1003:$O$1003='MPL ID'!$BF$4)*(2*($B464:$O464=1)+($B464:$O464=2)-2*($B464:$O464=3)-($B464:$O464=4)))-SUMPRODUCT(($B$1004:$O$1004='MPL ID'!$BF$4)*(2*($B464:$O464=1)+($B464:$O464=2)-2*($B464:$O464=3)-($B464:$O464=4)))</f>
        <v>-5</v>
      </c>
      <c r="AC464">
        <f ca="1">'MPL ID'!$BH$5+SUMPRODUCT(($B$1003:$O$1003='MPL ID'!$BF$5)*(2*($B464:$O464=1)+($B464:$O464=2)-2*($B464:$O464=3)-($B464:$O464=4)))-SUMPRODUCT(($B$1004:$O$1004='MPL ID'!$BF$5)*(2*($B464:$O464=1)+($B464:$O464=2)-2*($B464:$O464=3)-($B464:$O464=4)))</f>
        <v>-10</v>
      </c>
      <c r="AD464">
        <f ca="1">'MPL ID'!$BH$6+SUMPRODUCT(($B$1003:$O$1003='MPL ID'!$BF$6)*(2*($B464:$O464=1)+($B464:$O464=2)-2*($B464:$O464=3)-($B464:$O464=4)))-SUMPRODUCT(($B$1004:$O$1004='MPL ID'!$BF$6)*(2*($B464:$O464=1)+($B464:$O464=2)-2*($B464:$O464=3)-($B464:$O464=4)))</f>
        <v>13</v>
      </c>
      <c r="AE464">
        <f ca="1">'MPL ID'!$BH$7+SUMPRODUCT(($B$1003:$O$1003='MPL ID'!$BF$7)*(2*($B464:$O464=1)+($B464:$O464=2)-2*($B464:$O464=3)-($B464:$O464=4)))-SUMPRODUCT(($B$1004:$O$1004='MPL ID'!$BF$7)*(2*($B464:$O464=1)+($B464:$O464=2)-2*($B464:$O464=3)-($B464:$O464=4)))</f>
        <v>0</v>
      </c>
      <c r="AF464">
        <f ca="1">'MPL ID'!$BH$8+SUMPRODUCT(($B$1003:$O$1003='MPL ID'!$BF$8)*(2*($B464:$O464=1)+($B464:$O464=2)-2*($B464:$O464=3)-($B464:$O464=4)))-SUMPRODUCT(($B$1004:$O$1004='MPL ID'!$BF$8)*(2*($B464:$O464=1)+($B464:$O464=2)-2*($B464:$O464=3)-($B464:$O464=4)))</f>
        <v>-7</v>
      </c>
      <c r="AG464">
        <f ca="1">'MPL ID'!$BH$9+SUMPRODUCT(($B$1003:$O$1003='MPL ID'!$BF$9)*(2*($B464:$O464=1)+($B464:$O464=2)-2*($B464:$O464=3)-($B464:$O464=4)))-SUMPRODUCT(($B$1004:$O$1004='MPL ID'!$BF$9)*(2*($B464:$O464=1)+($B464:$O464=2)-2*($B464:$O464=3)-($B464:$O464=4)))</f>
        <v>11</v>
      </c>
      <c r="AH464">
        <f ca="1">SUMPRODUCT(--($P464:$X464=P464),--($Y464:$AG464=Y464),'MPL ID'!$BG$13:$BO$13)+IF(AND($I464&gt;=3,T464=P464,AC464=Y464),1,0)+IF(AND($M464&gt;=3,S464=P464,AB464=Y464),1,0)</f>
        <v>0</v>
      </c>
      <c r="AI464">
        <f ca="1">SUMPRODUCT(--($P464:$X464=Q464),--($Y464:$AG464=Z464),'MPL ID'!$BG$14:$BO$14)+IF(AND($G464&gt;=3,R464=Q464,AA464=Z464),1,0)+IF(AND($K464&gt;0,$K464&lt;=2,S464=Q464,AB464=Z464),1,0)+IF(AND($N464&gt;=3,U464=Q464,AD464=Z464),1,0)</f>
        <v>0</v>
      </c>
      <c r="AJ464">
        <f ca="1">SUMPRODUCT(--($P464:$X464=R464),--($Y464:$AG464=AA464),'MPL ID'!$BG$15:$BO$15)+IF(AND($D464&gt;0,$D464&lt;=2,U464=R464,AD464=AA464),1,0)+IF(AND($G464&gt;0,$G464&lt;=2,Q464=R464,Z464=AA464),1,0)+IF(AND($J464&gt;=3,V464=R464,AE464=AA464),1,0)</f>
        <v>1</v>
      </c>
      <c r="AK464">
        <f ca="1">SUMPRODUCT(--($P464:$X464=S464),--($Y464:$AG464=AB464),'MPL ID'!$BG$16:$BO$16)+IF(AND($B464&gt;0,$B464&lt;=2,V464=S464,AE464=AB464),1,0)+IF(AND($E464&gt;0,$E464&lt;=2,T464=S464,AC464=AB464),1,0)+IF(AND($K464&gt;=3,Q464=S464,Z464=AB464),1,0)+IF(AND($M464&gt;0,$M464&lt;=2,P464=S464,Y464=AB464),1,0)</f>
        <v>0</v>
      </c>
      <c r="AL464">
        <f ca="1">SUMPRODUCT(--($P464:$X464=T464),--($Y464:$AG464=AC464),'MPL ID'!$BG$17:$BO$17)+IF(AND($E464&gt;=3,S464=T464,AB464=AC464),1,0)+IF(AND($I464&gt;0,$I464&lt;=2,P464=T464,Y464=AC464),1,0)+IF(AND($L464&gt;=3,W464=T464,AF464=AC464),1,0)</f>
        <v>1</v>
      </c>
      <c r="AM464">
        <f ca="1">SUMPRODUCT(--($P464:$X464=U464),--($Y464:$AG464=AD464),'MPL ID'!$BG$18:$BO$18)+IF(AND($D464&gt;=3,R464=U464,AA464=AD464),1,0)+IF(AND($H464&gt;0,$H464&lt;=2,W464=U464,AF464=AD464),1,0)+IF(AND($N464&gt;0,$N464&lt;=2,Q464=U464,Z464=AD464),1,0)</f>
        <v>0</v>
      </c>
      <c r="AN464">
        <f ca="1">SUMPRODUCT(--($P464:$X464=V464),--($Y464:$AG464=AE464),'MPL ID'!$BG$19:$BO$19)+IF(AND($B464&gt;=3,S464=V464,AB464=AE464),1,0)+IF(AND($F464&gt;=3,W464=V464,AF464=AE464),1,0)+IF(AND($J464&gt;0,$J464&lt;=2,R464=V464,AA464=AE464),1,0)+IF(AND($O464&gt;0,$O464&lt;=2,X464=V464,AG464=AE464),1,0)</f>
        <v>0</v>
      </c>
      <c r="AO464">
        <f ca="1">SUMPRODUCT(--($P464:$X464=W464),--($Y464:$AG464=AF464),'MPL ID'!$BG$20:$BO$20)+IF(AND($C464&gt;0,$C464&lt;=2,X464=W464,AG464=AF464),1,0)+IF(AND($F464&gt;0,$F464&lt;=2,V464=W464,AE464=AF464),1,0)+IF(AND($H464&gt;=3,U464=W464,AD464=AF464),1,0)+IF(AND($L464&gt;0,$L464&lt;=2,T464=W464,AC464=AF464),1,0)</f>
        <v>0</v>
      </c>
      <c r="AP464">
        <f ca="1">SUMPRODUCT(--($P464:$X464=X464),--($Y464:$AG464=AG464),'MPL ID'!$BG$21:$BO$21)+IF(AND($C464&gt;=3,W464=X464,AF464=AG464),1,0)+IF(AND($O464&gt;=3,V464=X464,AE464=AG464),1,0)</f>
        <v>0</v>
      </c>
      <c r="AQ464">
        <f t="shared" ca="1" si="63"/>
        <v>3</v>
      </c>
      <c r="AR464">
        <f t="shared" ca="1" si="64"/>
        <v>4</v>
      </c>
      <c r="AS464">
        <f t="shared" ca="1" si="65"/>
        <v>8</v>
      </c>
      <c r="AT464">
        <f t="shared" ca="1" si="66"/>
        <v>6</v>
      </c>
      <c r="AU464">
        <f t="shared" ca="1" si="67"/>
        <v>9</v>
      </c>
      <c r="AV464">
        <f t="shared" ca="1" si="68"/>
        <v>1</v>
      </c>
      <c r="AW464">
        <f t="shared" ca="1" si="69"/>
        <v>5</v>
      </c>
      <c r="AX464">
        <f t="shared" ca="1" si="70"/>
        <v>7</v>
      </c>
      <c r="AY464">
        <f t="shared" ca="1" si="71"/>
        <v>2</v>
      </c>
    </row>
    <row r="465" spans="1:51" x14ac:dyDescent="0.25">
      <c r="A465">
        <v>464</v>
      </c>
      <c r="B465">
        <f ca="1">IF(AND(ISNUMBER('MPL ID'!$J$39),ISNUMBER('MPL ID'!$K$39)),0,RANDBETWEEN(1,4))</f>
        <v>0</v>
      </c>
      <c r="C465">
        <f ca="1">IF(AND(ISNUMBER('MPL ID'!$J$40),ISNUMBER('MPL ID'!$K$40)),0,RANDBETWEEN(1,4))</f>
        <v>0</v>
      </c>
      <c r="D465">
        <f ca="1">IF(AND(ISNUMBER('MPL ID'!$J$41),ISNUMBER('MPL ID'!$K$41)),0,RANDBETWEEN(1,4))</f>
        <v>3</v>
      </c>
      <c r="E465">
        <f ca="1">IF(AND(ISNUMBER('MPL ID'!$J$42),ISNUMBER('MPL ID'!$K$42)),0,RANDBETWEEN(1,4))</f>
        <v>4</v>
      </c>
      <c r="F465">
        <f ca="1">IF(AND(ISNUMBER('MPL ID'!$J$43),ISNUMBER('MPL ID'!$K$43)),0,RANDBETWEEN(1,4))</f>
        <v>1</v>
      </c>
      <c r="G465">
        <f ca="1">IF(AND(ISNUMBER('MPL ID'!$J$44),ISNUMBER('MPL ID'!$K$44)),0,RANDBETWEEN(1,4))</f>
        <v>3</v>
      </c>
      <c r="H465">
        <f ca="1">IF(AND(ISNUMBER('MPL ID'!$P$36),ISNUMBER('MPL ID'!$Q$36)),0,RANDBETWEEN(1,4))</f>
        <v>1</v>
      </c>
      <c r="I465">
        <f ca="1">IF(AND(ISNUMBER('MPL ID'!$P$37),ISNUMBER('MPL ID'!$Q$37)),0,RANDBETWEEN(1,4))</f>
        <v>3</v>
      </c>
      <c r="J465">
        <f ca="1">IF(AND(ISNUMBER('MPL ID'!$P$39),ISNUMBER('MPL ID'!$Q$39)),0,RANDBETWEEN(1,4))</f>
        <v>2</v>
      </c>
      <c r="K465">
        <f ca="1">IF(AND(ISNUMBER('MPL ID'!$P$40),ISNUMBER('MPL ID'!$Q$40)),0,RANDBETWEEN(1,4))</f>
        <v>3</v>
      </c>
      <c r="L465">
        <f ca="1">IF(AND(ISNUMBER('MPL ID'!$P$41),ISNUMBER('MPL ID'!$Q$41)),0,RANDBETWEEN(1,4))</f>
        <v>2</v>
      </c>
      <c r="M465">
        <f ca="1">IF(AND(ISNUMBER('MPL ID'!$P$42),ISNUMBER('MPL ID'!$Q$42)),0,RANDBETWEEN(1,4))</f>
        <v>2</v>
      </c>
      <c r="N465">
        <f ca="1">IF(AND(ISNUMBER('MPL ID'!$P$43),ISNUMBER('MPL ID'!$Q$43)),0,RANDBETWEEN(1,4))</f>
        <v>2</v>
      </c>
      <c r="O465">
        <f ca="1">IF(AND(ISNUMBER('MPL ID'!$P$44),ISNUMBER('MPL ID'!$Q$44)),0,RANDBETWEEN(1,4))</f>
        <v>3</v>
      </c>
      <c r="P465">
        <f ca="1">'MPL ID'!$BG$1+SUMPRODUCT(($B$1003:$O$1003='MPL ID'!$BF$1)*(($B465:$O465=1)+($B465:$O465=2)))+SUMPRODUCT(($B$1004:$O$1004='MPL ID'!$BF$1)*(($B465:$O465=3)+($B465:$O465=4)))</f>
        <v>10</v>
      </c>
      <c r="Q465">
        <f ca="1">'MPL ID'!$BG$2+SUMPRODUCT(($B$1003:$O$1003='MPL ID'!$BF$2)*(($B465:$O465=1)+($B465:$O465=2)))+SUMPRODUCT(($B$1004:$O$1004='MPL ID'!$BF$2)*(($B465:$O465=3)+($B465:$O465=4)))</f>
        <v>8</v>
      </c>
      <c r="R465">
        <f ca="1">'MPL ID'!$BG$3+SUMPRODUCT(($B$1003:$O$1003='MPL ID'!$BF$3)*(($B465:$O465=1)+($B465:$O465=2)))+SUMPRODUCT(($B$1004:$O$1004='MPL ID'!$BF$3)*(($B465:$O465=3)+($B465:$O465=4)))</f>
        <v>5</v>
      </c>
      <c r="S465">
        <f ca="1">'MPL ID'!$BG$4+SUMPRODUCT(($B$1003:$O$1003='MPL ID'!$BF$4)*(($B465:$O465=1)+($B465:$O465=2)))+SUMPRODUCT(($B$1004:$O$1004='MPL ID'!$BF$4)*(($B465:$O465=3)+($B465:$O465=4)))</f>
        <v>9</v>
      </c>
      <c r="T465">
        <f ca="1">'MPL ID'!$BG$5+SUMPRODUCT(($B$1003:$O$1003='MPL ID'!$BF$5)*(($B465:$O465=1)+($B465:$O465=2)))+SUMPRODUCT(($B$1004:$O$1004='MPL ID'!$BF$5)*(($B465:$O465=3)+($B465:$O465=4)))</f>
        <v>4</v>
      </c>
      <c r="U465">
        <f ca="1">'MPL ID'!$BG$6+SUMPRODUCT(($B$1003:$O$1003='MPL ID'!$BF$6)*(($B465:$O465=1)+($B465:$O465=2)))+SUMPRODUCT(($B$1004:$O$1004='MPL ID'!$BF$6)*(($B465:$O465=3)+($B465:$O465=4)))</f>
        <v>13</v>
      </c>
      <c r="V465">
        <f ca="1">'MPL ID'!$BG$7+SUMPRODUCT(($B$1003:$O$1003='MPL ID'!$BF$7)*(($B465:$O465=1)+($B465:$O465=2)))+SUMPRODUCT(($B$1004:$O$1004='MPL ID'!$BF$7)*(($B465:$O465=3)+($B465:$O465=4)))</f>
        <v>6</v>
      </c>
      <c r="W465">
        <f ca="1">'MPL ID'!$BG$8+SUMPRODUCT(($B$1003:$O$1003='MPL ID'!$BF$8)*(($B465:$O465=1)+($B465:$O465=2)))+SUMPRODUCT(($B$1004:$O$1004='MPL ID'!$BF$8)*(($B465:$O465=3)+($B465:$O465=4)))</f>
        <v>5</v>
      </c>
      <c r="X465">
        <f ca="1">'MPL ID'!$BG$9+SUMPRODUCT(($B$1003:$O$1003='MPL ID'!$BF$9)*(($B465:$O465=1)+($B465:$O465=2)))+SUMPRODUCT(($B$1004:$O$1004='MPL ID'!$BF$9)*(($B465:$O465=3)+($B465:$O465=4)))</f>
        <v>12</v>
      </c>
      <c r="Y465">
        <f ca="1">'MPL ID'!$BH$1+SUMPRODUCT(($B$1003:$O$1003='MPL ID'!$BF$1)*(2*($B465:$O465=1)+($B465:$O465=2)-2*($B465:$O465=3)-($B465:$O465=4)))-SUMPRODUCT(($B$1004:$O$1004='MPL ID'!$BF$1)*(2*($B465:$O465=1)+($B465:$O465=2)-2*($B465:$O465=3)-($B465:$O465=4)))</f>
        <v>10</v>
      </c>
      <c r="Z465">
        <f ca="1">'MPL ID'!$BH$2+SUMPRODUCT(($B$1003:$O$1003='MPL ID'!$BF$2)*(2*($B465:$O465=1)+($B465:$O465=2)-2*($B465:$O465=3)-($B465:$O465=4)))-SUMPRODUCT(($B$1004:$O$1004='MPL ID'!$BF$2)*(2*($B465:$O465=1)+($B465:$O465=2)-2*($B465:$O465=3)-($B465:$O465=4)))</f>
        <v>-3</v>
      </c>
      <c r="AA465">
        <f ca="1">'MPL ID'!$BH$3+SUMPRODUCT(($B$1003:$O$1003='MPL ID'!$BF$3)*(2*($B465:$O465=1)+($B465:$O465=2)-2*($B465:$O465=3)-($B465:$O465=4)))-SUMPRODUCT(($B$1004:$O$1004='MPL ID'!$BF$3)*(2*($B465:$O465=1)+($B465:$O465=2)-2*($B465:$O465=3)-($B465:$O465=4)))</f>
        <v>-11</v>
      </c>
      <c r="AB465">
        <f ca="1">'MPL ID'!$BH$4+SUMPRODUCT(($B$1003:$O$1003='MPL ID'!$BF$4)*(2*($B465:$O465=1)+($B465:$O465=2)-2*($B465:$O465=3)-($B465:$O465=4)))-SUMPRODUCT(($B$1004:$O$1004='MPL ID'!$BF$4)*(2*($B465:$O465=1)+($B465:$O465=2)-2*($B465:$O465=3)-($B465:$O465=4)))</f>
        <v>2</v>
      </c>
      <c r="AC465">
        <f ca="1">'MPL ID'!$BH$5+SUMPRODUCT(($B$1003:$O$1003='MPL ID'!$BF$5)*(2*($B465:$O465=1)+($B465:$O465=2)-2*($B465:$O465=3)-($B465:$O465=4)))-SUMPRODUCT(($B$1004:$O$1004='MPL ID'!$BF$5)*(2*($B465:$O465=1)+($B465:$O465=2)-2*($B465:$O465=3)-($B465:$O465=4)))</f>
        <v>-14</v>
      </c>
      <c r="AD465">
        <f ca="1">'MPL ID'!$BH$6+SUMPRODUCT(($B$1003:$O$1003='MPL ID'!$BF$6)*(2*($B465:$O465=1)+($B465:$O465=2)-2*($B465:$O465=3)-($B465:$O465=4)))-SUMPRODUCT(($B$1004:$O$1004='MPL ID'!$BF$6)*(2*($B465:$O465=1)+($B465:$O465=2)-2*($B465:$O465=3)-($B465:$O465=4)))</f>
        <v>17</v>
      </c>
      <c r="AE465">
        <f ca="1">'MPL ID'!$BH$7+SUMPRODUCT(($B$1003:$O$1003='MPL ID'!$BF$7)*(2*($B465:$O465=1)+($B465:$O465=2)-2*($B465:$O465=3)-($B465:$O465=4)))-SUMPRODUCT(($B$1004:$O$1004='MPL ID'!$BF$7)*(2*($B465:$O465=1)+($B465:$O465=2)-2*($B465:$O465=3)-($B465:$O465=4)))</f>
        <v>-5</v>
      </c>
      <c r="AF465">
        <f ca="1">'MPL ID'!$BH$8+SUMPRODUCT(($B$1003:$O$1003='MPL ID'!$BF$8)*(2*($B465:$O465=1)+($B465:$O465=2)-2*($B465:$O465=3)-($B465:$O465=4)))-SUMPRODUCT(($B$1004:$O$1004='MPL ID'!$BF$8)*(2*($B465:$O465=1)+($B465:$O465=2)-2*($B465:$O465=3)-($B465:$O465=4)))</f>
        <v>-11</v>
      </c>
      <c r="AG465">
        <f ca="1">'MPL ID'!$BH$9+SUMPRODUCT(($B$1003:$O$1003='MPL ID'!$BF$9)*(2*($B465:$O465=1)+($B465:$O465=2)-2*($B465:$O465=3)-($B465:$O465=4)))-SUMPRODUCT(($B$1004:$O$1004='MPL ID'!$BF$9)*(2*($B465:$O465=1)+($B465:$O465=2)-2*($B465:$O465=3)-($B465:$O465=4)))</f>
        <v>15</v>
      </c>
      <c r="AH465">
        <f ca="1">SUMPRODUCT(--($P465:$X465=P465),--($Y465:$AG465=Y465),'MPL ID'!$BG$13:$BO$13)+IF(AND($I465&gt;=3,T465=P465,AC465=Y465),1,0)+IF(AND($M465&gt;=3,S465=P465,AB465=Y465),1,0)</f>
        <v>0</v>
      </c>
      <c r="AI465">
        <f ca="1">SUMPRODUCT(--($P465:$X465=Q465),--($Y465:$AG465=Z465),'MPL ID'!$BG$14:$BO$14)+IF(AND($G465&gt;=3,R465=Q465,AA465=Z465),1,0)+IF(AND($K465&gt;0,$K465&lt;=2,S465=Q465,AB465=Z465),1,0)+IF(AND($N465&gt;=3,U465=Q465,AD465=Z465),1,0)</f>
        <v>0</v>
      </c>
      <c r="AJ465">
        <f ca="1">SUMPRODUCT(--($P465:$X465=R465),--($Y465:$AG465=AA465),'MPL ID'!$BG$15:$BO$15)+IF(AND($D465&gt;0,$D465&lt;=2,U465=R465,AD465=AA465),1,0)+IF(AND($G465&gt;0,$G465&lt;=2,Q465=R465,Z465=AA465),1,0)+IF(AND($J465&gt;=3,V465=R465,AE465=AA465),1,0)</f>
        <v>1</v>
      </c>
      <c r="AK465">
        <f ca="1">SUMPRODUCT(--($P465:$X465=S465),--($Y465:$AG465=AB465),'MPL ID'!$BG$16:$BO$16)+IF(AND($B465&gt;0,$B465&lt;=2,V465=S465,AE465=AB465),1,0)+IF(AND($E465&gt;0,$E465&lt;=2,T465=S465,AC465=AB465),1,0)+IF(AND($K465&gt;=3,Q465=S465,Z465=AB465),1,0)+IF(AND($M465&gt;0,$M465&lt;=2,P465=S465,Y465=AB465),1,0)</f>
        <v>0</v>
      </c>
      <c r="AL465">
        <f ca="1">SUMPRODUCT(--($P465:$X465=T465),--($Y465:$AG465=AC465),'MPL ID'!$BG$17:$BO$17)+IF(AND($E465&gt;=3,S465=T465,AB465=AC465),1,0)+IF(AND($I465&gt;0,$I465&lt;=2,P465=T465,Y465=AC465),1,0)+IF(AND($L465&gt;=3,W465=T465,AF465=AC465),1,0)</f>
        <v>0</v>
      </c>
      <c r="AM465">
        <f ca="1">SUMPRODUCT(--($P465:$X465=U465),--($Y465:$AG465=AD465),'MPL ID'!$BG$18:$BO$18)+IF(AND($D465&gt;=3,R465=U465,AA465=AD465),1,0)+IF(AND($H465&gt;0,$H465&lt;=2,W465=U465,AF465=AD465),1,0)+IF(AND($N465&gt;0,$N465&lt;=2,Q465=U465,Z465=AD465),1,0)</f>
        <v>0</v>
      </c>
      <c r="AN465">
        <f ca="1">SUMPRODUCT(--($P465:$X465=V465),--($Y465:$AG465=AE465),'MPL ID'!$BG$19:$BO$19)+IF(AND($B465&gt;=3,S465=V465,AB465=AE465),1,0)+IF(AND($F465&gt;=3,W465=V465,AF465=AE465),1,0)+IF(AND($J465&gt;0,$J465&lt;=2,R465=V465,AA465=AE465),1,0)+IF(AND($O465&gt;0,$O465&lt;=2,X465=V465,AG465=AE465),1,0)</f>
        <v>0</v>
      </c>
      <c r="AO465">
        <f ca="1">SUMPRODUCT(--($P465:$X465=W465),--($Y465:$AG465=AF465),'MPL ID'!$BG$20:$BO$20)+IF(AND($C465&gt;0,$C465&lt;=2,X465=W465,AG465=AF465),1,0)+IF(AND($F465&gt;0,$F465&lt;=2,V465=W465,AE465=AF465),1,0)+IF(AND($H465&gt;=3,U465=W465,AD465=AF465),1,0)+IF(AND($L465&gt;0,$L465&lt;=2,T465=W465,AC465=AF465),1,0)</f>
        <v>1</v>
      </c>
      <c r="AP465">
        <f ca="1">SUMPRODUCT(--($P465:$X465=X465),--($Y465:$AG465=AG465),'MPL ID'!$BG$21:$BO$21)+IF(AND($C465&gt;=3,W465=X465,AF465=AG465),1,0)+IF(AND($O465&gt;=3,V465=X465,AE465=AG465),1,0)</f>
        <v>0</v>
      </c>
      <c r="AQ465">
        <f t="shared" ca="1" si="63"/>
        <v>3</v>
      </c>
      <c r="AR465">
        <f t="shared" ca="1" si="64"/>
        <v>5</v>
      </c>
      <c r="AS465">
        <f t="shared" ca="1" si="65"/>
        <v>7</v>
      </c>
      <c r="AT465">
        <f t="shared" ca="1" si="66"/>
        <v>4</v>
      </c>
      <c r="AU465">
        <f t="shared" ca="1" si="67"/>
        <v>9</v>
      </c>
      <c r="AV465">
        <f t="shared" ca="1" si="68"/>
        <v>1</v>
      </c>
      <c r="AW465">
        <f t="shared" ca="1" si="69"/>
        <v>6</v>
      </c>
      <c r="AX465">
        <f t="shared" ca="1" si="70"/>
        <v>8</v>
      </c>
      <c r="AY465">
        <f t="shared" ca="1" si="71"/>
        <v>2</v>
      </c>
    </row>
    <row r="466" spans="1:51" x14ac:dyDescent="0.25">
      <c r="A466">
        <v>465</v>
      </c>
      <c r="B466">
        <f ca="1">IF(AND(ISNUMBER('MPL ID'!$J$39),ISNUMBER('MPL ID'!$K$39)),0,RANDBETWEEN(1,4))</f>
        <v>0</v>
      </c>
      <c r="C466">
        <f ca="1">IF(AND(ISNUMBER('MPL ID'!$J$40),ISNUMBER('MPL ID'!$K$40)),0,RANDBETWEEN(1,4))</f>
        <v>0</v>
      </c>
      <c r="D466">
        <f ca="1">IF(AND(ISNUMBER('MPL ID'!$J$41),ISNUMBER('MPL ID'!$K$41)),0,RANDBETWEEN(1,4))</f>
        <v>3</v>
      </c>
      <c r="E466">
        <f ca="1">IF(AND(ISNUMBER('MPL ID'!$J$42),ISNUMBER('MPL ID'!$K$42)),0,RANDBETWEEN(1,4))</f>
        <v>1</v>
      </c>
      <c r="F466">
        <f ca="1">IF(AND(ISNUMBER('MPL ID'!$J$43),ISNUMBER('MPL ID'!$K$43)),0,RANDBETWEEN(1,4))</f>
        <v>4</v>
      </c>
      <c r="G466">
        <f ca="1">IF(AND(ISNUMBER('MPL ID'!$J$44),ISNUMBER('MPL ID'!$K$44)),0,RANDBETWEEN(1,4))</f>
        <v>4</v>
      </c>
      <c r="H466">
        <f ca="1">IF(AND(ISNUMBER('MPL ID'!$P$36),ISNUMBER('MPL ID'!$Q$36)),0,RANDBETWEEN(1,4))</f>
        <v>3</v>
      </c>
      <c r="I466">
        <f ca="1">IF(AND(ISNUMBER('MPL ID'!$P$37),ISNUMBER('MPL ID'!$Q$37)),0,RANDBETWEEN(1,4))</f>
        <v>3</v>
      </c>
      <c r="J466">
        <f ca="1">IF(AND(ISNUMBER('MPL ID'!$P$39),ISNUMBER('MPL ID'!$Q$39)),0,RANDBETWEEN(1,4))</f>
        <v>3</v>
      </c>
      <c r="K466">
        <f ca="1">IF(AND(ISNUMBER('MPL ID'!$P$40),ISNUMBER('MPL ID'!$Q$40)),0,RANDBETWEEN(1,4))</f>
        <v>2</v>
      </c>
      <c r="L466">
        <f ca="1">IF(AND(ISNUMBER('MPL ID'!$P$41),ISNUMBER('MPL ID'!$Q$41)),0,RANDBETWEEN(1,4))</f>
        <v>3</v>
      </c>
      <c r="M466">
        <f ca="1">IF(AND(ISNUMBER('MPL ID'!$P$42),ISNUMBER('MPL ID'!$Q$42)),0,RANDBETWEEN(1,4))</f>
        <v>2</v>
      </c>
      <c r="N466">
        <f ca="1">IF(AND(ISNUMBER('MPL ID'!$P$43),ISNUMBER('MPL ID'!$Q$43)),0,RANDBETWEEN(1,4))</f>
        <v>2</v>
      </c>
      <c r="O466">
        <f ca="1">IF(AND(ISNUMBER('MPL ID'!$P$44),ISNUMBER('MPL ID'!$Q$44)),0,RANDBETWEEN(1,4))</f>
        <v>3</v>
      </c>
      <c r="P466">
        <f ca="1">'MPL ID'!$BG$1+SUMPRODUCT(($B$1003:$O$1003='MPL ID'!$BF$1)*(($B466:$O466=1)+($B466:$O466=2)))+SUMPRODUCT(($B$1004:$O$1004='MPL ID'!$BF$1)*(($B466:$O466=3)+($B466:$O466=4)))</f>
        <v>10</v>
      </c>
      <c r="Q466">
        <f ca="1">'MPL ID'!$BG$2+SUMPRODUCT(($B$1003:$O$1003='MPL ID'!$BF$2)*(($B466:$O466=1)+($B466:$O466=2)))+SUMPRODUCT(($B$1004:$O$1004='MPL ID'!$BF$2)*(($B466:$O466=3)+($B466:$O466=4)))</f>
        <v>9</v>
      </c>
      <c r="R466">
        <f ca="1">'MPL ID'!$BG$3+SUMPRODUCT(($B$1003:$O$1003='MPL ID'!$BF$3)*(($B466:$O466=1)+($B466:$O466=2)))+SUMPRODUCT(($B$1004:$O$1004='MPL ID'!$BF$3)*(($B466:$O466=3)+($B466:$O466=4)))</f>
        <v>6</v>
      </c>
      <c r="S466">
        <f ca="1">'MPL ID'!$BG$4+SUMPRODUCT(($B$1003:$O$1003='MPL ID'!$BF$4)*(($B466:$O466=1)+($B466:$O466=2)))+SUMPRODUCT(($B$1004:$O$1004='MPL ID'!$BF$4)*(($B466:$O466=3)+($B466:$O466=4)))</f>
        <v>9</v>
      </c>
      <c r="T466">
        <f ca="1">'MPL ID'!$BG$5+SUMPRODUCT(($B$1003:$O$1003='MPL ID'!$BF$5)*(($B466:$O466=1)+($B466:$O466=2)))+SUMPRODUCT(($B$1004:$O$1004='MPL ID'!$BF$5)*(($B466:$O466=3)+($B466:$O466=4)))</f>
        <v>4</v>
      </c>
      <c r="U466">
        <f ca="1">'MPL ID'!$BG$6+SUMPRODUCT(($B$1003:$O$1003='MPL ID'!$BF$6)*(($B466:$O466=1)+($B466:$O466=2)))+SUMPRODUCT(($B$1004:$O$1004='MPL ID'!$BF$6)*(($B466:$O466=3)+($B466:$O466=4)))</f>
        <v>12</v>
      </c>
      <c r="V466">
        <f ca="1">'MPL ID'!$BG$7+SUMPRODUCT(($B$1003:$O$1003='MPL ID'!$BF$7)*(($B466:$O466=1)+($B466:$O466=2)))+SUMPRODUCT(($B$1004:$O$1004='MPL ID'!$BF$7)*(($B466:$O466=3)+($B466:$O466=4)))</f>
        <v>6</v>
      </c>
      <c r="W466">
        <f ca="1">'MPL ID'!$BG$8+SUMPRODUCT(($B$1003:$O$1003='MPL ID'!$BF$8)*(($B466:$O466=1)+($B466:$O466=2)))+SUMPRODUCT(($B$1004:$O$1004='MPL ID'!$BF$8)*(($B466:$O466=3)+($B466:$O466=4)))</f>
        <v>4</v>
      </c>
      <c r="X466">
        <f ca="1">'MPL ID'!$BG$9+SUMPRODUCT(($B$1003:$O$1003='MPL ID'!$BF$9)*(($B466:$O466=1)+($B466:$O466=2)))+SUMPRODUCT(($B$1004:$O$1004='MPL ID'!$BF$9)*(($B466:$O466=3)+($B466:$O466=4)))</f>
        <v>12</v>
      </c>
      <c r="Y466">
        <f ca="1">'MPL ID'!$BH$1+SUMPRODUCT(($B$1003:$O$1003='MPL ID'!$BF$1)*(2*($B466:$O466=1)+($B466:$O466=2)-2*($B466:$O466=3)-($B466:$O466=4)))-SUMPRODUCT(($B$1004:$O$1004='MPL ID'!$BF$1)*(2*($B466:$O466=1)+($B466:$O466=2)-2*($B466:$O466=3)-($B466:$O466=4)))</f>
        <v>10</v>
      </c>
      <c r="Z466">
        <f ca="1">'MPL ID'!$BH$2+SUMPRODUCT(($B$1003:$O$1003='MPL ID'!$BF$2)*(2*($B466:$O466=1)+($B466:$O466=2)-2*($B466:$O466=3)-($B466:$O466=4)))-SUMPRODUCT(($B$1004:$O$1004='MPL ID'!$BF$2)*(2*($B466:$O466=1)+($B466:$O466=2)-2*($B466:$O466=3)-($B466:$O466=4)))</f>
        <v>-1</v>
      </c>
      <c r="AA466">
        <f ca="1">'MPL ID'!$BH$3+SUMPRODUCT(($B$1003:$O$1003='MPL ID'!$BF$3)*(2*($B466:$O466=1)+($B466:$O466=2)-2*($B466:$O466=3)-($B466:$O466=4)))-SUMPRODUCT(($B$1004:$O$1004='MPL ID'!$BF$3)*(2*($B466:$O466=1)+($B466:$O466=2)-2*($B466:$O466=3)-($B466:$O466=4)))</f>
        <v>-7</v>
      </c>
      <c r="AB466">
        <f ca="1">'MPL ID'!$BH$4+SUMPRODUCT(($B$1003:$O$1003='MPL ID'!$BF$4)*(2*($B466:$O466=1)+($B466:$O466=2)-2*($B466:$O466=3)-($B466:$O466=4)))-SUMPRODUCT(($B$1004:$O$1004='MPL ID'!$BF$4)*(2*($B466:$O466=1)+($B466:$O466=2)-2*($B466:$O466=3)-($B466:$O466=4)))</f>
        <v>2</v>
      </c>
      <c r="AC466">
        <f ca="1">'MPL ID'!$BH$5+SUMPRODUCT(($B$1003:$O$1003='MPL ID'!$BF$5)*(2*($B466:$O466=1)+($B466:$O466=2)-2*($B466:$O466=3)-($B466:$O466=4)))-SUMPRODUCT(($B$1004:$O$1004='MPL ID'!$BF$5)*(2*($B466:$O466=1)+($B466:$O466=2)-2*($B466:$O466=3)-($B466:$O466=4)))</f>
        <v>-14</v>
      </c>
      <c r="AD466">
        <f ca="1">'MPL ID'!$BH$6+SUMPRODUCT(($B$1003:$O$1003='MPL ID'!$BF$6)*(2*($B466:$O466=1)+($B466:$O466=2)-2*($B466:$O466=3)-($B466:$O466=4)))-SUMPRODUCT(($B$1004:$O$1004='MPL ID'!$BF$6)*(2*($B466:$O466=1)+($B466:$O466=2)-2*($B466:$O466=3)-($B466:$O466=4)))</f>
        <v>13</v>
      </c>
      <c r="AE466">
        <f ca="1">'MPL ID'!$BH$7+SUMPRODUCT(($B$1003:$O$1003='MPL ID'!$BF$7)*(2*($B466:$O466=1)+($B466:$O466=2)-2*($B466:$O466=3)-($B466:$O466=4)))-SUMPRODUCT(($B$1004:$O$1004='MPL ID'!$BF$7)*(2*($B466:$O466=1)+($B466:$O466=2)-2*($B466:$O466=3)-($B466:$O466=4)))</f>
        <v>-5</v>
      </c>
      <c r="AF466">
        <f ca="1">'MPL ID'!$BH$8+SUMPRODUCT(($B$1003:$O$1003='MPL ID'!$BF$8)*(2*($B466:$O466=1)+($B466:$O466=2)-2*($B466:$O466=3)-($B466:$O466=4)))-SUMPRODUCT(($B$1004:$O$1004='MPL ID'!$BF$8)*(2*($B466:$O466=1)+($B466:$O466=2)-2*($B466:$O466=3)-($B466:$O466=4)))</f>
        <v>-13</v>
      </c>
      <c r="AG466">
        <f ca="1">'MPL ID'!$BH$9+SUMPRODUCT(($B$1003:$O$1003='MPL ID'!$BF$9)*(2*($B466:$O466=1)+($B466:$O466=2)-2*($B466:$O466=3)-($B466:$O466=4)))-SUMPRODUCT(($B$1004:$O$1004='MPL ID'!$BF$9)*(2*($B466:$O466=1)+($B466:$O466=2)-2*($B466:$O466=3)-($B466:$O466=4)))</f>
        <v>15</v>
      </c>
      <c r="AH466">
        <f ca="1">SUMPRODUCT(--($P466:$X466=P466),--($Y466:$AG466=Y466),'MPL ID'!$BG$13:$BO$13)+IF(AND($I466&gt;=3,T466=P466,AC466=Y466),1,0)+IF(AND($M466&gt;=3,S466=P466,AB466=Y466),1,0)</f>
        <v>0</v>
      </c>
      <c r="AI466">
        <f ca="1">SUMPRODUCT(--($P466:$X466=Q466),--($Y466:$AG466=Z466),'MPL ID'!$BG$14:$BO$14)+IF(AND($G466&gt;=3,R466=Q466,AA466=Z466),1,0)+IF(AND($K466&gt;0,$K466&lt;=2,S466=Q466,AB466=Z466),1,0)+IF(AND($N466&gt;=3,U466=Q466,AD466=Z466),1,0)</f>
        <v>0</v>
      </c>
      <c r="AJ466">
        <f ca="1">SUMPRODUCT(--($P466:$X466=R466),--($Y466:$AG466=AA466),'MPL ID'!$BG$15:$BO$15)+IF(AND($D466&gt;0,$D466&lt;=2,U466=R466,AD466=AA466),1,0)+IF(AND($G466&gt;0,$G466&lt;=2,Q466=R466,Z466=AA466),1,0)+IF(AND($J466&gt;=3,V466=R466,AE466=AA466),1,0)</f>
        <v>0</v>
      </c>
      <c r="AK466">
        <f ca="1">SUMPRODUCT(--($P466:$X466=S466),--($Y466:$AG466=AB466),'MPL ID'!$BG$16:$BO$16)+IF(AND($B466&gt;0,$B466&lt;=2,V466=S466,AE466=AB466),1,0)+IF(AND($E466&gt;0,$E466&lt;=2,T466=S466,AC466=AB466),1,0)+IF(AND($K466&gt;=3,Q466=S466,Z466=AB466),1,0)+IF(AND($M466&gt;0,$M466&lt;=2,P466=S466,Y466=AB466),1,0)</f>
        <v>0</v>
      </c>
      <c r="AL466">
        <f ca="1">SUMPRODUCT(--($P466:$X466=T466),--($Y466:$AG466=AC466),'MPL ID'!$BG$17:$BO$17)+IF(AND($E466&gt;=3,S466=T466,AB466=AC466),1,0)+IF(AND($I466&gt;0,$I466&lt;=2,P466=T466,Y466=AC466),1,0)+IF(AND($L466&gt;=3,W466=T466,AF466=AC466),1,0)</f>
        <v>0</v>
      </c>
      <c r="AM466">
        <f ca="1">SUMPRODUCT(--($P466:$X466=U466),--($Y466:$AG466=AD466),'MPL ID'!$BG$18:$BO$18)+IF(AND($D466&gt;=3,R466=U466,AA466=AD466),1,0)+IF(AND($H466&gt;0,$H466&lt;=2,W466=U466,AF466=AD466),1,0)+IF(AND($N466&gt;0,$N466&lt;=2,Q466=U466,Z466=AD466),1,0)</f>
        <v>0</v>
      </c>
      <c r="AN466">
        <f ca="1">SUMPRODUCT(--($P466:$X466=V466),--($Y466:$AG466=AE466),'MPL ID'!$BG$19:$BO$19)+IF(AND($B466&gt;=3,S466=V466,AB466=AE466),1,0)+IF(AND($F466&gt;=3,W466=V466,AF466=AE466),1,0)+IF(AND($J466&gt;0,$J466&lt;=2,R466=V466,AA466=AE466),1,0)+IF(AND($O466&gt;0,$O466&lt;=2,X466=V466,AG466=AE466),1,0)</f>
        <v>0</v>
      </c>
      <c r="AO466">
        <f ca="1">SUMPRODUCT(--($P466:$X466=W466),--($Y466:$AG466=AF466),'MPL ID'!$BG$20:$BO$20)+IF(AND($C466&gt;0,$C466&lt;=2,X466=W466,AG466=AF466),1,0)+IF(AND($F466&gt;0,$F466&lt;=2,V466=W466,AE466=AF466),1,0)+IF(AND($H466&gt;=3,U466=W466,AD466=AF466),1,0)+IF(AND($L466&gt;0,$L466&lt;=2,T466=W466,AC466=AF466),1,0)</f>
        <v>0</v>
      </c>
      <c r="AP466">
        <f ca="1">SUMPRODUCT(--($P466:$X466=X466),--($Y466:$AG466=AG466),'MPL ID'!$BG$21:$BO$21)+IF(AND($C466&gt;=3,W466=X466,AF466=AG466),1,0)+IF(AND($O466&gt;=3,V466=X466,AE466=AG466),1,0)</f>
        <v>0</v>
      </c>
      <c r="AQ466">
        <f t="shared" ca="1" si="63"/>
        <v>3</v>
      </c>
      <c r="AR466">
        <f t="shared" ca="1" si="64"/>
        <v>5</v>
      </c>
      <c r="AS466">
        <f t="shared" ca="1" si="65"/>
        <v>7</v>
      </c>
      <c r="AT466">
        <f t="shared" ca="1" si="66"/>
        <v>4</v>
      </c>
      <c r="AU466">
        <f t="shared" ca="1" si="67"/>
        <v>9</v>
      </c>
      <c r="AV466">
        <f t="shared" ca="1" si="68"/>
        <v>2</v>
      </c>
      <c r="AW466">
        <f t="shared" ca="1" si="69"/>
        <v>6</v>
      </c>
      <c r="AX466">
        <f t="shared" ca="1" si="70"/>
        <v>8</v>
      </c>
      <c r="AY466">
        <f t="shared" ca="1" si="71"/>
        <v>1</v>
      </c>
    </row>
    <row r="467" spans="1:51" x14ac:dyDescent="0.25">
      <c r="A467">
        <v>466</v>
      </c>
      <c r="B467">
        <f ca="1">IF(AND(ISNUMBER('MPL ID'!$J$39),ISNUMBER('MPL ID'!$K$39)),0,RANDBETWEEN(1,4))</f>
        <v>0</v>
      </c>
      <c r="C467">
        <f ca="1">IF(AND(ISNUMBER('MPL ID'!$J$40),ISNUMBER('MPL ID'!$K$40)),0,RANDBETWEEN(1,4))</f>
        <v>0</v>
      </c>
      <c r="D467">
        <f ca="1">IF(AND(ISNUMBER('MPL ID'!$J$41),ISNUMBER('MPL ID'!$K$41)),0,RANDBETWEEN(1,4))</f>
        <v>2</v>
      </c>
      <c r="E467">
        <f ca="1">IF(AND(ISNUMBER('MPL ID'!$J$42),ISNUMBER('MPL ID'!$K$42)),0,RANDBETWEEN(1,4))</f>
        <v>2</v>
      </c>
      <c r="F467">
        <f ca="1">IF(AND(ISNUMBER('MPL ID'!$J$43),ISNUMBER('MPL ID'!$K$43)),0,RANDBETWEEN(1,4))</f>
        <v>1</v>
      </c>
      <c r="G467">
        <f ca="1">IF(AND(ISNUMBER('MPL ID'!$J$44),ISNUMBER('MPL ID'!$K$44)),0,RANDBETWEEN(1,4))</f>
        <v>2</v>
      </c>
      <c r="H467">
        <f ca="1">IF(AND(ISNUMBER('MPL ID'!$P$36),ISNUMBER('MPL ID'!$Q$36)),0,RANDBETWEEN(1,4))</f>
        <v>1</v>
      </c>
      <c r="I467">
        <f ca="1">IF(AND(ISNUMBER('MPL ID'!$P$37),ISNUMBER('MPL ID'!$Q$37)),0,RANDBETWEEN(1,4))</f>
        <v>3</v>
      </c>
      <c r="J467">
        <f ca="1">IF(AND(ISNUMBER('MPL ID'!$P$39),ISNUMBER('MPL ID'!$Q$39)),0,RANDBETWEEN(1,4))</f>
        <v>2</v>
      </c>
      <c r="K467">
        <f ca="1">IF(AND(ISNUMBER('MPL ID'!$P$40),ISNUMBER('MPL ID'!$Q$40)),0,RANDBETWEEN(1,4))</f>
        <v>2</v>
      </c>
      <c r="L467">
        <f ca="1">IF(AND(ISNUMBER('MPL ID'!$P$41),ISNUMBER('MPL ID'!$Q$41)),0,RANDBETWEEN(1,4))</f>
        <v>2</v>
      </c>
      <c r="M467">
        <f ca="1">IF(AND(ISNUMBER('MPL ID'!$P$42),ISNUMBER('MPL ID'!$Q$42)),0,RANDBETWEEN(1,4))</f>
        <v>2</v>
      </c>
      <c r="N467">
        <f ca="1">IF(AND(ISNUMBER('MPL ID'!$P$43),ISNUMBER('MPL ID'!$Q$43)),0,RANDBETWEEN(1,4))</f>
        <v>2</v>
      </c>
      <c r="O467">
        <f ca="1">IF(AND(ISNUMBER('MPL ID'!$P$44),ISNUMBER('MPL ID'!$Q$44)),0,RANDBETWEEN(1,4))</f>
        <v>3</v>
      </c>
      <c r="P467">
        <f ca="1">'MPL ID'!$BG$1+SUMPRODUCT(($B$1003:$O$1003='MPL ID'!$BF$1)*(($B467:$O467=1)+($B467:$O467=2)))+SUMPRODUCT(($B$1004:$O$1004='MPL ID'!$BF$1)*(($B467:$O467=3)+($B467:$O467=4)))</f>
        <v>10</v>
      </c>
      <c r="Q467">
        <f ca="1">'MPL ID'!$BG$2+SUMPRODUCT(($B$1003:$O$1003='MPL ID'!$BF$2)*(($B467:$O467=1)+($B467:$O467=2)))+SUMPRODUCT(($B$1004:$O$1004='MPL ID'!$BF$2)*(($B467:$O467=3)+($B467:$O467=4)))</f>
        <v>8</v>
      </c>
      <c r="R467">
        <f ca="1">'MPL ID'!$BG$3+SUMPRODUCT(($B$1003:$O$1003='MPL ID'!$BF$3)*(($B467:$O467=1)+($B467:$O467=2)))+SUMPRODUCT(($B$1004:$O$1004='MPL ID'!$BF$3)*(($B467:$O467=3)+($B467:$O467=4)))</f>
        <v>7</v>
      </c>
      <c r="S467">
        <f ca="1">'MPL ID'!$BG$4+SUMPRODUCT(($B$1003:$O$1003='MPL ID'!$BF$4)*(($B467:$O467=1)+($B467:$O467=2)))+SUMPRODUCT(($B$1004:$O$1004='MPL ID'!$BF$4)*(($B467:$O467=3)+($B467:$O467=4)))</f>
        <v>9</v>
      </c>
      <c r="T467">
        <f ca="1">'MPL ID'!$BG$5+SUMPRODUCT(($B$1003:$O$1003='MPL ID'!$BF$5)*(($B467:$O467=1)+($B467:$O467=2)))+SUMPRODUCT(($B$1004:$O$1004='MPL ID'!$BF$5)*(($B467:$O467=3)+($B467:$O467=4)))</f>
        <v>3</v>
      </c>
      <c r="U467">
        <f ca="1">'MPL ID'!$BG$6+SUMPRODUCT(($B$1003:$O$1003='MPL ID'!$BF$6)*(($B467:$O467=1)+($B467:$O467=2)))+SUMPRODUCT(($B$1004:$O$1004='MPL ID'!$BF$6)*(($B467:$O467=3)+($B467:$O467=4)))</f>
        <v>12</v>
      </c>
      <c r="V467">
        <f ca="1">'MPL ID'!$BG$7+SUMPRODUCT(($B$1003:$O$1003='MPL ID'!$BF$7)*(($B467:$O467=1)+($B467:$O467=2)))+SUMPRODUCT(($B$1004:$O$1004='MPL ID'!$BF$7)*(($B467:$O467=3)+($B467:$O467=4)))</f>
        <v>6</v>
      </c>
      <c r="W467">
        <f ca="1">'MPL ID'!$BG$8+SUMPRODUCT(($B$1003:$O$1003='MPL ID'!$BF$8)*(($B467:$O467=1)+($B467:$O467=2)))+SUMPRODUCT(($B$1004:$O$1004='MPL ID'!$BF$8)*(($B467:$O467=3)+($B467:$O467=4)))</f>
        <v>5</v>
      </c>
      <c r="X467">
        <f ca="1">'MPL ID'!$BG$9+SUMPRODUCT(($B$1003:$O$1003='MPL ID'!$BF$9)*(($B467:$O467=1)+($B467:$O467=2)))+SUMPRODUCT(($B$1004:$O$1004='MPL ID'!$BF$9)*(($B467:$O467=3)+($B467:$O467=4)))</f>
        <v>12</v>
      </c>
      <c r="Y467">
        <f ca="1">'MPL ID'!$BH$1+SUMPRODUCT(($B$1003:$O$1003='MPL ID'!$BF$1)*(2*($B467:$O467=1)+($B467:$O467=2)-2*($B467:$O467=3)-($B467:$O467=4)))-SUMPRODUCT(($B$1004:$O$1004='MPL ID'!$BF$1)*(2*($B467:$O467=1)+($B467:$O467=2)-2*($B467:$O467=3)-($B467:$O467=4)))</f>
        <v>10</v>
      </c>
      <c r="Z467">
        <f ca="1">'MPL ID'!$BH$2+SUMPRODUCT(($B$1003:$O$1003='MPL ID'!$BF$2)*(2*($B467:$O467=1)+($B467:$O467=2)-2*($B467:$O467=3)-($B467:$O467=4)))-SUMPRODUCT(($B$1004:$O$1004='MPL ID'!$BF$2)*(2*($B467:$O467=1)+($B467:$O467=2)-2*($B467:$O467=3)-($B467:$O467=4)))</f>
        <v>-3</v>
      </c>
      <c r="AA467">
        <f ca="1">'MPL ID'!$BH$3+SUMPRODUCT(($B$1003:$O$1003='MPL ID'!$BF$3)*(2*($B467:$O467=1)+($B467:$O467=2)-2*($B467:$O467=3)-($B467:$O467=4)))-SUMPRODUCT(($B$1004:$O$1004='MPL ID'!$BF$3)*(2*($B467:$O467=1)+($B467:$O467=2)-2*($B467:$O467=3)-($B467:$O467=4)))</f>
        <v>-5</v>
      </c>
      <c r="AB467">
        <f ca="1">'MPL ID'!$BH$4+SUMPRODUCT(($B$1003:$O$1003='MPL ID'!$BF$4)*(2*($B467:$O467=1)+($B467:$O467=2)-2*($B467:$O467=3)-($B467:$O467=4)))-SUMPRODUCT(($B$1004:$O$1004='MPL ID'!$BF$4)*(2*($B467:$O467=1)+($B467:$O467=2)-2*($B467:$O467=3)-($B467:$O467=4)))</f>
        <v>1</v>
      </c>
      <c r="AC467">
        <f ca="1">'MPL ID'!$BH$5+SUMPRODUCT(($B$1003:$O$1003='MPL ID'!$BF$5)*(2*($B467:$O467=1)+($B467:$O467=2)-2*($B467:$O467=3)-($B467:$O467=4)))-SUMPRODUCT(($B$1004:$O$1004='MPL ID'!$BF$5)*(2*($B467:$O467=1)+($B467:$O467=2)-2*($B467:$O467=3)-($B467:$O467=4)))</f>
        <v>-16</v>
      </c>
      <c r="AD467">
        <f ca="1">'MPL ID'!$BH$6+SUMPRODUCT(($B$1003:$O$1003='MPL ID'!$BF$6)*(2*($B467:$O467=1)+($B467:$O467=2)-2*($B467:$O467=3)-($B467:$O467=4)))-SUMPRODUCT(($B$1004:$O$1004='MPL ID'!$BF$6)*(2*($B467:$O467=1)+($B467:$O467=2)-2*($B467:$O467=3)-($B467:$O467=4)))</f>
        <v>14</v>
      </c>
      <c r="AE467">
        <f ca="1">'MPL ID'!$BH$7+SUMPRODUCT(($B$1003:$O$1003='MPL ID'!$BF$7)*(2*($B467:$O467=1)+($B467:$O467=2)-2*($B467:$O467=3)-($B467:$O467=4)))-SUMPRODUCT(($B$1004:$O$1004='MPL ID'!$BF$7)*(2*($B467:$O467=1)+($B467:$O467=2)-2*($B467:$O467=3)-($B467:$O467=4)))</f>
        <v>-5</v>
      </c>
      <c r="AF467">
        <f ca="1">'MPL ID'!$BH$8+SUMPRODUCT(($B$1003:$O$1003='MPL ID'!$BF$8)*(2*($B467:$O467=1)+($B467:$O467=2)-2*($B467:$O467=3)-($B467:$O467=4)))-SUMPRODUCT(($B$1004:$O$1004='MPL ID'!$BF$8)*(2*($B467:$O467=1)+($B467:$O467=2)-2*($B467:$O467=3)-($B467:$O467=4)))</f>
        <v>-11</v>
      </c>
      <c r="AG467">
        <f ca="1">'MPL ID'!$BH$9+SUMPRODUCT(($B$1003:$O$1003='MPL ID'!$BF$9)*(2*($B467:$O467=1)+($B467:$O467=2)-2*($B467:$O467=3)-($B467:$O467=4)))-SUMPRODUCT(($B$1004:$O$1004='MPL ID'!$BF$9)*(2*($B467:$O467=1)+($B467:$O467=2)-2*($B467:$O467=3)-($B467:$O467=4)))</f>
        <v>15</v>
      </c>
      <c r="AH467">
        <f ca="1">SUMPRODUCT(--($P467:$X467=P467),--($Y467:$AG467=Y467),'MPL ID'!$BG$13:$BO$13)+IF(AND($I467&gt;=3,T467=P467,AC467=Y467),1,0)+IF(AND($M467&gt;=3,S467=P467,AB467=Y467),1,0)</f>
        <v>0</v>
      </c>
      <c r="AI467">
        <f ca="1">SUMPRODUCT(--($P467:$X467=Q467),--($Y467:$AG467=Z467),'MPL ID'!$BG$14:$BO$14)+IF(AND($G467&gt;=3,R467=Q467,AA467=Z467),1,0)+IF(AND($K467&gt;0,$K467&lt;=2,S467=Q467,AB467=Z467),1,0)+IF(AND($N467&gt;=3,U467=Q467,AD467=Z467),1,0)</f>
        <v>0</v>
      </c>
      <c r="AJ467">
        <f ca="1">SUMPRODUCT(--($P467:$X467=R467),--($Y467:$AG467=AA467),'MPL ID'!$BG$15:$BO$15)+IF(AND($D467&gt;0,$D467&lt;=2,U467=R467,AD467=AA467),1,0)+IF(AND($G467&gt;0,$G467&lt;=2,Q467=R467,Z467=AA467),1,0)+IF(AND($J467&gt;=3,V467=R467,AE467=AA467),1,0)</f>
        <v>0</v>
      </c>
      <c r="AK467">
        <f ca="1">SUMPRODUCT(--($P467:$X467=S467),--($Y467:$AG467=AB467),'MPL ID'!$BG$16:$BO$16)+IF(AND($B467&gt;0,$B467&lt;=2,V467=S467,AE467=AB467),1,0)+IF(AND($E467&gt;0,$E467&lt;=2,T467=S467,AC467=AB467),1,0)+IF(AND($K467&gt;=3,Q467=S467,Z467=AB467),1,0)+IF(AND($M467&gt;0,$M467&lt;=2,P467=S467,Y467=AB467),1,0)</f>
        <v>0</v>
      </c>
      <c r="AL467">
        <f ca="1">SUMPRODUCT(--($P467:$X467=T467),--($Y467:$AG467=AC467),'MPL ID'!$BG$17:$BO$17)+IF(AND($E467&gt;=3,S467=T467,AB467=AC467),1,0)+IF(AND($I467&gt;0,$I467&lt;=2,P467=T467,Y467=AC467),1,0)+IF(AND($L467&gt;=3,W467=T467,AF467=AC467),1,0)</f>
        <v>0</v>
      </c>
      <c r="AM467">
        <f ca="1">SUMPRODUCT(--($P467:$X467=U467),--($Y467:$AG467=AD467),'MPL ID'!$BG$18:$BO$18)+IF(AND($D467&gt;=3,R467=U467,AA467=AD467),1,0)+IF(AND($H467&gt;0,$H467&lt;=2,W467=U467,AF467=AD467),1,0)+IF(AND($N467&gt;0,$N467&lt;=2,Q467=U467,Z467=AD467),1,0)</f>
        <v>0</v>
      </c>
      <c r="AN467">
        <f ca="1">SUMPRODUCT(--($P467:$X467=V467),--($Y467:$AG467=AE467),'MPL ID'!$BG$19:$BO$19)+IF(AND($B467&gt;=3,S467=V467,AB467=AE467),1,0)+IF(AND($F467&gt;=3,W467=V467,AF467=AE467),1,0)+IF(AND($J467&gt;0,$J467&lt;=2,R467=V467,AA467=AE467),1,0)+IF(AND($O467&gt;0,$O467&lt;=2,X467=V467,AG467=AE467),1,0)</f>
        <v>0</v>
      </c>
      <c r="AO467">
        <f ca="1">SUMPRODUCT(--($P467:$X467=W467),--($Y467:$AG467=AF467),'MPL ID'!$BG$20:$BO$20)+IF(AND($C467&gt;0,$C467&lt;=2,X467=W467,AG467=AF467),1,0)+IF(AND($F467&gt;0,$F467&lt;=2,V467=W467,AE467=AF467),1,0)+IF(AND($H467&gt;=3,U467=W467,AD467=AF467),1,0)+IF(AND($L467&gt;0,$L467&lt;=2,T467=W467,AC467=AF467),1,0)</f>
        <v>0</v>
      </c>
      <c r="AP467">
        <f ca="1">SUMPRODUCT(--($P467:$X467=X467),--($Y467:$AG467=AG467),'MPL ID'!$BG$21:$BO$21)+IF(AND($C467&gt;=3,W467=X467,AF467=AG467),1,0)+IF(AND($O467&gt;=3,V467=X467,AE467=AG467),1,0)</f>
        <v>0</v>
      </c>
      <c r="AQ467">
        <f t="shared" ca="1" si="63"/>
        <v>3</v>
      </c>
      <c r="AR467">
        <f t="shared" ca="1" si="64"/>
        <v>5</v>
      </c>
      <c r="AS467">
        <f t="shared" ca="1" si="65"/>
        <v>6</v>
      </c>
      <c r="AT467">
        <f t="shared" ca="1" si="66"/>
        <v>4</v>
      </c>
      <c r="AU467">
        <f t="shared" ca="1" si="67"/>
        <v>9</v>
      </c>
      <c r="AV467">
        <f t="shared" ca="1" si="68"/>
        <v>2</v>
      </c>
      <c r="AW467">
        <f t="shared" ca="1" si="69"/>
        <v>7</v>
      </c>
      <c r="AX467">
        <f t="shared" ca="1" si="70"/>
        <v>8</v>
      </c>
      <c r="AY467">
        <f t="shared" ca="1" si="71"/>
        <v>1</v>
      </c>
    </row>
    <row r="468" spans="1:51" x14ac:dyDescent="0.25">
      <c r="A468">
        <v>467</v>
      </c>
      <c r="B468">
        <f ca="1">IF(AND(ISNUMBER('MPL ID'!$J$39),ISNUMBER('MPL ID'!$K$39)),0,RANDBETWEEN(1,4))</f>
        <v>0</v>
      </c>
      <c r="C468">
        <f ca="1">IF(AND(ISNUMBER('MPL ID'!$J$40),ISNUMBER('MPL ID'!$K$40)),0,RANDBETWEEN(1,4))</f>
        <v>0</v>
      </c>
      <c r="D468">
        <f ca="1">IF(AND(ISNUMBER('MPL ID'!$J$41),ISNUMBER('MPL ID'!$K$41)),0,RANDBETWEEN(1,4))</f>
        <v>4</v>
      </c>
      <c r="E468">
        <f ca="1">IF(AND(ISNUMBER('MPL ID'!$J$42),ISNUMBER('MPL ID'!$K$42)),0,RANDBETWEEN(1,4))</f>
        <v>1</v>
      </c>
      <c r="F468">
        <f ca="1">IF(AND(ISNUMBER('MPL ID'!$J$43),ISNUMBER('MPL ID'!$K$43)),0,RANDBETWEEN(1,4))</f>
        <v>1</v>
      </c>
      <c r="G468">
        <f ca="1">IF(AND(ISNUMBER('MPL ID'!$J$44),ISNUMBER('MPL ID'!$K$44)),0,RANDBETWEEN(1,4))</f>
        <v>1</v>
      </c>
      <c r="H468">
        <f ca="1">IF(AND(ISNUMBER('MPL ID'!$P$36),ISNUMBER('MPL ID'!$Q$36)),0,RANDBETWEEN(1,4))</f>
        <v>2</v>
      </c>
      <c r="I468">
        <f ca="1">IF(AND(ISNUMBER('MPL ID'!$P$37),ISNUMBER('MPL ID'!$Q$37)),0,RANDBETWEEN(1,4))</f>
        <v>3</v>
      </c>
      <c r="J468">
        <f ca="1">IF(AND(ISNUMBER('MPL ID'!$P$39),ISNUMBER('MPL ID'!$Q$39)),0,RANDBETWEEN(1,4))</f>
        <v>1</v>
      </c>
      <c r="K468">
        <f ca="1">IF(AND(ISNUMBER('MPL ID'!$P$40),ISNUMBER('MPL ID'!$Q$40)),0,RANDBETWEEN(1,4))</f>
        <v>3</v>
      </c>
      <c r="L468">
        <f ca="1">IF(AND(ISNUMBER('MPL ID'!$P$41),ISNUMBER('MPL ID'!$Q$41)),0,RANDBETWEEN(1,4))</f>
        <v>1</v>
      </c>
      <c r="M468">
        <f ca="1">IF(AND(ISNUMBER('MPL ID'!$P$42),ISNUMBER('MPL ID'!$Q$42)),0,RANDBETWEEN(1,4))</f>
        <v>2</v>
      </c>
      <c r="N468">
        <f ca="1">IF(AND(ISNUMBER('MPL ID'!$P$43),ISNUMBER('MPL ID'!$Q$43)),0,RANDBETWEEN(1,4))</f>
        <v>3</v>
      </c>
      <c r="O468">
        <f ca="1">IF(AND(ISNUMBER('MPL ID'!$P$44),ISNUMBER('MPL ID'!$Q$44)),0,RANDBETWEEN(1,4))</f>
        <v>1</v>
      </c>
      <c r="P468">
        <f ca="1">'MPL ID'!$BG$1+SUMPRODUCT(($B$1003:$O$1003='MPL ID'!$BF$1)*(($B468:$O468=1)+($B468:$O468=2)))+SUMPRODUCT(($B$1004:$O$1004='MPL ID'!$BF$1)*(($B468:$O468=3)+($B468:$O468=4)))</f>
        <v>10</v>
      </c>
      <c r="Q468">
        <f ca="1">'MPL ID'!$BG$2+SUMPRODUCT(($B$1003:$O$1003='MPL ID'!$BF$2)*(($B468:$O468=1)+($B468:$O468=2)))+SUMPRODUCT(($B$1004:$O$1004='MPL ID'!$BF$2)*(($B468:$O468=3)+($B468:$O468=4)))</f>
        <v>8</v>
      </c>
      <c r="R468">
        <f ca="1">'MPL ID'!$BG$3+SUMPRODUCT(($B$1003:$O$1003='MPL ID'!$BF$3)*(($B468:$O468=1)+($B468:$O468=2)))+SUMPRODUCT(($B$1004:$O$1004='MPL ID'!$BF$3)*(($B468:$O468=3)+($B468:$O468=4)))</f>
        <v>6</v>
      </c>
      <c r="S468">
        <f ca="1">'MPL ID'!$BG$4+SUMPRODUCT(($B$1003:$O$1003='MPL ID'!$BF$4)*(($B468:$O468=1)+($B468:$O468=2)))+SUMPRODUCT(($B$1004:$O$1004='MPL ID'!$BF$4)*(($B468:$O468=3)+($B468:$O468=4)))</f>
        <v>10</v>
      </c>
      <c r="T468">
        <f ca="1">'MPL ID'!$BG$5+SUMPRODUCT(($B$1003:$O$1003='MPL ID'!$BF$5)*(($B468:$O468=1)+($B468:$O468=2)))+SUMPRODUCT(($B$1004:$O$1004='MPL ID'!$BF$5)*(($B468:$O468=3)+($B468:$O468=4)))</f>
        <v>3</v>
      </c>
      <c r="U468">
        <f ca="1">'MPL ID'!$BG$6+SUMPRODUCT(($B$1003:$O$1003='MPL ID'!$BF$6)*(($B468:$O468=1)+($B468:$O468=2)))+SUMPRODUCT(($B$1004:$O$1004='MPL ID'!$BF$6)*(($B468:$O468=3)+($B468:$O468=4)))</f>
        <v>12</v>
      </c>
      <c r="V468">
        <f ca="1">'MPL ID'!$BG$7+SUMPRODUCT(($B$1003:$O$1003='MPL ID'!$BF$7)*(($B468:$O468=1)+($B468:$O468=2)))+SUMPRODUCT(($B$1004:$O$1004='MPL ID'!$BF$7)*(($B468:$O468=3)+($B468:$O468=4)))</f>
        <v>7</v>
      </c>
      <c r="W468">
        <f ca="1">'MPL ID'!$BG$8+SUMPRODUCT(($B$1003:$O$1003='MPL ID'!$BF$8)*(($B468:$O468=1)+($B468:$O468=2)))+SUMPRODUCT(($B$1004:$O$1004='MPL ID'!$BF$8)*(($B468:$O468=3)+($B468:$O468=4)))</f>
        <v>5</v>
      </c>
      <c r="X468">
        <f ca="1">'MPL ID'!$BG$9+SUMPRODUCT(($B$1003:$O$1003='MPL ID'!$BF$9)*(($B468:$O468=1)+($B468:$O468=2)))+SUMPRODUCT(($B$1004:$O$1004='MPL ID'!$BF$9)*(($B468:$O468=3)+($B468:$O468=4)))</f>
        <v>11</v>
      </c>
      <c r="Y468">
        <f ca="1">'MPL ID'!$BH$1+SUMPRODUCT(($B$1003:$O$1003='MPL ID'!$BF$1)*(2*($B468:$O468=1)+($B468:$O468=2)-2*($B468:$O468=3)-($B468:$O468=4)))-SUMPRODUCT(($B$1004:$O$1004='MPL ID'!$BF$1)*(2*($B468:$O468=1)+($B468:$O468=2)-2*($B468:$O468=3)-($B468:$O468=4)))</f>
        <v>10</v>
      </c>
      <c r="Z468">
        <f ca="1">'MPL ID'!$BH$2+SUMPRODUCT(($B$1003:$O$1003='MPL ID'!$BF$2)*(2*($B468:$O468=1)+($B468:$O468=2)-2*($B468:$O468=3)-($B468:$O468=4)))-SUMPRODUCT(($B$1004:$O$1004='MPL ID'!$BF$2)*(2*($B468:$O468=1)+($B468:$O468=2)-2*($B468:$O468=3)-($B468:$O468=4)))</f>
        <v>-4</v>
      </c>
      <c r="AA468">
        <f ca="1">'MPL ID'!$BH$3+SUMPRODUCT(($B$1003:$O$1003='MPL ID'!$BF$3)*(2*($B468:$O468=1)+($B468:$O468=2)-2*($B468:$O468=3)-($B468:$O468=4)))-SUMPRODUCT(($B$1004:$O$1004='MPL ID'!$BF$3)*(2*($B468:$O468=1)+($B468:$O468=2)-2*($B468:$O468=3)-($B468:$O468=4)))</f>
        <v>-7</v>
      </c>
      <c r="AB468">
        <f ca="1">'MPL ID'!$BH$4+SUMPRODUCT(($B$1003:$O$1003='MPL ID'!$BF$4)*(2*($B468:$O468=1)+($B468:$O468=2)-2*($B468:$O468=3)-($B468:$O468=4)))-SUMPRODUCT(($B$1004:$O$1004='MPL ID'!$BF$4)*(2*($B468:$O468=1)+($B468:$O468=2)-2*($B468:$O468=3)-($B468:$O468=4)))</f>
        <v>5</v>
      </c>
      <c r="AC468">
        <f ca="1">'MPL ID'!$BH$5+SUMPRODUCT(($B$1003:$O$1003='MPL ID'!$BF$5)*(2*($B468:$O468=1)+($B468:$O468=2)-2*($B468:$O468=3)-($B468:$O468=4)))-SUMPRODUCT(($B$1004:$O$1004='MPL ID'!$BF$5)*(2*($B468:$O468=1)+($B468:$O468=2)-2*($B468:$O468=3)-($B468:$O468=4)))</f>
        <v>-18</v>
      </c>
      <c r="AD468">
        <f ca="1">'MPL ID'!$BH$6+SUMPRODUCT(($B$1003:$O$1003='MPL ID'!$BF$6)*(2*($B468:$O468=1)+($B468:$O468=2)-2*($B468:$O468=3)-($B468:$O468=4)))-SUMPRODUCT(($B$1004:$O$1004='MPL ID'!$BF$6)*(2*($B468:$O468=1)+($B468:$O468=2)-2*($B468:$O468=3)-($B468:$O468=4)))</f>
        <v>12</v>
      </c>
      <c r="AE468">
        <f ca="1">'MPL ID'!$BH$7+SUMPRODUCT(($B$1003:$O$1003='MPL ID'!$BF$7)*(2*($B468:$O468=1)+($B468:$O468=2)-2*($B468:$O468=3)-($B468:$O468=4)))-SUMPRODUCT(($B$1004:$O$1004='MPL ID'!$BF$7)*(2*($B468:$O468=1)+($B468:$O468=2)-2*($B468:$O468=3)-($B468:$O468=4)))</f>
        <v>0</v>
      </c>
      <c r="AF468">
        <f ca="1">'MPL ID'!$BH$8+SUMPRODUCT(($B$1003:$O$1003='MPL ID'!$BF$8)*(2*($B468:$O468=1)+($B468:$O468=2)-2*($B468:$O468=3)-($B468:$O468=4)))-SUMPRODUCT(($B$1004:$O$1004='MPL ID'!$BF$8)*(2*($B468:$O468=1)+($B468:$O468=2)-2*($B468:$O468=3)-($B468:$O468=4)))</f>
        <v>-9</v>
      </c>
      <c r="AG468">
        <f ca="1">'MPL ID'!$BH$9+SUMPRODUCT(($B$1003:$O$1003='MPL ID'!$BF$9)*(2*($B468:$O468=1)+($B468:$O468=2)-2*($B468:$O468=3)-($B468:$O468=4)))-SUMPRODUCT(($B$1004:$O$1004='MPL ID'!$BF$9)*(2*($B468:$O468=1)+($B468:$O468=2)-2*($B468:$O468=3)-($B468:$O468=4)))</f>
        <v>11</v>
      </c>
      <c r="AH468">
        <f ca="1">SUMPRODUCT(--($P468:$X468=P468),--($Y468:$AG468=Y468),'MPL ID'!$BG$13:$BO$13)+IF(AND($I468&gt;=3,T468=P468,AC468=Y468),1,0)+IF(AND($M468&gt;=3,S468=P468,AB468=Y468),1,0)</f>
        <v>0</v>
      </c>
      <c r="AI468">
        <f ca="1">SUMPRODUCT(--($P468:$X468=Q468),--($Y468:$AG468=Z468),'MPL ID'!$BG$14:$BO$14)+IF(AND($G468&gt;=3,R468=Q468,AA468=Z468),1,0)+IF(AND($K468&gt;0,$K468&lt;=2,S468=Q468,AB468=Z468),1,0)+IF(AND($N468&gt;=3,U468=Q468,AD468=Z468),1,0)</f>
        <v>0</v>
      </c>
      <c r="AJ468">
        <f ca="1">SUMPRODUCT(--($P468:$X468=R468),--($Y468:$AG468=AA468),'MPL ID'!$BG$15:$BO$15)+IF(AND($D468&gt;0,$D468&lt;=2,U468=R468,AD468=AA468),1,0)+IF(AND($G468&gt;0,$G468&lt;=2,Q468=R468,Z468=AA468),1,0)+IF(AND($J468&gt;=3,V468=R468,AE468=AA468),1,0)</f>
        <v>0</v>
      </c>
      <c r="AK468">
        <f ca="1">SUMPRODUCT(--($P468:$X468=S468),--($Y468:$AG468=AB468),'MPL ID'!$BG$16:$BO$16)+IF(AND($B468&gt;0,$B468&lt;=2,V468=S468,AE468=AB468),1,0)+IF(AND($E468&gt;0,$E468&lt;=2,T468=S468,AC468=AB468),1,0)+IF(AND($K468&gt;=3,Q468=S468,Z468=AB468),1,0)+IF(AND($M468&gt;0,$M468&lt;=2,P468=S468,Y468=AB468),1,0)</f>
        <v>0</v>
      </c>
      <c r="AL468">
        <f ca="1">SUMPRODUCT(--($P468:$X468=T468),--($Y468:$AG468=AC468),'MPL ID'!$BG$17:$BO$17)+IF(AND($E468&gt;=3,S468=T468,AB468=AC468),1,0)+IF(AND($I468&gt;0,$I468&lt;=2,P468=T468,Y468=AC468),1,0)+IF(AND($L468&gt;=3,W468=T468,AF468=AC468),1,0)</f>
        <v>0</v>
      </c>
      <c r="AM468">
        <f ca="1">SUMPRODUCT(--($P468:$X468=U468),--($Y468:$AG468=AD468),'MPL ID'!$BG$18:$BO$18)+IF(AND($D468&gt;=3,R468=U468,AA468=AD468),1,0)+IF(AND($H468&gt;0,$H468&lt;=2,W468=U468,AF468=AD468),1,0)+IF(AND($N468&gt;0,$N468&lt;=2,Q468=U468,Z468=AD468),1,0)</f>
        <v>0</v>
      </c>
      <c r="AN468">
        <f ca="1">SUMPRODUCT(--($P468:$X468=V468),--($Y468:$AG468=AE468),'MPL ID'!$BG$19:$BO$19)+IF(AND($B468&gt;=3,S468=V468,AB468=AE468),1,0)+IF(AND($F468&gt;=3,W468=V468,AF468=AE468),1,0)+IF(AND($J468&gt;0,$J468&lt;=2,R468=V468,AA468=AE468),1,0)+IF(AND($O468&gt;0,$O468&lt;=2,X468=V468,AG468=AE468),1,0)</f>
        <v>0</v>
      </c>
      <c r="AO468">
        <f ca="1">SUMPRODUCT(--($P468:$X468=W468),--($Y468:$AG468=AF468),'MPL ID'!$BG$20:$BO$20)+IF(AND($C468&gt;0,$C468&lt;=2,X468=W468,AG468=AF468),1,0)+IF(AND($F468&gt;0,$F468&lt;=2,V468=W468,AE468=AF468),1,0)+IF(AND($H468&gt;=3,U468=W468,AD468=AF468),1,0)+IF(AND($L468&gt;0,$L468&lt;=2,T468=W468,AC468=AF468),1,0)</f>
        <v>0</v>
      </c>
      <c r="AP468">
        <f ca="1">SUMPRODUCT(--($P468:$X468=X468),--($Y468:$AG468=AG468),'MPL ID'!$BG$21:$BO$21)+IF(AND($C468&gt;=3,W468=X468,AF468=AG468),1,0)+IF(AND($O468&gt;=3,V468=X468,AE468=AG468),1,0)</f>
        <v>0</v>
      </c>
      <c r="AQ468">
        <f t="shared" ca="1" si="63"/>
        <v>3</v>
      </c>
      <c r="AR468">
        <f t="shared" ca="1" si="64"/>
        <v>5</v>
      </c>
      <c r="AS468">
        <f t="shared" ca="1" si="65"/>
        <v>7</v>
      </c>
      <c r="AT468">
        <f t="shared" ca="1" si="66"/>
        <v>4</v>
      </c>
      <c r="AU468">
        <f t="shared" ca="1" si="67"/>
        <v>9</v>
      </c>
      <c r="AV468">
        <f t="shared" ca="1" si="68"/>
        <v>1</v>
      </c>
      <c r="AW468">
        <f t="shared" ca="1" si="69"/>
        <v>6</v>
      </c>
      <c r="AX468">
        <f t="shared" ca="1" si="70"/>
        <v>8</v>
      </c>
      <c r="AY468">
        <f t="shared" ca="1" si="71"/>
        <v>2</v>
      </c>
    </row>
    <row r="469" spans="1:51" x14ac:dyDescent="0.25">
      <c r="A469">
        <v>468</v>
      </c>
      <c r="B469">
        <f ca="1">IF(AND(ISNUMBER('MPL ID'!$J$39),ISNUMBER('MPL ID'!$K$39)),0,RANDBETWEEN(1,4))</f>
        <v>0</v>
      </c>
      <c r="C469">
        <f ca="1">IF(AND(ISNUMBER('MPL ID'!$J$40),ISNUMBER('MPL ID'!$K$40)),0,RANDBETWEEN(1,4))</f>
        <v>0</v>
      </c>
      <c r="D469">
        <f ca="1">IF(AND(ISNUMBER('MPL ID'!$J$41),ISNUMBER('MPL ID'!$K$41)),0,RANDBETWEEN(1,4))</f>
        <v>1</v>
      </c>
      <c r="E469">
        <f ca="1">IF(AND(ISNUMBER('MPL ID'!$J$42),ISNUMBER('MPL ID'!$K$42)),0,RANDBETWEEN(1,4))</f>
        <v>2</v>
      </c>
      <c r="F469">
        <f ca="1">IF(AND(ISNUMBER('MPL ID'!$J$43),ISNUMBER('MPL ID'!$K$43)),0,RANDBETWEEN(1,4))</f>
        <v>2</v>
      </c>
      <c r="G469">
        <f ca="1">IF(AND(ISNUMBER('MPL ID'!$J$44),ISNUMBER('MPL ID'!$K$44)),0,RANDBETWEEN(1,4))</f>
        <v>2</v>
      </c>
      <c r="H469">
        <f ca="1">IF(AND(ISNUMBER('MPL ID'!$P$36),ISNUMBER('MPL ID'!$Q$36)),0,RANDBETWEEN(1,4))</f>
        <v>4</v>
      </c>
      <c r="I469">
        <f ca="1">IF(AND(ISNUMBER('MPL ID'!$P$37),ISNUMBER('MPL ID'!$Q$37)),0,RANDBETWEEN(1,4))</f>
        <v>3</v>
      </c>
      <c r="J469">
        <f ca="1">IF(AND(ISNUMBER('MPL ID'!$P$39),ISNUMBER('MPL ID'!$Q$39)),0,RANDBETWEEN(1,4))</f>
        <v>1</v>
      </c>
      <c r="K469">
        <f ca="1">IF(AND(ISNUMBER('MPL ID'!$P$40),ISNUMBER('MPL ID'!$Q$40)),0,RANDBETWEEN(1,4))</f>
        <v>3</v>
      </c>
      <c r="L469">
        <f ca="1">IF(AND(ISNUMBER('MPL ID'!$P$41),ISNUMBER('MPL ID'!$Q$41)),0,RANDBETWEEN(1,4))</f>
        <v>1</v>
      </c>
      <c r="M469">
        <f ca="1">IF(AND(ISNUMBER('MPL ID'!$P$42),ISNUMBER('MPL ID'!$Q$42)),0,RANDBETWEEN(1,4))</f>
        <v>3</v>
      </c>
      <c r="N469">
        <f ca="1">IF(AND(ISNUMBER('MPL ID'!$P$43),ISNUMBER('MPL ID'!$Q$43)),0,RANDBETWEEN(1,4))</f>
        <v>2</v>
      </c>
      <c r="O469">
        <f ca="1">IF(AND(ISNUMBER('MPL ID'!$P$44),ISNUMBER('MPL ID'!$Q$44)),0,RANDBETWEEN(1,4))</f>
        <v>4</v>
      </c>
      <c r="P469">
        <f ca="1">'MPL ID'!$BG$1+SUMPRODUCT(($B$1003:$O$1003='MPL ID'!$BF$1)*(($B469:$O469=1)+($B469:$O469=2)))+SUMPRODUCT(($B$1004:$O$1004='MPL ID'!$BF$1)*(($B469:$O469=3)+($B469:$O469=4)))</f>
        <v>11</v>
      </c>
      <c r="Q469">
        <f ca="1">'MPL ID'!$BG$2+SUMPRODUCT(($B$1003:$O$1003='MPL ID'!$BF$2)*(($B469:$O469=1)+($B469:$O469=2)))+SUMPRODUCT(($B$1004:$O$1004='MPL ID'!$BF$2)*(($B469:$O469=3)+($B469:$O469=4)))</f>
        <v>7</v>
      </c>
      <c r="R469">
        <f ca="1">'MPL ID'!$BG$3+SUMPRODUCT(($B$1003:$O$1003='MPL ID'!$BF$3)*(($B469:$O469=1)+($B469:$O469=2)))+SUMPRODUCT(($B$1004:$O$1004='MPL ID'!$BF$3)*(($B469:$O469=3)+($B469:$O469=4)))</f>
        <v>7</v>
      </c>
      <c r="S469">
        <f ca="1">'MPL ID'!$BG$4+SUMPRODUCT(($B$1003:$O$1003='MPL ID'!$BF$4)*(($B469:$O469=1)+($B469:$O469=2)))+SUMPRODUCT(($B$1004:$O$1004='MPL ID'!$BF$4)*(($B469:$O469=3)+($B469:$O469=4)))</f>
        <v>9</v>
      </c>
      <c r="T469">
        <f ca="1">'MPL ID'!$BG$5+SUMPRODUCT(($B$1003:$O$1003='MPL ID'!$BF$5)*(($B469:$O469=1)+($B469:$O469=2)))+SUMPRODUCT(($B$1004:$O$1004='MPL ID'!$BF$5)*(($B469:$O469=3)+($B469:$O469=4)))</f>
        <v>3</v>
      </c>
      <c r="U469">
        <f ca="1">'MPL ID'!$BG$6+SUMPRODUCT(($B$1003:$O$1003='MPL ID'!$BF$6)*(($B469:$O469=1)+($B469:$O469=2)))+SUMPRODUCT(($B$1004:$O$1004='MPL ID'!$BF$6)*(($B469:$O469=3)+($B469:$O469=4)))</f>
        <v>11</v>
      </c>
      <c r="V469">
        <f ca="1">'MPL ID'!$BG$7+SUMPRODUCT(($B$1003:$O$1003='MPL ID'!$BF$7)*(($B469:$O469=1)+($B469:$O469=2)))+SUMPRODUCT(($B$1004:$O$1004='MPL ID'!$BF$7)*(($B469:$O469=3)+($B469:$O469=4)))</f>
        <v>6</v>
      </c>
      <c r="W469">
        <f ca="1">'MPL ID'!$BG$8+SUMPRODUCT(($B$1003:$O$1003='MPL ID'!$BF$8)*(($B469:$O469=1)+($B469:$O469=2)))+SUMPRODUCT(($B$1004:$O$1004='MPL ID'!$BF$8)*(($B469:$O469=3)+($B469:$O469=4)))</f>
        <v>6</v>
      </c>
      <c r="X469">
        <f ca="1">'MPL ID'!$BG$9+SUMPRODUCT(($B$1003:$O$1003='MPL ID'!$BF$9)*(($B469:$O469=1)+($B469:$O469=2)))+SUMPRODUCT(($B$1004:$O$1004='MPL ID'!$BF$9)*(($B469:$O469=3)+($B469:$O469=4)))</f>
        <v>12</v>
      </c>
      <c r="Y469">
        <f ca="1">'MPL ID'!$BH$1+SUMPRODUCT(($B$1003:$O$1003='MPL ID'!$BF$1)*(2*($B469:$O469=1)+($B469:$O469=2)-2*($B469:$O469=3)-($B469:$O469=4)))-SUMPRODUCT(($B$1004:$O$1004='MPL ID'!$BF$1)*(2*($B469:$O469=1)+($B469:$O469=2)-2*($B469:$O469=3)-($B469:$O469=4)))</f>
        <v>13</v>
      </c>
      <c r="Z469">
        <f ca="1">'MPL ID'!$BH$2+SUMPRODUCT(($B$1003:$O$1003='MPL ID'!$BF$2)*(2*($B469:$O469=1)+($B469:$O469=2)-2*($B469:$O469=3)-($B469:$O469=4)))-SUMPRODUCT(($B$1004:$O$1004='MPL ID'!$BF$2)*(2*($B469:$O469=1)+($B469:$O469=2)-2*($B469:$O469=3)-($B469:$O469=4)))</f>
        <v>-6</v>
      </c>
      <c r="AA469">
        <f ca="1">'MPL ID'!$BH$3+SUMPRODUCT(($B$1003:$O$1003='MPL ID'!$BF$3)*(2*($B469:$O469=1)+($B469:$O469=2)-2*($B469:$O469=3)-($B469:$O469=4)))-SUMPRODUCT(($B$1004:$O$1004='MPL ID'!$BF$3)*(2*($B469:$O469=1)+($B469:$O469=2)-2*($B469:$O469=3)-($B469:$O469=4)))</f>
        <v>-5</v>
      </c>
      <c r="AB469">
        <f ca="1">'MPL ID'!$BH$4+SUMPRODUCT(($B$1003:$O$1003='MPL ID'!$BF$4)*(2*($B469:$O469=1)+($B469:$O469=2)-2*($B469:$O469=3)-($B469:$O469=4)))-SUMPRODUCT(($B$1004:$O$1004='MPL ID'!$BF$4)*(2*($B469:$O469=1)+($B469:$O469=2)-2*($B469:$O469=3)-($B469:$O469=4)))</f>
        <v>1</v>
      </c>
      <c r="AC469">
        <f ca="1">'MPL ID'!$BH$5+SUMPRODUCT(($B$1003:$O$1003='MPL ID'!$BF$5)*(2*($B469:$O469=1)+($B469:$O469=2)-2*($B469:$O469=3)-($B469:$O469=4)))-SUMPRODUCT(($B$1004:$O$1004='MPL ID'!$BF$5)*(2*($B469:$O469=1)+($B469:$O469=2)-2*($B469:$O469=3)-($B469:$O469=4)))</f>
        <v>-17</v>
      </c>
      <c r="AD469">
        <f ca="1">'MPL ID'!$BH$6+SUMPRODUCT(($B$1003:$O$1003='MPL ID'!$BF$6)*(2*($B469:$O469=1)+($B469:$O469=2)-2*($B469:$O469=3)-($B469:$O469=4)))-SUMPRODUCT(($B$1004:$O$1004='MPL ID'!$BF$6)*(2*($B469:$O469=1)+($B469:$O469=2)-2*($B469:$O469=3)-($B469:$O469=4)))</f>
        <v>10</v>
      </c>
      <c r="AE469">
        <f ca="1">'MPL ID'!$BH$7+SUMPRODUCT(($B$1003:$O$1003='MPL ID'!$BF$7)*(2*($B469:$O469=1)+($B469:$O469=2)-2*($B469:$O469=3)-($B469:$O469=4)))-SUMPRODUCT(($B$1004:$O$1004='MPL ID'!$BF$7)*(2*($B469:$O469=1)+($B469:$O469=2)-2*($B469:$O469=3)-($B469:$O469=4)))</f>
        <v>-2</v>
      </c>
      <c r="AF469">
        <f ca="1">'MPL ID'!$BH$8+SUMPRODUCT(($B$1003:$O$1003='MPL ID'!$BF$8)*(2*($B469:$O469=1)+($B469:$O469=2)-2*($B469:$O469=3)-($B469:$O469=4)))-SUMPRODUCT(($B$1004:$O$1004='MPL ID'!$BF$8)*(2*($B469:$O469=1)+($B469:$O469=2)-2*($B469:$O469=3)-($B469:$O469=4)))</f>
        <v>-8</v>
      </c>
      <c r="AG469">
        <f ca="1">'MPL ID'!$BH$9+SUMPRODUCT(($B$1003:$O$1003='MPL ID'!$BF$9)*(2*($B469:$O469=1)+($B469:$O469=2)-2*($B469:$O469=3)-($B469:$O469=4)))-SUMPRODUCT(($B$1004:$O$1004='MPL ID'!$BF$9)*(2*($B469:$O469=1)+($B469:$O469=2)-2*($B469:$O469=3)-($B469:$O469=4)))</f>
        <v>14</v>
      </c>
      <c r="AH469">
        <f ca="1">SUMPRODUCT(--($P469:$X469=P469),--($Y469:$AG469=Y469),'MPL ID'!$BG$13:$BO$13)+IF(AND($I469&gt;=3,T469=P469,AC469=Y469),1,0)+IF(AND($M469&gt;=3,S469=P469,AB469=Y469),1,0)</f>
        <v>0</v>
      </c>
      <c r="AI469">
        <f ca="1">SUMPRODUCT(--($P469:$X469=Q469),--($Y469:$AG469=Z469),'MPL ID'!$BG$14:$BO$14)+IF(AND($G469&gt;=3,R469=Q469,AA469=Z469),1,0)+IF(AND($K469&gt;0,$K469&lt;=2,S469=Q469,AB469=Z469),1,0)+IF(AND($N469&gt;=3,U469=Q469,AD469=Z469),1,0)</f>
        <v>0</v>
      </c>
      <c r="AJ469">
        <f ca="1">SUMPRODUCT(--($P469:$X469=R469),--($Y469:$AG469=AA469),'MPL ID'!$BG$15:$BO$15)+IF(AND($D469&gt;0,$D469&lt;=2,U469=R469,AD469=AA469),1,0)+IF(AND($G469&gt;0,$G469&lt;=2,Q469=R469,Z469=AA469),1,0)+IF(AND($J469&gt;=3,V469=R469,AE469=AA469),1,0)</f>
        <v>0</v>
      </c>
      <c r="AK469">
        <f ca="1">SUMPRODUCT(--($P469:$X469=S469),--($Y469:$AG469=AB469),'MPL ID'!$BG$16:$BO$16)+IF(AND($B469&gt;0,$B469&lt;=2,V469=S469,AE469=AB469),1,0)+IF(AND($E469&gt;0,$E469&lt;=2,T469=S469,AC469=AB469),1,0)+IF(AND($K469&gt;=3,Q469=S469,Z469=AB469),1,0)+IF(AND($M469&gt;0,$M469&lt;=2,P469=S469,Y469=AB469),1,0)</f>
        <v>0</v>
      </c>
      <c r="AL469">
        <f ca="1">SUMPRODUCT(--($P469:$X469=T469),--($Y469:$AG469=AC469),'MPL ID'!$BG$17:$BO$17)+IF(AND($E469&gt;=3,S469=T469,AB469=AC469),1,0)+IF(AND($I469&gt;0,$I469&lt;=2,P469=T469,Y469=AC469),1,0)+IF(AND($L469&gt;=3,W469=T469,AF469=AC469),1,0)</f>
        <v>0</v>
      </c>
      <c r="AM469">
        <f ca="1">SUMPRODUCT(--($P469:$X469=U469),--($Y469:$AG469=AD469),'MPL ID'!$BG$18:$BO$18)+IF(AND($D469&gt;=3,R469=U469,AA469=AD469),1,0)+IF(AND($H469&gt;0,$H469&lt;=2,W469=U469,AF469=AD469),1,0)+IF(AND($N469&gt;0,$N469&lt;=2,Q469=U469,Z469=AD469),1,0)</f>
        <v>0</v>
      </c>
      <c r="AN469">
        <f ca="1">SUMPRODUCT(--($P469:$X469=V469),--($Y469:$AG469=AE469),'MPL ID'!$BG$19:$BO$19)+IF(AND($B469&gt;=3,S469=V469,AB469=AE469),1,0)+IF(AND($F469&gt;=3,W469=V469,AF469=AE469),1,0)+IF(AND($J469&gt;0,$J469&lt;=2,R469=V469,AA469=AE469),1,0)+IF(AND($O469&gt;0,$O469&lt;=2,X469=V469,AG469=AE469),1,0)</f>
        <v>0</v>
      </c>
      <c r="AO469">
        <f ca="1">SUMPRODUCT(--($P469:$X469=W469),--($Y469:$AG469=AF469),'MPL ID'!$BG$20:$BO$20)+IF(AND($C469&gt;0,$C469&lt;=2,X469=W469,AG469=AF469),1,0)+IF(AND($F469&gt;0,$F469&lt;=2,V469=W469,AE469=AF469),1,0)+IF(AND($H469&gt;=3,U469=W469,AD469=AF469),1,0)+IF(AND($L469&gt;0,$L469&lt;=2,T469=W469,AC469=AF469),1,0)</f>
        <v>0</v>
      </c>
      <c r="AP469">
        <f ca="1">SUMPRODUCT(--($P469:$X469=X469),--($Y469:$AG469=AG469),'MPL ID'!$BG$21:$BO$21)+IF(AND($C469&gt;=3,W469=X469,AF469=AG469),1,0)+IF(AND($O469&gt;=3,V469=X469,AE469=AG469),1,0)</f>
        <v>0</v>
      </c>
      <c r="AQ469">
        <f t="shared" ca="1" si="63"/>
        <v>2</v>
      </c>
      <c r="AR469">
        <f t="shared" ca="1" si="64"/>
        <v>6</v>
      </c>
      <c r="AS469">
        <f t="shared" ca="1" si="65"/>
        <v>5</v>
      </c>
      <c r="AT469">
        <f t="shared" ca="1" si="66"/>
        <v>4</v>
      </c>
      <c r="AU469">
        <f t="shared" ca="1" si="67"/>
        <v>9</v>
      </c>
      <c r="AV469">
        <f t="shared" ca="1" si="68"/>
        <v>3</v>
      </c>
      <c r="AW469">
        <f t="shared" ca="1" si="69"/>
        <v>7</v>
      </c>
      <c r="AX469">
        <f t="shared" ca="1" si="70"/>
        <v>8</v>
      </c>
      <c r="AY469">
        <f t="shared" ca="1" si="71"/>
        <v>1</v>
      </c>
    </row>
    <row r="470" spans="1:51" x14ac:dyDescent="0.25">
      <c r="A470">
        <v>469</v>
      </c>
      <c r="B470">
        <f ca="1">IF(AND(ISNUMBER('MPL ID'!$J$39),ISNUMBER('MPL ID'!$K$39)),0,RANDBETWEEN(1,4))</f>
        <v>0</v>
      </c>
      <c r="C470">
        <f ca="1">IF(AND(ISNUMBER('MPL ID'!$J$40),ISNUMBER('MPL ID'!$K$40)),0,RANDBETWEEN(1,4))</f>
        <v>0</v>
      </c>
      <c r="D470">
        <f ca="1">IF(AND(ISNUMBER('MPL ID'!$J$41),ISNUMBER('MPL ID'!$K$41)),0,RANDBETWEEN(1,4))</f>
        <v>4</v>
      </c>
      <c r="E470">
        <f ca="1">IF(AND(ISNUMBER('MPL ID'!$J$42),ISNUMBER('MPL ID'!$K$42)),0,RANDBETWEEN(1,4))</f>
        <v>4</v>
      </c>
      <c r="F470">
        <f ca="1">IF(AND(ISNUMBER('MPL ID'!$J$43),ISNUMBER('MPL ID'!$K$43)),0,RANDBETWEEN(1,4))</f>
        <v>3</v>
      </c>
      <c r="G470">
        <f ca="1">IF(AND(ISNUMBER('MPL ID'!$J$44),ISNUMBER('MPL ID'!$K$44)),0,RANDBETWEEN(1,4))</f>
        <v>2</v>
      </c>
      <c r="H470">
        <f ca="1">IF(AND(ISNUMBER('MPL ID'!$P$36),ISNUMBER('MPL ID'!$Q$36)),0,RANDBETWEEN(1,4))</f>
        <v>2</v>
      </c>
      <c r="I470">
        <f ca="1">IF(AND(ISNUMBER('MPL ID'!$P$37),ISNUMBER('MPL ID'!$Q$37)),0,RANDBETWEEN(1,4))</f>
        <v>2</v>
      </c>
      <c r="J470">
        <f ca="1">IF(AND(ISNUMBER('MPL ID'!$P$39),ISNUMBER('MPL ID'!$Q$39)),0,RANDBETWEEN(1,4))</f>
        <v>1</v>
      </c>
      <c r="K470">
        <f ca="1">IF(AND(ISNUMBER('MPL ID'!$P$40),ISNUMBER('MPL ID'!$Q$40)),0,RANDBETWEEN(1,4))</f>
        <v>3</v>
      </c>
      <c r="L470">
        <f ca="1">IF(AND(ISNUMBER('MPL ID'!$P$41),ISNUMBER('MPL ID'!$Q$41)),0,RANDBETWEEN(1,4))</f>
        <v>1</v>
      </c>
      <c r="M470">
        <f ca="1">IF(AND(ISNUMBER('MPL ID'!$P$42),ISNUMBER('MPL ID'!$Q$42)),0,RANDBETWEEN(1,4))</f>
        <v>4</v>
      </c>
      <c r="N470">
        <f ca="1">IF(AND(ISNUMBER('MPL ID'!$P$43),ISNUMBER('MPL ID'!$Q$43)),0,RANDBETWEEN(1,4))</f>
        <v>1</v>
      </c>
      <c r="O470">
        <f ca="1">IF(AND(ISNUMBER('MPL ID'!$P$44),ISNUMBER('MPL ID'!$Q$44)),0,RANDBETWEEN(1,4))</f>
        <v>4</v>
      </c>
      <c r="P470">
        <f ca="1">'MPL ID'!$BG$1+SUMPRODUCT(($B$1003:$O$1003='MPL ID'!$BF$1)*(($B470:$O470=1)+($B470:$O470=2)))+SUMPRODUCT(($B$1004:$O$1004='MPL ID'!$BF$1)*(($B470:$O470=3)+($B470:$O470=4)))</f>
        <v>10</v>
      </c>
      <c r="Q470">
        <f ca="1">'MPL ID'!$BG$2+SUMPRODUCT(($B$1003:$O$1003='MPL ID'!$BF$2)*(($B470:$O470=1)+($B470:$O470=2)))+SUMPRODUCT(($B$1004:$O$1004='MPL ID'!$BF$2)*(($B470:$O470=3)+($B470:$O470=4)))</f>
        <v>7</v>
      </c>
      <c r="R470">
        <f ca="1">'MPL ID'!$BG$3+SUMPRODUCT(($B$1003:$O$1003='MPL ID'!$BF$3)*(($B470:$O470=1)+($B470:$O470=2)))+SUMPRODUCT(($B$1004:$O$1004='MPL ID'!$BF$3)*(($B470:$O470=3)+($B470:$O470=4)))</f>
        <v>6</v>
      </c>
      <c r="S470">
        <f ca="1">'MPL ID'!$BG$4+SUMPRODUCT(($B$1003:$O$1003='MPL ID'!$BF$4)*(($B470:$O470=1)+($B470:$O470=2)))+SUMPRODUCT(($B$1004:$O$1004='MPL ID'!$BF$4)*(($B470:$O470=3)+($B470:$O470=4)))</f>
        <v>8</v>
      </c>
      <c r="T470">
        <f ca="1">'MPL ID'!$BG$5+SUMPRODUCT(($B$1003:$O$1003='MPL ID'!$BF$5)*(($B470:$O470=1)+($B470:$O470=2)))+SUMPRODUCT(($B$1004:$O$1004='MPL ID'!$BF$5)*(($B470:$O470=3)+($B470:$O470=4)))</f>
        <v>5</v>
      </c>
      <c r="U470">
        <f ca="1">'MPL ID'!$BG$6+SUMPRODUCT(($B$1003:$O$1003='MPL ID'!$BF$6)*(($B470:$O470=1)+($B470:$O470=2)))+SUMPRODUCT(($B$1004:$O$1004='MPL ID'!$BF$6)*(($B470:$O470=3)+($B470:$O470=4)))</f>
        <v>13</v>
      </c>
      <c r="V470">
        <f ca="1">'MPL ID'!$BG$7+SUMPRODUCT(($B$1003:$O$1003='MPL ID'!$BF$7)*(($B470:$O470=1)+($B470:$O470=2)))+SUMPRODUCT(($B$1004:$O$1004='MPL ID'!$BF$7)*(($B470:$O470=3)+($B470:$O470=4)))</f>
        <v>7</v>
      </c>
      <c r="W470">
        <f ca="1">'MPL ID'!$BG$8+SUMPRODUCT(($B$1003:$O$1003='MPL ID'!$BF$8)*(($B470:$O470=1)+($B470:$O470=2)))+SUMPRODUCT(($B$1004:$O$1004='MPL ID'!$BF$8)*(($B470:$O470=3)+($B470:$O470=4)))</f>
        <v>4</v>
      </c>
      <c r="X470">
        <f ca="1">'MPL ID'!$BG$9+SUMPRODUCT(($B$1003:$O$1003='MPL ID'!$BF$9)*(($B470:$O470=1)+($B470:$O470=2)))+SUMPRODUCT(($B$1004:$O$1004='MPL ID'!$BF$9)*(($B470:$O470=3)+($B470:$O470=4)))</f>
        <v>12</v>
      </c>
      <c r="Y470">
        <f ca="1">'MPL ID'!$BH$1+SUMPRODUCT(($B$1003:$O$1003='MPL ID'!$BF$1)*(2*($B470:$O470=1)+($B470:$O470=2)-2*($B470:$O470=3)-($B470:$O470=4)))-SUMPRODUCT(($B$1004:$O$1004='MPL ID'!$BF$1)*(2*($B470:$O470=1)+($B470:$O470=2)-2*($B470:$O470=3)-($B470:$O470=4)))</f>
        <v>9</v>
      </c>
      <c r="Z470">
        <f ca="1">'MPL ID'!$BH$2+SUMPRODUCT(($B$1003:$O$1003='MPL ID'!$BF$2)*(2*($B470:$O470=1)+($B470:$O470=2)-2*($B470:$O470=3)-($B470:$O470=4)))-SUMPRODUCT(($B$1004:$O$1004='MPL ID'!$BF$2)*(2*($B470:$O470=1)+($B470:$O470=2)-2*($B470:$O470=3)-($B470:$O470=4)))</f>
        <v>-7</v>
      </c>
      <c r="AA470">
        <f ca="1">'MPL ID'!$BH$3+SUMPRODUCT(($B$1003:$O$1003='MPL ID'!$BF$3)*(2*($B470:$O470=1)+($B470:$O470=2)-2*($B470:$O470=3)-($B470:$O470=4)))-SUMPRODUCT(($B$1004:$O$1004='MPL ID'!$BF$3)*(2*($B470:$O470=1)+($B470:$O470=2)-2*($B470:$O470=3)-($B470:$O470=4)))</f>
        <v>-8</v>
      </c>
      <c r="AB470">
        <f ca="1">'MPL ID'!$BH$4+SUMPRODUCT(($B$1003:$O$1003='MPL ID'!$BF$4)*(2*($B470:$O470=1)+($B470:$O470=2)-2*($B470:$O470=3)-($B470:$O470=4)))-SUMPRODUCT(($B$1004:$O$1004='MPL ID'!$BF$4)*(2*($B470:$O470=1)+($B470:$O470=2)-2*($B470:$O470=3)-($B470:$O470=4)))</f>
        <v>0</v>
      </c>
      <c r="AC470">
        <f ca="1">'MPL ID'!$BH$5+SUMPRODUCT(($B$1003:$O$1003='MPL ID'!$BF$5)*(2*($B470:$O470=1)+($B470:$O470=2)-2*($B470:$O470=3)-($B470:$O470=4)))-SUMPRODUCT(($B$1004:$O$1004='MPL ID'!$BF$5)*(2*($B470:$O470=1)+($B470:$O470=2)-2*($B470:$O470=3)-($B470:$O470=4)))</f>
        <v>-12</v>
      </c>
      <c r="AD470">
        <f ca="1">'MPL ID'!$BH$6+SUMPRODUCT(($B$1003:$O$1003='MPL ID'!$BF$6)*(2*($B470:$O470=1)+($B470:$O470=2)-2*($B470:$O470=3)-($B470:$O470=4)))-SUMPRODUCT(($B$1004:$O$1004='MPL ID'!$BF$6)*(2*($B470:$O470=1)+($B470:$O470=2)-2*($B470:$O470=3)-($B470:$O470=4)))</f>
        <v>16</v>
      </c>
      <c r="AE470">
        <f ca="1">'MPL ID'!$BH$7+SUMPRODUCT(($B$1003:$O$1003='MPL ID'!$BF$7)*(2*($B470:$O470=1)+($B470:$O470=2)-2*($B470:$O470=3)-($B470:$O470=4)))-SUMPRODUCT(($B$1004:$O$1004='MPL ID'!$BF$7)*(2*($B470:$O470=1)+($B470:$O470=2)-2*($B470:$O470=3)-($B470:$O470=4)))</f>
        <v>1</v>
      </c>
      <c r="AF470">
        <f ca="1">'MPL ID'!$BH$8+SUMPRODUCT(($B$1003:$O$1003='MPL ID'!$BF$8)*(2*($B470:$O470=1)+($B470:$O470=2)-2*($B470:$O470=3)-($B470:$O470=4)))-SUMPRODUCT(($B$1004:$O$1004='MPL ID'!$BF$8)*(2*($B470:$O470=1)+($B470:$O470=2)-2*($B470:$O470=3)-($B470:$O470=4)))</f>
        <v>-13</v>
      </c>
      <c r="AG470">
        <f ca="1">'MPL ID'!$BH$9+SUMPRODUCT(($B$1003:$O$1003='MPL ID'!$BF$9)*(2*($B470:$O470=1)+($B470:$O470=2)-2*($B470:$O470=3)-($B470:$O470=4)))-SUMPRODUCT(($B$1004:$O$1004='MPL ID'!$BF$9)*(2*($B470:$O470=1)+($B470:$O470=2)-2*($B470:$O470=3)-($B470:$O470=4)))</f>
        <v>14</v>
      </c>
      <c r="AH470">
        <f ca="1">SUMPRODUCT(--($P470:$X470=P470),--($Y470:$AG470=Y470),'MPL ID'!$BG$13:$BO$13)+IF(AND($I470&gt;=3,T470=P470,AC470=Y470),1,0)+IF(AND($M470&gt;=3,S470=P470,AB470=Y470),1,0)</f>
        <v>0</v>
      </c>
      <c r="AI470">
        <f ca="1">SUMPRODUCT(--($P470:$X470=Q470),--($Y470:$AG470=Z470),'MPL ID'!$BG$14:$BO$14)+IF(AND($G470&gt;=3,R470=Q470,AA470=Z470),1,0)+IF(AND($K470&gt;0,$K470&lt;=2,S470=Q470,AB470=Z470),1,0)+IF(AND($N470&gt;=3,U470=Q470,AD470=Z470),1,0)</f>
        <v>0</v>
      </c>
      <c r="AJ470">
        <f ca="1">SUMPRODUCT(--($P470:$X470=R470),--($Y470:$AG470=AA470),'MPL ID'!$BG$15:$BO$15)+IF(AND($D470&gt;0,$D470&lt;=2,U470=R470,AD470=AA470),1,0)+IF(AND($G470&gt;0,$G470&lt;=2,Q470=R470,Z470=AA470),1,0)+IF(AND($J470&gt;=3,V470=R470,AE470=AA470),1,0)</f>
        <v>0</v>
      </c>
      <c r="AK470">
        <f ca="1">SUMPRODUCT(--($P470:$X470=S470),--($Y470:$AG470=AB470),'MPL ID'!$BG$16:$BO$16)+IF(AND($B470&gt;0,$B470&lt;=2,V470=S470,AE470=AB470),1,0)+IF(AND($E470&gt;0,$E470&lt;=2,T470=S470,AC470=AB470),1,0)+IF(AND($K470&gt;=3,Q470=S470,Z470=AB470),1,0)+IF(AND($M470&gt;0,$M470&lt;=2,P470=S470,Y470=AB470),1,0)</f>
        <v>0</v>
      </c>
      <c r="AL470">
        <f ca="1">SUMPRODUCT(--($P470:$X470=T470),--($Y470:$AG470=AC470),'MPL ID'!$BG$17:$BO$17)+IF(AND($E470&gt;=3,S470=T470,AB470=AC470),1,0)+IF(AND($I470&gt;0,$I470&lt;=2,P470=T470,Y470=AC470),1,0)+IF(AND($L470&gt;=3,W470=T470,AF470=AC470),1,0)</f>
        <v>0</v>
      </c>
      <c r="AM470">
        <f ca="1">SUMPRODUCT(--($P470:$X470=U470),--($Y470:$AG470=AD470),'MPL ID'!$BG$18:$BO$18)+IF(AND($D470&gt;=3,R470=U470,AA470=AD470),1,0)+IF(AND($H470&gt;0,$H470&lt;=2,W470=U470,AF470=AD470),1,0)+IF(AND($N470&gt;0,$N470&lt;=2,Q470=U470,Z470=AD470),1,0)</f>
        <v>0</v>
      </c>
      <c r="AN470">
        <f ca="1">SUMPRODUCT(--($P470:$X470=V470),--($Y470:$AG470=AE470),'MPL ID'!$BG$19:$BO$19)+IF(AND($B470&gt;=3,S470=V470,AB470=AE470),1,0)+IF(AND($F470&gt;=3,W470=V470,AF470=AE470),1,0)+IF(AND($J470&gt;0,$J470&lt;=2,R470=V470,AA470=AE470),1,0)+IF(AND($O470&gt;0,$O470&lt;=2,X470=V470,AG470=AE470),1,0)</f>
        <v>0</v>
      </c>
      <c r="AO470">
        <f ca="1">SUMPRODUCT(--($P470:$X470=W470),--($Y470:$AG470=AF470),'MPL ID'!$BG$20:$BO$20)+IF(AND($C470&gt;0,$C470&lt;=2,X470=W470,AG470=AF470),1,0)+IF(AND($F470&gt;0,$F470&lt;=2,V470=W470,AE470=AF470),1,0)+IF(AND($H470&gt;=3,U470=W470,AD470=AF470),1,0)+IF(AND($L470&gt;0,$L470&lt;=2,T470=W470,AC470=AF470),1,0)</f>
        <v>0</v>
      </c>
      <c r="AP470">
        <f ca="1">SUMPRODUCT(--($P470:$X470=X470),--($Y470:$AG470=AG470),'MPL ID'!$BG$21:$BO$21)+IF(AND($C470&gt;=3,W470=X470,AF470=AG470),1,0)+IF(AND($O470&gt;=3,V470=X470,AE470=AG470),1,0)</f>
        <v>0</v>
      </c>
      <c r="AQ470">
        <f t="shared" ca="1" si="63"/>
        <v>3</v>
      </c>
      <c r="AR470">
        <f t="shared" ca="1" si="64"/>
        <v>6</v>
      </c>
      <c r="AS470">
        <f t="shared" ca="1" si="65"/>
        <v>7</v>
      </c>
      <c r="AT470">
        <f t="shared" ca="1" si="66"/>
        <v>4</v>
      </c>
      <c r="AU470">
        <f t="shared" ca="1" si="67"/>
        <v>8</v>
      </c>
      <c r="AV470">
        <f t="shared" ca="1" si="68"/>
        <v>1</v>
      </c>
      <c r="AW470">
        <f t="shared" ca="1" si="69"/>
        <v>5</v>
      </c>
      <c r="AX470">
        <f t="shared" ca="1" si="70"/>
        <v>9</v>
      </c>
      <c r="AY470">
        <f t="shared" ca="1" si="71"/>
        <v>2</v>
      </c>
    </row>
    <row r="471" spans="1:51" x14ac:dyDescent="0.25">
      <c r="A471">
        <v>470</v>
      </c>
      <c r="B471">
        <f ca="1">IF(AND(ISNUMBER('MPL ID'!$J$39),ISNUMBER('MPL ID'!$K$39)),0,RANDBETWEEN(1,4))</f>
        <v>0</v>
      </c>
      <c r="C471">
        <f ca="1">IF(AND(ISNUMBER('MPL ID'!$J$40),ISNUMBER('MPL ID'!$K$40)),0,RANDBETWEEN(1,4))</f>
        <v>0</v>
      </c>
      <c r="D471">
        <f ca="1">IF(AND(ISNUMBER('MPL ID'!$J$41),ISNUMBER('MPL ID'!$K$41)),0,RANDBETWEEN(1,4))</f>
        <v>3</v>
      </c>
      <c r="E471">
        <f ca="1">IF(AND(ISNUMBER('MPL ID'!$J$42),ISNUMBER('MPL ID'!$K$42)),0,RANDBETWEEN(1,4))</f>
        <v>1</v>
      </c>
      <c r="F471">
        <f ca="1">IF(AND(ISNUMBER('MPL ID'!$J$43),ISNUMBER('MPL ID'!$K$43)),0,RANDBETWEEN(1,4))</f>
        <v>4</v>
      </c>
      <c r="G471">
        <f ca="1">IF(AND(ISNUMBER('MPL ID'!$J$44),ISNUMBER('MPL ID'!$K$44)),0,RANDBETWEEN(1,4))</f>
        <v>4</v>
      </c>
      <c r="H471">
        <f ca="1">IF(AND(ISNUMBER('MPL ID'!$P$36),ISNUMBER('MPL ID'!$Q$36)),0,RANDBETWEEN(1,4))</f>
        <v>1</v>
      </c>
      <c r="I471">
        <f ca="1">IF(AND(ISNUMBER('MPL ID'!$P$37),ISNUMBER('MPL ID'!$Q$37)),0,RANDBETWEEN(1,4))</f>
        <v>3</v>
      </c>
      <c r="J471">
        <f ca="1">IF(AND(ISNUMBER('MPL ID'!$P$39),ISNUMBER('MPL ID'!$Q$39)),0,RANDBETWEEN(1,4))</f>
        <v>4</v>
      </c>
      <c r="K471">
        <f ca="1">IF(AND(ISNUMBER('MPL ID'!$P$40),ISNUMBER('MPL ID'!$Q$40)),0,RANDBETWEEN(1,4))</f>
        <v>4</v>
      </c>
      <c r="L471">
        <f ca="1">IF(AND(ISNUMBER('MPL ID'!$P$41),ISNUMBER('MPL ID'!$Q$41)),0,RANDBETWEEN(1,4))</f>
        <v>4</v>
      </c>
      <c r="M471">
        <f ca="1">IF(AND(ISNUMBER('MPL ID'!$P$42),ISNUMBER('MPL ID'!$Q$42)),0,RANDBETWEEN(1,4))</f>
        <v>3</v>
      </c>
      <c r="N471">
        <f ca="1">IF(AND(ISNUMBER('MPL ID'!$P$43),ISNUMBER('MPL ID'!$Q$43)),0,RANDBETWEEN(1,4))</f>
        <v>1</v>
      </c>
      <c r="O471">
        <f ca="1">IF(AND(ISNUMBER('MPL ID'!$P$44),ISNUMBER('MPL ID'!$Q$44)),0,RANDBETWEEN(1,4))</f>
        <v>2</v>
      </c>
      <c r="P471">
        <f ca="1">'MPL ID'!$BG$1+SUMPRODUCT(($B$1003:$O$1003='MPL ID'!$BF$1)*(($B471:$O471=1)+($B471:$O471=2)))+SUMPRODUCT(($B$1004:$O$1004='MPL ID'!$BF$1)*(($B471:$O471=3)+($B471:$O471=4)))</f>
        <v>11</v>
      </c>
      <c r="Q471">
        <f ca="1">'MPL ID'!$BG$2+SUMPRODUCT(($B$1003:$O$1003='MPL ID'!$BF$2)*(($B471:$O471=1)+($B471:$O471=2)))+SUMPRODUCT(($B$1004:$O$1004='MPL ID'!$BF$2)*(($B471:$O471=3)+($B471:$O471=4)))</f>
        <v>8</v>
      </c>
      <c r="R471">
        <f ca="1">'MPL ID'!$BG$3+SUMPRODUCT(($B$1003:$O$1003='MPL ID'!$BF$3)*(($B471:$O471=1)+($B471:$O471=2)))+SUMPRODUCT(($B$1004:$O$1004='MPL ID'!$BF$3)*(($B471:$O471=3)+($B471:$O471=4)))</f>
        <v>6</v>
      </c>
      <c r="S471">
        <f ca="1">'MPL ID'!$BG$4+SUMPRODUCT(($B$1003:$O$1003='MPL ID'!$BF$4)*(($B471:$O471=1)+($B471:$O471=2)))+SUMPRODUCT(($B$1004:$O$1004='MPL ID'!$BF$4)*(($B471:$O471=3)+($B471:$O471=4)))</f>
        <v>9</v>
      </c>
      <c r="T471">
        <f ca="1">'MPL ID'!$BG$5+SUMPRODUCT(($B$1003:$O$1003='MPL ID'!$BF$5)*(($B471:$O471=1)+($B471:$O471=2)))+SUMPRODUCT(($B$1004:$O$1004='MPL ID'!$BF$5)*(($B471:$O471=3)+($B471:$O471=4)))</f>
        <v>4</v>
      </c>
      <c r="U471">
        <f ca="1">'MPL ID'!$BG$6+SUMPRODUCT(($B$1003:$O$1003='MPL ID'!$BF$6)*(($B471:$O471=1)+($B471:$O471=2)))+SUMPRODUCT(($B$1004:$O$1004='MPL ID'!$BF$6)*(($B471:$O471=3)+($B471:$O471=4)))</f>
        <v>13</v>
      </c>
      <c r="V471">
        <f ca="1">'MPL ID'!$BG$7+SUMPRODUCT(($B$1003:$O$1003='MPL ID'!$BF$7)*(($B471:$O471=1)+($B471:$O471=2)))+SUMPRODUCT(($B$1004:$O$1004='MPL ID'!$BF$7)*(($B471:$O471=3)+($B471:$O471=4)))</f>
        <v>7</v>
      </c>
      <c r="W471">
        <f ca="1">'MPL ID'!$BG$8+SUMPRODUCT(($B$1003:$O$1003='MPL ID'!$BF$8)*(($B471:$O471=1)+($B471:$O471=2)))+SUMPRODUCT(($B$1004:$O$1004='MPL ID'!$BF$8)*(($B471:$O471=3)+($B471:$O471=4)))</f>
        <v>3</v>
      </c>
      <c r="X471">
        <f ca="1">'MPL ID'!$BG$9+SUMPRODUCT(($B$1003:$O$1003='MPL ID'!$BF$9)*(($B471:$O471=1)+($B471:$O471=2)))+SUMPRODUCT(($B$1004:$O$1004='MPL ID'!$BF$9)*(($B471:$O471=3)+($B471:$O471=4)))</f>
        <v>11</v>
      </c>
      <c r="Y471">
        <f ca="1">'MPL ID'!$BH$1+SUMPRODUCT(($B$1003:$O$1003='MPL ID'!$BF$1)*(2*($B471:$O471=1)+($B471:$O471=2)-2*($B471:$O471=3)-($B471:$O471=4)))-SUMPRODUCT(($B$1004:$O$1004='MPL ID'!$BF$1)*(2*($B471:$O471=1)+($B471:$O471=2)-2*($B471:$O471=3)-($B471:$O471=4)))</f>
        <v>13</v>
      </c>
      <c r="Z471">
        <f ca="1">'MPL ID'!$BH$2+SUMPRODUCT(($B$1003:$O$1003='MPL ID'!$BF$2)*(2*($B471:$O471=1)+($B471:$O471=2)-2*($B471:$O471=3)-($B471:$O471=4)))-SUMPRODUCT(($B$1004:$O$1004='MPL ID'!$BF$2)*(2*($B471:$O471=1)+($B471:$O471=2)-2*($B471:$O471=3)-($B471:$O471=4)))</f>
        <v>-4</v>
      </c>
      <c r="AA471">
        <f ca="1">'MPL ID'!$BH$3+SUMPRODUCT(($B$1003:$O$1003='MPL ID'!$BF$3)*(2*($B471:$O471=1)+($B471:$O471=2)-2*($B471:$O471=3)-($B471:$O471=4)))-SUMPRODUCT(($B$1004:$O$1004='MPL ID'!$BF$3)*(2*($B471:$O471=1)+($B471:$O471=2)-2*($B471:$O471=3)-($B471:$O471=4)))</f>
        <v>-8</v>
      </c>
      <c r="AB471">
        <f ca="1">'MPL ID'!$BH$4+SUMPRODUCT(($B$1003:$O$1003='MPL ID'!$BF$4)*(2*($B471:$O471=1)+($B471:$O471=2)-2*($B471:$O471=3)-($B471:$O471=4)))-SUMPRODUCT(($B$1004:$O$1004='MPL ID'!$BF$4)*(2*($B471:$O471=1)+($B471:$O471=2)-2*($B471:$O471=3)-($B471:$O471=4)))</f>
        <v>1</v>
      </c>
      <c r="AC471">
        <f ca="1">'MPL ID'!$BH$5+SUMPRODUCT(($B$1003:$O$1003='MPL ID'!$BF$5)*(2*($B471:$O471=1)+($B471:$O471=2)-2*($B471:$O471=3)-($B471:$O471=4)))-SUMPRODUCT(($B$1004:$O$1004='MPL ID'!$BF$5)*(2*($B471:$O471=1)+($B471:$O471=2)-2*($B471:$O471=3)-($B471:$O471=4)))</f>
        <v>-15</v>
      </c>
      <c r="AD471">
        <f ca="1">'MPL ID'!$BH$6+SUMPRODUCT(($B$1003:$O$1003='MPL ID'!$BF$6)*(2*($B471:$O471=1)+($B471:$O471=2)-2*($B471:$O471=3)-($B471:$O471=4)))-SUMPRODUCT(($B$1004:$O$1004='MPL ID'!$BF$6)*(2*($B471:$O471=1)+($B471:$O471=2)-2*($B471:$O471=3)-($B471:$O471=4)))</f>
        <v>18</v>
      </c>
      <c r="AE471">
        <f ca="1">'MPL ID'!$BH$7+SUMPRODUCT(($B$1003:$O$1003='MPL ID'!$BF$7)*(2*($B471:$O471=1)+($B471:$O471=2)-2*($B471:$O471=3)-($B471:$O471=4)))-SUMPRODUCT(($B$1004:$O$1004='MPL ID'!$BF$7)*(2*($B471:$O471=1)+($B471:$O471=2)-2*($B471:$O471=3)-($B471:$O471=4)))</f>
        <v>-1</v>
      </c>
      <c r="AF471">
        <f ca="1">'MPL ID'!$BH$8+SUMPRODUCT(($B$1003:$O$1003='MPL ID'!$BF$8)*(2*($B471:$O471=1)+($B471:$O471=2)-2*($B471:$O471=3)-($B471:$O471=4)))-SUMPRODUCT(($B$1004:$O$1004='MPL ID'!$BF$8)*(2*($B471:$O471=1)+($B471:$O471=2)-2*($B471:$O471=3)-($B471:$O471=4)))</f>
        <v>-16</v>
      </c>
      <c r="AG471">
        <f ca="1">'MPL ID'!$BH$9+SUMPRODUCT(($B$1003:$O$1003='MPL ID'!$BF$9)*(2*($B471:$O471=1)+($B471:$O471=2)-2*($B471:$O471=3)-($B471:$O471=4)))-SUMPRODUCT(($B$1004:$O$1004='MPL ID'!$BF$9)*(2*($B471:$O471=1)+($B471:$O471=2)-2*($B471:$O471=3)-($B471:$O471=4)))</f>
        <v>12</v>
      </c>
      <c r="AH471">
        <f ca="1">SUMPRODUCT(--($P471:$X471=P471),--($Y471:$AG471=Y471),'MPL ID'!$BG$13:$BO$13)+IF(AND($I471&gt;=3,T471=P471,AC471=Y471),1,0)+IF(AND($M471&gt;=3,S471=P471,AB471=Y471),1,0)</f>
        <v>0</v>
      </c>
      <c r="AI471">
        <f ca="1">SUMPRODUCT(--($P471:$X471=Q471),--($Y471:$AG471=Z471),'MPL ID'!$BG$14:$BO$14)+IF(AND($G471&gt;=3,R471=Q471,AA471=Z471),1,0)+IF(AND($K471&gt;0,$K471&lt;=2,S471=Q471,AB471=Z471),1,0)+IF(AND($N471&gt;=3,U471=Q471,AD471=Z471),1,0)</f>
        <v>0</v>
      </c>
      <c r="AJ471">
        <f ca="1">SUMPRODUCT(--($P471:$X471=R471),--($Y471:$AG471=AA471),'MPL ID'!$BG$15:$BO$15)+IF(AND($D471&gt;0,$D471&lt;=2,U471=R471,AD471=AA471),1,0)+IF(AND($G471&gt;0,$G471&lt;=2,Q471=R471,Z471=AA471),1,0)+IF(AND($J471&gt;=3,V471=R471,AE471=AA471),1,0)</f>
        <v>0</v>
      </c>
      <c r="AK471">
        <f ca="1">SUMPRODUCT(--($P471:$X471=S471),--($Y471:$AG471=AB471),'MPL ID'!$BG$16:$BO$16)+IF(AND($B471&gt;0,$B471&lt;=2,V471=S471,AE471=AB471),1,0)+IF(AND($E471&gt;0,$E471&lt;=2,T471=S471,AC471=AB471),1,0)+IF(AND($K471&gt;=3,Q471=S471,Z471=AB471),1,0)+IF(AND($M471&gt;0,$M471&lt;=2,P471=S471,Y471=AB471),1,0)</f>
        <v>0</v>
      </c>
      <c r="AL471">
        <f ca="1">SUMPRODUCT(--($P471:$X471=T471),--($Y471:$AG471=AC471),'MPL ID'!$BG$17:$BO$17)+IF(AND($E471&gt;=3,S471=T471,AB471=AC471),1,0)+IF(AND($I471&gt;0,$I471&lt;=2,P471=T471,Y471=AC471),1,0)+IF(AND($L471&gt;=3,W471=T471,AF471=AC471),1,0)</f>
        <v>0</v>
      </c>
      <c r="AM471">
        <f ca="1">SUMPRODUCT(--($P471:$X471=U471),--($Y471:$AG471=AD471),'MPL ID'!$BG$18:$BO$18)+IF(AND($D471&gt;=3,R471=U471,AA471=AD471),1,0)+IF(AND($H471&gt;0,$H471&lt;=2,W471=U471,AF471=AD471),1,0)+IF(AND($N471&gt;0,$N471&lt;=2,Q471=U471,Z471=AD471),1,0)</f>
        <v>0</v>
      </c>
      <c r="AN471">
        <f ca="1">SUMPRODUCT(--($P471:$X471=V471),--($Y471:$AG471=AE471),'MPL ID'!$BG$19:$BO$19)+IF(AND($B471&gt;=3,S471=V471,AB471=AE471),1,0)+IF(AND($F471&gt;=3,W471=V471,AF471=AE471),1,0)+IF(AND($J471&gt;0,$J471&lt;=2,R471=V471,AA471=AE471),1,0)+IF(AND($O471&gt;0,$O471&lt;=2,X471=V471,AG471=AE471),1,0)</f>
        <v>0</v>
      </c>
      <c r="AO471">
        <f ca="1">SUMPRODUCT(--($P471:$X471=W471),--($Y471:$AG471=AF471),'MPL ID'!$BG$20:$BO$20)+IF(AND($C471&gt;0,$C471&lt;=2,X471=W471,AG471=AF471),1,0)+IF(AND($F471&gt;0,$F471&lt;=2,V471=W471,AE471=AF471),1,0)+IF(AND($H471&gt;=3,U471=W471,AD471=AF471),1,0)+IF(AND($L471&gt;0,$L471&lt;=2,T471=W471,AC471=AF471),1,0)</f>
        <v>0</v>
      </c>
      <c r="AP471">
        <f ca="1">SUMPRODUCT(--($P471:$X471=X471),--($Y471:$AG471=AG471),'MPL ID'!$BG$21:$BO$21)+IF(AND($C471&gt;=3,W471=X471,AF471=AG471),1,0)+IF(AND($O471&gt;=3,V471=X471,AE471=AG471),1,0)</f>
        <v>0</v>
      </c>
      <c r="AQ471">
        <f t="shared" ca="1" si="63"/>
        <v>2</v>
      </c>
      <c r="AR471">
        <f t="shared" ca="1" si="64"/>
        <v>5</v>
      </c>
      <c r="AS471">
        <f t="shared" ca="1" si="65"/>
        <v>7</v>
      </c>
      <c r="AT471">
        <f t="shared" ca="1" si="66"/>
        <v>4</v>
      </c>
      <c r="AU471">
        <f t="shared" ca="1" si="67"/>
        <v>8</v>
      </c>
      <c r="AV471">
        <f t="shared" ca="1" si="68"/>
        <v>1</v>
      </c>
      <c r="AW471">
        <f t="shared" ca="1" si="69"/>
        <v>6</v>
      </c>
      <c r="AX471">
        <f t="shared" ca="1" si="70"/>
        <v>9</v>
      </c>
      <c r="AY471">
        <f t="shared" ca="1" si="71"/>
        <v>3</v>
      </c>
    </row>
    <row r="472" spans="1:51" x14ac:dyDescent="0.25">
      <c r="A472">
        <v>471</v>
      </c>
      <c r="B472">
        <f ca="1">IF(AND(ISNUMBER('MPL ID'!$J$39),ISNUMBER('MPL ID'!$K$39)),0,RANDBETWEEN(1,4))</f>
        <v>0</v>
      </c>
      <c r="C472">
        <f ca="1">IF(AND(ISNUMBER('MPL ID'!$J$40),ISNUMBER('MPL ID'!$K$40)),0,RANDBETWEEN(1,4))</f>
        <v>0</v>
      </c>
      <c r="D472">
        <f ca="1">IF(AND(ISNUMBER('MPL ID'!$J$41),ISNUMBER('MPL ID'!$K$41)),0,RANDBETWEEN(1,4))</f>
        <v>4</v>
      </c>
      <c r="E472">
        <f ca="1">IF(AND(ISNUMBER('MPL ID'!$J$42),ISNUMBER('MPL ID'!$K$42)),0,RANDBETWEEN(1,4))</f>
        <v>1</v>
      </c>
      <c r="F472">
        <f ca="1">IF(AND(ISNUMBER('MPL ID'!$J$43),ISNUMBER('MPL ID'!$K$43)),0,RANDBETWEEN(1,4))</f>
        <v>1</v>
      </c>
      <c r="G472">
        <f ca="1">IF(AND(ISNUMBER('MPL ID'!$J$44),ISNUMBER('MPL ID'!$K$44)),0,RANDBETWEEN(1,4))</f>
        <v>4</v>
      </c>
      <c r="H472">
        <f ca="1">IF(AND(ISNUMBER('MPL ID'!$P$36),ISNUMBER('MPL ID'!$Q$36)),0,RANDBETWEEN(1,4))</f>
        <v>2</v>
      </c>
      <c r="I472">
        <f ca="1">IF(AND(ISNUMBER('MPL ID'!$P$37),ISNUMBER('MPL ID'!$Q$37)),0,RANDBETWEEN(1,4))</f>
        <v>1</v>
      </c>
      <c r="J472">
        <f ca="1">IF(AND(ISNUMBER('MPL ID'!$P$39),ISNUMBER('MPL ID'!$Q$39)),0,RANDBETWEEN(1,4))</f>
        <v>3</v>
      </c>
      <c r="K472">
        <f ca="1">IF(AND(ISNUMBER('MPL ID'!$P$40),ISNUMBER('MPL ID'!$Q$40)),0,RANDBETWEEN(1,4))</f>
        <v>3</v>
      </c>
      <c r="L472">
        <f ca="1">IF(AND(ISNUMBER('MPL ID'!$P$41),ISNUMBER('MPL ID'!$Q$41)),0,RANDBETWEEN(1,4))</f>
        <v>3</v>
      </c>
      <c r="M472">
        <f ca="1">IF(AND(ISNUMBER('MPL ID'!$P$42),ISNUMBER('MPL ID'!$Q$42)),0,RANDBETWEEN(1,4))</f>
        <v>4</v>
      </c>
      <c r="N472">
        <f ca="1">IF(AND(ISNUMBER('MPL ID'!$P$43),ISNUMBER('MPL ID'!$Q$43)),0,RANDBETWEEN(1,4))</f>
        <v>2</v>
      </c>
      <c r="O472">
        <f ca="1">IF(AND(ISNUMBER('MPL ID'!$P$44),ISNUMBER('MPL ID'!$Q$44)),0,RANDBETWEEN(1,4))</f>
        <v>4</v>
      </c>
      <c r="P472">
        <f ca="1">'MPL ID'!$BG$1+SUMPRODUCT(($B$1003:$O$1003='MPL ID'!$BF$1)*(($B472:$O472=1)+($B472:$O472=2)))+SUMPRODUCT(($B$1004:$O$1004='MPL ID'!$BF$1)*(($B472:$O472=3)+($B472:$O472=4)))</f>
        <v>10</v>
      </c>
      <c r="Q472">
        <f ca="1">'MPL ID'!$BG$2+SUMPRODUCT(($B$1003:$O$1003='MPL ID'!$BF$2)*(($B472:$O472=1)+($B472:$O472=2)))+SUMPRODUCT(($B$1004:$O$1004='MPL ID'!$BF$2)*(($B472:$O472=3)+($B472:$O472=4)))</f>
        <v>8</v>
      </c>
      <c r="R472">
        <f ca="1">'MPL ID'!$BG$3+SUMPRODUCT(($B$1003:$O$1003='MPL ID'!$BF$3)*(($B472:$O472=1)+($B472:$O472=2)))+SUMPRODUCT(($B$1004:$O$1004='MPL ID'!$BF$3)*(($B472:$O472=3)+($B472:$O472=4)))</f>
        <v>6</v>
      </c>
      <c r="S472">
        <f ca="1">'MPL ID'!$BG$4+SUMPRODUCT(($B$1003:$O$1003='MPL ID'!$BF$4)*(($B472:$O472=1)+($B472:$O472=2)))+SUMPRODUCT(($B$1004:$O$1004='MPL ID'!$BF$4)*(($B472:$O472=3)+($B472:$O472=4)))</f>
        <v>9</v>
      </c>
      <c r="T472">
        <f ca="1">'MPL ID'!$BG$5+SUMPRODUCT(($B$1003:$O$1003='MPL ID'!$BF$5)*(($B472:$O472=1)+($B472:$O472=2)))+SUMPRODUCT(($B$1004:$O$1004='MPL ID'!$BF$5)*(($B472:$O472=3)+($B472:$O472=4)))</f>
        <v>5</v>
      </c>
      <c r="U472">
        <f ca="1">'MPL ID'!$BG$6+SUMPRODUCT(($B$1003:$O$1003='MPL ID'!$BF$6)*(($B472:$O472=1)+($B472:$O472=2)))+SUMPRODUCT(($B$1004:$O$1004='MPL ID'!$BF$6)*(($B472:$O472=3)+($B472:$O472=4)))</f>
        <v>13</v>
      </c>
      <c r="V472">
        <f ca="1">'MPL ID'!$BG$7+SUMPRODUCT(($B$1003:$O$1003='MPL ID'!$BF$7)*(($B472:$O472=1)+($B472:$O472=2)))+SUMPRODUCT(($B$1004:$O$1004='MPL ID'!$BF$7)*(($B472:$O472=3)+($B472:$O472=4)))</f>
        <v>5</v>
      </c>
      <c r="W472">
        <f ca="1">'MPL ID'!$BG$8+SUMPRODUCT(($B$1003:$O$1003='MPL ID'!$BF$8)*(($B472:$O472=1)+($B472:$O472=2)))+SUMPRODUCT(($B$1004:$O$1004='MPL ID'!$BF$8)*(($B472:$O472=3)+($B472:$O472=4)))</f>
        <v>4</v>
      </c>
      <c r="X472">
        <f ca="1">'MPL ID'!$BG$9+SUMPRODUCT(($B$1003:$O$1003='MPL ID'!$BF$9)*(($B472:$O472=1)+($B472:$O472=2)))+SUMPRODUCT(($B$1004:$O$1004='MPL ID'!$BF$9)*(($B472:$O472=3)+($B472:$O472=4)))</f>
        <v>12</v>
      </c>
      <c r="Y472">
        <f ca="1">'MPL ID'!$BH$1+SUMPRODUCT(($B$1003:$O$1003='MPL ID'!$BF$1)*(2*($B472:$O472=1)+($B472:$O472=2)-2*($B472:$O472=3)-($B472:$O472=4)))-SUMPRODUCT(($B$1004:$O$1004='MPL ID'!$BF$1)*(2*($B472:$O472=1)+($B472:$O472=2)-2*($B472:$O472=3)-($B472:$O472=4)))</f>
        <v>8</v>
      </c>
      <c r="Z472">
        <f ca="1">'MPL ID'!$BH$2+SUMPRODUCT(($B$1003:$O$1003='MPL ID'!$BF$2)*(2*($B472:$O472=1)+($B472:$O472=2)-2*($B472:$O472=3)-($B472:$O472=4)))-SUMPRODUCT(($B$1004:$O$1004='MPL ID'!$BF$2)*(2*($B472:$O472=1)+($B472:$O472=2)-2*($B472:$O472=3)-($B472:$O472=4)))</f>
        <v>-4</v>
      </c>
      <c r="AA472">
        <f ca="1">'MPL ID'!$BH$3+SUMPRODUCT(($B$1003:$O$1003='MPL ID'!$BF$3)*(2*($B472:$O472=1)+($B472:$O472=2)-2*($B472:$O472=3)-($B472:$O472=4)))-SUMPRODUCT(($B$1004:$O$1004='MPL ID'!$BF$3)*(2*($B472:$O472=1)+($B472:$O472=2)-2*($B472:$O472=3)-($B472:$O472=4)))</f>
        <v>-6</v>
      </c>
      <c r="AB472">
        <f ca="1">'MPL ID'!$BH$4+SUMPRODUCT(($B$1003:$O$1003='MPL ID'!$BF$4)*(2*($B472:$O472=1)+($B472:$O472=2)-2*($B472:$O472=3)-($B472:$O472=4)))-SUMPRODUCT(($B$1004:$O$1004='MPL ID'!$BF$4)*(2*($B472:$O472=1)+($B472:$O472=2)-2*($B472:$O472=3)-($B472:$O472=4)))</f>
        <v>3</v>
      </c>
      <c r="AC472">
        <f ca="1">'MPL ID'!$BH$5+SUMPRODUCT(($B$1003:$O$1003='MPL ID'!$BF$5)*(2*($B472:$O472=1)+($B472:$O472=2)-2*($B472:$O472=3)-($B472:$O472=4)))-SUMPRODUCT(($B$1004:$O$1004='MPL ID'!$BF$5)*(2*($B472:$O472=1)+($B472:$O472=2)-2*($B472:$O472=3)-($B472:$O472=4)))</f>
        <v>-10</v>
      </c>
      <c r="AD472">
        <f ca="1">'MPL ID'!$BH$6+SUMPRODUCT(($B$1003:$O$1003='MPL ID'!$BF$6)*(2*($B472:$O472=1)+($B472:$O472=2)-2*($B472:$O472=3)-($B472:$O472=4)))-SUMPRODUCT(($B$1004:$O$1004='MPL ID'!$BF$6)*(2*($B472:$O472=1)+($B472:$O472=2)-2*($B472:$O472=3)-($B472:$O472=4)))</f>
        <v>15</v>
      </c>
      <c r="AE472">
        <f ca="1">'MPL ID'!$BH$7+SUMPRODUCT(($B$1003:$O$1003='MPL ID'!$BF$7)*(2*($B472:$O472=1)+($B472:$O472=2)-2*($B472:$O472=3)-($B472:$O472=4)))-SUMPRODUCT(($B$1004:$O$1004='MPL ID'!$BF$7)*(2*($B472:$O472=1)+($B472:$O472=2)-2*($B472:$O472=3)-($B472:$O472=4)))</f>
        <v>-7</v>
      </c>
      <c r="AF472">
        <f ca="1">'MPL ID'!$BH$8+SUMPRODUCT(($B$1003:$O$1003='MPL ID'!$BF$8)*(2*($B472:$O472=1)+($B472:$O472=2)-2*($B472:$O472=3)-($B472:$O472=4)))-SUMPRODUCT(($B$1004:$O$1004='MPL ID'!$BF$8)*(2*($B472:$O472=1)+($B472:$O472=2)-2*($B472:$O472=3)-($B472:$O472=4)))</f>
        <v>-13</v>
      </c>
      <c r="AG472">
        <f ca="1">'MPL ID'!$BH$9+SUMPRODUCT(($B$1003:$O$1003='MPL ID'!$BF$9)*(2*($B472:$O472=1)+($B472:$O472=2)-2*($B472:$O472=3)-($B472:$O472=4)))-SUMPRODUCT(($B$1004:$O$1004='MPL ID'!$BF$9)*(2*($B472:$O472=1)+($B472:$O472=2)-2*($B472:$O472=3)-($B472:$O472=4)))</f>
        <v>14</v>
      </c>
      <c r="AH472">
        <f ca="1">SUMPRODUCT(--($P472:$X472=P472),--($Y472:$AG472=Y472),'MPL ID'!$BG$13:$BO$13)+IF(AND($I472&gt;=3,T472=P472,AC472=Y472),1,0)+IF(AND($M472&gt;=3,S472=P472,AB472=Y472),1,0)</f>
        <v>0</v>
      </c>
      <c r="AI472">
        <f ca="1">SUMPRODUCT(--($P472:$X472=Q472),--($Y472:$AG472=Z472),'MPL ID'!$BG$14:$BO$14)+IF(AND($G472&gt;=3,R472=Q472,AA472=Z472),1,0)+IF(AND($K472&gt;0,$K472&lt;=2,S472=Q472,AB472=Z472),1,0)+IF(AND($N472&gt;=3,U472=Q472,AD472=Z472),1,0)</f>
        <v>0</v>
      </c>
      <c r="AJ472">
        <f ca="1">SUMPRODUCT(--($P472:$X472=R472),--($Y472:$AG472=AA472),'MPL ID'!$BG$15:$BO$15)+IF(AND($D472&gt;0,$D472&lt;=2,U472=R472,AD472=AA472),1,0)+IF(AND($G472&gt;0,$G472&lt;=2,Q472=R472,Z472=AA472),1,0)+IF(AND($J472&gt;=3,V472=R472,AE472=AA472),1,0)</f>
        <v>0</v>
      </c>
      <c r="AK472">
        <f ca="1">SUMPRODUCT(--($P472:$X472=S472),--($Y472:$AG472=AB472),'MPL ID'!$BG$16:$BO$16)+IF(AND($B472&gt;0,$B472&lt;=2,V472=S472,AE472=AB472),1,0)+IF(AND($E472&gt;0,$E472&lt;=2,T472=S472,AC472=AB472),1,0)+IF(AND($K472&gt;=3,Q472=S472,Z472=AB472),1,0)+IF(AND($M472&gt;0,$M472&lt;=2,P472=S472,Y472=AB472),1,0)</f>
        <v>0</v>
      </c>
      <c r="AL472">
        <f ca="1">SUMPRODUCT(--($P472:$X472=T472),--($Y472:$AG472=AC472),'MPL ID'!$BG$17:$BO$17)+IF(AND($E472&gt;=3,S472=T472,AB472=AC472),1,0)+IF(AND($I472&gt;0,$I472&lt;=2,P472=T472,Y472=AC472),1,0)+IF(AND($L472&gt;=3,W472=T472,AF472=AC472),1,0)</f>
        <v>0</v>
      </c>
      <c r="AM472">
        <f ca="1">SUMPRODUCT(--($P472:$X472=U472),--($Y472:$AG472=AD472),'MPL ID'!$BG$18:$BO$18)+IF(AND($D472&gt;=3,R472=U472,AA472=AD472),1,0)+IF(AND($H472&gt;0,$H472&lt;=2,W472=U472,AF472=AD472),1,0)+IF(AND($N472&gt;0,$N472&lt;=2,Q472=U472,Z472=AD472),1,0)</f>
        <v>0</v>
      </c>
      <c r="AN472">
        <f ca="1">SUMPRODUCT(--($P472:$X472=V472),--($Y472:$AG472=AE472),'MPL ID'!$BG$19:$BO$19)+IF(AND($B472&gt;=3,S472=V472,AB472=AE472),1,0)+IF(AND($F472&gt;=3,W472=V472,AF472=AE472),1,0)+IF(AND($J472&gt;0,$J472&lt;=2,R472=V472,AA472=AE472),1,0)+IF(AND($O472&gt;0,$O472&lt;=2,X472=V472,AG472=AE472),1,0)</f>
        <v>0</v>
      </c>
      <c r="AO472">
        <f ca="1">SUMPRODUCT(--($P472:$X472=W472),--($Y472:$AG472=AF472),'MPL ID'!$BG$20:$BO$20)+IF(AND($C472&gt;0,$C472&lt;=2,X472=W472,AG472=AF472),1,0)+IF(AND($F472&gt;0,$F472&lt;=2,V472=W472,AE472=AF472),1,0)+IF(AND($H472&gt;=3,U472=W472,AD472=AF472),1,0)+IF(AND($L472&gt;0,$L472&lt;=2,T472=W472,AC472=AF472),1,0)</f>
        <v>0</v>
      </c>
      <c r="AP472">
        <f ca="1">SUMPRODUCT(--($P472:$X472=X472),--($Y472:$AG472=AG472),'MPL ID'!$BG$21:$BO$21)+IF(AND($C472&gt;=3,W472=X472,AF472=AG472),1,0)+IF(AND($O472&gt;=3,V472=X472,AE472=AG472),1,0)</f>
        <v>0</v>
      </c>
      <c r="AQ472">
        <f t="shared" ca="1" si="63"/>
        <v>3</v>
      </c>
      <c r="AR472">
        <f t="shared" ca="1" si="64"/>
        <v>5</v>
      </c>
      <c r="AS472">
        <f t="shared" ca="1" si="65"/>
        <v>6</v>
      </c>
      <c r="AT472">
        <f t="shared" ca="1" si="66"/>
        <v>4</v>
      </c>
      <c r="AU472">
        <f t="shared" ca="1" si="67"/>
        <v>8</v>
      </c>
      <c r="AV472">
        <f t="shared" ca="1" si="68"/>
        <v>1</v>
      </c>
      <c r="AW472">
        <f t="shared" ca="1" si="69"/>
        <v>7</v>
      </c>
      <c r="AX472">
        <f t="shared" ca="1" si="70"/>
        <v>9</v>
      </c>
      <c r="AY472">
        <f t="shared" ca="1" si="71"/>
        <v>2</v>
      </c>
    </row>
    <row r="473" spans="1:51" x14ac:dyDescent="0.25">
      <c r="A473">
        <v>472</v>
      </c>
      <c r="B473">
        <f ca="1">IF(AND(ISNUMBER('MPL ID'!$J$39),ISNUMBER('MPL ID'!$K$39)),0,RANDBETWEEN(1,4))</f>
        <v>0</v>
      </c>
      <c r="C473">
        <f ca="1">IF(AND(ISNUMBER('MPL ID'!$J$40),ISNUMBER('MPL ID'!$K$40)),0,RANDBETWEEN(1,4))</f>
        <v>0</v>
      </c>
      <c r="D473">
        <f ca="1">IF(AND(ISNUMBER('MPL ID'!$J$41),ISNUMBER('MPL ID'!$K$41)),0,RANDBETWEEN(1,4))</f>
        <v>1</v>
      </c>
      <c r="E473">
        <f ca="1">IF(AND(ISNUMBER('MPL ID'!$J$42),ISNUMBER('MPL ID'!$K$42)),0,RANDBETWEEN(1,4))</f>
        <v>1</v>
      </c>
      <c r="F473">
        <f ca="1">IF(AND(ISNUMBER('MPL ID'!$J$43),ISNUMBER('MPL ID'!$K$43)),0,RANDBETWEEN(1,4))</f>
        <v>1</v>
      </c>
      <c r="G473">
        <f ca="1">IF(AND(ISNUMBER('MPL ID'!$J$44),ISNUMBER('MPL ID'!$K$44)),0,RANDBETWEEN(1,4))</f>
        <v>2</v>
      </c>
      <c r="H473">
        <f ca="1">IF(AND(ISNUMBER('MPL ID'!$P$36),ISNUMBER('MPL ID'!$Q$36)),0,RANDBETWEEN(1,4))</f>
        <v>3</v>
      </c>
      <c r="I473">
        <f ca="1">IF(AND(ISNUMBER('MPL ID'!$P$37),ISNUMBER('MPL ID'!$Q$37)),0,RANDBETWEEN(1,4))</f>
        <v>2</v>
      </c>
      <c r="J473">
        <f ca="1">IF(AND(ISNUMBER('MPL ID'!$P$39),ISNUMBER('MPL ID'!$Q$39)),0,RANDBETWEEN(1,4))</f>
        <v>2</v>
      </c>
      <c r="K473">
        <f ca="1">IF(AND(ISNUMBER('MPL ID'!$P$40),ISNUMBER('MPL ID'!$Q$40)),0,RANDBETWEEN(1,4))</f>
        <v>1</v>
      </c>
      <c r="L473">
        <f ca="1">IF(AND(ISNUMBER('MPL ID'!$P$41),ISNUMBER('MPL ID'!$Q$41)),0,RANDBETWEEN(1,4))</f>
        <v>1</v>
      </c>
      <c r="M473">
        <f ca="1">IF(AND(ISNUMBER('MPL ID'!$P$42),ISNUMBER('MPL ID'!$Q$42)),0,RANDBETWEEN(1,4))</f>
        <v>2</v>
      </c>
      <c r="N473">
        <f ca="1">IF(AND(ISNUMBER('MPL ID'!$P$43),ISNUMBER('MPL ID'!$Q$43)),0,RANDBETWEEN(1,4))</f>
        <v>3</v>
      </c>
      <c r="O473">
        <f ca="1">IF(AND(ISNUMBER('MPL ID'!$P$44),ISNUMBER('MPL ID'!$Q$44)),0,RANDBETWEEN(1,4))</f>
        <v>2</v>
      </c>
      <c r="P473">
        <f ca="1">'MPL ID'!$BG$1+SUMPRODUCT(($B$1003:$O$1003='MPL ID'!$BF$1)*(($B473:$O473=1)+($B473:$O473=2)))+SUMPRODUCT(($B$1004:$O$1004='MPL ID'!$BF$1)*(($B473:$O473=3)+($B473:$O473=4)))</f>
        <v>9</v>
      </c>
      <c r="Q473">
        <f ca="1">'MPL ID'!$BG$2+SUMPRODUCT(($B$1003:$O$1003='MPL ID'!$BF$2)*(($B473:$O473=1)+($B473:$O473=2)))+SUMPRODUCT(($B$1004:$O$1004='MPL ID'!$BF$2)*(($B473:$O473=3)+($B473:$O473=4)))</f>
        <v>9</v>
      </c>
      <c r="R473">
        <f ca="1">'MPL ID'!$BG$3+SUMPRODUCT(($B$1003:$O$1003='MPL ID'!$BF$3)*(($B473:$O473=1)+($B473:$O473=2)))+SUMPRODUCT(($B$1004:$O$1004='MPL ID'!$BF$3)*(($B473:$O473=3)+($B473:$O473=4)))</f>
        <v>7</v>
      </c>
      <c r="S473">
        <f ca="1">'MPL ID'!$BG$4+SUMPRODUCT(($B$1003:$O$1003='MPL ID'!$BF$4)*(($B473:$O473=1)+($B473:$O473=2)))+SUMPRODUCT(($B$1004:$O$1004='MPL ID'!$BF$4)*(($B473:$O473=3)+($B473:$O473=4)))</f>
        <v>9</v>
      </c>
      <c r="T473">
        <f ca="1">'MPL ID'!$BG$5+SUMPRODUCT(($B$1003:$O$1003='MPL ID'!$BF$5)*(($B473:$O473=1)+($B473:$O473=2)))+SUMPRODUCT(($B$1004:$O$1004='MPL ID'!$BF$5)*(($B473:$O473=3)+($B473:$O473=4)))</f>
        <v>4</v>
      </c>
      <c r="U473">
        <f ca="1">'MPL ID'!$BG$6+SUMPRODUCT(($B$1003:$O$1003='MPL ID'!$BF$6)*(($B473:$O473=1)+($B473:$O473=2)))+SUMPRODUCT(($B$1004:$O$1004='MPL ID'!$BF$6)*(($B473:$O473=3)+($B473:$O473=4)))</f>
        <v>10</v>
      </c>
      <c r="V473">
        <f ca="1">'MPL ID'!$BG$7+SUMPRODUCT(($B$1003:$O$1003='MPL ID'!$BF$7)*(($B473:$O473=1)+($B473:$O473=2)))+SUMPRODUCT(($B$1004:$O$1004='MPL ID'!$BF$7)*(($B473:$O473=3)+($B473:$O473=4)))</f>
        <v>7</v>
      </c>
      <c r="W473">
        <f ca="1">'MPL ID'!$BG$8+SUMPRODUCT(($B$1003:$O$1003='MPL ID'!$BF$8)*(($B473:$O473=1)+($B473:$O473=2)))+SUMPRODUCT(($B$1004:$O$1004='MPL ID'!$BF$8)*(($B473:$O473=3)+($B473:$O473=4)))</f>
        <v>6</v>
      </c>
      <c r="X473">
        <f ca="1">'MPL ID'!$BG$9+SUMPRODUCT(($B$1003:$O$1003='MPL ID'!$BF$9)*(($B473:$O473=1)+($B473:$O473=2)))+SUMPRODUCT(($B$1004:$O$1004='MPL ID'!$BF$9)*(($B473:$O473=3)+($B473:$O473=4)))</f>
        <v>11</v>
      </c>
      <c r="Y473">
        <f ca="1">'MPL ID'!$BH$1+SUMPRODUCT(($B$1003:$O$1003='MPL ID'!$BF$1)*(2*($B473:$O473=1)+($B473:$O473=2)-2*($B473:$O473=3)-($B473:$O473=4)))-SUMPRODUCT(($B$1004:$O$1004='MPL ID'!$BF$1)*(2*($B473:$O473=1)+($B473:$O473=2)-2*($B473:$O473=3)-($B473:$O473=4)))</f>
        <v>7</v>
      </c>
      <c r="Z473">
        <f ca="1">'MPL ID'!$BH$2+SUMPRODUCT(($B$1003:$O$1003='MPL ID'!$BF$2)*(2*($B473:$O473=1)+($B473:$O473=2)-2*($B473:$O473=3)-($B473:$O473=4)))-SUMPRODUCT(($B$1004:$O$1004='MPL ID'!$BF$2)*(2*($B473:$O473=1)+($B473:$O473=2)-2*($B473:$O473=3)-($B473:$O473=4)))</f>
        <v>1</v>
      </c>
      <c r="AA473">
        <f ca="1">'MPL ID'!$BH$3+SUMPRODUCT(($B$1003:$O$1003='MPL ID'!$BF$3)*(2*($B473:$O473=1)+($B473:$O473=2)-2*($B473:$O473=3)-($B473:$O473=4)))-SUMPRODUCT(($B$1004:$O$1004='MPL ID'!$BF$3)*(2*($B473:$O473=1)+($B473:$O473=2)-2*($B473:$O473=3)-($B473:$O473=4)))</f>
        <v>-4</v>
      </c>
      <c r="AB473">
        <f ca="1">'MPL ID'!$BH$4+SUMPRODUCT(($B$1003:$O$1003='MPL ID'!$BF$4)*(2*($B473:$O473=1)+($B473:$O473=2)-2*($B473:$O473=3)-($B473:$O473=4)))-SUMPRODUCT(($B$1004:$O$1004='MPL ID'!$BF$4)*(2*($B473:$O473=1)+($B473:$O473=2)-2*($B473:$O473=3)-($B473:$O473=4)))</f>
        <v>1</v>
      </c>
      <c r="AC473">
        <f ca="1">'MPL ID'!$BH$5+SUMPRODUCT(($B$1003:$O$1003='MPL ID'!$BF$5)*(2*($B473:$O473=1)+($B473:$O473=2)-2*($B473:$O473=3)-($B473:$O473=4)))-SUMPRODUCT(($B$1004:$O$1004='MPL ID'!$BF$5)*(2*($B473:$O473=1)+($B473:$O473=2)-2*($B473:$O473=3)-($B473:$O473=4)))</f>
        <v>-15</v>
      </c>
      <c r="AD473">
        <f ca="1">'MPL ID'!$BH$6+SUMPRODUCT(($B$1003:$O$1003='MPL ID'!$BF$6)*(2*($B473:$O473=1)+($B473:$O473=2)-2*($B473:$O473=3)-($B473:$O473=4)))-SUMPRODUCT(($B$1004:$O$1004='MPL ID'!$BF$6)*(2*($B473:$O473=1)+($B473:$O473=2)-2*($B473:$O473=3)-($B473:$O473=4)))</f>
        <v>6</v>
      </c>
      <c r="AE473">
        <f ca="1">'MPL ID'!$BH$7+SUMPRODUCT(($B$1003:$O$1003='MPL ID'!$BF$7)*(2*($B473:$O473=1)+($B473:$O473=2)-2*($B473:$O473=3)-($B473:$O473=4)))-SUMPRODUCT(($B$1004:$O$1004='MPL ID'!$BF$7)*(2*($B473:$O473=1)+($B473:$O473=2)-2*($B473:$O473=3)-($B473:$O473=4)))</f>
        <v>-2</v>
      </c>
      <c r="AF473">
        <f ca="1">'MPL ID'!$BH$8+SUMPRODUCT(($B$1003:$O$1003='MPL ID'!$BF$8)*(2*($B473:$O473=1)+($B473:$O473=2)-2*($B473:$O473=3)-($B473:$O473=4)))-SUMPRODUCT(($B$1004:$O$1004='MPL ID'!$BF$8)*(2*($B473:$O473=1)+($B473:$O473=2)-2*($B473:$O473=3)-($B473:$O473=4)))</f>
        <v>-6</v>
      </c>
      <c r="AG473">
        <f ca="1">'MPL ID'!$BH$9+SUMPRODUCT(($B$1003:$O$1003='MPL ID'!$BF$9)*(2*($B473:$O473=1)+($B473:$O473=2)-2*($B473:$O473=3)-($B473:$O473=4)))-SUMPRODUCT(($B$1004:$O$1004='MPL ID'!$BF$9)*(2*($B473:$O473=1)+($B473:$O473=2)-2*($B473:$O473=3)-($B473:$O473=4)))</f>
        <v>12</v>
      </c>
      <c r="AH473">
        <f ca="1">SUMPRODUCT(--($P473:$X473=P473),--($Y473:$AG473=Y473),'MPL ID'!$BG$13:$BO$13)+IF(AND($I473&gt;=3,T473=P473,AC473=Y473),1,0)+IF(AND($M473&gt;=3,S473=P473,AB473=Y473),1,0)</f>
        <v>0</v>
      </c>
      <c r="AI473">
        <f ca="1">SUMPRODUCT(--($P473:$X473=Q473),--($Y473:$AG473=Z473),'MPL ID'!$BG$14:$BO$14)+IF(AND($G473&gt;=3,R473=Q473,AA473=Z473),1,0)+IF(AND($K473&gt;0,$K473&lt;=2,S473=Q473,AB473=Z473),1,0)+IF(AND($N473&gt;=3,U473=Q473,AD473=Z473),1,0)</f>
        <v>1</v>
      </c>
      <c r="AJ473">
        <f ca="1">SUMPRODUCT(--($P473:$X473=R473),--($Y473:$AG473=AA473),'MPL ID'!$BG$15:$BO$15)+IF(AND($D473&gt;0,$D473&lt;=2,U473=R473,AD473=AA473),1,0)+IF(AND($G473&gt;0,$G473&lt;=2,Q473=R473,Z473=AA473),1,0)+IF(AND($J473&gt;=3,V473=R473,AE473=AA473),1,0)</f>
        <v>0</v>
      </c>
      <c r="AK473">
        <f ca="1">SUMPRODUCT(--($P473:$X473=S473),--($Y473:$AG473=AB473),'MPL ID'!$BG$16:$BO$16)+IF(AND($B473&gt;0,$B473&lt;=2,V473=S473,AE473=AB473),1,0)+IF(AND($E473&gt;0,$E473&lt;=2,T473=S473,AC473=AB473),1,0)+IF(AND($K473&gt;=3,Q473=S473,Z473=AB473),1,0)+IF(AND($M473&gt;0,$M473&lt;=2,P473=S473,Y473=AB473),1,0)</f>
        <v>1</v>
      </c>
      <c r="AL473">
        <f ca="1">SUMPRODUCT(--($P473:$X473=T473),--($Y473:$AG473=AC473),'MPL ID'!$BG$17:$BO$17)+IF(AND($E473&gt;=3,S473=T473,AB473=AC473),1,0)+IF(AND($I473&gt;0,$I473&lt;=2,P473=T473,Y473=AC473),1,0)+IF(AND($L473&gt;=3,W473=T473,AF473=AC473),1,0)</f>
        <v>0</v>
      </c>
      <c r="AM473">
        <f ca="1">SUMPRODUCT(--($P473:$X473=U473),--($Y473:$AG473=AD473),'MPL ID'!$BG$18:$BO$18)+IF(AND($D473&gt;=3,R473=U473,AA473=AD473),1,0)+IF(AND($H473&gt;0,$H473&lt;=2,W473=U473,AF473=AD473),1,0)+IF(AND($N473&gt;0,$N473&lt;=2,Q473=U473,Z473=AD473),1,0)</f>
        <v>0</v>
      </c>
      <c r="AN473">
        <f ca="1">SUMPRODUCT(--($P473:$X473=V473),--($Y473:$AG473=AE473),'MPL ID'!$BG$19:$BO$19)+IF(AND($B473&gt;=3,S473=V473,AB473=AE473),1,0)+IF(AND($F473&gt;=3,W473=V473,AF473=AE473),1,0)+IF(AND($J473&gt;0,$J473&lt;=2,R473=V473,AA473=AE473),1,0)+IF(AND($O473&gt;0,$O473&lt;=2,X473=V473,AG473=AE473),1,0)</f>
        <v>0</v>
      </c>
      <c r="AO473">
        <f ca="1">SUMPRODUCT(--($P473:$X473=W473),--($Y473:$AG473=AF473),'MPL ID'!$BG$20:$BO$20)+IF(AND($C473&gt;0,$C473&lt;=2,X473=W473,AG473=AF473),1,0)+IF(AND($F473&gt;0,$F473&lt;=2,V473=W473,AE473=AF473),1,0)+IF(AND($H473&gt;=3,U473=W473,AD473=AF473),1,0)+IF(AND($L473&gt;0,$L473&lt;=2,T473=W473,AC473=AF473),1,0)</f>
        <v>0</v>
      </c>
      <c r="AP473">
        <f ca="1">SUMPRODUCT(--($P473:$X473=X473),--($Y473:$AG473=AG473),'MPL ID'!$BG$21:$BO$21)+IF(AND($C473&gt;=3,W473=X473,AF473=AG473),1,0)+IF(AND($O473&gt;=3,V473=X473,AE473=AG473),1,0)</f>
        <v>0</v>
      </c>
      <c r="AQ473">
        <f t="shared" ca="1" si="63"/>
        <v>3</v>
      </c>
      <c r="AR473">
        <f t="shared" ca="1" si="64"/>
        <v>4</v>
      </c>
      <c r="AS473">
        <f t="shared" ca="1" si="65"/>
        <v>7</v>
      </c>
      <c r="AT473">
        <f t="shared" ca="1" si="66"/>
        <v>5</v>
      </c>
      <c r="AU473">
        <f t="shared" ca="1" si="67"/>
        <v>9</v>
      </c>
      <c r="AV473">
        <f t="shared" ca="1" si="68"/>
        <v>2</v>
      </c>
      <c r="AW473">
        <f t="shared" ca="1" si="69"/>
        <v>6</v>
      </c>
      <c r="AX473">
        <f t="shared" ca="1" si="70"/>
        <v>8</v>
      </c>
      <c r="AY473">
        <f t="shared" ca="1" si="71"/>
        <v>1</v>
      </c>
    </row>
    <row r="474" spans="1:51" x14ac:dyDescent="0.25">
      <c r="A474">
        <v>473</v>
      </c>
      <c r="B474">
        <f ca="1">IF(AND(ISNUMBER('MPL ID'!$J$39),ISNUMBER('MPL ID'!$K$39)),0,RANDBETWEEN(1,4))</f>
        <v>0</v>
      </c>
      <c r="C474">
        <f ca="1">IF(AND(ISNUMBER('MPL ID'!$J$40),ISNUMBER('MPL ID'!$K$40)),0,RANDBETWEEN(1,4))</f>
        <v>0</v>
      </c>
      <c r="D474">
        <f ca="1">IF(AND(ISNUMBER('MPL ID'!$J$41),ISNUMBER('MPL ID'!$K$41)),0,RANDBETWEEN(1,4))</f>
        <v>1</v>
      </c>
      <c r="E474">
        <f ca="1">IF(AND(ISNUMBER('MPL ID'!$J$42),ISNUMBER('MPL ID'!$K$42)),0,RANDBETWEEN(1,4))</f>
        <v>3</v>
      </c>
      <c r="F474">
        <f ca="1">IF(AND(ISNUMBER('MPL ID'!$J$43),ISNUMBER('MPL ID'!$K$43)),0,RANDBETWEEN(1,4))</f>
        <v>4</v>
      </c>
      <c r="G474">
        <f ca="1">IF(AND(ISNUMBER('MPL ID'!$J$44),ISNUMBER('MPL ID'!$K$44)),0,RANDBETWEEN(1,4))</f>
        <v>4</v>
      </c>
      <c r="H474">
        <f ca="1">IF(AND(ISNUMBER('MPL ID'!$P$36),ISNUMBER('MPL ID'!$Q$36)),0,RANDBETWEEN(1,4))</f>
        <v>4</v>
      </c>
      <c r="I474">
        <f ca="1">IF(AND(ISNUMBER('MPL ID'!$P$37),ISNUMBER('MPL ID'!$Q$37)),0,RANDBETWEEN(1,4))</f>
        <v>3</v>
      </c>
      <c r="J474">
        <f ca="1">IF(AND(ISNUMBER('MPL ID'!$P$39),ISNUMBER('MPL ID'!$Q$39)),0,RANDBETWEEN(1,4))</f>
        <v>3</v>
      </c>
      <c r="K474">
        <f ca="1">IF(AND(ISNUMBER('MPL ID'!$P$40),ISNUMBER('MPL ID'!$Q$40)),0,RANDBETWEEN(1,4))</f>
        <v>1</v>
      </c>
      <c r="L474">
        <f ca="1">IF(AND(ISNUMBER('MPL ID'!$P$41),ISNUMBER('MPL ID'!$Q$41)),0,RANDBETWEEN(1,4))</f>
        <v>4</v>
      </c>
      <c r="M474">
        <f ca="1">IF(AND(ISNUMBER('MPL ID'!$P$42),ISNUMBER('MPL ID'!$Q$42)),0,RANDBETWEEN(1,4))</f>
        <v>3</v>
      </c>
      <c r="N474">
        <f ca="1">IF(AND(ISNUMBER('MPL ID'!$P$43),ISNUMBER('MPL ID'!$Q$43)),0,RANDBETWEEN(1,4))</f>
        <v>1</v>
      </c>
      <c r="O474">
        <f ca="1">IF(AND(ISNUMBER('MPL ID'!$P$44),ISNUMBER('MPL ID'!$Q$44)),0,RANDBETWEEN(1,4))</f>
        <v>4</v>
      </c>
      <c r="P474">
        <f ca="1">'MPL ID'!$BG$1+SUMPRODUCT(($B$1003:$O$1003='MPL ID'!$BF$1)*(($B474:$O474=1)+($B474:$O474=2)))+SUMPRODUCT(($B$1004:$O$1004='MPL ID'!$BF$1)*(($B474:$O474=3)+($B474:$O474=4)))</f>
        <v>11</v>
      </c>
      <c r="Q474">
        <f ca="1">'MPL ID'!$BG$2+SUMPRODUCT(($B$1003:$O$1003='MPL ID'!$BF$2)*(($B474:$O474=1)+($B474:$O474=2)))+SUMPRODUCT(($B$1004:$O$1004='MPL ID'!$BF$2)*(($B474:$O474=3)+($B474:$O474=4)))</f>
        <v>9</v>
      </c>
      <c r="R474">
        <f ca="1">'MPL ID'!$BG$3+SUMPRODUCT(($B$1003:$O$1003='MPL ID'!$BF$3)*(($B474:$O474=1)+($B474:$O474=2)))+SUMPRODUCT(($B$1004:$O$1004='MPL ID'!$BF$3)*(($B474:$O474=3)+($B474:$O474=4)))</f>
        <v>7</v>
      </c>
      <c r="S474">
        <f ca="1">'MPL ID'!$BG$4+SUMPRODUCT(($B$1003:$O$1003='MPL ID'!$BF$4)*(($B474:$O474=1)+($B474:$O474=2)))+SUMPRODUCT(($B$1004:$O$1004='MPL ID'!$BF$4)*(($B474:$O474=3)+($B474:$O474=4)))</f>
        <v>7</v>
      </c>
      <c r="T474">
        <f ca="1">'MPL ID'!$BG$5+SUMPRODUCT(($B$1003:$O$1003='MPL ID'!$BF$5)*(($B474:$O474=1)+($B474:$O474=2)))+SUMPRODUCT(($B$1004:$O$1004='MPL ID'!$BF$5)*(($B474:$O474=3)+($B474:$O474=4)))</f>
        <v>5</v>
      </c>
      <c r="U474">
        <f ca="1">'MPL ID'!$BG$6+SUMPRODUCT(($B$1003:$O$1003='MPL ID'!$BF$6)*(($B474:$O474=1)+($B474:$O474=2)))+SUMPRODUCT(($B$1004:$O$1004='MPL ID'!$BF$6)*(($B474:$O474=3)+($B474:$O474=4)))</f>
        <v>11</v>
      </c>
      <c r="V474">
        <f ca="1">'MPL ID'!$BG$7+SUMPRODUCT(($B$1003:$O$1003='MPL ID'!$BF$7)*(($B474:$O474=1)+($B474:$O474=2)))+SUMPRODUCT(($B$1004:$O$1004='MPL ID'!$BF$7)*(($B474:$O474=3)+($B474:$O474=4)))</f>
        <v>6</v>
      </c>
      <c r="W474">
        <f ca="1">'MPL ID'!$BG$8+SUMPRODUCT(($B$1003:$O$1003='MPL ID'!$BF$8)*(($B474:$O474=1)+($B474:$O474=2)))+SUMPRODUCT(($B$1004:$O$1004='MPL ID'!$BF$8)*(($B474:$O474=3)+($B474:$O474=4)))</f>
        <v>4</v>
      </c>
      <c r="X474">
        <f ca="1">'MPL ID'!$BG$9+SUMPRODUCT(($B$1003:$O$1003='MPL ID'!$BF$9)*(($B474:$O474=1)+($B474:$O474=2)))+SUMPRODUCT(($B$1004:$O$1004='MPL ID'!$BF$9)*(($B474:$O474=3)+($B474:$O474=4)))</f>
        <v>12</v>
      </c>
      <c r="Y474">
        <f ca="1">'MPL ID'!$BH$1+SUMPRODUCT(($B$1003:$O$1003='MPL ID'!$BF$1)*(2*($B474:$O474=1)+($B474:$O474=2)-2*($B474:$O474=3)-($B474:$O474=4)))-SUMPRODUCT(($B$1004:$O$1004='MPL ID'!$BF$1)*(2*($B474:$O474=1)+($B474:$O474=2)-2*($B474:$O474=3)-($B474:$O474=4)))</f>
        <v>13</v>
      </c>
      <c r="Z474">
        <f ca="1">'MPL ID'!$BH$2+SUMPRODUCT(($B$1003:$O$1003='MPL ID'!$BF$2)*(2*($B474:$O474=1)+($B474:$O474=2)-2*($B474:$O474=3)-($B474:$O474=4)))-SUMPRODUCT(($B$1004:$O$1004='MPL ID'!$BF$2)*(2*($B474:$O474=1)+($B474:$O474=2)-2*($B474:$O474=3)-($B474:$O474=4)))</f>
        <v>-1</v>
      </c>
      <c r="AA474">
        <f ca="1">'MPL ID'!$BH$3+SUMPRODUCT(($B$1003:$O$1003='MPL ID'!$BF$3)*(2*($B474:$O474=1)+($B474:$O474=2)-2*($B474:$O474=3)-($B474:$O474=4)))-SUMPRODUCT(($B$1004:$O$1004='MPL ID'!$BF$3)*(2*($B474:$O474=1)+($B474:$O474=2)-2*($B474:$O474=3)-($B474:$O474=4)))</f>
        <v>-3</v>
      </c>
      <c r="AB474">
        <f ca="1">'MPL ID'!$BH$4+SUMPRODUCT(($B$1003:$O$1003='MPL ID'!$BF$4)*(2*($B474:$O474=1)+($B474:$O474=2)-2*($B474:$O474=3)-($B474:$O474=4)))-SUMPRODUCT(($B$1004:$O$1004='MPL ID'!$BF$4)*(2*($B474:$O474=1)+($B474:$O474=2)-2*($B474:$O474=3)-($B474:$O474=4)))</f>
        <v>-6</v>
      </c>
      <c r="AC474">
        <f ca="1">'MPL ID'!$BH$5+SUMPRODUCT(($B$1003:$O$1003='MPL ID'!$BF$5)*(2*($B474:$O474=1)+($B474:$O474=2)-2*($B474:$O474=3)-($B474:$O474=4)))-SUMPRODUCT(($B$1004:$O$1004='MPL ID'!$BF$5)*(2*($B474:$O474=1)+($B474:$O474=2)-2*($B474:$O474=3)-($B474:$O474=4)))</f>
        <v>-11</v>
      </c>
      <c r="AD474">
        <f ca="1">'MPL ID'!$BH$6+SUMPRODUCT(($B$1003:$O$1003='MPL ID'!$BF$6)*(2*($B474:$O474=1)+($B474:$O474=2)-2*($B474:$O474=3)-($B474:$O474=4)))-SUMPRODUCT(($B$1004:$O$1004='MPL ID'!$BF$6)*(2*($B474:$O474=1)+($B474:$O474=2)-2*($B474:$O474=3)-($B474:$O474=4)))</f>
        <v>11</v>
      </c>
      <c r="AE474">
        <f ca="1">'MPL ID'!$BH$7+SUMPRODUCT(($B$1003:$O$1003='MPL ID'!$BF$7)*(2*($B474:$O474=1)+($B474:$O474=2)-2*($B474:$O474=3)-($B474:$O474=4)))-SUMPRODUCT(($B$1004:$O$1004='MPL ID'!$BF$7)*(2*($B474:$O474=1)+($B474:$O474=2)-2*($B474:$O474=3)-($B474:$O474=4)))</f>
        <v>-4</v>
      </c>
      <c r="AF474">
        <f ca="1">'MPL ID'!$BH$8+SUMPRODUCT(($B$1003:$O$1003='MPL ID'!$BF$8)*(2*($B474:$O474=1)+($B474:$O474=2)-2*($B474:$O474=3)-($B474:$O474=4)))-SUMPRODUCT(($B$1004:$O$1004='MPL ID'!$BF$8)*(2*($B474:$O474=1)+($B474:$O474=2)-2*($B474:$O474=3)-($B474:$O474=4)))</f>
        <v>-13</v>
      </c>
      <c r="AG474">
        <f ca="1">'MPL ID'!$BH$9+SUMPRODUCT(($B$1003:$O$1003='MPL ID'!$BF$9)*(2*($B474:$O474=1)+($B474:$O474=2)-2*($B474:$O474=3)-($B474:$O474=4)))-SUMPRODUCT(($B$1004:$O$1004='MPL ID'!$BF$9)*(2*($B474:$O474=1)+($B474:$O474=2)-2*($B474:$O474=3)-($B474:$O474=4)))</f>
        <v>14</v>
      </c>
      <c r="AH474">
        <f ca="1">SUMPRODUCT(--($P474:$X474=P474),--($Y474:$AG474=Y474),'MPL ID'!$BG$13:$BO$13)+IF(AND($I474&gt;=3,T474=P474,AC474=Y474),1,0)+IF(AND($M474&gt;=3,S474=P474,AB474=Y474),1,0)</f>
        <v>0</v>
      </c>
      <c r="AI474">
        <f ca="1">SUMPRODUCT(--($P474:$X474=Q474),--($Y474:$AG474=Z474),'MPL ID'!$BG$14:$BO$14)+IF(AND($G474&gt;=3,R474=Q474,AA474=Z474),1,0)+IF(AND($K474&gt;0,$K474&lt;=2,S474=Q474,AB474=Z474),1,0)+IF(AND($N474&gt;=3,U474=Q474,AD474=Z474),1,0)</f>
        <v>0</v>
      </c>
      <c r="AJ474">
        <f ca="1">SUMPRODUCT(--($P474:$X474=R474),--($Y474:$AG474=AA474),'MPL ID'!$BG$15:$BO$15)+IF(AND($D474&gt;0,$D474&lt;=2,U474=R474,AD474=AA474),1,0)+IF(AND($G474&gt;0,$G474&lt;=2,Q474=R474,Z474=AA474),1,0)+IF(AND($J474&gt;=3,V474=R474,AE474=AA474),1,0)</f>
        <v>0</v>
      </c>
      <c r="AK474">
        <f ca="1">SUMPRODUCT(--($P474:$X474=S474),--($Y474:$AG474=AB474),'MPL ID'!$BG$16:$BO$16)+IF(AND($B474&gt;0,$B474&lt;=2,V474=S474,AE474=AB474),1,0)+IF(AND($E474&gt;0,$E474&lt;=2,T474=S474,AC474=AB474),1,0)+IF(AND($K474&gt;=3,Q474=S474,Z474=AB474),1,0)+IF(AND($M474&gt;0,$M474&lt;=2,P474=S474,Y474=AB474),1,0)</f>
        <v>0</v>
      </c>
      <c r="AL474">
        <f ca="1">SUMPRODUCT(--($P474:$X474=T474),--($Y474:$AG474=AC474),'MPL ID'!$BG$17:$BO$17)+IF(AND($E474&gt;=3,S474=T474,AB474=AC474),1,0)+IF(AND($I474&gt;0,$I474&lt;=2,P474=T474,Y474=AC474),1,0)+IF(AND($L474&gt;=3,W474=T474,AF474=AC474),1,0)</f>
        <v>0</v>
      </c>
      <c r="AM474">
        <f ca="1">SUMPRODUCT(--($P474:$X474=U474),--($Y474:$AG474=AD474),'MPL ID'!$BG$18:$BO$18)+IF(AND($D474&gt;=3,R474=U474,AA474=AD474),1,0)+IF(AND($H474&gt;0,$H474&lt;=2,W474=U474,AF474=AD474),1,0)+IF(AND($N474&gt;0,$N474&lt;=2,Q474=U474,Z474=AD474),1,0)</f>
        <v>0</v>
      </c>
      <c r="AN474">
        <f ca="1">SUMPRODUCT(--($P474:$X474=V474),--($Y474:$AG474=AE474),'MPL ID'!$BG$19:$BO$19)+IF(AND($B474&gt;=3,S474=V474,AB474=AE474),1,0)+IF(AND($F474&gt;=3,W474=V474,AF474=AE474),1,0)+IF(AND($J474&gt;0,$J474&lt;=2,R474=V474,AA474=AE474),1,0)+IF(AND($O474&gt;0,$O474&lt;=2,X474=V474,AG474=AE474),1,0)</f>
        <v>0</v>
      </c>
      <c r="AO474">
        <f ca="1">SUMPRODUCT(--($P474:$X474=W474),--($Y474:$AG474=AF474),'MPL ID'!$BG$20:$BO$20)+IF(AND($C474&gt;0,$C474&lt;=2,X474=W474,AG474=AF474),1,0)+IF(AND($F474&gt;0,$F474&lt;=2,V474=W474,AE474=AF474),1,0)+IF(AND($H474&gt;=3,U474=W474,AD474=AF474),1,0)+IF(AND($L474&gt;0,$L474&lt;=2,T474=W474,AC474=AF474),1,0)</f>
        <v>0</v>
      </c>
      <c r="AP474">
        <f ca="1">SUMPRODUCT(--($P474:$X474=X474),--($Y474:$AG474=AG474),'MPL ID'!$BG$21:$BO$21)+IF(AND($C474&gt;=3,W474=X474,AF474=AG474),1,0)+IF(AND($O474&gt;=3,V474=X474,AE474=AG474),1,0)</f>
        <v>0</v>
      </c>
      <c r="AQ474">
        <f t="shared" ca="1" si="63"/>
        <v>2</v>
      </c>
      <c r="AR474">
        <f t="shared" ca="1" si="64"/>
        <v>4</v>
      </c>
      <c r="AS474">
        <f t="shared" ca="1" si="65"/>
        <v>5</v>
      </c>
      <c r="AT474">
        <f t="shared" ca="1" si="66"/>
        <v>6</v>
      </c>
      <c r="AU474">
        <f t="shared" ca="1" si="67"/>
        <v>8</v>
      </c>
      <c r="AV474">
        <f t="shared" ca="1" si="68"/>
        <v>3</v>
      </c>
      <c r="AW474">
        <f t="shared" ca="1" si="69"/>
        <v>7</v>
      </c>
      <c r="AX474">
        <f t="shared" ca="1" si="70"/>
        <v>9</v>
      </c>
      <c r="AY474">
        <f t="shared" ca="1" si="71"/>
        <v>1</v>
      </c>
    </row>
    <row r="475" spans="1:51" x14ac:dyDescent="0.25">
      <c r="A475">
        <v>474</v>
      </c>
      <c r="B475">
        <f ca="1">IF(AND(ISNUMBER('MPL ID'!$J$39),ISNUMBER('MPL ID'!$K$39)),0,RANDBETWEEN(1,4))</f>
        <v>0</v>
      </c>
      <c r="C475">
        <f ca="1">IF(AND(ISNUMBER('MPL ID'!$J$40),ISNUMBER('MPL ID'!$K$40)),0,RANDBETWEEN(1,4))</f>
        <v>0</v>
      </c>
      <c r="D475">
        <f ca="1">IF(AND(ISNUMBER('MPL ID'!$J$41),ISNUMBER('MPL ID'!$K$41)),0,RANDBETWEEN(1,4))</f>
        <v>3</v>
      </c>
      <c r="E475">
        <f ca="1">IF(AND(ISNUMBER('MPL ID'!$J$42),ISNUMBER('MPL ID'!$K$42)),0,RANDBETWEEN(1,4))</f>
        <v>3</v>
      </c>
      <c r="F475">
        <f ca="1">IF(AND(ISNUMBER('MPL ID'!$J$43),ISNUMBER('MPL ID'!$K$43)),0,RANDBETWEEN(1,4))</f>
        <v>3</v>
      </c>
      <c r="G475">
        <f ca="1">IF(AND(ISNUMBER('MPL ID'!$J$44),ISNUMBER('MPL ID'!$K$44)),0,RANDBETWEEN(1,4))</f>
        <v>3</v>
      </c>
      <c r="H475">
        <f ca="1">IF(AND(ISNUMBER('MPL ID'!$P$36),ISNUMBER('MPL ID'!$Q$36)),0,RANDBETWEEN(1,4))</f>
        <v>4</v>
      </c>
      <c r="I475">
        <f ca="1">IF(AND(ISNUMBER('MPL ID'!$P$37),ISNUMBER('MPL ID'!$Q$37)),0,RANDBETWEEN(1,4))</f>
        <v>3</v>
      </c>
      <c r="J475">
        <f ca="1">IF(AND(ISNUMBER('MPL ID'!$P$39),ISNUMBER('MPL ID'!$Q$39)),0,RANDBETWEEN(1,4))</f>
        <v>2</v>
      </c>
      <c r="K475">
        <f ca="1">IF(AND(ISNUMBER('MPL ID'!$P$40),ISNUMBER('MPL ID'!$Q$40)),0,RANDBETWEEN(1,4))</f>
        <v>1</v>
      </c>
      <c r="L475">
        <f ca="1">IF(AND(ISNUMBER('MPL ID'!$P$41),ISNUMBER('MPL ID'!$Q$41)),0,RANDBETWEEN(1,4))</f>
        <v>2</v>
      </c>
      <c r="M475">
        <f ca="1">IF(AND(ISNUMBER('MPL ID'!$P$42),ISNUMBER('MPL ID'!$Q$42)),0,RANDBETWEEN(1,4))</f>
        <v>1</v>
      </c>
      <c r="N475">
        <f ca="1">IF(AND(ISNUMBER('MPL ID'!$P$43),ISNUMBER('MPL ID'!$Q$43)),0,RANDBETWEEN(1,4))</f>
        <v>3</v>
      </c>
      <c r="O475">
        <f ca="1">IF(AND(ISNUMBER('MPL ID'!$P$44),ISNUMBER('MPL ID'!$Q$44)),0,RANDBETWEEN(1,4))</f>
        <v>3</v>
      </c>
      <c r="P475">
        <f ca="1">'MPL ID'!$BG$1+SUMPRODUCT(($B$1003:$O$1003='MPL ID'!$BF$1)*(($B475:$O475=1)+($B475:$O475=2)))+SUMPRODUCT(($B$1004:$O$1004='MPL ID'!$BF$1)*(($B475:$O475=3)+($B475:$O475=4)))</f>
        <v>10</v>
      </c>
      <c r="Q475">
        <f ca="1">'MPL ID'!$BG$2+SUMPRODUCT(($B$1003:$O$1003='MPL ID'!$BF$2)*(($B475:$O475=1)+($B475:$O475=2)))+SUMPRODUCT(($B$1004:$O$1004='MPL ID'!$BF$2)*(($B475:$O475=3)+($B475:$O475=4)))</f>
        <v>10</v>
      </c>
      <c r="R475">
        <f ca="1">'MPL ID'!$BG$3+SUMPRODUCT(($B$1003:$O$1003='MPL ID'!$BF$3)*(($B475:$O475=1)+($B475:$O475=2)))+SUMPRODUCT(($B$1004:$O$1004='MPL ID'!$BF$3)*(($B475:$O475=3)+($B475:$O475=4)))</f>
        <v>5</v>
      </c>
      <c r="S475">
        <f ca="1">'MPL ID'!$BG$4+SUMPRODUCT(($B$1003:$O$1003='MPL ID'!$BF$4)*(($B475:$O475=1)+($B475:$O475=2)))+SUMPRODUCT(($B$1004:$O$1004='MPL ID'!$BF$4)*(($B475:$O475=3)+($B475:$O475=4)))</f>
        <v>8</v>
      </c>
      <c r="T475">
        <f ca="1">'MPL ID'!$BG$5+SUMPRODUCT(($B$1003:$O$1003='MPL ID'!$BF$5)*(($B475:$O475=1)+($B475:$O475=2)))+SUMPRODUCT(($B$1004:$O$1004='MPL ID'!$BF$5)*(($B475:$O475=3)+($B475:$O475=4)))</f>
        <v>4</v>
      </c>
      <c r="U475">
        <f ca="1">'MPL ID'!$BG$6+SUMPRODUCT(($B$1003:$O$1003='MPL ID'!$BF$6)*(($B475:$O475=1)+($B475:$O475=2)))+SUMPRODUCT(($B$1004:$O$1004='MPL ID'!$BF$6)*(($B475:$O475=3)+($B475:$O475=4)))</f>
        <v>11</v>
      </c>
      <c r="V475">
        <f ca="1">'MPL ID'!$BG$7+SUMPRODUCT(($B$1003:$O$1003='MPL ID'!$BF$7)*(($B475:$O475=1)+($B475:$O475=2)))+SUMPRODUCT(($B$1004:$O$1004='MPL ID'!$BF$7)*(($B475:$O475=3)+($B475:$O475=4)))</f>
        <v>7</v>
      </c>
      <c r="W475">
        <f ca="1">'MPL ID'!$BG$8+SUMPRODUCT(($B$1003:$O$1003='MPL ID'!$BF$8)*(($B475:$O475=1)+($B475:$O475=2)))+SUMPRODUCT(($B$1004:$O$1004='MPL ID'!$BF$8)*(($B475:$O475=3)+($B475:$O475=4)))</f>
        <v>5</v>
      </c>
      <c r="X475">
        <f ca="1">'MPL ID'!$BG$9+SUMPRODUCT(($B$1003:$O$1003='MPL ID'!$BF$9)*(($B475:$O475=1)+($B475:$O475=2)))+SUMPRODUCT(($B$1004:$O$1004='MPL ID'!$BF$9)*(($B475:$O475=3)+($B475:$O475=4)))</f>
        <v>12</v>
      </c>
      <c r="Y475">
        <f ca="1">'MPL ID'!$BH$1+SUMPRODUCT(($B$1003:$O$1003='MPL ID'!$BF$1)*(2*($B475:$O475=1)+($B475:$O475=2)-2*($B475:$O475=3)-($B475:$O475=4)))-SUMPRODUCT(($B$1004:$O$1004='MPL ID'!$BF$1)*(2*($B475:$O475=1)+($B475:$O475=2)-2*($B475:$O475=3)-($B475:$O475=4)))</f>
        <v>9</v>
      </c>
      <c r="Z475">
        <f ca="1">'MPL ID'!$BH$2+SUMPRODUCT(($B$1003:$O$1003='MPL ID'!$BF$2)*(2*($B475:$O475=1)+($B475:$O475=2)-2*($B475:$O475=3)-($B475:$O475=4)))-SUMPRODUCT(($B$1004:$O$1004='MPL ID'!$BF$2)*(2*($B475:$O475=1)+($B475:$O475=2)-2*($B475:$O475=3)-($B475:$O475=4)))</f>
        <v>4</v>
      </c>
      <c r="AA475">
        <f ca="1">'MPL ID'!$BH$3+SUMPRODUCT(($B$1003:$O$1003='MPL ID'!$BF$3)*(2*($B475:$O475=1)+($B475:$O475=2)-2*($B475:$O475=3)-($B475:$O475=4)))-SUMPRODUCT(($B$1004:$O$1004='MPL ID'!$BF$3)*(2*($B475:$O475=1)+($B475:$O475=2)-2*($B475:$O475=3)-($B475:$O475=4)))</f>
        <v>-11</v>
      </c>
      <c r="AB475">
        <f ca="1">'MPL ID'!$BH$4+SUMPRODUCT(($B$1003:$O$1003='MPL ID'!$BF$4)*(2*($B475:$O475=1)+($B475:$O475=2)-2*($B475:$O475=3)-($B475:$O475=4)))-SUMPRODUCT(($B$1004:$O$1004='MPL ID'!$BF$4)*(2*($B475:$O475=1)+($B475:$O475=2)-2*($B475:$O475=3)-($B475:$O475=4)))</f>
        <v>-2</v>
      </c>
      <c r="AC475">
        <f ca="1">'MPL ID'!$BH$5+SUMPRODUCT(($B$1003:$O$1003='MPL ID'!$BF$5)*(2*($B475:$O475=1)+($B475:$O475=2)-2*($B475:$O475=3)-($B475:$O475=4)))-SUMPRODUCT(($B$1004:$O$1004='MPL ID'!$BF$5)*(2*($B475:$O475=1)+($B475:$O475=2)-2*($B475:$O475=3)-($B475:$O475=4)))</f>
        <v>-13</v>
      </c>
      <c r="AD475">
        <f ca="1">'MPL ID'!$BH$6+SUMPRODUCT(($B$1003:$O$1003='MPL ID'!$BF$6)*(2*($B475:$O475=1)+($B475:$O475=2)-2*($B475:$O475=3)-($B475:$O475=4)))-SUMPRODUCT(($B$1004:$O$1004='MPL ID'!$BF$6)*(2*($B475:$O475=1)+($B475:$O475=2)-2*($B475:$O475=3)-($B475:$O475=4)))</f>
        <v>11</v>
      </c>
      <c r="AE475">
        <f ca="1">'MPL ID'!$BH$7+SUMPRODUCT(($B$1003:$O$1003='MPL ID'!$BF$7)*(2*($B475:$O475=1)+($B475:$O475=2)-2*($B475:$O475=3)-($B475:$O475=4)))-SUMPRODUCT(($B$1004:$O$1004='MPL ID'!$BF$7)*(2*($B475:$O475=1)+($B475:$O475=2)-2*($B475:$O475=3)-($B475:$O475=4)))</f>
        <v>-1</v>
      </c>
      <c r="AF475">
        <f ca="1">'MPL ID'!$BH$8+SUMPRODUCT(($B$1003:$O$1003='MPL ID'!$BF$8)*(2*($B475:$O475=1)+($B475:$O475=2)-2*($B475:$O475=3)-($B475:$O475=4)))-SUMPRODUCT(($B$1004:$O$1004='MPL ID'!$BF$8)*(2*($B475:$O475=1)+($B475:$O475=2)-2*($B475:$O475=3)-($B475:$O475=4)))</f>
        <v>-12</v>
      </c>
      <c r="AG475">
        <f ca="1">'MPL ID'!$BH$9+SUMPRODUCT(($B$1003:$O$1003='MPL ID'!$BF$9)*(2*($B475:$O475=1)+($B475:$O475=2)-2*($B475:$O475=3)-($B475:$O475=4)))-SUMPRODUCT(($B$1004:$O$1004='MPL ID'!$BF$9)*(2*($B475:$O475=1)+($B475:$O475=2)-2*($B475:$O475=3)-($B475:$O475=4)))</f>
        <v>15</v>
      </c>
      <c r="AH475">
        <f ca="1">SUMPRODUCT(--($P475:$X475=P475),--($Y475:$AG475=Y475),'MPL ID'!$BG$13:$BO$13)+IF(AND($I475&gt;=3,T475=P475,AC475=Y475),1,0)+IF(AND($M475&gt;=3,S475=P475,AB475=Y475),1,0)</f>
        <v>0</v>
      </c>
      <c r="AI475">
        <f ca="1">SUMPRODUCT(--($P475:$X475=Q475),--($Y475:$AG475=Z475),'MPL ID'!$BG$14:$BO$14)+IF(AND($G475&gt;=3,R475=Q475,AA475=Z475),1,0)+IF(AND($K475&gt;0,$K475&lt;=2,S475=Q475,AB475=Z475),1,0)+IF(AND($N475&gt;=3,U475=Q475,AD475=Z475),1,0)</f>
        <v>0</v>
      </c>
      <c r="AJ475">
        <f ca="1">SUMPRODUCT(--($P475:$X475=R475),--($Y475:$AG475=AA475),'MPL ID'!$BG$15:$BO$15)+IF(AND($D475&gt;0,$D475&lt;=2,U475=R475,AD475=AA475),1,0)+IF(AND($G475&gt;0,$G475&lt;=2,Q475=R475,Z475=AA475),1,0)+IF(AND($J475&gt;=3,V475=R475,AE475=AA475),1,0)</f>
        <v>0</v>
      </c>
      <c r="AK475">
        <f ca="1">SUMPRODUCT(--($P475:$X475=S475),--($Y475:$AG475=AB475),'MPL ID'!$BG$16:$BO$16)+IF(AND($B475&gt;0,$B475&lt;=2,V475=S475,AE475=AB475),1,0)+IF(AND($E475&gt;0,$E475&lt;=2,T475=S475,AC475=AB475),1,0)+IF(AND($K475&gt;=3,Q475=S475,Z475=AB475),1,0)+IF(AND($M475&gt;0,$M475&lt;=2,P475=S475,Y475=AB475),1,0)</f>
        <v>0</v>
      </c>
      <c r="AL475">
        <f ca="1">SUMPRODUCT(--($P475:$X475=T475),--($Y475:$AG475=AC475),'MPL ID'!$BG$17:$BO$17)+IF(AND($E475&gt;=3,S475=T475,AB475=AC475),1,0)+IF(AND($I475&gt;0,$I475&lt;=2,P475=T475,Y475=AC475),1,0)+IF(AND($L475&gt;=3,W475=T475,AF475=AC475),1,0)</f>
        <v>0</v>
      </c>
      <c r="AM475">
        <f ca="1">SUMPRODUCT(--($P475:$X475=U475),--($Y475:$AG475=AD475),'MPL ID'!$BG$18:$BO$18)+IF(AND($D475&gt;=3,R475=U475,AA475=AD475),1,0)+IF(AND($H475&gt;0,$H475&lt;=2,W475=U475,AF475=AD475),1,0)+IF(AND($N475&gt;0,$N475&lt;=2,Q475=U475,Z475=AD475),1,0)</f>
        <v>0</v>
      </c>
      <c r="AN475">
        <f ca="1">SUMPRODUCT(--($P475:$X475=V475),--($Y475:$AG475=AE475),'MPL ID'!$BG$19:$BO$19)+IF(AND($B475&gt;=3,S475=V475,AB475=AE475),1,0)+IF(AND($F475&gt;=3,W475=V475,AF475=AE475),1,0)+IF(AND($J475&gt;0,$J475&lt;=2,R475=V475,AA475=AE475),1,0)+IF(AND($O475&gt;0,$O475&lt;=2,X475=V475,AG475=AE475),1,0)</f>
        <v>0</v>
      </c>
      <c r="AO475">
        <f ca="1">SUMPRODUCT(--($P475:$X475=W475),--($Y475:$AG475=AF475),'MPL ID'!$BG$20:$BO$20)+IF(AND($C475&gt;0,$C475&lt;=2,X475=W475,AG475=AF475),1,0)+IF(AND($F475&gt;0,$F475&lt;=2,V475=W475,AE475=AF475),1,0)+IF(AND($H475&gt;=3,U475=W475,AD475=AF475),1,0)+IF(AND($L475&gt;0,$L475&lt;=2,T475=W475,AC475=AF475),1,0)</f>
        <v>0</v>
      </c>
      <c r="AP475">
        <f ca="1">SUMPRODUCT(--($P475:$X475=X475),--($Y475:$AG475=AG475),'MPL ID'!$BG$21:$BO$21)+IF(AND($C475&gt;=3,W475=X475,AF475=AG475),1,0)+IF(AND($O475&gt;=3,V475=X475,AE475=AG475),1,0)</f>
        <v>0</v>
      </c>
      <c r="AQ475">
        <f t="shared" ca="1" si="63"/>
        <v>3</v>
      </c>
      <c r="AR475">
        <f t="shared" ca="1" si="64"/>
        <v>4</v>
      </c>
      <c r="AS475">
        <f t="shared" ca="1" si="65"/>
        <v>7</v>
      </c>
      <c r="AT475">
        <f t="shared" ca="1" si="66"/>
        <v>5</v>
      </c>
      <c r="AU475">
        <f t="shared" ca="1" si="67"/>
        <v>9</v>
      </c>
      <c r="AV475">
        <f t="shared" ca="1" si="68"/>
        <v>2</v>
      </c>
      <c r="AW475">
        <f t="shared" ca="1" si="69"/>
        <v>6</v>
      </c>
      <c r="AX475">
        <f t="shared" ca="1" si="70"/>
        <v>8</v>
      </c>
      <c r="AY475">
        <f t="shared" ca="1" si="71"/>
        <v>1</v>
      </c>
    </row>
    <row r="476" spans="1:51" x14ac:dyDescent="0.25">
      <c r="A476">
        <v>475</v>
      </c>
      <c r="B476">
        <f ca="1">IF(AND(ISNUMBER('MPL ID'!$J$39),ISNUMBER('MPL ID'!$K$39)),0,RANDBETWEEN(1,4))</f>
        <v>0</v>
      </c>
      <c r="C476">
        <f ca="1">IF(AND(ISNUMBER('MPL ID'!$J$40),ISNUMBER('MPL ID'!$K$40)),0,RANDBETWEEN(1,4))</f>
        <v>0</v>
      </c>
      <c r="D476">
        <f ca="1">IF(AND(ISNUMBER('MPL ID'!$J$41),ISNUMBER('MPL ID'!$K$41)),0,RANDBETWEEN(1,4))</f>
        <v>4</v>
      </c>
      <c r="E476">
        <f ca="1">IF(AND(ISNUMBER('MPL ID'!$J$42),ISNUMBER('MPL ID'!$K$42)),0,RANDBETWEEN(1,4))</f>
        <v>1</v>
      </c>
      <c r="F476">
        <f ca="1">IF(AND(ISNUMBER('MPL ID'!$J$43),ISNUMBER('MPL ID'!$K$43)),0,RANDBETWEEN(1,4))</f>
        <v>3</v>
      </c>
      <c r="G476">
        <f ca="1">IF(AND(ISNUMBER('MPL ID'!$J$44),ISNUMBER('MPL ID'!$K$44)),0,RANDBETWEEN(1,4))</f>
        <v>4</v>
      </c>
      <c r="H476">
        <f ca="1">IF(AND(ISNUMBER('MPL ID'!$P$36),ISNUMBER('MPL ID'!$Q$36)),0,RANDBETWEEN(1,4))</f>
        <v>1</v>
      </c>
      <c r="I476">
        <f ca="1">IF(AND(ISNUMBER('MPL ID'!$P$37),ISNUMBER('MPL ID'!$Q$37)),0,RANDBETWEEN(1,4))</f>
        <v>3</v>
      </c>
      <c r="J476">
        <f ca="1">IF(AND(ISNUMBER('MPL ID'!$P$39),ISNUMBER('MPL ID'!$Q$39)),0,RANDBETWEEN(1,4))</f>
        <v>2</v>
      </c>
      <c r="K476">
        <f ca="1">IF(AND(ISNUMBER('MPL ID'!$P$40),ISNUMBER('MPL ID'!$Q$40)),0,RANDBETWEEN(1,4))</f>
        <v>3</v>
      </c>
      <c r="L476">
        <f ca="1">IF(AND(ISNUMBER('MPL ID'!$P$41),ISNUMBER('MPL ID'!$Q$41)),0,RANDBETWEEN(1,4))</f>
        <v>3</v>
      </c>
      <c r="M476">
        <f ca="1">IF(AND(ISNUMBER('MPL ID'!$P$42),ISNUMBER('MPL ID'!$Q$42)),0,RANDBETWEEN(1,4))</f>
        <v>3</v>
      </c>
      <c r="N476">
        <f ca="1">IF(AND(ISNUMBER('MPL ID'!$P$43),ISNUMBER('MPL ID'!$Q$43)),0,RANDBETWEEN(1,4))</f>
        <v>2</v>
      </c>
      <c r="O476">
        <f ca="1">IF(AND(ISNUMBER('MPL ID'!$P$44),ISNUMBER('MPL ID'!$Q$44)),0,RANDBETWEEN(1,4))</f>
        <v>3</v>
      </c>
      <c r="P476">
        <f ca="1">'MPL ID'!$BG$1+SUMPRODUCT(($B$1003:$O$1003='MPL ID'!$BF$1)*(($B476:$O476=1)+($B476:$O476=2)))+SUMPRODUCT(($B$1004:$O$1004='MPL ID'!$BF$1)*(($B476:$O476=3)+($B476:$O476=4)))</f>
        <v>11</v>
      </c>
      <c r="Q476">
        <f ca="1">'MPL ID'!$BG$2+SUMPRODUCT(($B$1003:$O$1003='MPL ID'!$BF$2)*(($B476:$O476=1)+($B476:$O476=2)))+SUMPRODUCT(($B$1004:$O$1004='MPL ID'!$BF$2)*(($B476:$O476=3)+($B476:$O476=4)))</f>
        <v>8</v>
      </c>
      <c r="R476">
        <f ca="1">'MPL ID'!$BG$3+SUMPRODUCT(($B$1003:$O$1003='MPL ID'!$BF$3)*(($B476:$O476=1)+($B476:$O476=2)))+SUMPRODUCT(($B$1004:$O$1004='MPL ID'!$BF$3)*(($B476:$O476=3)+($B476:$O476=4)))</f>
        <v>5</v>
      </c>
      <c r="S476">
        <f ca="1">'MPL ID'!$BG$4+SUMPRODUCT(($B$1003:$O$1003='MPL ID'!$BF$4)*(($B476:$O476=1)+($B476:$O476=2)))+SUMPRODUCT(($B$1004:$O$1004='MPL ID'!$BF$4)*(($B476:$O476=3)+($B476:$O476=4)))</f>
        <v>9</v>
      </c>
      <c r="T476">
        <f ca="1">'MPL ID'!$BG$5+SUMPRODUCT(($B$1003:$O$1003='MPL ID'!$BF$5)*(($B476:$O476=1)+($B476:$O476=2)))+SUMPRODUCT(($B$1004:$O$1004='MPL ID'!$BF$5)*(($B476:$O476=3)+($B476:$O476=4)))</f>
        <v>4</v>
      </c>
      <c r="U476">
        <f ca="1">'MPL ID'!$BG$6+SUMPRODUCT(($B$1003:$O$1003='MPL ID'!$BF$6)*(($B476:$O476=1)+($B476:$O476=2)))+SUMPRODUCT(($B$1004:$O$1004='MPL ID'!$BF$6)*(($B476:$O476=3)+($B476:$O476=4)))</f>
        <v>13</v>
      </c>
      <c r="V476">
        <f ca="1">'MPL ID'!$BG$7+SUMPRODUCT(($B$1003:$O$1003='MPL ID'!$BF$7)*(($B476:$O476=1)+($B476:$O476=2)))+SUMPRODUCT(($B$1004:$O$1004='MPL ID'!$BF$7)*(($B476:$O476=3)+($B476:$O476=4)))</f>
        <v>7</v>
      </c>
      <c r="W476">
        <f ca="1">'MPL ID'!$BG$8+SUMPRODUCT(($B$1003:$O$1003='MPL ID'!$BF$8)*(($B476:$O476=1)+($B476:$O476=2)))+SUMPRODUCT(($B$1004:$O$1004='MPL ID'!$BF$8)*(($B476:$O476=3)+($B476:$O476=4)))</f>
        <v>3</v>
      </c>
      <c r="X476">
        <f ca="1">'MPL ID'!$BG$9+SUMPRODUCT(($B$1003:$O$1003='MPL ID'!$BF$9)*(($B476:$O476=1)+($B476:$O476=2)))+SUMPRODUCT(($B$1004:$O$1004='MPL ID'!$BF$9)*(($B476:$O476=3)+($B476:$O476=4)))</f>
        <v>12</v>
      </c>
      <c r="Y476">
        <f ca="1">'MPL ID'!$BH$1+SUMPRODUCT(($B$1003:$O$1003='MPL ID'!$BF$1)*(2*($B476:$O476=1)+($B476:$O476=2)-2*($B476:$O476=3)-($B476:$O476=4)))-SUMPRODUCT(($B$1004:$O$1004='MPL ID'!$BF$1)*(2*($B476:$O476=1)+($B476:$O476=2)-2*($B476:$O476=3)-($B476:$O476=4)))</f>
        <v>13</v>
      </c>
      <c r="Z476">
        <f ca="1">'MPL ID'!$BH$2+SUMPRODUCT(($B$1003:$O$1003='MPL ID'!$BF$2)*(2*($B476:$O476=1)+($B476:$O476=2)-2*($B476:$O476=3)-($B476:$O476=4)))-SUMPRODUCT(($B$1004:$O$1004='MPL ID'!$BF$2)*(2*($B476:$O476=1)+($B476:$O476=2)-2*($B476:$O476=3)-($B476:$O476=4)))</f>
        <v>-4</v>
      </c>
      <c r="AA476">
        <f ca="1">'MPL ID'!$BH$3+SUMPRODUCT(($B$1003:$O$1003='MPL ID'!$BF$3)*(2*($B476:$O476=1)+($B476:$O476=2)-2*($B476:$O476=3)-($B476:$O476=4)))-SUMPRODUCT(($B$1004:$O$1004='MPL ID'!$BF$3)*(2*($B476:$O476=1)+($B476:$O476=2)-2*($B476:$O476=3)-($B476:$O476=4)))</f>
        <v>-9</v>
      </c>
      <c r="AB476">
        <f ca="1">'MPL ID'!$BH$4+SUMPRODUCT(($B$1003:$O$1003='MPL ID'!$BF$4)*(2*($B476:$O476=1)+($B476:$O476=2)-2*($B476:$O476=3)-($B476:$O476=4)))-SUMPRODUCT(($B$1004:$O$1004='MPL ID'!$BF$4)*(2*($B476:$O476=1)+($B476:$O476=2)-2*($B476:$O476=3)-($B476:$O476=4)))</f>
        <v>2</v>
      </c>
      <c r="AC476">
        <f ca="1">'MPL ID'!$BH$5+SUMPRODUCT(($B$1003:$O$1003='MPL ID'!$BF$5)*(2*($B476:$O476=1)+($B476:$O476=2)-2*($B476:$O476=3)-($B476:$O476=4)))-SUMPRODUCT(($B$1004:$O$1004='MPL ID'!$BF$5)*(2*($B476:$O476=1)+($B476:$O476=2)-2*($B476:$O476=3)-($B476:$O476=4)))</f>
        <v>-14</v>
      </c>
      <c r="AD476">
        <f ca="1">'MPL ID'!$BH$6+SUMPRODUCT(($B$1003:$O$1003='MPL ID'!$BF$6)*(2*($B476:$O476=1)+($B476:$O476=2)-2*($B476:$O476=3)-($B476:$O476=4)))-SUMPRODUCT(($B$1004:$O$1004='MPL ID'!$BF$6)*(2*($B476:$O476=1)+($B476:$O476=2)-2*($B476:$O476=3)-($B476:$O476=4)))</f>
        <v>16</v>
      </c>
      <c r="AE476">
        <f ca="1">'MPL ID'!$BH$7+SUMPRODUCT(($B$1003:$O$1003='MPL ID'!$BF$7)*(2*($B476:$O476=1)+($B476:$O476=2)-2*($B476:$O476=3)-($B476:$O476=4)))-SUMPRODUCT(($B$1004:$O$1004='MPL ID'!$BF$7)*(2*($B476:$O476=1)+($B476:$O476=2)-2*($B476:$O476=3)-($B476:$O476=4)))</f>
        <v>-1</v>
      </c>
      <c r="AF476">
        <f ca="1">'MPL ID'!$BH$8+SUMPRODUCT(($B$1003:$O$1003='MPL ID'!$BF$8)*(2*($B476:$O476=1)+($B476:$O476=2)-2*($B476:$O476=3)-($B476:$O476=4)))-SUMPRODUCT(($B$1004:$O$1004='MPL ID'!$BF$8)*(2*($B476:$O476=1)+($B476:$O476=2)-2*($B476:$O476=3)-($B476:$O476=4)))</f>
        <v>-18</v>
      </c>
      <c r="AG476">
        <f ca="1">'MPL ID'!$BH$9+SUMPRODUCT(($B$1003:$O$1003='MPL ID'!$BF$9)*(2*($B476:$O476=1)+($B476:$O476=2)-2*($B476:$O476=3)-($B476:$O476=4)))-SUMPRODUCT(($B$1004:$O$1004='MPL ID'!$BF$9)*(2*($B476:$O476=1)+($B476:$O476=2)-2*($B476:$O476=3)-($B476:$O476=4)))</f>
        <v>15</v>
      </c>
      <c r="AH476">
        <f ca="1">SUMPRODUCT(--($P476:$X476=P476),--($Y476:$AG476=Y476),'MPL ID'!$BG$13:$BO$13)+IF(AND($I476&gt;=3,T476=P476,AC476=Y476),1,0)+IF(AND($M476&gt;=3,S476=P476,AB476=Y476),1,0)</f>
        <v>0</v>
      </c>
      <c r="AI476">
        <f ca="1">SUMPRODUCT(--($P476:$X476=Q476),--($Y476:$AG476=Z476),'MPL ID'!$BG$14:$BO$14)+IF(AND($G476&gt;=3,R476=Q476,AA476=Z476),1,0)+IF(AND($K476&gt;0,$K476&lt;=2,S476=Q476,AB476=Z476),1,0)+IF(AND($N476&gt;=3,U476=Q476,AD476=Z476),1,0)</f>
        <v>0</v>
      </c>
      <c r="AJ476">
        <f ca="1">SUMPRODUCT(--($P476:$X476=R476),--($Y476:$AG476=AA476),'MPL ID'!$BG$15:$BO$15)+IF(AND($D476&gt;0,$D476&lt;=2,U476=R476,AD476=AA476),1,0)+IF(AND($G476&gt;0,$G476&lt;=2,Q476=R476,Z476=AA476),1,0)+IF(AND($J476&gt;=3,V476=R476,AE476=AA476),1,0)</f>
        <v>0</v>
      </c>
      <c r="AK476">
        <f ca="1">SUMPRODUCT(--($P476:$X476=S476),--($Y476:$AG476=AB476),'MPL ID'!$BG$16:$BO$16)+IF(AND($B476&gt;0,$B476&lt;=2,V476=S476,AE476=AB476),1,0)+IF(AND($E476&gt;0,$E476&lt;=2,T476=S476,AC476=AB476),1,0)+IF(AND($K476&gt;=3,Q476=S476,Z476=AB476),1,0)+IF(AND($M476&gt;0,$M476&lt;=2,P476=S476,Y476=AB476),1,0)</f>
        <v>0</v>
      </c>
      <c r="AL476">
        <f ca="1">SUMPRODUCT(--($P476:$X476=T476),--($Y476:$AG476=AC476),'MPL ID'!$BG$17:$BO$17)+IF(AND($E476&gt;=3,S476=T476,AB476=AC476),1,0)+IF(AND($I476&gt;0,$I476&lt;=2,P476=T476,Y476=AC476),1,0)+IF(AND($L476&gt;=3,W476=T476,AF476=AC476),1,0)</f>
        <v>0</v>
      </c>
      <c r="AM476">
        <f ca="1">SUMPRODUCT(--($P476:$X476=U476),--($Y476:$AG476=AD476),'MPL ID'!$BG$18:$BO$18)+IF(AND($D476&gt;=3,R476=U476,AA476=AD476),1,0)+IF(AND($H476&gt;0,$H476&lt;=2,W476=U476,AF476=AD476),1,0)+IF(AND($N476&gt;0,$N476&lt;=2,Q476=U476,Z476=AD476),1,0)</f>
        <v>0</v>
      </c>
      <c r="AN476">
        <f ca="1">SUMPRODUCT(--($P476:$X476=V476),--($Y476:$AG476=AE476),'MPL ID'!$BG$19:$BO$19)+IF(AND($B476&gt;=3,S476=V476,AB476=AE476),1,0)+IF(AND($F476&gt;=3,W476=V476,AF476=AE476),1,0)+IF(AND($J476&gt;0,$J476&lt;=2,R476=V476,AA476=AE476),1,0)+IF(AND($O476&gt;0,$O476&lt;=2,X476=V476,AG476=AE476),1,0)</f>
        <v>0</v>
      </c>
      <c r="AO476">
        <f ca="1">SUMPRODUCT(--($P476:$X476=W476),--($Y476:$AG476=AF476),'MPL ID'!$BG$20:$BO$20)+IF(AND($C476&gt;0,$C476&lt;=2,X476=W476,AG476=AF476),1,0)+IF(AND($F476&gt;0,$F476&lt;=2,V476=W476,AE476=AF476),1,0)+IF(AND($H476&gt;=3,U476=W476,AD476=AF476),1,0)+IF(AND($L476&gt;0,$L476&lt;=2,T476=W476,AC476=AF476),1,0)</f>
        <v>0</v>
      </c>
      <c r="AP476">
        <f ca="1">SUMPRODUCT(--($P476:$X476=X476),--($Y476:$AG476=AG476),'MPL ID'!$BG$21:$BO$21)+IF(AND($C476&gt;=3,W476=X476,AF476=AG476),1,0)+IF(AND($O476&gt;=3,V476=X476,AE476=AG476),1,0)</f>
        <v>0</v>
      </c>
      <c r="AQ476">
        <f t="shared" ca="1" si="63"/>
        <v>3</v>
      </c>
      <c r="AR476">
        <f t="shared" ca="1" si="64"/>
        <v>5</v>
      </c>
      <c r="AS476">
        <f t="shared" ca="1" si="65"/>
        <v>7</v>
      </c>
      <c r="AT476">
        <f t="shared" ca="1" si="66"/>
        <v>4</v>
      </c>
      <c r="AU476">
        <f t="shared" ca="1" si="67"/>
        <v>8</v>
      </c>
      <c r="AV476">
        <f t="shared" ca="1" si="68"/>
        <v>1</v>
      </c>
      <c r="AW476">
        <f t="shared" ca="1" si="69"/>
        <v>6</v>
      </c>
      <c r="AX476">
        <f t="shared" ca="1" si="70"/>
        <v>9</v>
      </c>
      <c r="AY476">
        <f t="shared" ca="1" si="71"/>
        <v>2</v>
      </c>
    </row>
    <row r="477" spans="1:51" x14ac:dyDescent="0.25">
      <c r="A477">
        <v>476</v>
      </c>
      <c r="B477">
        <f ca="1">IF(AND(ISNUMBER('MPL ID'!$J$39),ISNUMBER('MPL ID'!$K$39)),0,RANDBETWEEN(1,4))</f>
        <v>0</v>
      </c>
      <c r="C477">
        <f ca="1">IF(AND(ISNUMBER('MPL ID'!$J$40),ISNUMBER('MPL ID'!$K$40)),0,RANDBETWEEN(1,4))</f>
        <v>0</v>
      </c>
      <c r="D477">
        <f ca="1">IF(AND(ISNUMBER('MPL ID'!$J$41),ISNUMBER('MPL ID'!$K$41)),0,RANDBETWEEN(1,4))</f>
        <v>4</v>
      </c>
      <c r="E477">
        <f ca="1">IF(AND(ISNUMBER('MPL ID'!$J$42),ISNUMBER('MPL ID'!$K$42)),0,RANDBETWEEN(1,4))</f>
        <v>4</v>
      </c>
      <c r="F477">
        <f ca="1">IF(AND(ISNUMBER('MPL ID'!$J$43),ISNUMBER('MPL ID'!$K$43)),0,RANDBETWEEN(1,4))</f>
        <v>2</v>
      </c>
      <c r="G477">
        <f ca="1">IF(AND(ISNUMBER('MPL ID'!$J$44),ISNUMBER('MPL ID'!$K$44)),0,RANDBETWEEN(1,4))</f>
        <v>4</v>
      </c>
      <c r="H477">
        <f ca="1">IF(AND(ISNUMBER('MPL ID'!$P$36),ISNUMBER('MPL ID'!$Q$36)),0,RANDBETWEEN(1,4))</f>
        <v>3</v>
      </c>
      <c r="I477">
        <f ca="1">IF(AND(ISNUMBER('MPL ID'!$P$37),ISNUMBER('MPL ID'!$Q$37)),0,RANDBETWEEN(1,4))</f>
        <v>4</v>
      </c>
      <c r="J477">
        <f ca="1">IF(AND(ISNUMBER('MPL ID'!$P$39),ISNUMBER('MPL ID'!$Q$39)),0,RANDBETWEEN(1,4))</f>
        <v>3</v>
      </c>
      <c r="K477">
        <f ca="1">IF(AND(ISNUMBER('MPL ID'!$P$40),ISNUMBER('MPL ID'!$Q$40)),0,RANDBETWEEN(1,4))</f>
        <v>4</v>
      </c>
      <c r="L477">
        <f ca="1">IF(AND(ISNUMBER('MPL ID'!$P$41),ISNUMBER('MPL ID'!$Q$41)),0,RANDBETWEEN(1,4))</f>
        <v>4</v>
      </c>
      <c r="M477">
        <f ca="1">IF(AND(ISNUMBER('MPL ID'!$P$42),ISNUMBER('MPL ID'!$Q$42)),0,RANDBETWEEN(1,4))</f>
        <v>4</v>
      </c>
      <c r="N477">
        <f ca="1">IF(AND(ISNUMBER('MPL ID'!$P$43),ISNUMBER('MPL ID'!$Q$43)),0,RANDBETWEEN(1,4))</f>
        <v>4</v>
      </c>
      <c r="O477">
        <f ca="1">IF(AND(ISNUMBER('MPL ID'!$P$44),ISNUMBER('MPL ID'!$Q$44)),0,RANDBETWEEN(1,4))</f>
        <v>2</v>
      </c>
      <c r="P477">
        <f ca="1">'MPL ID'!$BG$1+SUMPRODUCT(($B$1003:$O$1003='MPL ID'!$BF$1)*(($B477:$O477=1)+($B477:$O477=2)))+SUMPRODUCT(($B$1004:$O$1004='MPL ID'!$BF$1)*(($B477:$O477=3)+($B477:$O477=4)))</f>
        <v>11</v>
      </c>
      <c r="Q477">
        <f ca="1">'MPL ID'!$BG$2+SUMPRODUCT(($B$1003:$O$1003='MPL ID'!$BF$2)*(($B477:$O477=1)+($B477:$O477=2)))+SUMPRODUCT(($B$1004:$O$1004='MPL ID'!$BF$2)*(($B477:$O477=3)+($B477:$O477=4)))</f>
        <v>9</v>
      </c>
      <c r="R477">
        <f ca="1">'MPL ID'!$BG$3+SUMPRODUCT(($B$1003:$O$1003='MPL ID'!$BF$3)*(($B477:$O477=1)+($B477:$O477=2)))+SUMPRODUCT(($B$1004:$O$1004='MPL ID'!$BF$3)*(($B477:$O477=3)+($B477:$O477=4)))</f>
        <v>6</v>
      </c>
      <c r="S477">
        <f ca="1">'MPL ID'!$BG$4+SUMPRODUCT(($B$1003:$O$1003='MPL ID'!$BF$4)*(($B477:$O477=1)+($B477:$O477=2)))+SUMPRODUCT(($B$1004:$O$1004='MPL ID'!$BF$4)*(($B477:$O477=3)+($B477:$O477=4)))</f>
        <v>8</v>
      </c>
      <c r="T477">
        <f ca="1">'MPL ID'!$BG$5+SUMPRODUCT(($B$1003:$O$1003='MPL ID'!$BF$5)*(($B477:$O477=1)+($B477:$O477=2)))+SUMPRODUCT(($B$1004:$O$1004='MPL ID'!$BF$5)*(($B477:$O477=3)+($B477:$O477=4)))</f>
        <v>5</v>
      </c>
      <c r="U477">
        <f ca="1">'MPL ID'!$BG$6+SUMPRODUCT(($B$1003:$O$1003='MPL ID'!$BF$6)*(($B477:$O477=1)+($B477:$O477=2)))+SUMPRODUCT(($B$1004:$O$1004='MPL ID'!$BF$6)*(($B477:$O477=3)+($B477:$O477=4)))</f>
        <v>11</v>
      </c>
      <c r="V477">
        <f ca="1">'MPL ID'!$BG$7+SUMPRODUCT(($B$1003:$O$1003='MPL ID'!$BF$7)*(($B477:$O477=1)+($B477:$O477=2)))+SUMPRODUCT(($B$1004:$O$1004='MPL ID'!$BF$7)*(($B477:$O477=3)+($B477:$O477=4)))</f>
        <v>6</v>
      </c>
      <c r="W477">
        <f ca="1">'MPL ID'!$BG$8+SUMPRODUCT(($B$1003:$O$1003='MPL ID'!$BF$8)*(($B477:$O477=1)+($B477:$O477=2)))+SUMPRODUCT(($B$1004:$O$1004='MPL ID'!$BF$8)*(($B477:$O477=3)+($B477:$O477=4)))</f>
        <v>5</v>
      </c>
      <c r="X477">
        <f ca="1">'MPL ID'!$BG$9+SUMPRODUCT(($B$1003:$O$1003='MPL ID'!$BF$9)*(($B477:$O477=1)+($B477:$O477=2)))+SUMPRODUCT(($B$1004:$O$1004='MPL ID'!$BF$9)*(($B477:$O477=3)+($B477:$O477=4)))</f>
        <v>11</v>
      </c>
      <c r="Y477">
        <f ca="1">'MPL ID'!$BH$1+SUMPRODUCT(($B$1003:$O$1003='MPL ID'!$BF$1)*(2*($B477:$O477=1)+($B477:$O477=2)-2*($B477:$O477=3)-($B477:$O477=4)))-SUMPRODUCT(($B$1004:$O$1004='MPL ID'!$BF$1)*(2*($B477:$O477=1)+($B477:$O477=2)-2*($B477:$O477=3)-($B477:$O477=4)))</f>
        <v>11</v>
      </c>
      <c r="Z477">
        <f ca="1">'MPL ID'!$BH$2+SUMPRODUCT(($B$1003:$O$1003='MPL ID'!$BF$2)*(2*($B477:$O477=1)+($B477:$O477=2)-2*($B477:$O477=3)-($B477:$O477=4)))-SUMPRODUCT(($B$1004:$O$1004='MPL ID'!$BF$2)*(2*($B477:$O477=1)+($B477:$O477=2)-2*($B477:$O477=3)-($B477:$O477=4)))</f>
        <v>-1</v>
      </c>
      <c r="AA477">
        <f ca="1">'MPL ID'!$BH$3+SUMPRODUCT(($B$1003:$O$1003='MPL ID'!$BF$3)*(2*($B477:$O477=1)+($B477:$O477=2)-2*($B477:$O477=3)-($B477:$O477=4)))-SUMPRODUCT(($B$1004:$O$1004='MPL ID'!$BF$3)*(2*($B477:$O477=1)+($B477:$O477=2)-2*($B477:$O477=3)-($B477:$O477=4)))</f>
        <v>-6</v>
      </c>
      <c r="AB477">
        <f ca="1">'MPL ID'!$BH$4+SUMPRODUCT(($B$1003:$O$1003='MPL ID'!$BF$4)*(2*($B477:$O477=1)+($B477:$O477=2)-2*($B477:$O477=3)-($B477:$O477=4)))-SUMPRODUCT(($B$1004:$O$1004='MPL ID'!$BF$4)*(2*($B477:$O477=1)+($B477:$O477=2)-2*($B477:$O477=3)-($B477:$O477=4)))</f>
        <v>-1</v>
      </c>
      <c r="AC477">
        <f ca="1">'MPL ID'!$BH$5+SUMPRODUCT(($B$1003:$O$1003='MPL ID'!$BF$5)*(2*($B477:$O477=1)+($B477:$O477=2)-2*($B477:$O477=3)-($B477:$O477=4)))-SUMPRODUCT(($B$1004:$O$1004='MPL ID'!$BF$5)*(2*($B477:$O477=1)+($B477:$O477=2)-2*($B477:$O477=3)-($B477:$O477=4)))</f>
        <v>-11</v>
      </c>
      <c r="AD477">
        <f ca="1">'MPL ID'!$BH$6+SUMPRODUCT(($B$1003:$O$1003='MPL ID'!$BF$6)*(2*($B477:$O477=1)+($B477:$O477=2)-2*($B477:$O477=3)-($B477:$O477=4)))-SUMPRODUCT(($B$1004:$O$1004='MPL ID'!$BF$6)*(2*($B477:$O477=1)+($B477:$O477=2)-2*($B477:$O477=3)-($B477:$O477=4)))</f>
        <v>10</v>
      </c>
      <c r="AE477">
        <f ca="1">'MPL ID'!$BH$7+SUMPRODUCT(($B$1003:$O$1003='MPL ID'!$BF$7)*(2*($B477:$O477=1)+($B477:$O477=2)-2*($B477:$O477=3)-($B477:$O477=4)))-SUMPRODUCT(($B$1004:$O$1004='MPL ID'!$BF$7)*(2*($B477:$O477=1)+($B477:$O477=2)-2*($B477:$O477=3)-($B477:$O477=4)))</f>
        <v>-4</v>
      </c>
      <c r="AF477">
        <f ca="1">'MPL ID'!$BH$8+SUMPRODUCT(($B$1003:$O$1003='MPL ID'!$BF$8)*(2*($B477:$O477=1)+($B477:$O477=2)-2*($B477:$O477=3)-($B477:$O477=4)))-SUMPRODUCT(($B$1004:$O$1004='MPL ID'!$BF$8)*(2*($B477:$O477=1)+($B477:$O477=2)-2*($B477:$O477=3)-($B477:$O477=4)))</f>
        <v>-10</v>
      </c>
      <c r="AG477">
        <f ca="1">'MPL ID'!$BH$9+SUMPRODUCT(($B$1003:$O$1003='MPL ID'!$BF$9)*(2*($B477:$O477=1)+($B477:$O477=2)-2*($B477:$O477=3)-($B477:$O477=4)))-SUMPRODUCT(($B$1004:$O$1004='MPL ID'!$BF$9)*(2*($B477:$O477=1)+($B477:$O477=2)-2*($B477:$O477=3)-($B477:$O477=4)))</f>
        <v>12</v>
      </c>
      <c r="AH477">
        <f ca="1">SUMPRODUCT(--($P477:$X477=P477),--($Y477:$AG477=Y477),'MPL ID'!$BG$13:$BO$13)+IF(AND($I477&gt;=3,T477=P477,AC477=Y477),1,0)+IF(AND($M477&gt;=3,S477=P477,AB477=Y477),1,0)</f>
        <v>0</v>
      </c>
      <c r="AI477">
        <f ca="1">SUMPRODUCT(--($P477:$X477=Q477),--($Y477:$AG477=Z477),'MPL ID'!$BG$14:$BO$14)+IF(AND($G477&gt;=3,R477=Q477,AA477=Z477),1,0)+IF(AND($K477&gt;0,$K477&lt;=2,S477=Q477,AB477=Z477),1,0)+IF(AND($N477&gt;=3,U477=Q477,AD477=Z477),1,0)</f>
        <v>0</v>
      </c>
      <c r="AJ477">
        <f ca="1">SUMPRODUCT(--($P477:$X477=R477),--($Y477:$AG477=AA477),'MPL ID'!$BG$15:$BO$15)+IF(AND($D477&gt;0,$D477&lt;=2,U477=R477,AD477=AA477),1,0)+IF(AND($G477&gt;0,$G477&lt;=2,Q477=R477,Z477=AA477),1,0)+IF(AND($J477&gt;=3,V477=R477,AE477=AA477),1,0)</f>
        <v>0</v>
      </c>
      <c r="AK477">
        <f ca="1">SUMPRODUCT(--($P477:$X477=S477),--($Y477:$AG477=AB477),'MPL ID'!$BG$16:$BO$16)+IF(AND($B477&gt;0,$B477&lt;=2,V477=S477,AE477=AB477),1,0)+IF(AND($E477&gt;0,$E477&lt;=2,T477=S477,AC477=AB477),1,0)+IF(AND($K477&gt;=3,Q477=S477,Z477=AB477),1,0)+IF(AND($M477&gt;0,$M477&lt;=2,P477=S477,Y477=AB477),1,0)</f>
        <v>0</v>
      </c>
      <c r="AL477">
        <f ca="1">SUMPRODUCT(--($P477:$X477=T477),--($Y477:$AG477=AC477),'MPL ID'!$BG$17:$BO$17)+IF(AND($E477&gt;=3,S477=T477,AB477=AC477),1,0)+IF(AND($I477&gt;0,$I477&lt;=2,P477=T477,Y477=AC477),1,0)+IF(AND($L477&gt;=3,W477=T477,AF477=AC477),1,0)</f>
        <v>0</v>
      </c>
      <c r="AM477">
        <f ca="1">SUMPRODUCT(--($P477:$X477=U477),--($Y477:$AG477=AD477),'MPL ID'!$BG$18:$BO$18)+IF(AND($D477&gt;=3,R477=U477,AA477=AD477),1,0)+IF(AND($H477&gt;0,$H477&lt;=2,W477=U477,AF477=AD477),1,0)+IF(AND($N477&gt;0,$N477&lt;=2,Q477=U477,Z477=AD477),1,0)</f>
        <v>0</v>
      </c>
      <c r="AN477">
        <f ca="1">SUMPRODUCT(--($P477:$X477=V477),--($Y477:$AG477=AE477),'MPL ID'!$BG$19:$BO$19)+IF(AND($B477&gt;=3,S477=V477,AB477=AE477),1,0)+IF(AND($F477&gt;=3,W477=V477,AF477=AE477),1,0)+IF(AND($J477&gt;0,$J477&lt;=2,R477=V477,AA477=AE477),1,0)+IF(AND($O477&gt;0,$O477&lt;=2,X477=V477,AG477=AE477),1,0)</f>
        <v>0</v>
      </c>
      <c r="AO477">
        <f ca="1">SUMPRODUCT(--($P477:$X477=W477),--($Y477:$AG477=AF477),'MPL ID'!$BG$20:$BO$20)+IF(AND($C477&gt;0,$C477&lt;=2,X477=W477,AG477=AF477),1,0)+IF(AND($F477&gt;0,$F477&lt;=2,V477=W477,AE477=AF477),1,0)+IF(AND($H477&gt;=3,U477=W477,AD477=AF477),1,0)+IF(AND($L477&gt;0,$L477&lt;=2,T477=W477,AC477=AF477),1,0)</f>
        <v>0</v>
      </c>
      <c r="AP477">
        <f ca="1">SUMPRODUCT(--($P477:$X477=X477),--($Y477:$AG477=AG477),'MPL ID'!$BG$21:$BO$21)+IF(AND($C477&gt;=3,W477=X477,AF477=AG477),1,0)+IF(AND($O477&gt;=3,V477=X477,AE477=AG477),1,0)</f>
        <v>0</v>
      </c>
      <c r="AQ477">
        <f t="shared" ca="1" si="63"/>
        <v>2</v>
      </c>
      <c r="AR477">
        <f t="shared" ca="1" si="64"/>
        <v>4</v>
      </c>
      <c r="AS477">
        <f t="shared" ca="1" si="65"/>
        <v>7</v>
      </c>
      <c r="AT477">
        <f t="shared" ca="1" si="66"/>
        <v>5</v>
      </c>
      <c r="AU477">
        <f t="shared" ca="1" si="67"/>
        <v>9</v>
      </c>
      <c r="AV477">
        <f t="shared" ca="1" si="68"/>
        <v>3</v>
      </c>
      <c r="AW477">
        <f t="shared" ca="1" si="69"/>
        <v>6</v>
      </c>
      <c r="AX477">
        <f t="shared" ca="1" si="70"/>
        <v>8</v>
      </c>
      <c r="AY477">
        <f t="shared" ca="1" si="71"/>
        <v>1</v>
      </c>
    </row>
    <row r="478" spans="1:51" x14ac:dyDescent="0.25">
      <c r="A478">
        <v>477</v>
      </c>
      <c r="B478">
        <f ca="1">IF(AND(ISNUMBER('MPL ID'!$J$39),ISNUMBER('MPL ID'!$K$39)),0,RANDBETWEEN(1,4))</f>
        <v>0</v>
      </c>
      <c r="C478">
        <f ca="1">IF(AND(ISNUMBER('MPL ID'!$J$40),ISNUMBER('MPL ID'!$K$40)),0,RANDBETWEEN(1,4))</f>
        <v>0</v>
      </c>
      <c r="D478">
        <f ca="1">IF(AND(ISNUMBER('MPL ID'!$J$41),ISNUMBER('MPL ID'!$K$41)),0,RANDBETWEEN(1,4))</f>
        <v>1</v>
      </c>
      <c r="E478">
        <f ca="1">IF(AND(ISNUMBER('MPL ID'!$J$42),ISNUMBER('MPL ID'!$K$42)),0,RANDBETWEEN(1,4))</f>
        <v>3</v>
      </c>
      <c r="F478">
        <f ca="1">IF(AND(ISNUMBER('MPL ID'!$J$43),ISNUMBER('MPL ID'!$K$43)),0,RANDBETWEEN(1,4))</f>
        <v>4</v>
      </c>
      <c r="G478">
        <f ca="1">IF(AND(ISNUMBER('MPL ID'!$J$44),ISNUMBER('MPL ID'!$K$44)),0,RANDBETWEEN(1,4))</f>
        <v>2</v>
      </c>
      <c r="H478">
        <f ca="1">IF(AND(ISNUMBER('MPL ID'!$P$36),ISNUMBER('MPL ID'!$Q$36)),0,RANDBETWEEN(1,4))</f>
        <v>1</v>
      </c>
      <c r="I478">
        <f ca="1">IF(AND(ISNUMBER('MPL ID'!$P$37),ISNUMBER('MPL ID'!$Q$37)),0,RANDBETWEEN(1,4))</f>
        <v>1</v>
      </c>
      <c r="J478">
        <f ca="1">IF(AND(ISNUMBER('MPL ID'!$P$39),ISNUMBER('MPL ID'!$Q$39)),0,RANDBETWEEN(1,4))</f>
        <v>4</v>
      </c>
      <c r="K478">
        <f ca="1">IF(AND(ISNUMBER('MPL ID'!$P$40),ISNUMBER('MPL ID'!$Q$40)),0,RANDBETWEEN(1,4))</f>
        <v>2</v>
      </c>
      <c r="L478">
        <f ca="1">IF(AND(ISNUMBER('MPL ID'!$P$41),ISNUMBER('MPL ID'!$Q$41)),0,RANDBETWEEN(1,4))</f>
        <v>1</v>
      </c>
      <c r="M478">
        <f ca="1">IF(AND(ISNUMBER('MPL ID'!$P$42),ISNUMBER('MPL ID'!$Q$42)),0,RANDBETWEEN(1,4))</f>
        <v>3</v>
      </c>
      <c r="N478">
        <f ca="1">IF(AND(ISNUMBER('MPL ID'!$P$43),ISNUMBER('MPL ID'!$Q$43)),0,RANDBETWEEN(1,4))</f>
        <v>3</v>
      </c>
      <c r="O478">
        <f ca="1">IF(AND(ISNUMBER('MPL ID'!$P$44),ISNUMBER('MPL ID'!$Q$44)),0,RANDBETWEEN(1,4))</f>
        <v>1</v>
      </c>
      <c r="P478">
        <f ca="1">'MPL ID'!$BG$1+SUMPRODUCT(($B$1003:$O$1003='MPL ID'!$BF$1)*(($B478:$O478=1)+($B478:$O478=2)))+SUMPRODUCT(($B$1004:$O$1004='MPL ID'!$BF$1)*(($B478:$O478=3)+($B478:$O478=4)))</f>
        <v>10</v>
      </c>
      <c r="Q478">
        <f ca="1">'MPL ID'!$BG$2+SUMPRODUCT(($B$1003:$O$1003='MPL ID'!$BF$2)*(($B478:$O478=1)+($B478:$O478=2)))+SUMPRODUCT(($B$1004:$O$1004='MPL ID'!$BF$2)*(($B478:$O478=3)+($B478:$O478=4)))</f>
        <v>9</v>
      </c>
      <c r="R478">
        <f ca="1">'MPL ID'!$BG$3+SUMPRODUCT(($B$1003:$O$1003='MPL ID'!$BF$3)*(($B478:$O478=1)+($B478:$O478=2)))+SUMPRODUCT(($B$1004:$O$1004='MPL ID'!$BF$3)*(($B478:$O478=3)+($B478:$O478=4)))</f>
        <v>8</v>
      </c>
      <c r="S478">
        <f ca="1">'MPL ID'!$BG$4+SUMPRODUCT(($B$1003:$O$1003='MPL ID'!$BF$4)*(($B478:$O478=1)+($B478:$O478=2)))+SUMPRODUCT(($B$1004:$O$1004='MPL ID'!$BF$4)*(($B478:$O478=3)+($B478:$O478=4)))</f>
        <v>7</v>
      </c>
      <c r="T478">
        <f ca="1">'MPL ID'!$BG$5+SUMPRODUCT(($B$1003:$O$1003='MPL ID'!$BF$5)*(($B478:$O478=1)+($B478:$O478=2)))+SUMPRODUCT(($B$1004:$O$1004='MPL ID'!$BF$5)*(($B478:$O478=3)+($B478:$O478=4)))</f>
        <v>5</v>
      </c>
      <c r="U478">
        <f ca="1">'MPL ID'!$BG$6+SUMPRODUCT(($B$1003:$O$1003='MPL ID'!$BF$6)*(($B478:$O478=1)+($B478:$O478=2)))+SUMPRODUCT(($B$1004:$O$1004='MPL ID'!$BF$6)*(($B478:$O478=3)+($B478:$O478=4)))</f>
        <v>11</v>
      </c>
      <c r="V478">
        <f ca="1">'MPL ID'!$BG$7+SUMPRODUCT(($B$1003:$O$1003='MPL ID'!$BF$7)*(($B478:$O478=1)+($B478:$O478=2)))+SUMPRODUCT(($B$1004:$O$1004='MPL ID'!$BF$7)*(($B478:$O478=3)+($B478:$O478=4)))</f>
        <v>7</v>
      </c>
      <c r="W478">
        <f ca="1">'MPL ID'!$BG$8+SUMPRODUCT(($B$1003:$O$1003='MPL ID'!$BF$8)*(($B478:$O478=1)+($B478:$O478=2)))+SUMPRODUCT(($B$1004:$O$1004='MPL ID'!$BF$8)*(($B478:$O478=3)+($B478:$O478=4)))</f>
        <v>4</v>
      </c>
      <c r="X478">
        <f ca="1">'MPL ID'!$BG$9+SUMPRODUCT(($B$1003:$O$1003='MPL ID'!$BF$9)*(($B478:$O478=1)+($B478:$O478=2)))+SUMPRODUCT(($B$1004:$O$1004='MPL ID'!$BF$9)*(($B478:$O478=3)+($B478:$O478=4)))</f>
        <v>11</v>
      </c>
      <c r="Y478">
        <f ca="1">'MPL ID'!$BH$1+SUMPRODUCT(($B$1003:$O$1003='MPL ID'!$BF$1)*(2*($B478:$O478=1)+($B478:$O478=2)-2*($B478:$O478=3)-($B478:$O478=4)))-SUMPRODUCT(($B$1004:$O$1004='MPL ID'!$BF$1)*(2*($B478:$O478=1)+($B478:$O478=2)-2*($B478:$O478=3)-($B478:$O478=4)))</f>
        <v>9</v>
      </c>
      <c r="Z478">
        <f ca="1">'MPL ID'!$BH$2+SUMPRODUCT(($B$1003:$O$1003='MPL ID'!$BF$2)*(2*($B478:$O478=1)+($B478:$O478=2)-2*($B478:$O478=3)-($B478:$O478=4)))-SUMPRODUCT(($B$1004:$O$1004='MPL ID'!$BF$2)*(2*($B478:$O478=1)+($B478:$O478=2)-2*($B478:$O478=3)-($B478:$O478=4)))</f>
        <v>0</v>
      </c>
      <c r="AA478">
        <f ca="1">'MPL ID'!$BH$3+SUMPRODUCT(($B$1003:$O$1003='MPL ID'!$BF$3)*(2*($B478:$O478=1)+($B478:$O478=2)-2*($B478:$O478=3)-($B478:$O478=4)))-SUMPRODUCT(($B$1004:$O$1004='MPL ID'!$BF$3)*(2*($B478:$O478=1)+($B478:$O478=2)-2*($B478:$O478=3)-($B478:$O478=4)))</f>
        <v>-2</v>
      </c>
      <c r="AB478">
        <f ca="1">'MPL ID'!$BH$4+SUMPRODUCT(($B$1003:$O$1003='MPL ID'!$BF$4)*(2*($B478:$O478=1)+($B478:$O478=2)-2*($B478:$O478=3)-($B478:$O478=4)))-SUMPRODUCT(($B$1004:$O$1004='MPL ID'!$BF$4)*(2*($B478:$O478=1)+($B478:$O478=2)-2*($B478:$O478=3)-($B478:$O478=4)))</f>
        <v>-5</v>
      </c>
      <c r="AC478">
        <f ca="1">'MPL ID'!$BH$5+SUMPRODUCT(($B$1003:$O$1003='MPL ID'!$BF$5)*(2*($B478:$O478=1)+($B478:$O478=2)-2*($B478:$O478=3)-($B478:$O478=4)))-SUMPRODUCT(($B$1004:$O$1004='MPL ID'!$BF$5)*(2*($B478:$O478=1)+($B478:$O478=2)-2*($B478:$O478=3)-($B478:$O478=4)))</f>
        <v>-10</v>
      </c>
      <c r="AD478">
        <f ca="1">'MPL ID'!$BH$6+SUMPRODUCT(($B$1003:$O$1003='MPL ID'!$BF$6)*(2*($B478:$O478=1)+($B478:$O478=2)-2*($B478:$O478=3)-($B478:$O478=4)))-SUMPRODUCT(($B$1004:$O$1004='MPL ID'!$BF$6)*(2*($B478:$O478=1)+($B478:$O478=2)-2*($B478:$O478=3)-($B478:$O478=4)))</f>
        <v>10</v>
      </c>
      <c r="AE478">
        <f ca="1">'MPL ID'!$BH$7+SUMPRODUCT(($B$1003:$O$1003='MPL ID'!$BF$7)*(2*($B478:$O478=1)+($B478:$O478=2)-2*($B478:$O478=3)-($B478:$O478=4)))-SUMPRODUCT(($B$1004:$O$1004='MPL ID'!$BF$7)*(2*($B478:$O478=1)+($B478:$O478=2)-2*($B478:$O478=3)-($B478:$O478=4)))</f>
        <v>0</v>
      </c>
      <c r="AF478">
        <f ca="1">'MPL ID'!$BH$8+SUMPRODUCT(($B$1003:$O$1003='MPL ID'!$BF$8)*(2*($B478:$O478=1)+($B478:$O478=2)-2*($B478:$O478=3)-($B478:$O478=4)))-SUMPRODUCT(($B$1004:$O$1004='MPL ID'!$BF$8)*(2*($B478:$O478=1)+($B478:$O478=2)-2*($B478:$O478=3)-($B478:$O478=4)))</f>
        <v>-13</v>
      </c>
      <c r="AG478">
        <f ca="1">'MPL ID'!$BH$9+SUMPRODUCT(($B$1003:$O$1003='MPL ID'!$BF$9)*(2*($B478:$O478=1)+($B478:$O478=2)-2*($B478:$O478=3)-($B478:$O478=4)))-SUMPRODUCT(($B$1004:$O$1004='MPL ID'!$BF$9)*(2*($B478:$O478=1)+($B478:$O478=2)-2*($B478:$O478=3)-($B478:$O478=4)))</f>
        <v>11</v>
      </c>
      <c r="AH478">
        <f ca="1">SUMPRODUCT(--($P478:$X478=P478),--($Y478:$AG478=Y478),'MPL ID'!$BG$13:$BO$13)+IF(AND($I478&gt;=3,T478=P478,AC478=Y478),1,0)+IF(AND($M478&gt;=3,S478=P478,AB478=Y478),1,0)</f>
        <v>0</v>
      </c>
      <c r="AI478">
        <f ca="1">SUMPRODUCT(--($P478:$X478=Q478),--($Y478:$AG478=Z478),'MPL ID'!$BG$14:$BO$14)+IF(AND($G478&gt;=3,R478=Q478,AA478=Z478),1,0)+IF(AND($K478&gt;0,$K478&lt;=2,S478=Q478,AB478=Z478),1,0)+IF(AND($N478&gt;=3,U478=Q478,AD478=Z478),1,0)</f>
        <v>0</v>
      </c>
      <c r="AJ478">
        <f ca="1">SUMPRODUCT(--($P478:$X478=R478),--($Y478:$AG478=AA478),'MPL ID'!$BG$15:$BO$15)+IF(AND($D478&gt;0,$D478&lt;=2,U478=R478,AD478=AA478),1,0)+IF(AND($G478&gt;0,$G478&lt;=2,Q478=R478,Z478=AA478),1,0)+IF(AND($J478&gt;=3,V478=R478,AE478=AA478),1,0)</f>
        <v>0</v>
      </c>
      <c r="AK478">
        <f ca="1">SUMPRODUCT(--($P478:$X478=S478),--($Y478:$AG478=AB478),'MPL ID'!$BG$16:$BO$16)+IF(AND($B478&gt;0,$B478&lt;=2,V478=S478,AE478=AB478),1,0)+IF(AND($E478&gt;0,$E478&lt;=2,T478=S478,AC478=AB478),1,0)+IF(AND($K478&gt;=3,Q478=S478,Z478=AB478),1,0)+IF(AND($M478&gt;0,$M478&lt;=2,P478=S478,Y478=AB478),1,0)</f>
        <v>0</v>
      </c>
      <c r="AL478">
        <f ca="1">SUMPRODUCT(--($P478:$X478=T478),--($Y478:$AG478=AC478),'MPL ID'!$BG$17:$BO$17)+IF(AND($E478&gt;=3,S478=T478,AB478=AC478),1,0)+IF(AND($I478&gt;0,$I478&lt;=2,P478=T478,Y478=AC478),1,0)+IF(AND($L478&gt;=3,W478=T478,AF478=AC478),1,0)</f>
        <v>0</v>
      </c>
      <c r="AM478">
        <f ca="1">SUMPRODUCT(--($P478:$X478=U478),--($Y478:$AG478=AD478),'MPL ID'!$BG$18:$BO$18)+IF(AND($D478&gt;=3,R478=U478,AA478=AD478),1,0)+IF(AND($H478&gt;0,$H478&lt;=2,W478=U478,AF478=AD478),1,0)+IF(AND($N478&gt;0,$N478&lt;=2,Q478=U478,Z478=AD478),1,0)</f>
        <v>0</v>
      </c>
      <c r="AN478">
        <f ca="1">SUMPRODUCT(--($P478:$X478=V478),--($Y478:$AG478=AE478),'MPL ID'!$BG$19:$BO$19)+IF(AND($B478&gt;=3,S478=V478,AB478=AE478),1,0)+IF(AND($F478&gt;=3,W478=V478,AF478=AE478),1,0)+IF(AND($J478&gt;0,$J478&lt;=2,R478=V478,AA478=AE478),1,0)+IF(AND($O478&gt;0,$O478&lt;=2,X478=V478,AG478=AE478),1,0)</f>
        <v>0</v>
      </c>
      <c r="AO478">
        <f ca="1">SUMPRODUCT(--($P478:$X478=W478),--($Y478:$AG478=AF478),'MPL ID'!$BG$20:$BO$20)+IF(AND($C478&gt;0,$C478&lt;=2,X478=W478,AG478=AF478),1,0)+IF(AND($F478&gt;0,$F478&lt;=2,V478=W478,AE478=AF478),1,0)+IF(AND($H478&gt;=3,U478=W478,AD478=AF478),1,0)+IF(AND($L478&gt;0,$L478&lt;=2,T478=W478,AC478=AF478),1,0)</f>
        <v>0</v>
      </c>
      <c r="AP478">
        <f ca="1">SUMPRODUCT(--($P478:$X478=X478),--($Y478:$AG478=AG478),'MPL ID'!$BG$21:$BO$21)+IF(AND($C478&gt;=3,W478=X478,AF478=AG478),1,0)+IF(AND($O478&gt;=3,V478=X478,AE478=AG478),1,0)</f>
        <v>0</v>
      </c>
      <c r="AQ478">
        <f t="shared" ca="1" si="63"/>
        <v>3</v>
      </c>
      <c r="AR478">
        <f t="shared" ca="1" si="64"/>
        <v>4</v>
      </c>
      <c r="AS478">
        <f t="shared" ca="1" si="65"/>
        <v>5</v>
      </c>
      <c r="AT478">
        <f t="shared" ca="1" si="66"/>
        <v>7</v>
      </c>
      <c r="AU478">
        <f t="shared" ca="1" si="67"/>
        <v>8</v>
      </c>
      <c r="AV478">
        <f t="shared" ca="1" si="68"/>
        <v>2</v>
      </c>
      <c r="AW478">
        <f t="shared" ca="1" si="69"/>
        <v>6</v>
      </c>
      <c r="AX478">
        <f t="shared" ca="1" si="70"/>
        <v>9</v>
      </c>
      <c r="AY478">
        <f t="shared" ca="1" si="71"/>
        <v>1</v>
      </c>
    </row>
    <row r="479" spans="1:51" x14ac:dyDescent="0.25">
      <c r="A479">
        <v>478</v>
      </c>
      <c r="B479">
        <f ca="1">IF(AND(ISNUMBER('MPL ID'!$J$39),ISNUMBER('MPL ID'!$K$39)),0,RANDBETWEEN(1,4))</f>
        <v>0</v>
      </c>
      <c r="C479">
        <f ca="1">IF(AND(ISNUMBER('MPL ID'!$J$40),ISNUMBER('MPL ID'!$K$40)),0,RANDBETWEEN(1,4))</f>
        <v>0</v>
      </c>
      <c r="D479">
        <f ca="1">IF(AND(ISNUMBER('MPL ID'!$J$41),ISNUMBER('MPL ID'!$K$41)),0,RANDBETWEEN(1,4))</f>
        <v>4</v>
      </c>
      <c r="E479">
        <f ca="1">IF(AND(ISNUMBER('MPL ID'!$J$42),ISNUMBER('MPL ID'!$K$42)),0,RANDBETWEEN(1,4))</f>
        <v>4</v>
      </c>
      <c r="F479">
        <f ca="1">IF(AND(ISNUMBER('MPL ID'!$J$43),ISNUMBER('MPL ID'!$K$43)),0,RANDBETWEEN(1,4))</f>
        <v>1</v>
      </c>
      <c r="G479">
        <f ca="1">IF(AND(ISNUMBER('MPL ID'!$J$44),ISNUMBER('MPL ID'!$K$44)),0,RANDBETWEEN(1,4))</f>
        <v>4</v>
      </c>
      <c r="H479">
        <f ca="1">IF(AND(ISNUMBER('MPL ID'!$P$36),ISNUMBER('MPL ID'!$Q$36)),0,RANDBETWEEN(1,4))</f>
        <v>2</v>
      </c>
      <c r="I479">
        <f ca="1">IF(AND(ISNUMBER('MPL ID'!$P$37),ISNUMBER('MPL ID'!$Q$37)),0,RANDBETWEEN(1,4))</f>
        <v>4</v>
      </c>
      <c r="J479">
        <f ca="1">IF(AND(ISNUMBER('MPL ID'!$P$39),ISNUMBER('MPL ID'!$Q$39)),0,RANDBETWEEN(1,4))</f>
        <v>2</v>
      </c>
      <c r="K479">
        <f ca="1">IF(AND(ISNUMBER('MPL ID'!$P$40),ISNUMBER('MPL ID'!$Q$40)),0,RANDBETWEEN(1,4))</f>
        <v>3</v>
      </c>
      <c r="L479">
        <f ca="1">IF(AND(ISNUMBER('MPL ID'!$P$41),ISNUMBER('MPL ID'!$Q$41)),0,RANDBETWEEN(1,4))</f>
        <v>2</v>
      </c>
      <c r="M479">
        <f ca="1">IF(AND(ISNUMBER('MPL ID'!$P$42),ISNUMBER('MPL ID'!$Q$42)),0,RANDBETWEEN(1,4))</f>
        <v>1</v>
      </c>
      <c r="N479">
        <f ca="1">IF(AND(ISNUMBER('MPL ID'!$P$43),ISNUMBER('MPL ID'!$Q$43)),0,RANDBETWEEN(1,4))</f>
        <v>1</v>
      </c>
      <c r="O479">
        <f ca="1">IF(AND(ISNUMBER('MPL ID'!$P$44),ISNUMBER('MPL ID'!$Q$44)),0,RANDBETWEEN(1,4))</f>
        <v>1</v>
      </c>
      <c r="P479">
        <f ca="1">'MPL ID'!$BG$1+SUMPRODUCT(($B$1003:$O$1003='MPL ID'!$BF$1)*(($B479:$O479=1)+($B479:$O479=2)))+SUMPRODUCT(($B$1004:$O$1004='MPL ID'!$BF$1)*(($B479:$O479=3)+($B479:$O479=4)))</f>
        <v>10</v>
      </c>
      <c r="Q479">
        <f ca="1">'MPL ID'!$BG$2+SUMPRODUCT(($B$1003:$O$1003='MPL ID'!$BF$2)*(($B479:$O479=1)+($B479:$O479=2)))+SUMPRODUCT(($B$1004:$O$1004='MPL ID'!$BF$2)*(($B479:$O479=3)+($B479:$O479=4)))</f>
        <v>8</v>
      </c>
      <c r="R479">
        <f ca="1">'MPL ID'!$BG$3+SUMPRODUCT(($B$1003:$O$1003='MPL ID'!$BF$3)*(($B479:$O479=1)+($B479:$O479=2)))+SUMPRODUCT(($B$1004:$O$1004='MPL ID'!$BF$3)*(($B479:$O479=3)+($B479:$O479=4)))</f>
        <v>5</v>
      </c>
      <c r="S479">
        <f ca="1">'MPL ID'!$BG$4+SUMPRODUCT(($B$1003:$O$1003='MPL ID'!$BF$4)*(($B479:$O479=1)+($B479:$O479=2)))+SUMPRODUCT(($B$1004:$O$1004='MPL ID'!$BF$4)*(($B479:$O479=3)+($B479:$O479=4)))</f>
        <v>9</v>
      </c>
      <c r="T479">
        <f ca="1">'MPL ID'!$BG$5+SUMPRODUCT(($B$1003:$O$1003='MPL ID'!$BF$5)*(($B479:$O479=1)+($B479:$O479=2)))+SUMPRODUCT(($B$1004:$O$1004='MPL ID'!$BF$5)*(($B479:$O479=3)+($B479:$O479=4)))</f>
        <v>4</v>
      </c>
      <c r="U479">
        <f ca="1">'MPL ID'!$BG$6+SUMPRODUCT(($B$1003:$O$1003='MPL ID'!$BF$6)*(($B479:$O479=1)+($B479:$O479=2)))+SUMPRODUCT(($B$1004:$O$1004='MPL ID'!$BF$6)*(($B479:$O479=3)+($B479:$O479=4)))</f>
        <v>13</v>
      </c>
      <c r="V479">
        <f ca="1">'MPL ID'!$BG$7+SUMPRODUCT(($B$1003:$O$1003='MPL ID'!$BF$7)*(($B479:$O479=1)+($B479:$O479=2)))+SUMPRODUCT(($B$1004:$O$1004='MPL ID'!$BF$7)*(($B479:$O479=3)+($B479:$O479=4)))</f>
        <v>7</v>
      </c>
      <c r="W479">
        <f ca="1">'MPL ID'!$BG$8+SUMPRODUCT(($B$1003:$O$1003='MPL ID'!$BF$8)*(($B479:$O479=1)+($B479:$O479=2)))+SUMPRODUCT(($B$1004:$O$1004='MPL ID'!$BF$8)*(($B479:$O479=3)+($B479:$O479=4)))</f>
        <v>5</v>
      </c>
      <c r="X479">
        <f ca="1">'MPL ID'!$BG$9+SUMPRODUCT(($B$1003:$O$1003='MPL ID'!$BF$9)*(($B479:$O479=1)+($B479:$O479=2)))+SUMPRODUCT(($B$1004:$O$1004='MPL ID'!$BF$9)*(($B479:$O479=3)+($B479:$O479=4)))</f>
        <v>11</v>
      </c>
      <c r="Y479">
        <f ca="1">'MPL ID'!$BH$1+SUMPRODUCT(($B$1003:$O$1003='MPL ID'!$BF$1)*(2*($B479:$O479=1)+($B479:$O479=2)-2*($B479:$O479=3)-($B479:$O479=4)))-SUMPRODUCT(($B$1004:$O$1004='MPL ID'!$BF$1)*(2*($B479:$O479=1)+($B479:$O479=2)-2*($B479:$O479=3)-($B479:$O479=4)))</f>
        <v>8</v>
      </c>
      <c r="Z479">
        <f ca="1">'MPL ID'!$BH$2+SUMPRODUCT(($B$1003:$O$1003='MPL ID'!$BF$2)*(2*($B479:$O479=1)+($B479:$O479=2)-2*($B479:$O479=3)-($B479:$O479=4)))-SUMPRODUCT(($B$1004:$O$1004='MPL ID'!$BF$2)*(2*($B479:$O479=1)+($B479:$O479=2)-2*($B479:$O479=3)-($B479:$O479=4)))</f>
        <v>-5</v>
      </c>
      <c r="AA479">
        <f ca="1">'MPL ID'!$BH$3+SUMPRODUCT(($B$1003:$O$1003='MPL ID'!$BF$3)*(2*($B479:$O479=1)+($B479:$O479=2)-2*($B479:$O479=3)-($B479:$O479=4)))-SUMPRODUCT(($B$1004:$O$1004='MPL ID'!$BF$3)*(2*($B479:$O479=1)+($B479:$O479=2)-2*($B479:$O479=3)-($B479:$O479=4)))</f>
        <v>-9</v>
      </c>
      <c r="AB479">
        <f ca="1">'MPL ID'!$BH$4+SUMPRODUCT(($B$1003:$O$1003='MPL ID'!$BF$4)*(2*($B479:$O479=1)+($B479:$O479=2)-2*($B479:$O479=3)-($B479:$O479=4)))-SUMPRODUCT(($B$1004:$O$1004='MPL ID'!$BF$4)*(2*($B479:$O479=1)+($B479:$O479=2)-2*($B479:$O479=3)-($B479:$O479=4)))</f>
        <v>3</v>
      </c>
      <c r="AC479">
        <f ca="1">'MPL ID'!$BH$5+SUMPRODUCT(($B$1003:$O$1003='MPL ID'!$BF$5)*(2*($B479:$O479=1)+($B479:$O479=2)-2*($B479:$O479=3)-($B479:$O479=4)))-SUMPRODUCT(($B$1004:$O$1004='MPL ID'!$BF$5)*(2*($B479:$O479=1)+($B479:$O479=2)-2*($B479:$O479=3)-($B479:$O479=4)))</f>
        <v>-13</v>
      </c>
      <c r="AD479">
        <f ca="1">'MPL ID'!$BH$6+SUMPRODUCT(($B$1003:$O$1003='MPL ID'!$BF$6)*(2*($B479:$O479=1)+($B479:$O479=2)-2*($B479:$O479=3)-($B479:$O479=4)))-SUMPRODUCT(($B$1004:$O$1004='MPL ID'!$BF$6)*(2*($B479:$O479=1)+($B479:$O479=2)-2*($B479:$O479=3)-($B479:$O479=4)))</f>
        <v>16</v>
      </c>
      <c r="AE479">
        <f ca="1">'MPL ID'!$BH$7+SUMPRODUCT(($B$1003:$O$1003='MPL ID'!$BF$7)*(2*($B479:$O479=1)+($B479:$O479=2)-2*($B479:$O479=3)-($B479:$O479=4)))-SUMPRODUCT(($B$1004:$O$1004='MPL ID'!$BF$7)*(2*($B479:$O479=1)+($B479:$O479=2)-2*($B479:$O479=3)-($B479:$O479=4)))</f>
        <v>-1</v>
      </c>
      <c r="AF479">
        <f ca="1">'MPL ID'!$BH$8+SUMPRODUCT(($B$1003:$O$1003='MPL ID'!$BF$8)*(2*($B479:$O479=1)+($B479:$O479=2)-2*($B479:$O479=3)-($B479:$O479=4)))-SUMPRODUCT(($B$1004:$O$1004='MPL ID'!$BF$8)*(2*($B479:$O479=1)+($B479:$O479=2)-2*($B479:$O479=3)-($B479:$O479=4)))</f>
        <v>-10</v>
      </c>
      <c r="AG479">
        <f ca="1">'MPL ID'!$BH$9+SUMPRODUCT(($B$1003:$O$1003='MPL ID'!$BF$9)*(2*($B479:$O479=1)+($B479:$O479=2)-2*($B479:$O479=3)-($B479:$O479=4)))-SUMPRODUCT(($B$1004:$O$1004='MPL ID'!$BF$9)*(2*($B479:$O479=1)+($B479:$O479=2)-2*($B479:$O479=3)-($B479:$O479=4)))</f>
        <v>11</v>
      </c>
      <c r="AH479">
        <f ca="1">SUMPRODUCT(--($P479:$X479=P479),--($Y479:$AG479=Y479),'MPL ID'!$BG$13:$BO$13)+IF(AND($I479&gt;=3,T479=P479,AC479=Y479),1,0)+IF(AND($M479&gt;=3,S479=P479,AB479=Y479),1,0)</f>
        <v>0</v>
      </c>
      <c r="AI479">
        <f ca="1">SUMPRODUCT(--($P479:$X479=Q479),--($Y479:$AG479=Z479),'MPL ID'!$BG$14:$BO$14)+IF(AND($G479&gt;=3,R479=Q479,AA479=Z479),1,0)+IF(AND($K479&gt;0,$K479&lt;=2,S479=Q479,AB479=Z479),1,0)+IF(AND($N479&gt;=3,U479=Q479,AD479=Z479),1,0)</f>
        <v>0</v>
      </c>
      <c r="AJ479">
        <f ca="1">SUMPRODUCT(--($P479:$X479=R479),--($Y479:$AG479=AA479),'MPL ID'!$BG$15:$BO$15)+IF(AND($D479&gt;0,$D479&lt;=2,U479=R479,AD479=AA479),1,0)+IF(AND($G479&gt;0,$G479&lt;=2,Q479=R479,Z479=AA479),1,0)+IF(AND($J479&gt;=3,V479=R479,AE479=AA479),1,0)</f>
        <v>0</v>
      </c>
      <c r="AK479">
        <f ca="1">SUMPRODUCT(--($P479:$X479=S479),--($Y479:$AG479=AB479),'MPL ID'!$BG$16:$BO$16)+IF(AND($B479&gt;0,$B479&lt;=2,V479=S479,AE479=AB479),1,0)+IF(AND($E479&gt;0,$E479&lt;=2,T479=S479,AC479=AB479),1,0)+IF(AND($K479&gt;=3,Q479=S479,Z479=AB479),1,0)+IF(AND($M479&gt;0,$M479&lt;=2,P479=S479,Y479=AB479),1,0)</f>
        <v>0</v>
      </c>
      <c r="AL479">
        <f ca="1">SUMPRODUCT(--($P479:$X479=T479),--($Y479:$AG479=AC479),'MPL ID'!$BG$17:$BO$17)+IF(AND($E479&gt;=3,S479=T479,AB479=AC479),1,0)+IF(AND($I479&gt;0,$I479&lt;=2,P479=T479,Y479=AC479),1,0)+IF(AND($L479&gt;=3,W479=T479,AF479=AC479),1,0)</f>
        <v>0</v>
      </c>
      <c r="AM479">
        <f ca="1">SUMPRODUCT(--($P479:$X479=U479),--($Y479:$AG479=AD479),'MPL ID'!$BG$18:$BO$18)+IF(AND($D479&gt;=3,R479=U479,AA479=AD479),1,0)+IF(AND($H479&gt;0,$H479&lt;=2,W479=U479,AF479=AD479),1,0)+IF(AND($N479&gt;0,$N479&lt;=2,Q479=U479,Z479=AD479),1,0)</f>
        <v>0</v>
      </c>
      <c r="AN479">
        <f ca="1">SUMPRODUCT(--($P479:$X479=V479),--($Y479:$AG479=AE479),'MPL ID'!$BG$19:$BO$19)+IF(AND($B479&gt;=3,S479=V479,AB479=AE479),1,0)+IF(AND($F479&gt;=3,W479=V479,AF479=AE479),1,0)+IF(AND($J479&gt;0,$J479&lt;=2,R479=V479,AA479=AE479),1,0)+IF(AND($O479&gt;0,$O479&lt;=2,X479=V479,AG479=AE479),1,0)</f>
        <v>0</v>
      </c>
      <c r="AO479">
        <f ca="1">SUMPRODUCT(--($P479:$X479=W479),--($Y479:$AG479=AF479),'MPL ID'!$BG$20:$BO$20)+IF(AND($C479&gt;0,$C479&lt;=2,X479=W479,AG479=AF479),1,0)+IF(AND($F479&gt;0,$F479&lt;=2,V479=W479,AE479=AF479),1,0)+IF(AND($H479&gt;=3,U479=W479,AD479=AF479),1,0)+IF(AND($L479&gt;0,$L479&lt;=2,T479=W479,AC479=AF479),1,0)</f>
        <v>0</v>
      </c>
      <c r="AP479">
        <f ca="1">SUMPRODUCT(--($P479:$X479=X479),--($Y479:$AG479=AG479),'MPL ID'!$BG$21:$BO$21)+IF(AND($C479&gt;=3,W479=X479,AF479=AG479),1,0)+IF(AND($O479&gt;=3,V479=X479,AE479=AG479),1,0)</f>
        <v>0</v>
      </c>
      <c r="AQ479">
        <f t="shared" ca="1" si="63"/>
        <v>3</v>
      </c>
      <c r="AR479">
        <f t="shared" ca="1" si="64"/>
        <v>5</v>
      </c>
      <c r="AS479">
        <f t="shared" ca="1" si="65"/>
        <v>7</v>
      </c>
      <c r="AT479">
        <f t="shared" ca="1" si="66"/>
        <v>4</v>
      </c>
      <c r="AU479">
        <f t="shared" ca="1" si="67"/>
        <v>9</v>
      </c>
      <c r="AV479">
        <f t="shared" ca="1" si="68"/>
        <v>1</v>
      </c>
      <c r="AW479">
        <f t="shared" ca="1" si="69"/>
        <v>6</v>
      </c>
      <c r="AX479">
        <f t="shared" ca="1" si="70"/>
        <v>8</v>
      </c>
      <c r="AY479">
        <f t="shared" ca="1" si="71"/>
        <v>2</v>
      </c>
    </row>
    <row r="480" spans="1:51" x14ac:dyDescent="0.25">
      <c r="A480">
        <v>479</v>
      </c>
      <c r="B480">
        <f ca="1">IF(AND(ISNUMBER('MPL ID'!$J$39),ISNUMBER('MPL ID'!$K$39)),0,RANDBETWEEN(1,4))</f>
        <v>0</v>
      </c>
      <c r="C480">
        <f ca="1">IF(AND(ISNUMBER('MPL ID'!$J$40),ISNUMBER('MPL ID'!$K$40)),0,RANDBETWEEN(1,4))</f>
        <v>0</v>
      </c>
      <c r="D480">
        <f ca="1">IF(AND(ISNUMBER('MPL ID'!$J$41),ISNUMBER('MPL ID'!$K$41)),0,RANDBETWEEN(1,4))</f>
        <v>4</v>
      </c>
      <c r="E480">
        <f ca="1">IF(AND(ISNUMBER('MPL ID'!$J$42),ISNUMBER('MPL ID'!$K$42)),0,RANDBETWEEN(1,4))</f>
        <v>4</v>
      </c>
      <c r="F480">
        <f ca="1">IF(AND(ISNUMBER('MPL ID'!$J$43),ISNUMBER('MPL ID'!$K$43)),0,RANDBETWEEN(1,4))</f>
        <v>1</v>
      </c>
      <c r="G480">
        <f ca="1">IF(AND(ISNUMBER('MPL ID'!$J$44),ISNUMBER('MPL ID'!$K$44)),0,RANDBETWEEN(1,4))</f>
        <v>1</v>
      </c>
      <c r="H480">
        <f ca="1">IF(AND(ISNUMBER('MPL ID'!$P$36),ISNUMBER('MPL ID'!$Q$36)),0,RANDBETWEEN(1,4))</f>
        <v>1</v>
      </c>
      <c r="I480">
        <f ca="1">IF(AND(ISNUMBER('MPL ID'!$P$37),ISNUMBER('MPL ID'!$Q$37)),0,RANDBETWEEN(1,4))</f>
        <v>2</v>
      </c>
      <c r="J480">
        <f ca="1">IF(AND(ISNUMBER('MPL ID'!$P$39),ISNUMBER('MPL ID'!$Q$39)),0,RANDBETWEEN(1,4))</f>
        <v>2</v>
      </c>
      <c r="K480">
        <f ca="1">IF(AND(ISNUMBER('MPL ID'!$P$40),ISNUMBER('MPL ID'!$Q$40)),0,RANDBETWEEN(1,4))</f>
        <v>1</v>
      </c>
      <c r="L480">
        <f ca="1">IF(AND(ISNUMBER('MPL ID'!$P$41),ISNUMBER('MPL ID'!$Q$41)),0,RANDBETWEEN(1,4))</f>
        <v>2</v>
      </c>
      <c r="M480">
        <f ca="1">IF(AND(ISNUMBER('MPL ID'!$P$42),ISNUMBER('MPL ID'!$Q$42)),0,RANDBETWEEN(1,4))</f>
        <v>1</v>
      </c>
      <c r="N480">
        <f ca="1">IF(AND(ISNUMBER('MPL ID'!$P$43),ISNUMBER('MPL ID'!$Q$43)),0,RANDBETWEEN(1,4))</f>
        <v>1</v>
      </c>
      <c r="O480">
        <f ca="1">IF(AND(ISNUMBER('MPL ID'!$P$44),ISNUMBER('MPL ID'!$Q$44)),0,RANDBETWEEN(1,4))</f>
        <v>2</v>
      </c>
      <c r="P480">
        <f ca="1">'MPL ID'!$BG$1+SUMPRODUCT(($B$1003:$O$1003='MPL ID'!$BF$1)*(($B480:$O480=1)+($B480:$O480=2)))+SUMPRODUCT(($B$1004:$O$1004='MPL ID'!$BF$1)*(($B480:$O480=3)+($B480:$O480=4)))</f>
        <v>9</v>
      </c>
      <c r="Q480">
        <f ca="1">'MPL ID'!$BG$2+SUMPRODUCT(($B$1003:$O$1003='MPL ID'!$BF$2)*(($B480:$O480=1)+($B480:$O480=2)))+SUMPRODUCT(($B$1004:$O$1004='MPL ID'!$BF$2)*(($B480:$O480=3)+($B480:$O480=4)))</f>
        <v>8</v>
      </c>
      <c r="R480">
        <f ca="1">'MPL ID'!$BG$3+SUMPRODUCT(($B$1003:$O$1003='MPL ID'!$BF$3)*(($B480:$O480=1)+($B480:$O480=2)))+SUMPRODUCT(($B$1004:$O$1004='MPL ID'!$BF$3)*(($B480:$O480=3)+($B480:$O480=4)))</f>
        <v>6</v>
      </c>
      <c r="S480">
        <f ca="1">'MPL ID'!$BG$4+SUMPRODUCT(($B$1003:$O$1003='MPL ID'!$BF$4)*(($B480:$O480=1)+($B480:$O480=2)))+SUMPRODUCT(($B$1004:$O$1004='MPL ID'!$BF$4)*(($B480:$O480=3)+($B480:$O480=4)))</f>
        <v>8</v>
      </c>
      <c r="T480">
        <f ca="1">'MPL ID'!$BG$5+SUMPRODUCT(($B$1003:$O$1003='MPL ID'!$BF$5)*(($B480:$O480=1)+($B480:$O480=2)))+SUMPRODUCT(($B$1004:$O$1004='MPL ID'!$BF$5)*(($B480:$O480=3)+($B480:$O480=4)))</f>
        <v>5</v>
      </c>
      <c r="U480">
        <f ca="1">'MPL ID'!$BG$6+SUMPRODUCT(($B$1003:$O$1003='MPL ID'!$BF$6)*(($B480:$O480=1)+($B480:$O480=2)))+SUMPRODUCT(($B$1004:$O$1004='MPL ID'!$BF$6)*(($B480:$O480=3)+($B480:$O480=4)))</f>
        <v>13</v>
      </c>
      <c r="V480">
        <f ca="1">'MPL ID'!$BG$7+SUMPRODUCT(($B$1003:$O$1003='MPL ID'!$BF$7)*(($B480:$O480=1)+($B480:$O480=2)))+SUMPRODUCT(($B$1004:$O$1004='MPL ID'!$BF$7)*(($B480:$O480=3)+($B480:$O480=4)))</f>
        <v>7</v>
      </c>
      <c r="W480">
        <f ca="1">'MPL ID'!$BG$8+SUMPRODUCT(($B$1003:$O$1003='MPL ID'!$BF$8)*(($B480:$O480=1)+($B480:$O480=2)))+SUMPRODUCT(($B$1004:$O$1004='MPL ID'!$BF$8)*(($B480:$O480=3)+($B480:$O480=4)))</f>
        <v>5</v>
      </c>
      <c r="X480">
        <f ca="1">'MPL ID'!$BG$9+SUMPRODUCT(($B$1003:$O$1003='MPL ID'!$BF$9)*(($B480:$O480=1)+($B480:$O480=2)))+SUMPRODUCT(($B$1004:$O$1004='MPL ID'!$BF$9)*(($B480:$O480=3)+($B480:$O480=4)))</f>
        <v>11</v>
      </c>
      <c r="Y480">
        <f ca="1">'MPL ID'!$BH$1+SUMPRODUCT(($B$1003:$O$1003='MPL ID'!$BF$1)*(2*($B480:$O480=1)+($B480:$O480=2)-2*($B480:$O480=3)-($B480:$O480=4)))-SUMPRODUCT(($B$1004:$O$1004='MPL ID'!$BF$1)*(2*($B480:$O480=1)+($B480:$O480=2)-2*($B480:$O480=3)-($B480:$O480=4)))</f>
        <v>6</v>
      </c>
      <c r="Z480">
        <f ca="1">'MPL ID'!$BH$2+SUMPRODUCT(($B$1003:$O$1003='MPL ID'!$BF$2)*(2*($B480:$O480=1)+($B480:$O480=2)-2*($B480:$O480=3)-($B480:$O480=4)))-SUMPRODUCT(($B$1004:$O$1004='MPL ID'!$BF$2)*(2*($B480:$O480=1)+($B480:$O480=2)-2*($B480:$O480=3)-($B480:$O480=4)))</f>
        <v>-4</v>
      </c>
      <c r="AA480">
        <f ca="1">'MPL ID'!$BH$3+SUMPRODUCT(($B$1003:$O$1003='MPL ID'!$BF$3)*(2*($B480:$O480=1)+($B480:$O480=2)-2*($B480:$O480=3)-($B480:$O480=4)))-SUMPRODUCT(($B$1004:$O$1004='MPL ID'!$BF$3)*(2*($B480:$O480=1)+($B480:$O480=2)-2*($B480:$O480=3)-($B480:$O480=4)))</f>
        <v>-6</v>
      </c>
      <c r="AB480">
        <f ca="1">'MPL ID'!$BH$4+SUMPRODUCT(($B$1003:$O$1003='MPL ID'!$BF$4)*(2*($B480:$O480=1)+($B480:$O480=2)-2*($B480:$O480=3)-($B480:$O480=4)))-SUMPRODUCT(($B$1004:$O$1004='MPL ID'!$BF$4)*(2*($B480:$O480=1)+($B480:$O480=2)-2*($B480:$O480=3)-($B480:$O480=4)))</f>
        <v>-1</v>
      </c>
      <c r="AC480">
        <f ca="1">'MPL ID'!$BH$5+SUMPRODUCT(($B$1003:$O$1003='MPL ID'!$BF$5)*(2*($B480:$O480=1)+($B480:$O480=2)-2*($B480:$O480=3)-($B480:$O480=4)))-SUMPRODUCT(($B$1004:$O$1004='MPL ID'!$BF$5)*(2*($B480:$O480=1)+($B480:$O480=2)-2*($B480:$O480=3)-($B480:$O480=4)))</f>
        <v>-11</v>
      </c>
      <c r="AD480">
        <f ca="1">'MPL ID'!$BH$6+SUMPRODUCT(($B$1003:$O$1003='MPL ID'!$BF$6)*(2*($B480:$O480=1)+($B480:$O480=2)-2*($B480:$O480=3)-($B480:$O480=4)))-SUMPRODUCT(($B$1004:$O$1004='MPL ID'!$BF$6)*(2*($B480:$O480=1)+($B480:$O480=2)-2*($B480:$O480=3)-($B480:$O480=4)))</f>
        <v>17</v>
      </c>
      <c r="AE480">
        <f ca="1">'MPL ID'!$BH$7+SUMPRODUCT(($B$1003:$O$1003='MPL ID'!$BF$7)*(2*($B480:$O480=1)+($B480:$O480=2)-2*($B480:$O480=3)-($B480:$O480=4)))-SUMPRODUCT(($B$1004:$O$1004='MPL ID'!$BF$7)*(2*($B480:$O480=1)+($B480:$O480=2)-2*($B480:$O480=3)-($B480:$O480=4)))</f>
        <v>-2</v>
      </c>
      <c r="AF480">
        <f ca="1">'MPL ID'!$BH$8+SUMPRODUCT(($B$1003:$O$1003='MPL ID'!$BF$8)*(2*($B480:$O480=1)+($B480:$O480=2)-2*($B480:$O480=3)-($B480:$O480=4)))-SUMPRODUCT(($B$1004:$O$1004='MPL ID'!$BF$8)*(2*($B480:$O480=1)+($B480:$O480=2)-2*($B480:$O480=3)-($B480:$O480=4)))</f>
        <v>-11</v>
      </c>
      <c r="AG480">
        <f ca="1">'MPL ID'!$BH$9+SUMPRODUCT(($B$1003:$O$1003='MPL ID'!$BF$9)*(2*($B480:$O480=1)+($B480:$O480=2)-2*($B480:$O480=3)-($B480:$O480=4)))-SUMPRODUCT(($B$1004:$O$1004='MPL ID'!$BF$9)*(2*($B480:$O480=1)+($B480:$O480=2)-2*($B480:$O480=3)-($B480:$O480=4)))</f>
        <v>12</v>
      </c>
      <c r="AH480">
        <f ca="1">SUMPRODUCT(--($P480:$X480=P480),--($Y480:$AG480=Y480),'MPL ID'!$BG$13:$BO$13)+IF(AND($I480&gt;=3,T480=P480,AC480=Y480),1,0)+IF(AND($M480&gt;=3,S480=P480,AB480=Y480),1,0)</f>
        <v>0</v>
      </c>
      <c r="AI480">
        <f ca="1">SUMPRODUCT(--($P480:$X480=Q480),--($Y480:$AG480=Z480),'MPL ID'!$BG$14:$BO$14)+IF(AND($G480&gt;=3,R480=Q480,AA480=Z480),1,0)+IF(AND($K480&gt;0,$K480&lt;=2,S480=Q480,AB480=Z480),1,0)+IF(AND($N480&gt;=3,U480=Q480,AD480=Z480),1,0)</f>
        <v>0</v>
      </c>
      <c r="AJ480">
        <f ca="1">SUMPRODUCT(--($P480:$X480=R480),--($Y480:$AG480=AA480),'MPL ID'!$BG$15:$BO$15)+IF(AND($D480&gt;0,$D480&lt;=2,U480=R480,AD480=AA480),1,0)+IF(AND($G480&gt;0,$G480&lt;=2,Q480=R480,Z480=AA480),1,0)+IF(AND($J480&gt;=3,V480=R480,AE480=AA480),1,0)</f>
        <v>0</v>
      </c>
      <c r="AK480">
        <f ca="1">SUMPRODUCT(--($P480:$X480=S480),--($Y480:$AG480=AB480),'MPL ID'!$BG$16:$BO$16)+IF(AND($B480&gt;0,$B480&lt;=2,V480=S480,AE480=AB480),1,0)+IF(AND($E480&gt;0,$E480&lt;=2,T480=S480,AC480=AB480),1,0)+IF(AND($K480&gt;=3,Q480=S480,Z480=AB480),1,0)+IF(AND($M480&gt;0,$M480&lt;=2,P480=S480,Y480=AB480),1,0)</f>
        <v>0</v>
      </c>
      <c r="AL480">
        <f ca="1">SUMPRODUCT(--($P480:$X480=T480),--($Y480:$AG480=AC480),'MPL ID'!$BG$17:$BO$17)+IF(AND($E480&gt;=3,S480=T480,AB480=AC480),1,0)+IF(AND($I480&gt;0,$I480&lt;=2,P480=T480,Y480=AC480),1,0)+IF(AND($L480&gt;=3,W480=T480,AF480=AC480),1,0)</f>
        <v>0</v>
      </c>
      <c r="AM480">
        <f ca="1">SUMPRODUCT(--($P480:$X480=U480),--($Y480:$AG480=AD480),'MPL ID'!$BG$18:$BO$18)+IF(AND($D480&gt;=3,R480=U480,AA480=AD480),1,0)+IF(AND($H480&gt;0,$H480&lt;=2,W480=U480,AF480=AD480),1,0)+IF(AND($N480&gt;0,$N480&lt;=2,Q480=U480,Z480=AD480),1,0)</f>
        <v>0</v>
      </c>
      <c r="AN480">
        <f ca="1">SUMPRODUCT(--($P480:$X480=V480),--($Y480:$AG480=AE480),'MPL ID'!$BG$19:$BO$19)+IF(AND($B480&gt;=3,S480=V480,AB480=AE480),1,0)+IF(AND($F480&gt;=3,W480=V480,AF480=AE480),1,0)+IF(AND($J480&gt;0,$J480&lt;=2,R480=V480,AA480=AE480),1,0)+IF(AND($O480&gt;0,$O480&lt;=2,X480=V480,AG480=AE480),1,0)</f>
        <v>0</v>
      </c>
      <c r="AO480">
        <f ca="1">SUMPRODUCT(--($P480:$X480=W480),--($Y480:$AG480=AF480),'MPL ID'!$BG$20:$BO$20)+IF(AND($C480&gt;0,$C480&lt;=2,X480=W480,AG480=AF480),1,0)+IF(AND($F480&gt;0,$F480&lt;=2,V480=W480,AE480=AF480),1,0)+IF(AND($H480&gt;=3,U480=W480,AD480=AF480),1,0)+IF(AND($L480&gt;0,$L480&lt;=2,T480=W480,AC480=AF480),1,0)</f>
        <v>2</v>
      </c>
      <c r="AP480">
        <f ca="1">SUMPRODUCT(--($P480:$X480=X480),--($Y480:$AG480=AG480),'MPL ID'!$BG$21:$BO$21)+IF(AND($C480&gt;=3,W480=X480,AF480=AG480),1,0)+IF(AND($O480&gt;=3,V480=X480,AE480=AG480),1,0)</f>
        <v>0</v>
      </c>
      <c r="AQ480">
        <f t="shared" ca="1" si="63"/>
        <v>3</v>
      </c>
      <c r="AR480">
        <f t="shared" ca="1" si="64"/>
        <v>5</v>
      </c>
      <c r="AS480">
        <f t="shared" ca="1" si="65"/>
        <v>7</v>
      </c>
      <c r="AT480">
        <f t="shared" ca="1" si="66"/>
        <v>4</v>
      </c>
      <c r="AU480">
        <f t="shared" ca="1" si="67"/>
        <v>9</v>
      </c>
      <c r="AV480">
        <f t="shared" ca="1" si="68"/>
        <v>1</v>
      </c>
      <c r="AW480">
        <f t="shared" ca="1" si="69"/>
        <v>6</v>
      </c>
      <c r="AX480">
        <f t="shared" ca="1" si="70"/>
        <v>8</v>
      </c>
      <c r="AY480">
        <f t="shared" ca="1" si="71"/>
        <v>2</v>
      </c>
    </row>
    <row r="481" spans="1:51" x14ac:dyDescent="0.25">
      <c r="A481">
        <v>480</v>
      </c>
      <c r="B481">
        <f ca="1">IF(AND(ISNUMBER('MPL ID'!$J$39),ISNUMBER('MPL ID'!$K$39)),0,RANDBETWEEN(1,4))</f>
        <v>0</v>
      </c>
      <c r="C481">
        <f ca="1">IF(AND(ISNUMBER('MPL ID'!$J$40),ISNUMBER('MPL ID'!$K$40)),0,RANDBETWEEN(1,4))</f>
        <v>0</v>
      </c>
      <c r="D481">
        <f ca="1">IF(AND(ISNUMBER('MPL ID'!$J$41),ISNUMBER('MPL ID'!$K$41)),0,RANDBETWEEN(1,4))</f>
        <v>1</v>
      </c>
      <c r="E481">
        <f ca="1">IF(AND(ISNUMBER('MPL ID'!$J$42),ISNUMBER('MPL ID'!$K$42)),0,RANDBETWEEN(1,4))</f>
        <v>4</v>
      </c>
      <c r="F481">
        <f ca="1">IF(AND(ISNUMBER('MPL ID'!$J$43),ISNUMBER('MPL ID'!$K$43)),0,RANDBETWEEN(1,4))</f>
        <v>3</v>
      </c>
      <c r="G481">
        <f ca="1">IF(AND(ISNUMBER('MPL ID'!$J$44),ISNUMBER('MPL ID'!$K$44)),0,RANDBETWEEN(1,4))</f>
        <v>3</v>
      </c>
      <c r="H481">
        <f ca="1">IF(AND(ISNUMBER('MPL ID'!$P$36),ISNUMBER('MPL ID'!$Q$36)),0,RANDBETWEEN(1,4))</f>
        <v>2</v>
      </c>
      <c r="I481">
        <f ca="1">IF(AND(ISNUMBER('MPL ID'!$P$37),ISNUMBER('MPL ID'!$Q$37)),0,RANDBETWEEN(1,4))</f>
        <v>4</v>
      </c>
      <c r="J481">
        <f ca="1">IF(AND(ISNUMBER('MPL ID'!$P$39),ISNUMBER('MPL ID'!$Q$39)),0,RANDBETWEEN(1,4))</f>
        <v>1</v>
      </c>
      <c r="K481">
        <f ca="1">IF(AND(ISNUMBER('MPL ID'!$P$40),ISNUMBER('MPL ID'!$Q$40)),0,RANDBETWEEN(1,4))</f>
        <v>2</v>
      </c>
      <c r="L481">
        <f ca="1">IF(AND(ISNUMBER('MPL ID'!$P$41),ISNUMBER('MPL ID'!$Q$41)),0,RANDBETWEEN(1,4))</f>
        <v>1</v>
      </c>
      <c r="M481">
        <f ca="1">IF(AND(ISNUMBER('MPL ID'!$P$42),ISNUMBER('MPL ID'!$Q$42)),0,RANDBETWEEN(1,4))</f>
        <v>2</v>
      </c>
      <c r="N481">
        <f ca="1">IF(AND(ISNUMBER('MPL ID'!$P$43),ISNUMBER('MPL ID'!$Q$43)),0,RANDBETWEEN(1,4))</f>
        <v>3</v>
      </c>
      <c r="O481">
        <f ca="1">IF(AND(ISNUMBER('MPL ID'!$P$44),ISNUMBER('MPL ID'!$Q$44)),0,RANDBETWEEN(1,4))</f>
        <v>3</v>
      </c>
      <c r="P481">
        <f ca="1">'MPL ID'!$BG$1+SUMPRODUCT(($B$1003:$O$1003='MPL ID'!$BF$1)*(($B481:$O481=1)+($B481:$O481=2)))+SUMPRODUCT(($B$1004:$O$1004='MPL ID'!$BF$1)*(($B481:$O481=3)+($B481:$O481=4)))</f>
        <v>10</v>
      </c>
      <c r="Q481">
        <f ca="1">'MPL ID'!$BG$2+SUMPRODUCT(($B$1003:$O$1003='MPL ID'!$BF$2)*(($B481:$O481=1)+($B481:$O481=2)))+SUMPRODUCT(($B$1004:$O$1004='MPL ID'!$BF$2)*(($B481:$O481=3)+($B481:$O481=4)))</f>
        <v>10</v>
      </c>
      <c r="R481">
        <f ca="1">'MPL ID'!$BG$3+SUMPRODUCT(($B$1003:$O$1003='MPL ID'!$BF$3)*(($B481:$O481=1)+($B481:$O481=2)))+SUMPRODUCT(($B$1004:$O$1004='MPL ID'!$BF$3)*(($B481:$O481=3)+($B481:$O481=4)))</f>
        <v>6</v>
      </c>
      <c r="S481">
        <f ca="1">'MPL ID'!$BG$4+SUMPRODUCT(($B$1003:$O$1003='MPL ID'!$BF$4)*(($B481:$O481=1)+($B481:$O481=2)))+SUMPRODUCT(($B$1004:$O$1004='MPL ID'!$BF$4)*(($B481:$O481=3)+($B481:$O481=4)))</f>
        <v>8</v>
      </c>
      <c r="T481">
        <f ca="1">'MPL ID'!$BG$5+SUMPRODUCT(($B$1003:$O$1003='MPL ID'!$BF$5)*(($B481:$O481=1)+($B481:$O481=2)))+SUMPRODUCT(($B$1004:$O$1004='MPL ID'!$BF$5)*(($B481:$O481=3)+($B481:$O481=4)))</f>
        <v>4</v>
      </c>
      <c r="U481">
        <f ca="1">'MPL ID'!$BG$6+SUMPRODUCT(($B$1003:$O$1003='MPL ID'!$BF$6)*(($B481:$O481=1)+($B481:$O481=2)))+SUMPRODUCT(($B$1004:$O$1004='MPL ID'!$BF$6)*(($B481:$O481=3)+($B481:$O481=4)))</f>
        <v>11</v>
      </c>
      <c r="V481">
        <f ca="1">'MPL ID'!$BG$7+SUMPRODUCT(($B$1003:$O$1003='MPL ID'!$BF$7)*(($B481:$O481=1)+($B481:$O481=2)))+SUMPRODUCT(($B$1004:$O$1004='MPL ID'!$BF$7)*(($B481:$O481=3)+($B481:$O481=4)))</f>
        <v>7</v>
      </c>
      <c r="W481">
        <f ca="1">'MPL ID'!$BG$8+SUMPRODUCT(($B$1003:$O$1003='MPL ID'!$BF$8)*(($B481:$O481=1)+($B481:$O481=2)))+SUMPRODUCT(($B$1004:$O$1004='MPL ID'!$BF$8)*(($B481:$O481=3)+($B481:$O481=4)))</f>
        <v>4</v>
      </c>
      <c r="X481">
        <f ca="1">'MPL ID'!$BG$9+SUMPRODUCT(($B$1003:$O$1003='MPL ID'!$BF$9)*(($B481:$O481=1)+($B481:$O481=2)))+SUMPRODUCT(($B$1004:$O$1004='MPL ID'!$BF$9)*(($B481:$O481=3)+($B481:$O481=4)))</f>
        <v>12</v>
      </c>
      <c r="Y481">
        <f ca="1">'MPL ID'!$BH$1+SUMPRODUCT(($B$1003:$O$1003='MPL ID'!$BF$1)*(2*($B481:$O481=1)+($B481:$O481=2)-2*($B481:$O481=3)-($B481:$O481=4)))-SUMPRODUCT(($B$1004:$O$1004='MPL ID'!$BF$1)*(2*($B481:$O481=1)+($B481:$O481=2)-2*($B481:$O481=3)-($B481:$O481=4)))</f>
        <v>9</v>
      </c>
      <c r="Z481">
        <f ca="1">'MPL ID'!$BH$2+SUMPRODUCT(($B$1003:$O$1003='MPL ID'!$BF$2)*(2*($B481:$O481=1)+($B481:$O481=2)-2*($B481:$O481=3)-($B481:$O481=4)))-SUMPRODUCT(($B$1004:$O$1004='MPL ID'!$BF$2)*(2*($B481:$O481=1)+($B481:$O481=2)-2*($B481:$O481=3)-($B481:$O481=4)))</f>
        <v>3</v>
      </c>
      <c r="AA481">
        <f ca="1">'MPL ID'!$BH$3+SUMPRODUCT(($B$1003:$O$1003='MPL ID'!$BF$3)*(2*($B481:$O481=1)+($B481:$O481=2)-2*($B481:$O481=3)-($B481:$O481=4)))-SUMPRODUCT(($B$1004:$O$1004='MPL ID'!$BF$3)*(2*($B481:$O481=1)+($B481:$O481=2)-2*($B481:$O481=3)-($B481:$O481=4)))</f>
        <v>-8</v>
      </c>
      <c r="AB481">
        <f ca="1">'MPL ID'!$BH$4+SUMPRODUCT(($B$1003:$O$1003='MPL ID'!$BF$4)*(2*($B481:$O481=1)+($B481:$O481=2)-2*($B481:$O481=3)-($B481:$O481=4)))-SUMPRODUCT(($B$1004:$O$1004='MPL ID'!$BF$4)*(2*($B481:$O481=1)+($B481:$O481=2)-2*($B481:$O481=3)-($B481:$O481=4)))</f>
        <v>-1</v>
      </c>
      <c r="AC481">
        <f ca="1">'MPL ID'!$BH$5+SUMPRODUCT(($B$1003:$O$1003='MPL ID'!$BF$5)*(2*($B481:$O481=1)+($B481:$O481=2)-2*($B481:$O481=3)-($B481:$O481=4)))-SUMPRODUCT(($B$1004:$O$1004='MPL ID'!$BF$5)*(2*($B481:$O481=1)+($B481:$O481=2)-2*($B481:$O481=3)-($B481:$O481=4)))</f>
        <v>-14</v>
      </c>
      <c r="AD481">
        <f ca="1">'MPL ID'!$BH$6+SUMPRODUCT(($B$1003:$O$1003='MPL ID'!$BF$6)*(2*($B481:$O481=1)+($B481:$O481=2)-2*($B481:$O481=3)-($B481:$O481=4)))-SUMPRODUCT(($B$1004:$O$1004='MPL ID'!$BF$6)*(2*($B481:$O481=1)+($B481:$O481=2)-2*($B481:$O481=3)-($B481:$O481=4)))</f>
        <v>9</v>
      </c>
      <c r="AE481">
        <f ca="1">'MPL ID'!$BH$7+SUMPRODUCT(($B$1003:$O$1003='MPL ID'!$BF$7)*(2*($B481:$O481=1)+($B481:$O481=2)-2*($B481:$O481=3)-($B481:$O481=4)))-SUMPRODUCT(($B$1004:$O$1004='MPL ID'!$BF$7)*(2*($B481:$O481=1)+($B481:$O481=2)-2*($B481:$O481=3)-($B481:$O481=4)))</f>
        <v>0</v>
      </c>
      <c r="AF481">
        <f ca="1">'MPL ID'!$BH$8+SUMPRODUCT(($B$1003:$O$1003='MPL ID'!$BF$8)*(2*($B481:$O481=1)+($B481:$O481=2)-2*($B481:$O481=3)-($B481:$O481=4)))-SUMPRODUCT(($B$1004:$O$1004='MPL ID'!$BF$8)*(2*($B481:$O481=1)+($B481:$O481=2)-2*($B481:$O481=3)-($B481:$O481=4)))</f>
        <v>-13</v>
      </c>
      <c r="AG481">
        <f ca="1">'MPL ID'!$BH$9+SUMPRODUCT(($B$1003:$O$1003='MPL ID'!$BF$9)*(2*($B481:$O481=1)+($B481:$O481=2)-2*($B481:$O481=3)-($B481:$O481=4)))-SUMPRODUCT(($B$1004:$O$1004='MPL ID'!$BF$9)*(2*($B481:$O481=1)+($B481:$O481=2)-2*($B481:$O481=3)-($B481:$O481=4)))</f>
        <v>15</v>
      </c>
      <c r="AH481">
        <f ca="1">SUMPRODUCT(--($P481:$X481=P481),--($Y481:$AG481=Y481),'MPL ID'!$BG$13:$BO$13)+IF(AND($I481&gt;=3,T481=P481,AC481=Y481),1,0)+IF(AND($M481&gt;=3,S481=P481,AB481=Y481),1,0)</f>
        <v>0</v>
      </c>
      <c r="AI481">
        <f ca="1">SUMPRODUCT(--($P481:$X481=Q481),--($Y481:$AG481=Z481),'MPL ID'!$BG$14:$BO$14)+IF(AND($G481&gt;=3,R481=Q481,AA481=Z481),1,0)+IF(AND($K481&gt;0,$K481&lt;=2,S481=Q481,AB481=Z481),1,0)+IF(AND($N481&gt;=3,U481=Q481,AD481=Z481),1,0)</f>
        <v>0</v>
      </c>
      <c r="AJ481">
        <f ca="1">SUMPRODUCT(--($P481:$X481=R481),--($Y481:$AG481=AA481),'MPL ID'!$BG$15:$BO$15)+IF(AND($D481&gt;0,$D481&lt;=2,U481=R481,AD481=AA481),1,0)+IF(AND($G481&gt;0,$G481&lt;=2,Q481=R481,Z481=AA481),1,0)+IF(AND($J481&gt;=3,V481=R481,AE481=AA481),1,0)</f>
        <v>0</v>
      </c>
      <c r="AK481">
        <f ca="1">SUMPRODUCT(--($P481:$X481=S481),--($Y481:$AG481=AB481),'MPL ID'!$BG$16:$BO$16)+IF(AND($B481&gt;0,$B481&lt;=2,V481=S481,AE481=AB481),1,0)+IF(AND($E481&gt;0,$E481&lt;=2,T481=S481,AC481=AB481),1,0)+IF(AND($K481&gt;=3,Q481=S481,Z481=AB481),1,0)+IF(AND($M481&gt;0,$M481&lt;=2,P481=S481,Y481=AB481),1,0)</f>
        <v>0</v>
      </c>
      <c r="AL481">
        <f ca="1">SUMPRODUCT(--($P481:$X481=T481),--($Y481:$AG481=AC481),'MPL ID'!$BG$17:$BO$17)+IF(AND($E481&gt;=3,S481=T481,AB481=AC481),1,0)+IF(AND($I481&gt;0,$I481&lt;=2,P481=T481,Y481=AC481),1,0)+IF(AND($L481&gt;=3,W481=T481,AF481=AC481),1,0)</f>
        <v>0</v>
      </c>
      <c r="AM481">
        <f ca="1">SUMPRODUCT(--($P481:$X481=U481),--($Y481:$AG481=AD481),'MPL ID'!$BG$18:$BO$18)+IF(AND($D481&gt;=3,R481=U481,AA481=AD481),1,0)+IF(AND($H481&gt;0,$H481&lt;=2,W481=U481,AF481=AD481),1,0)+IF(AND($N481&gt;0,$N481&lt;=2,Q481=U481,Z481=AD481),1,0)</f>
        <v>0</v>
      </c>
      <c r="AN481">
        <f ca="1">SUMPRODUCT(--($P481:$X481=V481),--($Y481:$AG481=AE481),'MPL ID'!$BG$19:$BO$19)+IF(AND($B481&gt;=3,S481=V481,AB481=AE481),1,0)+IF(AND($F481&gt;=3,W481=V481,AF481=AE481),1,0)+IF(AND($J481&gt;0,$J481&lt;=2,R481=V481,AA481=AE481),1,0)+IF(AND($O481&gt;0,$O481&lt;=2,X481=V481,AG481=AE481),1,0)</f>
        <v>0</v>
      </c>
      <c r="AO481">
        <f ca="1">SUMPRODUCT(--($P481:$X481=W481),--($Y481:$AG481=AF481),'MPL ID'!$BG$20:$BO$20)+IF(AND($C481&gt;0,$C481&lt;=2,X481=W481,AG481=AF481),1,0)+IF(AND($F481&gt;0,$F481&lt;=2,V481=W481,AE481=AF481),1,0)+IF(AND($H481&gt;=3,U481=W481,AD481=AF481),1,0)+IF(AND($L481&gt;0,$L481&lt;=2,T481=W481,AC481=AF481),1,0)</f>
        <v>0</v>
      </c>
      <c r="AP481">
        <f ca="1">SUMPRODUCT(--($P481:$X481=X481),--($Y481:$AG481=AG481),'MPL ID'!$BG$21:$BO$21)+IF(AND($C481&gt;=3,W481=X481,AF481=AG481),1,0)+IF(AND($O481&gt;=3,V481=X481,AE481=AG481),1,0)</f>
        <v>0</v>
      </c>
      <c r="AQ481">
        <f t="shared" ca="1" si="63"/>
        <v>3</v>
      </c>
      <c r="AR481">
        <f t="shared" ca="1" si="64"/>
        <v>4</v>
      </c>
      <c r="AS481">
        <f t="shared" ca="1" si="65"/>
        <v>7</v>
      </c>
      <c r="AT481">
        <f t="shared" ca="1" si="66"/>
        <v>5</v>
      </c>
      <c r="AU481">
        <f t="shared" ca="1" si="67"/>
        <v>9</v>
      </c>
      <c r="AV481">
        <f t="shared" ca="1" si="68"/>
        <v>2</v>
      </c>
      <c r="AW481">
        <f t="shared" ca="1" si="69"/>
        <v>6</v>
      </c>
      <c r="AX481">
        <f t="shared" ca="1" si="70"/>
        <v>8</v>
      </c>
      <c r="AY481">
        <f t="shared" ca="1" si="71"/>
        <v>1</v>
      </c>
    </row>
    <row r="482" spans="1:51" x14ac:dyDescent="0.25">
      <c r="A482">
        <v>481</v>
      </c>
      <c r="B482">
        <f ca="1">IF(AND(ISNUMBER('MPL ID'!$J$39),ISNUMBER('MPL ID'!$K$39)),0,RANDBETWEEN(1,4))</f>
        <v>0</v>
      </c>
      <c r="C482">
        <f ca="1">IF(AND(ISNUMBER('MPL ID'!$J$40),ISNUMBER('MPL ID'!$K$40)),0,RANDBETWEEN(1,4))</f>
        <v>0</v>
      </c>
      <c r="D482">
        <f ca="1">IF(AND(ISNUMBER('MPL ID'!$J$41),ISNUMBER('MPL ID'!$K$41)),0,RANDBETWEEN(1,4))</f>
        <v>1</v>
      </c>
      <c r="E482">
        <f ca="1">IF(AND(ISNUMBER('MPL ID'!$J$42),ISNUMBER('MPL ID'!$K$42)),0,RANDBETWEEN(1,4))</f>
        <v>2</v>
      </c>
      <c r="F482">
        <f ca="1">IF(AND(ISNUMBER('MPL ID'!$J$43),ISNUMBER('MPL ID'!$K$43)),0,RANDBETWEEN(1,4))</f>
        <v>1</v>
      </c>
      <c r="G482">
        <f ca="1">IF(AND(ISNUMBER('MPL ID'!$J$44),ISNUMBER('MPL ID'!$K$44)),0,RANDBETWEEN(1,4))</f>
        <v>4</v>
      </c>
      <c r="H482">
        <f ca="1">IF(AND(ISNUMBER('MPL ID'!$P$36),ISNUMBER('MPL ID'!$Q$36)),0,RANDBETWEEN(1,4))</f>
        <v>3</v>
      </c>
      <c r="I482">
        <f ca="1">IF(AND(ISNUMBER('MPL ID'!$P$37),ISNUMBER('MPL ID'!$Q$37)),0,RANDBETWEEN(1,4))</f>
        <v>4</v>
      </c>
      <c r="J482">
        <f ca="1">IF(AND(ISNUMBER('MPL ID'!$P$39),ISNUMBER('MPL ID'!$Q$39)),0,RANDBETWEEN(1,4))</f>
        <v>4</v>
      </c>
      <c r="K482">
        <f ca="1">IF(AND(ISNUMBER('MPL ID'!$P$40),ISNUMBER('MPL ID'!$Q$40)),0,RANDBETWEEN(1,4))</f>
        <v>2</v>
      </c>
      <c r="L482">
        <f ca="1">IF(AND(ISNUMBER('MPL ID'!$P$41),ISNUMBER('MPL ID'!$Q$41)),0,RANDBETWEEN(1,4))</f>
        <v>2</v>
      </c>
      <c r="M482">
        <f ca="1">IF(AND(ISNUMBER('MPL ID'!$P$42),ISNUMBER('MPL ID'!$Q$42)),0,RANDBETWEEN(1,4))</f>
        <v>2</v>
      </c>
      <c r="N482">
        <f ca="1">IF(AND(ISNUMBER('MPL ID'!$P$43),ISNUMBER('MPL ID'!$Q$43)),0,RANDBETWEEN(1,4))</f>
        <v>4</v>
      </c>
      <c r="O482">
        <f ca="1">IF(AND(ISNUMBER('MPL ID'!$P$44),ISNUMBER('MPL ID'!$Q$44)),0,RANDBETWEEN(1,4))</f>
        <v>2</v>
      </c>
      <c r="P482">
        <f ca="1">'MPL ID'!$BG$1+SUMPRODUCT(($B$1003:$O$1003='MPL ID'!$BF$1)*(($B482:$O482=1)+($B482:$O482=2)))+SUMPRODUCT(($B$1004:$O$1004='MPL ID'!$BF$1)*(($B482:$O482=3)+($B482:$O482=4)))</f>
        <v>10</v>
      </c>
      <c r="Q482">
        <f ca="1">'MPL ID'!$BG$2+SUMPRODUCT(($B$1003:$O$1003='MPL ID'!$BF$2)*(($B482:$O482=1)+($B482:$O482=2)))+SUMPRODUCT(($B$1004:$O$1004='MPL ID'!$BF$2)*(($B482:$O482=3)+($B482:$O482=4)))</f>
        <v>10</v>
      </c>
      <c r="R482">
        <f ca="1">'MPL ID'!$BG$3+SUMPRODUCT(($B$1003:$O$1003='MPL ID'!$BF$3)*(($B482:$O482=1)+($B482:$O482=2)))+SUMPRODUCT(($B$1004:$O$1004='MPL ID'!$BF$3)*(($B482:$O482=3)+($B482:$O482=4)))</f>
        <v>7</v>
      </c>
      <c r="S482">
        <f ca="1">'MPL ID'!$BG$4+SUMPRODUCT(($B$1003:$O$1003='MPL ID'!$BF$4)*(($B482:$O482=1)+($B482:$O482=2)))+SUMPRODUCT(($B$1004:$O$1004='MPL ID'!$BF$4)*(($B482:$O482=3)+($B482:$O482=4)))</f>
        <v>9</v>
      </c>
      <c r="T482">
        <f ca="1">'MPL ID'!$BG$5+SUMPRODUCT(($B$1003:$O$1003='MPL ID'!$BF$5)*(($B482:$O482=1)+($B482:$O482=2)))+SUMPRODUCT(($B$1004:$O$1004='MPL ID'!$BF$5)*(($B482:$O482=3)+($B482:$O482=4)))</f>
        <v>3</v>
      </c>
      <c r="U482">
        <f ca="1">'MPL ID'!$BG$6+SUMPRODUCT(($B$1003:$O$1003='MPL ID'!$BF$6)*(($B482:$O482=1)+($B482:$O482=2)))+SUMPRODUCT(($B$1004:$O$1004='MPL ID'!$BF$6)*(($B482:$O482=3)+($B482:$O482=4)))</f>
        <v>10</v>
      </c>
      <c r="V482">
        <f ca="1">'MPL ID'!$BG$7+SUMPRODUCT(($B$1003:$O$1003='MPL ID'!$BF$7)*(($B482:$O482=1)+($B482:$O482=2)))+SUMPRODUCT(($B$1004:$O$1004='MPL ID'!$BF$7)*(($B482:$O482=3)+($B482:$O482=4)))</f>
        <v>6</v>
      </c>
      <c r="W482">
        <f ca="1">'MPL ID'!$BG$8+SUMPRODUCT(($B$1003:$O$1003='MPL ID'!$BF$8)*(($B482:$O482=1)+($B482:$O482=2)))+SUMPRODUCT(($B$1004:$O$1004='MPL ID'!$BF$8)*(($B482:$O482=3)+($B482:$O482=4)))</f>
        <v>6</v>
      </c>
      <c r="X482">
        <f ca="1">'MPL ID'!$BG$9+SUMPRODUCT(($B$1003:$O$1003='MPL ID'!$BF$9)*(($B482:$O482=1)+($B482:$O482=2)))+SUMPRODUCT(($B$1004:$O$1004='MPL ID'!$BF$9)*(($B482:$O482=3)+($B482:$O482=4)))</f>
        <v>11</v>
      </c>
      <c r="Y482">
        <f ca="1">'MPL ID'!$BH$1+SUMPRODUCT(($B$1003:$O$1003='MPL ID'!$BF$1)*(2*($B482:$O482=1)+($B482:$O482=2)-2*($B482:$O482=3)-($B482:$O482=4)))-SUMPRODUCT(($B$1004:$O$1004='MPL ID'!$BF$1)*(2*($B482:$O482=1)+($B482:$O482=2)-2*($B482:$O482=3)-($B482:$O482=4)))</f>
        <v>9</v>
      </c>
      <c r="Z482">
        <f ca="1">'MPL ID'!$BH$2+SUMPRODUCT(($B$1003:$O$1003='MPL ID'!$BF$2)*(2*($B482:$O482=1)+($B482:$O482=2)-2*($B482:$O482=3)-($B482:$O482=4)))-SUMPRODUCT(($B$1004:$O$1004='MPL ID'!$BF$2)*(2*($B482:$O482=1)+($B482:$O482=2)-2*($B482:$O482=3)-($B482:$O482=4)))</f>
        <v>1</v>
      </c>
      <c r="AA482">
        <f ca="1">'MPL ID'!$BH$3+SUMPRODUCT(($B$1003:$O$1003='MPL ID'!$BF$3)*(2*($B482:$O482=1)+($B482:$O482=2)-2*($B482:$O482=3)-($B482:$O482=4)))-SUMPRODUCT(($B$1004:$O$1004='MPL ID'!$BF$3)*(2*($B482:$O482=1)+($B482:$O482=2)-2*($B482:$O482=3)-($B482:$O482=4)))</f>
        <v>-4</v>
      </c>
      <c r="AB482">
        <f ca="1">'MPL ID'!$BH$4+SUMPRODUCT(($B$1003:$O$1003='MPL ID'!$BF$4)*(2*($B482:$O482=1)+($B482:$O482=2)-2*($B482:$O482=3)-($B482:$O482=4)))-SUMPRODUCT(($B$1004:$O$1004='MPL ID'!$BF$4)*(2*($B482:$O482=1)+($B482:$O482=2)-2*($B482:$O482=3)-($B482:$O482=4)))</f>
        <v>1</v>
      </c>
      <c r="AC482">
        <f ca="1">'MPL ID'!$BH$5+SUMPRODUCT(($B$1003:$O$1003='MPL ID'!$BF$5)*(2*($B482:$O482=1)+($B482:$O482=2)-2*($B482:$O482=3)-($B482:$O482=4)))-SUMPRODUCT(($B$1004:$O$1004='MPL ID'!$BF$5)*(2*($B482:$O482=1)+($B482:$O482=2)-2*($B482:$O482=3)-($B482:$O482=4)))</f>
        <v>-15</v>
      </c>
      <c r="AD482">
        <f ca="1">'MPL ID'!$BH$6+SUMPRODUCT(($B$1003:$O$1003='MPL ID'!$BF$6)*(2*($B482:$O482=1)+($B482:$O482=2)-2*($B482:$O482=3)-($B482:$O482=4)))-SUMPRODUCT(($B$1004:$O$1004='MPL ID'!$BF$6)*(2*($B482:$O482=1)+($B482:$O482=2)-2*($B482:$O482=3)-($B482:$O482=4)))</f>
        <v>7</v>
      </c>
      <c r="AE482">
        <f ca="1">'MPL ID'!$BH$7+SUMPRODUCT(($B$1003:$O$1003='MPL ID'!$BF$7)*(2*($B482:$O482=1)+($B482:$O482=2)-2*($B482:$O482=3)-($B482:$O482=4)))-SUMPRODUCT(($B$1004:$O$1004='MPL ID'!$BF$7)*(2*($B482:$O482=1)+($B482:$O482=2)-2*($B482:$O482=3)-($B482:$O482=4)))</f>
        <v>-4</v>
      </c>
      <c r="AF482">
        <f ca="1">'MPL ID'!$BH$8+SUMPRODUCT(($B$1003:$O$1003='MPL ID'!$BF$8)*(2*($B482:$O482=1)+($B482:$O482=2)-2*($B482:$O482=3)-($B482:$O482=4)))-SUMPRODUCT(($B$1004:$O$1004='MPL ID'!$BF$8)*(2*($B482:$O482=1)+($B482:$O482=2)-2*($B482:$O482=3)-($B482:$O482=4)))</f>
        <v>-7</v>
      </c>
      <c r="AG482">
        <f ca="1">'MPL ID'!$BH$9+SUMPRODUCT(($B$1003:$O$1003='MPL ID'!$BF$9)*(2*($B482:$O482=1)+($B482:$O482=2)-2*($B482:$O482=3)-($B482:$O482=4)))-SUMPRODUCT(($B$1004:$O$1004='MPL ID'!$BF$9)*(2*($B482:$O482=1)+($B482:$O482=2)-2*($B482:$O482=3)-($B482:$O482=4)))</f>
        <v>12</v>
      </c>
      <c r="AH482">
        <f ca="1">SUMPRODUCT(--($P482:$X482=P482),--($Y482:$AG482=Y482),'MPL ID'!$BG$13:$BO$13)+IF(AND($I482&gt;=3,T482=P482,AC482=Y482),1,0)+IF(AND($M482&gt;=3,S482=P482,AB482=Y482),1,0)</f>
        <v>0</v>
      </c>
      <c r="AI482">
        <f ca="1">SUMPRODUCT(--($P482:$X482=Q482),--($Y482:$AG482=Z482),'MPL ID'!$BG$14:$BO$14)+IF(AND($G482&gt;=3,R482=Q482,AA482=Z482),1,0)+IF(AND($K482&gt;0,$K482&lt;=2,S482=Q482,AB482=Z482),1,0)+IF(AND($N482&gt;=3,U482=Q482,AD482=Z482),1,0)</f>
        <v>0</v>
      </c>
      <c r="AJ482">
        <f ca="1">SUMPRODUCT(--($P482:$X482=R482),--($Y482:$AG482=AA482),'MPL ID'!$BG$15:$BO$15)+IF(AND($D482&gt;0,$D482&lt;=2,U482=R482,AD482=AA482),1,0)+IF(AND($G482&gt;0,$G482&lt;=2,Q482=R482,Z482=AA482),1,0)+IF(AND($J482&gt;=3,V482=R482,AE482=AA482),1,0)</f>
        <v>0</v>
      </c>
      <c r="AK482">
        <f ca="1">SUMPRODUCT(--($P482:$X482=S482),--($Y482:$AG482=AB482),'MPL ID'!$BG$16:$BO$16)+IF(AND($B482&gt;0,$B482&lt;=2,V482=S482,AE482=AB482),1,0)+IF(AND($E482&gt;0,$E482&lt;=2,T482=S482,AC482=AB482),1,0)+IF(AND($K482&gt;=3,Q482=S482,Z482=AB482),1,0)+IF(AND($M482&gt;0,$M482&lt;=2,P482=S482,Y482=AB482),1,0)</f>
        <v>0</v>
      </c>
      <c r="AL482">
        <f ca="1">SUMPRODUCT(--($P482:$X482=T482),--($Y482:$AG482=AC482),'MPL ID'!$BG$17:$BO$17)+IF(AND($E482&gt;=3,S482=T482,AB482=AC482),1,0)+IF(AND($I482&gt;0,$I482&lt;=2,P482=T482,Y482=AC482),1,0)+IF(AND($L482&gt;=3,W482=T482,AF482=AC482),1,0)</f>
        <v>0</v>
      </c>
      <c r="AM482">
        <f ca="1">SUMPRODUCT(--($P482:$X482=U482),--($Y482:$AG482=AD482),'MPL ID'!$BG$18:$BO$18)+IF(AND($D482&gt;=3,R482=U482,AA482=AD482),1,0)+IF(AND($H482&gt;0,$H482&lt;=2,W482=U482,AF482=AD482),1,0)+IF(AND($N482&gt;0,$N482&lt;=2,Q482=U482,Z482=AD482),1,0)</f>
        <v>0</v>
      </c>
      <c r="AN482">
        <f ca="1">SUMPRODUCT(--($P482:$X482=V482),--($Y482:$AG482=AE482),'MPL ID'!$BG$19:$BO$19)+IF(AND($B482&gt;=3,S482=V482,AB482=AE482),1,0)+IF(AND($F482&gt;=3,W482=V482,AF482=AE482),1,0)+IF(AND($J482&gt;0,$J482&lt;=2,R482=V482,AA482=AE482),1,0)+IF(AND($O482&gt;0,$O482&lt;=2,X482=V482,AG482=AE482),1,0)</f>
        <v>0</v>
      </c>
      <c r="AO482">
        <f ca="1">SUMPRODUCT(--($P482:$X482=W482),--($Y482:$AG482=AF482),'MPL ID'!$BG$20:$BO$20)+IF(AND($C482&gt;0,$C482&lt;=2,X482=W482,AG482=AF482),1,0)+IF(AND($F482&gt;0,$F482&lt;=2,V482=W482,AE482=AF482),1,0)+IF(AND($H482&gt;=3,U482=W482,AD482=AF482),1,0)+IF(AND($L482&gt;0,$L482&lt;=2,T482=W482,AC482=AF482),1,0)</f>
        <v>0</v>
      </c>
      <c r="AP482">
        <f ca="1">SUMPRODUCT(--($P482:$X482=X482),--($Y482:$AG482=AG482),'MPL ID'!$BG$21:$BO$21)+IF(AND($C482&gt;=3,W482=X482,AF482=AG482),1,0)+IF(AND($O482&gt;=3,V482=X482,AE482=AG482),1,0)</f>
        <v>0</v>
      </c>
      <c r="AQ482">
        <f t="shared" ca="1" si="63"/>
        <v>2</v>
      </c>
      <c r="AR482">
        <f t="shared" ca="1" si="64"/>
        <v>4</v>
      </c>
      <c r="AS482">
        <f t="shared" ca="1" si="65"/>
        <v>6</v>
      </c>
      <c r="AT482">
        <f t="shared" ca="1" si="66"/>
        <v>5</v>
      </c>
      <c r="AU482">
        <f t="shared" ca="1" si="67"/>
        <v>9</v>
      </c>
      <c r="AV482">
        <f t="shared" ca="1" si="68"/>
        <v>3</v>
      </c>
      <c r="AW482">
        <f t="shared" ca="1" si="69"/>
        <v>7</v>
      </c>
      <c r="AX482">
        <f t="shared" ca="1" si="70"/>
        <v>8</v>
      </c>
      <c r="AY482">
        <f t="shared" ca="1" si="71"/>
        <v>1</v>
      </c>
    </row>
    <row r="483" spans="1:51" x14ac:dyDescent="0.25">
      <c r="A483">
        <v>482</v>
      </c>
      <c r="B483">
        <f ca="1">IF(AND(ISNUMBER('MPL ID'!$J$39),ISNUMBER('MPL ID'!$K$39)),0,RANDBETWEEN(1,4))</f>
        <v>0</v>
      </c>
      <c r="C483">
        <f ca="1">IF(AND(ISNUMBER('MPL ID'!$J$40),ISNUMBER('MPL ID'!$K$40)),0,RANDBETWEEN(1,4))</f>
        <v>0</v>
      </c>
      <c r="D483">
        <f ca="1">IF(AND(ISNUMBER('MPL ID'!$J$41),ISNUMBER('MPL ID'!$K$41)),0,RANDBETWEEN(1,4))</f>
        <v>3</v>
      </c>
      <c r="E483">
        <f ca="1">IF(AND(ISNUMBER('MPL ID'!$J$42),ISNUMBER('MPL ID'!$K$42)),0,RANDBETWEEN(1,4))</f>
        <v>3</v>
      </c>
      <c r="F483">
        <f ca="1">IF(AND(ISNUMBER('MPL ID'!$J$43),ISNUMBER('MPL ID'!$K$43)),0,RANDBETWEEN(1,4))</f>
        <v>3</v>
      </c>
      <c r="G483">
        <f ca="1">IF(AND(ISNUMBER('MPL ID'!$J$44),ISNUMBER('MPL ID'!$K$44)),0,RANDBETWEEN(1,4))</f>
        <v>2</v>
      </c>
      <c r="H483">
        <f ca="1">IF(AND(ISNUMBER('MPL ID'!$P$36),ISNUMBER('MPL ID'!$Q$36)),0,RANDBETWEEN(1,4))</f>
        <v>2</v>
      </c>
      <c r="I483">
        <f ca="1">IF(AND(ISNUMBER('MPL ID'!$P$37),ISNUMBER('MPL ID'!$Q$37)),0,RANDBETWEEN(1,4))</f>
        <v>4</v>
      </c>
      <c r="J483">
        <f ca="1">IF(AND(ISNUMBER('MPL ID'!$P$39),ISNUMBER('MPL ID'!$Q$39)),0,RANDBETWEEN(1,4))</f>
        <v>2</v>
      </c>
      <c r="K483">
        <f ca="1">IF(AND(ISNUMBER('MPL ID'!$P$40),ISNUMBER('MPL ID'!$Q$40)),0,RANDBETWEEN(1,4))</f>
        <v>1</v>
      </c>
      <c r="L483">
        <f ca="1">IF(AND(ISNUMBER('MPL ID'!$P$41),ISNUMBER('MPL ID'!$Q$41)),0,RANDBETWEEN(1,4))</f>
        <v>2</v>
      </c>
      <c r="M483">
        <f ca="1">IF(AND(ISNUMBER('MPL ID'!$P$42),ISNUMBER('MPL ID'!$Q$42)),0,RANDBETWEEN(1,4))</f>
        <v>4</v>
      </c>
      <c r="N483">
        <f ca="1">IF(AND(ISNUMBER('MPL ID'!$P$43),ISNUMBER('MPL ID'!$Q$43)),0,RANDBETWEEN(1,4))</f>
        <v>3</v>
      </c>
      <c r="O483">
        <f ca="1">IF(AND(ISNUMBER('MPL ID'!$P$44),ISNUMBER('MPL ID'!$Q$44)),0,RANDBETWEEN(1,4))</f>
        <v>1</v>
      </c>
      <c r="P483">
        <f ca="1">'MPL ID'!$BG$1+SUMPRODUCT(($B$1003:$O$1003='MPL ID'!$BF$1)*(($B483:$O483=1)+($B483:$O483=2)))+SUMPRODUCT(($B$1004:$O$1004='MPL ID'!$BF$1)*(($B483:$O483=3)+($B483:$O483=4)))</f>
        <v>11</v>
      </c>
      <c r="Q483">
        <f ca="1">'MPL ID'!$BG$2+SUMPRODUCT(($B$1003:$O$1003='MPL ID'!$BF$2)*(($B483:$O483=1)+($B483:$O483=2)))+SUMPRODUCT(($B$1004:$O$1004='MPL ID'!$BF$2)*(($B483:$O483=3)+($B483:$O483=4)))</f>
        <v>9</v>
      </c>
      <c r="R483">
        <f ca="1">'MPL ID'!$BG$3+SUMPRODUCT(($B$1003:$O$1003='MPL ID'!$BF$3)*(($B483:$O483=1)+($B483:$O483=2)))+SUMPRODUCT(($B$1004:$O$1004='MPL ID'!$BF$3)*(($B483:$O483=3)+($B483:$O483=4)))</f>
        <v>6</v>
      </c>
      <c r="S483">
        <f ca="1">'MPL ID'!$BG$4+SUMPRODUCT(($B$1003:$O$1003='MPL ID'!$BF$4)*(($B483:$O483=1)+($B483:$O483=2)))+SUMPRODUCT(($B$1004:$O$1004='MPL ID'!$BF$4)*(($B483:$O483=3)+($B483:$O483=4)))</f>
        <v>7</v>
      </c>
      <c r="T483">
        <f ca="1">'MPL ID'!$BG$5+SUMPRODUCT(($B$1003:$O$1003='MPL ID'!$BF$5)*(($B483:$O483=1)+($B483:$O483=2)))+SUMPRODUCT(($B$1004:$O$1004='MPL ID'!$BF$5)*(($B483:$O483=3)+($B483:$O483=4)))</f>
        <v>4</v>
      </c>
      <c r="U483">
        <f ca="1">'MPL ID'!$BG$6+SUMPRODUCT(($B$1003:$O$1003='MPL ID'!$BF$6)*(($B483:$O483=1)+($B483:$O483=2)))+SUMPRODUCT(($B$1004:$O$1004='MPL ID'!$BF$6)*(($B483:$O483=3)+($B483:$O483=4)))</f>
        <v>12</v>
      </c>
      <c r="V483">
        <f ca="1">'MPL ID'!$BG$7+SUMPRODUCT(($B$1003:$O$1003='MPL ID'!$BF$7)*(($B483:$O483=1)+($B483:$O483=2)))+SUMPRODUCT(($B$1004:$O$1004='MPL ID'!$BF$7)*(($B483:$O483=3)+($B483:$O483=4)))</f>
        <v>8</v>
      </c>
      <c r="W483">
        <f ca="1">'MPL ID'!$BG$8+SUMPRODUCT(($B$1003:$O$1003='MPL ID'!$BF$8)*(($B483:$O483=1)+($B483:$O483=2)))+SUMPRODUCT(($B$1004:$O$1004='MPL ID'!$BF$8)*(($B483:$O483=3)+($B483:$O483=4)))</f>
        <v>4</v>
      </c>
      <c r="X483">
        <f ca="1">'MPL ID'!$BG$9+SUMPRODUCT(($B$1003:$O$1003='MPL ID'!$BF$9)*(($B483:$O483=1)+($B483:$O483=2)))+SUMPRODUCT(($B$1004:$O$1004='MPL ID'!$BF$9)*(($B483:$O483=3)+($B483:$O483=4)))</f>
        <v>11</v>
      </c>
      <c r="Y483">
        <f ca="1">'MPL ID'!$BH$1+SUMPRODUCT(($B$1003:$O$1003='MPL ID'!$BF$1)*(2*($B483:$O483=1)+($B483:$O483=2)-2*($B483:$O483=3)-($B483:$O483=4)))-SUMPRODUCT(($B$1004:$O$1004='MPL ID'!$BF$1)*(2*($B483:$O483=1)+($B483:$O483=2)-2*($B483:$O483=3)-($B483:$O483=4)))</f>
        <v>11</v>
      </c>
      <c r="Z483">
        <f ca="1">'MPL ID'!$BH$2+SUMPRODUCT(($B$1003:$O$1003='MPL ID'!$BF$2)*(2*($B483:$O483=1)+($B483:$O483=2)-2*($B483:$O483=3)-($B483:$O483=4)))-SUMPRODUCT(($B$1004:$O$1004='MPL ID'!$BF$2)*(2*($B483:$O483=1)+($B483:$O483=2)-2*($B483:$O483=3)-($B483:$O483=4)))</f>
        <v>1</v>
      </c>
      <c r="AA483">
        <f ca="1">'MPL ID'!$BH$3+SUMPRODUCT(($B$1003:$O$1003='MPL ID'!$BF$3)*(2*($B483:$O483=1)+($B483:$O483=2)-2*($B483:$O483=3)-($B483:$O483=4)))-SUMPRODUCT(($B$1004:$O$1004='MPL ID'!$BF$3)*(2*($B483:$O483=1)+($B483:$O483=2)-2*($B483:$O483=3)-($B483:$O483=4)))</f>
        <v>-8</v>
      </c>
      <c r="AB483">
        <f ca="1">'MPL ID'!$BH$4+SUMPRODUCT(($B$1003:$O$1003='MPL ID'!$BF$4)*(2*($B483:$O483=1)+($B483:$O483=2)-2*($B483:$O483=3)-($B483:$O483=4)))-SUMPRODUCT(($B$1004:$O$1004='MPL ID'!$BF$4)*(2*($B483:$O483=1)+($B483:$O483=2)-2*($B483:$O483=3)-($B483:$O483=4)))</f>
        <v>-5</v>
      </c>
      <c r="AC483">
        <f ca="1">'MPL ID'!$BH$5+SUMPRODUCT(($B$1003:$O$1003='MPL ID'!$BF$5)*(2*($B483:$O483=1)+($B483:$O483=2)-2*($B483:$O483=3)-($B483:$O483=4)))-SUMPRODUCT(($B$1004:$O$1004='MPL ID'!$BF$5)*(2*($B483:$O483=1)+($B483:$O483=2)-2*($B483:$O483=3)-($B483:$O483=4)))</f>
        <v>-12</v>
      </c>
      <c r="AD483">
        <f ca="1">'MPL ID'!$BH$6+SUMPRODUCT(($B$1003:$O$1003='MPL ID'!$BF$6)*(2*($B483:$O483=1)+($B483:$O483=2)-2*($B483:$O483=3)-($B483:$O483=4)))-SUMPRODUCT(($B$1004:$O$1004='MPL ID'!$BF$6)*(2*($B483:$O483=1)+($B483:$O483=2)-2*($B483:$O483=3)-($B483:$O483=4)))</f>
        <v>13</v>
      </c>
      <c r="AE483">
        <f ca="1">'MPL ID'!$BH$7+SUMPRODUCT(($B$1003:$O$1003='MPL ID'!$BF$7)*(2*($B483:$O483=1)+($B483:$O483=2)-2*($B483:$O483=3)-($B483:$O483=4)))-SUMPRODUCT(($B$1004:$O$1004='MPL ID'!$BF$7)*(2*($B483:$O483=1)+($B483:$O483=2)-2*($B483:$O483=3)-($B483:$O483=4)))</f>
        <v>3</v>
      </c>
      <c r="AF483">
        <f ca="1">'MPL ID'!$BH$8+SUMPRODUCT(($B$1003:$O$1003='MPL ID'!$BF$8)*(2*($B483:$O483=1)+($B483:$O483=2)-2*($B483:$O483=3)-($B483:$O483=4)))-SUMPRODUCT(($B$1004:$O$1004='MPL ID'!$BF$8)*(2*($B483:$O483=1)+($B483:$O483=2)-2*($B483:$O483=3)-($B483:$O483=4)))</f>
        <v>-14</v>
      </c>
      <c r="AG483">
        <f ca="1">'MPL ID'!$BH$9+SUMPRODUCT(($B$1003:$O$1003='MPL ID'!$BF$9)*(2*($B483:$O483=1)+($B483:$O483=2)-2*($B483:$O483=3)-($B483:$O483=4)))-SUMPRODUCT(($B$1004:$O$1004='MPL ID'!$BF$9)*(2*($B483:$O483=1)+($B483:$O483=2)-2*($B483:$O483=3)-($B483:$O483=4)))</f>
        <v>11</v>
      </c>
      <c r="AH483">
        <f ca="1">SUMPRODUCT(--($P483:$X483=P483),--($Y483:$AG483=Y483),'MPL ID'!$BG$13:$BO$13)+IF(AND($I483&gt;=3,T483=P483,AC483=Y483),1,0)+IF(AND($M483&gt;=3,S483=P483,AB483=Y483),1,0)</f>
        <v>0</v>
      </c>
      <c r="AI483">
        <f ca="1">SUMPRODUCT(--($P483:$X483=Q483),--($Y483:$AG483=Z483),'MPL ID'!$BG$14:$BO$14)+IF(AND($G483&gt;=3,R483=Q483,AA483=Z483),1,0)+IF(AND($K483&gt;0,$K483&lt;=2,S483=Q483,AB483=Z483),1,0)+IF(AND($N483&gt;=3,U483=Q483,AD483=Z483),1,0)</f>
        <v>0</v>
      </c>
      <c r="AJ483">
        <f ca="1">SUMPRODUCT(--($P483:$X483=R483),--($Y483:$AG483=AA483),'MPL ID'!$BG$15:$BO$15)+IF(AND($D483&gt;0,$D483&lt;=2,U483=R483,AD483=AA483),1,0)+IF(AND($G483&gt;0,$G483&lt;=2,Q483=R483,Z483=AA483),1,0)+IF(AND($J483&gt;=3,V483=R483,AE483=AA483),1,0)</f>
        <v>0</v>
      </c>
      <c r="AK483">
        <f ca="1">SUMPRODUCT(--($P483:$X483=S483),--($Y483:$AG483=AB483),'MPL ID'!$BG$16:$BO$16)+IF(AND($B483&gt;0,$B483&lt;=2,V483=S483,AE483=AB483),1,0)+IF(AND($E483&gt;0,$E483&lt;=2,T483=S483,AC483=AB483),1,0)+IF(AND($K483&gt;=3,Q483=S483,Z483=AB483),1,0)+IF(AND($M483&gt;0,$M483&lt;=2,P483=S483,Y483=AB483),1,0)</f>
        <v>0</v>
      </c>
      <c r="AL483">
        <f ca="1">SUMPRODUCT(--($P483:$X483=T483),--($Y483:$AG483=AC483),'MPL ID'!$BG$17:$BO$17)+IF(AND($E483&gt;=3,S483=T483,AB483=AC483),1,0)+IF(AND($I483&gt;0,$I483&lt;=2,P483=T483,Y483=AC483),1,0)+IF(AND($L483&gt;=3,W483=T483,AF483=AC483),1,0)</f>
        <v>0</v>
      </c>
      <c r="AM483">
        <f ca="1">SUMPRODUCT(--($P483:$X483=U483),--($Y483:$AG483=AD483),'MPL ID'!$BG$18:$BO$18)+IF(AND($D483&gt;=3,R483=U483,AA483=AD483),1,0)+IF(AND($H483&gt;0,$H483&lt;=2,W483=U483,AF483=AD483),1,0)+IF(AND($N483&gt;0,$N483&lt;=2,Q483=U483,Z483=AD483),1,0)</f>
        <v>0</v>
      </c>
      <c r="AN483">
        <f ca="1">SUMPRODUCT(--($P483:$X483=V483),--($Y483:$AG483=AE483),'MPL ID'!$BG$19:$BO$19)+IF(AND($B483&gt;=3,S483=V483,AB483=AE483),1,0)+IF(AND($F483&gt;=3,W483=V483,AF483=AE483),1,0)+IF(AND($J483&gt;0,$J483&lt;=2,R483=V483,AA483=AE483),1,0)+IF(AND($O483&gt;0,$O483&lt;=2,X483=V483,AG483=AE483),1,0)</f>
        <v>0</v>
      </c>
      <c r="AO483">
        <f ca="1">SUMPRODUCT(--($P483:$X483=W483),--($Y483:$AG483=AF483),'MPL ID'!$BG$20:$BO$20)+IF(AND($C483&gt;0,$C483&lt;=2,X483=W483,AG483=AF483),1,0)+IF(AND($F483&gt;0,$F483&lt;=2,V483=W483,AE483=AF483),1,0)+IF(AND($H483&gt;=3,U483=W483,AD483=AF483),1,0)+IF(AND($L483&gt;0,$L483&lt;=2,T483=W483,AC483=AF483),1,0)</f>
        <v>0</v>
      </c>
      <c r="AP483">
        <f ca="1">SUMPRODUCT(--($P483:$X483=X483),--($Y483:$AG483=AG483),'MPL ID'!$BG$21:$BO$21)+IF(AND($C483&gt;=3,W483=X483,AF483=AG483),1,0)+IF(AND($O483&gt;=3,V483=X483,AE483=AG483),1,0)</f>
        <v>2</v>
      </c>
      <c r="AQ483">
        <f t="shared" ca="1" si="63"/>
        <v>3</v>
      </c>
      <c r="AR483">
        <f t="shared" ca="1" si="64"/>
        <v>4</v>
      </c>
      <c r="AS483">
        <f t="shared" ca="1" si="65"/>
        <v>7</v>
      </c>
      <c r="AT483">
        <f t="shared" ca="1" si="66"/>
        <v>6</v>
      </c>
      <c r="AU483">
        <f t="shared" ca="1" si="67"/>
        <v>8</v>
      </c>
      <c r="AV483">
        <f t="shared" ca="1" si="68"/>
        <v>1</v>
      </c>
      <c r="AW483">
        <f t="shared" ca="1" si="69"/>
        <v>5</v>
      </c>
      <c r="AX483">
        <f t="shared" ca="1" si="70"/>
        <v>9</v>
      </c>
      <c r="AY483">
        <f t="shared" ca="1" si="71"/>
        <v>2</v>
      </c>
    </row>
    <row r="484" spans="1:51" x14ac:dyDescent="0.25">
      <c r="A484">
        <v>483</v>
      </c>
      <c r="B484">
        <f ca="1">IF(AND(ISNUMBER('MPL ID'!$J$39),ISNUMBER('MPL ID'!$K$39)),0,RANDBETWEEN(1,4))</f>
        <v>0</v>
      </c>
      <c r="C484">
        <f ca="1">IF(AND(ISNUMBER('MPL ID'!$J$40),ISNUMBER('MPL ID'!$K$40)),0,RANDBETWEEN(1,4))</f>
        <v>0</v>
      </c>
      <c r="D484">
        <f ca="1">IF(AND(ISNUMBER('MPL ID'!$J$41),ISNUMBER('MPL ID'!$K$41)),0,RANDBETWEEN(1,4))</f>
        <v>1</v>
      </c>
      <c r="E484">
        <f ca="1">IF(AND(ISNUMBER('MPL ID'!$J$42),ISNUMBER('MPL ID'!$K$42)),0,RANDBETWEEN(1,4))</f>
        <v>2</v>
      </c>
      <c r="F484">
        <f ca="1">IF(AND(ISNUMBER('MPL ID'!$J$43),ISNUMBER('MPL ID'!$K$43)),0,RANDBETWEEN(1,4))</f>
        <v>1</v>
      </c>
      <c r="G484">
        <f ca="1">IF(AND(ISNUMBER('MPL ID'!$J$44),ISNUMBER('MPL ID'!$K$44)),0,RANDBETWEEN(1,4))</f>
        <v>2</v>
      </c>
      <c r="H484">
        <f ca="1">IF(AND(ISNUMBER('MPL ID'!$P$36),ISNUMBER('MPL ID'!$Q$36)),0,RANDBETWEEN(1,4))</f>
        <v>1</v>
      </c>
      <c r="I484">
        <f ca="1">IF(AND(ISNUMBER('MPL ID'!$P$37),ISNUMBER('MPL ID'!$Q$37)),0,RANDBETWEEN(1,4))</f>
        <v>3</v>
      </c>
      <c r="J484">
        <f ca="1">IF(AND(ISNUMBER('MPL ID'!$P$39),ISNUMBER('MPL ID'!$Q$39)),0,RANDBETWEEN(1,4))</f>
        <v>3</v>
      </c>
      <c r="K484">
        <f ca="1">IF(AND(ISNUMBER('MPL ID'!$P$40),ISNUMBER('MPL ID'!$Q$40)),0,RANDBETWEEN(1,4))</f>
        <v>1</v>
      </c>
      <c r="L484">
        <f ca="1">IF(AND(ISNUMBER('MPL ID'!$P$41),ISNUMBER('MPL ID'!$Q$41)),0,RANDBETWEEN(1,4))</f>
        <v>2</v>
      </c>
      <c r="M484">
        <f ca="1">IF(AND(ISNUMBER('MPL ID'!$P$42),ISNUMBER('MPL ID'!$Q$42)),0,RANDBETWEEN(1,4))</f>
        <v>3</v>
      </c>
      <c r="N484">
        <f ca="1">IF(AND(ISNUMBER('MPL ID'!$P$43),ISNUMBER('MPL ID'!$Q$43)),0,RANDBETWEEN(1,4))</f>
        <v>3</v>
      </c>
      <c r="O484">
        <f ca="1">IF(AND(ISNUMBER('MPL ID'!$P$44),ISNUMBER('MPL ID'!$Q$44)),0,RANDBETWEEN(1,4))</f>
        <v>3</v>
      </c>
      <c r="P484">
        <f ca="1">'MPL ID'!$BG$1+SUMPRODUCT(($B$1003:$O$1003='MPL ID'!$BF$1)*(($B484:$O484=1)+($B484:$O484=2)))+SUMPRODUCT(($B$1004:$O$1004='MPL ID'!$BF$1)*(($B484:$O484=3)+($B484:$O484=4)))</f>
        <v>11</v>
      </c>
      <c r="Q484">
        <f ca="1">'MPL ID'!$BG$2+SUMPRODUCT(($B$1003:$O$1003='MPL ID'!$BF$2)*(($B484:$O484=1)+($B484:$O484=2)))+SUMPRODUCT(($B$1004:$O$1004='MPL ID'!$BF$2)*(($B484:$O484=3)+($B484:$O484=4)))</f>
        <v>9</v>
      </c>
      <c r="R484">
        <f ca="1">'MPL ID'!$BG$3+SUMPRODUCT(($B$1003:$O$1003='MPL ID'!$BF$3)*(($B484:$O484=1)+($B484:$O484=2)))+SUMPRODUCT(($B$1004:$O$1004='MPL ID'!$BF$3)*(($B484:$O484=3)+($B484:$O484=4)))</f>
        <v>8</v>
      </c>
      <c r="S484">
        <f ca="1">'MPL ID'!$BG$4+SUMPRODUCT(($B$1003:$O$1003='MPL ID'!$BF$4)*(($B484:$O484=1)+($B484:$O484=2)))+SUMPRODUCT(($B$1004:$O$1004='MPL ID'!$BF$4)*(($B484:$O484=3)+($B484:$O484=4)))</f>
        <v>8</v>
      </c>
      <c r="T484">
        <f ca="1">'MPL ID'!$BG$5+SUMPRODUCT(($B$1003:$O$1003='MPL ID'!$BF$5)*(($B484:$O484=1)+($B484:$O484=2)))+SUMPRODUCT(($B$1004:$O$1004='MPL ID'!$BF$5)*(($B484:$O484=3)+($B484:$O484=4)))</f>
        <v>3</v>
      </c>
      <c r="U484">
        <f ca="1">'MPL ID'!$BG$6+SUMPRODUCT(($B$1003:$O$1003='MPL ID'!$BF$6)*(($B484:$O484=1)+($B484:$O484=2)))+SUMPRODUCT(($B$1004:$O$1004='MPL ID'!$BF$6)*(($B484:$O484=3)+($B484:$O484=4)))</f>
        <v>11</v>
      </c>
      <c r="V484">
        <f ca="1">'MPL ID'!$BG$7+SUMPRODUCT(($B$1003:$O$1003='MPL ID'!$BF$7)*(($B484:$O484=1)+($B484:$O484=2)))+SUMPRODUCT(($B$1004:$O$1004='MPL ID'!$BF$7)*(($B484:$O484=3)+($B484:$O484=4)))</f>
        <v>5</v>
      </c>
      <c r="W484">
        <f ca="1">'MPL ID'!$BG$8+SUMPRODUCT(($B$1003:$O$1003='MPL ID'!$BF$8)*(($B484:$O484=1)+($B484:$O484=2)))+SUMPRODUCT(($B$1004:$O$1004='MPL ID'!$BF$8)*(($B484:$O484=3)+($B484:$O484=4)))</f>
        <v>5</v>
      </c>
      <c r="X484">
        <f ca="1">'MPL ID'!$BG$9+SUMPRODUCT(($B$1003:$O$1003='MPL ID'!$BF$9)*(($B484:$O484=1)+($B484:$O484=2)))+SUMPRODUCT(($B$1004:$O$1004='MPL ID'!$BF$9)*(($B484:$O484=3)+($B484:$O484=4)))</f>
        <v>12</v>
      </c>
      <c r="Y484">
        <f ca="1">'MPL ID'!$BH$1+SUMPRODUCT(($B$1003:$O$1003='MPL ID'!$BF$1)*(2*($B484:$O484=1)+($B484:$O484=2)-2*($B484:$O484=3)-($B484:$O484=4)))-SUMPRODUCT(($B$1004:$O$1004='MPL ID'!$BF$1)*(2*($B484:$O484=1)+($B484:$O484=2)-2*($B484:$O484=3)-($B484:$O484=4)))</f>
        <v>13</v>
      </c>
      <c r="Z484">
        <f ca="1">'MPL ID'!$BH$2+SUMPRODUCT(($B$1003:$O$1003='MPL ID'!$BF$2)*(2*($B484:$O484=1)+($B484:$O484=2)-2*($B484:$O484=3)-($B484:$O484=4)))-SUMPRODUCT(($B$1004:$O$1004='MPL ID'!$BF$2)*(2*($B484:$O484=1)+($B484:$O484=2)-2*($B484:$O484=3)-($B484:$O484=4)))</f>
        <v>1</v>
      </c>
      <c r="AA484">
        <f ca="1">'MPL ID'!$BH$3+SUMPRODUCT(($B$1003:$O$1003='MPL ID'!$BF$3)*(2*($B484:$O484=1)+($B484:$O484=2)-2*($B484:$O484=3)-($B484:$O484=4)))-SUMPRODUCT(($B$1004:$O$1004='MPL ID'!$BF$3)*(2*($B484:$O484=1)+($B484:$O484=2)-2*($B484:$O484=3)-($B484:$O484=4)))</f>
        <v>-1</v>
      </c>
      <c r="AB484">
        <f ca="1">'MPL ID'!$BH$4+SUMPRODUCT(($B$1003:$O$1003='MPL ID'!$BF$4)*(2*($B484:$O484=1)+($B484:$O484=2)-2*($B484:$O484=3)-($B484:$O484=4)))-SUMPRODUCT(($B$1004:$O$1004='MPL ID'!$BF$4)*(2*($B484:$O484=1)+($B484:$O484=2)-2*($B484:$O484=3)-($B484:$O484=4)))</f>
        <v>-3</v>
      </c>
      <c r="AC484">
        <f ca="1">'MPL ID'!$BH$5+SUMPRODUCT(($B$1003:$O$1003='MPL ID'!$BF$5)*(2*($B484:$O484=1)+($B484:$O484=2)-2*($B484:$O484=3)-($B484:$O484=4)))-SUMPRODUCT(($B$1004:$O$1004='MPL ID'!$BF$5)*(2*($B484:$O484=1)+($B484:$O484=2)-2*($B484:$O484=3)-($B484:$O484=4)))</f>
        <v>-16</v>
      </c>
      <c r="AD484">
        <f ca="1">'MPL ID'!$BH$6+SUMPRODUCT(($B$1003:$O$1003='MPL ID'!$BF$6)*(2*($B484:$O484=1)+($B484:$O484=2)-2*($B484:$O484=3)-($B484:$O484=4)))-SUMPRODUCT(($B$1004:$O$1004='MPL ID'!$BF$6)*(2*($B484:$O484=1)+($B484:$O484=2)-2*($B484:$O484=3)-($B484:$O484=4)))</f>
        <v>10</v>
      </c>
      <c r="AE484">
        <f ca="1">'MPL ID'!$BH$7+SUMPRODUCT(($B$1003:$O$1003='MPL ID'!$BF$7)*(2*($B484:$O484=1)+($B484:$O484=2)-2*($B484:$O484=3)-($B484:$O484=4)))-SUMPRODUCT(($B$1004:$O$1004='MPL ID'!$BF$7)*(2*($B484:$O484=1)+($B484:$O484=2)-2*($B484:$O484=3)-($B484:$O484=4)))</f>
        <v>-8</v>
      </c>
      <c r="AF484">
        <f ca="1">'MPL ID'!$BH$8+SUMPRODUCT(($B$1003:$O$1003='MPL ID'!$BF$8)*(2*($B484:$O484=1)+($B484:$O484=2)-2*($B484:$O484=3)-($B484:$O484=4)))-SUMPRODUCT(($B$1004:$O$1004='MPL ID'!$BF$8)*(2*($B484:$O484=1)+($B484:$O484=2)-2*($B484:$O484=3)-($B484:$O484=4)))</f>
        <v>-11</v>
      </c>
      <c r="AG484">
        <f ca="1">'MPL ID'!$BH$9+SUMPRODUCT(($B$1003:$O$1003='MPL ID'!$BF$9)*(2*($B484:$O484=1)+($B484:$O484=2)-2*($B484:$O484=3)-($B484:$O484=4)))-SUMPRODUCT(($B$1004:$O$1004='MPL ID'!$BF$9)*(2*($B484:$O484=1)+($B484:$O484=2)-2*($B484:$O484=3)-($B484:$O484=4)))</f>
        <v>15</v>
      </c>
      <c r="AH484">
        <f ca="1">SUMPRODUCT(--($P484:$X484=P484),--($Y484:$AG484=Y484),'MPL ID'!$BG$13:$BO$13)+IF(AND($I484&gt;=3,T484=P484,AC484=Y484),1,0)+IF(AND($M484&gt;=3,S484=P484,AB484=Y484),1,0)</f>
        <v>0</v>
      </c>
      <c r="AI484">
        <f ca="1">SUMPRODUCT(--($P484:$X484=Q484),--($Y484:$AG484=Z484),'MPL ID'!$BG$14:$BO$14)+IF(AND($G484&gt;=3,R484=Q484,AA484=Z484),1,0)+IF(AND($K484&gt;0,$K484&lt;=2,S484=Q484,AB484=Z484),1,0)+IF(AND($N484&gt;=3,U484=Q484,AD484=Z484),1,0)</f>
        <v>0</v>
      </c>
      <c r="AJ484">
        <f ca="1">SUMPRODUCT(--($P484:$X484=R484),--($Y484:$AG484=AA484),'MPL ID'!$BG$15:$BO$15)+IF(AND($D484&gt;0,$D484&lt;=2,U484=R484,AD484=AA484),1,0)+IF(AND($G484&gt;0,$G484&lt;=2,Q484=R484,Z484=AA484),1,0)+IF(AND($J484&gt;=3,V484=R484,AE484=AA484),1,0)</f>
        <v>0</v>
      </c>
      <c r="AK484">
        <f ca="1">SUMPRODUCT(--($P484:$X484=S484),--($Y484:$AG484=AB484),'MPL ID'!$BG$16:$BO$16)+IF(AND($B484&gt;0,$B484&lt;=2,V484=S484,AE484=AB484),1,0)+IF(AND($E484&gt;0,$E484&lt;=2,T484=S484,AC484=AB484),1,0)+IF(AND($K484&gt;=3,Q484=S484,Z484=AB484),1,0)+IF(AND($M484&gt;0,$M484&lt;=2,P484=S484,Y484=AB484),1,0)</f>
        <v>0</v>
      </c>
      <c r="AL484">
        <f ca="1">SUMPRODUCT(--($P484:$X484=T484),--($Y484:$AG484=AC484),'MPL ID'!$BG$17:$BO$17)+IF(AND($E484&gt;=3,S484=T484,AB484=AC484),1,0)+IF(AND($I484&gt;0,$I484&lt;=2,P484=T484,Y484=AC484),1,0)+IF(AND($L484&gt;=3,W484=T484,AF484=AC484),1,0)</f>
        <v>0</v>
      </c>
      <c r="AM484">
        <f ca="1">SUMPRODUCT(--($P484:$X484=U484),--($Y484:$AG484=AD484),'MPL ID'!$BG$18:$BO$18)+IF(AND($D484&gt;=3,R484=U484,AA484=AD484),1,0)+IF(AND($H484&gt;0,$H484&lt;=2,W484=U484,AF484=AD484),1,0)+IF(AND($N484&gt;0,$N484&lt;=2,Q484=U484,Z484=AD484),1,0)</f>
        <v>0</v>
      </c>
      <c r="AN484">
        <f ca="1">SUMPRODUCT(--($P484:$X484=V484),--($Y484:$AG484=AE484),'MPL ID'!$BG$19:$BO$19)+IF(AND($B484&gt;=3,S484=V484,AB484=AE484),1,0)+IF(AND($F484&gt;=3,W484=V484,AF484=AE484),1,0)+IF(AND($J484&gt;0,$J484&lt;=2,R484=V484,AA484=AE484),1,0)+IF(AND($O484&gt;0,$O484&lt;=2,X484=V484,AG484=AE484),1,0)</f>
        <v>0</v>
      </c>
      <c r="AO484">
        <f ca="1">SUMPRODUCT(--($P484:$X484=W484),--($Y484:$AG484=AF484),'MPL ID'!$BG$20:$BO$20)+IF(AND($C484&gt;0,$C484&lt;=2,X484=W484,AG484=AF484),1,0)+IF(AND($F484&gt;0,$F484&lt;=2,V484=W484,AE484=AF484),1,0)+IF(AND($H484&gt;=3,U484=W484,AD484=AF484),1,0)+IF(AND($L484&gt;0,$L484&lt;=2,T484=W484,AC484=AF484),1,0)</f>
        <v>0</v>
      </c>
      <c r="AP484">
        <f ca="1">SUMPRODUCT(--($P484:$X484=X484),--($Y484:$AG484=AG484),'MPL ID'!$BG$21:$BO$21)+IF(AND($C484&gt;=3,W484=X484,AF484=AG484),1,0)+IF(AND($O484&gt;=3,V484=X484,AE484=AG484),1,0)</f>
        <v>0</v>
      </c>
      <c r="AQ484">
        <f t="shared" ca="1" si="63"/>
        <v>2</v>
      </c>
      <c r="AR484">
        <f t="shared" ca="1" si="64"/>
        <v>4</v>
      </c>
      <c r="AS484">
        <f t="shared" ca="1" si="65"/>
        <v>5</v>
      </c>
      <c r="AT484">
        <f t="shared" ca="1" si="66"/>
        <v>6</v>
      </c>
      <c r="AU484">
        <f t="shared" ca="1" si="67"/>
        <v>9</v>
      </c>
      <c r="AV484">
        <f t="shared" ca="1" si="68"/>
        <v>3</v>
      </c>
      <c r="AW484">
        <f t="shared" ca="1" si="69"/>
        <v>7</v>
      </c>
      <c r="AX484">
        <f t="shared" ca="1" si="70"/>
        <v>8</v>
      </c>
      <c r="AY484">
        <f t="shared" ca="1" si="71"/>
        <v>1</v>
      </c>
    </row>
    <row r="485" spans="1:51" x14ac:dyDescent="0.25">
      <c r="A485">
        <v>484</v>
      </c>
      <c r="B485">
        <f ca="1">IF(AND(ISNUMBER('MPL ID'!$J$39),ISNUMBER('MPL ID'!$K$39)),0,RANDBETWEEN(1,4))</f>
        <v>0</v>
      </c>
      <c r="C485">
        <f ca="1">IF(AND(ISNUMBER('MPL ID'!$J$40),ISNUMBER('MPL ID'!$K$40)),0,RANDBETWEEN(1,4))</f>
        <v>0</v>
      </c>
      <c r="D485">
        <f ca="1">IF(AND(ISNUMBER('MPL ID'!$J$41),ISNUMBER('MPL ID'!$K$41)),0,RANDBETWEEN(1,4))</f>
        <v>3</v>
      </c>
      <c r="E485">
        <f ca="1">IF(AND(ISNUMBER('MPL ID'!$J$42),ISNUMBER('MPL ID'!$K$42)),0,RANDBETWEEN(1,4))</f>
        <v>4</v>
      </c>
      <c r="F485">
        <f ca="1">IF(AND(ISNUMBER('MPL ID'!$J$43),ISNUMBER('MPL ID'!$K$43)),0,RANDBETWEEN(1,4))</f>
        <v>1</v>
      </c>
      <c r="G485">
        <f ca="1">IF(AND(ISNUMBER('MPL ID'!$J$44),ISNUMBER('MPL ID'!$K$44)),0,RANDBETWEEN(1,4))</f>
        <v>2</v>
      </c>
      <c r="H485">
        <f ca="1">IF(AND(ISNUMBER('MPL ID'!$P$36),ISNUMBER('MPL ID'!$Q$36)),0,RANDBETWEEN(1,4))</f>
        <v>4</v>
      </c>
      <c r="I485">
        <f ca="1">IF(AND(ISNUMBER('MPL ID'!$P$37),ISNUMBER('MPL ID'!$Q$37)),0,RANDBETWEEN(1,4))</f>
        <v>2</v>
      </c>
      <c r="J485">
        <f ca="1">IF(AND(ISNUMBER('MPL ID'!$P$39),ISNUMBER('MPL ID'!$Q$39)),0,RANDBETWEEN(1,4))</f>
        <v>3</v>
      </c>
      <c r="K485">
        <f ca="1">IF(AND(ISNUMBER('MPL ID'!$P$40),ISNUMBER('MPL ID'!$Q$40)),0,RANDBETWEEN(1,4))</f>
        <v>3</v>
      </c>
      <c r="L485">
        <f ca="1">IF(AND(ISNUMBER('MPL ID'!$P$41),ISNUMBER('MPL ID'!$Q$41)),0,RANDBETWEEN(1,4))</f>
        <v>1</v>
      </c>
      <c r="M485">
        <f ca="1">IF(AND(ISNUMBER('MPL ID'!$P$42),ISNUMBER('MPL ID'!$Q$42)),0,RANDBETWEEN(1,4))</f>
        <v>3</v>
      </c>
      <c r="N485">
        <f ca="1">IF(AND(ISNUMBER('MPL ID'!$P$43),ISNUMBER('MPL ID'!$Q$43)),0,RANDBETWEEN(1,4))</f>
        <v>3</v>
      </c>
      <c r="O485">
        <f ca="1">IF(AND(ISNUMBER('MPL ID'!$P$44),ISNUMBER('MPL ID'!$Q$44)),0,RANDBETWEEN(1,4))</f>
        <v>1</v>
      </c>
      <c r="P485">
        <f ca="1">'MPL ID'!$BG$1+SUMPRODUCT(($B$1003:$O$1003='MPL ID'!$BF$1)*(($B485:$O485=1)+($B485:$O485=2)))+SUMPRODUCT(($B$1004:$O$1004='MPL ID'!$BF$1)*(($B485:$O485=3)+($B485:$O485=4)))</f>
        <v>10</v>
      </c>
      <c r="Q485">
        <f ca="1">'MPL ID'!$BG$2+SUMPRODUCT(($B$1003:$O$1003='MPL ID'!$BF$2)*(($B485:$O485=1)+($B485:$O485=2)))+SUMPRODUCT(($B$1004:$O$1004='MPL ID'!$BF$2)*(($B485:$O485=3)+($B485:$O485=4)))</f>
        <v>8</v>
      </c>
      <c r="R485">
        <f ca="1">'MPL ID'!$BG$3+SUMPRODUCT(($B$1003:$O$1003='MPL ID'!$BF$3)*(($B485:$O485=1)+($B485:$O485=2)))+SUMPRODUCT(($B$1004:$O$1004='MPL ID'!$BF$3)*(($B485:$O485=3)+($B485:$O485=4)))</f>
        <v>7</v>
      </c>
      <c r="S485">
        <f ca="1">'MPL ID'!$BG$4+SUMPRODUCT(($B$1003:$O$1003='MPL ID'!$BF$4)*(($B485:$O485=1)+($B485:$O485=2)))+SUMPRODUCT(($B$1004:$O$1004='MPL ID'!$BF$4)*(($B485:$O485=3)+($B485:$O485=4)))</f>
        <v>8</v>
      </c>
      <c r="T485">
        <f ca="1">'MPL ID'!$BG$5+SUMPRODUCT(($B$1003:$O$1003='MPL ID'!$BF$5)*(($B485:$O485=1)+($B485:$O485=2)))+SUMPRODUCT(($B$1004:$O$1004='MPL ID'!$BF$5)*(($B485:$O485=3)+($B485:$O485=4)))</f>
        <v>5</v>
      </c>
      <c r="U485">
        <f ca="1">'MPL ID'!$BG$6+SUMPRODUCT(($B$1003:$O$1003='MPL ID'!$BF$6)*(($B485:$O485=1)+($B485:$O485=2)))+SUMPRODUCT(($B$1004:$O$1004='MPL ID'!$BF$6)*(($B485:$O485=3)+($B485:$O485=4)))</f>
        <v>11</v>
      </c>
      <c r="V485">
        <f ca="1">'MPL ID'!$BG$7+SUMPRODUCT(($B$1003:$O$1003='MPL ID'!$BF$7)*(($B485:$O485=1)+($B485:$O485=2)))+SUMPRODUCT(($B$1004:$O$1004='MPL ID'!$BF$7)*(($B485:$O485=3)+($B485:$O485=4)))</f>
        <v>6</v>
      </c>
      <c r="W485">
        <f ca="1">'MPL ID'!$BG$8+SUMPRODUCT(($B$1003:$O$1003='MPL ID'!$BF$8)*(($B485:$O485=1)+($B485:$O485=2)))+SUMPRODUCT(($B$1004:$O$1004='MPL ID'!$BF$8)*(($B485:$O485=3)+($B485:$O485=4)))</f>
        <v>6</v>
      </c>
      <c r="X485">
        <f ca="1">'MPL ID'!$BG$9+SUMPRODUCT(($B$1003:$O$1003='MPL ID'!$BF$9)*(($B485:$O485=1)+($B485:$O485=2)))+SUMPRODUCT(($B$1004:$O$1004='MPL ID'!$BF$9)*(($B485:$O485=3)+($B485:$O485=4)))</f>
        <v>11</v>
      </c>
      <c r="Y485">
        <f ca="1">'MPL ID'!$BH$1+SUMPRODUCT(($B$1003:$O$1003='MPL ID'!$BF$1)*(2*($B485:$O485=1)+($B485:$O485=2)-2*($B485:$O485=3)-($B485:$O485=4)))-SUMPRODUCT(($B$1004:$O$1004='MPL ID'!$BF$1)*(2*($B485:$O485=1)+($B485:$O485=2)-2*($B485:$O485=3)-($B485:$O485=4)))</f>
        <v>10</v>
      </c>
      <c r="Z485">
        <f ca="1">'MPL ID'!$BH$2+SUMPRODUCT(($B$1003:$O$1003='MPL ID'!$BF$2)*(2*($B485:$O485=1)+($B485:$O485=2)-2*($B485:$O485=3)-($B485:$O485=4)))-SUMPRODUCT(($B$1004:$O$1004='MPL ID'!$BF$2)*(2*($B485:$O485=1)+($B485:$O485=2)-2*($B485:$O485=3)-($B485:$O485=4)))</f>
        <v>-3</v>
      </c>
      <c r="AA485">
        <f ca="1">'MPL ID'!$BH$3+SUMPRODUCT(($B$1003:$O$1003='MPL ID'!$BF$3)*(2*($B485:$O485=1)+($B485:$O485=2)-2*($B485:$O485=3)-($B485:$O485=4)))-SUMPRODUCT(($B$1004:$O$1004='MPL ID'!$BF$3)*(2*($B485:$O485=1)+($B485:$O485=2)-2*($B485:$O485=3)-($B485:$O485=4)))</f>
        <v>-5</v>
      </c>
      <c r="AB485">
        <f ca="1">'MPL ID'!$BH$4+SUMPRODUCT(($B$1003:$O$1003='MPL ID'!$BF$4)*(2*($B485:$O485=1)+($B485:$O485=2)-2*($B485:$O485=3)-($B485:$O485=4)))-SUMPRODUCT(($B$1004:$O$1004='MPL ID'!$BF$4)*(2*($B485:$O485=1)+($B485:$O485=2)-2*($B485:$O485=3)-($B485:$O485=4)))</f>
        <v>-1</v>
      </c>
      <c r="AC485">
        <f ca="1">'MPL ID'!$BH$5+SUMPRODUCT(($B$1003:$O$1003='MPL ID'!$BF$5)*(2*($B485:$O485=1)+($B485:$O485=2)-2*($B485:$O485=3)-($B485:$O485=4)))-SUMPRODUCT(($B$1004:$O$1004='MPL ID'!$BF$5)*(2*($B485:$O485=1)+($B485:$O485=2)-2*($B485:$O485=3)-($B485:$O485=4)))</f>
        <v>-12</v>
      </c>
      <c r="AD485">
        <f ca="1">'MPL ID'!$BH$6+SUMPRODUCT(($B$1003:$O$1003='MPL ID'!$BF$6)*(2*($B485:$O485=1)+($B485:$O485=2)-2*($B485:$O485=3)-($B485:$O485=4)))-SUMPRODUCT(($B$1004:$O$1004='MPL ID'!$BF$6)*(2*($B485:$O485=1)+($B485:$O485=2)-2*($B485:$O485=3)-($B485:$O485=4)))</f>
        <v>11</v>
      </c>
      <c r="AE485">
        <f ca="1">'MPL ID'!$BH$7+SUMPRODUCT(($B$1003:$O$1003='MPL ID'!$BF$7)*(2*($B485:$O485=1)+($B485:$O485=2)-2*($B485:$O485=3)-($B485:$O485=4)))-SUMPRODUCT(($B$1004:$O$1004='MPL ID'!$BF$7)*(2*($B485:$O485=1)+($B485:$O485=2)-2*($B485:$O485=3)-($B485:$O485=4)))</f>
        <v>-4</v>
      </c>
      <c r="AF485">
        <f ca="1">'MPL ID'!$BH$8+SUMPRODUCT(($B$1003:$O$1003='MPL ID'!$BF$8)*(2*($B485:$O485=1)+($B485:$O485=2)-2*($B485:$O485=3)-($B485:$O485=4)))-SUMPRODUCT(($B$1004:$O$1004='MPL ID'!$BF$8)*(2*($B485:$O485=1)+($B485:$O485=2)-2*($B485:$O485=3)-($B485:$O485=4)))</f>
        <v>-7</v>
      </c>
      <c r="AG485">
        <f ca="1">'MPL ID'!$BH$9+SUMPRODUCT(($B$1003:$O$1003='MPL ID'!$BF$9)*(2*($B485:$O485=1)+($B485:$O485=2)-2*($B485:$O485=3)-($B485:$O485=4)))-SUMPRODUCT(($B$1004:$O$1004='MPL ID'!$BF$9)*(2*($B485:$O485=1)+($B485:$O485=2)-2*($B485:$O485=3)-($B485:$O485=4)))</f>
        <v>11</v>
      </c>
      <c r="AH485">
        <f ca="1">SUMPRODUCT(--($P485:$X485=P485),--($Y485:$AG485=Y485),'MPL ID'!$BG$13:$BO$13)+IF(AND($I485&gt;=3,T485=P485,AC485=Y485),1,0)+IF(AND($M485&gt;=3,S485=P485,AB485=Y485),1,0)</f>
        <v>0</v>
      </c>
      <c r="AI485">
        <f ca="1">SUMPRODUCT(--($P485:$X485=Q485),--($Y485:$AG485=Z485),'MPL ID'!$BG$14:$BO$14)+IF(AND($G485&gt;=3,R485=Q485,AA485=Z485),1,0)+IF(AND($K485&gt;0,$K485&lt;=2,S485=Q485,AB485=Z485),1,0)+IF(AND($N485&gt;=3,U485=Q485,AD485=Z485),1,0)</f>
        <v>0</v>
      </c>
      <c r="AJ485">
        <f ca="1">SUMPRODUCT(--($P485:$X485=R485),--($Y485:$AG485=AA485),'MPL ID'!$BG$15:$BO$15)+IF(AND($D485&gt;0,$D485&lt;=2,U485=R485,AD485=AA485),1,0)+IF(AND($G485&gt;0,$G485&lt;=2,Q485=R485,Z485=AA485),1,0)+IF(AND($J485&gt;=3,V485=R485,AE485=AA485),1,0)</f>
        <v>0</v>
      </c>
      <c r="AK485">
        <f ca="1">SUMPRODUCT(--($P485:$X485=S485),--($Y485:$AG485=AB485),'MPL ID'!$BG$16:$BO$16)+IF(AND($B485&gt;0,$B485&lt;=2,V485=S485,AE485=AB485),1,0)+IF(AND($E485&gt;0,$E485&lt;=2,T485=S485,AC485=AB485),1,0)+IF(AND($K485&gt;=3,Q485=S485,Z485=AB485),1,0)+IF(AND($M485&gt;0,$M485&lt;=2,P485=S485,Y485=AB485),1,0)</f>
        <v>0</v>
      </c>
      <c r="AL485">
        <f ca="1">SUMPRODUCT(--($P485:$X485=T485),--($Y485:$AG485=AC485),'MPL ID'!$BG$17:$BO$17)+IF(AND($E485&gt;=3,S485=T485,AB485=AC485),1,0)+IF(AND($I485&gt;0,$I485&lt;=2,P485=T485,Y485=AC485),1,0)+IF(AND($L485&gt;=3,W485=T485,AF485=AC485),1,0)</f>
        <v>0</v>
      </c>
      <c r="AM485">
        <f ca="1">SUMPRODUCT(--($P485:$X485=U485),--($Y485:$AG485=AD485),'MPL ID'!$BG$18:$BO$18)+IF(AND($D485&gt;=3,R485=U485,AA485=AD485),1,0)+IF(AND($H485&gt;0,$H485&lt;=2,W485=U485,AF485=AD485),1,0)+IF(AND($N485&gt;0,$N485&lt;=2,Q485=U485,Z485=AD485),1,0)</f>
        <v>2</v>
      </c>
      <c r="AN485">
        <f ca="1">SUMPRODUCT(--($P485:$X485=V485),--($Y485:$AG485=AE485),'MPL ID'!$BG$19:$BO$19)+IF(AND($B485&gt;=3,S485=V485,AB485=AE485),1,0)+IF(AND($F485&gt;=3,W485=V485,AF485=AE485),1,0)+IF(AND($J485&gt;0,$J485&lt;=2,R485=V485,AA485=AE485),1,0)+IF(AND($O485&gt;0,$O485&lt;=2,X485=V485,AG485=AE485),1,0)</f>
        <v>0</v>
      </c>
      <c r="AO485">
        <f ca="1">SUMPRODUCT(--($P485:$X485=W485),--($Y485:$AG485=AF485),'MPL ID'!$BG$20:$BO$20)+IF(AND($C485&gt;0,$C485&lt;=2,X485=W485,AG485=AF485),1,0)+IF(AND($F485&gt;0,$F485&lt;=2,V485=W485,AE485=AF485),1,0)+IF(AND($H485&gt;=3,U485=W485,AD485=AF485),1,0)+IF(AND($L485&gt;0,$L485&lt;=2,T485=W485,AC485=AF485),1,0)</f>
        <v>0</v>
      </c>
      <c r="AP485">
        <f ca="1">SUMPRODUCT(--($P485:$X485=X485),--($Y485:$AG485=AG485),'MPL ID'!$BG$21:$BO$21)+IF(AND($C485&gt;=3,W485=X485,AF485=AG485),1,0)+IF(AND($O485&gt;=3,V485=X485,AE485=AG485),1,0)</f>
        <v>0</v>
      </c>
      <c r="AQ485">
        <f t="shared" ca="1" si="63"/>
        <v>3</v>
      </c>
      <c r="AR485">
        <f t="shared" ca="1" si="64"/>
        <v>5</v>
      </c>
      <c r="AS485">
        <f t="shared" ca="1" si="65"/>
        <v>6</v>
      </c>
      <c r="AT485">
        <f t="shared" ca="1" si="66"/>
        <v>4</v>
      </c>
      <c r="AU485">
        <f t="shared" ca="1" si="67"/>
        <v>9</v>
      </c>
      <c r="AV485">
        <f t="shared" ca="1" si="68"/>
        <v>1</v>
      </c>
      <c r="AW485">
        <f t="shared" ca="1" si="69"/>
        <v>7</v>
      </c>
      <c r="AX485">
        <f t="shared" ca="1" si="70"/>
        <v>8</v>
      </c>
      <c r="AY485">
        <f t="shared" ca="1" si="71"/>
        <v>2</v>
      </c>
    </row>
    <row r="486" spans="1:51" x14ac:dyDescent="0.25">
      <c r="A486">
        <v>485</v>
      </c>
      <c r="B486">
        <f ca="1">IF(AND(ISNUMBER('MPL ID'!$J$39),ISNUMBER('MPL ID'!$K$39)),0,RANDBETWEEN(1,4))</f>
        <v>0</v>
      </c>
      <c r="C486">
        <f ca="1">IF(AND(ISNUMBER('MPL ID'!$J$40),ISNUMBER('MPL ID'!$K$40)),0,RANDBETWEEN(1,4))</f>
        <v>0</v>
      </c>
      <c r="D486">
        <f ca="1">IF(AND(ISNUMBER('MPL ID'!$J$41),ISNUMBER('MPL ID'!$K$41)),0,RANDBETWEEN(1,4))</f>
        <v>3</v>
      </c>
      <c r="E486">
        <f ca="1">IF(AND(ISNUMBER('MPL ID'!$J$42),ISNUMBER('MPL ID'!$K$42)),0,RANDBETWEEN(1,4))</f>
        <v>2</v>
      </c>
      <c r="F486">
        <f ca="1">IF(AND(ISNUMBER('MPL ID'!$J$43),ISNUMBER('MPL ID'!$K$43)),0,RANDBETWEEN(1,4))</f>
        <v>2</v>
      </c>
      <c r="G486">
        <f ca="1">IF(AND(ISNUMBER('MPL ID'!$J$44),ISNUMBER('MPL ID'!$K$44)),0,RANDBETWEEN(1,4))</f>
        <v>4</v>
      </c>
      <c r="H486">
        <f ca="1">IF(AND(ISNUMBER('MPL ID'!$P$36),ISNUMBER('MPL ID'!$Q$36)),0,RANDBETWEEN(1,4))</f>
        <v>2</v>
      </c>
      <c r="I486">
        <f ca="1">IF(AND(ISNUMBER('MPL ID'!$P$37),ISNUMBER('MPL ID'!$Q$37)),0,RANDBETWEEN(1,4))</f>
        <v>4</v>
      </c>
      <c r="J486">
        <f ca="1">IF(AND(ISNUMBER('MPL ID'!$P$39),ISNUMBER('MPL ID'!$Q$39)),0,RANDBETWEEN(1,4))</f>
        <v>4</v>
      </c>
      <c r="K486">
        <f ca="1">IF(AND(ISNUMBER('MPL ID'!$P$40),ISNUMBER('MPL ID'!$Q$40)),0,RANDBETWEEN(1,4))</f>
        <v>4</v>
      </c>
      <c r="L486">
        <f ca="1">IF(AND(ISNUMBER('MPL ID'!$P$41),ISNUMBER('MPL ID'!$Q$41)),0,RANDBETWEEN(1,4))</f>
        <v>4</v>
      </c>
      <c r="M486">
        <f ca="1">IF(AND(ISNUMBER('MPL ID'!$P$42),ISNUMBER('MPL ID'!$Q$42)),0,RANDBETWEEN(1,4))</f>
        <v>2</v>
      </c>
      <c r="N486">
        <f ca="1">IF(AND(ISNUMBER('MPL ID'!$P$43),ISNUMBER('MPL ID'!$Q$43)),0,RANDBETWEEN(1,4))</f>
        <v>4</v>
      </c>
      <c r="O486">
        <f ca="1">IF(AND(ISNUMBER('MPL ID'!$P$44),ISNUMBER('MPL ID'!$Q$44)),0,RANDBETWEEN(1,4))</f>
        <v>3</v>
      </c>
      <c r="P486">
        <f ca="1">'MPL ID'!$BG$1+SUMPRODUCT(($B$1003:$O$1003='MPL ID'!$BF$1)*(($B486:$O486=1)+($B486:$O486=2)))+SUMPRODUCT(($B$1004:$O$1004='MPL ID'!$BF$1)*(($B486:$O486=3)+($B486:$O486=4)))</f>
        <v>10</v>
      </c>
      <c r="Q486">
        <f ca="1">'MPL ID'!$BG$2+SUMPRODUCT(($B$1003:$O$1003='MPL ID'!$BF$2)*(($B486:$O486=1)+($B486:$O486=2)))+SUMPRODUCT(($B$1004:$O$1004='MPL ID'!$BF$2)*(($B486:$O486=3)+($B486:$O486=4)))</f>
        <v>9</v>
      </c>
      <c r="R486">
        <f ca="1">'MPL ID'!$BG$3+SUMPRODUCT(($B$1003:$O$1003='MPL ID'!$BF$3)*(($B486:$O486=1)+($B486:$O486=2)))+SUMPRODUCT(($B$1004:$O$1004='MPL ID'!$BF$3)*(($B486:$O486=3)+($B486:$O486=4)))</f>
        <v>6</v>
      </c>
      <c r="S486">
        <f ca="1">'MPL ID'!$BG$4+SUMPRODUCT(($B$1003:$O$1003='MPL ID'!$BF$4)*(($B486:$O486=1)+($B486:$O486=2)))+SUMPRODUCT(($B$1004:$O$1004='MPL ID'!$BF$4)*(($B486:$O486=3)+($B486:$O486=4)))</f>
        <v>10</v>
      </c>
      <c r="T486">
        <f ca="1">'MPL ID'!$BG$5+SUMPRODUCT(($B$1003:$O$1003='MPL ID'!$BF$5)*(($B486:$O486=1)+($B486:$O486=2)))+SUMPRODUCT(($B$1004:$O$1004='MPL ID'!$BF$5)*(($B486:$O486=3)+($B486:$O486=4)))</f>
        <v>4</v>
      </c>
      <c r="U486">
        <f ca="1">'MPL ID'!$BG$6+SUMPRODUCT(($B$1003:$O$1003='MPL ID'!$BF$6)*(($B486:$O486=1)+($B486:$O486=2)))+SUMPRODUCT(($B$1004:$O$1004='MPL ID'!$BF$6)*(($B486:$O486=3)+($B486:$O486=4)))</f>
        <v>12</v>
      </c>
      <c r="V486">
        <f ca="1">'MPL ID'!$BG$7+SUMPRODUCT(($B$1003:$O$1003='MPL ID'!$BF$7)*(($B486:$O486=1)+($B486:$O486=2)))+SUMPRODUCT(($B$1004:$O$1004='MPL ID'!$BF$7)*(($B486:$O486=3)+($B486:$O486=4)))</f>
        <v>5</v>
      </c>
      <c r="W486">
        <f ca="1">'MPL ID'!$BG$8+SUMPRODUCT(($B$1003:$O$1003='MPL ID'!$BF$8)*(($B486:$O486=1)+($B486:$O486=2)))+SUMPRODUCT(($B$1004:$O$1004='MPL ID'!$BF$8)*(($B486:$O486=3)+($B486:$O486=4)))</f>
        <v>4</v>
      </c>
      <c r="X486">
        <f ca="1">'MPL ID'!$BG$9+SUMPRODUCT(($B$1003:$O$1003='MPL ID'!$BF$9)*(($B486:$O486=1)+($B486:$O486=2)))+SUMPRODUCT(($B$1004:$O$1004='MPL ID'!$BF$9)*(($B486:$O486=3)+($B486:$O486=4)))</f>
        <v>12</v>
      </c>
      <c r="Y486">
        <f ca="1">'MPL ID'!$BH$1+SUMPRODUCT(($B$1003:$O$1003='MPL ID'!$BF$1)*(2*($B486:$O486=1)+($B486:$O486=2)-2*($B486:$O486=3)-($B486:$O486=4)))-SUMPRODUCT(($B$1004:$O$1004='MPL ID'!$BF$1)*(2*($B486:$O486=1)+($B486:$O486=2)-2*($B486:$O486=3)-($B486:$O486=4)))</f>
        <v>9</v>
      </c>
      <c r="Z486">
        <f ca="1">'MPL ID'!$BH$2+SUMPRODUCT(($B$1003:$O$1003='MPL ID'!$BF$2)*(2*($B486:$O486=1)+($B486:$O486=2)-2*($B486:$O486=3)-($B486:$O486=4)))-SUMPRODUCT(($B$1004:$O$1004='MPL ID'!$BF$2)*(2*($B486:$O486=1)+($B486:$O486=2)-2*($B486:$O486=3)-($B486:$O486=4)))</f>
        <v>-1</v>
      </c>
      <c r="AA486">
        <f ca="1">'MPL ID'!$BH$3+SUMPRODUCT(($B$1003:$O$1003='MPL ID'!$BF$3)*(2*($B486:$O486=1)+($B486:$O486=2)-2*($B486:$O486=3)-($B486:$O486=4)))-SUMPRODUCT(($B$1004:$O$1004='MPL ID'!$BF$3)*(2*($B486:$O486=1)+($B486:$O486=2)-2*($B486:$O486=3)-($B486:$O486=4)))</f>
        <v>-8</v>
      </c>
      <c r="AB486">
        <f ca="1">'MPL ID'!$BH$4+SUMPRODUCT(($B$1003:$O$1003='MPL ID'!$BF$4)*(2*($B486:$O486=1)+($B486:$O486=2)-2*($B486:$O486=3)-($B486:$O486=4)))-SUMPRODUCT(($B$1004:$O$1004='MPL ID'!$BF$4)*(2*($B486:$O486=1)+($B486:$O486=2)-2*($B486:$O486=3)-($B486:$O486=4)))</f>
        <v>3</v>
      </c>
      <c r="AC486">
        <f ca="1">'MPL ID'!$BH$5+SUMPRODUCT(($B$1003:$O$1003='MPL ID'!$BF$5)*(2*($B486:$O486=1)+($B486:$O486=2)-2*($B486:$O486=3)-($B486:$O486=4)))-SUMPRODUCT(($B$1004:$O$1004='MPL ID'!$BF$5)*(2*($B486:$O486=1)+($B486:$O486=2)-2*($B486:$O486=3)-($B486:$O486=4)))</f>
        <v>-13</v>
      </c>
      <c r="AD486">
        <f ca="1">'MPL ID'!$BH$6+SUMPRODUCT(($B$1003:$O$1003='MPL ID'!$BF$6)*(2*($B486:$O486=1)+($B486:$O486=2)-2*($B486:$O486=3)-($B486:$O486=4)))-SUMPRODUCT(($B$1004:$O$1004='MPL ID'!$BF$6)*(2*($B486:$O486=1)+($B486:$O486=2)-2*($B486:$O486=3)-($B486:$O486=4)))</f>
        <v>14</v>
      </c>
      <c r="AE486">
        <f ca="1">'MPL ID'!$BH$7+SUMPRODUCT(($B$1003:$O$1003='MPL ID'!$BF$7)*(2*($B486:$O486=1)+($B486:$O486=2)-2*($B486:$O486=3)-($B486:$O486=4)))-SUMPRODUCT(($B$1004:$O$1004='MPL ID'!$BF$7)*(2*($B486:$O486=1)+($B486:$O486=2)-2*($B486:$O486=3)-($B486:$O486=4)))</f>
        <v>-6</v>
      </c>
      <c r="AF486">
        <f ca="1">'MPL ID'!$BH$8+SUMPRODUCT(($B$1003:$O$1003='MPL ID'!$BF$8)*(2*($B486:$O486=1)+($B486:$O486=2)-2*($B486:$O486=3)-($B486:$O486=4)))-SUMPRODUCT(($B$1004:$O$1004='MPL ID'!$BF$8)*(2*($B486:$O486=1)+($B486:$O486=2)-2*($B486:$O486=3)-($B486:$O486=4)))</f>
        <v>-13</v>
      </c>
      <c r="AG486">
        <f ca="1">'MPL ID'!$BH$9+SUMPRODUCT(($B$1003:$O$1003='MPL ID'!$BF$9)*(2*($B486:$O486=1)+($B486:$O486=2)-2*($B486:$O486=3)-($B486:$O486=4)))-SUMPRODUCT(($B$1004:$O$1004='MPL ID'!$BF$9)*(2*($B486:$O486=1)+($B486:$O486=2)-2*($B486:$O486=3)-($B486:$O486=4)))</f>
        <v>15</v>
      </c>
      <c r="AH486">
        <f ca="1">SUMPRODUCT(--($P486:$X486=P486),--($Y486:$AG486=Y486),'MPL ID'!$BG$13:$BO$13)+IF(AND($I486&gt;=3,T486=P486,AC486=Y486),1,0)+IF(AND($M486&gt;=3,S486=P486,AB486=Y486),1,0)</f>
        <v>0</v>
      </c>
      <c r="AI486">
        <f ca="1">SUMPRODUCT(--($P486:$X486=Q486),--($Y486:$AG486=Z486),'MPL ID'!$BG$14:$BO$14)+IF(AND($G486&gt;=3,R486=Q486,AA486=Z486),1,0)+IF(AND($K486&gt;0,$K486&lt;=2,S486=Q486,AB486=Z486),1,0)+IF(AND($N486&gt;=3,U486=Q486,AD486=Z486),1,0)</f>
        <v>0</v>
      </c>
      <c r="AJ486">
        <f ca="1">SUMPRODUCT(--($P486:$X486=R486),--($Y486:$AG486=AA486),'MPL ID'!$BG$15:$BO$15)+IF(AND($D486&gt;0,$D486&lt;=2,U486=R486,AD486=AA486),1,0)+IF(AND($G486&gt;0,$G486&lt;=2,Q486=R486,Z486=AA486),1,0)+IF(AND($J486&gt;=3,V486=R486,AE486=AA486),1,0)</f>
        <v>0</v>
      </c>
      <c r="AK486">
        <f ca="1">SUMPRODUCT(--($P486:$X486=S486),--($Y486:$AG486=AB486),'MPL ID'!$BG$16:$BO$16)+IF(AND($B486&gt;0,$B486&lt;=2,V486=S486,AE486=AB486),1,0)+IF(AND($E486&gt;0,$E486&lt;=2,T486=S486,AC486=AB486),1,0)+IF(AND($K486&gt;=3,Q486=S486,Z486=AB486),1,0)+IF(AND($M486&gt;0,$M486&lt;=2,P486=S486,Y486=AB486),1,0)</f>
        <v>0</v>
      </c>
      <c r="AL486">
        <f ca="1">SUMPRODUCT(--($P486:$X486=T486),--($Y486:$AG486=AC486),'MPL ID'!$BG$17:$BO$17)+IF(AND($E486&gt;=3,S486=T486,AB486=AC486),1,0)+IF(AND($I486&gt;0,$I486&lt;=2,P486=T486,Y486=AC486),1,0)+IF(AND($L486&gt;=3,W486=T486,AF486=AC486),1,0)</f>
        <v>1</v>
      </c>
      <c r="AM486">
        <f ca="1">SUMPRODUCT(--($P486:$X486=U486),--($Y486:$AG486=AD486),'MPL ID'!$BG$18:$BO$18)+IF(AND($D486&gt;=3,R486=U486,AA486=AD486),1,0)+IF(AND($H486&gt;0,$H486&lt;=2,W486=U486,AF486=AD486),1,0)+IF(AND($N486&gt;0,$N486&lt;=2,Q486=U486,Z486=AD486),1,0)</f>
        <v>0</v>
      </c>
      <c r="AN486">
        <f ca="1">SUMPRODUCT(--($P486:$X486=V486),--($Y486:$AG486=AE486),'MPL ID'!$BG$19:$BO$19)+IF(AND($B486&gt;=3,S486=V486,AB486=AE486),1,0)+IF(AND($F486&gt;=3,W486=V486,AF486=AE486),1,0)+IF(AND($J486&gt;0,$J486&lt;=2,R486=V486,AA486=AE486),1,0)+IF(AND($O486&gt;0,$O486&lt;=2,X486=V486,AG486=AE486),1,0)</f>
        <v>0</v>
      </c>
      <c r="AO486">
        <f ca="1">SUMPRODUCT(--($P486:$X486=W486),--($Y486:$AG486=AF486),'MPL ID'!$BG$20:$BO$20)+IF(AND($C486&gt;0,$C486&lt;=2,X486=W486,AG486=AF486),1,0)+IF(AND($F486&gt;0,$F486&lt;=2,V486=W486,AE486=AF486),1,0)+IF(AND($H486&gt;=3,U486=W486,AD486=AF486),1,0)+IF(AND($L486&gt;0,$L486&lt;=2,T486=W486,AC486=AF486),1,0)</f>
        <v>1</v>
      </c>
      <c r="AP486">
        <f ca="1">SUMPRODUCT(--($P486:$X486=X486),--($Y486:$AG486=AG486),'MPL ID'!$BG$21:$BO$21)+IF(AND($C486&gt;=3,W486=X486,AF486=AG486),1,0)+IF(AND($O486&gt;=3,V486=X486,AE486=AG486),1,0)</f>
        <v>0</v>
      </c>
      <c r="AQ486">
        <f t="shared" ca="1" si="63"/>
        <v>3</v>
      </c>
      <c r="AR486">
        <f t="shared" ca="1" si="64"/>
        <v>5</v>
      </c>
      <c r="AS486">
        <f t="shared" ca="1" si="65"/>
        <v>6</v>
      </c>
      <c r="AT486">
        <f t="shared" ca="1" si="66"/>
        <v>4</v>
      </c>
      <c r="AU486">
        <f t="shared" ca="1" si="67"/>
        <v>8</v>
      </c>
      <c r="AV486">
        <f t="shared" ca="1" si="68"/>
        <v>2</v>
      </c>
      <c r="AW486">
        <f t="shared" ca="1" si="69"/>
        <v>7</v>
      </c>
      <c r="AX486">
        <f t="shared" ca="1" si="70"/>
        <v>9</v>
      </c>
      <c r="AY486">
        <f t="shared" ca="1" si="71"/>
        <v>1</v>
      </c>
    </row>
    <row r="487" spans="1:51" x14ac:dyDescent="0.25">
      <c r="A487">
        <v>486</v>
      </c>
      <c r="B487">
        <f ca="1">IF(AND(ISNUMBER('MPL ID'!$J$39),ISNUMBER('MPL ID'!$K$39)),0,RANDBETWEEN(1,4))</f>
        <v>0</v>
      </c>
      <c r="C487">
        <f ca="1">IF(AND(ISNUMBER('MPL ID'!$J$40),ISNUMBER('MPL ID'!$K$40)),0,RANDBETWEEN(1,4))</f>
        <v>0</v>
      </c>
      <c r="D487">
        <f ca="1">IF(AND(ISNUMBER('MPL ID'!$J$41),ISNUMBER('MPL ID'!$K$41)),0,RANDBETWEEN(1,4))</f>
        <v>3</v>
      </c>
      <c r="E487">
        <f ca="1">IF(AND(ISNUMBER('MPL ID'!$J$42),ISNUMBER('MPL ID'!$K$42)),0,RANDBETWEEN(1,4))</f>
        <v>4</v>
      </c>
      <c r="F487">
        <f ca="1">IF(AND(ISNUMBER('MPL ID'!$J$43),ISNUMBER('MPL ID'!$K$43)),0,RANDBETWEEN(1,4))</f>
        <v>4</v>
      </c>
      <c r="G487">
        <f ca="1">IF(AND(ISNUMBER('MPL ID'!$J$44),ISNUMBER('MPL ID'!$K$44)),0,RANDBETWEEN(1,4))</f>
        <v>4</v>
      </c>
      <c r="H487">
        <f ca="1">IF(AND(ISNUMBER('MPL ID'!$P$36),ISNUMBER('MPL ID'!$Q$36)),0,RANDBETWEEN(1,4))</f>
        <v>4</v>
      </c>
      <c r="I487">
        <f ca="1">IF(AND(ISNUMBER('MPL ID'!$P$37),ISNUMBER('MPL ID'!$Q$37)),0,RANDBETWEEN(1,4))</f>
        <v>2</v>
      </c>
      <c r="J487">
        <f ca="1">IF(AND(ISNUMBER('MPL ID'!$P$39),ISNUMBER('MPL ID'!$Q$39)),0,RANDBETWEEN(1,4))</f>
        <v>4</v>
      </c>
      <c r="K487">
        <f ca="1">IF(AND(ISNUMBER('MPL ID'!$P$40),ISNUMBER('MPL ID'!$Q$40)),0,RANDBETWEEN(1,4))</f>
        <v>2</v>
      </c>
      <c r="L487">
        <f ca="1">IF(AND(ISNUMBER('MPL ID'!$P$41),ISNUMBER('MPL ID'!$Q$41)),0,RANDBETWEEN(1,4))</f>
        <v>1</v>
      </c>
      <c r="M487">
        <f ca="1">IF(AND(ISNUMBER('MPL ID'!$P$42),ISNUMBER('MPL ID'!$Q$42)),0,RANDBETWEEN(1,4))</f>
        <v>4</v>
      </c>
      <c r="N487">
        <f ca="1">IF(AND(ISNUMBER('MPL ID'!$P$43),ISNUMBER('MPL ID'!$Q$43)),0,RANDBETWEEN(1,4))</f>
        <v>2</v>
      </c>
      <c r="O487">
        <f ca="1">IF(AND(ISNUMBER('MPL ID'!$P$44),ISNUMBER('MPL ID'!$Q$44)),0,RANDBETWEEN(1,4))</f>
        <v>3</v>
      </c>
      <c r="P487">
        <f ca="1">'MPL ID'!$BG$1+SUMPRODUCT(($B$1003:$O$1003='MPL ID'!$BF$1)*(($B487:$O487=1)+($B487:$O487=2)))+SUMPRODUCT(($B$1004:$O$1004='MPL ID'!$BF$1)*(($B487:$O487=3)+($B487:$O487=4)))</f>
        <v>10</v>
      </c>
      <c r="Q487">
        <f ca="1">'MPL ID'!$BG$2+SUMPRODUCT(($B$1003:$O$1003='MPL ID'!$BF$2)*(($B487:$O487=1)+($B487:$O487=2)))+SUMPRODUCT(($B$1004:$O$1004='MPL ID'!$BF$2)*(($B487:$O487=3)+($B487:$O487=4)))</f>
        <v>9</v>
      </c>
      <c r="R487">
        <f ca="1">'MPL ID'!$BG$3+SUMPRODUCT(($B$1003:$O$1003='MPL ID'!$BF$3)*(($B487:$O487=1)+($B487:$O487=2)))+SUMPRODUCT(($B$1004:$O$1004='MPL ID'!$BF$3)*(($B487:$O487=3)+($B487:$O487=4)))</f>
        <v>6</v>
      </c>
      <c r="S487">
        <f ca="1">'MPL ID'!$BG$4+SUMPRODUCT(($B$1003:$O$1003='MPL ID'!$BF$4)*(($B487:$O487=1)+($B487:$O487=2)))+SUMPRODUCT(($B$1004:$O$1004='MPL ID'!$BF$4)*(($B487:$O487=3)+($B487:$O487=4)))</f>
        <v>7</v>
      </c>
      <c r="T487">
        <f ca="1">'MPL ID'!$BG$5+SUMPRODUCT(($B$1003:$O$1003='MPL ID'!$BF$5)*(($B487:$O487=1)+($B487:$O487=2)))+SUMPRODUCT(($B$1004:$O$1004='MPL ID'!$BF$5)*(($B487:$O487=3)+($B487:$O487=4)))</f>
        <v>5</v>
      </c>
      <c r="U487">
        <f ca="1">'MPL ID'!$BG$6+SUMPRODUCT(($B$1003:$O$1003='MPL ID'!$BF$6)*(($B487:$O487=1)+($B487:$O487=2)))+SUMPRODUCT(($B$1004:$O$1004='MPL ID'!$BF$6)*(($B487:$O487=3)+($B487:$O487=4)))</f>
        <v>12</v>
      </c>
      <c r="V487">
        <f ca="1">'MPL ID'!$BG$7+SUMPRODUCT(($B$1003:$O$1003='MPL ID'!$BF$7)*(($B487:$O487=1)+($B487:$O487=2)))+SUMPRODUCT(($B$1004:$O$1004='MPL ID'!$BF$7)*(($B487:$O487=3)+($B487:$O487=4)))</f>
        <v>6</v>
      </c>
      <c r="W487">
        <f ca="1">'MPL ID'!$BG$8+SUMPRODUCT(($B$1003:$O$1003='MPL ID'!$BF$8)*(($B487:$O487=1)+($B487:$O487=2)))+SUMPRODUCT(($B$1004:$O$1004='MPL ID'!$BF$8)*(($B487:$O487=3)+($B487:$O487=4)))</f>
        <v>5</v>
      </c>
      <c r="X487">
        <f ca="1">'MPL ID'!$BG$9+SUMPRODUCT(($B$1003:$O$1003='MPL ID'!$BF$9)*(($B487:$O487=1)+($B487:$O487=2)))+SUMPRODUCT(($B$1004:$O$1004='MPL ID'!$BF$9)*(($B487:$O487=3)+($B487:$O487=4)))</f>
        <v>12</v>
      </c>
      <c r="Y487">
        <f ca="1">'MPL ID'!$BH$1+SUMPRODUCT(($B$1003:$O$1003='MPL ID'!$BF$1)*(2*($B487:$O487=1)+($B487:$O487=2)-2*($B487:$O487=3)-($B487:$O487=4)))-SUMPRODUCT(($B$1004:$O$1004='MPL ID'!$BF$1)*(2*($B487:$O487=1)+($B487:$O487=2)-2*($B487:$O487=3)-($B487:$O487=4)))</f>
        <v>9</v>
      </c>
      <c r="Z487">
        <f ca="1">'MPL ID'!$BH$2+SUMPRODUCT(($B$1003:$O$1003='MPL ID'!$BF$2)*(2*($B487:$O487=1)+($B487:$O487=2)-2*($B487:$O487=3)-($B487:$O487=4)))-SUMPRODUCT(($B$1004:$O$1004='MPL ID'!$BF$2)*(2*($B487:$O487=1)+($B487:$O487=2)-2*($B487:$O487=3)-($B487:$O487=4)))</f>
        <v>-1</v>
      </c>
      <c r="AA487">
        <f ca="1">'MPL ID'!$BH$3+SUMPRODUCT(($B$1003:$O$1003='MPL ID'!$BF$3)*(2*($B487:$O487=1)+($B487:$O487=2)-2*($B487:$O487=3)-($B487:$O487=4)))-SUMPRODUCT(($B$1004:$O$1004='MPL ID'!$BF$3)*(2*($B487:$O487=1)+($B487:$O487=2)-2*($B487:$O487=3)-($B487:$O487=4)))</f>
        <v>-8</v>
      </c>
      <c r="AB487">
        <f ca="1">'MPL ID'!$BH$4+SUMPRODUCT(($B$1003:$O$1003='MPL ID'!$BF$4)*(2*($B487:$O487=1)+($B487:$O487=2)-2*($B487:$O487=3)-($B487:$O487=4)))-SUMPRODUCT(($B$1004:$O$1004='MPL ID'!$BF$4)*(2*($B487:$O487=1)+($B487:$O487=2)-2*($B487:$O487=3)-($B487:$O487=4)))</f>
        <v>-3</v>
      </c>
      <c r="AC487">
        <f ca="1">'MPL ID'!$BH$5+SUMPRODUCT(($B$1003:$O$1003='MPL ID'!$BF$5)*(2*($B487:$O487=1)+($B487:$O487=2)-2*($B487:$O487=3)-($B487:$O487=4)))-SUMPRODUCT(($B$1004:$O$1004='MPL ID'!$BF$5)*(2*($B487:$O487=1)+($B487:$O487=2)-2*($B487:$O487=3)-($B487:$O487=4)))</f>
        <v>-12</v>
      </c>
      <c r="AD487">
        <f ca="1">'MPL ID'!$BH$6+SUMPRODUCT(($B$1003:$O$1003='MPL ID'!$BF$6)*(2*($B487:$O487=1)+($B487:$O487=2)-2*($B487:$O487=3)-($B487:$O487=4)))-SUMPRODUCT(($B$1004:$O$1004='MPL ID'!$BF$6)*(2*($B487:$O487=1)+($B487:$O487=2)-2*($B487:$O487=3)-($B487:$O487=4)))</f>
        <v>14</v>
      </c>
      <c r="AE487">
        <f ca="1">'MPL ID'!$BH$7+SUMPRODUCT(($B$1003:$O$1003='MPL ID'!$BF$7)*(2*($B487:$O487=1)+($B487:$O487=2)-2*($B487:$O487=3)-($B487:$O487=4)))-SUMPRODUCT(($B$1004:$O$1004='MPL ID'!$BF$7)*(2*($B487:$O487=1)+($B487:$O487=2)-2*($B487:$O487=3)-($B487:$O487=4)))</f>
        <v>-4</v>
      </c>
      <c r="AF487">
        <f ca="1">'MPL ID'!$BH$8+SUMPRODUCT(($B$1003:$O$1003='MPL ID'!$BF$8)*(2*($B487:$O487=1)+($B487:$O487=2)-2*($B487:$O487=3)-($B487:$O487=4)))-SUMPRODUCT(($B$1004:$O$1004='MPL ID'!$BF$8)*(2*($B487:$O487=1)+($B487:$O487=2)-2*($B487:$O487=3)-($B487:$O487=4)))</f>
        <v>-10</v>
      </c>
      <c r="AG487">
        <f ca="1">'MPL ID'!$BH$9+SUMPRODUCT(($B$1003:$O$1003='MPL ID'!$BF$9)*(2*($B487:$O487=1)+($B487:$O487=2)-2*($B487:$O487=3)-($B487:$O487=4)))-SUMPRODUCT(($B$1004:$O$1004='MPL ID'!$BF$9)*(2*($B487:$O487=1)+($B487:$O487=2)-2*($B487:$O487=3)-($B487:$O487=4)))</f>
        <v>15</v>
      </c>
      <c r="AH487">
        <f ca="1">SUMPRODUCT(--($P487:$X487=P487),--($Y487:$AG487=Y487),'MPL ID'!$BG$13:$BO$13)+IF(AND($I487&gt;=3,T487=P487,AC487=Y487),1,0)+IF(AND($M487&gt;=3,S487=P487,AB487=Y487),1,0)</f>
        <v>0</v>
      </c>
      <c r="AI487">
        <f ca="1">SUMPRODUCT(--($P487:$X487=Q487),--($Y487:$AG487=Z487),'MPL ID'!$BG$14:$BO$14)+IF(AND($G487&gt;=3,R487=Q487,AA487=Z487),1,0)+IF(AND($K487&gt;0,$K487&lt;=2,S487=Q487,AB487=Z487),1,0)+IF(AND($N487&gt;=3,U487=Q487,AD487=Z487),1,0)</f>
        <v>0</v>
      </c>
      <c r="AJ487">
        <f ca="1">SUMPRODUCT(--($P487:$X487=R487),--($Y487:$AG487=AA487),'MPL ID'!$BG$15:$BO$15)+IF(AND($D487&gt;0,$D487&lt;=2,U487=R487,AD487=AA487),1,0)+IF(AND($G487&gt;0,$G487&lt;=2,Q487=R487,Z487=AA487),1,0)+IF(AND($J487&gt;=3,V487=R487,AE487=AA487),1,0)</f>
        <v>0</v>
      </c>
      <c r="AK487">
        <f ca="1">SUMPRODUCT(--($P487:$X487=S487),--($Y487:$AG487=AB487),'MPL ID'!$BG$16:$BO$16)+IF(AND($B487&gt;0,$B487&lt;=2,V487=S487,AE487=AB487),1,0)+IF(AND($E487&gt;0,$E487&lt;=2,T487=S487,AC487=AB487),1,0)+IF(AND($K487&gt;=3,Q487=S487,Z487=AB487),1,0)+IF(AND($M487&gt;0,$M487&lt;=2,P487=S487,Y487=AB487),1,0)</f>
        <v>0</v>
      </c>
      <c r="AL487">
        <f ca="1">SUMPRODUCT(--($P487:$X487=T487),--($Y487:$AG487=AC487),'MPL ID'!$BG$17:$BO$17)+IF(AND($E487&gt;=3,S487=T487,AB487=AC487),1,0)+IF(AND($I487&gt;0,$I487&lt;=2,P487=T487,Y487=AC487),1,0)+IF(AND($L487&gt;=3,W487=T487,AF487=AC487),1,0)</f>
        <v>0</v>
      </c>
      <c r="AM487">
        <f ca="1">SUMPRODUCT(--($P487:$X487=U487),--($Y487:$AG487=AD487),'MPL ID'!$BG$18:$BO$18)+IF(AND($D487&gt;=3,R487=U487,AA487=AD487),1,0)+IF(AND($H487&gt;0,$H487&lt;=2,W487=U487,AF487=AD487),1,0)+IF(AND($N487&gt;0,$N487&lt;=2,Q487=U487,Z487=AD487),1,0)</f>
        <v>0</v>
      </c>
      <c r="AN487">
        <f ca="1">SUMPRODUCT(--($P487:$X487=V487),--($Y487:$AG487=AE487),'MPL ID'!$BG$19:$BO$19)+IF(AND($B487&gt;=3,S487=V487,AB487=AE487),1,0)+IF(AND($F487&gt;=3,W487=V487,AF487=AE487),1,0)+IF(AND($J487&gt;0,$J487&lt;=2,R487=V487,AA487=AE487),1,0)+IF(AND($O487&gt;0,$O487&lt;=2,X487=V487,AG487=AE487),1,0)</f>
        <v>0</v>
      </c>
      <c r="AO487">
        <f ca="1">SUMPRODUCT(--($P487:$X487=W487),--($Y487:$AG487=AF487),'MPL ID'!$BG$20:$BO$20)+IF(AND($C487&gt;0,$C487&lt;=2,X487=W487,AG487=AF487),1,0)+IF(AND($F487&gt;0,$F487&lt;=2,V487=W487,AE487=AF487),1,0)+IF(AND($H487&gt;=3,U487=W487,AD487=AF487),1,0)+IF(AND($L487&gt;0,$L487&lt;=2,T487=W487,AC487=AF487),1,0)</f>
        <v>0</v>
      </c>
      <c r="AP487">
        <f ca="1">SUMPRODUCT(--($P487:$X487=X487),--($Y487:$AG487=AG487),'MPL ID'!$BG$21:$BO$21)+IF(AND($C487&gt;=3,W487=X487,AF487=AG487),1,0)+IF(AND($O487&gt;=3,V487=X487,AE487=AG487),1,0)</f>
        <v>0</v>
      </c>
      <c r="AQ487">
        <f t="shared" ca="1" si="63"/>
        <v>3</v>
      </c>
      <c r="AR487">
        <f t="shared" ca="1" si="64"/>
        <v>4</v>
      </c>
      <c r="AS487">
        <f t="shared" ca="1" si="65"/>
        <v>7</v>
      </c>
      <c r="AT487">
        <f t="shared" ca="1" si="66"/>
        <v>5</v>
      </c>
      <c r="AU487">
        <f t="shared" ca="1" si="67"/>
        <v>9</v>
      </c>
      <c r="AV487">
        <f t="shared" ca="1" si="68"/>
        <v>2</v>
      </c>
      <c r="AW487">
        <f t="shared" ca="1" si="69"/>
        <v>6</v>
      </c>
      <c r="AX487">
        <f t="shared" ca="1" si="70"/>
        <v>8</v>
      </c>
      <c r="AY487">
        <f t="shared" ca="1" si="71"/>
        <v>1</v>
      </c>
    </row>
    <row r="488" spans="1:51" x14ac:dyDescent="0.25">
      <c r="A488">
        <v>487</v>
      </c>
      <c r="B488">
        <f ca="1">IF(AND(ISNUMBER('MPL ID'!$J$39),ISNUMBER('MPL ID'!$K$39)),0,RANDBETWEEN(1,4))</f>
        <v>0</v>
      </c>
      <c r="C488">
        <f ca="1">IF(AND(ISNUMBER('MPL ID'!$J$40),ISNUMBER('MPL ID'!$K$40)),0,RANDBETWEEN(1,4))</f>
        <v>0</v>
      </c>
      <c r="D488">
        <f ca="1">IF(AND(ISNUMBER('MPL ID'!$J$41),ISNUMBER('MPL ID'!$K$41)),0,RANDBETWEEN(1,4))</f>
        <v>1</v>
      </c>
      <c r="E488">
        <f ca="1">IF(AND(ISNUMBER('MPL ID'!$J$42),ISNUMBER('MPL ID'!$K$42)),0,RANDBETWEEN(1,4))</f>
        <v>1</v>
      </c>
      <c r="F488">
        <f ca="1">IF(AND(ISNUMBER('MPL ID'!$J$43),ISNUMBER('MPL ID'!$K$43)),0,RANDBETWEEN(1,4))</f>
        <v>1</v>
      </c>
      <c r="G488">
        <f ca="1">IF(AND(ISNUMBER('MPL ID'!$J$44),ISNUMBER('MPL ID'!$K$44)),0,RANDBETWEEN(1,4))</f>
        <v>3</v>
      </c>
      <c r="H488">
        <f ca="1">IF(AND(ISNUMBER('MPL ID'!$P$36),ISNUMBER('MPL ID'!$Q$36)),0,RANDBETWEEN(1,4))</f>
        <v>3</v>
      </c>
      <c r="I488">
        <f ca="1">IF(AND(ISNUMBER('MPL ID'!$P$37),ISNUMBER('MPL ID'!$Q$37)),0,RANDBETWEEN(1,4))</f>
        <v>1</v>
      </c>
      <c r="J488">
        <f ca="1">IF(AND(ISNUMBER('MPL ID'!$P$39),ISNUMBER('MPL ID'!$Q$39)),0,RANDBETWEEN(1,4))</f>
        <v>2</v>
      </c>
      <c r="K488">
        <f ca="1">IF(AND(ISNUMBER('MPL ID'!$P$40),ISNUMBER('MPL ID'!$Q$40)),0,RANDBETWEEN(1,4))</f>
        <v>4</v>
      </c>
      <c r="L488">
        <f ca="1">IF(AND(ISNUMBER('MPL ID'!$P$41),ISNUMBER('MPL ID'!$Q$41)),0,RANDBETWEEN(1,4))</f>
        <v>4</v>
      </c>
      <c r="M488">
        <f ca="1">IF(AND(ISNUMBER('MPL ID'!$P$42),ISNUMBER('MPL ID'!$Q$42)),0,RANDBETWEEN(1,4))</f>
        <v>4</v>
      </c>
      <c r="N488">
        <f ca="1">IF(AND(ISNUMBER('MPL ID'!$P$43),ISNUMBER('MPL ID'!$Q$43)),0,RANDBETWEEN(1,4))</f>
        <v>3</v>
      </c>
      <c r="O488">
        <f ca="1">IF(AND(ISNUMBER('MPL ID'!$P$44),ISNUMBER('MPL ID'!$Q$44)),0,RANDBETWEEN(1,4))</f>
        <v>2</v>
      </c>
      <c r="P488">
        <f ca="1">'MPL ID'!$BG$1+SUMPRODUCT(($B$1003:$O$1003='MPL ID'!$BF$1)*(($B488:$O488=1)+($B488:$O488=2)))+SUMPRODUCT(($B$1004:$O$1004='MPL ID'!$BF$1)*(($B488:$O488=3)+($B488:$O488=4)))</f>
        <v>10</v>
      </c>
      <c r="Q488">
        <f ca="1">'MPL ID'!$BG$2+SUMPRODUCT(($B$1003:$O$1003='MPL ID'!$BF$2)*(($B488:$O488=1)+($B488:$O488=2)))+SUMPRODUCT(($B$1004:$O$1004='MPL ID'!$BF$2)*(($B488:$O488=3)+($B488:$O488=4)))</f>
        <v>9</v>
      </c>
      <c r="R488">
        <f ca="1">'MPL ID'!$BG$3+SUMPRODUCT(($B$1003:$O$1003='MPL ID'!$BF$3)*(($B488:$O488=1)+($B488:$O488=2)))+SUMPRODUCT(($B$1004:$O$1004='MPL ID'!$BF$3)*(($B488:$O488=3)+($B488:$O488=4)))</f>
        <v>6</v>
      </c>
      <c r="S488">
        <f ca="1">'MPL ID'!$BG$4+SUMPRODUCT(($B$1003:$O$1003='MPL ID'!$BF$4)*(($B488:$O488=1)+($B488:$O488=2)))+SUMPRODUCT(($B$1004:$O$1004='MPL ID'!$BF$4)*(($B488:$O488=3)+($B488:$O488=4)))</f>
        <v>9</v>
      </c>
      <c r="T488">
        <f ca="1">'MPL ID'!$BG$5+SUMPRODUCT(($B$1003:$O$1003='MPL ID'!$BF$5)*(($B488:$O488=1)+($B488:$O488=2)))+SUMPRODUCT(($B$1004:$O$1004='MPL ID'!$BF$5)*(($B488:$O488=3)+($B488:$O488=4)))</f>
        <v>5</v>
      </c>
      <c r="U488">
        <f ca="1">'MPL ID'!$BG$6+SUMPRODUCT(($B$1003:$O$1003='MPL ID'!$BF$6)*(($B488:$O488=1)+($B488:$O488=2)))+SUMPRODUCT(($B$1004:$O$1004='MPL ID'!$BF$6)*(($B488:$O488=3)+($B488:$O488=4)))</f>
        <v>10</v>
      </c>
      <c r="V488">
        <f ca="1">'MPL ID'!$BG$7+SUMPRODUCT(($B$1003:$O$1003='MPL ID'!$BF$7)*(($B488:$O488=1)+($B488:$O488=2)))+SUMPRODUCT(($B$1004:$O$1004='MPL ID'!$BF$7)*(($B488:$O488=3)+($B488:$O488=4)))</f>
        <v>7</v>
      </c>
      <c r="W488">
        <f ca="1">'MPL ID'!$BG$8+SUMPRODUCT(($B$1003:$O$1003='MPL ID'!$BF$8)*(($B488:$O488=1)+($B488:$O488=2)))+SUMPRODUCT(($B$1004:$O$1004='MPL ID'!$BF$8)*(($B488:$O488=3)+($B488:$O488=4)))</f>
        <v>5</v>
      </c>
      <c r="X488">
        <f ca="1">'MPL ID'!$BG$9+SUMPRODUCT(($B$1003:$O$1003='MPL ID'!$BF$9)*(($B488:$O488=1)+($B488:$O488=2)))+SUMPRODUCT(($B$1004:$O$1004='MPL ID'!$BF$9)*(($B488:$O488=3)+($B488:$O488=4)))</f>
        <v>11</v>
      </c>
      <c r="Y488">
        <f ca="1">'MPL ID'!$BH$1+SUMPRODUCT(($B$1003:$O$1003='MPL ID'!$BF$1)*(2*($B488:$O488=1)+($B488:$O488=2)-2*($B488:$O488=3)-($B488:$O488=4)))-SUMPRODUCT(($B$1004:$O$1004='MPL ID'!$BF$1)*(2*($B488:$O488=1)+($B488:$O488=2)-2*($B488:$O488=3)-($B488:$O488=4)))</f>
        <v>8</v>
      </c>
      <c r="Z488">
        <f ca="1">'MPL ID'!$BH$2+SUMPRODUCT(($B$1003:$O$1003='MPL ID'!$BF$2)*(2*($B488:$O488=1)+($B488:$O488=2)-2*($B488:$O488=3)-($B488:$O488=4)))-SUMPRODUCT(($B$1004:$O$1004='MPL ID'!$BF$2)*(2*($B488:$O488=1)+($B488:$O488=2)-2*($B488:$O488=3)-($B488:$O488=4)))</f>
        <v>1</v>
      </c>
      <c r="AA488">
        <f ca="1">'MPL ID'!$BH$3+SUMPRODUCT(($B$1003:$O$1003='MPL ID'!$BF$3)*(2*($B488:$O488=1)+($B488:$O488=2)-2*($B488:$O488=3)-($B488:$O488=4)))-SUMPRODUCT(($B$1004:$O$1004='MPL ID'!$BF$3)*(2*($B488:$O488=1)+($B488:$O488=2)-2*($B488:$O488=3)-($B488:$O488=4)))</f>
        <v>-7</v>
      </c>
      <c r="AB488">
        <f ca="1">'MPL ID'!$BH$4+SUMPRODUCT(($B$1003:$O$1003='MPL ID'!$BF$4)*(2*($B488:$O488=1)+($B488:$O488=2)-2*($B488:$O488=3)-($B488:$O488=4)))-SUMPRODUCT(($B$1004:$O$1004='MPL ID'!$BF$4)*(2*($B488:$O488=1)+($B488:$O488=2)-2*($B488:$O488=3)-($B488:$O488=4)))</f>
        <v>2</v>
      </c>
      <c r="AC488">
        <f ca="1">'MPL ID'!$BH$5+SUMPRODUCT(($B$1003:$O$1003='MPL ID'!$BF$5)*(2*($B488:$O488=1)+($B488:$O488=2)-2*($B488:$O488=3)-($B488:$O488=4)))-SUMPRODUCT(($B$1004:$O$1004='MPL ID'!$BF$5)*(2*($B488:$O488=1)+($B488:$O488=2)-2*($B488:$O488=3)-($B488:$O488=4)))</f>
        <v>-11</v>
      </c>
      <c r="AD488">
        <f ca="1">'MPL ID'!$BH$6+SUMPRODUCT(($B$1003:$O$1003='MPL ID'!$BF$6)*(2*($B488:$O488=1)+($B488:$O488=2)-2*($B488:$O488=3)-($B488:$O488=4)))-SUMPRODUCT(($B$1004:$O$1004='MPL ID'!$BF$6)*(2*($B488:$O488=1)+($B488:$O488=2)-2*($B488:$O488=3)-($B488:$O488=4)))</f>
        <v>6</v>
      </c>
      <c r="AE488">
        <f ca="1">'MPL ID'!$BH$7+SUMPRODUCT(($B$1003:$O$1003='MPL ID'!$BF$7)*(2*($B488:$O488=1)+($B488:$O488=2)-2*($B488:$O488=3)-($B488:$O488=4)))-SUMPRODUCT(($B$1004:$O$1004='MPL ID'!$BF$7)*(2*($B488:$O488=1)+($B488:$O488=2)-2*($B488:$O488=3)-($B488:$O488=4)))</f>
        <v>-2</v>
      </c>
      <c r="AF488">
        <f ca="1">'MPL ID'!$BH$8+SUMPRODUCT(($B$1003:$O$1003='MPL ID'!$BF$8)*(2*($B488:$O488=1)+($B488:$O488=2)-2*($B488:$O488=3)-($B488:$O488=4)))-SUMPRODUCT(($B$1004:$O$1004='MPL ID'!$BF$8)*(2*($B488:$O488=1)+($B488:$O488=2)-2*($B488:$O488=3)-($B488:$O488=4)))</f>
        <v>-9</v>
      </c>
      <c r="AG488">
        <f ca="1">'MPL ID'!$BH$9+SUMPRODUCT(($B$1003:$O$1003='MPL ID'!$BF$9)*(2*($B488:$O488=1)+($B488:$O488=2)-2*($B488:$O488=3)-($B488:$O488=4)))-SUMPRODUCT(($B$1004:$O$1004='MPL ID'!$BF$9)*(2*($B488:$O488=1)+($B488:$O488=2)-2*($B488:$O488=3)-($B488:$O488=4)))</f>
        <v>12</v>
      </c>
      <c r="AH488">
        <f ca="1">SUMPRODUCT(--($P488:$X488=P488),--($Y488:$AG488=Y488),'MPL ID'!$BG$13:$BO$13)+IF(AND($I488&gt;=3,T488=P488,AC488=Y488),1,0)+IF(AND($M488&gt;=3,S488=P488,AB488=Y488),1,0)</f>
        <v>0</v>
      </c>
      <c r="AI488">
        <f ca="1">SUMPRODUCT(--($P488:$X488=Q488),--($Y488:$AG488=Z488),'MPL ID'!$BG$14:$BO$14)+IF(AND($G488&gt;=3,R488=Q488,AA488=Z488),1,0)+IF(AND($K488&gt;0,$K488&lt;=2,S488=Q488,AB488=Z488),1,0)+IF(AND($N488&gt;=3,U488=Q488,AD488=Z488),1,0)</f>
        <v>0</v>
      </c>
      <c r="AJ488">
        <f ca="1">SUMPRODUCT(--($P488:$X488=R488),--($Y488:$AG488=AA488),'MPL ID'!$BG$15:$BO$15)+IF(AND($D488&gt;0,$D488&lt;=2,U488=R488,AD488=AA488),1,0)+IF(AND($G488&gt;0,$G488&lt;=2,Q488=R488,Z488=AA488),1,0)+IF(AND($J488&gt;=3,V488=R488,AE488=AA488),1,0)</f>
        <v>0</v>
      </c>
      <c r="AK488">
        <f ca="1">SUMPRODUCT(--($P488:$X488=S488),--($Y488:$AG488=AB488),'MPL ID'!$BG$16:$BO$16)+IF(AND($B488&gt;0,$B488&lt;=2,V488=S488,AE488=AB488),1,0)+IF(AND($E488&gt;0,$E488&lt;=2,T488=S488,AC488=AB488),1,0)+IF(AND($K488&gt;=3,Q488=S488,Z488=AB488),1,0)+IF(AND($M488&gt;0,$M488&lt;=2,P488=S488,Y488=AB488),1,0)</f>
        <v>0</v>
      </c>
      <c r="AL488">
        <f ca="1">SUMPRODUCT(--($P488:$X488=T488),--($Y488:$AG488=AC488),'MPL ID'!$BG$17:$BO$17)+IF(AND($E488&gt;=3,S488=T488,AB488=AC488),1,0)+IF(AND($I488&gt;0,$I488&lt;=2,P488=T488,Y488=AC488),1,0)+IF(AND($L488&gt;=3,W488=T488,AF488=AC488),1,0)</f>
        <v>0</v>
      </c>
      <c r="AM488">
        <f ca="1">SUMPRODUCT(--($P488:$X488=U488),--($Y488:$AG488=AD488),'MPL ID'!$BG$18:$BO$18)+IF(AND($D488&gt;=3,R488=U488,AA488=AD488),1,0)+IF(AND($H488&gt;0,$H488&lt;=2,W488=U488,AF488=AD488),1,0)+IF(AND($N488&gt;0,$N488&lt;=2,Q488=U488,Z488=AD488),1,0)</f>
        <v>0</v>
      </c>
      <c r="AN488">
        <f ca="1">SUMPRODUCT(--($P488:$X488=V488),--($Y488:$AG488=AE488),'MPL ID'!$BG$19:$BO$19)+IF(AND($B488&gt;=3,S488=V488,AB488=AE488),1,0)+IF(AND($F488&gt;=3,W488=V488,AF488=AE488),1,0)+IF(AND($J488&gt;0,$J488&lt;=2,R488=V488,AA488=AE488),1,0)+IF(AND($O488&gt;0,$O488&lt;=2,X488=V488,AG488=AE488),1,0)</f>
        <v>0</v>
      </c>
      <c r="AO488">
        <f ca="1">SUMPRODUCT(--($P488:$X488=W488),--($Y488:$AG488=AF488),'MPL ID'!$BG$20:$BO$20)+IF(AND($C488&gt;0,$C488&lt;=2,X488=W488,AG488=AF488),1,0)+IF(AND($F488&gt;0,$F488&lt;=2,V488=W488,AE488=AF488),1,0)+IF(AND($H488&gt;=3,U488=W488,AD488=AF488),1,0)+IF(AND($L488&gt;0,$L488&lt;=2,T488=W488,AC488=AF488),1,0)</f>
        <v>0</v>
      </c>
      <c r="AP488">
        <f ca="1">SUMPRODUCT(--($P488:$X488=X488),--($Y488:$AG488=AG488),'MPL ID'!$BG$21:$BO$21)+IF(AND($C488&gt;=3,W488=X488,AF488=AG488),1,0)+IF(AND($O488&gt;=3,V488=X488,AE488=AG488),1,0)</f>
        <v>0</v>
      </c>
      <c r="AQ488">
        <f t="shared" ca="1" si="63"/>
        <v>2</v>
      </c>
      <c r="AR488">
        <f t="shared" ca="1" si="64"/>
        <v>5</v>
      </c>
      <c r="AS488">
        <f t="shared" ca="1" si="65"/>
        <v>7</v>
      </c>
      <c r="AT488">
        <f t="shared" ca="1" si="66"/>
        <v>4</v>
      </c>
      <c r="AU488">
        <f t="shared" ca="1" si="67"/>
        <v>9</v>
      </c>
      <c r="AV488">
        <f t="shared" ca="1" si="68"/>
        <v>3</v>
      </c>
      <c r="AW488">
        <f t="shared" ca="1" si="69"/>
        <v>6</v>
      </c>
      <c r="AX488">
        <f t="shared" ca="1" si="70"/>
        <v>8</v>
      </c>
      <c r="AY488">
        <f t="shared" ca="1" si="71"/>
        <v>1</v>
      </c>
    </row>
    <row r="489" spans="1:51" x14ac:dyDescent="0.25">
      <c r="A489">
        <v>488</v>
      </c>
      <c r="B489">
        <f ca="1">IF(AND(ISNUMBER('MPL ID'!$J$39),ISNUMBER('MPL ID'!$K$39)),0,RANDBETWEEN(1,4))</f>
        <v>0</v>
      </c>
      <c r="C489">
        <f ca="1">IF(AND(ISNUMBER('MPL ID'!$J$40),ISNUMBER('MPL ID'!$K$40)),0,RANDBETWEEN(1,4))</f>
        <v>0</v>
      </c>
      <c r="D489">
        <f ca="1">IF(AND(ISNUMBER('MPL ID'!$J$41),ISNUMBER('MPL ID'!$K$41)),0,RANDBETWEEN(1,4))</f>
        <v>4</v>
      </c>
      <c r="E489">
        <f ca="1">IF(AND(ISNUMBER('MPL ID'!$J$42),ISNUMBER('MPL ID'!$K$42)),0,RANDBETWEEN(1,4))</f>
        <v>3</v>
      </c>
      <c r="F489">
        <f ca="1">IF(AND(ISNUMBER('MPL ID'!$J$43),ISNUMBER('MPL ID'!$K$43)),0,RANDBETWEEN(1,4))</f>
        <v>3</v>
      </c>
      <c r="G489">
        <f ca="1">IF(AND(ISNUMBER('MPL ID'!$J$44),ISNUMBER('MPL ID'!$K$44)),0,RANDBETWEEN(1,4))</f>
        <v>2</v>
      </c>
      <c r="H489">
        <f ca="1">IF(AND(ISNUMBER('MPL ID'!$P$36),ISNUMBER('MPL ID'!$Q$36)),0,RANDBETWEEN(1,4))</f>
        <v>4</v>
      </c>
      <c r="I489">
        <f ca="1">IF(AND(ISNUMBER('MPL ID'!$P$37),ISNUMBER('MPL ID'!$Q$37)),0,RANDBETWEEN(1,4))</f>
        <v>4</v>
      </c>
      <c r="J489">
        <f ca="1">IF(AND(ISNUMBER('MPL ID'!$P$39),ISNUMBER('MPL ID'!$Q$39)),0,RANDBETWEEN(1,4))</f>
        <v>1</v>
      </c>
      <c r="K489">
        <f ca="1">IF(AND(ISNUMBER('MPL ID'!$P$40),ISNUMBER('MPL ID'!$Q$40)),0,RANDBETWEEN(1,4))</f>
        <v>3</v>
      </c>
      <c r="L489">
        <f ca="1">IF(AND(ISNUMBER('MPL ID'!$P$41),ISNUMBER('MPL ID'!$Q$41)),0,RANDBETWEEN(1,4))</f>
        <v>1</v>
      </c>
      <c r="M489">
        <f ca="1">IF(AND(ISNUMBER('MPL ID'!$P$42),ISNUMBER('MPL ID'!$Q$42)),0,RANDBETWEEN(1,4))</f>
        <v>1</v>
      </c>
      <c r="N489">
        <f ca="1">IF(AND(ISNUMBER('MPL ID'!$P$43),ISNUMBER('MPL ID'!$Q$43)),0,RANDBETWEEN(1,4))</f>
        <v>4</v>
      </c>
      <c r="O489">
        <f ca="1">IF(AND(ISNUMBER('MPL ID'!$P$44),ISNUMBER('MPL ID'!$Q$44)),0,RANDBETWEEN(1,4))</f>
        <v>1</v>
      </c>
      <c r="P489">
        <f ca="1">'MPL ID'!$BG$1+SUMPRODUCT(($B$1003:$O$1003='MPL ID'!$BF$1)*(($B489:$O489=1)+($B489:$O489=2)))+SUMPRODUCT(($B$1004:$O$1004='MPL ID'!$BF$1)*(($B489:$O489=3)+($B489:$O489=4)))</f>
        <v>10</v>
      </c>
      <c r="Q489">
        <f ca="1">'MPL ID'!$BG$2+SUMPRODUCT(($B$1003:$O$1003='MPL ID'!$BF$2)*(($B489:$O489=1)+($B489:$O489=2)))+SUMPRODUCT(($B$1004:$O$1004='MPL ID'!$BF$2)*(($B489:$O489=3)+($B489:$O489=4)))</f>
        <v>8</v>
      </c>
      <c r="R489">
        <f ca="1">'MPL ID'!$BG$3+SUMPRODUCT(($B$1003:$O$1003='MPL ID'!$BF$3)*(($B489:$O489=1)+($B489:$O489=2)))+SUMPRODUCT(($B$1004:$O$1004='MPL ID'!$BF$3)*(($B489:$O489=3)+($B489:$O489=4)))</f>
        <v>6</v>
      </c>
      <c r="S489">
        <f ca="1">'MPL ID'!$BG$4+SUMPRODUCT(($B$1003:$O$1003='MPL ID'!$BF$4)*(($B489:$O489=1)+($B489:$O489=2)))+SUMPRODUCT(($B$1004:$O$1004='MPL ID'!$BF$4)*(($B489:$O489=3)+($B489:$O489=4)))</f>
        <v>9</v>
      </c>
      <c r="T489">
        <f ca="1">'MPL ID'!$BG$5+SUMPRODUCT(($B$1003:$O$1003='MPL ID'!$BF$5)*(($B489:$O489=1)+($B489:$O489=2)))+SUMPRODUCT(($B$1004:$O$1004='MPL ID'!$BF$5)*(($B489:$O489=3)+($B489:$O489=4)))</f>
        <v>4</v>
      </c>
      <c r="U489">
        <f ca="1">'MPL ID'!$BG$6+SUMPRODUCT(($B$1003:$O$1003='MPL ID'!$BF$6)*(($B489:$O489=1)+($B489:$O489=2)))+SUMPRODUCT(($B$1004:$O$1004='MPL ID'!$BF$6)*(($B489:$O489=3)+($B489:$O489=4)))</f>
        <v>11</v>
      </c>
      <c r="V489">
        <f ca="1">'MPL ID'!$BG$7+SUMPRODUCT(($B$1003:$O$1003='MPL ID'!$BF$7)*(($B489:$O489=1)+($B489:$O489=2)))+SUMPRODUCT(($B$1004:$O$1004='MPL ID'!$BF$7)*(($B489:$O489=3)+($B489:$O489=4)))</f>
        <v>8</v>
      </c>
      <c r="W489">
        <f ca="1">'MPL ID'!$BG$8+SUMPRODUCT(($B$1003:$O$1003='MPL ID'!$BF$8)*(($B489:$O489=1)+($B489:$O489=2)))+SUMPRODUCT(($B$1004:$O$1004='MPL ID'!$BF$8)*(($B489:$O489=3)+($B489:$O489=4)))</f>
        <v>5</v>
      </c>
      <c r="X489">
        <f ca="1">'MPL ID'!$BG$9+SUMPRODUCT(($B$1003:$O$1003='MPL ID'!$BF$9)*(($B489:$O489=1)+($B489:$O489=2)))+SUMPRODUCT(($B$1004:$O$1004='MPL ID'!$BF$9)*(($B489:$O489=3)+($B489:$O489=4)))</f>
        <v>11</v>
      </c>
      <c r="Y489">
        <f ca="1">'MPL ID'!$BH$1+SUMPRODUCT(($B$1003:$O$1003='MPL ID'!$BF$1)*(2*($B489:$O489=1)+($B489:$O489=2)-2*($B489:$O489=3)-($B489:$O489=4)))-SUMPRODUCT(($B$1004:$O$1004='MPL ID'!$BF$1)*(2*($B489:$O489=1)+($B489:$O489=2)-2*($B489:$O489=3)-($B489:$O489=4)))</f>
        <v>8</v>
      </c>
      <c r="Z489">
        <f ca="1">'MPL ID'!$BH$2+SUMPRODUCT(($B$1003:$O$1003='MPL ID'!$BF$2)*(2*($B489:$O489=1)+($B489:$O489=2)-2*($B489:$O489=3)-($B489:$O489=4)))-SUMPRODUCT(($B$1004:$O$1004='MPL ID'!$BF$2)*(2*($B489:$O489=1)+($B489:$O489=2)-2*($B489:$O489=3)-($B489:$O489=4)))</f>
        <v>-4</v>
      </c>
      <c r="AA489">
        <f ca="1">'MPL ID'!$BH$3+SUMPRODUCT(($B$1003:$O$1003='MPL ID'!$BF$3)*(2*($B489:$O489=1)+($B489:$O489=2)-2*($B489:$O489=3)-($B489:$O489=4)))-SUMPRODUCT(($B$1004:$O$1004='MPL ID'!$BF$3)*(2*($B489:$O489=1)+($B489:$O489=2)-2*($B489:$O489=3)-($B489:$O489=4)))</f>
        <v>-8</v>
      </c>
      <c r="AB489">
        <f ca="1">'MPL ID'!$BH$4+SUMPRODUCT(($B$1003:$O$1003='MPL ID'!$BF$4)*(2*($B489:$O489=1)+($B489:$O489=2)-2*($B489:$O489=3)-($B489:$O489=4)))-SUMPRODUCT(($B$1004:$O$1004='MPL ID'!$BF$4)*(2*($B489:$O489=1)+($B489:$O489=2)-2*($B489:$O489=3)-($B489:$O489=4)))</f>
        <v>2</v>
      </c>
      <c r="AC489">
        <f ca="1">'MPL ID'!$BH$5+SUMPRODUCT(($B$1003:$O$1003='MPL ID'!$BF$5)*(2*($B489:$O489=1)+($B489:$O489=2)-2*($B489:$O489=3)-($B489:$O489=4)))-SUMPRODUCT(($B$1004:$O$1004='MPL ID'!$BF$5)*(2*($B489:$O489=1)+($B489:$O489=2)-2*($B489:$O489=3)-($B489:$O489=4)))</f>
        <v>-13</v>
      </c>
      <c r="AD489">
        <f ca="1">'MPL ID'!$BH$6+SUMPRODUCT(($B$1003:$O$1003='MPL ID'!$BF$6)*(2*($B489:$O489=1)+($B489:$O489=2)-2*($B489:$O489=3)-($B489:$O489=4)))-SUMPRODUCT(($B$1004:$O$1004='MPL ID'!$BF$6)*(2*($B489:$O489=1)+($B489:$O489=2)-2*($B489:$O489=3)-($B489:$O489=4)))</f>
        <v>11</v>
      </c>
      <c r="AE489">
        <f ca="1">'MPL ID'!$BH$7+SUMPRODUCT(($B$1003:$O$1003='MPL ID'!$BF$7)*(2*($B489:$O489=1)+($B489:$O489=2)-2*($B489:$O489=3)-($B489:$O489=4)))-SUMPRODUCT(($B$1004:$O$1004='MPL ID'!$BF$7)*(2*($B489:$O489=1)+($B489:$O489=2)-2*($B489:$O489=3)-($B489:$O489=4)))</f>
        <v>4</v>
      </c>
      <c r="AF489">
        <f ca="1">'MPL ID'!$BH$8+SUMPRODUCT(($B$1003:$O$1003='MPL ID'!$BF$8)*(2*($B489:$O489=1)+($B489:$O489=2)-2*($B489:$O489=3)-($B489:$O489=4)))-SUMPRODUCT(($B$1004:$O$1004='MPL ID'!$BF$8)*(2*($B489:$O489=1)+($B489:$O489=2)-2*($B489:$O489=3)-($B489:$O489=4)))</f>
        <v>-11</v>
      </c>
      <c r="AG489">
        <f ca="1">'MPL ID'!$BH$9+SUMPRODUCT(($B$1003:$O$1003='MPL ID'!$BF$9)*(2*($B489:$O489=1)+($B489:$O489=2)-2*($B489:$O489=3)-($B489:$O489=4)))-SUMPRODUCT(($B$1004:$O$1004='MPL ID'!$BF$9)*(2*($B489:$O489=1)+($B489:$O489=2)-2*($B489:$O489=3)-($B489:$O489=4)))</f>
        <v>11</v>
      </c>
      <c r="AH489">
        <f ca="1">SUMPRODUCT(--($P489:$X489=P489),--($Y489:$AG489=Y489),'MPL ID'!$BG$13:$BO$13)+IF(AND($I489&gt;=3,T489=P489,AC489=Y489),1,0)+IF(AND($M489&gt;=3,S489=P489,AB489=Y489),1,0)</f>
        <v>0</v>
      </c>
      <c r="AI489">
        <f ca="1">SUMPRODUCT(--($P489:$X489=Q489),--($Y489:$AG489=Z489),'MPL ID'!$BG$14:$BO$14)+IF(AND($G489&gt;=3,R489=Q489,AA489=Z489),1,0)+IF(AND($K489&gt;0,$K489&lt;=2,S489=Q489,AB489=Z489),1,0)+IF(AND($N489&gt;=3,U489=Q489,AD489=Z489),1,0)</f>
        <v>0</v>
      </c>
      <c r="AJ489">
        <f ca="1">SUMPRODUCT(--($P489:$X489=R489),--($Y489:$AG489=AA489),'MPL ID'!$BG$15:$BO$15)+IF(AND($D489&gt;0,$D489&lt;=2,U489=R489,AD489=AA489),1,0)+IF(AND($G489&gt;0,$G489&lt;=2,Q489=R489,Z489=AA489),1,0)+IF(AND($J489&gt;=3,V489=R489,AE489=AA489),1,0)</f>
        <v>0</v>
      </c>
      <c r="AK489">
        <f ca="1">SUMPRODUCT(--($P489:$X489=S489),--($Y489:$AG489=AB489),'MPL ID'!$BG$16:$BO$16)+IF(AND($B489&gt;0,$B489&lt;=2,V489=S489,AE489=AB489),1,0)+IF(AND($E489&gt;0,$E489&lt;=2,T489=S489,AC489=AB489),1,0)+IF(AND($K489&gt;=3,Q489=S489,Z489=AB489),1,0)+IF(AND($M489&gt;0,$M489&lt;=2,P489=S489,Y489=AB489),1,0)</f>
        <v>0</v>
      </c>
      <c r="AL489">
        <f ca="1">SUMPRODUCT(--($P489:$X489=T489),--($Y489:$AG489=AC489),'MPL ID'!$BG$17:$BO$17)+IF(AND($E489&gt;=3,S489=T489,AB489=AC489),1,0)+IF(AND($I489&gt;0,$I489&lt;=2,P489=T489,Y489=AC489),1,0)+IF(AND($L489&gt;=3,W489=T489,AF489=AC489),1,0)</f>
        <v>0</v>
      </c>
      <c r="AM489">
        <f ca="1">SUMPRODUCT(--($P489:$X489=U489),--($Y489:$AG489=AD489),'MPL ID'!$BG$18:$BO$18)+IF(AND($D489&gt;=3,R489=U489,AA489=AD489),1,0)+IF(AND($H489&gt;0,$H489&lt;=2,W489=U489,AF489=AD489),1,0)+IF(AND($N489&gt;0,$N489&lt;=2,Q489=U489,Z489=AD489),1,0)</f>
        <v>2</v>
      </c>
      <c r="AN489">
        <f ca="1">SUMPRODUCT(--($P489:$X489=V489),--($Y489:$AG489=AE489),'MPL ID'!$BG$19:$BO$19)+IF(AND($B489&gt;=3,S489=V489,AB489=AE489),1,0)+IF(AND($F489&gt;=3,W489=V489,AF489=AE489),1,0)+IF(AND($J489&gt;0,$J489&lt;=2,R489=V489,AA489=AE489),1,0)+IF(AND($O489&gt;0,$O489&lt;=2,X489=V489,AG489=AE489),1,0)</f>
        <v>0</v>
      </c>
      <c r="AO489">
        <f ca="1">SUMPRODUCT(--($P489:$X489=W489),--($Y489:$AG489=AF489),'MPL ID'!$BG$20:$BO$20)+IF(AND($C489&gt;0,$C489&lt;=2,X489=W489,AG489=AF489),1,0)+IF(AND($F489&gt;0,$F489&lt;=2,V489=W489,AE489=AF489),1,0)+IF(AND($H489&gt;=3,U489=W489,AD489=AF489),1,0)+IF(AND($L489&gt;0,$L489&lt;=2,T489=W489,AC489=AF489),1,0)</f>
        <v>0</v>
      </c>
      <c r="AP489">
        <f ca="1">SUMPRODUCT(--($P489:$X489=X489),--($Y489:$AG489=AG489),'MPL ID'!$BG$21:$BO$21)+IF(AND($C489&gt;=3,W489=X489,AF489=AG489),1,0)+IF(AND($O489&gt;=3,V489=X489,AE489=AG489),1,0)</f>
        <v>0</v>
      </c>
      <c r="AQ489">
        <f t="shared" ca="1" si="63"/>
        <v>3</v>
      </c>
      <c r="AR489">
        <f t="shared" ca="1" si="64"/>
        <v>6</v>
      </c>
      <c r="AS489">
        <f t="shared" ca="1" si="65"/>
        <v>7</v>
      </c>
      <c r="AT489">
        <f t="shared" ca="1" si="66"/>
        <v>4</v>
      </c>
      <c r="AU489">
        <f t="shared" ca="1" si="67"/>
        <v>9</v>
      </c>
      <c r="AV489">
        <f t="shared" ca="1" si="68"/>
        <v>1</v>
      </c>
      <c r="AW489">
        <f t="shared" ca="1" si="69"/>
        <v>5</v>
      </c>
      <c r="AX489">
        <f t="shared" ca="1" si="70"/>
        <v>8</v>
      </c>
      <c r="AY489">
        <f t="shared" ca="1" si="71"/>
        <v>2</v>
      </c>
    </row>
    <row r="490" spans="1:51" x14ac:dyDescent="0.25">
      <c r="A490">
        <v>489</v>
      </c>
      <c r="B490">
        <f ca="1">IF(AND(ISNUMBER('MPL ID'!$J$39),ISNUMBER('MPL ID'!$K$39)),0,RANDBETWEEN(1,4))</f>
        <v>0</v>
      </c>
      <c r="C490">
        <f ca="1">IF(AND(ISNUMBER('MPL ID'!$J$40),ISNUMBER('MPL ID'!$K$40)),0,RANDBETWEEN(1,4))</f>
        <v>0</v>
      </c>
      <c r="D490">
        <f ca="1">IF(AND(ISNUMBER('MPL ID'!$J$41),ISNUMBER('MPL ID'!$K$41)),0,RANDBETWEEN(1,4))</f>
        <v>1</v>
      </c>
      <c r="E490">
        <f ca="1">IF(AND(ISNUMBER('MPL ID'!$J$42),ISNUMBER('MPL ID'!$K$42)),0,RANDBETWEEN(1,4))</f>
        <v>4</v>
      </c>
      <c r="F490">
        <f ca="1">IF(AND(ISNUMBER('MPL ID'!$J$43),ISNUMBER('MPL ID'!$K$43)),0,RANDBETWEEN(1,4))</f>
        <v>3</v>
      </c>
      <c r="G490">
        <f ca="1">IF(AND(ISNUMBER('MPL ID'!$J$44),ISNUMBER('MPL ID'!$K$44)),0,RANDBETWEEN(1,4))</f>
        <v>2</v>
      </c>
      <c r="H490">
        <f ca="1">IF(AND(ISNUMBER('MPL ID'!$P$36),ISNUMBER('MPL ID'!$Q$36)),0,RANDBETWEEN(1,4))</f>
        <v>2</v>
      </c>
      <c r="I490">
        <f ca="1">IF(AND(ISNUMBER('MPL ID'!$P$37),ISNUMBER('MPL ID'!$Q$37)),0,RANDBETWEEN(1,4))</f>
        <v>4</v>
      </c>
      <c r="J490">
        <f ca="1">IF(AND(ISNUMBER('MPL ID'!$P$39),ISNUMBER('MPL ID'!$Q$39)),0,RANDBETWEEN(1,4))</f>
        <v>2</v>
      </c>
      <c r="K490">
        <f ca="1">IF(AND(ISNUMBER('MPL ID'!$P$40),ISNUMBER('MPL ID'!$Q$40)),0,RANDBETWEEN(1,4))</f>
        <v>4</v>
      </c>
      <c r="L490">
        <f ca="1">IF(AND(ISNUMBER('MPL ID'!$P$41),ISNUMBER('MPL ID'!$Q$41)),0,RANDBETWEEN(1,4))</f>
        <v>3</v>
      </c>
      <c r="M490">
        <f ca="1">IF(AND(ISNUMBER('MPL ID'!$P$42),ISNUMBER('MPL ID'!$Q$42)),0,RANDBETWEEN(1,4))</f>
        <v>2</v>
      </c>
      <c r="N490">
        <f ca="1">IF(AND(ISNUMBER('MPL ID'!$P$43),ISNUMBER('MPL ID'!$Q$43)),0,RANDBETWEEN(1,4))</f>
        <v>2</v>
      </c>
      <c r="O490">
        <f ca="1">IF(AND(ISNUMBER('MPL ID'!$P$44),ISNUMBER('MPL ID'!$Q$44)),0,RANDBETWEEN(1,4))</f>
        <v>4</v>
      </c>
      <c r="P490">
        <f ca="1">'MPL ID'!$BG$1+SUMPRODUCT(($B$1003:$O$1003='MPL ID'!$BF$1)*(($B490:$O490=1)+($B490:$O490=2)))+SUMPRODUCT(($B$1004:$O$1004='MPL ID'!$BF$1)*(($B490:$O490=3)+($B490:$O490=4)))</f>
        <v>10</v>
      </c>
      <c r="Q490">
        <f ca="1">'MPL ID'!$BG$2+SUMPRODUCT(($B$1003:$O$1003='MPL ID'!$BF$2)*(($B490:$O490=1)+($B490:$O490=2)))+SUMPRODUCT(($B$1004:$O$1004='MPL ID'!$BF$2)*(($B490:$O490=3)+($B490:$O490=4)))</f>
        <v>7</v>
      </c>
      <c r="R490">
        <f ca="1">'MPL ID'!$BG$3+SUMPRODUCT(($B$1003:$O$1003='MPL ID'!$BF$3)*(($B490:$O490=1)+($B490:$O490=2)))+SUMPRODUCT(($B$1004:$O$1004='MPL ID'!$BF$3)*(($B490:$O490=3)+($B490:$O490=4)))</f>
        <v>7</v>
      </c>
      <c r="S490">
        <f ca="1">'MPL ID'!$BG$4+SUMPRODUCT(($B$1003:$O$1003='MPL ID'!$BF$4)*(($B490:$O490=1)+($B490:$O490=2)))+SUMPRODUCT(($B$1004:$O$1004='MPL ID'!$BF$4)*(($B490:$O490=3)+($B490:$O490=4)))</f>
        <v>9</v>
      </c>
      <c r="T490">
        <f ca="1">'MPL ID'!$BG$5+SUMPRODUCT(($B$1003:$O$1003='MPL ID'!$BF$5)*(($B490:$O490=1)+($B490:$O490=2)))+SUMPRODUCT(($B$1004:$O$1004='MPL ID'!$BF$5)*(($B490:$O490=3)+($B490:$O490=4)))</f>
        <v>5</v>
      </c>
      <c r="U490">
        <f ca="1">'MPL ID'!$BG$6+SUMPRODUCT(($B$1003:$O$1003='MPL ID'!$BF$6)*(($B490:$O490=1)+($B490:$O490=2)))+SUMPRODUCT(($B$1004:$O$1004='MPL ID'!$BF$6)*(($B490:$O490=3)+($B490:$O490=4)))</f>
        <v>12</v>
      </c>
      <c r="V490">
        <f ca="1">'MPL ID'!$BG$7+SUMPRODUCT(($B$1003:$O$1003='MPL ID'!$BF$7)*(($B490:$O490=1)+($B490:$O490=2)))+SUMPRODUCT(($B$1004:$O$1004='MPL ID'!$BF$7)*(($B490:$O490=3)+($B490:$O490=4)))</f>
        <v>7</v>
      </c>
      <c r="W490">
        <f ca="1">'MPL ID'!$BG$8+SUMPRODUCT(($B$1003:$O$1003='MPL ID'!$BF$8)*(($B490:$O490=1)+($B490:$O490=2)))+SUMPRODUCT(($B$1004:$O$1004='MPL ID'!$BF$8)*(($B490:$O490=3)+($B490:$O490=4)))</f>
        <v>3</v>
      </c>
      <c r="X490">
        <f ca="1">'MPL ID'!$BG$9+SUMPRODUCT(($B$1003:$O$1003='MPL ID'!$BF$9)*(($B490:$O490=1)+($B490:$O490=2)))+SUMPRODUCT(($B$1004:$O$1004='MPL ID'!$BF$9)*(($B490:$O490=3)+($B490:$O490=4)))</f>
        <v>12</v>
      </c>
      <c r="Y490">
        <f ca="1">'MPL ID'!$BH$1+SUMPRODUCT(($B$1003:$O$1003='MPL ID'!$BF$1)*(2*($B490:$O490=1)+($B490:$O490=2)-2*($B490:$O490=3)-($B490:$O490=4)))-SUMPRODUCT(($B$1004:$O$1004='MPL ID'!$BF$1)*(2*($B490:$O490=1)+($B490:$O490=2)-2*($B490:$O490=3)-($B490:$O490=4)))</f>
        <v>9</v>
      </c>
      <c r="Z490">
        <f ca="1">'MPL ID'!$BH$2+SUMPRODUCT(($B$1003:$O$1003='MPL ID'!$BF$2)*(2*($B490:$O490=1)+($B490:$O490=2)-2*($B490:$O490=3)-($B490:$O490=4)))-SUMPRODUCT(($B$1004:$O$1004='MPL ID'!$BF$2)*(2*($B490:$O490=1)+($B490:$O490=2)-2*($B490:$O490=3)-($B490:$O490=4)))</f>
        <v>-5</v>
      </c>
      <c r="AA490">
        <f ca="1">'MPL ID'!$BH$3+SUMPRODUCT(($B$1003:$O$1003='MPL ID'!$BF$3)*(2*($B490:$O490=1)+($B490:$O490=2)-2*($B490:$O490=3)-($B490:$O490=4)))-SUMPRODUCT(($B$1004:$O$1004='MPL ID'!$BF$3)*(2*($B490:$O490=1)+($B490:$O490=2)-2*($B490:$O490=3)-($B490:$O490=4)))</f>
        <v>-4</v>
      </c>
      <c r="AB490">
        <f ca="1">'MPL ID'!$BH$4+SUMPRODUCT(($B$1003:$O$1003='MPL ID'!$BF$4)*(2*($B490:$O490=1)+($B490:$O490=2)-2*($B490:$O490=3)-($B490:$O490=4)))-SUMPRODUCT(($B$1004:$O$1004='MPL ID'!$BF$4)*(2*($B490:$O490=1)+($B490:$O490=2)-2*($B490:$O490=3)-($B490:$O490=4)))</f>
        <v>1</v>
      </c>
      <c r="AC490">
        <f ca="1">'MPL ID'!$BH$5+SUMPRODUCT(($B$1003:$O$1003='MPL ID'!$BF$5)*(2*($B490:$O490=1)+($B490:$O490=2)-2*($B490:$O490=3)-($B490:$O490=4)))-SUMPRODUCT(($B$1004:$O$1004='MPL ID'!$BF$5)*(2*($B490:$O490=1)+($B490:$O490=2)-2*($B490:$O490=3)-($B490:$O490=4)))</f>
        <v>-10</v>
      </c>
      <c r="AD490">
        <f ca="1">'MPL ID'!$BH$6+SUMPRODUCT(($B$1003:$O$1003='MPL ID'!$BF$6)*(2*($B490:$O490=1)+($B490:$O490=2)-2*($B490:$O490=3)-($B490:$O490=4)))-SUMPRODUCT(($B$1004:$O$1004='MPL ID'!$BF$6)*(2*($B490:$O490=1)+($B490:$O490=2)-2*($B490:$O490=3)-($B490:$O490=4)))</f>
        <v>12</v>
      </c>
      <c r="AE490">
        <f ca="1">'MPL ID'!$BH$7+SUMPRODUCT(($B$1003:$O$1003='MPL ID'!$BF$7)*(2*($B490:$O490=1)+($B490:$O490=2)-2*($B490:$O490=3)-($B490:$O490=4)))-SUMPRODUCT(($B$1004:$O$1004='MPL ID'!$BF$7)*(2*($B490:$O490=1)+($B490:$O490=2)-2*($B490:$O490=3)-($B490:$O490=4)))</f>
        <v>0</v>
      </c>
      <c r="AF490">
        <f ca="1">'MPL ID'!$BH$8+SUMPRODUCT(($B$1003:$O$1003='MPL ID'!$BF$8)*(2*($B490:$O490=1)+($B490:$O490=2)-2*($B490:$O490=3)-($B490:$O490=4)))-SUMPRODUCT(($B$1004:$O$1004='MPL ID'!$BF$8)*(2*($B490:$O490=1)+($B490:$O490=2)-2*($B490:$O490=3)-($B490:$O490=4)))</f>
        <v>-17</v>
      </c>
      <c r="AG490">
        <f ca="1">'MPL ID'!$BH$9+SUMPRODUCT(($B$1003:$O$1003='MPL ID'!$BF$9)*(2*($B490:$O490=1)+($B490:$O490=2)-2*($B490:$O490=3)-($B490:$O490=4)))-SUMPRODUCT(($B$1004:$O$1004='MPL ID'!$BF$9)*(2*($B490:$O490=1)+($B490:$O490=2)-2*($B490:$O490=3)-($B490:$O490=4)))</f>
        <v>14</v>
      </c>
      <c r="AH490">
        <f ca="1">SUMPRODUCT(--($P490:$X490=P490),--($Y490:$AG490=Y490),'MPL ID'!$BG$13:$BO$13)+IF(AND($I490&gt;=3,T490=P490,AC490=Y490),1,0)+IF(AND($M490&gt;=3,S490=P490,AB490=Y490),1,0)</f>
        <v>0</v>
      </c>
      <c r="AI490">
        <f ca="1">SUMPRODUCT(--($P490:$X490=Q490),--($Y490:$AG490=Z490),'MPL ID'!$BG$14:$BO$14)+IF(AND($G490&gt;=3,R490=Q490,AA490=Z490),1,0)+IF(AND($K490&gt;0,$K490&lt;=2,S490=Q490,AB490=Z490),1,0)+IF(AND($N490&gt;=3,U490=Q490,AD490=Z490),1,0)</f>
        <v>0</v>
      </c>
      <c r="AJ490">
        <f ca="1">SUMPRODUCT(--($P490:$X490=R490),--($Y490:$AG490=AA490),'MPL ID'!$BG$15:$BO$15)+IF(AND($D490&gt;0,$D490&lt;=2,U490=R490,AD490=AA490),1,0)+IF(AND($G490&gt;0,$G490&lt;=2,Q490=R490,Z490=AA490),1,0)+IF(AND($J490&gt;=3,V490=R490,AE490=AA490),1,0)</f>
        <v>0</v>
      </c>
      <c r="AK490">
        <f ca="1">SUMPRODUCT(--($P490:$X490=S490),--($Y490:$AG490=AB490),'MPL ID'!$BG$16:$BO$16)+IF(AND($B490&gt;0,$B490&lt;=2,V490=S490,AE490=AB490),1,0)+IF(AND($E490&gt;0,$E490&lt;=2,T490=S490,AC490=AB490),1,0)+IF(AND($K490&gt;=3,Q490=S490,Z490=AB490),1,0)+IF(AND($M490&gt;0,$M490&lt;=2,P490=S490,Y490=AB490),1,0)</f>
        <v>0</v>
      </c>
      <c r="AL490">
        <f ca="1">SUMPRODUCT(--($P490:$X490=T490),--($Y490:$AG490=AC490),'MPL ID'!$BG$17:$BO$17)+IF(AND($E490&gt;=3,S490=T490,AB490=AC490),1,0)+IF(AND($I490&gt;0,$I490&lt;=2,P490=T490,Y490=AC490),1,0)+IF(AND($L490&gt;=3,W490=T490,AF490=AC490),1,0)</f>
        <v>0</v>
      </c>
      <c r="AM490">
        <f ca="1">SUMPRODUCT(--($P490:$X490=U490),--($Y490:$AG490=AD490),'MPL ID'!$BG$18:$BO$18)+IF(AND($D490&gt;=3,R490=U490,AA490=AD490),1,0)+IF(AND($H490&gt;0,$H490&lt;=2,W490=U490,AF490=AD490),1,0)+IF(AND($N490&gt;0,$N490&lt;=2,Q490=U490,Z490=AD490),1,0)</f>
        <v>0</v>
      </c>
      <c r="AN490">
        <f ca="1">SUMPRODUCT(--($P490:$X490=V490),--($Y490:$AG490=AE490),'MPL ID'!$BG$19:$BO$19)+IF(AND($B490&gt;=3,S490=V490,AB490=AE490),1,0)+IF(AND($F490&gt;=3,W490=V490,AF490=AE490),1,0)+IF(AND($J490&gt;0,$J490&lt;=2,R490=V490,AA490=AE490),1,0)+IF(AND($O490&gt;0,$O490&lt;=2,X490=V490,AG490=AE490),1,0)</f>
        <v>0</v>
      </c>
      <c r="AO490">
        <f ca="1">SUMPRODUCT(--($P490:$X490=W490),--($Y490:$AG490=AF490),'MPL ID'!$BG$20:$BO$20)+IF(AND($C490&gt;0,$C490&lt;=2,X490=W490,AG490=AF490),1,0)+IF(AND($F490&gt;0,$F490&lt;=2,V490=W490,AE490=AF490),1,0)+IF(AND($H490&gt;=3,U490=W490,AD490=AF490),1,0)+IF(AND($L490&gt;0,$L490&lt;=2,T490=W490,AC490=AF490),1,0)</f>
        <v>0</v>
      </c>
      <c r="AP490">
        <f ca="1">SUMPRODUCT(--($P490:$X490=X490),--($Y490:$AG490=AG490),'MPL ID'!$BG$21:$BO$21)+IF(AND($C490&gt;=3,W490=X490,AF490=AG490),1,0)+IF(AND($O490&gt;=3,V490=X490,AE490=AG490),1,0)</f>
        <v>0</v>
      </c>
      <c r="AQ490">
        <f t="shared" ca="1" si="63"/>
        <v>3</v>
      </c>
      <c r="AR490">
        <f t="shared" ca="1" si="64"/>
        <v>7</v>
      </c>
      <c r="AS490">
        <f t="shared" ca="1" si="65"/>
        <v>6</v>
      </c>
      <c r="AT490">
        <f t="shared" ca="1" si="66"/>
        <v>4</v>
      </c>
      <c r="AU490">
        <f t="shared" ca="1" si="67"/>
        <v>8</v>
      </c>
      <c r="AV490">
        <f t="shared" ca="1" si="68"/>
        <v>2</v>
      </c>
      <c r="AW490">
        <f t="shared" ca="1" si="69"/>
        <v>5</v>
      </c>
      <c r="AX490">
        <f t="shared" ca="1" si="70"/>
        <v>9</v>
      </c>
      <c r="AY490">
        <f t="shared" ca="1" si="71"/>
        <v>1</v>
      </c>
    </row>
    <row r="491" spans="1:51" x14ac:dyDescent="0.25">
      <c r="A491">
        <v>490</v>
      </c>
      <c r="B491">
        <f ca="1">IF(AND(ISNUMBER('MPL ID'!$J$39),ISNUMBER('MPL ID'!$K$39)),0,RANDBETWEEN(1,4))</f>
        <v>0</v>
      </c>
      <c r="C491">
        <f ca="1">IF(AND(ISNUMBER('MPL ID'!$J$40),ISNUMBER('MPL ID'!$K$40)),0,RANDBETWEEN(1,4))</f>
        <v>0</v>
      </c>
      <c r="D491">
        <f ca="1">IF(AND(ISNUMBER('MPL ID'!$J$41),ISNUMBER('MPL ID'!$K$41)),0,RANDBETWEEN(1,4))</f>
        <v>1</v>
      </c>
      <c r="E491">
        <f ca="1">IF(AND(ISNUMBER('MPL ID'!$J$42),ISNUMBER('MPL ID'!$K$42)),0,RANDBETWEEN(1,4))</f>
        <v>1</v>
      </c>
      <c r="F491">
        <f ca="1">IF(AND(ISNUMBER('MPL ID'!$J$43),ISNUMBER('MPL ID'!$K$43)),0,RANDBETWEEN(1,4))</f>
        <v>1</v>
      </c>
      <c r="G491">
        <f ca="1">IF(AND(ISNUMBER('MPL ID'!$J$44),ISNUMBER('MPL ID'!$K$44)),0,RANDBETWEEN(1,4))</f>
        <v>3</v>
      </c>
      <c r="H491">
        <f ca="1">IF(AND(ISNUMBER('MPL ID'!$P$36),ISNUMBER('MPL ID'!$Q$36)),0,RANDBETWEEN(1,4))</f>
        <v>1</v>
      </c>
      <c r="I491">
        <f ca="1">IF(AND(ISNUMBER('MPL ID'!$P$37),ISNUMBER('MPL ID'!$Q$37)),0,RANDBETWEEN(1,4))</f>
        <v>2</v>
      </c>
      <c r="J491">
        <f ca="1">IF(AND(ISNUMBER('MPL ID'!$P$39),ISNUMBER('MPL ID'!$Q$39)),0,RANDBETWEEN(1,4))</f>
        <v>4</v>
      </c>
      <c r="K491">
        <f ca="1">IF(AND(ISNUMBER('MPL ID'!$P$40),ISNUMBER('MPL ID'!$Q$40)),0,RANDBETWEEN(1,4))</f>
        <v>4</v>
      </c>
      <c r="L491">
        <f ca="1">IF(AND(ISNUMBER('MPL ID'!$P$41),ISNUMBER('MPL ID'!$Q$41)),0,RANDBETWEEN(1,4))</f>
        <v>3</v>
      </c>
      <c r="M491">
        <f ca="1">IF(AND(ISNUMBER('MPL ID'!$P$42),ISNUMBER('MPL ID'!$Q$42)),0,RANDBETWEEN(1,4))</f>
        <v>3</v>
      </c>
      <c r="N491">
        <f ca="1">IF(AND(ISNUMBER('MPL ID'!$P$43),ISNUMBER('MPL ID'!$Q$43)),0,RANDBETWEEN(1,4))</f>
        <v>4</v>
      </c>
      <c r="O491">
        <f ca="1">IF(AND(ISNUMBER('MPL ID'!$P$44),ISNUMBER('MPL ID'!$Q$44)),0,RANDBETWEEN(1,4))</f>
        <v>4</v>
      </c>
      <c r="P491">
        <f ca="1">'MPL ID'!$BG$1+SUMPRODUCT(($B$1003:$O$1003='MPL ID'!$BF$1)*(($B491:$O491=1)+($B491:$O491=2)))+SUMPRODUCT(($B$1004:$O$1004='MPL ID'!$BF$1)*(($B491:$O491=3)+($B491:$O491=4)))</f>
        <v>10</v>
      </c>
      <c r="Q491">
        <f ca="1">'MPL ID'!$BG$2+SUMPRODUCT(($B$1003:$O$1003='MPL ID'!$BF$2)*(($B491:$O491=1)+($B491:$O491=2)))+SUMPRODUCT(($B$1004:$O$1004='MPL ID'!$BF$2)*(($B491:$O491=3)+($B491:$O491=4)))</f>
        <v>9</v>
      </c>
      <c r="R491">
        <f ca="1">'MPL ID'!$BG$3+SUMPRODUCT(($B$1003:$O$1003='MPL ID'!$BF$3)*(($B491:$O491=1)+($B491:$O491=2)))+SUMPRODUCT(($B$1004:$O$1004='MPL ID'!$BF$3)*(($B491:$O491=3)+($B491:$O491=4)))</f>
        <v>7</v>
      </c>
      <c r="S491">
        <f ca="1">'MPL ID'!$BG$4+SUMPRODUCT(($B$1003:$O$1003='MPL ID'!$BF$4)*(($B491:$O491=1)+($B491:$O491=2)))+SUMPRODUCT(($B$1004:$O$1004='MPL ID'!$BF$4)*(($B491:$O491=3)+($B491:$O491=4)))</f>
        <v>9</v>
      </c>
      <c r="T491">
        <f ca="1">'MPL ID'!$BG$5+SUMPRODUCT(($B$1003:$O$1003='MPL ID'!$BF$5)*(($B491:$O491=1)+($B491:$O491=2)))+SUMPRODUCT(($B$1004:$O$1004='MPL ID'!$BF$5)*(($B491:$O491=3)+($B491:$O491=4)))</f>
        <v>5</v>
      </c>
      <c r="U491">
        <f ca="1">'MPL ID'!$BG$6+SUMPRODUCT(($B$1003:$O$1003='MPL ID'!$BF$6)*(($B491:$O491=1)+($B491:$O491=2)))+SUMPRODUCT(($B$1004:$O$1004='MPL ID'!$BF$6)*(($B491:$O491=3)+($B491:$O491=4)))</f>
        <v>11</v>
      </c>
      <c r="V491">
        <f ca="1">'MPL ID'!$BG$7+SUMPRODUCT(($B$1003:$O$1003='MPL ID'!$BF$7)*(($B491:$O491=1)+($B491:$O491=2)))+SUMPRODUCT(($B$1004:$O$1004='MPL ID'!$BF$7)*(($B491:$O491=3)+($B491:$O491=4)))</f>
        <v>5</v>
      </c>
      <c r="W491">
        <f ca="1">'MPL ID'!$BG$8+SUMPRODUCT(($B$1003:$O$1003='MPL ID'!$BF$8)*(($B491:$O491=1)+($B491:$O491=2)))+SUMPRODUCT(($B$1004:$O$1004='MPL ID'!$BF$8)*(($B491:$O491=3)+($B491:$O491=4)))</f>
        <v>4</v>
      </c>
      <c r="X491">
        <f ca="1">'MPL ID'!$BG$9+SUMPRODUCT(($B$1003:$O$1003='MPL ID'!$BF$9)*(($B491:$O491=1)+($B491:$O491=2)))+SUMPRODUCT(($B$1004:$O$1004='MPL ID'!$BF$9)*(($B491:$O491=3)+($B491:$O491=4)))</f>
        <v>12</v>
      </c>
      <c r="Y491">
        <f ca="1">'MPL ID'!$BH$1+SUMPRODUCT(($B$1003:$O$1003='MPL ID'!$BF$1)*(2*($B491:$O491=1)+($B491:$O491=2)-2*($B491:$O491=3)-($B491:$O491=4)))-SUMPRODUCT(($B$1004:$O$1004='MPL ID'!$BF$1)*(2*($B491:$O491=1)+($B491:$O491=2)-2*($B491:$O491=3)-($B491:$O491=4)))</f>
        <v>10</v>
      </c>
      <c r="Z491">
        <f ca="1">'MPL ID'!$BH$2+SUMPRODUCT(($B$1003:$O$1003='MPL ID'!$BF$2)*(2*($B491:$O491=1)+($B491:$O491=2)-2*($B491:$O491=3)-($B491:$O491=4)))-SUMPRODUCT(($B$1004:$O$1004='MPL ID'!$BF$2)*(2*($B491:$O491=1)+($B491:$O491=2)-2*($B491:$O491=3)-($B491:$O491=4)))</f>
        <v>0</v>
      </c>
      <c r="AA491">
        <f ca="1">'MPL ID'!$BH$3+SUMPRODUCT(($B$1003:$O$1003='MPL ID'!$BF$3)*(2*($B491:$O491=1)+($B491:$O491=2)-2*($B491:$O491=3)-($B491:$O491=4)))-SUMPRODUCT(($B$1004:$O$1004='MPL ID'!$BF$3)*(2*($B491:$O491=1)+($B491:$O491=2)-2*($B491:$O491=3)-($B491:$O491=4)))</f>
        <v>-5</v>
      </c>
      <c r="AB491">
        <f ca="1">'MPL ID'!$BH$4+SUMPRODUCT(($B$1003:$O$1003='MPL ID'!$BF$4)*(2*($B491:$O491=1)+($B491:$O491=2)-2*($B491:$O491=3)-($B491:$O491=4)))-SUMPRODUCT(($B$1004:$O$1004='MPL ID'!$BF$4)*(2*($B491:$O491=1)+($B491:$O491=2)-2*($B491:$O491=3)-($B491:$O491=4)))</f>
        <v>1</v>
      </c>
      <c r="AC491">
        <f ca="1">'MPL ID'!$BH$5+SUMPRODUCT(($B$1003:$O$1003='MPL ID'!$BF$5)*(2*($B491:$O491=1)+($B491:$O491=2)-2*($B491:$O491=3)-($B491:$O491=4)))-SUMPRODUCT(($B$1004:$O$1004='MPL ID'!$BF$5)*(2*($B491:$O491=1)+($B491:$O491=2)-2*($B491:$O491=3)-($B491:$O491=4)))</f>
        <v>-11</v>
      </c>
      <c r="AD491">
        <f ca="1">'MPL ID'!$BH$6+SUMPRODUCT(($B$1003:$O$1003='MPL ID'!$BF$6)*(2*($B491:$O491=1)+($B491:$O491=2)-2*($B491:$O491=3)-($B491:$O491=4)))-SUMPRODUCT(($B$1004:$O$1004='MPL ID'!$BF$6)*(2*($B491:$O491=1)+($B491:$O491=2)-2*($B491:$O491=3)-($B491:$O491=4)))</f>
        <v>11</v>
      </c>
      <c r="AE491">
        <f ca="1">'MPL ID'!$BH$7+SUMPRODUCT(($B$1003:$O$1003='MPL ID'!$BF$7)*(2*($B491:$O491=1)+($B491:$O491=2)-2*($B491:$O491=3)-($B491:$O491=4)))-SUMPRODUCT(($B$1004:$O$1004='MPL ID'!$BF$7)*(2*($B491:$O491=1)+($B491:$O491=2)-2*($B491:$O491=3)-($B491:$O491=4)))</f>
        <v>-6</v>
      </c>
      <c r="AF491">
        <f ca="1">'MPL ID'!$BH$8+SUMPRODUCT(($B$1003:$O$1003='MPL ID'!$BF$8)*(2*($B491:$O491=1)+($B491:$O491=2)-2*($B491:$O491=3)-($B491:$O491=4)))-SUMPRODUCT(($B$1004:$O$1004='MPL ID'!$BF$8)*(2*($B491:$O491=1)+($B491:$O491=2)-2*($B491:$O491=3)-($B491:$O491=4)))</f>
        <v>-14</v>
      </c>
      <c r="AG491">
        <f ca="1">'MPL ID'!$BH$9+SUMPRODUCT(($B$1003:$O$1003='MPL ID'!$BF$9)*(2*($B491:$O491=1)+($B491:$O491=2)-2*($B491:$O491=3)-($B491:$O491=4)))-SUMPRODUCT(($B$1004:$O$1004='MPL ID'!$BF$9)*(2*($B491:$O491=1)+($B491:$O491=2)-2*($B491:$O491=3)-($B491:$O491=4)))</f>
        <v>14</v>
      </c>
      <c r="AH491">
        <f ca="1">SUMPRODUCT(--($P491:$X491=P491),--($Y491:$AG491=Y491),'MPL ID'!$BG$13:$BO$13)+IF(AND($I491&gt;=3,T491=P491,AC491=Y491),1,0)+IF(AND($M491&gt;=3,S491=P491,AB491=Y491),1,0)</f>
        <v>0</v>
      </c>
      <c r="AI491">
        <f ca="1">SUMPRODUCT(--($P491:$X491=Q491),--($Y491:$AG491=Z491),'MPL ID'!$BG$14:$BO$14)+IF(AND($G491&gt;=3,R491=Q491,AA491=Z491),1,0)+IF(AND($K491&gt;0,$K491&lt;=2,S491=Q491,AB491=Z491),1,0)+IF(AND($N491&gt;=3,U491=Q491,AD491=Z491),1,0)</f>
        <v>0</v>
      </c>
      <c r="AJ491">
        <f ca="1">SUMPRODUCT(--($P491:$X491=R491),--($Y491:$AG491=AA491),'MPL ID'!$BG$15:$BO$15)+IF(AND($D491&gt;0,$D491&lt;=2,U491=R491,AD491=AA491),1,0)+IF(AND($G491&gt;0,$G491&lt;=2,Q491=R491,Z491=AA491),1,0)+IF(AND($J491&gt;=3,V491=R491,AE491=AA491),1,0)</f>
        <v>0</v>
      </c>
      <c r="AK491">
        <f ca="1">SUMPRODUCT(--($P491:$X491=S491),--($Y491:$AG491=AB491),'MPL ID'!$BG$16:$BO$16)+IF(AND($B491&gt;0,$B491&lt;=2,V491=S491,AE491=AB491),1,0)+IF(AND($E491&gt;0,$E491&lt;=2,T491=S491,AC491=AB491),1,0)+IF(AND($K491&gt;=3,Q491=S491,Z491=AB491),1,0)+IF(AND($M491&gt;0,$M491&lt;=2,P491=S491,Y491=AB491),1,0)</f>
        <v>0</v>
      </c>
      <c r="AL491">
        <f ca="1">SUMPRODUCT(--($P491:$X491=T491),--($Y491:$AG491=AC491),'MPL ID'!$BG$17:$BO$17)+IF(AND($E491&gt;=3,S491=T491,AB491=AC491),1,0)+IF(AND($I491&gt;0,$I491&lt;=2,P491=T491,Y491=AC491),1,0)+IF(AND($L491&gt;=3,W491=T491,AF491=AC491),1,0)</f>
        <v>0</v>
      </c>
      <c r="AM491">
        <f ca="1">SUMPRODUCT(--($P491:$X491=U491),--($Y491:$AG491=AD491),'MPL ID'!$BG$18:$BO$18)+IF(AND($D491&gt;=3,R491=U491,AA491=AD491),1,0)+IF(AND($H491&gt;0,$H491&lt;=2,W491=U491,AF491=AD491),1,0)+IF(AND($N491&gt;0,$N491&lt;=2,Q491=U491,Z491=AD491),1,0)</f>
        <v>0</v>
      </c>
      <c r="AN491">
        <f ca="1">SUMPRODUCT(--($P491:$X491=V491),--($Y491:$AG491=AE491),'MPL ID'!$BG$19:$BO$19)+IF(AND($B491&gt;=3,S491=V491,AB491=AE491),1,0)+IF(AND($F491&gt;=3,W491=V491,AF491=AE491),1,0)+IF(AND($J491&gt;0,$J491&lt;=2,R491=V491,AA491=AE491),1,0)+IF(AND($O491&gt;0,$O491&lt;=2,X491=V491,AG491=AE491),1,0)</f>
        <v>0</v>
      </c>
      <c r="AO491">
        <f ca="1">SUMPRODUCT(--($P491:$X491=W491),--($Y491:$AG491=AF491),'MPL ID'!$BG$20:$BO$20)+IF(AND($C491&gt;0,$C491&lt;=2,X491=W491,AG491=AF491),1,0)+IF(AND($F491&gt;0,$F491&lt;=2,V491=W491,AE491=AF491),1,0)+IF(AND($H491&gt;=3,U491=W491,AD491=AF491),1,0)+IF(AND($L491&gt;0,$L491&lt;=2,T491=W491,AC491=AF491),1,0)</f>
        <v>0</v>
      </c>
      <c r="AP491">
        <f ca="1">SUMPRODUCT(--($P491:$X491=X491),--($Y491:$AG491=AG491),'MPL ID'!$BG$21:$BO$21)+IF(AND($C491&gt;=3,W491=X491,AF491=AG491),1,0)+IF(AND($O491&gt;=3,V491=X491,AE491=AG491),1,0)</f>
        <v>0</v>
      </c>
      <c r="AQ491">
        <f t="shared" ca="1" si="63"/>
        <v>3</v>
      </c>
      <c r="AR491">
        <f t="shared" ca="1" si="64"/>
        <v>5</v>
      </c>
      <c r="AS491">
        <f t="shared" ca="1" si="65"/>
        <v>6</v>
      </c>
      <c r="AT491">
        <f t="shared" ca="1" si="66"/>
        <v>4</v>
      </c>
      <c r="AU491">
        <f t="shared" ca="1" si="67"/>
        <v>8</v>
      </c>
      <c r="AV491">
        <f t="shared" ca="1" si="68"/>
        <v>2</v>
      </c>
      <c r="AW491">
        <f t="shared" ca="1" si="69"/>
        <v>7</v>
      </c>
      <c r="AX491">
        <f t="shared" ca="1" si="70"/>
        <v>9</v>
      </c>
      <c r="AY491">
        <f t="shared" ca="1" si="71"/>
        <v>1</v>
      </c>
    </row>
    <row r="492" spans="1:51" x14ac:dyDescent="0.25">
      <c r="A492">
        <v>491</v>
      </c>
      <c r="B492">
        <f ca="1">IF(AND(ISNUMBER('MPL ID'!$J$39),ISNUMBER('MPL ID'!$K$39)),0,RANDBETWEEN(1,4))</f>
        <v>0</v>
      </c>
      <c r="C492">
        <f ca="1">IF(AND(ISNUMBER('MPL ID'!$J$40),ISNUMBER('MPL ID'!$K$40)),0,RANDBETWEEN(1,4))</f>
        <v>0</v>
      </c>
      <c r="D492">
        <f ca="1">IF(AND(ISNUMBER('MPL ID'!$J$41),ISNUMBER('MPL ID'!$K$41)),0,RANDBETWEEN(1,4))</f>
        <v>1</v>
      </c>
      <c r="E492">
        <f ca="1">IF(AND(ISNUMBER('MPL ID'!$J$42),ISNUMBER('MPL ID'!$K$42)),0,RANDBETWEEN(1,4))</f>
        <v>4</v>
      </c>
      <c r="F492">
        <f ca="1">IF(AND(ISNUMBER('MPL ID'!$J$43),ISNUMBER('MPL ID'!$K$43)),0,RANDBETWEEN(1,4))</f>
        <v>1</v>
      </c>
      <c r="G492">
        <f ca="1">IF(AND(ISNUMBER('MPL ID'!$J$44),ISNUMBER('MPL ID'!$K$44)),0,RANDBETWEEN(1,4))</f>
        <v>4</v>
      </c>
      <c r="H492">
        <f ca="1">IF(AND(ISNUMBER('MPL ID'!$P$36),ISNUMBER('MPL ID'!$Q$36)),0,RANDBETWEEN(1,4))</f>
        <v>1</v>
      </c>
      <c r="I492">
        <f ca="1">IF(AND(ISNUMBER('MPL ID'!$P$37),ISNUMBER('MPL ID'!$Q$37)),0,RANDBETWEEN(1,4))</f>
        <v>1</v>
      </c>
      <c r="J492">
        <f ca="1">IF(AND(ISNUMBER('MPL ID'!$P$39),ISNUMBER('MPL ID'!$Q$39)),0,RANDBETWEEN(1,4))</f>
        <v>4</v>
      </c>
      <c r="K492">
        <f ca="1">IF(AND(ISNUMBER('MPL ID'!$P$40),ISNUMBER('MPL ID'!$Q$40)),0,RANDBETWEEN(1,4))</f>
        <v>1</v>
      </c>
      <c r="L492">
        <f ca="1">IF(AND(ISNUMBER('MPL ID'!$P$41),ISNUMBER('MPL ID'!$Q$41)),0,RANDBETWEEN(1,4))</f>
        <v>3</v>
      </c>
      <c r="M492">
        <f ca="1">IF(AND(ISNUMBER('MPL ID'!$P$42),ISNUMBER('MPL ID'!$Q$42)),0,RANDBETWEEN(1,4))</f>
        <v>2</v>
      </c>
      <c r="N492">
        <f ca="1">IF(AND(ISNUMBER('MPL ID'!$P$43),ISNUMBER('MPL ID'!$Q$43)),0,RANDBETWEEN(1,4))</f>
        <v>3</v>
      </c>
      <c r="O492">
        <f ca="1">IF(AND(ISNUMBER('MPL ID'!$P$44),ISNUMBER('MPL ID'!$Q$44)),0,RANDBETWEEN(1,4))</f>
        <v>4</v>
      </c>
      <c r="P492">
        <f ca="1">'MPL ID'!$BG$1+SUMPRODUCT(($B$1003:$O$1003='MPL ID'!$BF$1)*(($B492:$O492=1)+($B492:$O492=2)))+SUMPRODUCT(($B$1004:$O$1004='MPL ID'!$BF$1)*(($B492:$O492=3)+($B492:$O492=4)))</f>
        <v>9</v>
      </c>
      <c r="Q492">
        <f ca="1">'MPL ID'!$BG$2+SUMPRODUCT(($B$1003:$O$1003='MPL ID'!$BF$2)*(($B492:$O492=1)+($B492:$O492=2)))+SUMPRODUCT(($B$1004:$O$1004='MPL ID'!$BF$2)*(($B492:$O492=3)+($B492:$O492=4)))</f>
        <v>10</v>
      </c>
      <c r="R492">
        <f ca="1">'MPL ID'!$BG$3+SUMPRODUCT(($B$1003:$O$1003='MPL ID'!$BF$3)*(($B492:$O492=1)+($B492:$O492=2)))+SUMPRODUCT(($B$1004:$O$1004='MPL ID'!$BF$3)*(($B492:$O492=3)+($B492:$O492=4)))</f>
        <v>7</v>
      </c>
      <c r="S492">
        <f ca="1">'MPL ID'!$BG$4+SUMPRODUCT(($B$1003:$O$1003='MPL ID'!$BF$4)*(($B492:$O492=1)+($B492:$O492=2)))+SUMPRODUCT(($B$1004:$O$1004='MPL ID'!$BF$4)*(($B492:$O492=3)+($B492:$O492=4)))</f>
        <v>8</v>
      </c>
      <c r="T492">
        <f ca="1">'MPL ID'!$BG$5+SUMPRODUCT(($B$1003:$O$1003='MPL ID'!$BF$5)*(($B492:$O492=1)+($B492:$O492=2)))+SUMPRODUCT(($B$1004:$O$1004='MPL ID'!$BF$5)*(($B492:$O492=3)+($B492:$O492=4)))</f>
        <v>6</v>
      </c>
      <c r="U492">
        <f ca="1">'MPL ID'!$BG$6+SUMPRODUCT(($B$1003:$O$1003='MPL ID'!$BF$6)*(($B492:$O492=1)+($B492:$O492=2)))+SUMPRODUCT(($B$1004:$O$1004='MPL ID'!$BF$6)*(($B492:$O492=3)+($B492:$O492=4)))</f>
        <v>11</v>
      </c>
      <c r="V492">
        <f ca="1">'MPL ID'!$BG$7+SUMPRODUCT(($B$1003:$O$1003='MPL ID'!$BF$7)*(($B492:$O492=1)+($B492:$O492=2)))+SUMPRODUCT(($B$1004:$O$1004='MPL ID'!$BF$7)*(($B492:$O492=3)+($B492:$O492=4)))</f>
        <v>5</v>
      </c>
      <c r="W492">
        <f ca="1">'MPL ID'!$BG$8+SUMPRODUCT(($B$1003:$O$1003='MPL ID'!$BF$8)*(($B492:$O492=1)+($B492:$O492=2)))+SUMPRODUCT(($B$1004:$O$1004='MPL ID'!$BF$8)*(($B492:$O492=3)+($B492:$O492=4)))</f>
        <v>4</v>
      </c>
      <c r="X492">
        <f ca="1">'MPL ID'!$BG$9+SUMPRODUCT(($B$1003:$O$1003='MPL ID'!$BF$9)*(($B492:$O492=1)+($B492:$O492=2)))+SUMPRODUCT(($B$1004:$O$1004='MPL ID'!$BF$9)*(($B492:$O492=3)+($B492:$O492=4)))</f>
        <v>12</v>
      </c>
      <c r="Y492">
        <f ca="1">'MPL ID'!$BH$1+SUMPRODUCT(($B$1003:$O$1003='MPL ID'!$BF$1)*(2*($B492:$O492=1)+($B492:$O492=2)-2*($B492:$O492=3)-($B492:$O492=4)))-SUMPRODUCT(($B$1004:$O$1004='MPL ID'!$BF$1)*(2*($B492:$O492=1)+($B492:$O492=2)-2*($B492:$O492=3)-($B492:$O492=4)))</f>
        <v>6</v>
      </c>
      <c r="Z492">
        <f ca="1">'MPL ID'!$BH$2+SUMPRODUCT(($B$1003:$O$1003='MPL ID'!$BF$2)*(2*($B492:$O492=1)+($B492:$O492=2)-2*($B492:$O492=3)-($B492:$O492=4)))-SUMPRODUCT(($B$1004:$O$1004='MPL ID'!$BF$2)*(2*($B492:$O492=1)+($B492:$O492=2)-2*($B492:$O492=3)-($B492:$O492=4)))</f>
        <v>3</v>
      </c>
      <c r="AA492">
        <f ca="1">'MPL ID'!$BH$3+SUMPRODUCT(($B$1003:$O$1003='MPL ID'!$BF$3)*(2*($B492:$O492=1)+($B492:$O492=2)-2*($B492:$O492=3)-($B492:$O492=4)))-SUMPRODUCT(($B$1004:$O$1004='MPL ID'!$BF$3)*(2*($B492:$O492=1)+($B492:$O492=2)-2*($B492:$O492=3)-($B492:$O492=4)))</f>
        <v>-4</v>
      </c>
      <c r="AB492">
        <f ca="1">'MPL ID'!$BH$4+SUMPRODUCT(($B$1003:$O$1003='MPL ID'!$BF$4)*(2*($B492:$O492=1)+($B492:$O492=2)-2*($B492:$O492=3)-($B492:$O492=4)))-SUMPRODUCT(($B$1004:$O$1004='MPL ID'!$BF$4)*(2*($B492:$O492=1)+($B492:$O492=2)-2*($B492:$O492=3)-($B492:$O492=4)))</f>
        <v>-2</v>
      </c>
      <c r="AC492">
        <f ca="1">'MPL ID'!$BH$5+SUMPRODUCT(($B$1003:$O$1003='MPL ID'!$BF$5)*(2*($B492:$O492=1)+($B492:$O492=2)-2*($B492:$O492=3)-($B492:$O492=4)))-SUMPRODUCT(($B$1004:$O$1004='MPL ID'!$BF$5)*(2*($B492:$O492=1)+($B492:$O492=2)-2*($B492:$O492=3)-($B492:$O492=4)))</f>
        <v>-7</v>
      </c>
      <c r="AD492">
        <f ca="1">'MPL ID'!$BH$6+SUMPRODUCT(($B$1003:$O$1003='MPL ID'!$BF$6)*(2*($B492:$O492=1)+($B492:$O492=2)-2*($B492:$O492=3)-($B492:$O492=4)))-SUMPRODUCT(($B$1004:$O$1004='MPL ID'!$BF$6)*(2*($B492:$O492=1)+($B492:$O492=2)-2*($B492:$O492=3)-($B492:$O492=4)))</f>
        <v>10</v>
      </c>
      <c r="AE492">
        <f ca="1">'MPL ID'!$BH$7+SUMPRODUCT(($B$1003:$O$1003='MPL ID'!$BF$7)*(2*($B492:$O492=1)+($B492:$O492=2)-2*($B492:$O492=3)-($B492:$O492=4)))-SUMPRODUCT(($B$1004:$O$1004='MPL ID'!$BF$7)*(2*($B492:$O492=1)+($B492:$O492=2)-2*($B492:$O492=3)-($B492:$O492=4)))</f>
        <v>-6</v>
      </c>
      <c r="AF492">
        <f ca="1">'MPL ID'!$BH$8+SUMPRODUCT(($B$1003:$O$1003='MPL ID'!$BF$8)*(2*($B492:$O492=1)+($B492:$O492=2)-2*($B492:$O492=3)-($B492:$O492=4)))-SUMPRODUCT(($B$1004:$O$1004='MPL ID'!$BF$8)*(2*($B492:$O492=1)+($B492:$O492=2)-2*($B492:$O492=3)-($B492:$O492=4)))</f>
        <v>-14</v>
      </c>
      <c r="AG492">
        <f ca="1">'MPL ID'!$BH$9+SUMPRODUCT(($B$1003:$O$1003='MPL ID'!$BF$9)*(2*($B492:$O492=1)+($B492:$O492=2)-2*($B492:$O492=3)-($B492:$O492=4)))-SUMPRODUCT(($B$1004:$O$1004='MPL ID'!$BF$9)*(2*($B492:$O492=1)+($B492:$O492=2)-2*($B492:$O492=3)-($B492:$O492=4)))</f>
        <v>14</v>
      </c>
      <c r="AH492">
        <f ca="1">SUMPRODUCT(--($P492:$X492=P492),--($Y492:$AG492=Y492),'MPL ID'!$BG$13:$BO$13)+IF(AND($I492&gt;=3,T492=P492,AC492=Y492),1,0)+IF(AND($M492&gt;=3,S492=P492,AB492=Y492),1,0)</f>
        <v>0</v>
      </c>
      <c r="AI492">
        <f ca="1">SUMPRODUCT(--($P492:$X492=Q492),--($Y492:$AG492=Z492),'MPL ID'!$BG$14:$BO$14)+IF(AND($G492&gt;=3,R492=Q492,AA492=Z492),1,0)+IF(AND($K492&gt;0,$K492&lt;=2,S492=Q492,AB492=Z492),1,0)+IF(AND($N492&gt;=3,U492=Q492,AD492=Z492),1,0)</f>
        <v>0</v>
      </c>
      <c r="AJ492">
        <f ca="1">SUMPRODUCT(--($P492:$X492=R492),--($Y492:$AG492=AA492),'MPL ID'!$BG$15:$BO$15)+IF(AND($D492&gt;0,$D492&lt;=2,U492=R492,AD492=AA492),1,0)+IF(AND($G492&gt;0,$G492&lt;=2,Q492=R492,Z492=AA492),1,0)+IF(AND($J492&gt;=3,V492=R492,AE492=AA492),1,0)</f>
        <v>0</v>
      </c>
      <c r="AK492">
        <f ca="1">SUMPRODUCT(--($P492:$X492=S492),--($Y492:$AG492=AB492),'MPL ID'!$BG$16:$BO$16)+IF(AND($B492&gt;0,$B492&lt;=2,V492=S492,AE492=AB492),1,0)+IF(AND($E492&gt;0,$E492&lt;=2,T492=S492,AC492=AB492),1,0)+IF(AND($K492&gt;=3,Q492=S492,Z492=AB492),1,0)+IF(AND($M492&gt;0,$M492&lt;=2,P492=S492,Y492=AB492),1,0)</f>
        <v>0</v>
      </c>
      <c r="AL492">
        <f ca="1">SUMPRODUCT(--($P492:$X492=T492),--($Y492:$AG492=AC492),'MPL ID'!$BG$17:$BO$17)+IF(AND($E492&gt;=3,S492=T492,AB492=AC492),1,0)+IF(AND($I492&gt;0,$I492&lt;=2,P492=T492,Y492=AC492),1,0)+IF(AND($L492&gt;=3,W492=T492,AF492=AC492),1,0)</f>
        <v>0</v>
      </c>
      <c r="AM492">
        <f ca="1">SUMPRODUCT(--($P492:$X492=U492),--($Y492:$AG492=AD492),'MPL ID'!$BG$18:$BO$18)+IF(AND($D492&gt;=3,R492=U492,AA492=AD492),1,0)+IF(AND($H492&gt;0,$H492&lt;=2,W492=U492,AF492=AD492),1,0)+IF(AND($N492&gt;0,$N492&lt;=2,Q492=U492,Z492=AD492),1,0)</f>
        <v>0</v>
      </c>
      <c r="AN492">
        <f ca="1">SUMPRODUCT(--($P492:$X492=V492),--($Y492:$AG492=AE492),'MPL ID'!$BG$19:$BO$19)+IF(AND($B492&gt;=3,S492=V492,AB492=AE492),1,0)+IF(AND($F492&gt;=3,W492=V492,AF492=AE492),1,0)+IF(AND($J492&gt;0,$J492&lt;=2,R492=V492,AA492=AE492),1,0)+IF(AND($O492&gt;0,$O492&lt;=2,X492=V492,AG492=AE492),1,0)</f>
        <v>0</v>
      </c>
      <c r="AO492">
        <f ca="1">SUMPRODUCT(--($P492:$X492=W492),--($Y492:$AG492=AF492),'MPL ID'!$BG$20:$BO$20)+IF(AND($C492&gt;0,$C492&lt;=2,X492=W492,AG492=AF492),1,0)+IF(AND($F492&gt;0,$F492&lt;=2,V492=W492,AE492=AF492),1,0)+IF(AND($H492&gt;=3,U492=W492,AD492=AF492),1,0)+IF(AND($L492&gt;0,$L492&lt;=2,T492=W492,AC492=AF492),1,0)</f>
        <v>0</v>
      </c>
      <c r="AP492">
        <f ca="1">SUMPRODUCT(--($P492:$X492=X492),--($Y492:$AG492=AG492),'MPL ID'!$BG$21:$BO$21)+IF(AND($C492&gt;=3,W492=X492,AF492=AG492),1,0)+IF(AND($O492&gt;=3,V492=X492,AE492=AG492),1,0)</f>
        <v>0</v>
      </c>
      <c r="AQ492">
        <f t="shared" ca="1" si="63"/>
        <v>4</v>
      </c>
      <c r="AR492">
        <f t="shared" ca="1" si="64"/>
        <v>3</v>
      </c>
      <c r="AS492">
        <f t="shared" ca="1" si="65"/>
        <v>6</v>
      </c>
      <c r="AT492">
        <f t="shared" ca="1" si="66"/>
        <v>5</v>
      </c>
      <c r="AU492">
        <f t="shared" ca="1" si="67"/>
        <v>7</v>
      </c>
      <c r="AV492">
        <f t="shared" ca="1" si="68"/>
        <v>2</v>
      </c>
      <c r="AW492">
        <f t="shared" ca="1" si="69"/>
        <v>8</v>
      </c>
      <c r="AX492">
        <f t="shared" ca="1" si="70"/>
        <v>9</v>
      </c>
      <c r="AY492">
        <f t="shared" ca="1" si="71"/>
        <v>1</v>
      </c>
    </row>
    <row r="493" spans="1:51" x14ac:dyDescent="0.25">
      <c r="A493">
        <v>492</v>
      </c>
      <c r="B493">
        <f ca="1">IF(AND(ISNUMBER('MPL ID'!$J$39),ISNUMBER('MPL ID'!$K$39)),0,RANDBETWEEN(1,4))</f>
        <v>0</v>
      </c>
      <c r="C493">
        <f ca="1">IF(AND(ISNUMBER('MPL ID'!$J$40),ISNUMBER('MPL ID'!$K$40)),0,RANDBETWEEN(1,4))</f>
        <v>0</v>
      </c>
      <c r="D493">
        <f ca="1">IF(AND(ISNUMBER('MPL ID'!$J$41),ISNUMBER('MPL ID'!$K$41)),0,RANDBETWEEN(1,4))</f>
        <v>2</v>
      </c>
      <c r="E493">
        <f ca="1">IF(AND(ISNUMBER('MPL ID'!$J$42),ISNUMBER('MPL ID'!$K$42)),0,RANDBETWEEN(1,4))</f>
        <v>4</v>
      </c>
      <c r="F493">
        <f ca="1">IF(AND(ISNUMBER('MPL ID'!$J$43),ISNUMBER('MPL ID'!$K$43)),0,RANDBETWEEN(1,4))</f>
        <v>2</v>
      </c>
      <c r="G493">
        <f ca="1">IF(AND(ISNUMBER('MPL ID'!$J$44),ISNUMBER('MPL ID'!$K$44)),0,RANDBETWEEN(1,4))</f>
        <v>3</v>
      </c>
      <c r="H493">
        <f ca="1">IF(AND(ISNUMBER('MPL ID'!$P$36),ISNUMBER('MPL ID'!$Q$36)),0,RANDBETWEEN(1,4))</f>
        <v>1</v>
      </c>
      <c r="I493">
        <f ca="1">IF(AND(ISNUMBER('MPL ID'!$P$37),ISNUMBER('MPL ID'!$Q$37)),0,RANDBETWEEN(1,4))</f>
        <v>2</v>
      </c>
      <c r="J493">
        <f ca="1">IF(AND(ISNUMBER('MPL ID'!$P$39),ISNUMBER('MPL ID'!$Q$39)),0,RANDBETWEEN(1,4))</f>
        <v>2</v>
      </c>
      <c r="K493">
        <f ca="1">IF(AND(ISNUMBER('MPL ID'!$P$40),ISNUMBER('MPL ID'!$Q$40)),0,RANDBETWEEN(1,4))</f>
        <v>3</v>
      </c>
      <c r="L493">
        <f ca="1">IF(AND(ISNUMBER('MPL ID'!$P$41),ISNUMBER('MPL ID'!$Q$41)),0,RANDBETWEEN(1,4))</f>
        <v>2</v>
      </c>
      <c r="M493">
        <f ca="1">IF(AND(ISNUMBER('MPL ID'!$P$42),ISNUMBER('MPL ID'!$Q$42)),0,RANDBETWEEN(1,4))</f>
        <v>1</v>
      </c>
      <c r="N493">
        <f ca="1">IF(AND(ISNUMBER('MPL ID'!$P$43),ISNUMBER('MPL ID'!$Q$43)),0,RANDBETWEEN(1,4))</f>
        <v>3</v>
      </c>
      <c r="O493">
        <f ca="1">IF(AND(ISNUMBER('MPL ID'!$P$44),ISNUMBER('MPL ID'!$Q$44)),0,RANDBETWEEN(1,4))</f>
        <v>4</v>
      </c>
      <c r="P493">
        <f ca="1">'MPL ID'!$BG$1+SUMPRODUCT(($B$1003:$O$1003='MPL ID'!$BF$1)*(($B493:$O493=1)+($B493:$O493=2)))+SUMPRODUCT(($B$1004:$O$1004='MPL ID'!$BF$1)*(($B493:$O493=3)+($B493:$O493=4)))</f>
        <v>9</v>
      </c>
      <c r="Q493">
        <f ca="1">'MPL ID'!$BG$2+SUMPRODUCT(($B$1003:$O$1003='MPL ID'!$BF$2)*(($B493:$O493=1)+($B493:$O493=2)))+SUMPRODUCT(($B$1004:$O$1004='MPL ID'!$BF$2)*(($B493:$O493=3)+($B493:$O493=4)))</f>
        <v>9</v>
      </c>
      <c r="R493">
        <f ca="1">'MPL ID'!$BG$3+SUMPRODUCT(($B$1003:$O$1003='MPL ID'!$BF$3)*(($B493:$O493=1)+($B493:$O493=2)))+SUMPRODUCT(($B$1004:$O$1004='MPL ID'!$BF$3)*(($B493:$O493=3)+($B493:$O493=4)))</f>
        <v>6</v>
      </c>
      <c r="S493">
        <f ca="1">'MPL ID'!$BG$4+SUMPRODUCT(($B$1003:$O$1003='MPL ID'!$BF$4)*(($B493:$O493=1)+($B493:$O493=2)))+SUMPRODUCT(($B$1004:$O$1004='MPL ID'!$BF$4)*(($B493:$O493=3)+($B493:$O493=4)))</f>
        <v>9</v>
      </c>
      <c r="T493">
        <f ca="1">'MPL ID'!$BG$5+SUMPRODUCT(($B$1003:$O$1003='MPL ID'!$BF$5)*(($B493:$O493=1)+($B493:$O493=2)))+SUMPRODUCT(($B$1004:$O$1004='MPL ID'!$BF$5)*(($B493:$O493=3)+($B493:$O493=4)))</f>
        <v>5</v>
      </c>
      <c r="U493">
        <f ca="1">'MPL ID'!$BG$6+SUMPRODUCT(($B$1003:$O$1003='MPL ID'!$BF$6)*(($B493:$O493=1)+($B493:$O493=2)))+SUMPRODUCT(($B$1004:$O$1004='MPL ID'!$BF$6)*(($B493:$O493=3)+($B493:$O493=4)))</f>
        <v>11</v>
      </c>
      <c r="V493">
        <f ca="1">'MPL ID'!$BG$7+SUMPRODUCT(($B$1003:$O$1003='MPL ID'!$BF$7)*(($B493:$O493=1)+($B493:$O493=2)))+SUMPRODUCT(($B$1004:$O$1004='MPL ID'!$BF$7)*(($B493:$O493=3)+($B493:$O493=4)))</f>
        <v>6</v>
      </c>
      <c r="W493">
        <f ca="1">'MPL ID'!$BG$8+SUMPRODUCT(($B$1003:$O$1003='MPL ID'!$BF$8)*(($B493:$O493=1)+($B493:$O493=2)))+SUMPRODUCT(($B$1004:$O$1004='MPL ID'!$BF$8)*(($B493:$O493=3)+($B493:$O493=4)))</f>
        <v>5</v>
      </c>
      <c r="X493">
        <f ca="1">'MPL ID'!$BG$9+SUMPRODUCT(($B$1003:$O$1003='MPL ID'!$BF$9)*(($B493:$O493=1)+($B493:$O493=2)))+SUMPRODUCT(($B$1004:$O$1004='MPL ID'!$BF$9)*(($B493:$O493=3)+($B493:$O493=4)))</f>
        <v>12</v>
      </c>
      <c r="Y493">
        <f ca="1">'MPL ID'!$BH$1+SUMPRODUCT(($B$1003:$O$1003='MPL ID'!$BF$1)*(2*($B493:$O493=1)+($B493:$O493=2)-2*($B493:$O493=3)-($B493:$O493=4)))-SUMPRODUCT(($B$1004:$O$1004='MPL ID'!$BF$1)*(2*($B493:$O493=1)+($B493:$O493=2)-2*($B493:$O493=3)-($B493:$O493=4)))</f>
        <v>6</v>
      </c>
      <c r="Z493">
        <f ca="1">'MPL ID'!$BH$2+SUMPRODUCT(($B$1003:$O$1003='MPL ID'!$BF$2)*(2*($B493:$O493=1)+($B493:$O493=2)-2*($B493:$O493=3)-($B493:$O493=4)))-SUMPRODUCT(($B$1004:$O$1004='MPL ID'!$BF$2)*(2*($B493:$O493=1)+($B493:$O493=2)-2*($B493:$O493=3)-($B493:$O493=4)))</f>
        <v>0</v>
      </c>
      <c r="AA493">
        <f ca="1">'MPL ID'!$BH$3+SUMPRODUCT(($B$1003:$O$1003='MPL ID'!$BF$3)*(2*($B493:$O493=1)+($B493:$O493=2)-2*($B493:$O493=3)-($B493:$O493=4)))-SUMPRODUCT(($B$1004:$O$1004='MPL ID'!$BF$3)*(2*($B493:$O493=1)+($B493:$O493=2)-2*($B493:$O493=3)-($B493:$O493=4)))</f>
        <v>-8</v>
      </c>
      <c r="AB493">
        <f ca="1">'MPL ID'!$BH$4+SUMPRODUCT(($B$1003:$O$1003='MPL ID'!$BF$4)*(2*($B493:$O493=1)+($B493:$O493=2)-2*($B493:$O493=3)-($B493:$O493=4)))-SUMPRODUCT(($B$1004:$O$1004='MPL ID'!$BF$4)*(2*($B493:$O493=1)+($B493:$O493=2)-2*($B493:$O493=3)-($B493:$O493=4)))</f>
        <v>3</v>
      </c>
      <c r="AC493">
        <f ca="1">'MPL ID'!$BH$5+SUMPRODUCT(($B$1003:$O$1003='MPL ID'!$BF$5)*(2*($B493:$O493=1)+($B493:$O493=2)-2*($B493:$O493=3)-($B493:$O493=4)))-SUMPRODUCT(($B$1004:$O$1004='MPL ID'!$BF$5)*(2*($B493:$O493=1)+($B493:$O493=2)-2*($B493:$O493=3)-($B493:$O493=4)))</f>
        <v>-11</v>
      </c>
      <c r="AD493">
        <f ca="1">'MPL ID'!$BH$6+SUMPRODUCT(($B$1003:$O$1003='MPL ID'!$BF$6)*(2*($B493:$O493=1)+($B493:$O493=2)-2*($B493:$O493=3)-($B493:$O493=4)))-SUMPRODUCT(($B$1004:$O$1004='MPL ID'!$BF$6)*(2*($B493:$O493=1)+($B493:$O493=2)-2*($B493:$O493=3)-($B493:$O493=4)))</f>
        <v>11</v>
      </c>
      <c r="AE493">
        <f ca="1">'MPL ID'!$BH$7+SUMPRODUCT(($B$1003:$O$1003='MPL ID'!$BF$7)*(2*($B493:$O493=1)+($B493:$O493=2)-2*($B493:$O493=3)-($B493:$O493=4)))-SUMPRODUCT(($B$1004:$O$1004='MPL ID'!$BF$7)*(2*($B493:$O493=1)+($B493:$O493=2)-2*($B493:$O493=3)-($B493:$O493=4)))</f>
        <v>-3</v>
      </c>
      <c r="AF493">
        <f ca="1">'MPL ID'!$BH$8+SUMPRODUCT(($B$1003:$O$1003='MPL ID'!$BF$8)*(2*($B493:$O493=1)+($B493:$O493=2)-2*($B493:$O493=3)-($B493:$O493=4)))-SUMPRODUCT(($B$1004:$O$1004='MPL ID'!$BF$8)*(2*($B493:$O493=1)+($B493:$O493=2)-2*($B493:$O493=3)-($B493:$O493=4)))</f>
        <v>-12</v>
      </c>
      <c r="AG493">
        <f ca="1">'MPL ID'!$BH$9+SUMPRODUCT(($B$1003:$O$1003='MPL ID'!$BF$9)*(2*($B493:$O493=1)+($B493:$O493=2)-2*($B493:$O493=3)-($B493:$O493=4)))-SUMPRODUCT(($B$1004:$O$1004='MPL ID'!$BF$9)*(2*($B493:$O493=1)+($B493:$O493=2)-2*($B493:$O493=3)-($B493:$O493=4)))</f>
        <v>14</v>
      </c>
      <c r="AH493">
        <f ca="1">SUMPRODUCT(--($P493:$X493=P493),--($Y493:$AG493=Y493),'MPL ID'!$BG$13:$BO$13)+IF(AND($I493&gt;=3,T493=P493,AC493=Y493),1,0)+IF(AND($M493&gt;=3,S493=P493,AB493=Y493),1,0)</f>
        <v>0</v>
      </c>
      <c r="AI493">
        <f ca="1">SUMPRODUCT(--($P493:$X493=Q493),--($Y493:$AG493=Z493),'MPL ID'!$BG$14:$BO$14)+IF(AND($G493&gt;=3,R493=Q493,AA493=Z493),1,0)+IF(AND($K493&gt;0,$K493&lt;=2,S493=Q493,AB493=Z493),1,0)+IF(AND($N493&gt;=3,U493=Q493,AD493=Z493),1,0)</f>
        <v>0</v>
      </c>
      <c r="AJ493">
        <f ca="1">SUMPRODUCT(--($P493:$X493=R493),--($Y493:$AG493=AA493),'MPL ID'!$BG$15:$BO$15)+IF(AND($D493&gt;0,$D493&lt;=2,U493=R493,AD493=AA493),1,0)+IF(AND($G493&gt;0,$G493&lt;=2,Q493=R493,Z493=AA493),1,0)+IF(AND($J493&gt;=3,V493=R493,AE493=AA493),1,0)</f>
        <v>0</v>
      </c>
      <c r="AK493">
        <f ca="1">SUMPRODUCT(--($P493:$X493=S493),--($Y493:$AG493=AB493),'MPL ID'!$BG$16:$BO$16)+IF(AND($B493&gt;0,$B493&lt;=2,V493=S493,AE493=AB493),1,0)+IF(AND($E493&gt;0,$E493&lt;=2,T493=S493,AC493=AB493),1,0)+IF(AND($K493&gt;=3,Q493=S493,Z493=AB493),1,0)+IF(AND($M493&gt;0,$M493&lt;=2,P493=S493,Y493=AB493),1,0)</f>
        <v>0</v>
      </c>
      <c r="AL493">
        <f ca="1">SUMPRODUCT(--($P493:$X493=T493),--($Y493:$AG493=AC493),'MPL ID'!$BG$17:$BO$17)+IF(AND($E493&gt;=3,S493=T493,AB493=AC493),1,0)+IF(AND($I493&gt;0,$I493&lt;=2,P493=T493,Y493=AC493),1,0)+IF(AND($L493&gt;=3,W493=T493,AF493=AC493),1,0)</f>
        <v>0</v>
      </c>
      <c r="AM493">
        <f ca="1">SUMPRODUCT(--($P493:$X493=U493),--($Y493:$AG493=AD493),'MPL ID'!$BG$18:$BO$18)+IF(AND($D493&gt;=3,R493=U493,AA493=AD493),1,0)+IF(AND($H493&gt;0,$H493&lt;=2,W493=U493,AF493=AD493),1,0)+IF(AND($N493&gt;0,$N493&lt;=2,Q493=U493,Z493=AD493),1,0)</f>
        <v>0</v>
      </c>
      <c r="AN493">
        <f ca="1">SUMPRODUCT(--($P493:$X493=V493),--($Y493:$AG493=AE493),'MPL ID'!$BG$19:$BO$19)+IF(AND($B493&gt;=3,S493=V493,AB493=AE493),1,0)+IF(AND($F493&gt;=3,W493=V493,AF493=AE493),1,0)+IF(AND($J493&gt;0,$J493&lt;=2,R493=V493,AA493=AE493),1,0)+IF(AND($O493&gt;0,$O493&lt;=2,X493=V493,AG493=AE493),1,0)</f>
        <v>0</v>
      </c>
      <c r="AO493">
        <f ca="1">SUMPRODUCT(--($P493:$X493=W493),--($Y493:$AG493=AF493),'MPL ID'!$BG$20:$BO$20)+IF(AND($C493&gt;0,$C493&lt;=2,X493=W493,AG493=AF493),1,0)+IF(AND($F493&gt;0,$F493&lt;=2,V493=W493,AE493=AF493),1,0)+IF(AND($H493&gt;=3,U493=W493,AD493=AF493),1,0)+IF(AND($L493&gt;0,$L493&lt;=2,T493=W493,AC493=AF493),1,0)</f>
        <v>0</v>
      </c>
      <c r="AP493">
        <f ca="1">SUMPRODUCT(--($P493:$X493=X493),--($Y493:$AG493=AG493),'MPL ID'!$BG$21:$BO$21)+IF(AND($C493&gt;=3,W493=X493,AF493=AG493),1,0)+IF(AND($O493&gt;=3,V493=X493,AE493=AG493),1,0)</f>
        <v>0</v>
      </c>
      <c r="AQ493">
        <f t="shared" ca="1" si="63"/>
        <v>3</v>
      </c>
      <c r="AR493">
        <f t="shared" ca="1" si="64"/>
        <v>5</v>
      </c>
      <c r="AS493">
        <f t="shared" ca="1" si="65"/>
        <v>7</v>
      </c>
      <c r="AT493">
        <f t="shared" ca="1" si="66"/>
        <v>4</v>
      </c>
      <c r="AU493">
        <f t="shared" ca="1" si="67"/>
        <v>8</v>
      </c>
      <c r="AV493">
        <f t="shared" ca="1" si="68"/>
        <v>2</v>
      </c>
      <c r="AW493">
        <f t="shared" ca="1" si="69"/>
        <v>6</v>
      </c>
      <c r="AX493">
        <f t="shared" ca="1" si="70"/>
        <v>9</v>
      </c>
      <c r="AY493">
        <f t="shared" ca="1" si="71"/>
        <v>1</v>
      </c>
    </row>
    <row r="494" spans="1:51" x14ac:dyDescent="0.25">
      <c r="A494">
        <v>493</v>
      </c>
      <c r="B494">
        <f ca="1">IF(AND(ISNUMBER('MPL ID'!$J$39),ISNUMBER('MPL ID'!$K$39)),0,RANDBETWEEN(1,4))</f>
        <v>0</v>
      </c>
      <c r="C494">
        <f ca="1">IF(AND(ISNUMBER('MPL ID'!$J$40),ISNUMBER('MPL ID'!$K$40)),0,RANDBETWEEN(1,4))</f>
        <v>0</v>
      </c>
      <c r="D494">
        <f ca="1">IF(AND(ISNUMBER('MPL ID'!$J$41),ISNUMBER('MPL ID'!$K$41)),0,RANDBETWEEN(1,4))</f>
        <v>4</v>
      </c>
      <c r="E494">
        <f ca="1">IF(AND(ISNUMBER('MPL ID'!$J$42),ISNUMBER('MPL ID'!$K$42)),0,RANDBETWEEN(1,4))</f>
        <v>1</v>
      </c>
      <c r="F494">
        <f ca="1">IF(AND(ISNUMBER('MPL ID'!$J$43),ISNUMBER('MPL ID'!$K$43)),0,RANDBETWEEN(1,4))</f>
        <v>1</v>
      </c>
      <c r="G494">
        <f ca="1">IF(AND(ISNUMBER('MPL ID'!$J$44),ISNUMBER('MPL ID'!$K$44)),0,RANDBETWEEN(1,4))</f>
        <v>4</v>
      </c>
      <c r="H494">
        <f ca="1">IF(AND(ISNUMBER('MPL ID'!$P$36),ISNUMBER('MPL ID'!$Q$36)),0,RANDBETWEEN(1,4))</f>
        <v>1</v>
      </c>
      <c r="I494">
        <f ca="1">IF(AND(ISNUMBER('MPL ID'!$P$37),ISNUMBER('MPL ID'!$Q$37)),0,RANDBETWEEN(1,4))</f>
        <v>1</v>
      </c>
      <c r="J494">
        <f ca="1">IF(AND(ISNUMBER('MPL ID'!$P$39),ISNUMBER('MPL ID'!$Q$39)),0,RANDBETWEEN(1,4))</f>
        <v>3</v>
      </c>
      <c r="K494">
        <f ca="1">IF(AND(ISNUMBER('MPL ID'!$P$40),ISNUMBER('MPL ID'!$Q$40)),0,RANDBETWEEN(1,4))</f>
        <v>4</v>
      </c>
      <c r="L494">
        <f ca="1">IF(AND(ISNUMBER('MPL ID'!$P$41),ISNUMBER('MPL ID'!$Q$41)),0,RANDBETWEEN(1,4))</f>
        <v>1</v>
      </c>
      <c r="M494">
        <f ca="1">IF(AND(ISNUMBER('MPL ID'!$P$42),ISNUMBER('MPL ID'!$Q$42)),0,RANDBETWEEN(1,4))</f>
        <v>2</v>
      </c>
      <c r="N494">
        <f ca="1">IF(AND(ISNUMBER('MPL ID'!$P$43),ISNUMBER('MPL ID'!$Q$43)),0,RANDBETWEEN(1,4))</f>
        <v>3</v>
      </c>
      <c r="O494">
        <f ca="1">IF(AND(ISNUMBER('MPL ID'!$P$44),ISNUMBER('MPL ID'!$Q$44)),0,RANDBETWEEN(1,4))</f>
        <v>3</v>
      </c>
      <c r="P494">
        <f ca="1">'MPL ID'!$BG$1+SUMPRODUCT(($B$1003:$O$1003='MPL ID'!$BF$1)*(($B494:$O494=1)+($B494:$O494=2)))+SUMPRODUCT(($B$1004:$O$1004='MPL ID'!$BF$1)*(($B494:$O494=3)+($B494:$O494=4)))</f>
        <v>9</v>
      </c>
      <c r="Q494">
        <f ca="1">'MPL ID'!$BG$2+SUMPRODUCT(($B$1003:$O$1003='MPL ID'!$BF$2)*(($B494:$O494=1)+($B494:$O494=2)))+SUMPRODUCT(($B$1004:$O$1004='MPL ID'!$BF$2)*(($B494:$O494=3)+($B494:$O494=4)))</f>
        <v>9</v>
      </c>
      <c r="R494">
        <f ca="1">'MPL ID'!$BG$3+SUMPRODUCT(($B$1003:$O$1003='MPL ID'!$BF$3)*(($B494:$O494=1)+($B494:$O494=2)))+SUMPRODUCT(($B$1004:$O$1004='MPL ID'!$BF$3)*(($B494:$O494=3)+($B494:$O494=4)))</f>
        <v>6</v>
      </c>
      <c r="S494">
        <f ca="1">'MPL ID'!$BG$4+SUMPRODUCT(($B$1003:$O$1003='MPL ID'!$BF$4)*(($B494:$O494=1)+($B494:$O494=2)))+SUMPRODUCT(($B$1004:$O$1004='MPL ID'!$BF$4)*(($B494:$O494=3)+($B494:$O494=4)))</f>
        <v>10</v>
      </c>
      <c r="T494">
        <f ca="1">'MPL ID'!$BG$5+SUMPRODUCT(($B$1003:$O$1003='MPL ID'!$BF$5)*(($B494:$O494=1)+($B494:$O494=2)))+SUMPRODUCT(($B$1004:$O$1004='MPL ID'!$BF$5)*(($B494:$O494=3)+($B494:$O494=4)))</f>
        <v>4</v>
      </c>
      <c r="U494">
        <f ca="1">'MPL ID'!$BG$6+SUMPRODUCT(($B$1003:$O$1003='MPL ID'!$BF$6)*(($B494:$O494=1)+($B494:$O494=2)))+SUMPRODUCT(($B$1004:$O$1004='MPL ID'!$BF$6)*(($B494:$O494=3)+($B494:$O494=4)))</f>
        <v>12</v>
      </c>
      <c r="V494">
        <f ca="1">'MPL ID'!$BG$7+SUMPRODUCT(($B$1003:$O$1003='MPL ID'!$BF$7)*(($B494:$O494=1)+($B494:$O494=2)))+SUMPRODUCT(($B$1004:$O$1004='MPL ID'!$BF$7)*(($B494:$O494=3)+($B494:$O494=4)))</f>
        <v>5</v>
      </c>
      <c r="W494">
        <f ca="1">'MPL ID'!$BG$8+SUMPRODUCT(($B$1003:$O$1003='MPL ID'!$BF$8)*(($B494:$O494=1)+($B494:$O494=2)))+SUMPRODUCT(($B$1004:$O$1004='MPL ID'!$BF$8)*(($B494:$O494=3)+($B494:$O494=4)))</f>
        <v>5</v>
      </c>
      <c r="X494">
        <f ca="1">'MPL ID'!$BG$9+SUMPRODUCT(($B$1003:$O$1003='MPL ID'!$BF$9)*(($B494:$O494=1)+($B494:$O494=2)))+SUMPRODUCT(($B$1004:$O$1004='MPL ID'!$BF$9)*(($B494:$O494=3)+($B494:$O494=4)))</f>
        <v>12</v>
      </c>
      <c r="Y494">
        <f ca="1">'MPL ID'!$BH$1+SUMPRODUCT(($B$1003:$O$1003='MPL ID'!$BF$1)*(2*($B494:$O494=1)+($B494:$O494=2)-2*($B494:$O494=3)-($B494:$O494=4)))-SUMPRODUCT(($B$1004:$O$1004='MPL ID'!$BF$1)*(2*($B494:$O494=1)+($B494:$O494=2)-2*($B494:$O494=3)-($B494:$O494=4)))</f>
        <v>6</v>
      </c>
      <c r="Z494">
        <f ca="1">'MPL ID'!$BH$2+SUMPRODUCT(($B$1003:$O$1003='MPL ID'!$BF$2)*(2*($B494:$O494=1)+($B494:$O494=2)-2*($B494:$O494=3)-($B494:$O494=4)))-SUMPRODUCT(($B$1004:$O$1004='MPL ID'!$BF$2)*(2*($B494:$O494=1)+($B494:$O494=2)-2*($B494:$O494=3)-($B494:$O494=4)))</f>
        <v>0</v>
      </c>
      <c r="AA494">
        <f ca="1">'MPL ID'!$BH$3+SUMPRODUCT(($B$1003:$O$1003='MPL ID'!$BF$3)*(2*($B494:$O494=1)+($B494:$O494=2)-2*($B494:$O494=3)-($B494:$O494=4)))-SUMPRODUCT(($B$1004:$O$1004='MPL ID'!$BF$3)*(2*($B494:$O494=1)+($B494:$O494=2)-2*($B494:$O494=3)-($B494:$O494=4)))</f>
        <v>-6</v>
      </c>
      <c r="AB494">
        <f ca="1">'MPL ID'!$BH$4+SUMPRODUCT(($B$1003:$O$1003='MPL ID'!$BF$4)*(2*($B494:$O494=1)+($B494:$O494=2)-2*($B494:$O494=3)-($B494:$O494=4)))-SUMPRODUCT(($B$1004:$O$1004='MPL ID'!$BF$4)*(2*($B494:$O494=1)+($B494:$O494=2)-2*($B494:$O494=3)-($B494:$O494=4)))</f>
        <v>4</v>
      </c>
      <c r="AC494">
        <f ca="1">'MPL ID'!$BH$5+SUMPRODUCT(($B$1003:$O$1003='MPL ID'!$BF$5)*(2*($B494:$O494=1)+($B494:$O494=2)-2*($B494:$O494=3)-($B494:$O494=4)))-SUMPRODUCT(($B$1004:$O$1004='MPL ID'!$BF$5)*(2*($B494:$O494=1)+($B494:$O494=2)-2*($B494:$O494=3)-($B494:$O494=4)))</f>
        <v>-14</v>
      </c>
      <c r="AD494">
        <f ca="1">'MPL ID'!$BH$6+SUMPRODUCT(($B$1003:$O$1003='MPL ID'!$BF$6)*(2*($B494:$O494=1)+($B494:$O494=2)-2*($B494:$O494=3)-($B494:$O494=4)))-SUMPRODUCT(($B$1004:$O$1004='MPL ID'!$BF$6)*(2*($B494:$O494=1)+($B494:$O494=2)-2*($B494:$O494=3)-($B494:$O494=4)))</f>
        <v>13</v>
      </c>
      <c r="AE494">
        <f ca="1">'MPL ID'!$BH$7+SUMPRODUCT(($B$1003:$O$1003='MPL ID'!$BF$7)*(2*($B494:$O494=1)+($B494:$O494=2)-2*($B494:$O494=3)-($B494:$O494=4)))-SUMPRODUCT(($B$1004:$O$1004='MPL ID'!$BF$7)*(2*($B494:$O494=1)+($B494:$O494=2)-2*($B494:$O494=3)-($B494:$O494=4)))</f>
        <v>-8</v>
      </c>
      <c r="AF494">
        <f ca="1">'MPL ID'!$BH$8+SUMPRODUCT(($B$1003:$O$1003='MPL ID'!$BF$8)*(2*($B494:$O494=1)+($B494:$O494=2)-2*($B494:$O494=3)-($B494:$O494=4)))-SUMPRODUCT(($B$1004:$O$1004='MPL ID'!$BF$8)*(2*($B494:$O494=1)+($B494:$O494=2)-2*($B494:$O494=3)-($B494:$O494=4)))</f>
        <v>-10</v>
      </c>
      <c r="AG494">
        <f ca="1">'MPL ID'!$BH$9+SUMPRODUCT(($B$1003:$O$1003='MPL ID'!$BF$9)*(2*($B494:$O494=1)+($B494:$O494=2)-2*($B494:$O494=3)-($B494:$O494=4)))-SUMPRODUCT(($B$1004:$O$1004='MPL ID'!$BF$9)*(2*($B494:$O494=1)+($B494:$O494=2)-2*($B494:$O494=3)-($B494:$O494=4)))</f>
        <v>15</v>
      </c>
      <c r="AH494">
        <f ca="1">SUMPRODUCT(--($P494:$X494=P494),--($Y494:$AG494=Y494),'MPL ID'!$BG$13:$BO$13)+IF(AND($I494&gt;=3,T494=P494,AC494=Y494),1,0)+IF(AND($M494&gt;=3,S494=P494,AB494=Y494),1,0)</f>
        <v>0</v>
      </c>
      <c r="AI494">
        <f ca="1">SUMPRODUCT(--($P494:$X494=Q494),--($Y494:$AG494=Z494),'MPL ID'!$BG$14:$BO$14)+IF(AND($G494&gt;=3,R494=Q494,AA494=Z494),1,0)+IF(AND($K494&gt;0,$K494&lt;=2,S494=Q494,AB494=Z494),1,0)+IF(AND($N494&gt;=3,U494=Q494,AD494=Z494),1,0)</f>
        <v>0</v>
      </c>
      <c r="AJ494">
        <f ca="1">SUMPRODUCT(--($P494:$X494=R494),--($Y494:$AG494=AA494),'MPL ID'!$BG$15:$BO$15)+IF(AND($D494&gt;0,$D494&lt;=2,U494=R494,AD494=AA494),1,0)+IF(AND($G494&gt;0,$G494&lt;=2,Q494=R494,Z494=AA494),1,0)+IF(AND($J494&gt;=3,V494=R494,AE494=AA494),1,0)</f>
        <v>0</v>
      </c>
      <c r="AK494">
        <f ca="1">SUMPRODUCT(--($P494:$X494=S494),--($Y494:$AG494=AB494),'MPL ID'!$BG$16:$BO$16)+IF(AND($B494&gt;0,$B494&lt;=2,V494=S494,AE494=AB494),1,0)+IF(AND($E494&gt;0,$E494&lt;=2,T494=S494,AC494=AB494),1,0)+IF(AND($K494&gt;=3,Q494=S494,Z494=AB494),1,0)+IF(AND($M494&gt;0,$M494&lt;=2,P494=S494,Y494=AB494),1,0)</f>
        <v>0</v>
      </c>
      <c r="AL494">
        <f ca="1">SUMPRODUCT(--($P494:$X494=T494),--($Y494:$AG494=AC494),'MPL ID'!$BG$17:$BO$17)+IF(AND($E494&gt;=3,S494=T494,AB494=AC494),1,0)+IF(AND($I494&gt;0,$I494&lt;=2,P494=T494,Y494=AC494),1,0)+IF(AND($L494&gt;=3,W494=T494,AF494=AC494),1,0)</f>
        <v>0</v>
      </c>
      <c r="AM494">
        <f ca="1">SUMPRODUCT(--($P494:$X494=U494),--($Y494:$AG494=AD494),'MPL ID'!$BG$18:$BO$18)+IF(AND($D494&gt;=3,R494=U494,AA494=AD494),1,0)+IF(AND($H494&gt;0,$H494&lt;=2,W494=U494,AF494=AD494),1,0)+IF(AND($N494&gt;0,$N494&lt;=2,Q494=U494,Z494=AD494),1,0)</f>
        <v>0</v>
      </c>
      <c r="AN494">
        <f ca="1">SUMPRODUCT(--($P494:$X494=V494),--($Y494:$AG494=AE494),'MPL ID'!$BG$19:$BO$19)+IF(AND($B494&gt;=3,S494=V494,AB494=AE494),1,0)+IF(AND($F494&gt;=3,W494=V494,AF494=AE494),1,0)+IF(AND($J494&gt;0,$J494&lt;=2,R494=V494,AA494=AE494),1,0)+IF(AND($O494&gt;0,$O494&lt;=2,X494=V494,AG494=AE494),1,0)</f>
        <v>0</v>
      </c>
      <c r="AO494">
        <f ca="1">SUMPRODUCT(--($P494:$X494=W494),--($Y494:$AG494=AF494),'MPL ID'!$BG$20:$BO$20)+IF(AND($C494&gt;0,$C494&lt;=2,X494=W494,AG494=AF494),1,0)+IF(AND($F494&gt;0,$F494&lt;=2,V494=W494,AE494=AF494),1,0)+IF(AND($H494&gt;=3,U494=W494,AD494=AF494),1,0)+IF(AND($L494&gt;0,$L494&lt;=2,T494=W494,AC494=AF494),1,0)</f>
        <v>0</v>
      </c>
      <c r="AP494">
        <f ca="1">SUMPRODUCT(--($P494:$X494=X494),--($Y494:$AG494=AG494),'MPL ID'!$BG$21:$BO$21)+IF(AND($C494&gt;=3,W494=X494,AF494=AG494),1,0)+IF(AND($O494&gt;=3,V494=X494,AE494=AG494),1,0)</f>
        <v>0</v>
      </c>
      <c r="AQ494">
        <f t="shared" ca="1" si="63"/>
        <v>4</v>
      </c>
      <c r="AR494">
        <f t="shared" ca="1" si="64"/>
        <v>5</v>
      </c>
      <c r="AS494">
        <f t="shared" ca="1" si="65"/>
        <v>6</v>
      </c>
      <c r="AT494">
        <f t="shared" ca="1" si="66"/>
        <v>3</v>
      </c>
      <c r="AU494">
        <f t="shared" ca="1" si="67"/>
        <v>9</v>
      </c>
      <c r="AV494">
        <f t="shared" ca="1" si="68"/>
        <v>2</v>
      </c>
      <c r="AW494">
        <f t="shared" ca="1" si="69"/>
        <v>7</v>
      </c>
      <c r="AX494">
        <f t="shared" ca="1" si="70"/>
        <v>8</v>
      </c>
      <c r="AY494">
        <f t="shared" ca="1" si="71"/>
        <v>1</v>
      </c>
    </row>
    <row r="495" spans="1:51" x14ac:dyDescent="0.25">
      <c r="A495">
        <v>494</v>
      </c>
      <c r="B495">
        <f ca="1">IF(AND(ISNUMBER('MPL ID'!$J$39),ISNUMBER('MPL ID'!$K$39)),0,RANDBETWEEN(1,4))</f>
        <v>0</v>
      </c>
      <c r="C495">
        <f ca="1">IF(AND(ISNUMBER('MPL ID'!$J$40),ISNUMBER('MPL ID'!$K$40)),0,RANDBETWEEN(1,4))</f>
        <v>0</v>
      </c>
      <c r="D495">
        <f ca="1">IF(AND(ISNUMBER('MPL ID'!$J$41),ISNUMBER('MPL ID'!$K$41)),0,RANDBETWEEN(1,4))</f>
        <v>3</v>
      </c>
      <c r="E495">
        <f ca="1">IF(AND(ISNUMBER('MPL ID'!$J$42),ISNUMBER('MPL ID'!$K$42)),0,RANDBETWEEN(1,4))</f>
        <v>3</v>
      </c>
      <c r="F495">
        <f ca="1">IF(AND(ISNUMBER('MPL ID'!$J$43),ISNUMBER('MPL ID'!$K$43)),0,RANDBETWEEN(1,4))</f>
        <v>1</v>
      </c>
      <c r="G495">
        <f ca="1">IF(AND(ISNUMBER('MPL ID'!$J$44),ISNUMBER('MPL ID'!$K$44)),0,RANDBETWEEN(1,4))</f>
        <v>4</v>
      </c>
      <c r="H495">
        <f ca="1">IF(AND(ISNUMBER('MPL ID'!$P$36),ISNUMBER('MPL ID'!$Q$36)),0,RANDBETWEEN(1,4))</f>
        <v>1</v>
      </c>
      <c r="I495">
        <f ca="1">IF(AND(ISNUMBER('MPL ID'!$P$37),ISNUMBER('MPL ID'!$Q$37)),0,RANDBETWEEN(1,4))</f>
        <v>2</v>
      </c>
      <c r="J495">
        <f ca="1">IF(AND(ISNUMBER('MPL ID'!$P$39),ISNUMBER('MPL ID'!$Q$39)),0,RANDBETWEEN(1,4))</f>
        <v>4</v>
      </c>
      <c r="K495">
        <f ca="1">IF(AND(ISNUMBER('MPL ID'!$P$40),ISNUMBER('MPL ID'!$Q$40)),0,RANDBETWEEN(1,4))</f>
        <v>1</v>
      </c>
      <c r="L495">
        <f ca="1">IF(AND(ISNUMBER('MPL ID'!$P$41),ISNUMBER('MPL ID'!$Q$41)),0,RANDBETWEEN(1,4))</f>
        <v>1</v>
      </c>
      <c r="M495">
        <f ca="1">IF(AND(ISNUMBER('MPL ID'!$P$42),ISNUMBER('MPL ID'!$Q$42)),0,RANDBETWEEN(1,4))</f>
        <v>3</v>
      </c>
      <c r="N495">
        <f ca="1">IF(AND(ISNUMBER('MPL ID'!$P$43),ISNUMBER('MPL ID'!$Q$43)),0,RANDBETWEEN(1,4))</f>
        <v>4</v>
      </c>
      <c r="O495">
        <f ca="1">IF(AND(ISNUMBER('MPL ID'!$P$44),ISNUMBER('MPL ID'!$Q$44)),0,RANDBETWEEN(1,4))</f>
        <v>2</v>
      </c>
      <c r="P495">
        <f ca="1">'MPL ID'!$BG$1+SUMPRODUCT(($B$1003:$O$1003='MPL ID'!$BF$1)*(($B495:$O495=1)+($B495:$O495=2)))+SUMPRODUCT(($B$1004:$O$1004='MPL ID'!$BF$1)*(($B495:$O495=3)+($B495:$O495=4)))</f>
        <v>10</v>
      </c>
      <c r="Q495">
        <f ca="1">'MPL ID'!$BG$2+SUMPRODUCT(($B$1003:$O$1003='MPL ID'!$BF$2)*(($B495:$O495=1)+($B495:$O495=2)))+SUMPRODUCT(($B$1004:$O$1004='MPL ID'!$BF$2)*(($B495:$O495=3)+($B495:$O495=4)))</f>
        <v>10</v>
      </c>
      <c r="R495">
        <f ca="1">'MPL ID'!$BG$3+SUMPRODUCT(($B$1003:$O$1003='MPL ID'!$BF$3)*(($B495:$O495=1)+($B495:$O495=2)))+SUMPRODUCT(($B$1004:$O$1004='MPL ID'!$BF$3)*(($B495:$O495=3)+($B495:$O495=4)))</f>
        <v>6</v>
      </c>
      <c r="S495">
        <f ca="1">'MPL ID'!$BG$4+SUMPRODUCT(($B$1003:$O$1003='MPL ID'!$BF$4)*(($B495:$O495=1)+($B495:$O495=2)))+SUMPRODUCT(($B$1004:$O$1004='MPL ID'!$BF$4)*(($B495:$O495=3)+($B495:$O495=4)))</f>
        <v>7</v>
      </c>
      <c r="T495">
        <f ca="1">'MPL ID'!$BG$5+SUMPRODUCT(($B$1003:$O$1003='MPL ID'!$BF$5)*(($B495:$O495=1)+($B495:$O495=2)))+SUMPRODUCT(($B$1004:$O$1004='MPL ID'!$BF$5)*(($B495:$O495=3)+($B495:$O495=4)))</f>
        <v>5</v>
      </c>
      <c r="U495">
        <f ca="1">'MPL ID'!$BG$6+SUMPRODUCT(($B$1003:$O$1003='MPL ID'!$BF$6)*(($B495:$O495=1)+($B495:$O495=2)))+SUMPRODUCT(($B$1004:$O$1004='MPL ID'!$BF$6)*(($B495:$O495=3)+($B495:$O495=4)))</f>
        <v>12</v>
      </c>
      <c r="V495">
        <f ca="1">'MPL ID'!$BG$7+SUMPRODUCT(($B$1003:$O$1003='MPL ID'!$BF$7)*(($B495:$O495=1)+($B495:$O495=2)))+SUMPRODUCT(($B$1004:$O$1004='MPL ID'!$BF$7)*(($B495:$O495=3)+($B495:$O495=4)))</f>
        <v>6</v>
      </c>
      <c r="W495">
        <f ca="1">'MPL ID'!$BG$8+SUMPRODUCT(($B$1003:$O$1003='MPL ID'!$BF$8)*(($B495:$O495=1)+($B495:$O495=2)))+SUMPRODUCT(($B$1004:$O$1004='MPL ID'!$BF$8)*(($B495:$O495=3)+($B495:$O495=4)))</f>
        <v>5</v>
      </c>
      <c r="X495">
        <f ca="1">'MPL ID'!$BG$9+SUMPRODUCT(($B$1003:$O$1003='MPL ID'!$BF$9)*(($B495:$O495=1)+($B495:$O495=2)))+SUMPRODUCT(($B$1004:$O$1004='MPL ID'!$BF$9)*(($B495:$O495=3)+($B495:$O495=4)))</f>
        <v>11</v>
      </c>
      <c r="Y495">
        <f ca="1">'MPL ID'!$BH$1+SUMPRODUCT(($B$1003:$O$1003='MPL ID'!$BF$1)*(2*($B495:$O495=1)+($B495:$O495=2)-2*($B495:$O495=3)-($B495:$O495=4)))-SUMPRODUCT(($B$1004:$O$1004='MPL ID'!$BF$1)*(2*($B495:$O495=1)+($B495:$O495=2)-2*($B495:$O495=3)-($B495:$O495=4)))</f>
        <v>10</v>
      </c>
      <c r="Z495">
        <f ca="1">'MPL ID'!$BH$2+SUMPRODUCT(($B$1003:$O$1003='MPL ID'!$BF$2)*(2*($B495:$O495=1)+($B495:$O495=2)-2*($B495:$O495=3)-($B495:$O495=4)))-SUMPRODUCT(($B$1004:$O$1004='MPL ID'!$BF$2)*(2*($B495:$O495=1)+($B495:$O495=2)-2*($B495:$O495=3)-($B495:$O495=4)))</f>
        <v>2</v>
      </c>
      <c r="AA495">
        <f ca="1">'MPL ID'!$BH$3+SUMPRODUCT(($B$1003:$O$1003='MPL ID'!$BF$3)*(2*($B495:$O495=1)+($B495:$O495=2)-2*($B495:$O495=3)-($B495:$O495=4)))-SUMPRODUCT(($B$1004:$O$1004='MPL ID'!$BF$3)*(2*($B495:$O495=1)+($B495:$O495=2)-2*($B495:$O495=3)-($B495:$O495=4)))</f>
        <v>-8</v>
      </c>
      <c r="AB495">
        <f ca="1">'MPL ID'!$BH$4+SUMPRODUCT(($B$1003:$O$1003='MPL ID'!$BF$4)*(2*($B495:$O495=1)+($B495:$O495=2)-2*($B495:$O495=3)-($B495:$O495=4)))-SUMPRODUCT(($B$1004:$O$1004='MPL ID'!$BF$4)*(2*($B495:$O495=1)+($B495:$O495=2)-2*($B495:$O495=3)-($B495:$O495=4)))</f>
        <v>-6</v>
      </c>
      <c r="AC495">
        <f ca="1">'MPL ID'!$BH$5+SUMPRODUCT(($B$1003:$O$1003='MPL ID'!$BF$5)*(2*($B495:$O495=1)+($B495:$O495=2)-2*($B495:$O495=3)-($B495:$O495=4)))-SUMPRODUCT(($B$1004:$O$1004='MPL ID'!$BF$5)*(2*($B495:$O495=1)+($B495:$O495=2)-2*($B495:$O495=3)-($B495:$O495=4)))</f>
        <v>-11</v>
      </c>
      <c r="AD495">
        <f ca="1">'MPL ID'!$BH$6+SUMPRODUCT(($B$1003:$O$1003='MPL ID'!$BF$6)*(2*($B495:$O495=1)+($B495:$O495=2)-2*($B495:$O495=3)-($B495:$O495=4)))-SUMPRODUCT(($B$1004:$O$1004='MPL ID'!$BF$6)*(2*($B495:$O495=1)+($B495:$O495=2)-2*($B495:$O495=3)-($B495:$O495=4)))</f>
        <v>15</v>
      </c>
      <c r="AE495">
        <f ca="1">'MPL ID'!$BH$7+SUMPRODUCT(($B$1003:$O$1003='MPL ID'!$BF$7)*(2*($B495:$O495=1)+($B495:$O495=2)-2*($B495:$O495=3)-($B495:$O495=4)))-SUMPRODUCT(($B$1004:$O$1004='MPL ID'!$BF$7)*(2*($B495:$O495=1)+($B495:$O495=2)-2*($B495:$O495=3)-($B495:$O495=4)))</f>
        <v>-4</v>
      </c>
      <c r="AF495">
        <f ca="1">'MPL ID'!$BH$8+SUMPRODUCT(($B$1003:$O$1003='MPL ID'!$BF$8)*(2*($B495:$O495=1)+($B495:$O495=2)-2*($B495:$O495=3)-($B495:$O495=4)))-SUMPRODUCT(($B$1004:$O$1004='MPL ID'!$BF$8)*(2*($B495:$O495=1)+($B495:$O495=2)-2*($B495:$O495=3)-($B495:$O495=4)))</f>
        <v>-10</v>
      </c>
      <c r="AG495">
        <f ca="1">'MPL ID'!$BH$9+SUMPRODUCT(($B$1003:$O$1003='MPL ID'!$BF$9)*(2*($B495:$O495=1)+($B495:$O495=2)-2*($B495:$O495=3)-($B495:$O495=4)))-SUMPRODUCT(($B$1004:$O$1004='MPL ID'!$BF$9)*(2*($B495:$O495=1)+($B495:$O495=2)-2*($B495:$O495=3)-($B495:$O495=4)))</f>
        <v>12</v>
      </c>
      <c r="AH495">
        <f ca="1">SUMPRODUCT(--($P495:$X495=P495),--($Y495:$AG495=Y495),'MPL ID'!$BG$13:$BO$13)+IF(AND($I495&gt;=3,T495=P495,AC495=Y495),1,0)+IF(AND($M495&gt;=3,S495=P495,AB495=Y495),1,0)</f>
        <v>0</v>
      </c>
      <c r="AI495">
        <f ca="1">SUMPRODUCT(--($P495:$X495=Q495),--($Y495:$AG495=Z495),'MPL ID'!$BG$14:$BO$14)+IF(AND($G495&gt;=3,R495=Q495,AA495=Z495),1,0)+IF(AND($K495&gt;0,$K495&lt;=2,S495=Q495,AB495=Z495),1,0)+IF(AND($N495&gt;=3,U495=Q495,AD495=Z495),1,0)</f>
        <v>0</v>
      </c>
      <c r="AJ495">
        <f ca="1">SUMPRODUCT(--($P495:$X495=R495),--($Y495:$AG495=AA495),'MPL ID'!$BG$15:$BO$15)+IF(AND($D495&gt;0,$D495&lt;=2,U495=R495,AD495=AA495),1,0)+IF(AND($G495&gt;0,$G495&lt;=2,Q495=R495,Z495=AA495),1,0)+IF(AND($J495&gt;=3,V495=R495,AE495=AA495),1,0)</f>
        <v>0</v>
      </c>
      <c r="AK495">
        <f ca="1">SUMPRODUCT(--($P495:$X495=S495),--($Y495:$AG495=AB495),'MPL ID'!$BG$16:$BO$16)+IF(AND($B495&gt;0,$B495&lt;=2,V495=S495,AE495=AB495),1,0)+IF(AND($E495&gt;0,$E495&lt;=2,T495=S495,AC495=AB495),1,0)+IF(AND($K495&gt;=3,Q495=S495,Z495=AB495),1,0)+IF(AND($M495&gt;0,$M495&lt;=2,P495=S495,Y495=AB495),1,0)</f>
        <v>0</v>
      </c>
      <c r="AL495">
        <f ca="1">SUMPRODUCT(--($P495:$X495=T495),--($Y495:$AG495=AC495),'MPL ID'!$BG$17:$BO$17)+IF(AND($E495&gt;=3,S495=T495,AB495=AC495),1,0)+IF(AND($I495&gt;0,$I495&lt;=2,P495=T495,Y495=AC495),1,0)+IF(AND($L495&gt;=3,W495=T495,AF495=AC495),1,0)</f>
        <v>0</v>
      </c>
      <c r="AM495">
        <f ca="1">SUMPRODUCT(--($P495:$X495=U495),--($Y495:$AG495=AD495),'MPL ID'!$BG$18:$BO$18)+IF(AND($D495&gt;=3,R495=U495,AA495=AD495),1,0)+IF(AND($H495&gt;0,$H495&lt;=2,W495=U495,AF495=AD495),1,0)+IF(AND($N495&gt;0,$N495&lt;=2,Q495=U495,Z495=AD495),1,0)</f>
        <v>0</v>
      </c>
      <c r="AN495">
        <f ca="1">SUMPRODUCT(--($P495:$X495=V495),--($Y495:$AG495=AE495),'MPL ID'!$BG$19:$BO$19)+IF(AND($B495&gt;=3,S495=V495,AB495=AE495),1,0)+IF(AND($F495&gt;=3,W495=V495,AF495=AE495),1,0)+IF(AND($J495&gt;0,$J495&lt;=2,R495=V495,AA495=AE495),1,0)+IF(AND($O495&gt;0,$O495&lt;=2,X495=V495,AG495=AE495),1,0)</f>
        <v>0</v>
      </c>
      <c r="AO495">
        <f ca="1">SUMPRODUCT(--($P495:$X495=W495),--($Y495:$AG495=AF495),'MPL ID'!$BG$20:$BO$20)+IF(AND($C495&gt;0,$C495&lt;=2,X495=W495,AG495=AF495),1,0)+IF(AND($F495&gt;0,$F495&lt;=2,V495=W495,AE495=AF495),1,0)+IF(AND($H495&gt;=3,U495=W495,AD495=AF495),1,0)+IF(AND($L495&gt;0,$L495&lt;=2,T495=W495,AC495=AF495),1,0)</f>
        <v>0</v>
      </c>
      <c r="AP495">
        <f ca="1">SUMPRODUCT(--($P495:$X495=X495),--($Y495:$AG495=AG495),'MPL ID'!$BG$21:$BO$21)+IF(AND($C495&gt;=3,W495=X495,AF495=AG495),1,0)+IF(AND($O495&gt;=3,V495=X495,AE495=AG495),1,0)</f>
        <v>0</v>
      </c>
      <c r="AQ495">
        <f t="shared" ca="1" si="63"/>
        <v>3</v>
      </c>
      <c r="AR495">
        <f t="shared" ca="1" si="64"/>
        <v>4</v>
      </c>
      <c r="AS495">
        <f t="shared" ca="1" si="65"/>
        <v>7</v>
      </c>
      <c r="AT495">
        <f t="shared" ca="1" si="66"/>
        <v>5</v>
      </c>
      <c r="AU495">
        <f t="shared" ca="1" si="67"/>
        <v>9</v>
      </c>
      <c r="AV495">
        <f t="shared" ca="1" si="68"/>
        <v>1</v>
      </c>
      <c r="AW495">
        <f t="shared" ca="1" si="69"/>
        <v>6</v>
      </c>
      <c r="AX495">
        <f t="shared" ca="1" si="70"/>
        <v>8</v>
      </c>
      <c r="AY495">
        <f t="shared" ca="1" si="71"/>
        <v>2</v>
      </c>
    </row>
    <row r="496" spans="1:51" x14ac:dyDescent="0.25">
      <c r="A496">
        <v>495</v>
      </c>
      <c r="B496">
        <f ca="1">IF(AND(ISNUMBER('MPL ID'!$J$39),ISNUMBER('MPL ID'!$K$39)),0,RANDBETWEEN(1,4))</f>
        <v>0</v>
      </c>
      <c r="C496">
        <f ca="1">IF(AND(ISNUMBER('MPL ID'!$J$40),ISNUMBER('MPL ID'!$K$40)),0,RANDBETWEEN(1,4))</f>
        <v>0</v>
      </c>
      <c r="D496">
        <f ca="1">IF(AND(ISNUMBER('MPL ID'!$J$41),ISNUMBER('MPL ID'!$K$41)),0,RANDBETWEEN(1,4))</f>
        <v>2</v>
      </c>
      <c r="E496">
        <f ca="1">IF(AND(ISNUMBER('MPL ID'!$J$42),ISNUMBER('MPL ID'!$K$42)),0,RANDBETWEEN(1,4))</f>
        <v>4</v>
      </c>
      <c r="F496">
        <f ca="1">IF(AND(ISNUMBER('MPL ID'!$J$43),ISNUMBER('MPL ID'!$K$43)),0,RANDBETWEEN(1,4))</f>
        <v>1</v>
      </c>
      <c r="G496">
        <f ca="1">IF(AND(ISNUMBER('MPL ID'!$J$44),ISNUMBER('MPL ID'!$K$44)),0,RANDBETWEEN(1,4))</f>
        <v>3</v>
      </c>
      <c r="H496">
        <f ca="1">IF(AND(ISNUMBER('MPL ID'!$P$36),ISNUMBER('MPL ID'!$Q$36)),0,RANDBETWEEN(1,4))</f>
        <v>2</v>
      </c>
      <c r="I496">
        <f ca="1">IF(AND(ISNUMBER('MPL ID'!$P$37),ISNUMBER('MPL ID'!$Q$37)),0,RANDBETWEEN(1,4))</f>
        <v>4</v>
      </c>
      <c r="J496">
        <f ca="1">IF(AND(ISNUMBER('MPL ID'!$P$39),ISNUMBER('MPL ID'!$Q$39)),0,RANDBETWEEN(1,4))</f>
        <v>1</v>
      </c>
      <c r="K496">
        <f ca="1">IF(AND(ISNUMBER('MPL ID'!$P$40),ISNUMBER('MPL ID'!$Q$40)),0,RANDBETWEEN(1,4))</f>
        <v>4</v>
      </c>
      <c r="L496">
        <f ca="1">IF(AND(ISNUMBER('MPL ID'!$P$41),ISNUMBER('MPL ID'!$Q$41)),0,RANDBETWEEN(1,4))</f>
        <v>3</v>
      </c>
      <c r="M496">
        <f ca="1">IF(AND(ISNUMBER('MPL ID'!$P$42),ISNUMBER('MPL ID'!$Q$42)),0,RANDBETWEEN(1,4))</f>
        <v>4</v>
      </c>
      <c r="N496">
        <f ca="1">IF(AND(ISNUMBER('MPL ID'!$P$43),ISNUMBER('MPL ID'!$Q$43)),0,RANDBETWEEN(1,4))</f>
        <v>3</v>
      </c>
      <c r="O496">
        <f ca="1">IF(AND(ISNUMBER('MPL ID'!$P$44),ISNUMBER('MPL ID'!$Q$44)),0,RANDBETWEEN(1,4))</f>
        <v>4</v>
      </c>
      <c r="P496">
        <f ca="1">'MPL ID'!$BG$1+SUMPRODUCT(($B$1003:$O$1003='MPL ID'!$BF$1)*(($B496:$O496=1)+($B496:$O496=2)))+SUMPRODUCT(($B$1004:$O$1004='MPL ID'!$BF$1)*(($B496:$O496=3)+($B496:$O496=4)))</f>
        <v>11</v>
      </c>
      <c r="Q496">
        <f ca="1">'MPL ID'!$BG$2+SUMPRODUCT(($B$1003:$O$1003='MPL ID'!$BF$2)*(($B496:$O496=1)+($B496:$O496=2)))+SUMPRODUCT(($B$1004:$O$1004='MPL ID'!$BF$2)*(($B496:$O496=3)+($B496:$O496=4)))</f>
        <v>9</v>
      </c>
      <c r="R496">
        <f ca="1">'MPL ID'!$BG$3+SUMPRODUCT(($B$1003:$O$1003='MPL ID'!$BF$3)*(($B496:$O496=1)+($B496:$O496=2)))+SUMPRODUCT(($B$1004:$O$1004='MPL ID'!$BF$3)*(($B496:$O496=3)+($B496:$O496=4)))</f>
        <v>6</v>
      </c>
      <c r="S496">
        <f ca="1">'MPL ID'!$BG$4+SUMPRODUCT(($B$1003:$O$1003='MPL ID'!$BF$4)*(($B496:$O496=1)+($B496:$O496=2)))+SUMPRODUCT(($B$1004:$O$1004='MPL ID'!$BF$4)*(($B496:$O496=3)+($B496:$O496=4)))</f>
        <v>8</v>
      </c>
      <c r="T496">
        <f ca="1">'MPL ID'!$BG$5+SUMPRODUCT(($B$1003:$O$1003='MPL ID'!$BF$5)*(($B496:$O496=1)+($B496:$O496=2)))+SUMPRODUCT(($B$1004:$O$1004='MPL ID'!$BF$5)*(($B496:$O496=3)+($B496:$O496=4)))</f>
        <v>5</v>
      </c>
      <c r="U496">
        <f ca="1">'MPL ID'!$BG$6+SUMPRODUCT(($B$1003:$O$1003='MPL ID'!$BF$6)*(($B496:$O496=1)+($B496:$O496=2)))+SUMPRODUCT(($B$1004:$O$1004='MPL ID'!$BF$6)*(($B496:$O496=3)+($B496:$O496=4)))</f>
        <v>11</v>
      </c>
      <c r="V496">
        <f ca="1">'MPL ID'!$BG$7+SUMPRODUCT(($B$1003:$O$1003='MPL ID'!$BF$7)*(($B496:$O496=1)+($B496:$O496=2)))+SUMPRODUCT(($B$1004:$O$1004='MPL ID'!$BF$7)*(($B496:$O496=3)+($B496:$O496=4)))</f>
        <v>6</v>
      </c>
      <c r="W496">
        <f ca="1">'MPL ID'!$BG$8+SUMPRODUCT(($B$1003:$O$1003='MPL ID'!$BF$8)*(($B496:$O496=1)+($B496:$O496=2)))+SUMPRODUCT(($B$1004:$O$1004='MPL ID'!$BF$8)*(($B496:$O496=3)+($B496:$O496=4)))</f>
        <v>4</v>
      </c>
      <c r="X496">
        <f ca="1">'MPL ID'!$BG$9+SUMPRODUCT(($B$1003:$O$1003='MPL ID'!$BF$9)*(($B496:$O496=1)+($B496:$O496=2)))+SUMPRODUCT(($B$1004:$O$1004='MPL ID'!$BF$9)*(($B496:$O496=3)+($B496:$O496=4)))</f>
        <v>12</v>
      </c>
      <c r="Y496">
        <f ca="1">'MPL ID'!$BH$1+SUMPRODUCT(($B$1003:$O$1003='MPL ID'!$BF$1)*(2*($B496:$O496=1)+($B496:$O496=2)-2*($B496:$O496=3)-($B496:$O496=4)))-SUMPRODUCT(($B$1004:$O$1004='MPL ID'!$BF$1)*(2*($B496:$O496=1)+($B496:$O496=2)-2*($B496:$O496=3)-($B496:$O496=4)))</f>
        <v>11</v>
      </c>
      <c r="Z496">
        <f ca="1">'MPL ID'!$BH$2+SUMPRODUCT(($B$1003:$O$1003='MPL ID'!$BF$2)*(2*($B496:$O496=1)+($B496:$O496=2)-2*($B496:$O496=3)-($B496:$O496=4)))-SUMPRODUCT(($B$1004:$O$1004='MPL ID'!$BF$2)*(2*($B496:$O496=1)+($B496:$O496=2)-2*($B496:$O496=3)-($B496:$O496=4)))</f>
        <v>1</v>
      </c>
      <c r="AA496">
        <f ca="1">'MPL ID'!$BH$3+SUMPRODUCT(($B$1003:$O$1003='MPL ID'!$BF$3)*(2*($B496:$O496=1)+($B496:$O496=2)-2*($B496:$O496=3)-($B496:$O496=4)))-SUMPRODUCT(($B$1004:$O$1004='MPL ID'!$BF$3)*(2*($B496:$O496=1)+($B496:$O496=2)-2*($B496:$O496=3)-($B496:$O496=4)))</f>
        <v>-9</v>
      </c>
      <c r="AB496">
        <f ca="1">'MPL ID'!$BH$4+SUMPRODUCT(($B$1003:$O$1003='MPL ID'!$BF$4)*(2*($B496:$O496=1)+($B496:$O496=2)-2*($B496:$O496=3)-($B496:$O496=4)))-SUMPRODUCT(($B$1004:$O$1004='MPL ID'!$BF$4)*(2*($B496:$O496=1)+($B496:$O496=2)-2*($B496:$O496=3)-($B496:$O496=4)))</f>
        <v>-1</v>
      </c>
      <c r="AC496">
        <f ca="1">'MPL ID'!$BH$5+SUMPRODUCT(($B$1003:$O$1003='MPL ID'!$BF$5)*(2*($B496:$O496=1)+($B496:$O496=2)-2*($B496:$O496=3)-($B496:$O496=4)))-SUMPRODUCT(($B$1004:$O$1004='MPL ID'!$BF$5)*(2*($B496:$O496=1)+($B496:$O496=2)-2*($B496:$O496=3)-($B496:$O496=4)))</f>
        <v>-10</v>
      </c>
      <c r="AD496">
        <f ca="1">'MPL ID'!$BH$6+SUMPRODUCT(($B$1003:$O$1003='MPL ID'!$BF$6)*(2*($B496:$O496=1)+($B496:$O496=2)-2*($B496:$O496=3)-($B496:$O496=4)))-SUMPRODUCT(($B$1004:$O$1004='MPL ID'!$BF$6)*(2*($B496:$O496=1)+($B496:$O496=2)-2*($B496:$O496=3)-($B496:$O496=4)))</f>
        <v>10</v>
      </c>
      <c r="AE496">
        <f ca="1">'MPL ID'!$BH$7+SUMPRODUCT(($B$1003:$O$1003='MPL ID'!$BF$7)*(2*($B496:$O496=1)+($B496:$O496=2)-2*($B496:$O496=3)-($B496:$O496=4)))-SUMPRODUCT(($B$1004:$O$1004='MPL ID'!$BF$7)*(2*($B496:$O496=1)+($B496:$O496=2)-2*($B496:$O496=3)-($B496:$O496=4)))</f>
        <v>-3</v>
      </c>
      <c r="AF496">
        <f ca="1">'MPL ID'!$BH$8+SUMPRODUCT(($B$1003:$O$1003='MPL ID'!$BF$8)*(2*($B496:$O496=1)+($B496:$O496=2)-2*($B496:$O496=3)-($B496:$O496=4)))-SUMPRODUCT(($B$1004:$O$1004='MPL ID'!$BF$8)*(2*($B496:$O496=1)+($B496:$O496=2)-2*($B496:$O496=3)-($B496:$O496=4)))</f>
        <v>-13</v>
      </c>
      <c r="AG496">
        <f ca="1">'MPL ID'!$BH$9+SUMPRODUCT(($B$1003:$O$1003='MPL ID'!$BF$9)*(2*($B496:$O496=1)+($B496:$O496=2)-2*($B496:$O496=3)-($B496:$O496=4)))-SUMPRODUCT(($B$1004:$O$1004='MPL ID'!$BF$9)*(2*($B496:$O496=1)+($B496:$O496=2)-2*($B496:$O496=3)-($B496:$O496=4)))</f>
        <v>14</v>
      </c>
      <c r="AH496">
        <f ca="1">SUMPRODUCT(--($P496:$X496=P496),--($Y496:$AG496=Y496),'MPL ID'!$BG$13:$BO$13)+IF(AND($I496&gt;=3,T496=P496,AC496=Y496),1,0)+IF(AND($M496&gt;=3,S496=P496,AB496=Y496),1,0)</f>
        <v>0</v>
      </c>
      <c r="AI496">
        <f ca="1">SUMPRODUCT(--($P496:$X496=Q496),--($Y496:$AG496=Z496),'MPL ID'!$BG$14:$BO$14)+IF(AND($G496&gt;=3,R496=Q496,AA496=Z496),1,0)+IF(AND($K496&gt;0,$K496&lt;=2,S496=Q496,AB496=Z496),1,0)+IF(AND($N496&gt;=3,U496=Q496,AD496=Z496),1,0)</f>
        <v>0</v>
      </c>
      <c r="AJ496">
        <f ca="1">SUMPRODUCT(--($P496:$X496=R496),--($Y496:$AG496=AA496),'MPL ID'!$BG$15:$BO$15)+IF(AND($D496&gt;0,$D496&lt;=2,U496=R496,AD496=AA496),1,0)+IF(AND($G496&gt;0,$G496&lt;=2,Q496=R496,Z496=AA496),1,0)+IF(AND($J496&gt;=3,V496=R496,AE496=AA496),1,0)</f>
        <v>0</v>
      </c>
      <c r="AK496">
        <f ca="1">SUMPRODUCT(--($P496:$X496=S496),--($Y496:$AG496=AB496),'MPL ID'!$BG$16:$BO$16)+IF(AND($B496&gt;0,$B496&lt;=2,V496=S496,AE496=AB496),1,0)+IF(AND($E496&gt;0,$E496&lt;=2,T496=S496,AC496=AB496),1,0)+IF(AND($K496&gt;=3,Q496=S496,Z496=AB496),1,0)+IF(AND($M496&gt;0,$M496&lt;=2,P496=S496,Y496=AB496),1,0)</f>
        <v>0</v>
      </c>
      <c r="AL496">
        <f ca="1">SUMPRODUCT(--($P496:$X496=T496),--($Y496:$AG496=AC496),'MPL ID'!$BG$17:$BO$17)+IF(AND($E496&gt;=3,S496=T496,AB496=AC496),1,0)+IF(AND($I496&gt;0,$I496&lt;=2,P496=T496,Y496=AC496),1,0)+IF(AND($L496&gt;=3,W496=T496,AF496=AC496),1,0)</f>
        <v>0</v>
      </c>
      <c r="AM496">
        <f ca="1">SUMPRODUCT(--($P496:$X496=U496),--($Y496:$AG496=AD496),'MPL ID'!$BG$18:$BO$18)+IF(AND($D496&gt;=3,R496=U496,AA496=AD496),1,0)+IF(AND($H496&gt;0,$H496&lt;=2,W496=U496,AF496=AD496),1,0)+IF(AND($N496&gt;0,$N496&lt;=2,Q496=U496,Z496=AD496),1,0)</f>
        <v>0</v>
      </c>
      <c r="AN496">
        <f ca="1">SUMPRODUCT(--($P496:$X496=V496),--($Y496:$AG496=AE496),'MPL ID'!$BG$19:$BO$19)+IF(AND($B496&gt;=3,S496=V496,AB496=AE496),1,0)+IF(AND($F496&gt;=3,W496=V496,AF496=AE496),1,0)+IF(AND($J496&gt;0,$J496&lt;=2,R496=V496,AA496=AE496),1,0)+IF(AND($O496&gt;0,$O496&lt;=2,X496=V496,AG496=AE496),1,0)</f>
        <v>0</v>
      </c>
      <c r="AO496">
        <f ca="1">SUMPRODUCT(--($P496:$X496=W496),--($Y496:$AG496=AF496),'MPL ID'!$BG$20:$BO$20)+IF(AND($C496&gt;0,$C496&lt;=2,X496=W496,AG496=AF496),1,0)+IF(AND($F496&gt;0,$F496&lt;=2,V496=W496,AE496=AF496),1,0)+IF(AND($H496&gt;=3,U496=W496,AD496=AF496),1,0)+IF(AND($L496&gt;0,$L496&lt;=2,T496=W496,AC496=AF496),1,0)</f>
        <v>0</v>
      </c>
      <c r="AP496">
        <f ca="1">SUMPRODUCT(--($P496:$X496=X496),--($Y496:$AG496=AG496),'MPL ID'!$BG$21:$BO$21)+IF(AND($C496&gt;=3,W496=X496,AF496=AG496),1,0)+IF(AND($O496&gt;=3,V496=X496,AE496=AG496),1,0)</f>
        <v>0</v>
      </c>
      <c r="AQ496">
        <f t="shared" ca="1" si="63"/>
        <v>2</v>
      </c>
      <c r="AR496">
        <f t="shared" ca="1" si="64"/>
        <v>4</v>
      </c>
      <c r="AS496">
        <f t="shared" ca="1" si="65"/>
        <v>7</v>
      </c>
      <c r="AT496">
        <f t="shared" ca="1" si="66"/>
        <v>5</v>
      </c>
      <c r="AU496">
        <f t="shared" ca="1" si="67"/>
        <v>8</v>
      </c>
      <c r="AV496">
        <f t="shared" ca="1" si="68"/>
        <v>3</v>
      </c>
      <c r="AW496">
        <f t="shared" ca="1" si="69"/>
        <v>6</v>
      </c>
      <c r="AX496">
        <f t="shared" ca="1" si="70"/>
        <v>9</v>
      </c>
      <c r="AY496">
        <f t="shared" ca="1" si="71"/>
        <v>1</v>
      </c>
    </row>
    <row r="497" spans="1:51" x14ac:dyDescent="0.25">
      <c r="A497">
        <v>496</v>
      </c>
      <c r="B497">
        <f ca="1">IF(AND(ISNUMBER('MPL ID'!$J$39),ISNUMBER('MPL ID'!$K$39)),0,RANDBETWEEN(1,4))</f>
        <v>0</v>
      </c>
      <c r="C497">
        <f ca="1">IF(AND(ISNUMBER('MPL ID'!$J$40),ISNUMBER('MPL ID'!$K$40)),0,RANDBETWEEN(1,4))</f>
        <v>0</v>
      </c>
      <c r="D497">
        <f ca="1">IF(AND(ISNUMBER('MPL ID'!$J$41),ISNUMBER('MPL ID'!$K$41)),0,RANDBETWEEN(1,4))</f>
        <v>2</v>
      </c>
      <c r="E497">
        <f ca="1">IF(AND(ISNUMBER('MPL ID'!$J$42),ISNUMBER('MPL ID'!$K$42)),0,RANDBETWEEN(1,4))</f>
        <v>4</v>
      </c>
      <c r="F497">
        <f ca="1">IF(AND(ISNUMBER('MPL ID'!$J$43),ISNUMBER('MPL ID'!$K$43)),0,RANDBETWEEN(1,4))</f>
        <v>3</v>
      </c>
      <c r="G497">
        <f ca="1">IF(AND(ISNUMBER('MPL ID'!$J$44),ISNUMBER('MPL ID'!$K$44)),0,RANDBETWEEN(1,4))</f>
        <v>4</v>
      </c>
      <c r="H497">
        <f ca="1">IF(AND(ISNUMBER('MPL ID'!$P$36),ISNUMBER('MPL ID'!$Q$36)),0,RANDBETWEEN(1,4))</f>
        <v>4</v>
      </c>
      <c r="I497">
        <f ca="1">IF(AND(ISNUMBER('MPL ID'!$P$37),ISNUMBER('MPL ID'!$Q$37)),0,RANDBETWEEN(1,4))</f>
        <v>2</v>
      </c>
      <c r="J497">
        <f ca="1">IF(AND(ISNUMBER('MPL ID'!$P$39),ISNUMBER('MPL ID'!$Q$39)),0,RANDBETWEEN(1,4))</f>
        <v>1</v>
      </c>
      <c r="K497">
        <f ca="1">IF(AND(ISNUMBER('MPL ID'!$P$40),ISNUMBER('MPL ID'!$Q$40)),0,RANDBETWEEN(1,4))</f>
        <v>2</v>
      </c>
      <c r="L497">
        <f ca="1">IF(AND(ISNUMBER('MPL ID'!$P$41),ISNUMBER('MPL ID'!$Q$41)),0,RANDBETWEEN(1,4))</f>
        <v>4</v>
      </c>
      <c r="M497">
        <f ca="1">IF(AND(ISNUMBER('MPL ID'!$P$42),ISNUMBER('MPL ID'!$Q$42)),0,RANDBETWEEN(1,4))</f>
        <v>4</v>
      </c>
      <c r="N497">
        <f ca="1">IF(AND(ISNUMBER('MPL ID'!$P$43),ISNUMBER('MPL ID'!$Q$43)),0,RANDBETWEEN(1,4))</f>
        <v>1</v>
      </c>
      <c r="O497">
        <f ca="1">IF(AND(ISNUMBER('MPL ID'!$P$44),ISNUMBER('MPL ID'!$Q$44)),0,RANDBETWEEN(1,4))</f>
        <v>1</v>
      </c>
      <c r="P497">
        <f ca="1">'MPL ID'!$BG$1+SUMPRODUCT(($B$1003:$O$1003='MPL ID'!$BF$1)*(($B497:$O497=1)+($B497:$O497=2)))+SUMPRODUCT(($B$1004:$O$1004='MPL ID'!$BF$1)*(($B497:$O497=3)+($B497:$O497=4)))</f>
        <v>10</v>
      </c>
      <c r="Q497">
        <f ca="1">'MPL ID'!$BG$2+SUMPRODUCT(($B$1003:$O$1003='MPL ID'!$BF$2)*(($B497:$O497=1)+($B497:$O497=2)))+SUMPRODUCT(($B$1004:$O$1004='MPL ID'!$BF$2)*(($B497:$O497=3)+($B497:$O497=4)))</f>
        <v>9</v>
      </c>
      <c r="R497">
        <f ca="1">'MPL ID'!$BG$3+SUMPRODUCT(($B$1003:$O$1003='MPL ID'!$BF$3)*(($B497:$O497=1)+($B497:$O497=2)))+SUMPRODUCT(($B$1004:$O$1004='MPL ID'!$BF$3)*(($B497:$O497=3)+($B497:$O497=4)))</f>
        <v>6</v>
      </c>
      <c r="S497">
        <f ca="1">'MPL ID'!$BG$4+SUMPRODUCT(($B$1003:$O$1003='MPL ID'!$BF$4)*(($B497:$O497=1)+($B497:$O497=2)))+SUMPRODUCT(($B$1004:$O$1004='MPL ID'!$BF$4)*(($B497:$O497=3)+($B497:$O497=4)))</f>
        <v>7</v>
      </c>
      <c r="T497">
        <f ca="1">'MPL ID'!$BG$5+SUMPRODUCT(($B$1003:$O$1003='MPL ID'!$BF$5)*(($B497:$O497=1)+($B497:$O497=2)))+SUMPRODUCT(($B$1004:$O$1004='MPL ID'!$BF$5)*(($B497:$O497=3)+($B497:$O497=4)))</f>
        <v>6</v>
      </c>
      <c r="U497">
        <f ca="1">'MPL ID'!$BG$6+SUMPRODUCT(($B$1003:$O$1003='MPL ID'!$BF$6)*(($B497:$O497=1)+($B497:$O497=2)))+SUMPRODUCT(($B$1004:$O$1004='MPL ID'!$BF$6)*(($B497:$O497=3)+($B497:$O497=4)))</f>
        <v>11</v>
      </c>
      <c r="V497">
        <f ca="1">'MPL ID'!$BG$7+SUMPRODUCT(($B$1003:$O$1003='MPL ID'!$BF$7)*(($B497:$O497=1)+($B497:$O497=2)))+SUMPRODUCT(($B$1004:$O$1004='MPL ID'!$BF$7)*(($B497:$O497=3)+($B497:$O497=4)))</f>
        <v>8</v>
      </c>
      <c r="W497">
        <f ca="1">'MPL ID'!$BG$8+SUMPRODUCT(($B$1003:$O$1003='MPL ID'!$BF$8)*(($B497:$O497=1)+($B497:$O497=2)))+SUMPRODUCT(($B$1004:$O$1004='MPL ID'!$BF$8)*(($B497:$O497=3)+($B497:$O497=4)))</f>
        <v>4</v>
      </c>
      <c r="X497">
        <f ca="1">'MPL ID'!$BG$9+SUMPRODUCT(($B$1003:$O$1003='MPL ID'!$BF$9)*(($B497:$O497=1)+($B497:$O497=2)))+SUMPRODUCT(($B$1004:$O$1004='MPL ID'!$BF$9)*(($B497:$O497=3)+($B497:$O497=4)))</f>
        <v>11</v>
      </c>
      <c r="Y497">
        <f ca="1">'MPL ID'!$BH$1+SUMPRODUCT(($B$1003:$O$1003='MPL ID'!$BF$1)*(2*($B497:$O497=1)+($B497:$O497=2)-2*($B497:$O497=3)-($B497:$O497=4)))-SUMPRODUCT(($B$1004:$O$1004='MPL ID'!$BF$1)*(2*($B497:$O497=1)+($B497:$O497=2)-2*($B497:$O497=3)-($B497:$O497=4)))</f>
        <v>9</v>
      </c>
      <c r="Z497">
        <f ca="1">'MPL ID'!$BH$2+SUMPRODUCT(($B$1003:$O$1003='MPL ID'!$BF$2)*(2*($B497:$O497=1)+($B497:$O497=2)-2*($B497:$O497=3)-($B497:$O497=4)))-SUMPRODUCT(($B$1004:$O$1004='MPL ID'!$BF$2)*(2*($B497:$O497=1)+($B497:$O497=2)-2*($B497:$O497=3)-($B497:$O497=4)))</f>
        <v>-2</v>
      </c>
      <c r="AA497">
        <f ca="1">'MPL ID'!$BH$3+SUMPRODUCT(($B$1003:$O$1003='MPL ID'!$BF$3)*(2*($B497:$O497=1)+($B497:$O497=2)-2*($B497:$O497=3)-($B497:$O497=4)))-SUMPRODUCT(($B$1004:$O$1004='MPL ID'!$BF$3)*(2*($B497:$O497=1)+($B497:$O497=2)-2*($B497:$O497=3)-($B497:$O497=4)))</f>
        <v>-8</v>
      </c>
      <c r="AB497">
        <f ca="1">'MPL ID'!$BH$4+SUMPRODUCT(($B$1003:$O$1003='MPL ID'!$BF$4)*(2*($B497:$O497=1)+($B497:$O497=2)-2*($B497:$O497=3)-($B497:$O497=4)))-SUMPRODUCT(($B$1004:$O$1004='MPL ID'!$BF$4)*(2*($B497:$O497=1)+($B497:$O497=2)-2*($B497:$O497=3)-($B497:$O497=4)))</f>
        <v>-3</v>
      </c>
      <c r="AC497">
        <f ca="1">'MPL ID'!$BH$5+SUMPRODUCT(($B$1003:$O$1003='MPL ID'!$BF$5)*(2*($B497:$O497=1)+($B497:$O497=2)-2*($B497:$O497=3)-($B497:$O497=4)))-SUMPRODUCT(($B$1004:$O$1004='MPL ID'!$BF$5)*(2*($B497:$O497=1)+($B497:$O497=2)-2*($B497:$O497=3)-($B497:$O497=4)))</f>
        <v>-9</v>
      </c>
      <c r="AD497">
        <f ca="1">'MPL ID'!$BH$6+SUMPRODUCT(($B$1003:$O$1003='MPL ID'!$BF$6)*(2*($B497:$O497=1)+($B497:$O497=2)-2*($B497:$O497=3)-($B497:$O497=4)))-SUMPRODUCT(($B$1004:$O$1004='MPL ID'!$BF$6)*(2*($B497:$O497=1)+($B497:$O497=2)-2*($B497:$O497=3)-($B497:$O497=4)))</f>
        <v>12</v>
      </c>
      <c r="AE497">
        <f ca="1">'MPL ID'!$BH$7+SUMPRODUCT(($B$1003:$O$1003='MPL ID'!$BF$7)*(2*($B497:$O497=1)+($B497:$O497=2)-2*($B497:$O497=3)-($B497:$O497=4)))-SUMPRODUCT(($B$1004:$O$1004='MPL ID'!$BF$7)*(2*($B497:$O497=1)+($B497:$O497=2)-2*($B497:$O497=3)-($B497:$O497=4)))</f>
        <v>4</v>
      </c>
      <c r="AF497">
        <f ca="1">'MPL ID'!$BH$8+SUMPRODUCT(($B$1003:$O$1003='MPL ID'!$BF$8)*(2*($B497:$O497=1)+($B497:$O497=2)-2*($B497:$O497=3)-($B497:$O497=4)))-SUMPRODUCT(($B$1004:$O$1004='MPL ID'!$BF$8)*(2*($B497:$O497=1)+($B497:$O497=2)-2*($B497:$O497=3)-($B497:$O497=4)))</f>
        <v>-14</v>
      </c>
      <c r="AG497">
        <f ca="1">'MPL ID'!$BH$9+SUMPRODUCT(($B$1003:$O$1003='MPL ID'!$BF$9)*(2*($B497:$O497=1)+($B497:$O497=2)-2*($B497:$O497=3)-($B497:$O497=4)))-SUMPRODUCT(($B$1004:$O$1004='MPL ID'!$BF$9)*(2*($B497:$O497=1)+($B497:$O497=2)-2*($B497:$O497=3)-($B497:$O497=4)))</f>
        <v>11</v>
      </c>
      <c r="AH497">
        <f ca="1">SUMPRODUCT(--($P497:$X497=P497),--($Y497:$AG497=Y497),'MPL ID'!$BG$13:$BO$13)+IF(AND($I497&gt;=3,T497=P497,AC497=Y497),1,0)+IF(AND($M497&gt;=3,S497=P497,AB497=Y497),1,0)</f>
        <v>0</v>
      </c>
      <c r="AI497">
        <f ca="1">SUMPRODUCT(--($P497:$X497=Q497),--($Y497:$AG497=Z497),'MPL ID'!$BG$14:$BO$14)+IF(AND($G497&gt;=3,R497=Q497,AA497=Z497),1,0)+IF(AND($K497&gt;0,$K497&lt;=2,S497=Q497,AB497=Z497),1,0)+IF(AND($N497&gt;=3,U497=Q497,AD497=Z497),1,0)</f>
        <v>0</v>
      </c>
      <c r="AJ497">
        <f ca="1">SUMPRODUCT(--($P497:$X497=R497),--($Y497:$AG497=AA497),'MPL ID'!$BG$15:$BO$15)+IF(AND($D497&gt;0,$D497&lt;=2,U497=R497,AD497=AA497),1,0)+IF(AND($G497&gt;0,$G497&lt;=2,Q497=R497,Z497=AA497),1,0)+IF(AND($J497&gt;=3,V497=R497,AE497=AA497),1,0)</f>
        <v>0</v>
      </c>
      <c r="AK497">
        <f ca="1">SUMPRODUCT(--($P497:$X497=S497),--($Y497:$AG497=AB497),'MPL ID'!$BG$16:$BO$16)+IF(AND($B497&gt;0,$B497&lt;=2,V497=S497,AE497=AB497),1,0)+IF(AND($E497&gt;0,$E497&lt;=2,T497=S497,AC497=AB497),1,0)+IF(AND($K497&gt;=3,Q497=S497,Z497=AB497),1,0)+IF(AND($M497&gt;0,$M497&lt;=2,P497=S497,Y497=AB497),1,0)</f>
        <v>0</v>
      </c>
      <c r="AL497">
        <f ca="1">SUMPRODUCT(--($P497:$X497=T497),--($Y497:$AG497=AC497),'MPL ID'!$BG$17:$BO$17)+IF(AND($E497&gt;=3,S497=T497,AB497=AC497),1,0)+IF(AND($I497&gt;0,$I497&lt;=2,P497=T497,Y497=AC497),1,0)+IF(AND($L497&gt;=3,W497=T497,AF497=AC497),1,0)</f>
        <v>0</v>
      </c>
      <c r="AM497">
        <f ca="1">SUMPRODUCT(--($P497:$X497=U497),--($Y497:$AG497=AD497),'MPL ID'!$BG$18:$BO$18)+IF(AND($D497&gt;=3,R497=U497,AA497=AD497),1,0)+IF(AND($H497&gt;0,$H497&lt;=2,W497=U497,AF497=AD497),1,0)+IF(AND($N497&gt;0,$N497&lt;=2,Q497=U497,Z497=AD497),1,0)</f>
        <v>0</v>
      </c>
      <c r="AN497">
        <f ca="1">SUMPRODUCT(--($P497:$X497=V497),--($Y497:$AG497=AE497),'MPL ID'!$BG$19:$BO$19)+IF(AND($B497&gt;=3,S497=V497,AB497=AE497),1,0)+IF(AND($F497&gt;=3,W497=V497,AF497=AE497),1,0)+IF(AND($J497&gt;0,$J497&lt;=2,R497=V497,AA497=AE497),1,0)+IF(AND($O497&gt;0,$O497&lt;=2,X497=V497,AG497=AE497),1,0)</f>
        <v>0</v>
      </c>
      <c r="AO497">
        <f ca="1">SUMPRODUCT(--($P497:$X497=W497),--($Y497:$AG497=AF497),'MPL ID'!$BG$20:$BO$20)+IF(AND($C497&gt;0,$C497&lt;=2,X497=W497,AG497=AF497),1,0)+IF(AND($F497&gt;0,$F497&lt;=2,V497=W497,AE497=AF497),1,0)+IF(AND($H497&gt;=3,U497=W497,AD497=AF497),1,0)+IF(AND($L497&gt;0,$L497&lt;=2,T497=W497,AC497=AF497),1,0)</f>
        <v>0</v>
      </c>
      <c r="AP497">
        <f ca="1">SUMPRODUCT(--($P497:$X497=X497),--($Y497:$AG497=AG497),'MPL ID'!$BG$21:$BO$21)+IF(AND($C497&gt;=3,W497=X497,AF497=AG497),1,0)+IF(AND($O497&gt;=3,V497=X497,AE497=AG497),1,0)</f>
        <v>0</v>
      </c>
      <c r="AQ497">
        <f t="shared" ca="1" si="63"/>
        <v>3</v>
      </c>
      <c r="AR497">
        <f t="shared" ca="1" si="64"/>
        <v>4</v>
      </c>
      <c r="AS497">
        <f t="shared" ca="1" si="65"/>
        <v>7</v>
      </c>
      <c r="AT497">
        <f t="shared" ca="1" si="66"/>
        <v>6</v>
      </c>
      <c r="AU497">
        <f t="shared" ca="1" si="67"/>
        <v>8</v>
      </c>
      <c r="AV497">
        <f t="shared" ca="1" si="68"/>
        <v>1</v>
      </c>
      <c r="AW497">
        <f t="shared" ca="1" si="69"/>
        <v>5</v>
      </c>
      <c r="AX497">
        <f t="shared" ca="1" si="70"/>
        <v>9</v>
      </c>
      <c r="AY497">
        <f t="shared" ca="1" si="71"/>
        <v>2</v>
      </c>
    </row>
    <row r="498" spans="1:51" x14ac:dyDescent="0.25">
      <c r="A498">
        <v>497</v>
      </c>
      <c r="B498">
        <f ca="1">IF(AND(ISNUMBER('MPL ID'!$J$39),ISNUMBER('MPL ID'!$K$39)),0,RANDBETWEEN(1,4))</f>
        <v>0</v>
      </c>
      <c r="C498">
        <f ca="1">IF(AND(ISNUMBER('MPL ID'!$J$40),ISNUMBER('MPL ID'!$K$40)),0,RANDBETWEEN(1,4))</f>
        <v>0</v>
      </c>
      <c r="D498">
        <f ca="1">IF(AND(ISNUMBER('MPL ID'!$J$41),ISNUMBER('MPL ID'!$K$41)),0,RANDBETWEEN(1,4))</f>
        <v>1</v>
      </c>
      <c r="E498">
        <f ca="1">IF(AND(ISNUMBER('MPL ID'!$J$42),ISNUMBER('MPL ID'!$K$42)),0,RANDBETWEEN(1,4))</f>
        <v>4</v>
      </c>
      <c r="F498">
        <f ca="1">IF(AND(ISNUMBER('MPL ID'!$J$43),ISNUMBER('MPL ID'!$K$43)),0,RANDBETWEEN(1,4))</f>
        <v>1</v>
      </c>
      <c r="G498">
        <f ca="1">IF(AND(ISNUMBER('MPL ID'!$J$44),ISNUMBER('MPL ID'!$K$44)),0,RANDBETWEEN(1,4))</f>
        <v>3</v>
      </c>
      <c r="H498">
        <f ca="1">IF(AND(ISNUMBER('MPL ID'!$P$36),ISNUMBER('MPL ID'!$Q$36)),0,RANDBETWEEN(1,4))</f>
        <v>4</v>
      </c>
      <c r="I498">
        <f ca="1">IF(AND(ISNUMBER('MPL ID'!$P$37),ISNUMBER('MPL ID'!$Q$37)),0,RANDBETWEEN(1,4))</f>
        <v>2</v>
      </c>
      <c r="J498">
        <f ca="1">IF(AND(ISNUMBER('MPL ID'!$P$39),ISNUMBER('MPL ID'!$Q$39)),0,RANDBETWEEN(1,4))</f>
        <v>1</v>
      </c>
      <c r="K498">
        <f ca="1">IF(AND(ISNUMBER('MPL ID'!$P$40),ISNUMBER('MPL ID'!$Q$40)),0,RANDBETWEEN(1,4))</f>
        <v>3</v>
      </c>
      <c r="L498">
        <f ca="1">IF(AND(ISNUMBER('MPL ID'!$P$41),ISNUMBER('MPL ID'!$Q$41)),0,RANDBETWEEN(1,4))</f>
        <v>2</v>
      </c>
      <c r="M498">
        <f ca="1">IF(AND(ISNUMBER('MPL ID'!$P$42),ISNUMBER('MPL ID'!$Q$42)),0,RANDBETWEEN(1,4))</f>
        <v>4</v>
      </c>
      <c r="N498">
        <f ca="1">IF(AND(ISNUMBER('MPL ID'!$P$43),ISNUMBER('MPL ID'!$Q$43)),0,RANDBETWEEN(1,4))</f>
        <v>4</v>
      </c>
      <c r="O498">
        <f ca="1">IF(AND(ISNUMBER('MPL ID'!$P$44),ISNUMBER('MPL ID'!$Q$44)),0,RANDBETWEEN(1,4))</f>
        <v>3</v>
      </c>
      <c r="P498">
        <f ca="1">'MPL ID'!$BG$1+SUMPRODUCT(($B$1003:$O$1003='MPL ID'!$BF$1)*(($B498:$O498=1)+($B498:$O498=2)))+SUMPRODUCT(($B$1004:$O$1004='MPL ID'!$BF$1)*(($B498:$O498=3)+($B498:$O498=4)))</f>
        <v>10</v>
      </c>
      <c r="Q498">
        <f ca="1">'MPL ID'!$BG$2+SUMPRODUCT(($B$1003:$O$1003='MPL ID'!$BF$2)*(($B498:$O498=1)+($B498:$O498=2)))+SUMPRODUCT(($B$1004:$O$1004='MPL ID'!$BF$2)*(($B498:$O498=3)+($B498:$O498=4)))</f>
        <v>9</v>
      </c>
      <c r="R498">
        <f ca="1">'MPL ID'!$BG$3+SUMPRODUCT(($B$1003:$O$1003='MPL ID'!$BF$3)*(($B498:$O498=1)+($B498:$O498=2)))+SUMPRODUCT(($B$1004:$O$1004='MPL ID'!$BF$3)*(($B498:$O498=3)+($B498:$O498=4)))</f>
        <v>6</v>
      </c>
      <c r="S498">
        <f ca="1">'MPL ID'!$BG$4+SUMPRODUCT(($B$1003:$O$1003='MPL ID'!$BF$4)*(($B498:$O498=1)+($B498:$O498=2)))+SUMPRODUCT(($B$1004:$O$1004='MPL ID'!$BF$4)*(($B498:$O498=3)+($B498:$O498=4)))</f>
        <v>8</v>
      </c>
      <c r="T498">
        <f ca="1">'MPL ID'!$BG$5+SUMPRODUCT(($B$1003:$O$1003='MPL ID'!$BF$5)*(($B498:$O498=1)+($B498:$O498=2)))+SUMPRODUCT(($B$1004:$O$1004='MPL ID'!$BF$5)*(($B498:$O498=3)+($B498:$O498=4)))</f>
        <v>5</v>
      </c>
      <c r="U498">
        <f ca="1">'MPL ID'!$BG$6+SUMPRODUCT(($B$1003:$O$1003='MPL ID'!$BF$6)*(($B498:$O498=1)+($B498:$O498=2)))+SUMPRODUCT(($B$1004:$O$1004='MPL ID'!$BF$6)*(($B498:$O498=3)+($B498:$O498=4)))</f>
        <v>10</v>
      </c>
      <c r="V498">
        <f ca="1">'MPL ID'!$BG$7+SUMPRODUCT(($B$1003:$O$1003='MPL ID'!$BF$7)*(($B498:$O498=1)+($B498:$O498=2)))+SUMPRODUCT(($B$1004:$O$1004='MPL ID'!$BF$7)*(($B498:$O498=3)+($B498:$O498=4)))</f>
        <v>6</v>
      </c>
      <c r="W498">
        <f ca="1">'MPL ID'!$BG$8+SUMPRODUCT(($B$1003:$O$1003='MPL ID'!$BF$8)*(($B498:$O498=1)+($B498:$O498=2)))+SUMPRODUCT(($B$1004:$O$1004='MPL ID'!$BF$8)*(($B498:$O498=3)+($B498:$O498=4)))</f>
        <v>6</v>
      </c>
      <c r="X498">
        <f ca="1">'MPL ID'!$BG$9+SUMPRODUCT(($B$1003:$O$1003='MPL ID'!$BF$9)*(($B498:$O498=1)+($B498:$O498=2)))+SUMPRODUCT(($B$1004:$O$1004='MPL ID'!$BF$9)*(($B498:$O498=3)+($B498:$O498=4)))</f>
        <v>12</v>
      </c>
      <c r="Y498">
        <f ca="1">'MPL ID'!$BH$1+SUMPRODUCT(($B$1003:$O$1003='MPL ID'!$BF$1)*(2*($B498:$O498=1)+($B498:$O498=2)-2*($B498:$O498=3)-($B498:$O498=4)))-SUMPRODUCT(($B$1004:$O$1004='MPL ID'!$BF$1)*(2*($B498:$O498=1)+($B498:$O498=2)-2*($B498:$O498=3)-($B498:$O498=4)))</f>
        <v>9</v>
      </c>
      <c r="Z498">
        <f ca="1">'MPL ID'!$BH$2+SUMPRODUCT(($B$1003:$O$1003='MPL ID'!$BF$2)*(2*($B498:$O498=1)+($B498:$O498=2)-2*($B498:$O498=3)-($B498:$O498=4)))-SUMPRODUCT(($B$1004:$O$1004='MPL ID'!$BF$2)*(2*($B498:$O498=1)+($B498:$O498=2)-2*($B498:$O498=3)-($B498:$O498=4)))</f>
        <v>-1</v>
      </c>
      <c r="AA498">
        <f ca="1">'MPL ID'!$BH$3+SUMPRODUCT(($B$1003:$O$1003='MPL ID'!$BF$3)*(2*($B498:$O498=1)+($B498:$O498=2)-2*($B498:$O498=3)-($B498:$O498=4)))-SUMPRODUCT(($B$1004:$O$1004='MPL ID'!$BF$3)*(2*($B498:$O498=1)+($B498:$O498=2)-2*($B498:$O498=3)-($B498:$O498=4)))</f>
        <v>-8</v>
      </c>
      <c r="AB498">
        <f ca="1">'MPL ID'!$BH$4+SUMPRODUCT(($B$1003:$O$1003='MPL ID'!$BF$4)*(2*($B498:$O498=1)+($B498:$O498=2)-2*($B498:$O498=3)-($B498:$O498=4)))-SUMPRODUCT(($B$1004:$O$1004='MPL ID'!$BF$4)*(2*($B498:$O498=1)+($B498:$O498=2)-2*($B498:$O498=3)-($B498:$O498=4)))</f>
        <v>0</v>
      </c>
      <c r="AC498">
        <f ca="1">'MPL ID'!$BH$5+SUMPRODUCT(($B$1003:$O$1003='MPL ID'!$BF$5)*(2*($B498:$O498=1)+($B498:$O498=2)-2*($B498:$O498=3)-($B498:$O498=4)))-SUMPRODUCT(($B$1004:$O$1004='MPL ID'!$BF$5)*(2*($B498:$O498=1)+($B498:$O498=2)-2*($B498:$O498=3)-($B498:$O498=4)))</f>
        <v>-11</v>
      </c>
      <c r="AD498">
        <f ca="1">'MPL ID'!$BH$6+SUMPRODUCT(($B$1003:$O$1003='MPL ID'!$BF$6)*(2*($B498:$O498=1)+($B498:$O498=2)-2*($B498:$O498=3)-($B498:$O498=4)))-SUMPRODUCT(($B$1004:$O$1004='MPL ID'!$BF$6)*(2*($B498:$O498=1)+($B498:$O498=2)-2*($B498:$O498=3)-($B498:$O498=4)))</f>
        <v>8</v>
      </c>
      <c r="AE498">
        <f ca="1">'MPL ID'!$BH$7+SUMPRODUCT(($B$1003:$O$1003='MPL ID'!$BF$7)*(2*($B498:$O498=1)+($B498:$O498=2)-2*($B498:$O498=3)-($B498:$O498=4)))-SUMPRODUCT(($B$1004:$O$1004='MPL ID'!$BF$7)*(2*($B498:$O498=1)+($B498:$O498=2)-2*($B498:$O498=3)-($B498:$O498=4)))</f>
        <v>-4</v>
      </c>
      <c r="AF498">
        <f ca="1">'MPL ID'!$BH$8+SUMPRODUCT(($B$1003:$O$1003='MPL ID'!$BF$8)*(2*($B498:$O498=1)+($B498:$O498=2)-2*($B498:$O498=3)-($B498:$O498=4)))-SUMPRODUCT(($B$1004:$O$1004='MPL ID'!$BF$8)*(2*($B498:$O498=1)+($B498:$O498=2)-2*($B498:$O498=3)-($B498:$O498=4)))</f>
        <v>-8</v>
      </c>
      <c r="AG498">
        <f ca="1">'MPL ID'!$BH$9+SUMPRODUCT(($B$1003:$O$1003='MPL ID'!$BF$9)*(2*($B498:$O498=1)+($B498:$O498=2)-2*($B498:$O498=3)-($B498:$O498=4)))-SUMPRODUCT(($B$1004:$O$1004='MPL ID'!$BF$9)*(2*($B498:$O498=1)+($B498:$O498=2)-2*($B498:$O498=3)-($B498:$O498=4)))</f>
        <v>15</v>
      </c>
      <c r="AH498">
        <f ca="1">SUMPRODUCT(--($P498:$X498=P498),--($Y498:$AG498=Y498),'MPL ID'!$BG$13:$BO$13)+IF(AND($I498&gt;=3,T498=P498,AC498=Y498),1,0)+IF(AND($M498&gt;=3,S498=P498,AB498=Y498),1,0)</f>
        <v>0</v>
      </c>
      <c r="AI498">
        <f ca="1">SUMPRODUCT(--($P498:$X498=Q498),--($Y498:$AG498=Z498),'MPL ID'!$BG$14:$BO$14)+IF(AND($G498&gt;=3,R498=Q498,AA498=Z498),1,0)+IF(AND($K498&gt;0,$K498&lt;=2,S498=Q498,AB498=Z498),1,0)+IF(AND($N498&gt;=3,U498=Q498,AD498=Z498),1,0)</f>
        <v>0</v>
      </c>
      <c r="AJ498">
        <f ca="1">SUMPRODUCT(--($P498:$X498=R498),--($Y498:$AG498=AA498),'MPL ID'!$BG$15:$BO$15)+IF(AND($D498&gt;0,$D498&lt;=2,U498=R498,AD498=AA498),1,0)+IF(AND($G498&gt;0,$G498&lt;=2,Q498=R498,Z498=AA498),1,0)+IF(AND($J498&gt;=3,V498=R498,AE498=AA498),1,0)</f>
        <v>1</v>
      </c>
      <c r="AK498">
        <f ca="1">SUMPRODUCT(--($P498:$X498=S498),--($Y498:$AG498=AB498),'MPL ID'!$BG$16:$BO$16)+IF(AND($B498&gt;0,$B498&lt;=2,V498=S498,AE498=AB498),1,0)+IF(AND($E498&gt;0,$E498&lt;=2,T498=S498,AC498=AB498),1,0)+IF(AND($K498&gt;=3,Q498=S498,Z498=AB498),1,0)+IF(AND($M498&gt;0,$M498&lt;=2,P498=S498,Y498=AB498),1,0)</f>
        <v>0</v>
      </c>
      <c r="AL498">
        <f ca="1">SUMPRODUCT(--($P498:$X498=T498),--($Y498:$AG498=AC498),'MPL ID'!$BG$17:$BO$17)+IF(AND($E498&gt;=3,S498=T498,AB498=AC498),1,0)+IF(AND($I498&gt;0,$I498&lt;=2,P498=T498,Y498=AC498),1,0)+IF(AND($L498&gt;=3,W498=T498,AF498=AC498),1,0)</f>
        <v>0</v>
      </c>
      <c r="AM498">
        <f ca="1">SUMPRODUCT(--($P498:$X498=U498),--($Y498:$AG498=AD498),'MPL ID'!$BG$18:$BO$18)+IF(AND($D498&gt;=3,R498=U498,AA498=AD498),1,0)+IF(AND($H498&gt;0,$H498&lt;=2,W498=U498,AF498=AD498),1,0)+IF(AND($N498&gt;0,$N498&lt;=2,Q498=U498,Z498=AD498),1,0)</f>
        <v>0</v>
      </c>
      <c r="AN498">
        <f ca="1">SUMPRODUCT(--($P498:$X498=V498),--($Y498:$AG498=AE498),'MPL ID'!$BG$19:$BO$19)+IF(AND($B498&gt;=3,S498=V498,AB498=AE498),1,0)+IF(AND($F498&gt;=3,W498=V498,AF498=AE498),1,0)+IF(AND($J498&gt;0,$J498&lt;=2,R498=V498,AA498=AE498),1,0)+IF(AND($O498&gt;0,$O498&lt;=2,X498=V498,AG498=AE498),1,0)</f>
        <v>0</v>
      </c>
      <c r="AO498">
        <f ca="1">SUMPRODUCT(--($P498:$X498=W498),--($Y498:$AG498=AF498),'MPL ID'!$BG$20:$BO$20)+IF(AND($C498&gt;0,$C498&lt;=2,X498=W498,AG498=AF498),1,0)+IF(AND($F498&gt;0,$F498&lt;=2,V498=W498,AE498=AF498),1,0)+IF(AND($H498&gt;=3,U498=W498,AD498=AF498),1,0)+IF(AND($L498&gt;0,$L498&lt;=2,T498=W498,AC498=AF498),1,0)</f>
        <v>1</v>
      </c>
      <c r="AP498">
        <f ca="1">SUMPRODUCT(--($P498:$X498=X498),--($Y498:$AG498=AG498),'MPL ID'!$BG$21:$BO$21)+IF(AND($C498&gt;=3,W498=X498,AF498=AG498),1,0)+IF(AND($O498&gt;=3,V498=X498,AE498=AG498),1,0)</f>
        <v>0</v>
      </c>
      <c r="AQ498">
        <f t="shared" ca="1" si="63"/>
        <v>2</v>
      </c>
      <c r="AR498">
        <f t="shared" ca="1" si="64"/>
        <v>4</v>
      </c>
      <c r="AS498">
        <f t="shared" ca="1" si="65"/>
        <v>7</v>
      </c>
      <c r="AT498">
        <f t="shared" ca="1" si="66"/>
        <v>5</v>
      </c>
      <c r="AU498">
        <f t="shared" ca="1" si="67"/>
        <v>9</v>
      </c>
      <c r="AV498">
        <f t="shared" ca="1" si="68"/>
        <v>3</v>
      </c>
      <c r="AW498">
        <f t="shared" ca="1" si="69"/>
        <v>6</v>
      </c>
      <c r="AX498">
        <f t="shared" ca="1" si="70"/>
        <v>8</v>
      </c>
      <c r="AY498">
        <f t="shared" ca="1" si="71"/>
        <v>1</v>
      </c>
    </row>
    <row r="499" spans="1:51" x14ac:dyDescent="0.25">
      <c r="A499">
        <v>498</v>
      </c>
      <c r="B499">
        <f ca="1">IF(AND(ISNUMBER('MPL ID'!$J$39),ISNUMBER('MPL ID'!$K$39)),0,RANDBETWEEN(1,4))</f>
        <v>0</v>
      </c>
      <c r="C499">
        <f ca="1">IF(AND(ISNUMBER('MPL ID'!$J$40),ISNUMBER('MPL ID'!$K$40)),0,RANDBETWEEN(1,4))</f>
        <v>0</v>
      </c>
      <c r="D499">
        <f ca="1">IF(AND(ISNUMBER('MPL ID'!$J$41),ISNUMBER('MPL ID'!$K$41)),0,RANDBETWEEN(1,4))</f>
        <v>3</v>
      </c>
      <c r="E499">
        <f ca="1">IF(AND(ISNUMBER('MPL ID'!$J$42),ISNUMBER('MPL ID'!$K$42)),0,RANDBETWEEN(1,4))</f>
        <v>1</v>
      </c>
      <c r="F499">
        <f ca="1">IF(AND(ISNUMBER('MPL ID'!$J$43),ISNUMBER('MPL ID'!$K$43)),0,RANDBETWEEN(1,4))</f>
        <v>4</v>
      </c>
      <c r="G499">
        <f ca="1">IF(AND(ISNUMBER('MPL ID'!$J$44),ISNUMBER('MPL ID'!$K$44)),0,RANDBETWEEN(1,4))</f>
        <v>4</v>
      </c>
      <c r="H499">
        <f ca="1">IF(AND(ISNUMBER('MPL ID'!$P$36),ISNUMBER('MPL ID'!$Q$36)),0,RANDBETWEEN(1,4))</f>
        <v>1</v>
      </c>
      <c r="I499">
        <f ca="1">IF(AND(ISNUMBER('MPL ID'!$P$37),ISNUMBER('MPL ID'!$Q$37)),0,RANDBETWEEN(1,4))</f>
        <v>3</v>
      </c>
      <c r="J499">
        <f ca="1">IF(AND(ISNUMBER('MPL ID'!$P$39),ISNUMBER('MPL ID'!$Q$39)),0,RANDBETWEEN(1,4))</f>
        <v>3</v>
      </c>
      <c r="K499">
        <f ca="1">IF(AND(ISNUMBER('MPL ID'!$P$40),ISNUMBER('MPL ID'!$Q$40)),0,RANDBETWEEN(1,4))</f>
        <v>2</v>
      </c>
      <c r="L499">
        <f ca="1">IF(AND(ISNUMBER('MPL ID'!$P$41),ISNUMBER('MPL ID'!$Q$41)),0,RANDBETWEEN(1,4))</f>
        <v>1</v>
      </c>
      <c r="M499">
        <f ca="1">IF(AND(ISNUMBER('MPL ID'!$P$42),ISNUMBER('MPL ID'!$Q$42)),0,RANDBETWEEN(1,4))</f>
        <v>4</v>
      </c>
      <c r="N499">
        <f ca="1">IF(AND(ISNUMBER('MPL ID'!$P$43),ISNUMBER('MPL ID'!$Q$43)),0,RANDBETWEEN(1,4))</f>
        <v>4</v>
      </c>
      <c r="O499">
        <f ca="1">IF(AND(ISNUMBER('MPL ID'!$P$44),ISNUMBER('MPL ID'!$Q$44)),0,RANDBETWEEN(1,4))</f>
        <v>3</v>
      </c>
      <c r="P499">
        <f ca="1">'MPL ID'!$BG$1+SUMPRODUCT(($B$1003:$O$1003='MPL ID'!$BF$1)*(($B499:$O499=1)+($B499:$O499=2)))+SUMPRODUCT(($B$1004:$O$1004='MPL ID'!$BF$1)*(($B499:$O499=3)+($B499:$O499=4)))</f>
        <v>11</v>
      </c>
      <c r="Q499">
        <f ca="1">'MPL ID'!$BG$2+SUMPRODUCT(($B$1003:$O$1003='MPL ID'!$BF$2)*(($B499:$O499=1)+($B499:$O499=2)))+SUMPRODUCT(($B$1004:$O$1004='MPL ID'!$BF$2)*(($B499:$O499=3)+($B499:$O499=4)))</f>
        <v>10</v>
      </c>
      <c r="R499">
        <f ca="1">'MPL ID'!$BG$3+SUMPRODUCT(($B$1003:$O$1003='MPL ID'!$BF$3)*(($B499:$O499=1)+($B499:$O499=2)))+SUMPRODUCT(($B$1004:$O$1004='MPL ID'!$BF$3)*(($B499:$O499=3)+($B499:$O499=4)))</f>
        <v>6</v>
      </c>
      <c r="S499">
        <f ca="1">'MPL ID'!$BG$4+SUMPRODUCT(($B$1003:$O$1003='MPL ID'!$BF$4)*(($B499:$O499=1)+($B499:$O499=2)))+SUMPRODUCT(($B$1004:$O$1004='MPL ID'!$BF$4)*(($B499:$O499=3)+($B499:$O499=4)))</f>
        <v>8</v>
      </c>
      <c r="T499">
        <f ca="1">'MPL ID'!$BG$5+SUMPRODUCT(($B$1003:$O$1003='MPL ID'!$BF$5)*(($B499:$O499=1)+($B499:$O499=2)))+SUMPRODUCT(($B$1004:$O$1004='MPL ID'!$BF$5)*(($B499:$O499=3)+($B499:$O499=4)))</f>
        <v>3</v>
      </c>
      <c r="U499">
        <f ca="1">'MPL ID'!$BG$6+SUMPRODUCT(($B$1003:$O$1003='MPL ID'!$BF$6)*(($B499:$O499=1)+($B499:$O499=2)))+SUMPRODUCT(($B$1004:$O$1004='MPL ID'!$BF$6)*(($B499:$O499=3)+($B499:$O499=4)))</f>
        <v>12</v>
      </c>
      <c r="V499">
        <f ca="1">'MPL ID'!$BG$7+SUMPRODUCT(($B$1003:$O$1003='MPL ID'!$BF$7)*(($B499:$O499=1)+($B499:$O499=2)))+SUMPRODUCT(($B$1004:$O$1004='MPL ID'!$BF$7)*(($B499:$O499=3)+($B499:$O499=4)))</f>
        <v>6</v>
      </c>
      <c r="W499">
        <f ca="1">'MPL ID'!$BG$8+SUMPRODUCT(($B$1003:$O$1003='MPL ID'!$BF$8)*(($B499:$O499=1)+($B499:$O499=2)))+SUMPRODUCT(($B$1004:$O$1004='MPL ID'!$BF$8)*(($B499:$O499=3)+($B499:$O499=4)))</f>
        <v>4</v>
      </c>
      <c r="X499">
        <f ca="1">'MPL ID'!$BG$9+SUMPRODUCT(($B$1003:$O$1003='MPL ID'!$BF$9)*(($B499:$O499=1)+($B499:$O499=2)))+SUMPRODUCT(($B$1004:$O$1004='MPL ID'!$BF$9)*(($B499:$O499=3)+($B499:$O499=4)))</f>
        <v>12</v>
      </c>
      <c r="Y499">
        <f ca="1">'MPL ID'!$BH$1+SUMPRODUCT(($B$1003:$O$1003='MPL ID'!$BF$1)*(2*($B499:$O499=1)+($B499:$O499=2)-2*($B499:$O499=3)-($B499:$O499=4)))-SUMPRODUCT(($B$1004:$O$1004='MPL ID'!$BF$1)*(2*($B499:$O499=1)+($B499:$O499=2)-2*($B499:$O499=3)-($B499:$O499=4)))</f>
        <v>12</v>
      </c>
      <c r="Z499">
        <f ca="1">'MPL ID'!$BH$2+SUMPRODUCT(($B$1003:$O$1003='MPL ID'!$BF$2)*(2*($B499:$O499=1)+($B499:$O499=2)-2*($B499:$O499=3)-($B499:$O499=4)))-SUMPRODUCT(($B$1004:$O$1004='MPL ID'!$BF$2)*(2*($B499:$O499=1)+($B499:$O499=2)-2*($B499:$O499=3)-($B499:$O499=4)))</f>
        <v>1</v>
      </c>
      <c r="AA499">
        <f ca="1">'MPL ID'!$BH$3+SUMPRODUCT(($B$1003:$O$1003='MPL ID'!$BF$3)*(2*($B499:$O499=1)+($B499:$O499=2)-2*($B499:$O499=3)-($B499:$O499=4)))-SUMPRODUCT(($B$1004:$O$1004='MPL ID'!$BF$3)*(2*($B499:$O499=1)+($B499:$O499=2)-2*($B499:$O499=3)-($B499:$O499=4)))</f>
        <v>-7</v>
      </c>
      <c r="AB499">
        <f ca="1">'MPL ID'!$BH$4+SUMPRODUCT(($B$1003:$O$1003='MPL ID'!$BF$4)*(2*($B499:$O499=1)+($B499:$O499=2)-2*($B499:$O499=3)-($B499:$O499=4)))-SUMPRODUCT(($B$1004:$O$1004='MPL ID'!$BF$4)*(2*($B499:$O499=1)+($B499:$O499=2)-2*($B499:$O499=3)-($B499:$O499=4)))</f>
        <v>0</v>
      </c>
      <c r="AC499">
        <f ca="1">'MPL ID'!$BH$5+SUMPRODUCT(($B$1003:$O$1003='MPL ID'!$BF$5)*(2*($B499:$O499=1)+($B499:$O499=2)-2*($B499:$O499=3)-($B499:$O499=4)))-SUMPRODUCT(($B$1004:$O$1004='MPL ID'!$BF$5)*(2*($B499:$O499=1)+($B499:$O499=2)-2*($B499:$O499=3)-($B499:$O499=4)))</f>
        <v>-18</v>
      </c>
      <c r="AD499">
        <f ca="1">'MPL ID'!$BH$6+SUMPRODUCT(($B$1003:$O$1003='MPL ID'!$BF$6)*(2*($B499:$O499=1)+($B499:$O499=2)-2*($B499:$O499=3)-($B499:$O499=4)))-SUMPRODUCT(($B$1004:$O$1004='MPL ID'!$BF$6)*(2*($B499:$O499=1)+($B499:$O499=2)-2*($B499:$O499=3)-($B499:$O499=4)))</f>
        <v>15</v>
      </c>
      <c r="AE499">
        <f ca="1">'MPL ID'!$BH$7+SUMPRODUCT(($B$1003:$O$1003='MPL ID'!$BF$7)*(2*($B499:$O499=1)+($B499:$O499=2)-2*($B499:$O499=3)-($B499:$O499=4)))-SUMPRODUCT(($B$1004:$O$1004='MPL ID'!$BF$7)*(2*($B499:$O499=1)+($B499:$O499=2)-2*($B499:$O499=3)-($B499:$O499=4)))</f>
        <v>-5</v>
      </c>
      <c r="AF499">
        <f ca="1">'MPL ID'!$BH$8+SUMPRODUCT(($B$1003:$O$1003='MPL ID'!$BF$8)*(2*($B499:$O499=1)+($B499:$O499=2)-2*($B499:$O499=3)-($B499:$O499=4)))-SUMPRODUCT(($B$1004:$O$1004='MPL ID'!$BF$8)*(2*($B499:$O499=1)+($B499:$O499=2)-2*($B499:$O499=3)-($B499:$O499=4)))</f>
        <v>-13</v>
      </c>
      <c r="AG499">
        <f ca="1">'MPL ID'!$BH$9+SUMPRODUCT(($B$1003:$O$1003='MPL ID'!$BF$9)*(2*($B499:$O499=1)+($B499:$O499=2)-2*($B499:$O499=3)-($B499:$O499=4)))-SUMPRODUCT(($B$1004:$O$1004='MPL ID'!$BF$9)*(2*($B499:$O499=1)+($B499:$O499=2)-2*($B499:$O499=3)-($B499:$O499=4)))</f>
        <v>15</v>
      </c>
      <c r="AH499">
        <f ca="1">SUMPRODUCT(--($P499:$X499=P499),--($Y499:$AG499=Y499),'MPL ID'!$BG$13:$BO$13)+IF(AND($I499&gt;=3,T499=P499,AC499=Y499),1,0)+IF(AND($M499&gt;=3,S499=P499,AB499=Y499),1,0)</f>
        <v>0</v>
      </c>
      <c r="AI499">
        <f ca="1">SUMPRODUCT(--($P499:$X499=Q499),--($Y499:$AG499=Z499),'MPL ID'!$BG$14:$BO$14)+IF(AND($G499&gt;=3,R499=Q499,AA499=Z499),1,0)+IF(AND($K499&gt;0,$K499&lt;=2,S499=Q499,AB499=Z499),1,0)+IF(AND($N499&gt;=3,U499=Q499,AD499=Z499),1,0)</f>
        <v>0</v>
      </c>
      <c r="AJ499">
        <f ca="1">SUMPRODUCT(--($P499:$X499=R499),--($Y499:$AG499=AA499),'MPL ID'!$BG$15:$BO$15)+IF(AND($D499&gt;0,$D499&lt;=2,U499=R499,AD499=AA499),1,0)+IF(AND($G499&gt;0,$G499&lt;=2,Q499=R499,Z499=AA499),1,0)+IF(AND($J499&gt;=3,V499=R499,AE499=AA499),1,0)</f>
        <v>0</v>
      </c>
      <c r="AK499">
        <f ca="1">SUMPRODUCT(--($P499:$X499=S499),--($Y499:$AG499=AB499),'MPL ID'!$BG$16:$BO$16)+IF(AND($B499&gt;0,$B499&lt;=2,V499=S499,AE499=AB499),1,0)+IF(AND($E499&gt;0,$E499&lt;=2,T499=S499,AC499=AB499),1,0)+IF(AND($K499&gt;=3,Q499=S499,Z499=AB499),1,0)+IF(AND($M499&gt;0,$M499&lt;=2,P499=S499,Y499=AB499),1,0)</f>
        <v>0</v>
      </c>
      <c r="AL499">
        <f ca="1">SUMPRODUCT(--($P499:$X499=T499),--($Y499:$AG499=AC499),'MPL ID'!$BG$17:$BO$17)+IF(AND($E499&gt;=3,S499=T499,AB499=AC499),1,0)+IF(AND($I499&gt;0,$I499&lt;=2,P499=T499,Y499=AC499),1,0)+IF(AND($L499&gt;=3,W499=T499,AF499=AC499),1,0)</f>
        <v>0</v>
      </c>
      <c r="AM499">
        <f ca="1">SUMPRODUCT(--($P499:$X499=U499),--($Y499:$AG499=AD499),'MPL ID'!$BG$18:$BO$18)+IF(AND($D499&gt;=3,R499=U499,AA499=AD499),1,0)+IF(AND($H499&gt;0,$H499&lt;=2,W499=U499,AF499=AD499),1,0)+IF(AND($N499&gt;0,$N499&lt;=2,Q499=U499,Z499=AD499),1,0)</f>
        <v>2</v>
      </c>
      <c r="AN499">
        <f ca="1">SUMPRODUCT(--($P499:$X499=V499),--($Y499:$AG499=AE499),'MPL ID'!$BG$19:$BO$19)+IF(AND($B499&gt;=3,S499=V499,AB499=AE499),1,0)+IF(AND($F499&gt;=3,W499=V499,AF499=AE499),1,0)+IF(AND($J499&gt;0,$J499&lt;=2,R499=V499,AA499=AE499),1,0)+IF(AND($O499&gt;0,$O499&lt;=2,X499=V499,AG499=AE499),1,0)</f>
        <v>0</v>
      </c>
      <c r="AO499">
        <f ca="1">SUMPRODUCT(--($P499:$X499=W499),--($Y499:$AG499=AF499),'MPL ID'!$BG$20:$BO$20)+IF(AND($C499&gt;0,$C499&lt;=2,X499=W499,AG499=AF499),1,0)+IF(AND($F499&gt;0,$F499&lt;=2,V499=W499,AE499=AF499),1,0)+IF(AND($H499&gt;=3,U499=W499,AD499=AF499),1,0)+IF(AND($L499&gt;0,$L499&lt;=2,T499=W499,AC499=AF499),1,0)</f>
        <v>0</v>
      </c>
      <c r="AP499">
        <f ca="1">SUMPRODUCT(--($P499:$X499=X499),--($Y499:$AG499=AG499),'MPL ID'!$BG$21:$BO$21)+IF(AND($C499&gt;=3,W499=X499,AF499=AG499),1,0)+IF(AND($O499&gt;=3,V499=X499,AE499=AG499),1,0)</f>
        <v>0</v>
      </c>
      <c r="AQ499">
        <f t="shared" ca="1" si="63"/>
        <v>3</v>
      </c>
      <c r="AR499">
        <f t="shared" ca="1" si="64"/>
        <v>4</v>
      </c>
      <c r="AS499">
        <f t="shared" ca="1" si="65"/>
        <v>7</v>
      </c>
      <c r="AT499">
        <f t="shared" ca="1" si="66"/>
        <v>5</v>
      </c>
      <c r="AU499">
        <f t="shared" ca="1" si="67"/>
        <v>9</v>
      </c>
      <c r="AV499">
        <f t="shared" ca="1" si="68"/>
        <v>1</v>
      </c>
      <c r="AW499">
        <f t="shared" ca="1" si="69"/>
        <v>6</v>
      </c>
      <c r="AX499">
        <f t="shared" ca="1" si="70"/>
        <v>8</v>
      </c>
      <c r="AY499">
        <f t="shared" ca="1" si="71"/>
        <v>2</v>
      </c>
    </row>
    <row r="500" spans="1:51" x14ac:dyDescent="0.25">
      <c r="A500">
        <v>499</v>
      </c>
      <c r="B500">
        <f ca="1">IF(AND(ISNUMBER('MPL ID'!$J$39),ISNUMBER('MPL ID'!$K$39)),0,RANDBETWEEN(1,4))</f>
        <v>0</v>
      </c>
      <c r="C500">
        <f ca="1">IF(AND(ISNUMBER('MPL ID'!$J$40),ISNUMBER('MPL ID'!$K$40)),0,RANDBETWEEN(1,4))</f>
        <v>0</v>
      </c>
      <c r="D500">
        <f ca="1">IF(AND(ISNUMBER('MPL ID'!$J$41),ISNUMBER('MPL ID'!$K$41)),0,RANDBETWEEN(1,4))</f>
        <v>3</v>
      </c>
      <c r="E500">
        <f ca="1">IF(AND(ISNUMBER('MPL ID'!$J$42),ISNUMBER('MPL ID'!$K$42)),0,RANDBETWEEN(1,4))</f>
        <v>4</v>
      </c>
      <c r="F500">
        <f ca="1">IF(AND(ISNUMBER('MPL ID'!$J$43),ISNUMBER('MPL ID'!$K$43)),0,RANDBETWEEN(1,4))</f>
        <v>2</v>
      </c>
      <c r="G500">
        <f ca="1">IF(AND(ISNUMBER('MPL ID'!$J$44),ISNUMBER('MPL ID'!$K$44)),0,RANDBETWEEN(1,4))</f>
        <v>3</v>
      </c>
      <c r="H500">
        <f ca="1">IF(AND(ISNUMBER('MPL ID'!$P$36),ISNUMBER('MPL ID'!$Q$36)),0,RANDBETWEEN(1,4))</f>
        <v>4</v>
      </c>
      <c r="I500">
        <f ca="1">IF(AND(ISNUMBER('MPL ID'!$P$37),ISNUMBER('MPL ID'!$Q$37)),0,RANDBETWEEN(1,4))</f>
        <v>1</v>
      </c>
      <c r="J500">
        <f ca="1">IF(AND(ISNUMBER('MPL ID'!$P$39),ISNUMBER('MPL ID'!$Q$39)),0,RANDBETWEEN(1,4))</f>
        <v>4</v>
      </c>
      <c r="K500">
        <f ca="1">IF(AND(ISNUMBER('MPL ID'!$P$40),ISNUMBER('MPL ID'!$Q$40)),0,RANDBETWEEN(1,4))</f>
        <v>2</v>
      </c>
      <c r="L500">
        <f ca="1">IF(AND(ISNUMBER('MPL ID'!$P$41),ISNUMBER('MPL ID'!$Q$41)),0,RANDBETWEEN(1,4))</f>
        <v>1</v>
      </c>
      <c r="M500">
        <f ca="1">IF(AND(ISNUMBER('MPL ID'!$P$42),ISNUMBER('MPL ID'!$Q$42)),0,RANDBETWEEN(1,4))</f>
        <v>1</v>
      </c>
      <c r="N500">
        <f ca="1">IF(AND(ISNUMBER('MPL ID'!$P$43),ISNUMBER('MPL ID'!$Q$43)),0,RANDBETWEEN(1,4))</f>
        <v>2</v>
      </c>
      <c r="O500">
        <f ca="1">IF(AND(ISNUMBER('MPL ID'!$P$44),ISNUMBER('MPL ID'!$Q$44)),0,RANDBETWEEN(1,4))</f>
        <v>3</v>
      </c>
      <c r="P500">
        <f ca="1">'MPL ID'!$BG$1+SUMPRODUCT(($B$1003:$O$1003='MPL ID'!$BF$1)*(($B500:$O500=1)+($B500:$O500=2)))+SUMPRODUCT(($B$1004:$O$1004='MPL ID'!$BF$1)*(($B500:$O500=3)+($B500:$O500=4)))</f>
        <v>9</v>
      </c>
      <c r="Q500">
        <f ca="1">'MPL ID'!$BG$2+SUMPRODUCT(($B$1003:$O$1003='MPL ID'!$BF$2)*(($B500:$O500=1)+($B500:$O500=2)))+SUMPRODUCT(($B$1004:$O$1004='MPL ID'!$BF$2)*(($B500:$O500=3)+($B500:$O500=4)))</f>
        <v>9</v>
      </c>
      <c r="R500">
        <f ca="1">'MPL ID'!$BG$3+SUMPRODUCT(($B$1003:$O$1003='MPL ID'!$BF$3)*(($B500:$O500=1)+($B500:$O500=2)))+SUMPRODUCT(($B$1004:$O$1004='MPL ID'!$BF$3)*(($B500:$O500=3)+($B500:$O500=4)))</f>
        <v>6</v>
      </c>
      <c r="S500">
        <f ca="1">'MPL ID'!$BG$4+SUMPRODUCT(($B$1003:$O$1003='MPL ID'!$BF$4)*(($B500:$O500=1)+($B500:$O500=2)))+SUMPRODUCT(($B$1004:$O$1004='MPL ID'!$BF$4)*(($B500:$O500=3)+($B500:$O500=4)))</f>
        <v>8</v>
      </c>
      <c r="T500">
        <f ca="1">'MPL ID'!$BG$5+SUMPRODUCT(($B$1003:$O$1003='MPL ID'!$BF$5)*(($B500:$O500=1)+($B500:$O500=2)))+SUMPRODUCT(($B$1004:$O$1004='MPL ID'!$BF$5)*(($B500:$O500=3)+($B500:$O500=4)))</f>
        <v>5</v>
      </c>
      <c r="U500">
        <f ca="1">'MPL ID'!$BG$6+SUMPRODUCT(($B$1003:$O$1003='MPL ID'!$BF$6)*(($B500:$O500=1)+($B500:$O500=2)))+SUMPRODUCT(($B$1004:$O$1004='MPL ID'!$BF$6)*(($B500:$O500=3)+($B500:$O500=4)))</f>
        <v>12</v>
      </c>
      <c r="V500">
        <f ca="1">'MPL ID'!$BG$7+SUMPRODUCT(($B$1003:$O$1003='MPL ID'!$BF$7)*(($B500:$O500=1)+($B500:$O500=2)))+SUMPRODUCT(($B$1004:$O$1004='MPL ID'!$BF$7)*(($B500:$O500=3)+($B500:$O500=4)))</f>
        <v>5</v>
      </c>
      <c r="W500">
        <f ca="1">'MPL ID'!$BG$8+SUMPRODUCT(($B$1003:$O$1003='MPL ID'!$BF$8)*(($B500:$O500=1)+($B500:$O500=2)))+SUMPRODUCT(($B$1004:$O$1004='MPL ID'!$BF$8)*(($B500:$O500=3)+($B500:$O500=4)))</f>
        <v>6</v>
      </c>
      <c r="X500">
        <f ca="1">'MPL ID'!$BG$9+SUMPRODUCT(($B$1003:$O$1003='MPL ID'!$BF$9)*(($B500:$O500=1)+($B500:$O500=2)))+SUMPRODUCT(($B$1004:$O$1004='MPL ID'!$BF$9)*(($B500:$O500=3)+($B500:$O500=4)))</f>
        <v>12</v>
      </c>
      <c r="Y500">
        <f ca="1">'MPL ID'!$BH$1+SUMPRODUCT(($B$1003:$O$1003='MPL ID'!$BF$1)*(2*($B500:$O500=1)+($B500:$O500=2)-2*($B500:$O500=3)-($B500:$O500=4)))-SUMPRODUCT(($B$1004:$O$1004='MPL ID'!$BF$1)*(2*($B500:$O500=1)+($B500:$O500=2)-2*($B500:$O500=3)-($B500:$O500=4)))</f>
        <v>5</v>
      </c>
      <c r="Z500">
        <f ca="1">'MPL ID'!$BH$2+SUMPRODUCT(($B$1003:$O$1003='MPL ID'!$BF$2)*(2*($B500:$O500=1)+($B500:$O500=2)-2*($B500:$O500=3)-($B500:$O500=4)))-SUMPRODUCT(($B$1004:$O$1004='MPL ID'!$BF$2)*(2*($B500:$O500=1)+($B500:$O500=2)-2*($B500:$O500=3)-($B500:$O500=4)))</f>
        <v>0</v>
      </c>
      <c r="AA500">
        <f ca="1">'MPL ID'!$BH$3+SUMPRODUCT(($B$1003:$O$1003='MPL ID'!$BF$3)*(2*($B500:$O500=1)+($B500:$O500=2)-2*($B500:$O500=3)-($B500:$O500=4)))-SUMPRODUCT(($B$1004:$O$1004='MPL ID'!$BF$3)*(2*($B500:$O500=1)+($B500:$O500=2)-2*($B500:$O500=3)-($B500:$O500=4)))</f>
        <v>-9</v>
      </c>
      <c r="AB500">
        <f ca="1">'MPL ID'!$BH$4+SUMPRODUCT(($B$1003:$O$1003='MPL ID'!$BF$4)*(2*($B500:$O500=1)+($B500:$O500=2)-2*($B500:$O500=3)-($B500:$O500=4)))-SUMPRODUCT(($B$1004:$O$1004='MPL ID'!$BF$4)*(2*($B500:$O500=1)+($B500:$O500=2)-2*($B500:$O500=3)-($B500:$O500=4)))</f>
        <v>0</v>
      </c>
      <c r="AC500">
        <f ca="1">'MPL ID'!$BH$5+SUMPRODUCT(($B$1003:$O$1003='MPL ID'!$BF$5)*(2*($B500:$O500=1)+($B500:$O500=2)-2*($B500:$O500=3)-($B500:$O500=4)))-SUMPRODUCT(($B$1004:$O$1004='MPL ID'!$BF$5)*(2*($B500:$O500=1)+($B500:$O500=2)-2*($B500:$O500=3)-($B500:$O500=4)))</f>
        <v>-11</v>
      </c>
      <c r="AD500">
        <f ca="1">'MPL ID'!$BH$6+SUMPRODUCT(($B$1003:$O$1003='MPL ID'!$BF$6)*(2*($B500:$O500=1)+($B500:$O500=2)-2*($B500:$O500=3)-($B500:$O500=4)))-SUMPRODUCT(($B$1004:$O$1004='MPL ID'!$BF$6)*(2*($B500:$O500=1)+($B500:$O500=2)-2*($B500:$O500=3)-($B500:$O500=4)))</f>
        <v>14</v>
      </c>
      <c r="AE500">
        <f ca="1">'MPL ID'!$BH$7+SUMPRODUCT(($B$1003:$O$1003='MPL ID'!$BF$7)*(2*($B500:$O500=1)+($B500:$O500=2)-2*($B500:$O500=3)-($B500:$O500=4)))-SUMPRODUCT(($B$1004:$O$1004='MPL ID'!$BF$7)*(2*($B500:$O500=1)+($B500:$O500=2)-2*($B500:$O500=3)-($B500:$O500=4)))</f>
        <v>-6</v>
      </c>
      <c r="AF500">
        <f ca="1">'MPL ID'!$BH$8+SUMPRODUCT(($B$1003:$O$1003='MPL ID'!$BF$8)*(2*($B500:$O500=1)+($B500:$O500=2)-2*($B500:$O500=3)-($B500:$O500=4)))-SUMPRODUCT(($B$1004:$O$1004='MPL ID'!$BF$8)*(2*($B500:$O500=1)+($B500:$O500=2)-2*($B500:$O500=3)-($B500:$O500=4)))</f>
        <v>-8</v>
      </c>
      <c r="AG500">
        <f ca="1">'MPL ID'!$BH$9+SUMPRODUCT(($B$1003:$O$1003='MPL ID'!$BF$9)*(2*($B500:$O500=1)+($B500:$O500=2)-2*($B500:$O500=3)-($B500:$O500=4)))-SUMPRODUCT(($B$1004:$O$1004='MPL ID'!$BF$9)*(2*($B500:$O500=1)+($B500:$O500=2)-2*($B500:$O500=3)-($B500:$O500=4)))</f>
        <v>15</v>
      </c>
      <c r="AH500">
        <f ca="1">SUMPRODUCT(--($P500:$X500=P500),--($Y500:$AG500=Y500),'MPL ID'!$BG$13:$BO$13)+IF(AND($I500&gt;=3,T500=P500,AC500=Y500),1,0)+IF(AND($M500&gt;=3,S500=P500,AB500=Y500),1,0)</f>
        <v>0</v>
      </c>
      <c r="AI500">
        <f ca="1">SUMPRODUCT(--($P500:$X500=Q500),--($Y500:$AG500=Z500),'MPL ID'!$BG$14:$BO$14)+IF(AND($G500&gt;=3,R500=Q500,AA500=Z500),1,0)+IF(AND($K500&gt;0,$K500&lt;=2,S500=Q500,AB500=Z500),1,0)+IF(AND($N500&gt;=3,U500=Q500,AD500=Z500),1,0)</f>
        <v>0</v>
      </c>
      <c r="AJ500">
        <f ca="1">SUMPRODUCT(--($P500:$X500=R500),--($Y500:$AG500=AA500),'MPL ID'!$BG$15:$BO$15)+IF(AND($D500&gt;0,$D500&lt;=2,U500=R500,AD500=AA500),1,0)+IF(AND($G500&gt;0,$G500&lt;=2,Q500=R500,Z500=AA500),1,0)+IF(AND($J500&gt;=3,V500=R500,AE500=AA500),1,0)</f>
        <v>0</v>
      </c>
      <c r="AK500">
        <f ca="1">SUMPRODUCT(--($P500:$X500=S500),--($Y500:$AG500=AB500),'MPL ID'!$BG$16:$BO$16)+IF(AND($B500&gt;0,$B500&lt;=2,V500=S500,AE500=AB500),1,0)+IF(AND($E500&gt;0,$E500&lt;=2,T500=S500,AC500=AB500),1,0)+IF(AND($K500&gt;=3,Q500=S500,Z500=AB500),1,0)+IF(AND($M500&gt;0,$M500&lt;=2,P500=S500,Y500=AB500),1,0)</f>
        <v>0</v>
      </c>
      <c r="AL500">
        <f ca="1">SUMPRODUCT(--($P500:$X500=T500),--($Y500:$AG500=AC500),'MPL ID'!$BG$17:$BO$17)+IF(AND($E500&gt;=3,S500=T500,AB500=AC500),1,0)+IF(AND($I500&gt;0,$I500&lt;=2,P500=T500,Y500=AC500),1,0)+IF(AND($L500&gt;=3,W500=T500,AF500=AC500),1,0)</f>
        <v>0</v>
      </c>
      <c r="AM500">
        <f ca="1">SUMPRODUCT(--($P500:$X500=U500),--($Y500:$AG500=AD500),'MPL ID'!$BG$18:$BO$18)+IF(AND($D500&gt;=3,R500=U500,AA500=AD500),1,0)+IF(AND($H500&gt;0,$H500&lt;=2,W500=U500,AF500=AD500),1,0)+IF(AND($N500&gt;0,$N500&lt;=2,Q500=U500,Z500=AD500),1,0)</f>
        <v>0</v>
      </c>
      <c r="AN500">
        <f ca="1">SUMPRODUCT(--($P500:$X500=V500),--($Y500:$AG500=AE500),'MPL ID'!$BG$19:$BO$19)+IF(AND($B500&gt;=3,S500=V500,AB500=AE500),1,0)+IF(AND($F500&gt;=3,W500=V500,AF500=AE500),1,0)+IF(AND($J500&gt;0,$J500&lt;=2,R500=V500,AA500=AE500),1,0)+IF(AND($O500&gt;0,$O500&lt;=2,X500=V500,AG500=AE500),1,0)</f>
        <v>0</v>
      </c>
      <c r="AO500">
        <f ca="1">SUMPRODUCT(--($P500:$X500=W500),--($Y500:$AG500=AF500),'MPL ID'!$BG$20:$BO$20)+IF(AND($C500&gt;0,$C500&lt;=2,X500=W500,AG500=AF500),1,0)+IF(AND($F500&gt;0,$F500&lt;=2,V500=W500,AE500=AF500),1,0)+IF(AND($H500&gt;=3,U500=W500,AD500=AF500),1,0)+IF(AND($L500&gt;0,$L500&lt;=2,T500=W500,AC500=AF500),1,0)</f>
        <v>0</v>
      </c>
      <c r="AP500">
        <f ca="1">SUMPRODUCT(--($P500:$X500=X500),--($Y500:$AG500=AG500),'MPL ID'!$BG$21:$BO$21)+IF(AND($C500&gt;=3,W500=X500,AF500=AG500),1,0)+IF(AND($O500&gt;=3,V500=X500,AE500=AG500),1,0)</f>
        <v>0</v>
      </c>
      <c r="AQ500">
        <f t="shared" ca="1" si="63"/>
        <v>3</v>
      </c>
      <c r="AR500">
        <f t="shared" ca="1" si="64"/>
        <v>4</v>
      </c>
      <c r="AS500">
        <f t="shared" ca="1" si="65"/>
        <v>7</v>
      </c>
      <c r="AT500">
        <f t="shared" ca="1" si="66"/>
        <v>5</v>
      </c>
      <c r="AU500">
        <f t="shared" ca="1" si="67"/>
        <v>9</v>
      </c>
      <c r="AV500">
        <f t="shared" ca="1" si="68"/>
        <v>2</v>
      </c>
      <c r="AW500">
        <f t="shared" ca="1" si="69"/>
        <v>8</v>
      </c>
      <c r="AX500">
        <f t="shared" ca="1" si="70"/>
        <v>6</v>
      </c>
      <c r="AY500">
        <f t="shared" ca="1" si="71"/>
        <v>1</v>
      </c>
    </row>
    <row r="501" spans="1:51" x14ac:dyDescent="0.25">
      <c r="A501">
        <v>500</v>
      </c>
      <c r="B501">
        <f ca="1">IF(AND(ISNUMBER('MPL ID'!$J$39),ISNUMBER('MPL ID'!$K$39)),0,RANDBETWEEN(1,4))</f>
        <v>0</v>
      </c>
      <c r="C501">
        <f ca="1">IF(AND(ISNUMBER('MPL ID'!$J$40),ISNUMBER('MPL ID'!$K$40)),0,RANDBETWEEN(1,4))</f>
        <v>0</v>
      </c>
      <c r="D501">
        <f ca="1">IF(AND(ISNUMBER('MPL ID'!$J$41),ISNUMBER('MPL ID'!$K$41)),0,RANDBETWEEN(1,4))</f>
        <v>2</v>
      </c>
      <c r="E501">
        <f ca="1">IF(AND(ISNUMBER('MPL ID'!$J$42),ISNUMBER('MPL ID'!$K$42)),0,RANDBETWEEN(1,4))</f>
        <v>2</v>
      </c>
      <c r="F501">
        <f ca="1">IF(AND(ISNUMBER('MPL ID'!$J$43),ISNUMBER('MPL ID'!$K$43)),0,RANDBETWEEN(1,4))</f>
        <v>1</v>
      </c>
      <c r="G501">
        <f ca="1">IF(AND(ISNUMBER('MPL ID'!$J$44),ISNUMBER('MPL ID'!$K$44)),0,RANDBETWEEN(1,4))</f>
        <v>4</v>
      </c>
      <c r="H501">
        <f ca="1">IF(AND(ISNUMBER('MPL ID'!$P$36),ISNUMBER('MPL ID'!$Q$36)),0,RANDBETWEEN(1,4))</f>
        <v>1</v>
      </c>
      <c r="I501">
        <f ca="1">IF(AND(ISNUMBER('MPL ID'!$P$37),ISNUMBER('MPL ID'!$Q$37)),0,RANDBETWEEN(1,4))</f>
        <v>1</v>
      </c>
      <c r="J501">
        <f ca="1">IF(AND(ISNUMBER('MPL ID'!$P$39),ISNUMBER('MPL ID'!$Q$39)),0,RANDBETWEEN(1,4))</f>
        <v>3</v>
      </c>
      <c r="K501">
        <f ca="1">IF(AND(ISNUMBER('MPL ID'!$P$40),ISNUMBER('MPL ID'!$Q$40)),0,RANDBETWEEN(1,4))</f>
        <v>4</v>
      </c>
      <c r="L501">
        <f ca="1">IF(AND(ISNUMBER('MPL ID'!$P$41),ISNUMBER('MPL ID'!$Q$41)),0,RANDBETWEEN(1,4))</f>
        <v>4</v>
      </c>
      <c r="M501">
        <f ca="1">IF(AND(ISNUMBER('MPL ID'!$P$42),ISNUMBER('MPL ID'!$Q$42)),0,RANDBETWEEN(1,4))</f>
        <v>1</v>
      </c>
      <c r="N501">
        <f ca="1">IF(AND(ISNUMBER('MPL ID'!$P$43),ISNUMBER('MPL ID'!$Q$43)),0,RANDBETWEEN(1,4))</f>
        <v>2</v>
      </c>
      <c r="O501">
        <f ca="1">IF(AND(ISNUMBER('MPL ID'!$P$44),ISNUMBER('MPL ID'!$Q$44)),0,RANDBETWEEN(1,4))</f>
        <v>3</v>
      </c>
      <c r="P501">
        <f ca="1">'MPL ID'!$BG$1+SUMPRODUCT(($B$1003:$O$1003='MPL ID'!$BF$1)*(($B501:$O501=1)+($B501:$O501=2)))+SUMPRODUCT(($B$1004:$O$1004='MPL ID'!$BF$1)*(($B501:$O501=3)+($B501:$O501=4)))</f>
        <v>9</v>
      </c>
      <c r="Q501">
        <f ca="1">'MPL ID'!$BG$2+SUMPRODUCT(($B$1003:$O$1003='MPL ID'!$BF$2)*(($B501:$O501=1)+($B501:$O501=2)))+SUMPRODUCT(($B$1004:$O$1004='MPL ID'!$BF$2)*(($B501:$O501=3)+($B501:$O501=4)))</f>
        <v>8</v>
      </c>
      <c r="R501">
        <f ca="1">'MPL ID'!$BG$3+SUMPRODUCT(($B$1003:$O$1003='MPL ID'!$BF$3)*(($B501:$O501=1)+($B501:$O501=2)))+SUMPRODUCT(($B$1004:$O$1004='MPL ID'!$BF$3)*(($B501:$O501=3)+($B501:$O501=4)))</f>
        <v>7</v>
      </c>
      <c r="S501">
        <f ca="1">'MPL ID'!$BG$4+SUMPRODUCT(($B$1003:$O$1003='MPL ID'!$BF$4)*(($B501:$O501=1)+($B501:$O501=2)))+SUMPRODUCT(($B$1004:$O$1004='MPL ID'!$BF$4)*(($B501:$O501=3)+($B501:$O501=4)))</f>
        <v>10</v>
      </c>
      <c r="T501">
        <f ca="1">'MPL ID'!$BG$5+SUMPRODUCT(($B$1003:$O$1003='MPL ID'!$BF$5)*(($B501:$O501=1)+($B501:$O501=2)))+SUMPRODUCT(($B$1004:$O$1004='MPL ID'!$BF$5)*(($B501:$O501=3)+($B501:$O501=4)))</f>
        <v>5</v>
      </c>
      <c r="U501">
        <f ca="1">'MPL ID'!$BG$6+SUMPRODUCT(($B$1003:$O$1003='MPL ID'!$BF$6)*(($B501:$O501=1)+($B501:$O501=2)))+SUMPRODUCT(($B$1004:$O$1004='MPL ID'!$BF$6)*(($B501:$O501=3)+($B501:$O501=4)))</f>
        <v>12</v>
      </c>
      <c r="V501">
        <f ca="1">'MPL ID'!$BG$7+SUMPRODUCT(($B$1003:$O$1003='MPL ID'!$BF$7)*(($B501:$O501=1)+($B501:$O501=2)))+SUMPRODUCT(($B$1004:$O$1004='MPL ID'!$BF$7)*(($B501:$O501=3)+($B501:$O501=4)))</f>
        <v>5</v>
      </c>
      <c r="W501">
        <f ca="1">'MPL ID'!$BG$8+SUMPRODUCT(($B$1003:$O$1003='MPL ID'!$BF$8)*(($B501:$O501=1)+($B501:$O501=2)))+SUMPRODUCT(($B$1004:$O$1004='MPL ID'!$BF$8)*(($B501:$O501=3)+($B501:$O501=4)))</f>
        <v>4</v>
      </c>
      <c r="X501">
        <f ca="1">'MPL ID'!$BG$9+SUMPRODUCT(($B$1003:$O$1003='MPL ID'!$BF$9)*(($B501:$O501=1)+($B501:$O501=2)))+SUMPRODUCT(($B$1004:$O$1004='MPL ID'!$BF$9)*(($B501:$O501=3)+($B501:$O501=4)))</f>
        <v>12</v>
      </c>
      <c r="Y501">
        <f ca="1">'MPL ID'!$BH$1+SUMPRODUCT(($B$1003:$O$1003='MPL ID'!$BF$1)*(2*($B501:$O501=1)+($B501:$O501=2)-2*($B501:$O501=3)-($B501:$O501=4)))-SUMPRODUCT(($B$1004:$O$1004='MPL ID'!$BF$1)*(2*($B501:$O501=1)+($B501:$O501=2)-2*($B501:$O501=3)-($B501:$O501=4)))</f>
        <v>5</v>
      </c>
      <c r="Z501">
        <f ca="1">'MPL ID'!$BH$2+SUMPRODUCT(($B$1003:$O$1003='MPL ID'!$BF$2)*(2*($B501:$O501=1)+($B501:$O501=2)-2*($B501:$O501=3)-($B501:$O501=4)))-SUMPRODUCT(($B$1004:$O$1004='MPL ID'!$BF$2)*(2*($B501:$O501=1)+($B501:$O501=2)-2*($B501:$O501=3)-($B501:$O501=4)))</f>
        <v>-3</v>
      </c>
      <c r="AA501">
        <f ca="1">'MPL ID'!$BH$3+SUMPRODUCT(($B$1003:$O$1003='MPL ID'!$BF$3)*(2*($B501:$O501=1)+($B501:$O501=2)-2*($B501:$O501=3)-($B501:$O501=4)))-SUMPRODUCT(($B$1004:$O$1004='MPL ID'!$BF$3)*(2*($B501:$O501=1)+($B501:$O501=2)-2*($B501:$O501=3)-($B501:$O501=4)))</f>
        <v>-4</v>
      </c>
      <c r="AB501">
        <f ca="1">'MPL ID'!$BH$4+SUMPRODUCT(($B$1003:$O$1003='MPL ID'!$BF$4)*(2*($B501:$O501=1)+($B501:$O501=2)-2*($B501:$O501=3)-($B501:$O501=4)))-SUMPRODUCT(($B$1004:$O$1004='MPL ID'!$BF$4)*(2*($B501:$O501=1)+($B501:$O501=2)-2*($B501:$O501=3)-($B501:$O501=4)))</f>
        <v>4</v>
      </c>
      <c r="AC501">
        <f ca="1">'MPL ID'!$BH$5+SUMPRODUCT(($B$1003:$O$1003='MPL ID'!$BF$5)*(2*($B501:$O501=1)+($B501:$O501=2)-2*($B501:$O501=3)-($B501:$O501=4)))-SUMPRODUCT(($B$1004:$O$1004='MPL ID'!$BF$5)*(2*($B501:$O501=1)+($B501:$O501=2)-2*($B501:$O501=3)-($B501:$O501=4)))</f>
        <v>-10</v>
      </c>
      <c r="AD501">
        <f ca="1">'MPL ID'!$BH$6+SUMPRODUCT(($B$1003:$O$1003='MPL ID'!$BF$6)*(2*($B501:$O501=1)+($B501:$O501=2)-2*($B501:$O501=3)-($B501:$O501=4)))-SUMPRODUCT(($B$1004:$O$1004='MPL ID'!$BF$6)*(2*($B501:$O501=1)+($B501:$O501=2)-2*($B501:$O501=3)-($B501:$O501=4)))</f>
        <v>14</v>
      </c>
      <c r="AE501">
        <f ca="1">'MPL ID'!$BH$7+SUMPRODUCT(($B$1003:$O$1003='MPL ID'!$BF$7)*(2*($B501:$O501=1)+($B501:$O501=2)-2*($B501:$O501=3)-($B501:$O501=4)))-SUMPRODUCT(($B$1004:$O$1004='MPL ID'!$BF$7)*(2*($B501:$O501=1)+($B501:$O501=2)-2*($B501:$O501=3)-($B501:$O501=4)))</f>
        <v>-8</v>
      </c>
      <c r="AF501">
        <f ca="1">'MPL ID'!$BH$8+SUMPRODUCT(($B$1003:$O$1003='MPL ID'!$BF$8)*(2*($B501:$O501=1)+($B501:$O501=2)-2*($B501:$O501=3)-($B501:$O501=4)))-SUMPRODUCT(($B$1004:$O$1004='MPL ID'!$BF$8)*(2*($B501:$O501=1)+($B501:$O501=2)-2*($B501:$O501=3)-($B501:$O501=4)))</f>
        <v>-13</v>
      </c>
      <c r="AG501">
        <f ca="1">'MPL ID'!$BH$9+SUMPRODUCT(($B$1003:$O$1003='MPL ID'!$BF$9)*(2*($B501:$O501=1)+($B501:$O501=2)-2*($B501:$O501=3)-($B501:$O501=4)))-SUMPRODUCT(($B$1004:$O$1004='MPL ID'!$BF$9)*(2*($B501:$O501=1)+($B501:$O501=2)-2*($B501:$O501=3)-($B501:$O501=4)))</f>
        <v>15</v>
      </c>
      <c r="AH501">
        <f ca="1">SUMPRODUCT(--($P501:$X501=P501),--($Y501:$AG501=Y501),'MPL ID'!$BG$13:$BO$13)+IF(AND($I501&gt;=3,T501=P501,AC501=Y501),1,0)+IF(AND($M501&gt;=3,S501=P501,AB501=Y501),1,0)</f>
        <v>0</v>
      </c>
      <c r="AI501">
        <f ca="1">SUMPRODUCT(--($P501:$X501=Q501),--($Y501:$AG501=Z501),'MPL ID'!$BG$14:$BO$14)+IF(AND($G501&gt;=3,R501=Q501,AA501=Z501),1,0)+IF(AND($K501&gt;0,$K501&lt;=2,S501=Q501,AB501=Z501),1,0)+IF(AND($N501&gt;=3,U501=Q501,AD501=Z501),1,0)</f>
        <v>0</v>
      </c>
      <c r="AJ501">
        <f ca="1">SUMPRODUCT(--($P501:$X501=R501),--($Y501:$AG501=AA501),'MPL ID'!$BG$15:$BO$15)+IF(AND($D501&gt;0,$D501&lt;=2,U501=R501,AD501=AA501),1,0)+IF(AND($G501&gt;0,$G501&lt;=2,Q501=R501,Z501=AA501),1,0)+IF(AND($J501&gt;=3,V501=R501,AE501=AA501),1,0)</f>
        <v>0</v>
      </c>
      <c r="AK501">
        <f ca="1">SUMPRODUCT(--($P501:$X501=S501),--($Y501:$AG501=AB501),'MPL ID'!$BG$16:$BO$16)+IF(AND($B501&gt;0,$B501&lt;=2,V501=S501,AE501=AB501),1,0)+IF(AND($E501&gt;0,$E501&lt;=2,T501=S501,AC501=AB501),1,0)+IF(AND($K501&gt;=3,Q501=S501,Z501=AB501),1,0)+IF(AND($M501&gt;0,$M501&lt;=2,P501=S501,Y501=AB501),1,0)</f>
        <v>0</v>
      </c>
      <c r="AL501">
        <f ca="1">SUMPRODUCT(--($P501:$X501=T501),--($Y501:$AG501=AC501),'MPL ID'!$BG$17:$BO$17)+IF(AND($E501&gt;=3,S501=T501,AB501=AC501),1,0)+IF(AND($I501&gt;0,$I501&lt;=2,P501=T501,Y501=AC501),1,0)+IF(AND($L501&gt;=3,W501=T501,AF501=AC501),1,0)</f>
        <v>0</v>
      </c>
      <c r="AM501">
        <f ca="1">SUMPRODUCT(--($P501:$X501=U501),--($Y501:$AG501=AD501),'MPL ID'!$BG$18:$BO$18)+IF(AND($D501&gt;=3,R501=U501,AA501=AD501),1,0)+IF(AND($H501&gt;0,$H501&lt;=2,W501=U501,AF501=AD501),1,0)+IF(AND($N501&gt;0,$N501&lt;=2,Q501=U501,Z501=AD501),1,0)</f>
        <v>0</v>
      </c>
      <c r="AN501">
        <f ca="1">SUMPRODUCT(--($P501:$X501=V501),--($Y501:$AG501=AE501),'MPL ID'!$BG$19:$BO$19)+IF(AND($B501&gt;=3,S501=V501,AB501=AE501),1,0)+IF(AND($F501&gt;=3,W501=V501,AF501=AE501),1,0)+IF(AND($J501&gt;0,$J501&lt;=2,R501=V501,AA501=AE501),1,0)+IF(AND($O501&gt;0,$O501&lt;=2,X501=V501,AG501=AE501),1,0)</f>
        <v>0</v>
      </c>
      <c r="AO501">
        <f ca="1">SUMPRODUCT(--($P501:$X501=W501),--($Y501:$AG501=AF501),'MPL ID'!$BG$20:$BO$20)+IF(AND($C501&gt;0,$C501&lt;=2,X501=W501,AG501=AF501),1,0)+IF(AND($F501&gt;0,$F501&lt;=2,V501=W501,AE501=AF501),1,0)+IF(AND($H501&gt;=3,U501=W501,AD501=AF501),1,0)+IF(AND($L501&gt;0,$L501&lt;=2,T501=W501,AC501=AF501),1,0)</f>
        <v>0</v>
      </c>
      <c r="AP501">
        <f ca="1">SUMPRODUCT(--($P501:$X501=X501),--($Y501:$AG501=AG501),'MPL ID'!$BG$21:$BO$21)+IF(AND($C501&gt;=3,W501=X501,AF501=AG501),1,0)+IF(AND($O501&gt;=3,V501=X501,AE501=AG501),1,0)</f>
        <v>0</v>
      </c>
      <c r="AQ501">
        <f t="shared" ca="1" si="63"/>
        <v>4</v>
      </c>
      <c r="AR501">
        <f t="shared" ca="1" si="64"/>
        <v>5</v>
      </c>
      <c r="AS501">
        <f t="shared" ca="1" si="65"/>
        <v>6</v>
      </c>
      <c r="AT501">
        <f t="shared" ca="1" si="66"/>
        <v>3</v>
      </c>
      <c r="AU501">
        <f t="shared" ca="1" si="67"/>
        <v>8</v>
      </c>
      <c r="AV501">
        <f t="shared" ca="1" si="68"/>
        <v>2</v>
      </c>
      <c r="AW501">
        <f t="shared" ca="1" si="69"/>
        <v>7</v>
      </c>
      <c r="AX501">
        <f t="shared" ca="1" si="70"/>
        <v>9</v>
      </c>
      <c r="AY501">
        <f t="shared" ca="1" si="71"/>
        <v>1</v>
      </c>
    </row>
    <row r="502" spans="1:51" x14ac:dyDescent="0.25">
      <c r="A502">
        <v>501</v>
      </c>
      <c r="B502">
        <f ca="1">IF(AND(ISNUMBER('MPL ID'!$J$39),ISNUMBER('MPL ID'!$K$39)),0,RANDBETWEEN(1,4))</f>
        <v>0</v>
      </c>
      <c r="C502">
        <f ca="1">IF(AND(ISNUMBER('MPL ID'!$J$40),ISNUMBER('MPL ID'!$K$40)),0,RANDBETWEEN(1,4))</f>
        <v>0</v>
      </c>
      <c r="D502">
        <f ca="1">IF(AND(ISNUMBER('MPL ID'!$J$41),ISNUMBER('MPL ID'!$K$41)),0,RANDBETWEEN(1,4))</f>
        <v>1</v>
      </c>
      <c r="E502">
        <f ca="1">IF(AND(ISNUMBER('MPL ID'!$J$42),ISNUMBER('MPL ID'!$K$42)),0,RANDBETWEEN(1,4))</f>
        <v>4</v>
      </c>
      <c r="F502">
        <f ca="1">IF(AND(ISNUMBER('MPL ID'!$J$43),ISNUMBER('MPL ID'!$K$43)),0,RANDBETWEEN(1,4))</f>
        <v>4</v>
      </c>
      <c r="G502">
        <f ca="1">IF(AND(ISNUMBER('MPL ID'!$J$44),ISNUMBER('MPL ID'!$K$44)),0,RANDBETWEEN(1,4))</f>
        <v>3</v>
      </c>
      <c r="H502">
        <f ca="1">IF(AND(ISNUMBER('MPL ID'!$P$36),ISNUMBER('MPL ID'!$Q$36)),0,RANDBETWEEN(1,4))</f>
        <v>3</v>
      </c>
      <c r="I502">
        <f ca="1">IF(AND(ISNUMBER('MPL ID'!$P$37),ISNUMBER('MPL ID'!$Q$37)),0,RANDBETWEEN(1,4))</f>
        <v>1</v>
      </c>
      <c r="J502">
        <f ca="1">IF(AND(ISNUMBER('MPL ID'!$P$39),ISNUMBER('MPL ID'!$Q$39)),0,RANDBETWEEN(1,4))</f>
        <v>2</v>
      </c>
      <c r="K502">
        <f ca="1">IF(AND(ISNUMBER('MPL ID'!$P$40),ISNUMBER('MPL ID'!$Q$40)),0,RANDBETWEEN(1,4))</f>
        <v>1</v>
      </c>
      <c r="L502">
        <f ca="1">IF(AND(ISNUMBER('MPL ID'!$P$41),ISNUMBER('MPL ID'!$Q$41)),0,RANDBETWEEN(1,4))</f>
        <v>2</v>
      </c>
      <c r="M502">
        <f ca="1">IF(AND(ISNUMBER('MPL ID'!$P$42),ISNUMBER('MPL ID'!$Q$42)),0,RANDBETWEEN(1,4))</f>
        <v>1</v>
      </c>
      <c r="N502">
        <f ca="1">IF(AND(ISNUMBER('MPL ID'!$P$43),ISNUMBER('MPL ID'!$Q$43)),0,RANDBETWEEN(1,4))</f>
        <v>3</v>
      </c>
      <c r="O502">
        <f ca="1">IF(AND(ISNUMBER('MPL ID'!$P$44),ISNUMBER('MPL ID'!$Q$44)),0,RANDBETWEEN(1,4))</f>
        <v>4</v>
      </c>
      <c r="P502">
        <f ca="1">'MPL ID'!$BG$1+SUMPRODUCT(($B$1003:$O$1003='MPL ID'!$BF$1)*(($B502:$O502=1)+($B502:$O502=2)))+SUMPRODUCT(($B$1004:$O$1004='MPL ID'!$BF$1)*(($B502:$O502=3)+($B502:$O502=4)))</f>
        <v>9</v>
      </c>
      <c r="Q502">
        <f ca="1">'MPL ID'!$BG$2+SUMPRODUCT(($B$1003:$O$1003='MPL ID'!$BF$2)*(($B502:$O502=1)+($B502:$O502=2)))+SUMPRODUCT(($B$1004:$O$1004='MPL ID'!$BF$2)*(($B502:$O502=3)+($B502:$O502=4)))</f>
        <v>10</v>
      </c>
      <c r="R502">
        <f ca="1">'MPL ID'!$BG$3+SUMPRODUCT(($B$1003:$O$1003='MPL ID'!$BF$3)*(($B502:$O502=1)+($B502:$O502=2)))+SUMPRODUCT(($B$1004:$O$1004='MPL ID'!$BF$3)*(($B502:$O502=3)+($B502:$O502=4)))</f>
        <v>6</v>
      </c>
      <c r="S502">
        <f ca="1">'MPL ID'!$BG$4+SUMPRODUCT(($B$1003:$O$1003='MPL ID'!$BF$4)*(($B502:$O502=1)+($B502:$O502=2)))+SUMPRODUCT(($B$1004:$O$1004='MPL ID'!$BF$4)*(($B502:$O502=3)+($B502:$O502=4)))</f>
        <v>8</v>
      </c>
      <c r="T502">
        <f ca="1">'MPL ID'!$BG$5+SUMPRODUCT(($B$1003:$O$1003='MPL ID'!$BF$5)*(($B502:$O502=1)+($B502:$O502=2)))+SUMPRODUCT(($B$1004:$O$1004='MPL ID'!$BF$5)*(($B502:$O502=3)+($B502:$O502=4)))</f>
        <v>5</v>
      </c>
      <c r="U502">
        <f ca="1">'MPL ID'!$BG$6+SUMPRODUCT(($B$1003:$O$1003='MPL ID'!$BF$6)*(($B502:$O502=1)+($B502:$O502=2)))+SUMPRODUCT(($B$1004:$O$1004='MPL ID'!$BF$6)*(($B502:$O502=3)+($B502:$O502=4)))</f>
        <v>10</v>
      </c>
      <c r="V502">
        <f ca="1">'MPL ID'!$BG$7+SUMPRODUCT(($B$1003:$O$1003='MPL ID'!$BF$7)*(($B502:$O502=1)+($B502:$O502=2)))+SUMPRODUCT(($B$1004:$O$1004='MPL ID'!$BF$7)*(($B502:$O502=3)+($B502:$O502=4)))</f>
        <v>7</v>
      </c>
      <c r="W502">
        <f ca="1">'MPL ID'!$BG$8+SUMPRODUCT(($B$1003:$O$1003='MPL ID'!$BF$8)*(($B502:$O502=1)+($B502:$O502=2)))+SUMPRODUCT(($B$1004:$O$1004='MPL ID'!$BF$8)*(($B502:$O502=3)+($B502:$O502=4)))</f>
        <v>5</v>
      </c>
      <c r="X502">
        <f ca="1">'MPL ID'!$BG$9+SUMPRODUCT(($B$1003:$O$1003='MPL ID'!$BF$9)*(($B502:$O502=1)+($B502:$O502=2)))+SUMPRODUCT(($B$1004:$O$1004='MPL ID'!$BF$9)*(($B502:$O502=3)+($B502:$O502=4)))</f>
        <v>12</v>
      </c>
      <c r="Y502">
        <f ca="1">'MPL ID'!$BH$1+SUMPRODUCT(($B$1003:$O$1003='MPL ID'!$BF$1)*(2*($B502:$O502=1)+($B502:$O502=2)-2*($B502:$O502=3)-($B502:$O502=4)))-SUMPRODUCT(($B$1004:$O$1004='MPL ID'!$BF$1)*(2*($B502:$O502=1)+($B502:$O502=2)-2*($B502:$O502=3)-($B502:$O502=4)))</f>
        <v>5</v>
      </c>
      <c r="Z502">
        <f ca="1">'MPL ID'!$BH$2+SUMPRODUCT(($B$1003:$O$1003='MPL ID'!$BF$2)*(2*($B502:$O502=1)+($B502:$O502=2)-2*($B502:$O502=3)-($B502:$O502=4)))-SUMPRODUCT(($B$1004:$O$1004='MPL ID'!$BF$2)*(2*($B502:$O502=1)+($B502:$O502=2)-2*($B502:$O502=3)-($B502:$O502=4)))</f>
        <v>4</v>
      </c>
      <c r="AA502">
        <f ca="1">'MPL ID'!$BH$3+SUMPRODUCT(($B$1003:$O$1003='MPL ID'!$BF$3)*(2*($B502:$O502=1)+($B502:$O502=2)-2*($B502:$O502=3)-($B502:$O502=4)))-SUMPRODUCT(($B$1004:$O$1004='MPL ID'!$BF$3)*(2*($B502:$O502=1)+($B502:$O502=2)-2*($B502:$O502=3)-($B502:$O502=4)))</f>
        <v>-7</v>
      </c>
      <c r="AB502">
        <f ca="1">'MPL ID'!$BH$4+SUMPRODUCT(($B$1003:$O$1003='MPL ID'!$BF$4)*(2*($B502:$O502=1)+($B502:$O502=2)-2*($B502:$O502=3)-($B502:$O502=4)))-SUMPRODUCT(($B$1004:$O$1004='MPL ID'!$BF$4)*(2*($B502:$O502=1)+($B502:$O502=2)-2*($B502:$O502=3)-($B502:$O502=4)))</f>
        <v>-1</v>
      </c>
      <c r="AC502">
        <f ca="1">'MPL ID'!$BH$5+SUMPRODUCT(($B$1003:$O$1003='MPL ID'!$BF$5)*(2*($B502:$O502=1)+($B502:$O502=2)-2*($B502:$O502=3)-($B502:$O502=4)))-SUMPRODUCT(($B$1004:$O$1004='MPL ID'!$BF$5)*(2*($B502:$O502=1)+($B502:$O502=2)-2*($B502:$O502=3)-($B502:$O502=4)))</f>
        <v>-10</v>
      </c>
      <c r="AD502">
        <f ca="1">'MPL ID'!$BH$6+SUMPRODUCT(($B$1003:$O$1003='MPL ID'!$BF$6)*(2*($B502:$O502=1)+($B502:$O502=2)-2*($B502:$O502=3)-($B502:$O502=4)))-SUMPRODUCT(($B$1004:$O$1004='MPL ID'!$BF$6)*(2*($B502:$O502=1)+($B502:$O502=2)-2*($B502:$O502=3)-($B502:$O502=4)))</f>
        <v>6</v>
      </c>
      <c r="AE502">
        <f ca="1">'MPL ID'!$BH$7+SUMPRODUCT(($B$1003:$O$1003='MPL ID'!$BF$7)*(2*($B502:$O502=1)+($B502:$O502=2)-2*($B502:$O502=3)-($B502:$O502=4)))-SUMPRODUCT(($B$1004:$O$1004='MPL ID'!$BF$7)*(2*($B502:$O502=1)+($B502:$O502=2)-2*($B502:$O502=3)-($B502:$O502=4)))</f>
        <v>-1</v>
      </c>
      <c r="AF502">
        <f ca="1">'MPL ID'!$BH$8+SUMPRODUCT(($B$1003:$O$1003='MPL ID'!$BF$8)*(2*($B502:$O502=1)+($B502:$O502=2)-2*($B502:$O502=3)-($B502:$O502=4)))-SUMPRODUCT(($B$1004:$O$1004='MPL ID'!$BF$8)*(2*($B502:$O502=1)+($B502:$O502=2)-2*($B502:$O502=3)-($B502:$O502=4)))</f>
        <v>-10</v>
      </c>
      <c r="AG502">
        <f ca="1">'MPL ID'!$BH$9+SUMPRODUCT(($B$1003:$O$1003='MPL ID'!$BF$9)*(2*($B502:$O502=1)+($B502:$O502=2)-2*($B502:$O502=3)-($B502:$O502=4)))-SUMPRODUCT(($B$1004:$O$1004='MPL ID'!$BF$9)*(2*($B502:$O502=1)+($B502:$O502=2)-2*($B502:$O502=3)-($B502:$O502=4)))</f>
        <v>14</v>
      </c>
      <c r="AH502">
        <f ca="1">SUMPRODUCT(--($P502:$X502=P502),--($Y502:$AG502=Y502),'MPL ID'!$BG$13:$BO$13)+IF(AND($I502&gt;=3,T502=P502,AC502=Y502),1,0)+IF(AND($M502&gt;=3,S502=P502,AB502=Y502),1,0)</f>
        <v>0</v>
      </c>
      <c r="AI502">
        <f ca="1">SUMPRODUCT(--($P502:$X502=Q502),--($Y502:$AG502=Z502),'MPL ID'!$BG$14:$BO$14)+IF(AND($G502&gt;=3,R502=Q502,AA502=Z502),1,0)+IF(AND($K502&gt;0,$K502&lt;=2,S502=Q502,AB502=Z502),1,0)+IF(AND($N502&gt;=3,U502=Q502,AD502=Z502),1,0)</f>
        <v>0</v>
      </c>
      <c r="AJ502">
        <f ca="1">SUMPRODUCT(--($P502:$X502=R502),--($Y502:$AG502=AA502),'MPL ID'!$BG$15:$BO$15)+IF(AND($D502&gt;0,$D502&lt;=2,U502=R502,AD502=AA502),1,0)+IF(AND($G502&gt;0,$G502&lt;=2,Q502=R502,Z502=AA502),1,0)+IF(AND($J502&gt;=3,V502=R502,AE502=AA502),1,0)</f>
        <v>0</v>
      </c>
      <c r="AK502">
        <f ca="1">SUMPRODUCT(--($P502:$X502=S502),--($Y502:$AG502=AB502),'MPL ID'!$BG$16:$BO$16)+IF(AND($B502&gt;0,$B502&lt;=2,V502=S502,AE502=AB502),1,0)+IF(AND($E502&gt;0,$E502&lt;=2,T502=S502,AC502=AB502),1,0)+IF(AND($K502&gt;=3,Q502=S502,Z502=AB502),1,0)+IF(AND($M502&gt;0,$M502&lt;=2,P502=S502,Y502=AB502),1,0)</f>
        <v>0</v>
      </c>
      <c r="AL502">
        <f ca="1">SUMPRODUCT(--($P502:$X502=T502),--($Y502:$AG502=AC502),'MPL ID'!$BG$17:$BO$17)+IF(AND($E502&gt;=3,S502=T502,AB502=AC502),1,0)+IF(AND($I502&gt;0,$I502&lt;=2,P502=T502,Y502=AC502),1,0)+IF(AND($L502&gt;=3,W502=T502,AF502=AC502),1,0)</f>
        <v>0</v>
      </c>
      <c r="AM502">
        <f ca="1">SUMPRODUCT(--($P502:$X502=U502),--($Y502:$AG502=AD502),'MPL ID'!$BG$18:$BO$18)+IF(AND($D502&gt;=3,R502=U502,AA502=AD502),1,0)+IF(AND($H502&gt;0,$H502&lt;=2,W502=U502,AF502=AD502),1,0)+IF(AND($N502&gt;0,$N502&lt;=2,Q502=U502,Z502=AD502),1,0)</f>
        <v>0</v>
      </c>
      <c r="AN502">
        <f ca="1">SUMPRODUCT(--($P502:$X502=V502),--($Y502:$AG502=AE502),'MPL ID'!$BG$19:$BO$19)+IF(AND($B502&gt;=3,S502=V502,AB502=AE502),1,0)+IF(AND($F502&gt;=3,W502=V502,AF502=AE502),1,0)+IF(AND($J502&gt;0,$J502&lt;=2,R502=V502,AA502=AE502),1,0)+IF(AND($O502&gt;0,$O502&lt;=2,X502=V502,AG502=AE502),1,0)</f>
        <v>0</v>
      </c>
      <c r="AO502">
        <f ca="1">SUMPRODUCT(--($P502:$X502=W502),--($Y502:$AG502=AF502),'MPL ID'!$BG$20:$BO$20)+IF(AND($C502&gt;0,$C502&lt;=2,X502=W502,AG502=AF502),1,0)+IF(AND($F502&gt;0,$F502&lt;=2,V502=W502,AE502=AF502),1,0)+IF(AND($H502&gt;=3,U502=W502,AD502=AF502),1,0)+IF(AND($L502&gt;0,$L502&lt;=2,T502=W502,AC502=AF502),1,0)</f>
        <v>2</v>
      </c>
      <c r="AP502">
        <f ca="1">SUMPRODUCT(--($P502:$X502=X502),--($Y502:$AG502=AG502),'MPL ID'!$BG$21:$BO$21)+IF(AND($C502&gt;=3,W502=X502,AF502=AG502),1,0)+IF(AND($O502&gt;=3,V502=X502,AE502=AG502),1,0)</f>
        <v>0</v>
      </c>
      <c r="AQ502">
        <f t="shared" ca="1" si="63"/>
        <v>4</v>
      </c>
      <c r="AR502">
        <f t="shared" ca="1" si="64"/>
        <v>3</v>
      </c>
      <c r="AS502">
        <f t="shared" ca="1" si="65"/>
        <v>7</v>
      </c>
      <c r="AT502">
        <f t="shared" ca="1" si="66"/>
        <v>5</v>
      </c>
      <c r="AU502">
        <f t="shared" ca="1" si="67"/>
        <v>9</v>
      </c>
      <c r="AV502">
        <f t="shared" ca="1" si="68"/>
        <v>2</v>
      </c>
      <c r="AW502">
        <f t="shared" ca="1" si="69"/>
        <v>6</v>
      </c>
      <c r="AX502">
        <f t="shared" ca="1" si="70"/>
        <v>8</v>
      </c>
      <c r="AY502">
        <f t="shared" ca="1" si="71"/>
        <v>1</v>
      </c>
    </row>
    <row r="503" spans="1:51" x14ac:dyDescent="0.25">
      <c r="A503">
        <v>502</v>
      </c>
      <c r="B503">
        <f ca="1">IF(AND(ISNUMBER('MPL ID'!$J$39),ISNUMBER('MPL ID'!$K$39)),0,RANDBETWEEN(1,4))</f>
        <v>0</v>
      </c>
      <c r="C503">
        <f ca="1">IF(AND(ISNUMBER('MPL ID'!$J$40),ISNUMBER('MPL ID'!$K$40)),0,RANDBETWEEN(1,4))</f>
        <v>0</v>
      </c>
      <c r="D503">
        <f ca="1">IF(AND(ISNUMBER('MPL ID'!$J$41),ISNUMBER('MPL ID'!$K$41)),0,RANDBETWEEN(1,4))</f>
        <v>4</v>
      </c>
      <c r="E503">
        <f ca="1">IF(AND(ISNUMBER('MPL ID'!$J$42),ISNUMBER('MPL ID'!$K$42)),0,RANDBETWEEN(1,4))</f>
        <v>4</v>
      </c>
      <c r="F503">
        <f ca="1">IF(AND(ISNUMBER('MPL ID'!$J$43),ISNUMBER('MPL ID'!$K$43)),0,RANDBETWEEN(1,4))</f>
        <v>4</v>
      </c>
      <c r="G503">
        <f ca="1">IF(AND(ISNUMBER('MPL ID'!$J$44),ISNUMBER('MPL ID'!$K$44)),0,RANDBETWEEN(1,4))</f>
        <v>2</v>
      </c>
      <c r="H503">
        <f ca="1">IF(AND(ISNUMBER('MPL ID'!$P$36),ISNUMBER('MPL ID'!$Q$36)),0,RANDBETWEEN(1,4))</f>
        <v>3</v>
      </c>
      <c r="I503">
        <f ca="1">IF(AND(ISNUMBER('MPL ID'!$P$37),ISNUMBER('MPL ID'!$Q$37)),0,RANDBETWEEN(1,4))</f>
        <v>1</v>
      </c>
      <c r="J503">
        <f ca="1">IF(AND(ISNUMBER('MPL ID'!$P$39),ISNUMBER('MPL ID'!$Q$39)),0,RANDBETWEEN(1,4))</f>
        <v>2</v>
      </c>
      <c r="K503">
        <f ca="1">IF(AND(ISNUMBER('MPL ID'!$P$40),ISNUMBER('MPL ID'!$Q$40)),0,RANDBETWEEN(1,4))</f>
        <v>3</v>
      </c>
      <c r="L503">
        <f ca="1">IF(AND(ISNUMBER('MPL ID'!$P$41),ISNUMBER('MPL ID'!$Q$41)),0,RANDBETWEEN(1,4))</f>
        <v>2</v>
      </c>
      <c r="M503">
        <f ca="1">IF(AND(ISNUMBER('MPL ID'!$P$42),ISNUMBER('MPL ID'!$Q$42)),0,RANDBETWEEN(1,4))</f>
        <v>3</v>
      </c>
      <c r="N503">
        <f ca="1">IF(AND(ISNUMBER('MPL ID'!$P$43),ISNUMBER('MPL ID'!$Q$43)),0,RANDBETWEEN(1,4))</f>
        <v>1</v>
      </c>
      <c r="O503">
        <f ca="1">IF(AND(ISNUMBER('MPL ID'!$P$44),ISNUMBER('MPL ID'!$Q$44)),0,RANDBETWEEN(1,4))</f>
        <v>2</v>
      </c>
      <c r="P503">
        <f ca="1">'MPL ID'!$BG$1+SUMPRODUCT(($B$1003:$O$1003='MPL ID'!$BF$1)*(($B503:$O503=1)+($B503:$O503=2)))+SUMPRODUCT(($B$1004:$O$1004='MPL ID'!$BF$1)*(($B503:$O503=3)+($B503:$O503=4)))</f>
        <v>10</v>
      </c>
      <c r="Q503">
        <f ca="1">'MPL ID'!$BG$2+SUMPRODUCT(($B$1003:$O$1003='MPL ID'!$BF$2)*(($B503:$O503=1)+($B503:$O503=2)))+SUMPRODUCT(($B$1004:$O$1004='MPL ID'!$BF$2)*(($B503:$O503=3)+($B503:$O503=4)))</f>
        <v>7</v>
      </c>
      <c r="R503">
        <f ca="1">'MPL ID'!$BG$3+SUMPRODUCT(($B$1003:$O$1003='MPL ID'!$BF$3)*(($B503:$O503=1)+($B503:$O503=2)))+SUMPRODUCT(($B$1004:$O$1004='MPL ID'!$BF$3)*(($B503:$O503=3)+($B503:$O503=4)))</f>
        <v>6</v>
      </c>
      <c r="S503">
        <f ca="1">'MPL ID'!$BG$4+SUMPRODUCT(($B$1003:$O$1003='MPL ID'!$BF$4)*(($B503:$O503=1)+($B503:$O503=2)))+SUMPRODUCT(($B$1004:$O$1004='MPL ID'!$BF$4)*(($B503:$O503=3)+($B503:$O503=4)))</f>
        <v>8</v>
      </c>
      <c r="T503">
        <f ca="1">'MPL ID'!$BG$5+SUMPRODUCT(($B$1003:$O$1003='MPL ID'!$BF$5)*(($B503:$O503=1)+($B503:$O503=2)))+SUMPRODUCT(($B$1004:$O$1004='MPL ID'!$BF$5)*(($B503:$O503=3)+($B503:$O503=4)))</f>
        <v>5</v>
      </c>
      <c r="U503">
        <f ca="1">'MPL ID'!$BG$6+SUMPRODUCT(($B$1003:$O$1003='MPL ID'!$BF$6)*(($B503:$O503=1)+($B503:$O503=2)))+SUMPRODUCT(($B$1004:$O$1004='MPL ID'!$BF$6)*(($B503:$O503=3)+($B503:$O503=4)))</f>
        <v>12</v>
      </c>
      <c r="V503">
        <f ca="1">'MPL ID'!$BG$7+SUMPRODUCT(($B$1003:$O$1003='MPL ID'!$BF$7)*(($B503:$O503=1)+($B503:$O503=2)))+SUMPRODUCT(($B$1004:$O$1004='MPL ID'!$BF$7)*(($B503:$O503=3)+($B503:$O503=4)))</f>
        <v>8</v>
      </c>
      <c r="W503">
        <f ca="1">'MPL ID'!$BG$8+SUMPRODUCT(($B$1003:$O$1003='MPL ID'!$BF$8)*(($B503:$O503=1)+($B503:$O503=2)))+SUMPRODUCT(($B$1004:$O$1004='MPL ID'!$BF$8)*(($B503:$O503=3)+($B503:$O503=4)))</f>
        <v>5</v>
      </c>
      <c r="X503">
        <f ca="1">'MPL ID'!$BG$9+SUMPRODUCT(($B$1003:$O$1003='MPL ID'!$BF$9)*(($B503:$O503=1)+($B503:$O503=2)))+SUMPRODUCT(($B$1004:$O$1004='MPL ID'!$BF$9)*(($B503:$O503=3)+($B503:$O503=4)))</f>
        <v>11</v>
      </c>
      <c r="Y503">
        <f ca="1">'MPL ID'!$BH$1+SUMPRODUCT(($B$1003:$O$1003='MPL ID'!$BF$1)*(2*($B503:$O503=1)+($B503:$O503=2)-2*($B503:$O503=3)-($B503:$O503=4)))-SUMPRODUCT(($B$1004:$O$1004='MPL ID'!$BF$1)*(2*($B503:$O503=1)+($B503:$O503=2)-2*($B503:$O503=3)-($B503:$O503=4)))</f>
        <v>9</v>
      </c>
      <c r="Z503">
        <f ca="1">'MPL ID'!$BH$2+SUMPRODUCT(($B$1003:$O$1003='MPL ID'!$BF$2)*(2*($B503:$O503=1)+($B503:$O503=2)-2*($B503:$O503=3)-($B503:$O503=4)))-SUMPRODUCT(($B$1004:$O$1004='MPL ID'!$BF$2)*(2*($B503:$O503=1)+($B503:$O503=2)-2*($B503:$O503=3)-($B503:$O503=4)))</f>
        <v>-7</v>
      </c>
      <c r="AA503">
        <f ca="1">'MPL ID'!$BH$3+SUMPRODUCT(($B$1003:$O$1003='MPL ID'!$BF$3)*(2*($B503:$O503=1)+($B503:$O503=2)-2*($B503:$O503=3)-($B503:$O503=4)))-SUMPRODUCT(($B$1004:$O$1004='MPL ID'!$BF$3)*(2*($B503:$O503=1)+($B503:$O503=2)-2*($B503:$O503=3)-($B503:$O503=4)))</f>
        <v>-7</v>
      </c>
      <c r="AB503">
        <f ca="1">'MPL ID'!$BH$4+SUMPRODUCT(($B$1003:$O$1003='MPL ID'!$BF$4)*(2*($B503:$O503=1)+($B503:$O503=2)-2*($B503:$O503=3)-($B503:$O503=4)))-SUMPRODUCT(($B$1004:$O$1004='MPL ID'!$BF$4)*(2*($B503:$O503=1)+($B503:$O503=2)-2*($B503:$O503=3)-($B503:$O503=4)))</f>
        <v>-1</v>
      </c>
      <c r="AC503">
        <f ca="1">'MPL ID'!$BH$5+SUMPRODUCT(($B$1003:$O$1003='MPL ID'!$BF$5)*(2*($B503:$O503=1)+($B503:$O503=2)-2*($B503:$O503=3)-($B503:$O503=4)))-SUMPRODUCT(($B$1004:$O$1004='MPL ID'!$BF$5)*(2*($B503:$O503=1)+($B503:$O503=2)-2*($B503:$O503=3)-($B503:$O503=4)))</f>
        <v>-10</v>
      </c>
      <c r="AD503">
        <f ca="1">'MPL ID'!$BH$6+SUMPRODUCT(($B$1003:$O$1003='MPL ID'!$BF$6)*(2*($B503:$O503=1)+($B503:$O503=2)-2*($B503:$O503=3)-($B503:$O503=4)))-SUMPRODUCT(($B$1004:$O$1004='MPL ID'!$BF$6)*(2*($B503:$O503=1)+($B503:$O503=2)-2*($B503:$O503=3)-($B503:$O503=4)))</f>
        <v>13</v>
      </c>
      <c r="AE503">
        <f ca="1">'MPL ID'!$BH$7+SUMPRODUCT(($B$1003:$O$1003='MPL ID'!$BF$7)*(2*($B503:$O503=1)+($B503:$O503=2)-2*($B503:$O503=3)-($B503:$O503=4)))-SUMPRODUCT(($B$1004:$O$1004='MPL ID'!$BF$7)*(2*($B503:$O503=1)+($B503:$O503=2)-2*($B503:$O503=3)-($B503:$O503=4)))</f>
        <v>1</v>
      </c>
      <c r="AF503">
        <f ca="1">'MPL ID'!$BH$8+SUMPRODUCT(($B$1003:$O$1003='MPL ID'!$BF$8)*(2*($B503:$O503=1)+($B503:$O503=2)-2*($B503:$O503=3)-($B503:$O503=4)))-SUMPRODUCT(($B$1004:$O$1004='MPL ID'!$BF$8)*(2*($B503:$O503=1)+($B503:$O503=2)-2*($B503:$O503=3)-($B503:$O503=4)))</f>
        <v>-10</v>
      </c>
      <c r="AG503">
        <f ca="1">'MPL ID'!$BH$9+SUMPRODUCT(($B$1003:$O$1003='MPL ID'!$BF$9)*(2*($B503:$O503=1)+($B503:$O503=2)-2*($B503:$O503=3)-($B503:$O503=4)))-SUMPRODUCT(($B$1004:$O$1004='MPL ID'!$BF$9)*(2*($B503:$O503=1)+($B503:$O503=2)-2*($B503:$O503=3)-($B503:$O503=4)))</f>
        <v>12</v>
      </c>
      <c r="AH503">
        <f ca="1">SUMPRODUCT(--($P503:$X503=P503),--($Y503:$AG503=Y503),'MPL ID'!$BG$13:$BO$13)+IF(AND($I503&gt;=3,T503=P503,AC503=Y503),1,0)+IF(AND($M503&gt;=3,S503=P503,AB503=Y503),1,0)</f>
        <v>0</v>
      </c>
      <c r="AI503">
        <f ca="1">SUMPRODUCT(--($P503:$X503=Q503),--($Y503:$AG503=Z503),'MPL ID'!$BG$14:$BO$14)+IF(AND($G503&gt;=3,R503=Q503,AA503=Z503),1,0)+IF(AND($K503&gt;0,$K503&lt;=2,S503=Q503,AB503=Z503),1,0)+IF(AND($N503&gt;=3,U503=Q503,AD503=Z503),1,0)</f>
        <v>0</v>
      </c>
      <c r="AJ503">
        <f ca="1">SUMPRODUCT(--($P503:$X503=R503),--($Y503:$AG503=AA503),'MPL ID'!$BG$15:$BO$15)+IF(AND($D503&gt;0,$D503&lt;=2,U503=R503,AD503=AA503),1,0)+IF(AND($G503&gt;0,$G503&lt;=2,Q503=R503,Z503=AA503),1,0)+IF(AND($J503&gt;=3,V503=R503,AE503=AA503),1,0)</f>
        <v>0</v>
      </c>
      <c r="AK503">
        <f ca="1">SUMPRODUCT(--($P503:$X503=S503),--($Y503:$AG503=AB503),'MPL ID'!$BG$16:$BO$16)+IF(AND($B503&gt;0,$B503&lt;=2,V503=S503,AE503=AB503),1,0)+IF(AND($E503&gt;0,$E503&lt;=2,T503=S503,AC503=AB503),1,0)+IF(AND($K503&gt;=3,Q503=S503,Z503=AB503),1,0)+IF(AND($M503&gt;0,$M503&lt;=2,P503=S503,Y503=AB503),1,0)</f>
        <v>0</v>
      </c>
      <c r="AL503">
        <f ca="1">SUMPRODUCT(--($P503:$X503=T503),--($Y503:$AG503=AC503),'MPL ID'!$BG$17:$BO$17)+IF(AND($E503&gt;=3,S503=T503,AB503=AC503),1,0)+IF(AND($I503&gt;0,$I503&lt;=2,P503=T503,Y503=AC503),1,0)+IF(AND($L503&gt;=3,W503=T503,AF503=AC503),1,0)</f>
        <v>0</v>
      </c>
      <c r="AM503">
        <f ca="1">SUMPRODUCT(--($P503:$X503=U503),--($Y503:$AG503=AD503),'MPL ID'!$BG$18:$BO$18)+IF(AND($D503&gt;=3,R503=U503,AA503=AD503),1,0)+IF(AND($H503&gt;0,$H503&lt;=2,W503=U503,AF503=AD503),1,0)+IF(AND($N503&gt;0,$N503&lt;=2,Q503=U503,Z503=AD503),1,0)</f>
        <v>0</v>
      </c>
      <c r="AN503">
        <f ca="1">SUMPRODUCT(--($P503:$X503=V503),--($Y503:$AG503=AE503),'MPL ID'!$BG$19:$BO$19)+IF(AND($B503&gt;=3,S503=V503,AB503=AE503),1,0)+IF(AND($F503&gt;=3,W503=V503,AF503=AE503),1,0)+IF(AND($J503&gt;0,$J503&lt;=2,R503=V503,AA503=AE503),1,0)+IF(AND($O503&gt;0,$O503&lt;=2,X503=V503,AG503=AE503),1,0)</f>
        <v>0</v>
      </c>
      <c r="AO503">
        <f ca="1">SUMPRODUCT(--($P503:$X503=W503),--($Y503:$AG503=AF503),'MPL ID'!$BG$20:$BO$20)+IF(AND($C503&gt;0,$C503&lt;=2,X503=W503,AG503=AF503),1,0)+IF(AND($F503&gt;0,$F503&lt;=2,V503=W503,AE503=AF503),1,0)+IF(AND($H503&gt;=3,U503=W503,AD503=AF503),1,0)+IF(AND($L503&gt;0,$L503&lt;=2,T503=W503,AC503=AF503),1,0)</f>
        <v>2</v>
      </c>
      <c r="AP503">
        <f ca="1">SUMPRODUCT(--($P503:$X503=X503),--($Y503:$AG503=AG503),'MPL ID'!$BG$21:$BO$21)+IF(AND($C503&gt;=3,W503=X503,AF503=AG503),1,0)+IF(AND($O503&gt;=3,V503=X503,AE503=AG503),1,0)</f>
        <v>0</v>
      </c>
      <c r="AQ503">
        <f t="shared" ca="1" si="63"/>
        <v>3</v>
      </c>
      <c r="AR503">
        <f t="shared" ca="1" si="64"/>
        <v>6</v>
      </c>
      <c r="AS503">
        <f t="shared" ca="1" si="65"/>
        <v>7</v>
      </c>
      <c r="AT503">
        <f t="shared" ca="1" si="66"/>
        <v>5</v>
      </c>
      <c r="AU503">
        <f t="shared" ca="1" si="67"/>
        <v>9</v>
      </c>
      <c r="AV503">
        <f t="shared" ca="1" si="68"/>
        <v>1</v>
      </c>
      <c r="AW503">
        <f t="shared" ca="1" si="69"/>
        <v>4</v>
      </c>
      <c r="AX503">
        <f t="shared" ca="1" si="70"/>
        <v>8</v>
      </c>
      <c r="AY503">
        <f t="shared" ca="1" si="71"/>
        <v>2</v>
      </c>
    </row>
    <row r="504" spans="1:51" x14ac:dyDescent="0.25">
      <c r="A504">
        <v>503</v>
      </c>
      <c r="B504">
        <f ca="1">IF(AND(ISNUMBER('MPL ID'!$J$39),ISNUMBER('MPL ID'!$K$39)),0,RANDBETWEEN(1,4))</f>
        <v>0</v>
      </c>
      <c r="C504">
        <f ca="1">IF(AND(ISNUMBER('MPL ID'!$J$40),ISNUMBER('MPL ID'!$K$40)),0,RANDBETWEEN(1,4))</f>
        <v>0</v>
      </c>
      <c r="D504">
        <f ca="1">IF(AND(ISNUMBER('MPL ID'!$J$41),ISNUMBER('MPL ID'!$K$41)),0,RANDBETWEEN(1,4))</f>
        <v>3</v>
      </c>
      <c r="E504">
        <f ca="1">IF(AND(ISNUMBER('MPL ID'!$J$42),ISNUMBER('MPL ID'!$K$42)),0,RANDBETWEEN(1,4))</f>
        <v>2</v>
      </c>
      <c r="F504">
        <f ca="1">IF(AND(ISNUMBER('MPL ID'!$J$43),ISNUMBER('MPL ID'!$K$43)),0,RANDBETWEEN(1,4))</f>
        <v>1</v>
      </c>
      <c r="G504">
        <f ca="1">IF(AND(ISNUMBER('MPL ID'!$J$44),ISNUMBER('MPL ID'!$K$44)),0,RANDBETWEEN(1,4))</f>
        <v>4</v>
      </c>
      <c r="H504">
        <f ca="1">IF(AND(ISNUMBER('MPL ID'!$P$36),ISNUMBER('MPL ID'!$Q$36)),0,RANDBETWEEN(1,4))</f>
        <v>1</v>
      </c>
      <c r="I504">
        <f ca="1">IF(AND(ISNUMBER('MPL ID'!$P$37),ISNUMBER('MPL ID'!$Q$37)),0,RANDBETWEEN(1,4))</f>
        <v>4</v>
      </c>
      <c r="J504">
        <f ca="1">IF(AND(ISNUMBER('MPL ID'!$P$39),ISNUMBER('MPL ID'!$Q$39)),0,RANDBETWEEN(1,4))</f>
        <v>2</v>
      </c>
      <c r="K504">
        <f ca="1">IF(AND(ISNUMBER('MPL ID'!$P$40),ISNUMBER('MPL ID'!$Q$40)),0,RANDBETWEEN(1,4))</f>
        <v>3</v>
      </c>
      <c r="L504">
        <f ca="1">IF(AND(ISNUMBER('MPL ID'!$P$41),ISNUMBER('MPL ID'!$Q$41)),0,RANDBETWEEN(1,4))</f>
        <v>2</v>
      </c>
      <c r="M504">
        <f ca="1">IF(AND(ISNUMBER('MPL ID'!$P$42),ISNUMBER('MPL ID'!$Q$42)),0,RANDBETWEEN(1,4))</f>
        <v>4</v>
      </c>
      <c r="N504">
        <f ca="1">IF(AND(ISNUMBER('MPL ID'!$P$43),ISNUMBER('MPL ID'!$Q$43)),0,RANDBETWEEN(1,4))</f>
        <v>4</v>
      </c>
      <c r="O504">
        <f ca="1">IF(AND(ISNUMBER('MPL ID'!$P$44),ISNUMBER('MPL ID'!$Q$44)),0,RANDBETWEEN(1,4))</f>
        <v>3</v>
      </c>
      <c r="P504">
        <f ca="1">'MPL ID'!$BG$1+SUMPRODUCT(($B$1003:$O$1003='MPL ID'!$BF$1)*(($B504:$O504=1)+($B504:$O504=2)))+SUMPRODUCT(($B$1004:$O$1004='MPL ID'!$BF$1)*(($B504:$O504=3)+($B504:$O504=4)))</f>
        <v>11</v>
      </c>
      <c r="Q504">
        <f ca="1">'MPL ID'!$BG$2+SUMPRODUCT(($B$1003:$O$1003='MPL ID'!$BF$2)*(($B504:$O504=1)+($B504:$O504=2)))+SUMPRODUCT(($B$1004:$O$1004='MPL ID'!$BF$2)*(($B504:$O504=3)+($B504:$O504=4)))</f>
        <v>9</v>
      </c>
      <c r="R504">
        <f ca="1">'MPL ID'!$BG$3+SUMPRODUCT(($B$1003:$O$1003='MPL ID'!$BF$3)*(($B504:$O504=1)+($B504:$O504=2)))+SUMPRODUCT(($B$1004:$O$1004='MPL ID'!$BF$3)*(($B504:$O504=3)+($B504:$O504=4)))</f>
        <v>5</v>
      </c>
      <c r="S504">
        <f ca="1">'MPL ID'!$BG$4+SUMPRODUCT(($B$1003:$O$1003='MPL ID'!$BF$4)*(($B504:$O504=1)+($B504:$O504=2)))+SUMPRODUCT(($B$1004:$O$1004='MPL ID'!$BF$4)*(($B504:$O504=3)+($B504:$O504=4)))</f>
        <v>9</v>
      </c>
      <c r="T504">
        <f ca="1">'MPL ID'!$BG$5+SUMPRODUCT(($B$1003:$O$1003='MPL ID'!$BF$5)*(($B504:$O504=1)+($B504:$O504=2)))+SUMPRODUCT(($B$1004:$O$1004='MPL ID'!$BF$5)*(($B504:$O504=3)+($B504:$O504=4)))</f>
        <v>3</v>
      </c>
      <c r="U504">
        <f ca="1">'MPL ID'!$BG$6+SUMPRODUCT(($B$1003:$O$1003='MPL ID'!$BF$6)*(($B504:$O504=1)+($B504:$O504=2)))+SUMPRODUCT(($B$1004:$O$1004='MPL ID'!$BF$6)*(($B504:$O504=3)+($B504:$O504=4)))</f>
        <v>12</v>
      </c>
      <c r="V504">
        <f ca="1">'MPL ID'!$BG$7+SUMPRODUCT(($B$1003:$O$1003='MPL ID'!$BF$7)*(($B504:$O504=1)+($B504:$O504=2)))+SUMPRODUCT(($B$1004:$O$1004='MPL ID'!$BF$7)*(($B504:$O504=3)+($B504:$O504=4)))</f>
        <v>6</v>
      </c>
      <c r="W504">
        <f ca="1">'MPL ID'!$BG$8+SUMPRODUCT(($B$1003:$O$1003='MPL ID'!$BF$8)*(($B504:$O504=1)+($B504:$O504=2)))+SUMPRODUCT(($B$1004:$O$1004='MPL ID'!$BF$8)*(($B504:$O504=3)+($B504:$O504=4)))</f>
        <v>5</v>
      </c>
      <c r="X504">
        <f ca="1">'MPL ID'!$BG$9+SUMPRODUCT(($B$1003:$O$1003='MPL ID'!$BF$9)*(($B504:$O504=1)+($B504:$O504=2)))+SUMPRODUCT(($B$1004:$O$1004='MPL ID'!$BF$9)*(($B504:$O504=3)+($B504:$O504=4)))</f>
        <v>12</v>
      </c>
      <c r="Y504">
        <f ca="1">'MPL ID'!$BH$1+SUMPRODUCT(($B$1003:$O$1003='MPL ID'!$BF$1)*(2*($B504:$O504=1)+($B504:$O504=2)-2*($B504:$O504=3)-($B504:$O504=4)))-SUMPRODUCT(($B$1004:$O$1004='MPL ID'!$BF$1)*(2*($B504:$O504=1)+($B504:$O504=2)-2*($B504:$O504=3)-($B504:$O504=4)))</f>
        <v>11</v>
      </c>
      <c r="Z504">
        <f ca="1">'MPL ID'!$BH$2+SUMPRODUCT(($B$1003:$O$1003='MPL ID'!$BF$2)*(2*($B504:$O504=1)+($B504:$O504=2)-2*($B504:$O504=3)-($B504:$O504=4)))-SUMPRODUCT(($B$1004:$O$1004='MPL ID'!$BF$2)*(2*($B504:$O504=1)+($B504:$O504=2)-2*($B504:$O504=3)-($B504:$O504=4)))</f>
        <v>-2</v>
      </c>
      <c r="AA504">
        <f ca="1">'MPL ID'!$BH$3+SUMPRODUCT(($B$1003:$O$1003='MPL ID'!$BF$3)*(2*($B504:$O504=1)+($B504:$O504=2)-2*($B504:$O504=3)-($B504:$O504=4)))-SUMPRODUCT(($B$1004:$O$1004='MPL ID'!$BF$3)*(2*($B504:$O504=1)+($B504:$O504=2)-2*($B504:$O504=3)-($B504:$O504=4)))</f>
        <v>-10</v>
      </c>
      <c r="AB504">
        <f ca="1">'MPL ID'!$BH$4+SUMPRODUCT(($B$1003:$O$1003='MPL ID'!$BF$4)*(2*($B504:$O504=1)+($B504:$O504=2)-2*($B504:$O504=3)-($B504:$O504=4)))-SUMPRODUCT(($B$1004:$O$1004='MPL ID'!$BF$4)*(2*($B504:$O504=1)+($B504:$O504=2)-2*($B504:$O504=3)-($B504:$O504=4)))</f>
        <v>2</v>
      </c>
      <c r="AC504">
        <f ca="1">'MPL ID'!$BH$5+SUMPRODUCT(($B$1003:$O$1003='MPL ID'!$BF$5)*(2*($B504:$O504=1)+($B504:$O504=2)-2*($B504:$O504=3)-($B504:$O504=4)))-SUMPRODUCT(($B$1004:$O$1004='MPL ID'!$BF$5)*(2*($B504:$O504=1)+($B504:$O504=2)-2*($B504:$O504=3)-($B504:$O504=4)))</f>
        <v>-15</v>
      </c>
      <c r="AD504">
        <f ca="1">'MPL ID'!$BH$6+SUMPRODUCT(($B$1003:$O$1003='MPL ID'!$BF$6)*(2*($B504:$O504=1)+($B504:$O504=2)-2*($B504:$O504=3)-($B504:$O504=4)))-SUMPRODUCT(($B$1004:$O$1004='MPL ID'!$BF$6)*(2*($B504:$O504=1)+($B504:$O504=2)-2*($B504:$O504=3)-($B504:$O504=4)))</f>
        <v>15</v>
      </c>
      <c r="AE504">
        <f ca="1">'MPL ID'!$BH$7+SUMPRODUCT(($B$1003:$O$1003='MPL ID'!$BF$7)*(2*($B504:$O504=1)+($B504:$O504=2)-2*($B504:$O504=3)-($B504:$O504=4)))-SUMPRODUCT(($B$1004:$O$1004='MPL ID'!$BF$7)*(2*($B504:$O504=1)+($B504:$O504=2)-2*($B504:$O504=3)-($B504:$O504=4)))</f>
        <v>-5</v>
      </c>
      <c r="AF504">
        <f ca="1">'MPL ID'!$BH$8+SUMPRODUCT(($B$1003:$O$1003='MPL ID'!$BF$8)*(2*($B504:$O504=1)+($B504:$O504=2)-2*($B504:$O504=3)-($B504:$O504=4)))-SUMPRODUCT(($B$1004:$O$1004='MPL ID'!$BF$8)*(2*($B504:$O504=1)+($B504:$O504=2)-2*($B504:$O504=3)-($B504:$O504=4)))</f>
        <v>-11</v>
      </c>
      <c r="AG504">
        <f ca="1">'MPL ID'!$BH$9+SUMPRODUCT(($B$1003:$O$1003='MPL ID'!$BF$9)*(2*($B504:$O504=1)+($B504:$O504=2)-2*($B504:$O504=3)-($B504:$O504=4)))-SUMPRODUCT(($B$1004:$O$1004='MPL ID'!$BF$9)*(2*($B504:$O504=1)+($B504:$O504=2)-2*($B504:$O504=3)-($B504:$O504=4)))</f>
        <v>15</v>
      </c>
      <c r="AH504">
        <f ca="1">SUMPRODUCT(--($P504:$X504=P504),--($Y504:$AG504=Y504),'MPL ID'!$BG$13:$BO$13)+IF(AND($I504&gt;=3,T504=P504,AC504=Y504),1,0)+IF(AND($M504&gt;=3,S504=P504,AB504=Y504),1,0)</f>
        <v>0</v>
      </c>
      <c r="AI504">
        <f ca="1">SUMPRODUCT(--($P504:$X504=Q504),--($Y504:$AG504=Z504),'MPL ID'!$BG$14:$BO$14)+IF(AND($G504&gt;=3,R504=Q504,AA504=Z504),1,0)+IF(AND($K504&gt;0,$K504&lt;=2,S504=Q504,AB504=Z504),1,0)+IF(AND($N504&gt;=3,U504=Q504,AD504=Z504),1,0)</f>
        <v>0</v>
      </c>
      <c r="AJ504">
        <f ca="1">SUMPRODUCT(--($P504:$X504=R504),--($Y504:$AG504=AA504),'MPL ID'!$BG$15:$BO$15)+IF(AND($D504&gt;0,$D504&lt;=2,U504=R504,AD504=AA504),1,0)+IF(AND($G504&gt;0,$G504&lt;=2,Q504=R504,Z504=AA504),1,0)+IF(AND($J504&gt;=3,V504=R504,AE504=AA504),1,0)</f>
        <v>0</v>
      </c>
      <c r="AK504">
        <f ca="1">SUMPRODUCT(--($P504:$X504=S504),--($Y504:$AG504=AB504),'MPL ID'!$BG$16:$BO$16)+IF(AND($B504&gt;0,$B504&lt;=2,V504=S504,AE504=AB504),1,0)+IF(AND($E504&gt;0,$E504&lt;=2,T504=S504,AC504=AB504),1,0)+IF(AND($K504&gt;=3,Q504=S504,Z504=AB504),1,0)+IF(AND($M504&gt;0,$M504&lt;=2,P504=S504,Y504=AB504),1,0)</f>
        <v>0</v>
      </c>
      <c r="AL504">
        <f ca="1">SUMPRODUCT(--($P504:$X504=T504),--($Y504:$AG504=AC504),'MPL ID'!$BG$17:$BO$17)+IF(AND($E504&gt;=3,S504=T504,AB504=AC504),1,0)+IF(AND($I504&gt;0,$I504&lt;=2,P504=T504,Y504=AC504),1,0)+IF(AND($L504&gt;=3,W504=T504,AF504=AC504),1,0)</f>
        <v>0</v>
      </c>
      <c r="AM504">
        <f ca="1">SUMPRODUCT(--($P504:$X504=U504),--($Y504:$AG504=AD504),'MPL ID'!$BG$18:$BO$18)+IF(AND($D504&gt;=3,R504=U504,AA504=AD504),1,0)+IF(AND($H504&gt;0,$H504&lt;=2,W504=U504,AF504=AD504),1,0)+IF(AND($N504&gt;0,$N504&lt;=2,Q504=U504,Z504=AD504),1,0)</f>
        <v>2</v>
      </c>
      <c r="AN504">
        <f ca="1">SUMPRODUCT(--($P504:$X504=V504),--($Y504:$AG504=AE504),'MPL ID'!$BG$19:$BO$19)+IF(AND($B504&gt;=3,S504=V504,AB504=AE504),1,0)+IF(AND($F504&gt;=3,W504=V504,AF504=AE504),1,0)+IF(AND($J504&gt;0,$J504&lt;=2,R504=V504,AA504=AE504),1,0)+IF(AND($O504&gt;0,$O504&lt;=2,X504=V504,AG504=AE504),1,0)</f>
        <v>0</v>
      </c>
      <c r="AO504">
        <f ca="1">SUMPRODUCT(--($P504:$X504=W504),--($Y504:$AG504=AF504),'MPL ID'!$BG$20:$BO$20)+IF(AND($C504&gt;0,$C504&lt;=2,X504=W504,AG504=AF504),1,0)+IF(AND($F504&gt;0,$F504&lt;=2,V504=W504,AE504=AF504),1,0)+IF(AND($H504&gt;=3,U504=W504,AD504=AF504),1,0)+IF(AND($L504&gt;0,$L504&lt;=2,T504=W504,AC504=AF504),1,0)</f>
        <v>0</v>
      </c>
      <c r="AP504">
        <f ca="1">SUMPRODUCT(--($P504:$X504=X504),--($Y504:$AG504=AG504),'MPL ID'!$BG$21:$BO$21)+IF(AND($C504&gt;=3,W504=X504,AF504=AG504),1,0)+IF(AND($O504&gt;=3,V504=X504,AE504=AG504),1,0)</f>
        <v>0</v>
      </c>
      <c r="AQ504">
        <f t="shared" ca="1" si="63"/>
        <v>3</v>
      </c>
      <c r="AR504">
        <f t="shared" ca="1" si="64"/>
        <v>5</v>
      </c>
      <c r="AS504">
        <f t="shared" ca="1" si="65"/>
        <v>7</v>
      </c>
      <c r="AT504">
        <f t="shared" ca="1" si="66"/>
        <v>4</v>
      </c>
      <c r="AU504">
        <f t="shared" ca="1" si="67"/>
        <v>9</v>
      </c>
      <c r="AV504">
        <f t="shared" ca="1" si="68"/>
        <v>1</v>
      </c>
      <c r="AW504">
        <f t="shared" ca="1" si="69"/>
        <v>6</v>
      </c>
      <c r="AX504">
        <f t="shared" ca="1" si="70"/>
        <v>8</v>
      </c>
      <c r="AY504">
        <f t="shared" ca="1" si="71"/>
        <v>2</v>
      </c>
    </row>
    <row r="505" spans="1:51" x14ac:dyDescent="0.25">
      <c r="A505">
        <v>504</v>
      </c>
      <c r="B505">
        <f ca="1">IF(AND(ISNUMBER('MPL ID'!$J$39),ISNUMBER('MPL ID'!$K$39)),0,RANDBETWEEN(1,4))</f>
        <v>0</v>
      </c>
      <c r="C505">
        <f ca="1">IF(AND(ISNUMBER('MPL ID'!$J$40),ISNUMBER('MPL ID'!$K$40)),0,RANDBETWEEN(1,4))</f>
        <v>0</v>
      </c>
      <c r="D505">
        <f ca="1">IF(AND(ISNUMBER('MPL ID'!$J$41),ISNUMBER('MPL ID'!$K$41)),0,RANDBETWEEN(1,4))</f>
        <v>3</v>
      </c>
      <c r="E505">
        <f ca="1">IF(AND(ISNUMBER('MPL ID'!$J$42),ISNUMBER('MPL ID'!$K$42)),0,RANDBETWEEN(1,4))</f>
        <v>1</v>
      </c>
      <c r="F505">
        <f ca="1">IF(AND(ISNUMBER('MPL ID'!$J$43),ISNUMBER('MPL ID'!$K$43)),0,RANDBETWEEN(1,4))</f>
        <v>2</v>
      </c>
      <c r="G505">
        <f ca="1">IF(AND(ISNUMBER('MPL ID'!$J$44),ISNUMBER('MPL ID'!$K$44)),0,RANDBETWEEN(1,4))</f>
        <v>3</v>
      </c>
      <c r="H505">
        <f ca="1">IF(AND(ISNUMBER('MPL ID'!$P$36),ISNUMBER('MPL ID'!$Q$36)),0,RANDBETWEEN(1,4))</f>
        <v>2</v>
      </c>
      <c r="I505">
        <f ca="1">IF(AND(ISNUMBER('MPL ID'!$P$37),ISNUMBER('MPL ID'!$Q$37)),0,RANDBETWEEN(1,4))</f>
        <v>3</v>
      </c>
      <c r="J505">
        <f ca="1">IF(AND(ISNUMBER('MPL ID'!$P$39),ISNUMBER('MPL ID'!$Q$39)),0,RANDBETWEEN(1,4))</f>
        <v>1</v>
      </c>
      <c r="K505">
        <f ca="1">IF(AND(ISNUMBER('MPL ID'!$P$40),ISNUMBER('MPL ID'!$Q$40)),0,RANDBETWEEN(1,4))</f>
        <v>1</v>
      </c>
      <c r="L505">
        <f ca="1">IF(AND(ISNUMBER('MPL ID'!$P$41),ISNUMBER('MPL ID'!$Q$41)),0,RANDBETWEEN(1,4))</f>
        <v>3</v>
      </c>
      <c r="M505">
        <f ca="1">IF(AND(ISNUMBER('MPL ID'!$P$42),ISNUMBER('MPL ID'!$Q$42)),0,RANDBETWEEN(1,4))</f>
        <v>2</v>
      </c>
      <c r="N505">
        <f ca="1">IF(AND(ISNUMBER('MPL ID'!$P$43),ISNUMBER('MPL ID'!$Q$43)),0,RANDBETWEEN(1,4))</f>
        <v>3</v>
      </c>
      <c r="O505">
        <f ca="1">IF(AND(ISNUMBER('MPL ID'!$P$44),ISNUMBER('MPL ID'!$Q$44)),0,RANDBETWEEN(1,4))</f>
        <v>4</v>
      </c>
      <c r="P505">
        <f ca="1">'MPL ID'!$BG$1+SUMPRODUCT(($B$1003:$O$1003='MPL ID'!$BF$1)*(($B505:$O505=1)+($B505:$O505=2)))+SUMPRODUCT(($B$1004:$O$1004='MPL ID'!$BF$1)*(($B505:$O505=3)+($B505:$O505=4)))</f>
        <v>10</v>
      </c>
      <c r="Q505">
        <f ca="1">'MPL ID'!$BG$2+SUMPRODUCT(($B$1003:$O$1003='MPL ID'!$BF$2)*(($B505:$O505=1)+($B505:$O505=2)))+SUMPRODUCT(($B$1004:$O$1004='MPL ID'!$BF$2)*(($B505:$O505=3)+($B505:$O505=4)))</f>
        <v>10</v>
      </c>
      <c r="R505">
        <f ca="1">'MPL ID'!$BG$3+SUMPRODUCT(($B$1003:$O$1003='MPL ID'!$BF$3)*(($B505:$O505=1)+($B505:$O505=2)))+SUMPRODUCT(($B$1004:$O$1004='MPL ID'!$BF$3)*(($B505:$O505=3)+($B505:$O505=4)))</f>
        <v>5</v>
      </c>
      <c r="S505">
        <f ca="1">'MPL ID'!$BG$4+SUMPRODUCT(($B$1003:$O$1003='MPL ID'!$BF$4)*(($B505:$O505=1)+($B505:$O505=2)))+SUMPRODUCT(($B$1004:$O$1004='MPL ID'!$BF$4)*(($B505:$O505=3)+($B505:$O505=4)))</f>
        <v>9</v>
      </c>
      <c r="T505">
        <f ca="1">'MPL ID'!$BG$5+SUMPRODUCT(($B$1003:$O$1003='MPL ID'!$BF$5)*(($B505:$O505=1)+($B505:$O505=2)))+SUMPRODUCT(($B$1004:$O$1004='MPL ID'!$BF$5)*(($B505:$O505=3)+($B505:$O505=4)))</f>
        <v>4</v>
      </c>
      <c r="U505">
        <f ca="1">'MPL ID'!$BG$6+SUMPRODUCT(($B$1003:$O$1003='MPL ID'!$BF$6)*(($B505:$O505=1)+($B505:$O505=2)))+SUMPRODUCT(($B$1004:$O$1004='MPL ID'!$BF$6)*(($B505:$O505=3)+($B505:$O505=4)))</f>
        <v>12</v>
      </c>
      <c r="V505">
        <f ca="1">'MPL ID'!$BG$7+SUMPRODUCT(($B$1003:$O$1003='MPL ID'!$BF$7)*(($B505:$O505=1)+($B505:$O505=2)))+SUMPRODUCT(($B$1004:$O$1004='MPL ID'!$BF$7)*(($B505:$O505=3)+($B505:$O505=4)))</f>
        <v>6</v>
      </c>
      <c r="W505">
        <f ca="1">'MPL ID'!$BG$8+SUMPRODUCT(($B$1003:$O$1003='MPL ID'!$BF$8)*(($B505:$O505=1)+($B505:$O505=2)))+SUMPRODUCT(($B$1004:$O$1004='MPL ID'!$BF$8)*(($B505:$O505=3)+($B505:$O505=4)))</f>
        <v>4</v>
      </c>
      <c r="X505">
        <f ca="1">'MPL ID'!$BG$9+SUMPRODUCT(($B$1003:$O$1003='MPL ID'!$BF$9)*(($B505:$O505=1)+($B505:$O505=2)))+SUMPRODUCT(($B$1004:$O$1004='MPL ID'!$BF$9)*(($B505:$O505=3)+($B505:$O505=4)))</f>
        <v>12</v>
      </c>
      <c r="Y505">
        <f ca="1">'MPL ID'!$BH$1+SUMPRODUCT(($B$1003:$O$1003='MPL ID'!$BF$1)*(2*($B505:$O505=1)+($B505:$O505=2)-2*($B505:$O505=3)-($B505:$O505=4)))-SUMPRODUCT(($B$1004:$O$1004='MPL ID'!$BF$1)*(2*($B505:$O505=1)+($B505:$O505=2)-2*($B505:$O505=3)-($B505:$O505=4)))</f>
        <v>10</v>
      </c>
      <c r="Z505">
        <f ca="1">'MPL ID'!$BH$2+SUMPRODUCT(($B$1003:$O$1003='MPL ID'!$BF$2)*(2*($B505:$O505=1)+($B505:$O505=2)-2*($B505:$O505=3)-($B505:$O505=4)))-SUMPRODUCT(($B$1004:$O$1004='MPL ID'!$BF$2)*(2*($B505:$O505=1)+($B505:$O505=2)-2*($B505:$O505=3)-($B505:$O505=4)))</f>
        <v>4</v>
      </c>
      <c r="AA505">
        <f ca="1">'MPL ID'!$BH$3+SUMPRODUCT(($B$1003:$O$1003='MPL ID'!$BF$3)*(2*($B505:$O505=1)+($B505:$O505=2)-2*($B505:$O505=3)-($B505:$O505=4)))-SUMPRODUCT(($B$1004:$O$1004='MPL ID'!$BF$3)*(2*($B505:$O505=1)+($B505:$O505=2)-2*($B505:$O505=3)-($B505:$O505=4)))</f>
        <v>-12</v>
      </c>
      <c r="AB505">
        <f ca="1">'MPL ID'!$BH$4+SUMPRODUCT(($B$1003:$O$1003='MPL ID'!$BF$4)*(2*($B505:$O505=1)+($B505:$O505=2)-2*($B505:$O505=3)-($B505:$O505=4)))-SUMPRODUCT(($B$1004:$O$1004='MPL ID'!$BF$4)*(2*($B505:$O505=1)+($B505:$O505=2)-2*($B505:$O505=3)-($B505:$O505=4)))</f>
        <v>1</v>
      </c>
      <c r="AC505">
        <f ca="1">'MPL ID'!$BH$5+SUMPRODUCT(($B$1003:$O$1003='MPL ID'!$BF$5)*(2*($B505:$O505=1)+($B505:$O505=2)-2*($B505:$O505=3)-($B505:$O505=4)))-SUMPRODUCT(($B$1004:$O$1004='MPL ID'!$BF$5)*(2*($B505:$O505=1)+($B505:$O505=2)-2*($B505:$O505=3)-($B505:$O505=4)))</f>
        <v>-14</v>
      </c>
      <c r="AD505">
        <f ca="1">'MPL ID'!$BH$6+SUMPRODUCT(($B$1003:$O$1003='MPL ID'!$BF$6)*(2*($B505:$O505=1)+($B505:$O505=2)-2*($B505:$O505=3)-($B505:$O505=4)))-SUMPRODUCT(($B$1004:$O$1004='MPL ID'!$BF$6)*(2*($B505:$O505=1)+($B505:$O505=2)-2*($B505:$O505=3)-($B505:$O505=4)))</f>
        <v>13</v>
      </c>
      <c r="AE505">
        <f ca="1">'MPL ID'!$BH$7+SUMPRODUCT(($B$1003:$O$1003='MPL ID'!$BF$7)*(2*($B505:$O505=1)+($B505:$O505=2)-2*($B505:$O505=3)-($B505:$O505=4)))-SUMPRODUCT(($B$1004:$O$1004='MPL ID'!$BF$7)*(2*($B505:$O505=1)+($B505:$O505=2)-2*($B505:$O505=3)-($B505:$O505=4)))</f>
        <v>-2</v>
      </c>
      <c r="AF505">
        <f ca="1">'MPL ID'!$BH$8+SUMPRODUCT(($B$1003:$O$1003='MPL ID'!$BF$8)*(2*($B505:$O505=1)+($B505:$O505=2)-2*($B505:$O505=3)-($B505:$O505=4)))-SUMPRODUCT(($B$1004:$O$1004='MPL ID'!$BF$8)*(2*($B505:$O505=1)+($B505:$O505=2)-2*($B505:$O505=3)-($B505:$O505=4)))</f>
        <v>-14</v>
      </c>
      <c r="AG505">
        <f ca="1">'MPL ID'!$BH$9+SUMPRODUCT(($B$1003:$O$1003='MPL ID'!$BF$9)*(2*($B505:$O505=1)+($B505:$O505=2)-2*($B505:$O505=3)-($B505:$O505=4)))-SUMPRODUCT(($B$1004:$O$1004='MPL ID'!$BF$9)*(2*($B505:$O505=1)+($B505:$O505=2)-2*($B505:$O505=3)-($B505:$O505=4)))</f>
        <v>14</v>
      </c>
      <c r="AH505">
        <f ca="1">SUMPRODUCT(--($P505:$X505=P505),--($Y505:$AG505=Y505),'MPL ID'!$BG$13:$BO$13)+IF(AND($I505&gt;=3,T505=P505,AC505=Y505),1,0)+IF(AND($M505&gt;=3,S505=P505,AB505=Y505),1,0)</f>
        <v>0</v>
      </c>
      <c r="AI505">
        <f ca="1">SUMPRODUCT(--($P505:$X505=Q505),--($Y505:$AG505=Z505),'MPL ID'!$BG$14:$BO$14)+IF(AND($G505&gt;=3,R505=Q505,AA505=Z505),1,0)+IF(AND($K505&gt;0,$K505&lt;=2,S505=Q505,AB505=Z505),1,0)+IF(AND($N505&gt;=3,U505=Q505,AD505=Z505),1,0)</f>
        <v>0</v>
      </c>
      <c r="AJ505">
        <f ca="1">SUMPRODUCT(--($P505:$X505=R505),--($Y505:$AG505=AA505),'MPL ID'!$BG$15:$BO$15)+IF(AND($D505&gt;0,$D505&lt;=2,U505=R505,AD505=AA505),1,0)+IF(AND($G505&gt;0,$G505&lt;=2,Q505=R505,Z505=AA505),1,0)+IF(AND($J505&gt;=3,V505=R505,AE505=AA505),1,0)</f>
        <v>0</v>
      </c>
      <c r="AK505">
        <f ca="1">SUMPRODUCT(--($P505:$X505=S505),--($Y505:$AG505=AB505),'MPL ID'!$BG$16:$BO$16)+IF(AND($B505&gt;0,$B505&lt;=2,V505=S505,AE505=AB505),1,0)+IF(AND($E505&gt;0,$E505&lt;=2,T505=S505,AC505=AB505),1,0)+IF(AND($K505&gt;=3,Q505=S505,Z505=AB505),1,0)+IF(AND($M505&gt;0,$M505&lt;=2,P505=S505,Y505=AB505),1,0)</f>
        <v>0</v>
      </c>
      <c r="AL505">
        <f ca="1">SUMPRODUCT(--($P505:$X505=T505),--($Y505:$AG505=AC505),'MPL ID'!$BG$17:$BO$17)+IF(AND($E505&gt;=3,S505=T505,AB505=AC505),1,0)+IF(AND($I505&gt;0,$I505&lt;=2,P505=T505,Y505=AC505),1,0)+IF(AND($L505&gt;=3,W505=T505,AF505=AC505),1,0)</f>
        <v>1</v>
      </c>
      <c r="AM505">
        <f ca="1">SUMPRODUCT(--($P505:$X505=U505),--($Y505:$AG505=AD505),'MPL ID'!$BG$18:$BO$18)+IF(AND($D505&gt;=3,R505=U505,AA505=AD505),1,0)+IF(AND($H505&gt;0,$H505&lt;=2,W505=U505,AF505=AD505),1,0)+IF(AND($N505&gt;0,$N505&lt;=2,Q505=U505,Z505=AD505),1,0)</f>
        <v>0</v>
      </c>
      <c r="AN505">
        <f ca="1">SUMPRODUCT(--($P505:$X505=V505),--($Y505:$AG505=AE505),'MPL ID'!$BG$19:$BO$19)+IF(AND($B505&gt;=3,S505=V505,AB505=AE505),1,0)+IF(AND($F505&gt;=3,W505=V505,AF505=AE505),1,0)+IF(AND($J505&gt;0,$J505&lt;=2,R505=V505,AA505=AE505),1,0)+IF(AND($O505&gt;0,$O505&lt;=2,X505=V505,AG505=AE505),1,0)</f>
        <v>0</v>
      </c>
      <c r="AO505">
        <f ca="1">SUMPRODUCT(--($P505:$X505=W505),--($Y505:$AG505=AF505),'MPL ID'!$BG$20:$BO$20)+IF(AND($C505&gt;0,$C505&lt;=2,X505=W505,AG505=AF505),1,0)+IF(AND($F505&gt;0,$F505&lt;=2,V505=W505,AE505=AF505),1,0)+IF(AND($H505&gt;=3,U505=W505,AD505=AF505),1,0)+IF(AND($L505&gt;0,$L505&lt;=2,T505=W505,AC505=AF505),1,0)</f>
        <v>1</v>
      </c>
      <c r="AP505">
        <f ca="1">SUMPRODUCT(--($P505:$X505=X505),--($Y505:$AG505=AG505),'MPL ID'!$BG$21:$BO$21)+IF(AND($C505&gt;=3,W505=X505,AF505=AG505),1,0)+IF(AND($O505&gt;=3,V505=X505,AE505=AG505),1,0)</f>
        <v>0</v>
      </c>
      <c r="AQ505">
        <f t="shared" ca="1" si="63"/>
        <v>3</v>
      </c>
      <c r="AR505">
        <f t="shared" ca="1" si="64"/>
        <v>4</v>
      </c>
      <c r="AS505">
        <f t="shared" ca="1" si="65"/>
        <v>7</v>
      </c>
      <c r="AT505">
        <f t="shared" ca="1" si="66"/>
        <v>5</v>
      </c>
      <c r="AU505">
        <f t="shared" ca="1" si="67"/>
        <v>8</v>
      </c>
      <c r="AV505">
        <f t="shared" ca="1" si="68"/>
        <v>2</v>
      </c>
      <c r="AW505">
        <f t="shared" ca="1" si="69"/>
        <v>6</v>
      </c>
      <c r="AX505">
        <f t="shared" ca="1" si="70"/>
        <v>9</v>
      </c>
      <c r="AY505">
        <f t="shared" ca="1" si="71"/>
        <v>1</v>
      </c>
    </row>
    <row r="506" spans="1:51" x14ac:dyDescent="0.25">
      <c r="A506">
        <v>505</v>
      </c>
      <c r="B506">
        <f ca="1">IF(AND(ISNUMBER('MPL ID'!$J$39),ISNUMBER('MPL ID'!$K$39)),0,RANDBETWEEN(1,4))</f>
        <v>0</v>
      </c>
      <c r="C506">
        <f ca="1">IF(AND(ISNUMBER('MPL ID'!$J$40),ISNUMBER('MPL ID'!$K$40)),0,RANDBETWEEN(1,4))</f>
        <v>0</v>
      </c>
      <c r="D506">
        <f ca="1">IF(AND(ISNUMBER('MPL ID'!$J$41),ISNUMBER('MPL ID'!$K$41)),0,RANDBETWEEN(1,4))</f>
        <v>2</v>
      </c>
      <c r="E506">
        <f ca="1">IF(AND(ISNUMBER('MPL ID'!$J$42),ISNUMBER('MPL ID'!$K$42)),0,RANDBETWEEN(1,4))</f>
        <v>2</v>
      </c>
      <c r="F506">
        <f ca="1">IF(AND(ISNUMBER('MPL ID'!$J$43),ISNUMBER('MPL ID'!$K$43)),0,RANDBETWEEN(1,4))</f>
        <v>1</v>
      </c>
      <c r="G506">
        <f ca="1">IF(AND(ISNUMBER('MPL ID'!$J$44),ISNUMBER('MPL ID'!$K$44)),0,RANDBETWEEN(1,4))</f>
        <v>4</v>
      </c>
      <c r="H506">
        <f ca="1">IF(AND(ISNUMBER('MPL ID'!$P$36),ISNUMBER('MPL ID'!$Q$36)),0,RANDBETWEEN(1,4))</f>
        <v>3</v>
      </c>
      <c r="I506">
        <f ca="1">IF(AND(ISNUMBER('MPL ID'!$P$37),ISNUMBER('MPL ID'!$Q$37)),0,RANDBETWEEN(1,4))</f>
        <v>3</v>
      </c>
      <c r="J506">
        <f ca="1">IF(AND(ISNUMBER('MPL ID'!$P$39),ISNUMBER('MPL ID'!$Q$39)),0,RANDBETWEEN(1,4))</f>
        <v>3</v>
      </c>
      <c r="K506">
        <f ca="1">IF(AND(ISNUMBER('MPL ID'!$P$40),ISNUMBER('MPL ID'!$Q$40)),0,RANDBETWEEN(1,4))</f>
        <v>3</v>
      </c>
      <c r="L506">
        <f ca="1">IF(AND(ISNUMBER('MPL ID'!$P$41),ISNUMBER('MPL ID'!$Q$41)),0,RANDBETWEEN(1,4))</f>
        <v>4</v>
      </c>
      <c r="M506">
        <f ca="1">IF(AND(ISNUMBER('MPL ID'!$P$42),ISNUMBER('MPL ID'!$Q$42)),0,RANDBETWEEN(1,4))</f>
        <v>2</v>
      </c>
      <c r="N506">
        <f ca="1">IF(AND(ISNUMBER('MPL ID'!$P$43),ISNUMBER('MPL ID'!$Q$43)),0,RANDBETWEEN(1,4))</f>
        <v>1</v>
      </c>
      <c r="O506">
        <f ca="1">IF(AND(ISNUMBER('MPL ID'!$P$44),ISNUMBER('MPL ID'!$Q$44)),0,RANDBETWEEN(1,4))</f>
        <v>3</v>
      </c>
      <c r="P506">
        <f ca="1">'MPL ID'!$BG$1+SUMPRODUCT(($B$1003:$O$1003='MPL ID'!$BF$1)*(($B506:$O506=1)+($B506:$O506=2)))+SUMPRODUCT(($B$1004:$O$1004='MPL ID'!$BF$1)*(($B506:$O506=3)+($B506:$O506=4)))</f>
        <v>10</v>
      </c>
      <c r="Q506">
        <f ca="1">'MPL ID'!$BG$2+SUMPRODUCT(($B$1003:$O$1003='MPL ID'!$BF$2)*(($B506:$O506=1)+($B506:$O506=2)))+SUMPRODUCT(($B$1004:$O$1004='MPL ID'!$BF$2)*(($B506:$O506=3)+($B506:$O506=4)))</f>
        <v>8</v>
      </c>
      <c r="R506">
        <f ca="1">'MPL ID'!$BG$3+SUMPRODUCT(($B$1003:$O$1003='MPL ID'!$BF$3)*(($B506:$O506=1)+($B506:$O506=2)))+SUMPRODUCT(($B$1004:$O$1004='MPL ID'!$BF$3)*(($B506:$O506=3)+($B506:$O506=4)))</f>
        <v>7</v>
      </c>
      <c r="S506">
        <f ca="1">'MPL ID'!$BG$4+SUMPRODUCT(($B$1003:$O$1003='MPL ID'!$BF$4)*(($B506:$O506=1)+($B506:$O506=2)))+SUMPRODUCT(($B$1004:$O$1004='MPL ID'!$BF$4)*(($B506:$O506=3)+($B506:$O506=4)))</f>
        <v>10</v>
      </c>
      <c r="T506">
        <f ca="1">'MPL ID'!$BG$5+SUMPRODUCT(($B$1003:$O$1003='MPL ID'!$BF$5)*(($B506:$O506=1)+($B506:$O506=2)))+SUMPRODUCT(($B$1004:$O$1004='MPL ID'!$BF$5)*(($B506:$O506=3)+($B506:$O506=4)))</f>
        <v>4</v>
      </c>
      <c r="U506">
        <f ca="1">'MPL ID'!$BG$6+SUMPRODUCT(($B$1003:$O$1003='MPL ID'!$BF$6)*(($B506:$O506=1)+($B506:$O506=2)))+SUMPRODUCT(($B$1004:$O$1004='MPL ID'!$BF$6)*(($B506:$O506=3)+($B506:$O506=4)))</f>
        <v>11</v>
      </c>
      <c r="V506">
        <f ca="1">'MPL ID'!$BG$7+SUMPRODUCT(($B$1003:$O$1003='MPL ID'!$BF$7)*(($B506:$O506=1)+($B506:$O506=2)))+SUMPRODUCT(($B$1004:$O$1004='MPL ID'!$BF$7)*(($B506:$O506=3)+($B506:$O506=4)))</f>
        <v>5</v>
      </c>
      <c r="W506">
        <f ca="1">'MPL ID'!$BG$8+SUMPRODUCT(($B$1003:$O$1003='MPL ID'!$BF$8)*(($B506:$O506=1)+($B506:$O506=2)))+SUMPRODUCT(($B$1004:$O$1004='MPL ID'!$BF$8)*(($B506:$O506=3)+($B506:$O506=4)))</f>
        <v>5</v>
      </c>
      <c r="X506">
        <f ca="1">'MPL ID'!$BG$9+SUMPRODUCT(($B$1003:$O$1003='MPL ID'!$BF$9)*(($B506:$O506=1)+($B506:$O506=2)))+SUMPRODUCT(($B$1004:$O$1004='MPL ID'!$BF$9)*(($B506:$O506=3)+($B506:$O506=4)))</f>
        <v>12</v>
      </c>
      <c r="Y506">
        <f ca="1">'MPL ID'!$BH$1+SUMPRODUCT(($B$1003:$O$1003='MPL ID'!$BF$1)*(2*($B506:$O506=1)+($B506:$O506=2)-2*($B506:$O506=3)-($B506:$O506=4)))-SUMPRODUCT(($B$1004:$O$1004='MPL ID'!$BF$1)*(2*($B506:$O506=1)+($B506:$O506=2)-2*($B506:$O506=3)-($B506:$O506=4)))</f>
        <v>10</v>
      </c>
      <c r="Z506">
        <f ca="1">'MPL ID'!$BH$2+SUMPRODUCT(($B$1003:$O$1003='MPL ID'!$BF$2)*(2*($B506:$O506=1)+($B506:$O506=2)-2*($B506:$O506=3)-($B506:$O506=4)))-SUMPRODUCT(($B$1004:$O$1004='MPL ID'!$BF$2)*(2*($B506:$O506=1)+($B506:$O506=2)-2*($B506:$O506=3)-($B506:$O506=4)))</f>
        <v>-5</v>
      </c>
      <c r="AA506">
        <f ca="1">'MPL ID'!$BH$3+SUMPRODUCT(($B$1003:$O$1003='MPL ID'!$BF$3)*(2*($B506:$O506=1)+($B506:$O506=2)-2*($B506:$O506=3)-($B506:$O506=4)))-SUMPRODUCT(($B$1004:$O$1004='MPL ID'!$BF$3)*(2*($B506:$O506=1)+($B506:$O506=2)-2*($B506:$O506=3)-($B506:$O506=4)))</f>
        <v>-4</v>
      </c>
      <c r="AB506">
        <f ca="1">'MPL ID'!$BH$4+SUMPRODUCT(($B$1003:$O$1003='MPL ID'!$BF$4)*(2*($B506:$O506=1)+($B506:$O506=2)-2*($B506:$O506=3)-($B506:$O506=4)))-SUMPRODUCT(($B$1004:$O$1004='MPL ID'!$BF$4)*(2*($B506:$O506=1)+($B506:$O506=2)-2*($B506:$O506=3)-($B506:$O506=4)))</f>
        <v>4</v>
      </c>
      <c r="AC506">
        <f ca="1">'MPL ID'!$BH$5+SUMPRODUCT(($B$1003:$O$1003='MPL ID'!$BF$5)*(2*($B506:$O506=1)+($B506:$O506=2)-2*($B506:$O506=3)-($B506:$O506=4)))-SUMPRODUCT(($B$1004:$O$1004='MPL ID'!$BF$5)*(2*($B506:$O506=1)+($B506:$O506=2)-2*($B506:$O506=3)-($B506:$O506=4)))</f>
        <v>-14</v>
      </c>
      <c r="AD506">
        <f ca="1">'MPL ID'!$BH$6+SUMPRODUCT(($B$1003:$O$1003='MPL ID'!$BF$6)*(2*($B506:$O506=1)+($B506:$O506=2)-2*($B506:$O506=3)-($B506:$O506=4)))-SUMPRODUCT(($B$1004:$O$1004='MPL ID'!$BF$6)*(2*($B506:$O506=1)+($B506:$O506=2)-2*($B506:$O506=3)-($B506:$O506=4)))</f>
        <v>11</v>
      </c>
      <c r="AE506">
        <f ca="1">'MPL ID'!$BH$7+SUMPRODUCT(($B$1003:$O$1003='MPL ID'!$BF$7)*(2*($B506:$O506=1)+($B506:$O506=2)-2*($B506:$O506=3)-($B506:$O506=4)))-SUMPRODUCT(($B$1004:$O$1004='MPL ID'!$BF$7)*(2*($B506:$O506=1)+($B506:$O506=2)-2*($B506:$O506=3)-($B506:$O506=4)))</f>
        <v>-8</v>
      </c>
      <c r="AF506">
        <f ca="1">'MPL ID'!$BH$8+SUMPRODUCT(($B$1003:$O$1003='MPL ID'!$BF$8)*(2*($B506:$O506=1)+($B506:$O506=2)-2*($B506:$O506=3)-($B506:$O506=4)))-SUMPRODUCT(($B$1004:$O$1004='MPL ID'!$BF$8)*(2*($B506:$O506=1)+($B506:$O506=2)-2*($B506:$O506=3)-($B506:$O506=4)))</f>
        <v>-9</v>
      </c>
      <c r="AG506">
        <f ca="1">'MPL ID'!$BH$9+SUMPRODUCT(($B$1003:$O$1003='MPL ID'!$BF$9)*(2*($B506:$O506=1)+($B506:$O506=2)-2*($B506:$O506=3)-($B506:$O506=4)))-SUMPRODUCT(($B$1004:$O$1004='MPL ID'!$BF$9)*(2*($B506:$O506=1)+($B506:$O506=2)-2*($B506:$O506=3)-($B506:$O506=4)))</f>
        <v>15</v>
      </c>
      <c r="AH506">
        <f ca="1">SUMPRODUCT(--($P506:$X506=P506),--($Y506:$AG506=Y506),'MPL ID'!$BG$13:$BO$13)+IF(AND($I506&gt;=3,T506=P506,AC506=Y506),1,0)+IF(AND($M506&gt;=3,S506=P506,AB506=Y506),1,0)</f>
        <v>0</v>
      </c>
      <c r="AI506">
        <f ca="1">SUMPRODUCT(--($P506:$X506=Q506),--($Y506:$AG506=Z506),'MPL ID'!$BG$14:$BO$14)+IF(AND($G506&gt;=3,R506=Q506,AA506=Z506),1,0)+IF(AND($K506&gt;0,$K506&lt;=2,S506=Q506,AB506=Z506),1,0)+IF(AND($N506&gt;=3,U506=Q506,AD506=Z506),1,0)</f>
        <v>0</v>
      </c>
      <c r="AJ506">
        <f ca="1">SUMPRODUCT(--($P506:$X506=R506),--($Y506:$AG506=AA506),'MPL ID'!$BG$15:$BO$15)+IF(AND($D506&gt;0,$D506&lt;=2,U506=R506,AD506=AA506),1,0)+IF(AND($G506&gt;0,$G506&lt;=2,Q506=R506,Z506=AA506),1,0)+IF(AND($J506&gt;=3,V506=R506,AE506=AA506),1,0)</f>
        <v>0</v>
      </c>
      <c r="AK506">
        <f ca="1">SUMPRODUCT(--($P506:$X506=S506),--($Y506:$AG506=AB506),'MPL ID'!$BG$16:$BO$16)+IF(AND($B506&gt;0,$B506&lt;=2,V506=S506,AE506=AB506),1,0)+IF(AND($E506&gt;0,$E506&lt;=2,T506=S506,AC506=AB506),1,0)+IF(AND($K506&gt;=3,Q506=S506,Z506=AB506),1,0)+IF(AND($M506&gt;0,$M506&lt;=2,P506=S506,Y506=AB506),1,0)</f>
        <v>0</v>
      </c>
      <c r="AL506">
        <f ca="1">SUMPRODUCT(--($P506:$X506=T506),--($Y506:$AG506=AC506),'MPL ID'!$BG$17:$BO$17)+IF(AND($E506&gt;=3,S506=T506,AB506=AC506),1,0)+IF(AND($I506&gt;0,$I506&lt;=2,P506=T506,Y506=AC506),1,0)+IF(AND($L506&gt;=3,W506=T506,AF506=AC506),1,0)</f>
        <v>0</v>
      </c>
      <c r="AM506">
        <f ca="1">SUMPRODUCT(--($P506:$X506=U506),--($Y506:$AG506=AD506),'MPL ID'!$BG$18:$BO$18)+IF(AND($D506&gt;=3,R506=U506,AA506=AD506),1,0)+IF(AND($H506&gt;0,$H506&lt;=2,W506=U506,AF506=AD506),1,0)+IF(AND($N506&gt;0,$N506&lt;=2,Q506=U506,Z506=AD506),1,0)</f>
        <v>0</v>
      </c>
      <c r="AN506">
        <f ca="1">SUMPRODUCT(--($P506:$X506=V506),--($Y506:$AG506=AE506),'MPL ID'!$BG$19:$BO$19)+IF(AND($B506&gt;=3,S506=V506,AB506=AE506),1,0)+IF(AND($F506&gt;=3,W506=V506,AF506=AE506),1,0)+IF(AND($J506&gt;0,$J506&lt;=2,R506=V506,AA506=AE506),1,0)+IF(AND($O506&gt;0,$O506&lt;=2,X506=V506,AG506=AE506),1,0)</f>
        <v>0</v>
      </c>
      <c r="AO506">
        <f ca="1">SUMPRODUCT(--($P506:$X506=W506),--($Y506:$AG506=AF506),'MPL ID'!$BG$20:$BO$20)+IF(AND($C506&gt;0,$C506&lt;=2,X506=W506,AG506=AF506),1,0)+IF(AND($F506&gt;0,$F506&lt;=2,V506=W506,AE506=AF506),1,0)+IF(AND($H506&gt;=3,U506=W506,AD506=AF506),1,0)+IF(AND($L506&gt;0,$L506&lt;=2,T506=W506,AC506=AF506),1,0)</f>
        <v>0</v>
      </c>
      <c r="AP506">
        <f ca="1">SUMPRODUCT(--($P506:$X506=X506),--($Y506:$AG506=AG506),'MPL ID'!$BG$21:$BO$21)+IF(AND($C506&gt;=3,W506=X506,AF506=AG506),1,0)+IF(AND($O506&gt;=3,V506=X506,AE506=AG506),1,0)</f>
        <v>0</v>
      </c>
      <c r="AQ506">
        <f t="shared" ca="1" si="63"/>
        <v>3</v>
      </c>
      <c r="AR506">
        <f t="shared" ca="1" si="64"/>
        <v>5</v>
      </c>
      <c r="AS506">
        <f t="shared" ca="1" si="65"/>
        <v>6</v>
      </c>
      <c r="AT506">
        <f t="shared" ca="1" si="66"/>
        <v>4</v>
      </c>
      <c r="AU506">
        <f t="shared" ca="1" si="67"/>
        <v>9</v>
      </c>
      <c r="AV506">
        <f t="shared" ca="1" si="68"/>
        <v>2</v>
      </c>
      <c r="AW506">
        <f t="shared" ca="1" si="69"/>
        <v>7</v>
      </c>
      <c r="AX506">
        <f t="shared" ca="1" si="70"/>
        <v>8</v>
      </c>
      <c r="AY506">
        <f t="shared" ca="1" si="71"/>
        <v>1</v>
      </c>
    </row>
    <row r="507" spans="1:51" x14ac:dyDescent="0.25">
      <c r="A507">
        <v>506</v>
      </c>
      <c r="B507">
        <f ca="1">IF(AND(ISNUMBER('MPL ID'!$J$39),ISNUMBER('MPL ID'!$K$39)),0,RANDBETWEEN(1,4))</f>
        <v>0</v>
      </c>
      <c r="C507">
        <f ca="1">IF(AND(ISNUMBER('MPL ID'!$J$40),ISNUMBER('MPL ID'!$K$40)),0,RANDBETWEEN(1,4))</f>
        <v>0</v>
      </c>
      <c r="D507">
        <f ca="1">IF(AND(ISNUMBER('MPL ID'!$J$41),ISNUMBER('MPL ID'!$K$41)),0,RANDBETWEEN(1,4))</f>
        <v>2</v>
      </c>
      <c r="E507">
        <f ca="1">IF(AND(ISNUMBER('MPL ID'!$J$42),ISNUMBER('MPL ID'!$K$42)),0,RANDBETWEEN(1,4))</f>
        <v>3</v>
      </c>
      <c r="F507">
        <f ca="1">IF(AND(ISNUMBER('MPL ID'!$J$43),ISNUMBER('MPL ID'!$K$43)),0,RANDBETWEEN(1,4))</f>
        <v>4</v>
      </c>
      <c r="G507">
        <f ca="1">IF(AND(ISNUMBER('MPL ID'!$J$44),ISNUMBER('MPL ID'!$K$44)),0,RANDBETWEEN(1,4))</f>
        <v>1</v>
      </c>
      <c r="H507">
        <f ca="1">IF(AND(ISNUMBER('MPL ID'!$P$36),ISNUMBER('MPL ID'!$Q$36)),0,RANDBETWEEN(1,4))</f>
        <v>4</v>
      </c>
      <c r="I507">
        <f ca="1">IF(AND(ISNUMBER('MPL ID'!$P$37),ISNUMBER('MPL ID'!$Q$37)),0,RANDBETWEEN(1,4))</f>
        <v>3</v>
      </c>
      <c r="J507">
        <f ca="1">IF(AND(ISNUMBER('MPL ID'!$P$39),ISNUMBER('MPL ID'!$Q$39)),0,RANDBETWEEN(1,4))</f>
        <v>1</v>
      </c>
      <c r="K507">
        <f ca="1">IF(AND(ISNUMBER('MPL ID'!$P$40),ISNUMBER('MPL ID'!$Q$40)),0,RANDBETWEEN(1,4))</f>
        <v>3</v>
      </c>
      <c r="L507">
        <f ca="1">IF(AND(ISNUMBER('MPL ID'!$P$41),ISNUMBER('MPL ID'!$Q$41)),0,RANDBETWEEN(1,4))</f>
        <v>4</v>
      </c>
      <c r="M507">
        <f ca="1">IF(AND(ISNUMBER('MPL ID'!$P$42),ISNUMBER('MPL ID'!$Q$42)),0,RANDBETWEEN(1,4))</f>
        <v>4</v>
      </c>
      <c r="N507">
        <f ca="1">IF(AND(ISNUMBER('MPL ID'!$P$43),ISNUMBER('MPL ID'!$Q$43)),0,RANDBETWEEN(1,4))</f>
        <v>3</v>
      </c>
      <c r="O507">
        <f ca="1">IF(AND(ISNUMBER('MPL ID'!$P$44),ISNUMBER('MPL ID'!$Q$44)),0,RANDBETWEEN(1,4))</f>
        <v>3</v>
      </c>
      <c r="P507">
        <f ca="1">'MPL ID'!$BG$1+SUMPRODUCT(($B$1003:$O$1003='MPL ID'!$BF$1)*(($B507:$O507=1)+($B507:$O507=2)))+SUMPRODUCT(($B$1004:$O$1004='MPL ID'!$BF$1)*(($B507:$O507=3)+($B507:$O507=4)))</f>
        <v>11</v>
      </c>
      <c r="Q507">
        <f ca="1">'MPL ID'!$BG$2+SUMPRODUCT(($B$1003:$O$1003='MPL ID'!$BF$2)*(($B507:$O507=1)+($B507:$O507=2)))+SUMPRODUCT(($B$1004:$O$1004='MPL ID'!$BF$2)*(($B507:$O507=3)+($B507:$O507=4)))</f>
        <v>8</v>
      </c>
      <c r="R507">
        <f ca="1">'MPL ID'!$BG$3+SUMPRODUCT(($B$1003:$O$1003='MPL ID'!$BF$3)*(($B507:$O507=1)+($B507:$O507=2)))+SUMPRODUCT(($B$1004:$O$1004='MPL ID'!$BF$3)*(($B507:$O507=3)+($B507:$O507=4)))</f>
        <v>7</v>
      </c>
      <c r="S507">
        <f ca="1">'MPL ID'!$BG$4+SUMPRODUCT(($B$1003:$O$1003='MPL ID'!$BF$4)*(($B507:$O507=1)+($B507:$O507=2)))+SUMPRODUCT(($B$1004:$O$1004='MPL ID'!$BF$4)*(($B507:$O507=3)+($B507:$O507=4)))</f>
        <v>8</v>
      </c>
      <c r="T507">
        <f ca="1">'MPL ID'!$BG$5+SUMPRODUCT(($B$1003:$O$1003='MPL ID'!$BF$5)*(($B507:$O507=1)+($B507:$O507=2)))+SUMPRODUCT(($B$1004:$O$1004='MPL ID'!$BF$5)*(($B507:$O507=3)+($B507:$O507=4)))</f>
        <v>5</v>
      </c>
      <c r="U507">
        <f ca="1">'MPL ID'!$BG$6+SUMPRODUCT(($B$1003:$O$1003='MPL ID'!$BF$6)*(($B507:$O507=1)+($B507:$O507=2)))+SUMPRODUCT(($B$1004:$O$1004='MPL ID'!$BF$6)*(($B507:$O507=3)+($B507:$O507=4)))</f>
        <v>10</v>
      </c>
      <c r="V507">
        <f ca="1">'MPL ID'!$BG$7+SUMPRODUCT(($B$1003:$O$1003='MPL ID'!$BF$7)*(($B507:$O507=1)+($B507:$O507=2)))+SUMPRODUCT(($B$1004:$O$1004='MPL ID'!$BF$7)*(($B507:$O507=3)+($B507:$O507=4)))</f>
        <v>7</v>
      </c>
      <c r="W507">
        <f ca="1">'MPL ID'!$BG$8+SUMPRODUCT(($B$1003:$O$1003='MPL ID'!$BF$8)*(($B507:$O507=1)+($B507:$O507=2)))+SUMPRODUCT(($B$1004:$O$1004='MPL ID'!$BF$8)*(($B507:$O507=3)+($B507:$O507=4)))</f>
        <v>4</v>
      </c>
      <c r="X507">
        <f ca="1">'MPL ID'!$BG$9+SUMPRODUCT(($B$1003:$O$1003='MPL ID'!$BF$9)*(($B507:$O507=1)+($B507:$O507=2)))+SUMPRODUCT(($B$1004:$O$1004='MPL ID'!$BF$9)*(($B507:$O507=3)+($B507:$O507=4)))</f>
        <v>12</v>
      </c>
      <c r="Y507">
        <f ca="1">'MPL ID'!$BH$1+SUMPRODUCT(($B$1003:$O$1003='MPL ID'!$BF$1)*(2*($B507:$O507=1)+($B507:$O507=2)-2*($B507:$O507=3)-($B507:$O507=4)))-SUMPRODUCT(($B$1004:$O$1004='MPL ID'!$BF$1)*(2*($B507:$O507=1)+($B507:$O507=2)-2*($B507:$O507=3)-($B507:$O507=4)))</f>
        <v>12</v>
      </c>
      <c r="Z507">
        <f ca="1">'MPL ID'!$BH$2+SUMPRODUCT(($B$1003:$O$1003='MPL ID'!$BF$2)*(2*($B507:$O507=1)+($B507:$O507=2)-2*($B507:$O507=3)-($B507:$O507=4)))-SUMPRODUCT(($B$1004:$O$1004='MPL ID'!$BF$2)*(2*($B507:$O507=1)+($B507:$O507=2)-2*($B507:$O507=3)-($B507:$O507=4)))</f>
        <v>-4</v>
      </c>
      <c r="AA507">
        <f ca="1">'MPL ID'!$BH$3+SUMPRODUCT(($B$1003:$O$1003='MPL ID'!$BF$3)*(2*($B507:$O507=1)+($B507:$O507=2)-2*($B507:$O507=3)-($B507:$O507=4)))-SUMPRODUCT(($B$1004:$O$1004='MPL ID'!$BF$3)*(2*($B507:$O507=1)+($B507:$O507=2)-2*($B507:$O507=3)-($B507:$O507=4)))</f>
        <v>-5</v>
      </c>
      <c r="AB507">
        <f ca="1">'MPL ID'!$BH$4+SUMPRODUCT(($B$1003:$O$1003='MPL ID'!$BF$4)*(2*($B507:$O507=1)+($B507:$O507=2)-2*($B507:$O507=3)-($B507:$O507=4)))-SUMPRODUCT(($B$1004:$O$1004='MPL ID'!$BF$4)*(2*($B507:$O507=1)+($B507:$O507=2)-2*($B507:$O507=3)-($B507:$O507=4)))</f>
        <v>-1</v>
      </c>
      <c r="AC507">
        <f ca="1">'MPL ID'!$BH$5+SUMPRODUCT(($B$1003:$O$1003='MPL ID'!$BF$5)*(2*($B507:$O507=1)+($B507:$O507=2)-2*($B507:$O507=3)-($B507:$O507=4)))-SUMPRODUCT(($B$1004:$O$1004='MPL ID'!$BF$5)*(2*($B507:$O507=1)+($B507:$O507=2)-2*($B507:$O507=3)-($B507:$O507=4)))</f>
        <v>-11</v>
      </c>
      <c r="AD507">
        <f ca="1">'MPL ID'!$BH$6+SUMPRODUCT(($B$1003:$O$1003='MPL ID'!$BF$6)*(2*($B507:$O507=1)+($B507:$O507=2)-2*($B507:$O507=3)-($B507:$O507=4)))-SUMPRODUCT(($B$1004:$O$1004='MPL ID'!$BF$6)*(2*($B507:$O507=1)+($B507:$O507=2)-2*($B507:$O507=3)-($B507:$O507=4)))</f>
        <v>8</v>
      </c>
      <c r="AE507">
        <f ca="1">'MPL ID'!$BH$7+SUMPRODUCT(($B$1003:$O$1003='MPL ID'!$BF$7)*(2*($B507:$O507=1)+($B507:$O507=2)-2*($B507:$O507=3)-($B507:$O507=4)))-SUMPRODUCT(($B$1004:$O$1004='MPL ID'!$BF$7)*(2*($B507:$O507=1)+($B507:$O507=2)-2*($B507:$O507=3)-($B507:$O507=4)))</f>
        <v>-1</v>
      </c>
      <c r="AF507">
        <f ca="1">'MPL ID'!$BH$8+SUMPRODUCT(($B$1003:$O$1003='MPL ID'!$BF$8)*(2*($B507:$O507=1)+($B507:$O507=2)-2*($B507:$O507=3)-($B507:$O507=4)))-SUMPRODUCT(($B$1004:$O$1004='MPL ID'!$BF$8)*(2*($B507:$O507=1)+($B507:$O507=2)-2*($B507:$O507=3)-($B507:$O507=4)))</f>
        <v>-13</v>
      </c>
      <c r="AG507">
        <f ca="1">'MPL ID'!$BH$9+SUMPRODUCT(($B$1003:$O$1003='MPL ID'!$BF$9)*(2*($B507:$O507=1)+($B507:$O507=2)-2*($B507:$O507=3)-($B507:$O507=4)))-SUMPRODUCT(($B$1004:$O$1004='MPL ID'!$BF$9)*(2*($B507:$O507=1)+($B507:$O507=2)-2*($B507:$O507=3)-($B507:$O507=4)))</f>
        <v>15</v>
      </c>
      <c r="AH507">
        <f ca="1">SUMPRODUCT(--($P507:$X507=P507),--($Y507:$AG507=Y507),'MPL ID'!$BG$13:$BO$13)+IF(AND($I507&gt;=3,T507=P507,AC507=Y507),1,0)+IF(AND($M507&gt;=3,S507=P507,AB507=Y507),1,0)</f>
        <v>0</v>
      </c>
      <c r="AI507">
        <f ca="1">SUMPRODUCT(--($P507:$X507=Q507),--($Y507:$AG507=Z507),'MPL ID'!$BG$14:$BO$14)+IF(AND($G507&gt;=3,R507=Q507,AA507=Z507),1,0)+IF(AND($K507&gt;0,$K507&lt;=2,S507=Q507,AB507=Z507),1,0)+IF(AND($N507&gt;=3,U507=Q507,AD507=Z507),1,0)</f>
        <v>0</v>
      </c>
      <c r="AJ507">
        <f ca="1">SUMPRODUCT(--($P507:$X507=R507),--($Y507:$AG507=AA507),'MPL ID'!$BG$15:$BO$15)+IF(AND($D507&gt;0,$D507&lt;=2,U507=R507,AD507=AA507),1,0)+IF(AND($G507&gt;0,$G507&lt;=2,Q507=R507,Z507=AA507),1,0)+IF(AND($J507&gt;=3,V507=R507,AE507=AA507),1,0)</f>
        <v>0</v>
      </c>
      <c r="AK507">
        <f ca="1">SUMPRODUCT(--($P507:$X507=S507),--($Y507:$AG507=AB507),'MPL ID'!$BG$16:$BO$16)+IF(AND($B507&gt;0,$B507&lt;=2,V507=S507,AE507=AB507),1,0)+IF(AND($E507&gt;0,$E507&lt;=2,T507=S507,AC507=AB507),1,0)+IF(AND($K507&gt;=3,Q507=S507,Z507=AB507),1,0)+IF(AND($M507&gt;0,$M507&lt;=2,P507=S507,Y507=AB507),1,0)</f>
        <v>0</v>
      </c>
      <c r="AL507">
        <f ca="1">SUMPRODUCT(--($P507:$X507=T507),--($Y507:$AG507=AC507),'MPL ID'!$BG$17:$BO$17)+IF(AND($E507&gt;=3,S507=T507,AB507=AC507),1,0)+IF(AND($I507&gt;0,$I507&lt;=2,P507=T507,Y507=AC507),1,0)+IF(AND($L507&gt;=3,W507=T507,AF507=AC507),1,0)</f>
        <v>0</v>
      </c>
      <c r="AM507">
        <f ca="1">SUMPRODUCT(--($P507:$X507=U507),--($Y507:$AG507=AD507),'MPL ID'!$BG$18:$BO$18)+IF(AND($D507&gt;=3,R507=U507,AA507=AD507),1,0)+IF(AND($H507&gt;0,$H507&lt;=2,W507=U507,AF507=AD507),1,0)+IF(AND($N507&gt;0,$N507&lt;=2,Q507=U507,Z507=AD507),1,0)</f>
        <v>0</v>
      </c>
      <c r="AN507">
        <f ca="1">SUMPRODUCT(--($P507:$X507=V507),--($Y507:$AG507=AE507),'MPL ID'!$BG$19:$BO$19)+IF(AND($B507&gt;=3,S507=V507,AB507=AE507),1,0)+IF(AND($F507&gt;=3,W507=V507,AF507=AE507),1,0)+IF(AND($J507&gt;0,$J507&lt;=2,R507=V507,AA507=AE507),1,0)+IF(AND($O507&gt;0,$O507&lt;=2,X507=V507,AG507=AE507),1,0)</f>
        <v>0</v>
      </c>
      <c r="AO507">
        <f ca="1">SUMPRODUCT(--($P507:$X507=W507),--($Y507:$AG507=AF507),'MPL ID'!$BG$20:$BO$20)+IF(AND($C507&gt;0,$C507&lt;=2,X507=W507,AG507=AF507),1,0)+IF(AND($F507&gt;0,$F507&lt;=2,V507=W507,AE507=AF507),1,0)+IF(AND($H507&gt;=3,U507=W507,AD507=AF507),1,0)+IF(AND($L507&gt;0,$L507&lt;=2,T507=W507,AC507=AF507),1,0)</f>
        <v>0</v>
      </c>
      <c r="AP507">
        <f ca="1">SUMPRODUCT(--($P507:$X507=X507),--($Y507:$AG507=AG507),'MPL ID'!$BG$21:$BO$21)+IF(AND($C507&gt;=3,W507=X507,AF507=AG507),1,0)+IF(AND($O507&gt;=3,V507=X507,AE507=AG507),1,0)</f>
        <v>0</v>
      </c>
      <c r="AQ507">
        <f t="shared" ca="1" si="63"/>
        <v>2</v>
      </c>
      <c r="AR507">
        <f t="shared" ca="1" si="64"/>
        <v>5</v>
      </c>
      <c r="AS507">
        <f t="shared" ca="1" si="65"/>
        <v>7</v>
      </c>
      <c r="AT507">
        <f t="shared" ca="1" si="66"/>
        <v>4</v>
      </c>
      <c r="AU507">
        <f t="shared" ca="1" si="67"/>
        <v>8</v>
      </c>
      <c r="AV507">
        <f t="shared" ca="1" si="68"/>
        <v>3</v>
      </c>
      <c r="AW507">
        <f t="shared" ca="1" si="69"/>
        <v>6</v>
      </c>
      <c r="AX507">
        <f t="shared" ca="1" si="70"/>
        <v>9</v>
      </c>
      <c r="AY507">
        <f t="shared" ca="1" si="71"/>
        <v>1</v>
      </c>
    </row>
    <row r="508" spans="1:51" x14ac:dyDescent="0.25">
      <c r="A508">
        <v>507</v>
      </c>
      <c r="B508">
        <f ca="1">IF(AND(ISNUMBER('MPL ID'!$J$39),ISNUMBER('MPL ID'!$K$39)),0,RANDBETWEEN(1,4))</f>
        <v>0</v>
      </c>
      <c r="C508">
        <f ca="1">IF(AND(ISNUMBER('MPL ID'!$J$40),ISNUMBER('MPL ID'!$K$40)),0,RANDBETWEEN(1,4))</f>
        <v>0</v>
      </c>
      <c r="D508">
        <f ca="1">IF(AND(ISNUMBER('MPL ID'!$J$41),ISNUMBER('MPL ID'!$K$41)),0,RANDBETWEEN(1,4))</f>
        <v>3</v>
      </c>
      <c r="E508">
        <f ca="1">IF(AND(ISNUMBER('MPL ID'!$J$42),ISNUMBER('MPL ID'!$K$42)),0,RANDBETWEEN(1,4))</f>
        <v>3</v>
      </c>
      <c r="F508">
        <f ca="1">IF(AND(ISNUMBER('MPL ID'!$J$43),ISNUMBER('MPL ID'!$K$43)),0,RANDBETWEEN(1,4))</f>
        <v>4</v>
      </c>
      <c r="G508">
        <f ca="1">IF(AND(ISNUMBER('MPL ID'!$J$44),ISNUMBER('MPL ID'!$K$44)),0,RANDBETWEEN(1,4))</f>
        <v>1</v>
      </c>
      <c r="H508">
        <f ca="1">IF(AND(ISNUMBER('MPL ID'!$P$36),ISNUMBER('MPL ID'!$Q$36)),0,RANDBETWEEN(1,4))</f>
        <v>2</v>
      </c>
      <c r="I508">
        <f ca="1">IF(AND(ISNUMBER('MPL ID'!$P$37),ISNUMBER('MPL ID'!$Q$37)),0,RANDBETWEEN(1,4))</f>
        <v>2</v>
      </c>
      <c r="J508">
        <f ca="1">IF(AND(ISNUMBER('MPL ID'!$P$39),ISNUMBER('MPL ID'!$Q$39)),0,RANDBETWEEN(1,4))</f>
        <v>3</v>
      </c>
      <c r="K508">
        <f ca="1">IF(AND(ISNUMBER('MPL ID'!$P$40),ISNUMBER('MPL ID'!$Q$40)),0,RANDBETWEEN(1,4))</f>
        <v>2</v>
      </c>
      <c r="L508">
        <f ca="1">IF(AND(ISNUMBER('MPL ID'!$P$41),ISNUMBER('MPL ID'!$Q$41)),0,RANDBETWEEN(1,4))</f>
        <v>4</v>
      </c>
      <c r="M508">
        <f ca="1">IF(AND(ISNUMBER('MPL ID'!$P$42),ISNUMBER('MPL ID'!$Q$42)),0,RANDBETWEEN(1,4))</f>
        <v>3</v>
      </c>
      <c r="N508">
        <f ca="1">IF(AND(ISNUMBER('MPL ID'!$P$43),ISNUMBER('MPL ID'!$Q$43)),0,RANDBETWEEN(1,4))</f>
        <v>2</v>
      </c>
      <c r="O508">
        <f ca="1">IF(AND(ISNUMBER('MPL ID'!$P$44),ISNUMBER('MPL ID'!$Q$44)),0,RANDBETWEEN(1,4))</f>
        <v>2</v>
      </c>
      <c r="P508">
        <f ca="1">'MPL ID'!$BG$1+SUMPRODUCT(($B$1003:$O$1003='MPL ID'!$BF$1)*(($B508:$O508=1)+($B508:$O508=2)))+SUMPRODUCT(($B$1004:$O$1004='MPL ID'!$BF$1)*(($B508:$O508=3)+($B508:$O508=4)))</f>
        <v>10</v>
      </c>
      <c r="Q508">
        <f ca="1">'MPL ID'!$BG$2+SUMPRODUCT(($B$1003:$O$1003='MPL ID'!$BF$2)*(($B508:$O508=1)+($B508:$O508=2)))+SUMPRODUCT(($B$1004:$O$1004='MPL ID'!$BF$2)*(($B508:$O508=3)+($B508:$O508=4)))</f>
        <v>8</v>
      </c>
      <c r="R508">
        <f ca="1">'MPL ID'!$BG$3+SUMPRODUCT(($B$1003:$O$1003='MPL ID'!$BF$3)*(($B508:$O508=1)+($B508:$O508=2)))+SUMPRODUCT(($B$1004:$O$1004='MPL ID'!$BF$3)*(($B508:$O508=3)+($B508:$O508=4)))</f>
        <v>7</v>
      </c>
      <c r="S508">
        <f ca="1">'MPL ID'!$BG$4+SUMPRODUCT(($B$1003:$O$1003='MPL ID'!$BF$4)*(($B508:$O508=1)+($B508:$O508=2)))+SUMPRODUCT(($B$1004:$O$1004='MPL ID'!$BF$4)*(($B508:$O508=3)+($B508:$O508=4)))</f>
        <v>7</v>
      </c>
      <c r="T508">
        <f ca="1">'MPL ID'!$BG$5+SUMPRODUCT(($B$1003:$O$1003='MPL ID'!$BF$5)*(($B508:$O508=1)+($B508:$O508=2)))+SUMPRODUCT(($B$1004:$O$1004='MPL ID'!$BF$5)*(($B508:$O508=3)+($B508:$O508=4)))</f>
        <v>6</v>
      </c>
      <c r="U508">
        <f ca="1">'MPL ID'!$BG$6+SUMPRODUCT(($B$1003:$O$1003='MPL ID'!$BF$6)*(($B508:$O508=1)+($B508:$O508=2)))+SUMPRODUCT(($B$1004:$O$1004='MPL ID'!$BF$6)*(($B508:$O508=3)+($B508:$O508=4)))</f>
        <v>13</v>
      </c>
      <c r="V508">
        <f ca="1">'MPL ID'!$BG$7+SUMPRODUCT(($B$1003:$O$1003='MPL ID'!$BF$7)*(($B508:$O508=1)+($B508:$O508=2)))+SUMPRODUCT(($B$1004:$O$1004='MPL ID'!$BF$7)*(($B508:$O508=3)+($B508:$O508=4)))</f>
        <v>7</v>
      </c>
      <c r="W508">
        <f ca="1">'MPL ID'!$BG$8+SUMPRODUCT(($B$1003:$O$1003='MPL ID'!$BF$8)*(($B508:$O508=1)+($B508:$O508=2)))+SUMPRODUCT(($B$1004:$O$1004='MPL ID'!$BF$8)*(($B508:$O508=3)+($B508:$O508=4)))</f>
        <v>3</v>
      </c>
      <c r="X508">
        <f ca="1">'MPL ID'!$BG$9+SUMPRODUCT(($B$1003:$O$1003='MPL ID'!$BF$9)*(($B508:$O508=1)+($B508:$O508=2)))+SUMPRODUCT(($B$1004:$O$1004='MPL ID'!$BF$9)*(($B508:$O508=3)+($B508:$O508=4)))</f>
        <v>11</v>
      </c>
      <c r="Y508">
        <f ca="1">'MPL ID'!$BH$1+SUMPRODUCT(($B$1003:$O$1003='MPL ID'!$BF$1)*(2*($B508:$O508=1)+($B508:$O508=2)-2*($B508:$O508=3)-($B508:$O508=4)))-SUMPRODUCT(($B$1004:$O$1004='MPL ID'!$BF$1)*(2*($B508:$O508=1)+($B508:$O508=2)-2*($B508:$O508=3)-($B508:$O508=4)))</f>
        <v>10</v>
      </c>
      <c r="Z508">
        <f ca="1">'MPL ID'!$BH$2+SUMPRODUCT(($B$1003:$O$1003='MPL ID'!$BF$2)*(2*($B508:$O508=1)+($B508:$O508=2)-2*($B508:$O508=3)-($B508:$O508=4)))-SUMPRODUCT(($B$1004:$O$1004='MPL ID'!$BF$2)*(2*($B508:$O508=1)+($B508:$O508=2)-2*($B508:$O508=3)-($B508:$O508=4)))</f>
        <v>-4</v>
      </c>
      <c r="AA508">
        <f ca="1">'MPL ID'!$BH$3+SUMPRODUCT(($B$1003:$O$1003='MPL ID'!$BF$3)*(2*($B508:$O508=1)+($B508:$O508=2)-2*($B508:$O508=3)-($B508:$O508=4)))-SUMPRODUCT(($B$1004:$O$1004='MPL ID'!$BF$3)*(2*($B508:$O508=1)+($B508:$O508=2)-2*($B508:$O508=3)-($B508:$O508=4)))</f>
        <v>-4</v>
      </c>
      <c r="AB508">
        <f ca="1">'MPL ID'!$BH$4+SUMPRODUCT(($B$1003:$O$1003='MPL ID'!$BF$4)*(2*($B508:$O508=1)+($B508:$O508=2)-2*($B508:$O508=3)-($B508:$O508=4)))-SUMPRODUCT(($B$1004:$O$1004='MPL ID'!$BF$4)*(2*($B508:$O508=1)+($B508:$O508=2)-2*($B508:$O508=3)-($B508:$O508=4)))</f>
        <v>-5</v>
      </c>
      <c r="AC508">
        <f ca="1">'MPL ID'!$BH$5+SUMPRODUCT(($B$1003:$O$1003='MPL ID'!$BF$5)*(2*($B508:$O508=1)+($B508:$O508=2)-2*($B508:$O508=3)-($B508:$O508=4)))-SUMPRODUCT(($B$1004:$O$1004='MPL ID'!$BF$5)*(2*($B508:$O508=1)+($B508:$O508=2)-2*($B508:$O508=3)-($B508:$O508=4)))</f>
        <v>-8</v>
      </c>
      <c r="AD508">
        <f ca="1">'MPL ID'!$BH$6+SUMPRODUCT(($B$1003:$O$1003='MPL ID'!$BF$6)*(2*($B508:$O508=1)+($B508:$O508=2)-2*($B508:$O508=3)-($B508:$O508=4)))-SUMPRODUCT(($B$1004:$O$1004='MPL ID'!$BF$6)*(2*($B508:$O508=1)+($B508:$O508=2)-2*($B508:$O508=3)-($B508:$O508=4)))</f>
        <v>16</v>
      </c>
      <c r="AE508">
        <f ca="1">'MPL ID'!$BH$7+SUMPRODUCT(($B$1003:$O$1003='MPL ID'!$BF$7)*(2*($B508:$O508=1)+($B508:$O508=2)-2*($B508:$O508=3)-($B508:$O508=4)))-SUMPRODUCT(($B$1004:$O$1004='MPL ID'!$BF$7)*(2*($B508:$O508=1)+($B508:$O508=2)-2*($B508:$O508=3)-($B508:$O508=4)))</f>
        <v>-2</v>
      </c>
      <c r="AF508">
        <f ca="1">'MPL ID'!$BH$8+SUMPRODUCT(($B$1003:$O$1003='MPL ID'!$BF$8)*(2*($B508:$O508=1)+($B508:$O508=2)-2*($B508:$O508=3)-($B508:$O508=4)))-SUMPRODUCT(($B$1004:$O$1004='MPL ID'!$BF$8)*(2*($B508:$O508=1)+($B508:$O508=2)-2*($B508:$O508=3)-($B508:$O508=4)))</f>
        <v>-15</v>
      </c>
      <c r="AG508">
        <f ca="1">'MPL ID'!$BH$9+SUMPRODUCT(($B$1003:$O$1003='MPL ID'!$BF$9)*(2*($B508:$O508=1)+($B508:$O508=2)-2*($B508:$O508=3)-($B508:$O508=4)))-SUMPRODUCT(($B$1004:$O$1004='MPL ID'!$BF$9)*(2*($B508:$O508=1)+($B508:$O508=2)-2*($B508:$O508=3)-($B508:$O508=4)))</f>
        <v>12</v>
      </c>
      <c r="AH508">
        <f ca="1">SUMPRODUCT(--($P508:$X508=P508),--($Y508:$AG508=Y508),'MPL ID'!$BG$13:$BO$13)+IF(AND($I508&gt;=3,T508=P508,AC508=Y508),1,0)+IF(AND($M508&gt;=3,S508=P508,AB508=Y508),1,0)</f>
        <v>0</v>
      </c>
      <c r="AI508">
        <f ca="1">SUMPRODUCT(--($P508:$X508=Q508),--($Y508:$AG508=Z508),'MPL ID'!$BG$14:$BO$14)+IF(AND($G508&gt;=3,R508=Q508,AA508=Z508),1,0)+IF(AND($K508&gt;0,$K508&lt;=2,S508=Q508,AB508=Z508),1,0)+IF(AND($N508&gt;=3,U508=Q508,AD508=Z508),1,0)</f>
        <v>0</v>
      </c>
      <c r="AJ508">
        <f ca="1">SUMPRODUCT(--($P508:$X508=R508),--($Y508:$AG508=AA508),'MPL ID'!$BG$15:$BO$15)+IF(AND($D508&gt;0,$D508&lt;=2,U508=R508,AD508=AA508),1,0)+IF(AND($G508&gt;0,$G508&lt;=2,Q508=R508,Z508=AA508),1,0)+IF(AND($J508&gt;=3,V508=R508,AE508=AA508),1,0)</f>
        <v>0</v>
      </c>
      <c r="AK508">
        <f ca="1">SUMPRODUCT(--($P508:$X508=S508),--($Y508:$AG508=AB508),'MPL ID'!$BG$16:$BO$16)+IF(AND($B508&gt;0,$B508&lt;=2,V508=S508,AE508=AB508),1,0)+IF(AND($E508&gt;0,$E508&lt;=2,T508=S508,AC508=AB508),1,0)+IF(AND($K508&gt;=3,Q508=S508,Z508=AB508),1,0)+IF(AND($M508&gt;0,$M508&lt;=2,P508=S508,Y508=AB508),1,0)</f>
        <v>0</v>
      </c>
      <c r="AL508">
        <f ca="1">SUMPRODUCT(--($P508:$X508=T508),--($Y508:$AG508=AC508),'MPL ID'!$BG$17:$BO$17)+IF(AND($E508&gt;=3,S508=T508,AB508=AC508),1,0)+IF(AND($I508&gt;0,$I508&lt;=2,P508=T508,Y508=AC508),1,0)+IF(AND($L508&gt;=3,W508=T508,AF508=AC508),1,0)</f>
        <v>0</v>
      </c>
      <c r="AM508">
        <f ca="1">SUMPRODUCT(--($P508:$X508=U508),--($Y508:$AG508=AD508),'MPL ID'!$BG$18:$BO$18)+IF(AND($D508&gt;=3,R508=U508,AA508=AD508),1,0)+IF(AND($H508&gt;0,$H508&lt;=2,W508=U508,AF508=AD508),1,0)+IF(AND($N508&gt;0,$N508&lt;=2,Q508=U508,Z508=AD508),1,0)</f>
        <v>0</v>
      </c>
      <c r="AN508">
        <f ca="1">SUMPRODUCT(--($P508:$X508=V508),--($Y508:$AG508=AE508),'MPL ID'!$BG$19:$BO$19)+IF(AND($B508&gt;=3,S508=V508,AB508=AE508),1,0)+IF(AND($F508&gt;=3,W508=V508,AF508=AE508),1,0)+IF(AND($J508&gt;0,$J508&lt;=2,R508=V508,AA508=AE508),1,0)+IF(AND($O508&gt;0,$O508&lt;=2,X508=V508,AG508=AE508),1,0)</f>
        <v>0</v>
      </c>
      <c r="AO508">
        <f ca="1">SUMPRODUCT(--($P508:$X508=W508),--($Y508:$AG508=AF508),'MPL ID'!$BG$20:$BO$20)+IF(AND($C508&gt;0,$C508&lt;=2,X508=W508,AG508=AF508),1,0)+IF(AND($F508&gt;0,$F508&lt;=2,V508=W508,AE508=AF508),1,0)+IF(AND($H508&gt;=3,U508=W508,AD508=AF508),1,0)+IF(AND($L508&gt;0,$L508&lt;=2,T508=W508,AC508=AF508),1,0)</f>
        <v>0</v>
      </c>
      <c r="AP508">
        <f ca="1">SUMPRODUCT(--($P508:$X508=X508),--($Y508:$AG508=AG508),'MPL ID'!$BG$21:$BO$21)+IF(AND($C508&gt;=3,W508=X508,AF508=AG508),1,0)+IF(AND($O508&gt;=3,V508=X508,AE508=AG508),1,0)</f>
        <v>0</v>
      </c>
      <c r="AQ508">
        <f t="shared" ca="1" si="63"/>
        <v>3</v>
      </c>
      <c r="AR508">
        <f t="shared" ca="1" si="64"/>
        <v>4</v>
      </c>
      <c r="AS508">
        <f t="shared" ca="1" si="65"/>
        <v>6</v>
      </c>
      <c r="AT508">
        <f t="shared" ca="1" si="66"/>
        <v>7</v>
      </c>
      <c r="AU508">
        <f t="shared" ca="1" si="67"/>
        <v>8</v>
      </c>
      <c r="AV508">
        <f t="shared" ca="1" si="68"/>
        <v>1</v>
      </c>
      <c r="AW508">
        <f t="shared" ca="1" si="69"/>
        <v>5</v>
      </c>
      <c r="AX508">
        <f t="shared" ca="1" si="70"/>
        <v>9</v>
      </c>
      <c r="AY508">
        <f t="shared" ca="1" si="71"/>
        <v>2</v>
      </c>
    </row>
    <row r="509" spans="1:51" x14ac:dyDescent="0.25">
      <c r="A509">
        <v>508</v>
      </c>
      <c r="B509">
        <f ca="1">IF(AND(ISNUMBER('MPL ID'!$J$39),ISNUMBER('MPL ID'!$K$39)),0,RANDBETWEEN(1,4))</f>
        <v>0</v>
      </c>
      <c r="C509">
        <f ca="1">IF(AND(ISNUMBER('MPL ID'!$J$40),ISNUMBER('MPL ID'!$K$40)),0,RANDBETWEEN(1,4))</f>
        <v>0</v>
      </c>
      <c r="D509">
        <f ca="1">IF(AND(ISNUMBER('MPL ID'!$J$41),ISNUMBER('MPL ID'!$K$41)),0,RANDBETWEEN(1,4))</f>
        <v>2</v>
      </c>
      <c r="E509">
        <f ca="1">IF(AND(ISNUMBER('MPL ID'!$J$42),ISNUMBER('MPL ID'!$K$42)),0,RANDBETWEEN(1,4))</f>
        <v>1</v>
      </c>
      <c r="F509">
        <f ca="1">IF(AND(ISNUMBER('MPL ID'!$J$43),ISNUMBER('MPL ID'!$K$43)),0,RANDBETWEEN(1,4))</f>
        <v>2</v>
      </c>
      <c r="G509">
        <f ca="1">IF(AND(ISNUMBER('MPL ID'!$J$44),ISNUMBER('MPL ID'!$K$44)),0,RANDBETWEEN(1,4))</f>
        <v>3</v>
      </c>
      <c r="H509">
        <f ca="1">IF(AND(ISNUMBER('MPL ID'!$P$36),ISNUMBER('MPL ID'!$Q$36)),0,RANDBETWEEN(1,4))</f>
        <v>2</v>
      </c>
      <c r="I509">
        <f ca="1">IF(AND(ISNUMBER('MPL ID'!$P$37),ISNUMBER('MPL ID'!$Q$37)),0,RANDBETWEEN(1,4))</f>
        <v>3</v>
      </c>
      <c r="J509">
        <f ca="1">IF(AND(ISNUMBER('MPL ID'!$P$39),ISNUMBER('MPL ID'!$Q$39)),0,RANDBETWEEN(1,4))</f>
        <v>1</v>
      </c>
      <c r="K509">
        <f ca="1">IF(AND(ISNUMBER('MPL ID'!$P$40),ISNUMBER('MPL ID'!$Q$40)),0,RANDBETWEEN(1,4))</f>
        <v>4</v>
      </c>
      <c r="L509">
        <f ca="1">IF(AND(ISNUMBER('MPL ID'!$P$41),ISNUMBER('MPL ID'!$Q$41)),0,RANDBETWEEN(1,4))</f>
        <v>2</v>
      </c>
      <c r="M509">
        <f ca="1">IF(AND(ISNUMBER('MPL ID'!$P$42),ISNUMBER('MPL ID'!$Q$42)),0,RANDBETWEEN(1,4))</f>
        <v>2</v>
      </c>
      <c r="N509">
        <f ca="1">IF(AND(ISNUMBER('MPL ID'!$P$43),ISNUMBER('MPL ID'!$Q$43)),0,RANDBETWEEN(1,4))</f>
        <v>3</v>
      </c>
      <c r="O509">
        <f ca="1">IF(AND(ISNUMBER('MPL ID'!$P$44),ISNUMBER('MPL ID'!$Q$44)),0,RANDBETWEEN(1,4))</f>
        <v>4</v>
      </c>
      <c r="P509">
        <f ca="1">'MPL ID'!$BG$1+SUMPRODUCT(($B$1003:$O$1003='MPL ID'!$BF$1)*(($B509:$O509=1)+($B509:$O509=2)))+SUMPRODUCT(($B$1004:$O$1004='MPL ID'!$BF$1)*(($B509:$O509=3)+($B509:$O509=4)))</f>
        <v>10</v>
      </c>
      <c r="Q509">
        <f ca="1">'MPL ID'!$BG$2+SUMPRODUCT(($B$1003:$O$1003='MPL ID'!$BF$2)*(($B509:$O509=1)+($B509:$O509=2)))+SUMPRODUCT(($B$1004:$O$1004='MPL ID'!$BF$2)*(($B509:$O509=3)+($B509:$O509=4)))</f>
        <v>9</v>
      </c>
      <c r="R509">
        <f ca="1">'MPL ID'!$BG$3+SUMPRODUCT(($B$1003:$O$1003='MPL ID'!$BF$3)*(($B509:$O509=1)+($B509:$O509=2)))+SUMPRODUCT(($B$1004:$O$1004='MPL ID'!$BF$3)*(($B509:$O509=3)+($B509:$O509=4)))</f>
        <v>6</v>
      </c>
      <c r="S509">
        <f ca="1">'MPL ID'!$BG$4+SUMPRODUCT(($B$1003:$O$1003='MPL ID'!$BF$4)*(($B509:$O509=1)+($B509:$O509=2)))+SUMPRODUCT(($B$1004:$O$1004='MPL ID'!$BF$4)*(($B509:$O509=3)+($B509:$O509=4)))</f>
        <v>10</v>
      </c>
      <c r="T509">
        <f ca="1">'MPL ID'!$BG$5+SUMPRODUCT(($B$1003:$O$1003='MPL ID'!$BF$5)*(($B509:$O509=1)+($B509:$O509=2)))+SUMPRODUCT(($B$1004:$O$1004='MPL ID'!$BF$5)*(($B509:$O509=3)+($B509:$O509=4)))</f>
        <v>3</v>
      </c>
      <c r="U509">
        <f ca="1">'MPL ID'!$BG$6+SUMPRODUCT(($B$1003:$O$1003='MPL ID'!$BF$6)*(($B509:$O509=1)+($B509:$O509=2)))+SUMPRODUCT(($B$1004:$O$1004='MPL ID'!$BF$6)*(($B509:$O509=3)+($B509:$O509=4)))</f>
        <v>11</v>
      </c>
      <c r="V509">
        <f ca="1">'MPL ID'!$BG$7+SUMPRODUCT(($B$1003:$O$1003='MPL ID'!$BF$7)*(($B509:$O509=1)+($B509:$O509=2)))+SUMPRODUCT(($B$1004:$O$1004='MPL ID'!$BF$7)*(($B509:$O509=3)+($B509:$O509=4)))</f>
        <v>6</v>
      </c>
      <c r="W509">
        <f ca="1">'MPL ID'!$BG$8+SUMPRODUCT(($B$1003:$O$1003='MPL ID'!$BF$8)*(($B509:$O509=1)+($B509:$O509=2)))+SUMPRODUCT(($B$1004:$O$1004='MPL ID'!$BF$8)*(($B509:$O509=3)+($B509:$O509=4)))</f>
        <v>5</v>
      </c>
      <c r="X509">
        <f ca="1">'MPL ID'!$BG$9+SUMPRODUCT(($B$1003:$O$1003='MPL ID'!$BF$9)*(($B509:$O509=1)+($B509:$O509=2)))+SUMPRODUCT(($B$1004:$O$1004='MPL ID'!$BF$9)*(($B509:$O509=3)+($B509:$O509=4)))</f>
        <v>12</v>
      </c>
      <c r="Y509">
        <f ca="1">'MPL ID'!$BH$1+SUMPRODUCT(($B$1003:$O$1003='MPL ID'!$BF$1)*(2*($B509:$O509=1)+($B509:$O509=2)-2*($B509:$O509=3)-($B509:$O509=4)))-SUMPRODUCT(($B$1004:$O$1004='MPL ID'!$BF$1)*(2*($B509:$O509=1)+($B509:$O509=2)-2*($B509:$O509=3)-($B509:$O509=4)))</f>
        <v>10</v>
      </c>
      <c r="Z509">
        <f ca="1">'MPL ID'!$BH$2+SUMPRODUCT(($B$1003:$O$1003='MPL ID'!$BF$2)*(2*($B509:$O509=1)+($B509:$O509=2)-2*($B509:$O509=3)-($B509:$O509=4)))-SUMPRODUCT(($B$1004:$O$1004='MPL ID'!$BF$2)*(2*($B509:$O509=1)+($B509:$O509=2)-2*($B509:$O509=3)-($B509:$O509=4)))</f>
        <v>1</v>
      </c>
      <c r="AA509">
        <f ca="1">'MPL ID'!$BH$3+SUMPRODUCT(($B$1003:$O$1003='MPL ID'!$BF$3)*(2*($B509:$O509=1)+($B509:$O509=2)-2*($B509:$O509=3)-($B509:$O509=4)))-SUMPRODUCT(($B$1004:$O$1004='MPL ID'!$BF$3)*(2*($B509:$O509=1)+($B509:$O509=2)-2*($B509:$O509=3)-($B509:$O509=4)))</f>
        <v>-9</v>
      </c>
      <c r="AB509">
        <f ca="1">'MPL ID'!$BH$4+SUMPRODUCT(($B$1003:$O$1003='MPL ID'!$BF$4)*(2*($B509:$O509=1)+($B509:$O509=2)-2*($B509:$O509=3)-($B509:$O509=4)))-SUMPRODUCT(($B$1004:$O$1004='MPL ID'!$BF$4)*(2*($B509:$O509=1)+($B509:$O509=2)-2*($B509:$O509=3)-($B509:$O509=4)))</f>
        <v>4</v>
      </c>
      <c r="AC509">
        <f ca="1">'MPL ID'!$BH$5+SUMPRODUCT(($B$1003:$O$1003='MPL ID'!$BF$5)*(2*($B509:$O509=1)+($B509:$O509=2)-2*($B509:$O509=3)-($B509:$O509=4)))-SUMPRODUCT(($B$1004:$O$1004='MPL ID'!$BF$5)*(2*($B509:$O509=1)+($B509:$O509=2)-2*($B509:$O509=3)-($B509:$O509=4)))</f>
        <v>-17</v>
      </c>
      <c r="AD509">
        <f ca="1">'MPL ID'!$BH$6+SUMPRODUCT(($B$1003:$O$1003='MPL ID'!$BF$6)*(2*($B509:$O509=1)+($B509:$O509=2)-2*($B509:$O509=3)-($B509:$O509=4)))-SUMPRODUCT(($B$1004:$O$1004='MPL ID'!$BF$6)*(2*($B509:$O509=1)+($B509:$O509=2)-2*($B509:$O509=3)-($B509:$O509=4)))</f>
        <v>10</v>
      </c>
      <c r="AE509">
        <f ca="1">'MPL ID'!$BH$7+SUMPRODUCT(($B$1003:$O$1003='MPL ID'!$BF$7)*(2*($B509:$O509=1)+($B509:$O509=2)-2*($B509:$O509=3)-($B509:$O509=4)))-SUMPRODUCT(($B$1004:$O$1004='MPL ID'!$BF$7)*(2*($B509:$O509=1)+($B509:$O509=2)-2*($B509:$O509=3)-($B509:$O509=4)))</f>
        <v>-2</v>
      </c>
      <c r="AF509">
        <f ca="1">'MPL ID'!$BH$8+SUMPRODUCT(($B$1003:$O$1003='MPL ID'!$BF$8)*(2*($B509:$O509=1)+($B509:$O509=2)-2*($B509:$O509=3)-($B509:$O509=4)))-SUMPRODUCT(($B$1004:$O$1004='MPL ID'!$BF$8)*(2*($B509:$O509=1)+($B509:$O509=2)-2*($B509:$O509=3)-($B509:$O509=4)))</f>
        <v>-11</v>
      </c>
      <c r="AG509">
        <f ca="1">'MPL ID'!$BH$9+SUMPRODUCT(($B$1003:$O$1003='MPL ID'!$BF$9)*(2*($B509:$O509=1)+($B509:$O509=2)-2*($B509:$O509=3)-($B509:$O509=4)))-SUMPRODUCT(($B$1004:$O$1004='MPL ID'!$BF$9)*(2*($B509:$O509=1)+($B509:$O509=2)-2*($B509:$O509=3)-($B509:$O509=4)))</f>
        <v>14</v>
      </c>
      <c r="AH509">
        <f ca="1">SUMPRODUCT(--($P509:$X509=P509),--($Y509:$AG509=Y509),'MPL ID'!$BG$13:$BO$13)+IF(AND($I509&gt;=3,T509=P509,AC509=Y509),1,0)+IF(AND($M509&gt;=3,S509=P509,AB509=Y509),1,0)</f>
        <v>0</v>
      </c>
      <c r="AI509">
        <f ca="1">SUMPRODUCT(--($P509:$X509=Q509),--($Y509:$AG509=Z509),'MPL ID'!$BG$14:$BO$14)+IF(AND($G509&gt;=3,R509=Q509,AA509=Z509),1,0)+IF(AND($K509&gt;0,$K509&lt;=2,S509=Q509,AB509=Z509),1,0)+IF(AND($N509&gt;=3,U509=Q509,AD509=Z509),1,0)</f>
        <v>0</v>
      </c>
      <c r="AJ509">
        <f ca="1">SUMPRODUCT(--($P509:$X509=R509),--($Y509:$AG509=AA509),'MPL ID'!$BG$15:$BO$15)+IF(AND($D509&gt;0,$D509&lt;=2,U509=R509,AD509=AA509),1,0)+IF(AND($G509&gt;0,$G509&lt;=2,Q509=R509,Z509=AA509),1,0)+IF(AND($J509&gt;=3,V509=R509,AE509=AA509),1,0)</f>
        <v>0</v>
      </c>
      <c r="AK509">
        <f ca="1">SUMPRODUCT(--($P509:$X509=S509),--($Y509:$AG509=AB509),'MPL ID'!$BG$16:$BO$16)+IF(AND($B509&gt;0,$B509&lt;=2,V509=S509,AE509=AB509),1,0)+IF(AND($E509&gt;0,$E509&lt;=2,T509=S509,AC509=AB509),1,0)+IF(AND($K509&gt;=3,Q509=S509,Z509=AB509),1,0)+IF(AND($M509&gt;0,$M509&lt;=2,P509=S509,Y509=AB509),1,0)</f>
        <v>0</v>
      </c>
      <c r="AL509">
        <f ca="1">SUMPRODUCT(--($P509:$X509=T509),--($Y509:$AG509=AC509),'MPL ID'!$BG$17:$BO$17)+IF(AND($E509&gt;=3,S509=T509,AB509=AC509),1,0)+IF(AND($I509&gt;0,$I509&lt;=2,P509=T509,Y509=AC509),1,0)+IF(AND($L509&gt;=3,W509=T509,AF509=AC509),1,0)</f>
        <v>0</v>
      </c>
      <c r="AM509">
        <f ca="1">SUMPRODUCT(--($P509:$X509=U509),--($Y509:$AG509=AD509),'MPL ID'!$BG$18:$BO$18)+IF(AND($D509&gt;=3,R509=U509,AA509=AD509),1,0)+IF(AND($H509&gt;0,$H509&lt;=2,W509=U509,AF509=AD509),1,0)+IF(AND($N509&gt;0,$N509&lt;=2,Q509=U509,Z509=AD509),1,0)</f>
        <v>0</v>
      </c>
      <c r="AN509">
        <f ca="1">SUMPRODUCT(--($P509:$X509=V509),--($Y509:$AG509=AE509),'MPL ID'!$BG$19:$BO$19)+IF(AND($B509&gt;=3,S509=V509,AB509=AE509),1,0)+IF(AND($F509&gt;=3,W509=V509,AF509=AE509),1,0)+IF(AND($J509&gt;0,$J509&lt;=2,R509=V509,AA509=AE509),1,0)+IF(AND($O509&gt;0,$O509&lt;=2,X509=V509,AG509=AE509),1,0)</f>
        <v>0</v>
      </c>
      <c r="AO509">
        <f ca="1">SUMPRODUCT(--($P509:$X509=W509),--($Y509:$AG509=AF509),'MPL ID'!$BG$20:$BO$20)+IF(AND($C509&gt;0,$C509&lt;=2,X509=W509,AG509=AF509),1,0)+IF(AND($F509&gt;0,$F509&lt;=2,V509=W509,AE509=AF509),1,0)+IF(AND($H509&gt;=3,U509=W509,AD509=AF509),1,0)+IF(AND($L509&gt;0,$L509&lt;=2,T509=W509,AC509=AF509),1,0)</f>
        <v>0</v>
      </c>
      <c r="AP509">
        <f ca="1">SUMPRODUCT(--($P509:$X509=X509),--($Y509:$AG509=AG509),'MPL ID'!$BG$21:$BO$21)+IF(AND($C509&gt;=3,W509=X509,AF509=AG509),1,0)+IF(AND($O509&gt;=3,V509=X509,AE509=AG509),1,0)</f>
        <v>0</v>
      </c>
      <c r="AQ509">
        <f t="shared" ca="1" si="63"/>
        <v>3</v>
      </c>
      <c r="AR509">
        <f t="shared" ca="1" si="64"/>
        <v>5</v>
      </c>
      <c r="AS509">
        <f t="shared" ca="1" si="65"/>
        <v>7</v>
      </c>
      <c r="AT509">
        <f t="shared" ca="1" si="66"/>
        <v>4</v>
      </c>
      <c r="AU509">
        <f t="shared" ca="1" si="67"/>
        <v>9</v>
      </c>
      <c r="AV509">
        <f t="shared" ca="1" si="68"/>
        <v>2</v>
      </c>
      <c r="AW509">
        <f t="shared" ca="1" si="69"/>
        <v>6</v>
      </c>
      <c r="AX509">
        <f t="shared" ca="1" si="70"/>
        <v>8</v>
      </c>
      <c r="AY509">
        <f t="shared" ca="1" si="71"/>
        <v>1</v>
      </c>
    </row>
    <row r="510" spans="1:51" x14ac:dyDescent="0.25">
      <c r="A510">
        <v>509</v>
      </c>
      <c r="B510">
        <f ca="1">IF(AND(ISNUMBER('MPL ID'!$J$39),ISNUMBER('MPL ID'!$K$39)),0,RANDBETWEEN(1,4))</f>
        <v>0</v>
      </c>
      <c r="C510">
        <f ca="1">IF(AND(ISNUMBER('MPL ID'!$J$40),ISNUMBER('MPL ID'!$K$40)),0,RANDBETWEEN(1,4))</f>
        <v>0</v>
      </c>
      <c r="D510">
        <f ca="1">IF(AND(ISNUMBER('MPL ID'!$J$41),ISNUMBER('MPL ID'!$K$41)),0,RANDBETWEEN(1,4))</f>
        <v>1</v>
      </c>
      <c r="E510">
        <f ca="1">IF(AND(ISNUMBER('MPL ID'!$J$42),ISNUMBER('MPL ID'!$K$42)),0,RANDBETWEEN(1,4))</f>
        <v>4</v>
      </c>
      <c r="F510">
        <f ca="1">IF(AND(ISNUMBER('MPL ID'!$J$43),ISNUMBER('MPL ID'!$K$43)),0,RANDBETWEEN(1,4))</f>
        <v>3</v>
      </c>
      <c r="G510">
        <f ca="1">IF(AND(ISNUMBER('MPL ID'!$J$44),ISNUMBER('MPL ID'!$K$44)),0,RANDBETWEEN(1,4))</f>
        <v>3</v>
      </c>
      <c r="H510">
        <f ca="1">IF(AND(ISNUMBER('MPL ID'!$P$36),ISNUMBER('MPL ID'!$Q$36)),0,RANDBETWEEN(1,4))</f>
        <v>1</v>
      </c>
      <c r="I510">
        <f ca="1">IF(AND(ISNUMBER('MPL ID'!$P$37),ISNUMBER('MPL ID'!$Q$37)),0,RANDBETWEEN(1,4))</f>
        <v>2</v>
      </c>
      <c r="J510">
        <f ca="1">IF(AND(ISNUMBER('MPL ID'!$P$39),ISNUMBER('MPL ID'!$Q$39)),0,RANDBETWEEN(1,4))</f>
        <v>1</v>
      </c>
      <c r="K510">
        <f ca="1">IF(AND(ISNUMBER('MPL ID'!$P$40),ISNUMBER('MPL ID'!$Q$40)),0,RANDBETWEEN(1,4))</f>
        <v>3</v>
      </c>
      <c r="L510">
        <f ca="1">IF(AND(ISNUMBER('MPL ID'!$P$41),ISNUMBER('MPL ID'!$Q$41)),0,RANDBETWEEN(1,4))</f>
        <v>3</v>
      </c>
      <c r="M510">
        <f ca="1">IF(AND(ISNUMBER('MPL ID'!$P$42),ISNUMBER('MPL ID'!$Q$42)),0,RANDBETWEEN(1,4))</f>
        <v>3</v>
      </c>
      <c r="N510">
        <f ca="1">IF(AND(ISNUMBER('MPL ID'!$P$43),ISNUMBER('MPL ID'!$Q$43)),0,RANDBETWEEN(1,4))</f>
        <v>3</v>
      </c>
      <c r="O510">
        <f ca="1">IF(AND(ISNUMBER('MPL ID'!$P$44),ISNUMBER('MPL ID'!$Q$44)),0,RANDBETWEEN(1,4))</f>
        <v>4</v>
      </c>
      <c r="P510">
        <f ca="1">'MPL ID'!$BG$1+SUMPRODUCT(($B$1003:$O$1003='MPL ID'!$BF$1)*(($B510:$O510=1)+($B510:$O510=2)))+SUMPRODUCT(($B$1004:$O$1004='MPL ID'!$BF$1)*(($B510:$O510=3)+($B510:$O510=4)))</f>
        <v>10</v>
      </c>
      <c r="Q510">
        <f ca="1">'MPL ID'!$BG$2+SUMPRODUCT(($B$1003:$O$1003='MPL ID'!$BF$2)*(($B510:$O510=1)+($B510:$O510=2)))+SUMPRODUCT(($B$1004:$O$1004='MPL ID'!$BF$2)*(($B510:$O510=3)+($B510:$O510=4)))</f>
        <v>9</v>
      </c>
      <c r="R510">
        <f ca="1">'MPL ID'!$BG$3+SUMPRODUCT(($B$1003:$O$1003='MPL ID'!$BF$3)*(($B510:$O510=1)+($B510:$O510=2)))+SUMPRODUCT(($B$1004:$O$1004='MPL ID'!$BF$3)*(($B510:$O510=3)+($B510:$O510=4)))</f>
        <v>6</v>
      </c>
      <c r="S510">
        <f ca="1">'MPL ID'!$BG$4+SUMPRODUCT(($B$1003:$O$1003='MPL ID'!$BF$4)*(($B510:$O510=1)+($B510:$O510=2)))+SUMPRODUCT(($B$1004:$O$1004='MPL ID'!$BF$4)*(($B510:$O510=3)+($B510:$O510=4)))</f>
        <v>8</v>
      </c>
      <c r="T510">
        <f ca="1">'MPL ID'!$BG$5+SUMPRODUCT(($B$1003:$O$1003='MPL ID'!$BF$5)*(($B510:$O510=1)+($B510:$O510=2)))+SUMPRODUCT(($B$1004:$O$1004='MPL ID'!$BF$5)*(($B510:$O510=3)+($B510:$O510=4)))</f>
        <v>6</v>
      </c>
      <c r="U510">
        <f ca="1">'MPL ID'!$BG$6+SUMPRODUCT(($B$1003:$O$1003='MPL ID'!$BF$6)*(($B510:$O510=1)+($B510:$O510=2)))+SUMPRODUCT(($B$1004:$O$1004='MPL ID'!$BF$6)*(($B510:$O510=3)+($B510:$O510=4)))</f>
        <v>11</v>
      </c>
      <c r="V510">
        <f ca="1">'MPL ID'!$BG$7+SUMPRODUCT(($B$1003:$O$1003='MPL ID'!$BF$7)*(($B510:$O510=1)+($B510:$O510=2)))+SUMPRODUCT(($B$1004:$O$1004='MPL ID'!$BF$7)*(($B510:$O510=3)+($B510:$O510=4)))</f>
        <v>7</v>
      </c>
      <c r="W510">
        <f ca="1">'MPL ID'!$BG$8+SUMPRODUCT(($B$1003:$O$1003='MPL ID'!$BF$8)*(($B510:$O510=1)+($B510:$O510=2)))+SUMPRODUCT(($B$1004:$O$1004='MPL ID'!$BF$8)*(($B510:$O510=3)+($B510:$O510=4)))</f>
        <v>3</v>
      </c>
      <c r="X510">
        <f ca="1">'MPL ID'!$BG$9+SUMPRODUCT(($B$1003:$O$1003='MPL ID'!$BF$9)*(($B510:$O510=1)+($B510:$O510=2)))+SUMPRODUCT(($B$1004:$O$1004='MPL ID'!$BF$9)*(($B510:$O510=3)+($B510:$O510=4)))</f>
        <v>12</v>
      </c>
      <c r="Y510">
        <f ca="1">'MPL ID'!$BH$1+SUMPRODUCT(($B$1003:$O$1003='MPL ID'!$BF$1)*(2*($B510:$O510=1)+($B510:$O510=2)-2*($B510:$O510=3)-($B510:$O510=4)))-SUMPRODUCT(($B$1004:$O$1004='MPL ID'!$BF$1)*(2*($B510:$O510=1)+($B510:$O510=2)-2*($B510:$O510=3)-($B510:$O510=4)))</f>
        <v>10</v>
      </c>
      <c r="Z510">
        <f ca="1">'MPL ID'!$BH$2+SUMPRODUCT(($B$1003:$O$1003='MPL ID'!$BF$2)*(2*($B510:$O510=1)+($B510:$O510=2)-2*($B510:$O510=3)-($B510:$O510=4)))-SUMPRODUCT(($B$1004:$O$1004='MPL ID'!$BF$2)*(2*($B510:$O510=1)+($B510:$O510=2)-2*($B510:$O510=3)-($B510:$O510=4)))</f>
        <v>0</v>
      </c>
      <c r="AA510">
        <f ca="1">'MPL ID'!$BH$3+SUMPRODUCT(($B$1003:$O$1003='MPL ID'!$BF$3)*(2*($B510:$O510=1)+($B510:$O510=2)-2*($B510:$O510=3)-($B510:$O510=4)))-SUMPRODUCT(($B$1004:$O$1004='MPL ID'!$BF$3)*(2*($B510:$O510=1)+($B510:$O510=2)-2*($B510:$O510=3)-($B510:$O510=4)))</f>
        <v>-8</v>
      </c>
      <c r="AB510">
        <f ca="1">'MPL ID'!$BH$4+SUMPRODUCT(($B$1003:$O$1003='MPL ID'!$BF$4)*(2*($B510:$O510=1)+($B510:$O510=2)-2*($B510:$O510=3)-($B510:$O510=4)))-SUMPRODUCT(($B$1004:$O$1004='MPL ID'!$BF$4)*(2*($B510:$O510=1)+($B510:$O510=2)-2*($B510:$O510=3)-($B510:$O510=4)))</f>
        <v>-1</v>
      </c>
      <c r="AC510">
        <f ca="1">'MPL ID'!$BH$5+SUMPRODUCT(($B$1003:$O$1003='MPL ID'!$BF$5)*(2*($B510:$O510=1)+($B510:$O510=2)-2*($B510:$O510=3)-($B510:$O510=4)))-SUMPRODUCT(($B$1004:$O$1004='MPL ID'!$BF$5)*(2*($B510:$O510=1)+($B510:$O510=2)-2*($B510:$O510=3)-($B510:$O510=4)))</f>
        <v>-8</v>
      </c>
      <c r="AD510">
        <f ca="1">'MPL ID'!$BH$6+SUMPRODUCT(($B$1003:$O$1003='MPL ID'!$BF$6)*(2*($B510:$O510=1)+($B510:$O510=2)-2*($B510:$O510=3)-($B510:$O510=4)))-SUMPRODUCT(($B$1004:$O$1004='MPL ID'!$BF$6)*(2*($B510:$O510=1)+($B510:$O510=2)-2*($B510:$O510=3)-($B510:$O510=4)))</f>
        <v>10</v>
      </c>
      <c r="AE510">
        <f ca="1">'MPL ID'!$BH$7+SUMPRODUCT(($B$1003:$O$1003='MPL ID'!$BF$7)*(2*($B510:$O510=1)+($B510:$O510=2)-2*($B510:$O510=3)-($B510:$O510=4)))-SUMPRODUCT(($B$1004:$O$1004='MPL ID'!$BF$7)*(2*($B510:$O510=1)+($B510:$O510=2)-2*($B510:$O510=3)-($B510:$O510=4)))</f>
        <v>1</v>
      </c>
      <c r="AF510">
        <f ca="1">'MPL ID'!$BH$8+SUMPRODUCT(($B$1003:$O$1003='MPL ID'!$BF$8)*(2*($B510:$O510=1)+($B510:$O510=2)-2*($B510:$O510=3)-($B510:$O510=4)))-SUMPRODUCT(($B$1004:$O$1004='MPL ID'!$BF$8)*(2*($B510:$O510=1)+($B510:$O510=2)-2*($B510:$O510=3)-($B510:$O510=4)))</f>
        <v>-18</v>
      </c>
      <c r="AG510">
        <f ca="1">'MPL ID'!$BH$9+SUMPRODUCT(($B$1003:$O$1003='MPL ID'!$BF$9)*(2*($B510:$O510=1)+($B510:$O510=2)-2*($B510:$O510=3)-($B510:$O510=4)))-SUMPRODUCT(($B$1004:$O$1004='MPL ID'!$BF$9)*(2*($B510:$O510=1)+($B510:$O510=2)-2*($B510:$O510=3)-($B510:$O510=4)))</f>
        <v>14</v>
      </c>
      <c r="AH510">
        <f ca="1">SUMPRODUCT(--($P510:$X510=P510),--($Y510:$AG510=Y510),'MPL ID'!$BG$13:$BO$13)+IF(AND($I510&gt;=3,T510=P510,AC510=Y510),1,0)+IF(AND($M510&gt;=3,S510=P510,AB510=Y510),1,0)</f>
        <v>0</v>
      </c>
      <c r="AI510">
        <f ca="1">SUMPRODUCT(--($P510:$X510=Q510),--($Y510:$AG510=Z510),'MPL ID'!$BG$14:$BO$14)+IF(AND($G510&gt;=3,R510=Q510,AA510=Z510),1,0)+IF(AND($K510&gt;0,$K510&lt;=2,S510=Q510,AB510=Z510),1,0)+IF(AND($N510&gt;=3,U510=Q510,AD510=Z510),1,0)</f>
        <v>0</v>
      </c>
      <c r="AJ510">
        <f ca="1">SUMPRODUCT(--($P510:$X510=R510),--($Y510:$AG510=AA510),'MPL ID'!$BG$15:$BO$15)+IF(AND($D510&gt;0,$D510&lt;=2,U510=R510,AD510=AA510),1,0)+IF(AND($G510&gt;0,$G510&lt;=2,Q510=R510,Z510=AA510),1,0)+IF(AND($J510&gt;=3,V510=R510,AE510=AA510),1,0)</f>
        <v>1</v>
      </c>
      <c r="AK510">
        <f ca="1">SUMPRODUCT(--($P510:$X510=S510),--($Y510:$AG510=AB510),'MPL ID'!$BG$16:$BO$16)+IF(AND($B510&gt;0,$B510&lt;=2,V510=S510,AE510=AB510),1,0)+IF(AND($E510&gt;0,$E510&lt;=2,T510=S510,AC510=AB510),1,0)+IF(AND($K510&gt;=3,Q510=S510,Z510=AB510),1,0)+IF(AND($M510&gt;0,$M510&lt;=2,P510=S510,Y510=AB510),1,0)</f>
        <v>0</v>
      </c>
      <c r="AL510">
        <f ca="1">SUMPRODUCT(--($P510:$X510=T510),--($Y510:$AG510=AC510),'MPL ID'!$BG$17:$BO$17)+IF(AND($E510&gt;=3,S510=T510,AB510=AC510),1,0)+IF(AND($I510&gt;0,$I510&lt;=2,P510=T510,Y510=AC510),1,0)+IF(AND($L510&gt;=3,W510=T510,AF510=AC510),1,0)</f>
        <v>1</v>
      </c>
      <c r="AM510">
        <f ca="1">SUMPRODUCT(--($P510:$X510=U510),--($Y510:$AG510=AD510),'MPL ID'!$BG$18:$BO$18)+IF(AND($D510&gt;=3,R510=U510,AA510=AD510),1,0)+IF(AND($H510&gt;0,$H510&lt;=2,W510=U510,AF510=AD510),1,0)+IF(AND($N510&gt;0,$N510&lt;=2,Q510=U510,Z510=AD510),1,0)</f>
        <v>0</v>
      </c>
      <c r="AN510">
        <f ca="1">SUMPRODUCT(--($P510:$X510=V510),--($Y510:$AG510=AE510),'MPL ID'!$BG$19:$BO$19)+IF(AND($B510&gt;=3,S510=V510,AB510=AE510),1,0)+IF(AND($F510&gt;=3,W510=V510,AF510=AE510),1,0)+IF(AND($J510&gt;0,$J510&lt;=2,R510=V510,AA510=AE510),1,0)+IF(AND($O510&gt;0,$O510&lt;=2,X510=V510,AG510=AE510),1,0)</f>
        <v>0</v>
      </c>
      <c r="AO510">
        <f ca="1">SUMPRODUCT(--($P510:$X510=W510),--($Y510:$AG510=AF510),'MPL ID'!$BG$20:$BO$20)+IF(AND($C510&gt;0,$C510&lt;=2,X510=W510,AG510=AF510),1,0)+IF(AND($F510&gt;0,$F510&lt;=2,V510=W510,AE510=AF510),1,0)+IF(AND($H510&gt;=3,U510=W510,AD510=AF510),1,0)+IF(AND($L510&gt;0,$L510&lt;=2,T510=W510,AC510=AF510),1,0)</f>
        <v>0</v>
      </c>
      <c r="AP510">
        <f ca="1">SUMPRODUCT(--($P510:$X510=X510),--($Y510:$AG510=AG510),'MPL ID'!$BG$21:$BO$21)+IF(AND($C510&gt;=3,W510=X510,AF510=AG510),1,0)+IF(AND($O510&gt;=3,V510=X510,AE510=AG510),1,0)</f>
        <v>0</v>
      </c>
      <c r="AQ510">
        <f t="shared" ca="1" si="63"/>
        <v>3</v>
      </c>
      <c r="AR510">
        <f t="shared" ca="1" si="64"/>
        <v>4</v>
      </c>
      <c r="AS510">
        <f t="shared" ca="1" si="65"/>
        <v>7</v>
      </c>
      <c r="AT510">
        <f t="shared" ca="1" si="66"/>
        <v>5</v>
      </c>
      <c r="AU510">
        <f t="shared" ca="1" si="67"/>
        <v>8</v>
      </c>
      <c r="AV510">
        <f t="shared" ca="1" si="68"/>
        <v>2</v>
      </c>
      <c r="AW510">
        <f t="shared" ca="1" si="69"/>
        <v>6</v>
      </c>
      <c r="AX510">
        <f t="shared" ca="1" si="70"/>
        <v>9</v>
      </c>
      <c r="AY510">
        <f t="shared" ca="1" si="71"/>
        <v>1</v>
      </c>
    </row>
    <row r="511" spans="1:51" x14ac:dyDescent="0.25">
      <c r="A511">
        <v>510</v>
      </c>
      <c r="B511">
        <f ca="1">IF(AND(ISNUMBER('MPL ID'!$J$39),ISNUMBER('MPL ID'!$K$39)),0,RANDBETWEEN(1,4))</f>
        <v>0</v>
      </c>
      <c r="C511">
        <f ca="1">IF(AND(ISNUMBER('MPL ID'!$J$40),ISNUMBER('MPL ID'!$K$40)),0,RANDBETWEEN(1,4))</f>
        <v>0</v>
      </c>
      <c r="D511">
        <f ca="1">IF(AND(ISNUMBER('MPL ID'!$J$41),ISNUMBER('MPL ID'!$K$41)),0,RANDBETWEEN(1,4))</f>
        <v>1</v>
      </c>
      <c r="E511">
        <f ca="1">IF(AND(ISNUMBER('MPL ID'!$J$42),ISNUMBER('MPL ID'!$K$42)),0,RANDBETWEEN(1,4))</f>
        <v>1</v>
      </c>
      <c r="F511">
        <f ca="1">IF(AND(ISNUMBER('MPL ID'!$J$43),ISNUMBER('MPL ID'!$K$43)),0,RANDBETWEEN(1,4))</f>
        <v>3</v>
      </c>
      <c r="G511">
        <f ca="1">IF(AND(ISNUMBER('MPL ID'!$J$44),ISNUMBER('MPL ID'!$K$44)),0,RANDBETWEEN(1,4))</f>
        <v>3</v>
      </c>
      <c r="H511">
        <f ca="1">IF(AND(ISNUMBER('MPL ID'!$P$36),ISNUMBER('MPL ID'!$Q$36)),0,RANDBETWEEN(1,4))</f>
        <v>1</v>
      </c>
      <c r="I511">
        <f ca="1">IF(AND(ISNUMBER('MPL ID'!$P$37),ISNUMBER('MPL ID'!$Q$37)),0,RANDBETWEEN(1,4))</f>
        <v>2</v>
      </c>
      <c r="J511">
        <f ca="1">IF(AND(ISNUMBER('MPL ID'!$P$39),ISNUMBER('MPL ID'!$Q$39)),0,RANDBETWEEN(1,4))</f>
        <v>3</v>
      </c>
      <c r="K511">
        <f ca="1">IF(AND(ISNUMBER('MPL ID'!$P$40),ISNUMBER('MPL ID'!$Q$40)),0,RANDBETWEEN(1,4))</f>
        <v>4</v>
      </c>
      <c r="L511">
        <f ca="1">IF(AND(ISNUMBER('MPL ID'!$P$41),ISNUMBER('MPL ID'!$Q$41)),0,RANDBETWEEN(1,4))</f>
        <v>1</v>
      </c>
      <c r="M511">
        <f ca="1">IF(AND(ISNUMBER('MPL ID'!$P$42),ISNUMBER('MPL ID'!$Q$42)),0,RANDBETWEEN(1,4))</f>
        <v>4</v>
      </c>
      <c r="N511">
        <f ca="1">IF(AND(ISNUMBER('MPL ID'!$P$43),ISNUMBER('MPL ID'!$Q$43)),0,RANDBETWEEN(1,4))</f>
        <v>2</v>
      </c>
      <c r="O511">
        <f ca="1">IF(AND(ISNUMBER('MPL ID'!$P$44),ISNUMBER('MPL ID'!$Q$44)),0,RANDBETWEEN(1,4))</f>
        <v>1</v>
      </c>
      <c r="P511">
        <f ca="1">'MPL ID'!$BG$1+SUMPRODUCT(($B$1003:$O$1003='MPL ID'!$BF$1)*(($B511:$O511=1)+($B511:$O511=2)))+SUMPRODUCT(($B$1004:$O$1004='MPL ID'!$BF$1)*(($B511:$O511=3)+($B511:$O511=4)))</f>
        <v>10</v>
      </c>
      <c r="Q511">
        <f ca="1">'MPL ID'!$BG$2+SUMPRODUCT(($B$1003:$O$1003='MPL ID'!$BF$2)*(($B511:$O511=1)+($B511:$O511=2)))+SUMPRODUCT(($B$1004:$O$1004='MPL ID'!$BF$2)*(($B511:$O511=3)+($B511:$O511=4)))</f>
        <v>8</v>
      </c>
      <c r="R511">
        <f ca="1">'MPL ID'!$BG$3+SUMPRODUCT(($B$1003:$O$1003='MPL ID'!$BF$3)*(($B511:$O511=1)+($B511:$O511=2)))+SUMPRODUCT(($B$1004:$O$1004='MPL ID'!$BF$3)*(($B511:$O511=3)+($B511:$O511=4)))</f>
        <v>7</v>
      </c>
      <c r="S511">
        <f ca="1">'MPL ID'!$BG$4+SUMPRODUCT(($B$1003:$O$1003='MPL ID'!$BF$4)*(($B511:$O511=1)+($B511:$O511=2)))+SUMPRODUCT(($B$1004:$O$1004='MPL ID'!$BF$4)*(($B511:$O511=3)+($B511:$O511=4)))</f>
        <v>9</v>
      </c>
      <c r="T511">
        <f ca="1">'MPL ID'!$BG$5+SUMPRODUCT(($B$1003:$O$1003='MPL ID'!$BF$5)*(($B511:$O511=1)+($B511:$O511=2)))+SUMPRODUCT(($B$1004:$O$1004='MPL ID'!$BF$5)*(($B511:$O511=3)+($B511:$O511=4)))</f>
        <v>4</v>
      </c>
      <c r="U511">
        <f ca="1">'MPL ID'!$BG$6+SUMPRODUCT(($B$1003:$O$1003='MPL ID'!$BF$6)*(($B511:$O511=1)+($B511:$O511=2)))+SUMPRODUCT(($B$1004:$O$1004='MPL ID'!$BF$6)*(($B511:$O511=3)+($B511:$O511=4)))</f>
        <v>12</v>
      </c>
      <c r="V511">
        <f ca="1">'MPL ID'!$BG$7+SUMPRODUCT(($B$1003:$O$1003='MPL ID'!$BF$7)*(($B511:$O511=1)+($B511:$O511=2)))+SUMPRODUCT(($B$1004:$O$1004='MPL ID'!$BF$7)*(($B511:$O511=3)+($B511:$O511=4)))</f>
        <v>7</v>
      </c>
      <c r="W511">
        <f ca="1">'MPL ID'!$BG$8+SUMPRODUCT(($B$1003:$O$1003='MPL ID'!$BF$8)*(($B511:$O511=1)+($B511:$O511=2)))+SUMPRODUCT(($B$1004:$O$1004='MPL ID'!$BF$8)*(($B511:$O511=3)+($B511:$O511=4)))</f>
        <v>4</v>
      </c>
      <c r="X511">
        <f ca="1">'MPL ID'!$BG$9+SUMPRODUCT(($B$1003:$O$1003='MPL ID'!$BF$9)*(($B511:$O511=1)+($B511:$O511=2)))+SUMPRODUCT(($B$1004:$O$1004='MPL ID'!$BF$9)*(($B511:$O511=3)+($B511:$O511=4)))</f>
        <v>11</v>
      </c>
      <c r="Y511">
        <f ca="1">'MPL ID'!$BH$1+SUMPRODUCT(($B$1003:$O$1003='MPL ID'!$BF$1)*(2*($B511:$O511=1)+($B511:$O511=2)-2*($B511:$O511=3)-($B511:$O511=4)))-SUMPRODUCT(($B$1004:$O$1004='MPL ID'!$BF$1)*(2*($B511:$O511=1)+($B511:$O511=2)-2*($B511:$O511=3)-($B511:$O511=4)))</f>
        <v>9</v>
      </c>
      <c r="Z511">
        <f ca="1">'MPL ID'!$BH$2+SUMPRODUCT(($B$1003:$O$1003='MPL ID'!$BF$2)*(2*($B511:$O511=1)+($B511:$O511=2)-2*($B511:$O511=3)-($B511:$O511=4)))-SUMPRODUCT(($B$1004:$O$1004='MPL ID'!$BF$2)*(2*($B511:$O511=1)+($B511:$O511=2)-2*($B511:$O511=3)-($B511:$O511=4)))</f>
        <v>-2</v>
      </c>
      <c r="AA511">
        <f ca="1">'MPL ID'!$BH$3+SUMPRODUCT(($B$1003:$O$1003='MPL ID'!$BF$3)*(2*($B511:$O511=1)+($B511:$O511=2)-2*($B511:$O511=3)-($B511:$O511=4)))-SUMPRODUCT(($B$1004:$O$1004='MPL ID'!$BF$3)*(2*($B511:$O511=1)+($B511:$O511=2)-2*($B511:$O511=3)-($B511:$O511=4)))</f>
        <v>-4</v>
      </c>
      <c r="AB511">
        <f ca="1">'MPL ID'!$BH$4+SUMPRODUCT(($B$1003:$O$1003='MPL ID'!$BF$4)*(2*($B511:$O511=1)+($B511:$O511=2)-2*($B511:$O511=3)-($B511:$O511=4)))-SUMPRODUCT(($B$1004:$O$1004='MPL ID'!$BF$4)*(2*($B511:$O511=1)+($B511:$O511=2)-2*($B511:$O511=3)-($B511:$O511=4)))</f>
        <v>2</v>
      </c>
      <c r="AC511">
        <f ca="1">'MPL ID'!$BH$5+SUMPRODUCT(($B$1003:$O$1003='MPL ID'!$BF$5)*(2*($B511:$O511=1)+($B511:$O511=2)-2*($B511:$O511=3)-($B511:$O511=4)))-SUMPRODUCT(($B$1004:$O$1004='MPL ID'!$BF$5)*(2*($B511:$O511=1)+($B511:$O511=2)-2*($B511:$O511=3)-($B511:$O511=4)))</f>
        <v>-15</v>
      </c>
      <c r="AD511">
        <f ca="1">'MPL ID'!$BH$6+SUMPRODUCT(($B$1003:$O$1003='MPL ID'!$BF$6)*(2*($B511:$O511=1)+($B511:$O511=2)-2*($B511:$O511=3)-($B511:$O511=4)))-SUMPRODUCT(($B$1004:$O$1004='MPL ID'!$BF$6)*(2*($B511:$O511=1)+($B511:$O511=2)-2*($B511:$O511=3)-($B511:$O511=4)))</f>
        <v>13</v>
      </c>
      <c r="AE511">
        <f ca="1">'MPL ID'!$BH$7+SUMPRODUCT(($B$1003:$O$1003='MPL ID'!$BF$7)*(2*($B511:$O511=1)+($B511:$O511=2)-2*($B511:$O511=3)-($B511:$O511=4)))-SUMPRODUCT(($B$1004:$O$1004='MPL ID'!$BF$7)*(2*($B511:$O511=1)+($B511:$O511=2)-2*($B511:$O511=3)-($B511:$O511=4)))</f>
        <v>0</v>
      </c>
      <c r="AF511">
        <f ca="1">'MPL ID'!$BH$8+SUMPRODUCT(($B$1003:$O$1003='MPL ID'!$BF$8)*(2*($B511:$O511=1)+($B511:$O511=2)-2*($B511:$O511=3)-($B511:$O511=4)))-SUMPRODUCT(($B$1004:$O$1004='MPL ID'!$BF$8)*(2*($B511:$O511=1)+($B511:$O511=2)-2*($B511:$O511=3)-($B511:$O511=4)))</f>
        <v>-14</v>
      </c>
      <c r="AG511">
        <f ca="1">'MPL ID'!$BH$9+SUMPRODUCT(($B$1003:$O$1003='MPL ID'!$BF$9)*(2*($B511:$O511=1)+($B511:$O511=2)-2*($B511:$O511=3)-($B511:$O511=4)))-SUMPRODUCT(($B$1004:$O$1004='MPL ID'!$BF$9)*(2*($B511:$O511=1)+($B511:$O511=2)-2*($B511:$O511=3)-($B511:$O511=4)))</f>
        <v>11</v>
      </c>
      <c r="AH511">
        <f ca="1">SUMPRODUCT(--($P511:$X511=P511),--($Y511:$AG511=Y511),'MPL ID'!$BG$13:$BO$13)+IF(AND($I511&gt;=3,T511=P511,AC511=Y511),1,0)+IF(AND($M511&gt;=3,S511=P511,AB511=Y511),1,0)</f>
        <v>0</v>
      </c>
      <c r="AI511">
        <f ca="1">SUMPRODUCT(--($P511:$X511=Q511),--($Y511:$AG511=Z511),'MPL ID'!$BG$14:$BO$14)+IF(AND($G511&gt;=3,R511=Q511,AA511=Z511),1,0)+IF(AND($K511&gt;0,$K511&lt;=2,S511=Q511,AB511=Z511),1,0)+IF(AND($N511&gt;=3,U511=Q511,AD511=Z511),1,0)</f>
        <v>0</v>
      </c>
      <c r="AJ511">
        <f ca="1">SUMPRODUCT(--($P511:$X511=R511),--($Y511:$AG511=AA511),'MPL ID'!$BG$15:$BO$15)+IF(AND($D511&gt;0,$D511&lt;=2,U511=R511,AD511=AA511),1,0)+IF(AND($G511&gt;0,$G511&lt;=2,Q511=R511,Z511=AA511),1,0)+IF(AND($J511&gt;=3,V511=R511,AE511=AA511),1,0)</f>
        <v>0</v>
      </c>
      <c r="AK511">
        <f ca="1">SUMPRODUCT(--($P511:$X511=S511),--($Y511:$AG511=AB511),'MPL ID'!$BG$16:$BO$16)+IF(AND($B511&gt;0,$B511&lt;=2,V511=S511,AE511=AB511),1,0)+IF(AND($E511&gt;0,$E511&lt;=2,T511=S511,AC511=AB511),1,0)+IF(AND($K511&gt;=3,Q511=S511,Z511=AB511),1,0)+IF(AND($M511&gt;0,$M511&lt;=2,P511=S511,Y511=AB511),1,0)</f>
        <v>0</v>
      </c>
      <c r="AL511">
        <f ca="1">SUMPRODUCT(--($P511:$X511=T511),--($Y511:$AG511=AC511),'MPL ID'!$BG$17:$BO$17)+IF(AND($E511&gt;=3,S511=T511,AB511=AC511),1,0)+IF(AND($I511&gt;0,$I511&lt;=2,P511=T511,Y511=AC511),1,0)+IF(AND($L511&gt;=3,W511=T511,AF511=AC511),1,0)</f>
        <v>0</v>
      </c>
      <c r="AM511">
        <f ca="1">SUMPRODUCT(--($P511:$X511=U511),--($Y511:$AG511=AD511),'MPL ID'!$BG$18:$BO$18)+IF(AND($D511&gt;=3,R511=U511,AA511=AD511),1,0)+IF(AND($H511&gt;0,$H511&lt;=2,W511=U511,AF511=AD511),1,0)+IF(AND($N511&gt;0,$N511&lt;=2,Q511=U511,Z511=AD511),1,0)</f>
        <v>0</v>
      </c>
      <c r="AN511">
        <f ca="1">SUMPRODUCT(--($P511:$X511=V511),--($Y511:$AG511=AE511),'MPL ID'!$BG$19:$BO$19)+IF(AND($B511&gt;=3,S511=V511,AB511=AE511),1,0)+IF(AND($F511&gt;=3,W511=V511,AF511=AE511),1,0)+IF(AND($J511&gt;0,$J511&lt;=2,R511=V511,AA511=AE511),1,0)+IF(AND($O511&gt;0,$O511&lt;=2,X511=V511,AG511=AE511),1,0)</f>
        <v>0</v>
      </c>
      <c r="AO511">
        <f ca="1">SUMPRODUCT(--($P511:$X511=W511),--($Y511:$AG511=AF511),'MPL ID'!$BG$20:$BO$20)+IF(AND($C511&gt;0,$C511&lt;=2,X511=W511,AG511=AF511),1,0)+IF(AND($F511&gt;0,$F511&lt;=2,V511=W511,AE511=AF511),1,0)+IF(AND($H511&gt;=3,U511=W511,AD511=AF511),1,0)+IF(AND($L511&gt;0,$L511&lt;=2,T511=W511,AC511=AF511),1,0)</f>
        <v>0</v>
      </c>
      <c r="AP511">
        <f ca="1">SUMPRODUCT(--($P511:$X511=X511),--($Y511:$AG511=AG511),'MPL ID'!$BG$21:$BO$21)+IF(AND($C511&gt;=3,W511=X511,AF511=AG511),1,0)+IF(AND($O511&gt;=3,V511=X511,AE511=AG511),1,0)</f>
        <v>0</v>
      </c>
      <c r="AQ511">
        <f t="shared" ca="1" si="63"/>
        <v>3</v>
      </c>
      <c r="AR511">
        <f t="shared" ca="1" si="64"/>
        <v>5</v>
      </c>
      <c r="AS511">
        <f t="shared" ca="1" si="65"/>
        <v>7</v>
      </c>
      <c r="AT511">
        <f t="shared" ca="1" si="66"/>
        <v>4</v>
      </c>
      <c r="AU511">
        <f t="shared" ca="1" si="67"/>
        <v>9</v>
      </c>
      <c r="AV511">
        <f t="shared" ca="1" si="68"/>
        <v>1</v>
      </c>
      <c r="AW511">
        <f t="shared" ca="1" si="69"/>
        <v>6</v>
      </c>
      <c r="AX511">
        <f t="shared" ca="1" si="70"/>
        <v>8</v>
      </c>
      <c r="AY511">
        <f t="shared" ca="1" si="71"/>
        <v>2</v>
      </c>
    </row>
    <row r="512" spans="1:51" x14ac:dyDescent="0.25">
      <c r="A512">
        <v>511</v>
      </c>
      <c r="B512">
        <f ca="1">IF(AND(ISNUMBER('MPL ID'!$J$39),ISNUMBER('MPL ID'!$K$39)),0,RANDBETWEEN(1,4))</f>
        <v>0</v>
      </c>
      <c r="C512">
        <f ca="1">IF(AND(ISNUMBER('MPL ID'!$J$40),ISNUMBER('MPL ID'!$K$40)),0,RANDBETWEEN(1,4))</f>
        <v>0</v>
      </c>
      <c r="D512">
        <f ca="1">IF(AND(ISNUMBER('MPL ID'!$J$41),ISNUMBER('MPL ID'!$K$41)),0,RANDBETWEEN(1,4))</f>
        <v>4</v>
      </c>
      <c r="E512">
        <f ca="1">IF(AND(ISNUMBER('MPL ID'!$J$42),ISNUMBER('MPL ID'!$K$42)),0,RANDBETWEEN(1,4))</f>
        <v>1</v>
      </c>
      <c r="F512">
        <f ca="1">IF(AND(ISNUMBER('MPL ID'!$J$43),ISNUMBER('MPL ID'!$K$43)),0,RANDBETWEEN(1,4))</f>
        <v>4</v>
      </c>
      <c r="G512">
        <f ca="1">IF(AND(ISNUMBER('MPL ID'!$J$44),ISNUMBER('MPL ID'!$K$44)),0,RANDBETWEEN(1,4))</f>
        <v>4</v>
      </c>
      <c r="H512">
        <f ca="1">IF(AND(ISNUMBER('MPL ID'!$P$36),ISNUMBER('MPL ID'!$Q$36)),0,RANDBETWEEN(1,4))</f>
        <v>2</v>
      </c>
      <c r="I512">
        <f ca="1">IF(AND(ISNUMBER('MPL ID'!$P$37),ISNUMBER('MPL ID'!$Q$37)),0,RANDBETWEEN(1,4))</f>
        <v>2</v>
      </c>
      <c r="J512">
        <f ca="1">IF(AND(ISNUMBER('MPL ID'!$P$39),ISNUMBER('MPL ID'!$Q$39)),0,RANDBETWEEN(1,4))</f>
        <v>4</v>
      </c>
      <c r="K512">
        <f ca="1">IF(AND(ISNUMBER('MPL ID'!$P$40),ISNUMBER('MPL ID'!$Q$40)),0,RANDBETWEEN(1,4))</f>
        <v>1</v>
      </c>
      <c r="L512">
        <f ca="1">IF(AND(ISNUMBER('MPL ID'!$P$41),ISNUMBER('MPL ID'!$Q$41)),0,RANDBETWEEN(1,4))</f>
        <v>4</v>
      </c>
      <c r="M512">
        <f ca="1">IF(AND(ISNUMBER('MPL ID'!$P$42),ISNUMBER('MPL ID'!$Q$42)),0,RANDBETWEEN(1,4))</f>
        <v>2</v>
      </c>
      <c r="N512">
        <f ca="1">IF(AND(ISNUMBER('MPL ID'!$P$43),ISNUMBER('MPL ID'!$Q$43)),0,RANDBETWEEN(1,4))</f>
        <v>2</v>
      </c>
      <c r="O512">
        <f ca="1">IF(AND(ISNUMBER('MPL ID'!$P$44),ISNUMBER('MPL ID'!$Q$44)),0,RANDBETWEEN(1,4))</f>
        <v>3</v>
      </c>
      <c r="P512">
        <f ca="1">'MPL ID'!$BG$1+SUMPRODUCT(($B$1003:$O$1003='MPL ID'!$BF$1)*(($B512:$O512=1)+($B512:$O512=2)))+SUMPRODUCT(($B$1004:$O$1004='MPL ID'!$BF$1)*(($B512:$O512=3)+($B512:$O512=4)))</f>
        <v>9</v>
      </c>
      <c r="Q512">
        <f ca="1">'MPL ID'!$BG$2+SUMPRODUCT(($B$1003:$O$1003='MPL ID'!$BF$2)*(($B512:$O512=1)+($B512:$O512=2)))+SUMPRODUCT(($B$1004:$O$1004='MPL ID'!$BF$2)*(($B512:$O512=3)+($B512:$O512=4)))</f>
        <v>9</v>
      </c>
      <c r="R512">
        <f ca="1">'MPL ID'!$BG$3+SUMPRODUCT(($B$1003:$O$1003='MPL ID'!$BF$3)*(($B512:$O512=1)+($B512:$O512=2)))+SUMPRODUCT(($B$1004:$O$1004='MPL ID'!$BF$3)*(($B512:$O512=3)+($B512:$O512=4)))</f>
        <v>6</v>
      </c>
      <c r="S512">
        <f ca="1">'MPL ID'!$BG$4+SUMPRODUCT(($B$1003:$O$1003='MPL ID'!$BF$4)*(($B512:$O512=1)+($B512:$O512=2)))+SUMPRODUCT(($B$1004:$O$1004='MPL ID'!$BF$4)*(($B512:$O512=3)+($B512:$O512=4)))</f>
        <v>9</v>
      </c>
      <c r="T512">
        <f ca="1">'MPL ID'!$BG$5+SUMPRODUCT(($B$1003:$O$1003='MPL ID'!$BF$5)*(($B512:$O512=1)+($B512:$O512=2)))+SUMPRODUCT(($B$1004:$O$1004='MPL ID'!$BF$5)*(($B512:$O512=3)+($B512:$O512=4)))</f>
        <v>5</v>
      </c>
      <c r="U512">
        <f ca="1">'MPL ID'!$BG$6+SUMPRODUCT(($B$1003:$O$1003='MPL ID'!$BF$6)*(($B512:$O512=1)+($B512:$O512=2)))+SUMPRODUCT(($B$1004:$O$1004='MPL ID'!$BF$6)*(($B512:$O512=3)+($B512:$O512=4)))</f>
        <v>13</v>
      </c>
      <c r="V512">
        <f ca="1">'MPL ID'!$BG$7+SUMPRODUCT(($B$1003:$O$1003='MPL ID'!$BF$7)*(($B512:$O512=1)+($B512:$O512=2)))+SUMPRODUCT(($B$1004:$O$1004='MPL ID'!$BF$7)*(($B512:$O512=3)+($B512:$O512=4)))</f>
        <v>6</v>
      </c>
      <c r="W512">
        <f ca="1">'MPL ID'!$BG$8+SUMPRODUCT(($B$1003:$O$1003='MPL ID'!$BF$8)*(($B512:$O512=1)+($B512:$O512=2)))+SUMPRODUCT(($B$1004:$O$1004='MPL ID'!$BF$8)*(($B512:$O512=3)+($B512:$O512=4)))</f>
        <v>3</v>
      </c>
      <c r="X512">
        <f ca="1">'MPL ID'!$BG$9+SUMPRODUCT(($B$1003:$O$1003='MPL ID'!$BF$9)*(($B512:$O512=1)+($B512:$O512=2)))+SUMPRODUCT(($B$1004:$O$1004='MPL ID'!$BF$9)*(($B512:$O512=3)+($B512:$O512=4)))</f>
        <v>12</v>
      </c>
      <c r="Y512">
        <f ca="1">'MPL ID'!$BH$1+SUMPRODUCT(($B$1003:$O$1003='MPL ID'!$BF$1)*(2*($B512:$O512=1)+($B512:$O512=2)-2*($B512:$O512=3)-($B512:$O512=4)))-SUMPRODUCT(($B$1004:$O$1004='MPL ID'!$BF$1)*(2*($B512:$O512=1)+($B512:$O512=2)-2*($B512:$O512=3)-($B512:$O512=4)))</f>
        <v>7</v>
      </c>
      <c r="Z512">
        <f ca="1">'MPL ID'!$BH$2+SUMPRODUCT(($B$1003:$O$1003='MPL ID'!$BF$2)*(2*($B512:$O512=1)+($B512:$O512=2)-2*($B512:$O512=3)-($B512:$O512=4)))-SUMPRODUCT(($B$1004:$O$1004='MPL ID'!$BF$2)*(2*($B512:$O512=1)+($B512:$O512=2)-2*($B512:$O512=3)-($B512:$O512=4)))</f>
        <v>0</v>
      </c>
      <c r="AA512">
        <f ca="1">'MPL ID'!$BH$3+SUMPRODUCT(($B$1003:$O$1003='MPL ID'!$BF$3)*(2*($B512:$O512=1)+($B512:$O512=2)-2*($B512:$O512=3)-($B512:$O512=4)))-SUMPRODUCT(($B$1004:$O$1004='MPL ID'!$BF$3)*(2*($B512:$O512=1)+($B512:$O512=2)-2*($B512:$O512=3)-($B512:$O512=4)))</f>
        <v>-7</v>
      </c>
      <c r="AB512">
        <f ca="1">'MPL ID'!$BH$4+SUMPRODUCT(($B$1003:$O$1003='MPL ID'!$BF$4)*(2*($B512:$O512=1)+($B512:$O512=2)-2*($B512:$O512=3)-($B512:$O512=4)))-SUMPRODUCT(($B$1004:$O$1004='MPL ID'!$BF$4)*(2*($B512:$O512=1)+($B512:$O512=2)-2*($B512:$O512=3)-($B512:$O512=4)))</f>
        <v>1</v>
      </c>
      <c r="AC512">
        <f ca="1">'MPL ID'!$BH$5+SUMPRODUCT(($B$1003:$O$1003='MPL ID'!$BF$5)*(2*($B512:$O512=1)+($B512:$O512=2)-2*($B512:$O512=3)-($B512:$O512=4)))-SUMPRODUCT(($B$1004:$O$1004='MPL ID'!$BF$5)*(2*($B512:$O512=1)+($B512:$O512=2)-2*($B512:$O512=3)-($B512:$O512=4)))</f>
        <v>-12</v>
      </c>
      <c r="AD512">
        <f ca="1">'MPL ID'!$BH$6+SUMPRODUCT(($B$1003:$O$1003='MPL ID'!$BF$6)*(2*($B512:$O512=1)+($B512:$O512=2)-2*($B512:$O512=3)-($B512:$O512=4)))-SUMPRODUCT(($B$1004:$O$1004='MPL ID'!$BF$6)*(2*($B512:$O512=1)+($B512:$O512=2)-2*($B512:$O512=3)-($B512:$O512=4)))</f>
        <v>15</v>
      </c>
      <c r="AE512">
        <f ca="1">'MPL ID'!$BH$7+SUMPRODUCT(($B$1003:$O$1003='MPL ID'!$BF$7)*(2*($B512:$O512=1)+($B512:$O512=2)-2*($B512:$O512=3)-($B512:$O512=4)))-SUMPRODUCT(($B$1004:$O$1004='MPL ID'!$BF$7)*(2*($B512:$O512=1)+($B512:$O512=2)-2*($B512:$O512=3)-($B512:$O512=4)))</f>
        <v>-4</v>
      </c>
      <c r="AF512">
        <f ca="1">'MPL ID'!$BH$8+SUMPRODUCT(($B$1003:$O$1003='MPL ID'!$BF$8)*(2*($B512:$O512=1)+($B512:$O512=2)-2*($B512:$O512=3)-($B512:$O512=4)))-SUMPRODUCT(($B$1004:$O$1004='MPL ID'!$BF$8)*(2*($B512:$O512=1)+($B512:$O512=2)-2*($B512:$O512=3)-($B512:$O512=4)))</f>
        <v>-15</v>
      </c>
      <c r="AG512">
        <f ca="1">'MPL ID'!$BH$9+SUMPRODUCT(($B$1003:$O$1003='MPL ID'!$BF$9)*(2*($B512:$O512=1)+($B512:$O512=2)-2*($B512:$O512=3)-($B512:$O512=4)))-SUMPRODUCT(($B$1004:$O$1004='MPL ID'!$BF$9)*(2*($B512:$O512=1)+($B512:$O512=2)-2*($B512:$O512=3)-($B512:$O512=4)))</f>
        <v>15</v>
      </c>
      <c r="AH512">
        <f ca="1">SUMPRODUCT(--($P512:$X512=P512),--($Y512:$AG512=Y512),'MPL ID'!$BG$13:$BO$13)+IF(AND($I512&gt;=3,T512=P512,AC512=Y512),1,0)+IF(AND($M512&gt;=3,S512=P512,AB512=Y512),1,0)</f>
        <v>0</v>
      </c>
      <c r="AI512">
        <f ca="1">SUMPRODUCT(--($P512:$X512=Q512),--($Y512:$AG512=Z512),'MPL ID'!$BG$14:$BO$14)+IF(AND($G512&gt;=3,R512=Q512,AA512=Z512),1,0)+IF(AND($K512&gt;0,$K512&lt;=2,S512=Q512,AB512=Z512),1,0)+IF(AND($N512&gt;=3,U512=Q512,AD512=Z512),1,0)</f>
        <v>0</v>
      </c>
      <c r="AJ512">
        <f ca="1">SUMPRODUCT(--($P512:$X512=R512),--($Y512:$AG512=AA512),'MPL ID'!$BG$15:$BO$15)+IF(AND($D512&gt;0,$D512&lt;=2,U512=R512,AD512=AA512),1,0)+IF(AND($G512&gt;0,$G512&lt;=2,Q512=R512,Z512=AA512),1,0)+IF(AND($J512&gt;=3,V512=R512,AE512=AA512),1,0)</f>
        <v>0</v>
      </c>
      <c r="AK512">
        <f ca="1">SUMPRODUCT(--($P512:$X512=S512),--($Y512:$AG512=AB512),'MPL ID'!$BG$16:$BO$16)+IF(AND($B512&gt;0,$B512&lt;=2,V512=S512,AE512=AB512),1,0)+IF(AND($E512&gt;0,$E512&lt;=2,T512=S512,AC512=AB512),1,0)+IF(AND($K512&gt;=3,Q512=S512,Z512=AB512),1,0)+IF(AND($M512&gt;0,$M512&lt;=2,P512=S512,Y512=AB512),1,0)</f>
        <v>0</v>
      </c>
      <c r="AL512">
        <f ca="1">SUMPRODUCT(--($P512:$X512=T512),--($Y512:$AG512=AC512),'MPL ID'!$BG$17:$BO$17)+IF(AND($E512&gt;=3,S512=T512,AB512=AC512),1,0)+IF(AND($I512&gt;0,$I512&lt;=2,P512=T512,Y512=AC512),1,0)+IF(AND($L512&gt;=3,W512=T512,AF512=AC512),1,0)</f>
        <v>0</v>
      </c>
      <c r="AM512">
        <f ca="1">SUMPRODUCT(--($P512:$X512=U512),--($Y512:$AG512=AD512),'MPL ID'!$BG$18:$BO$18)+IF(AND($D512&gt;=3,R512=U512,AA512=AD512),1,0)+IF(AND($H512&gt;0,$H512&lt;=2,W512=U512,AF512=AD512),1,0)+IF(AND($N512&gt;0,$N512&lt;=2,Q512=U512,Z512=AD512),1,0)</f>
        <v>0</v>
      </c>
      <c r="AN512">
        <f ca="1">SUMPRODUCT(--($P512:$X512=V512),--($Y512:$AG512=AE512),'MPL ID'!$BG$19:$BO$19)+IF(AND($B512&gt;=3,S512=V512,AB512=AE512),1,0)+IF(AND($F512&gt;=3,W512=V512,AF512=AE512),1,0)+IF(AND($J512&gt;0,$J512&lt;=2,R512=V512,AA512=AE512),1,0)+IF(AND($O512&gt;0,$O512&lt;=2,X512=V512,AG512=AE512),1,0)</f>
        <v>0</v>
      </c>
      <c r="AO512">
        <f ca="1">SUMPRODUCT(--($P512:$X512=W512),--($Y512:$AG512=AF512),'MPL ID'!$BG$20:$BO$20)+IF(AND($C512&gt;0,$C512&lt;=2,X512=W512,AG512=AF512),1,0)+IF(AND($F512&gt;0,$F512&lt;=2,V512=W512,AE512=AF512),1,0)+IF(AND($H512&gt;=3,U512=W512,AD512=AF512),1,0)+IF(AND($L512&gt;0,$L512&lt;=2,T512=W512,AC512=AF512),1,0)</f>
        <v>0</v>
      </c>
      <c r="AP512">
        <f ca="1">SUMPRODUCT(--($P512:$X512=X512),--($Y512:$AG512=AG512),'MPL ID'!$BG$21:$BO$21)+IF(AND($C512&gt;=3,W512=X512,AF512=AG512),1,0)+IF(AND($O512&gt;=3,V512=X512,AE512=AG512),1,0)</f>
        <v>0</v>
      </c>
      <c r="AQ512">
        <f t="shared" ca="1" si="63"/>
        <v>3</v>
      </c>
      <c r="AR512">
        <f t="shared" ca="1" si="64"/>
        <v>5</v>
      </c>
      <c r="AS512">
        <f t="shared" ca="1" si="65"/>
        <v>7</v>
      </c>
      <c r="AT512">
        <f t="shared" ca="1" si="66"/>
        <v>4</v>
      </c>
      <c r="AU512">
        <f t="shared" ca="1" si="67"/>
        <v>8</v>
      </c>
      <c r="AV512">
        <f t="shared" ca="1" si="68"/>
        <v>1</v>
      </c>
      <c r="AW512">
        <f t="shared" ca="1" si="69"/>
        <v>6</v>
      </c>
      <c r="AX512">
        <f t="shared" ca="1" si="70"/>
        <v>9</v>
      </c>
      <c r="AY512">
        <f t="shared" ca="1" si="71"/>
        <v>2</v>
      </c>
    </row>
    <row r="513" spans="1:51" x14ac:dyDescent="0.25">
      <c r="A513">
        <v>512</v>
      </c>
      <c r="B513">
        <f ca="1">IF(AND(ISNUMBER('MPL ID'!$J$39),ISNUMBER('MPL ID'!$K$39)),0,RANDBETWEEN(1,4))</f>
        <v>0</v>
      </c>
      <c r="C513">
        <f ca="1">IF(AND(ISNUMBER('MPL ID'!$J$40),ISNUMBER('MPL ID'!$K$40)),0,RANDBETWEEN(1,4))</f>
        <v>0</v>
      </c>
      <c r="D513">
        <f ca="1">IF(AND(ISNUMBER('MPL ID'!$J$41),ISNUMBER('MPL ID'!$K$41)),0,RANDBETWEEN(1,4))</f>
        <v>3</v>
      </c>
      <c r="E513">
        <f ca="1">IF(AND(ISNUMBER('MPL ID'!$J$42),ISNUMBER('MPL ID'!$K$42)),0,RANDBETWEEN(1,4))</f>
        <v>2</v>
      </c>
      <c r="F513">
        <f ca="1">IF(AND(ISNUMBER('MPL ID'!$J$43),ISNUMBER('MPL ID'!$K$43)),0,RANDBETWEEN(1,4))</f>
        <v>2</v>
      </c>
      <c r="G513">
        <f ca="1">IF(AND(ISNUMBER('MPL ID'!$J$44),ISNUMBER('MPL ID'!$K$44)),0,RANDBETWEEN(1,4))</f>
        <v>2</v>
      </c>
      <c r="H513">
        <f ca="1">IF(AND(ISNUMBER('MPL ID'!$P$36),ISNUMBER('MPL ID'!$Q$36)),0,RANDBETWEEN(1,4))</f>
        <v>4</v>
      </c>
      <c r="I513">
        <f ca="1">IF(AND(ISNUMBER('MPL ID'!$P$37),ISNUMBER('MPL ID'!$Q$37)),0,RANDBETWEEN(1,4))</f>
        <v>3</v>
      </c>
      <c r="J513">
        <f ca="1">IF(AND(ISNUMBER('MPL ID'!$P$39),ISNUMBER('MPL ID'!$Q$39)),0,RANDBETWEEN(1,4))</f>
        <v>4</v>
      </c>
      <c r="K513">
        <f ca="1">IF(AND(ISNUMBER('MPL ID'!$P$40),ISNUMBER('MPL ID'!$Q$40)),0,RANDBETWEEN(1,4))</f>
        <v>1</v>
      </c>
      <c r="L513">
        <f ca="1">IF(AND(ISNUMBER('MPL ID'!$P$41),ISNUMBER('MPL ID'!$Q$41)),0,RANDBETWEEN(1,4))</f>
        <v>4</v>
      </c>
      <c r="M513">
        <f ca="1">IF(AND(ISNUMBER('MPL ID'!$P$42),ISNUMBER('MPL ID'!$Q$42)),0,RANDBETWEEN(1,4))</f>
        <v>2</v>
      </c>
      <c r="N513">
        <f ca="1">IF(AND(ISNUMBER('MPL ID'!$P$43),ISNUMBER('MPL ID'!$Q$43)),0,RANDBETWEEN(1,4))</f>
        <v>1</v>
      </c>
      <c r="O513">
        <f ca="1">IF(AND(ISNUMBER('MPL ID'!$P$44),ISNUMBER('MPL ID'!$Q$44)),0,RANDBETWEEN(1,4))</f>
        <v>3</v>
      </c>
      <c r="P513">
        <f ca="1">'MPL ID'!$BG$1+SUMPRODUCT(($B$1003:$O$1003='MPL ID'!$BF$1)*(($B513:$O513=1)+($B513:$O513=2)))+SUMPRODUCT(($B$1004:$O$1004='MPL ID'!$BF$1)*(($B513:$O513=3)+($B513:$O513=4)))</f>
        <v>10</v>
      </c>
      <c r="Q513">
        <f ca="1">'MPL ID'!$BG$2+SUMPRODUCT(($B$1003:$O$1003='MPL ID'!$BF$2)*(($B513:$O513=1)+($B513:$O513=2)))+SUMPRODUCT(($B$1004:$O$1004='MPL ID'!$BF$2)*(($B513:$O513=3)+($B513:$O513=4)))</f>
        <v>8</v>
      </c>
      <c r="R513">
        <f ca="1">'MPL ID'!$BG$3+SUMPRODUCT(($B$1003:$O$1003='MPL ID'!$BF$3)*(($B513:$O513=1)+($B513:$O513=2)))+SUMPRODUCT(($B$1004:$O$1004='MPL ID'!$BF$3)*(($B513:$O513=3)+($B513:$O513=4)))</f>
        <v>7</v>
      </c>
      <c r="S513">
        <f ca="1">'MPL ID'!$BG$4+SUMPRODUCT(($B$1003:$O$1003='MPL ID'!$BF$4)*(($B513:$O513=1)+($B513:$O513=2)))+SUMPRODUCT(($B$1004:$O$1004='MPL ID'!$BF$4)*(($B513:$O513=3)+($B513:$O513=4)))</f>
        <v>9</v>
      </c>
      <c r="T513">
        <f ca="1">'MPL ID'!$BG$5+SUMPRODUCT(($B$1003:$O$1003='MPL ID'!$BF$5)*(($B513:$O513=1)+($B513:$O513=2)))+SUMPRODUCT(($B$1004:$O$1004='MPL ID'!$BF$5)*(($B513:$O513=3)+($B513:$O513=4)))</f>
        <v>4</v>
      </c>
      <c r="U513">
        <f ca="1">'MPL ID'!$BG$6+SUMPRODUCT(($B$1003:$O$1003='MPL ID'!$BF$6)*(($B513:$O513=1)+($B513:$O513=2)))+SUMPRODUCT(($B$1004:$O$1004='MPL ID'!$BF$6)*(($B513:$O513=3)+($B513:$O513=4)))</f>
        <v>12</v>
      </c>
      <c r="V513">
        <f ca="1">'MPL ID'!$BG$7+SUMPRODUCT(($B$1003:$O$1003='MPL ID'!$BF$7)*(($B513:$O513=1)+($B513:$O513=2)))+SUMPRODUCT(($B$1004:$O$1004='MPL ID'!$BF$7)*(($B513:$O513=3)+($B513:$O513=4)))</f>
        <v>5</v>
      </c>
      <c r="W513">
        <f ca="1">'MPL ID'!$BG$8+SUMPRODUCT(($B$1003:$O$1003='MPL ID'!$BF$8)*(($B513:$O513=1)+($B513:$O513=2)))+SUMPRODUCT(($B$1004:$O$1004='MPL ID'!$BF$8)*(($B513:$O513=3)+($B513:$O513=4)))</f>
        <v>5</v>
      </c>
      <c r="X513">
        <f ca="1">'MPL ID'!$BG$9+SUMPRODUCT(($B$1003:$O$1003='MPL ID'!$BF$9)*(($B513:$O513=1)+($B513:$O513=2)))+SUMPRODUCT(($B$1004:$O$1004='MPL ID'!$BF$9)*(($B513:$O513=3)+($B513:$O513=4)))</f>
        <v>12</v>
      </c>
      <c r="Y513">
        <f ca="1">'MPL ID'!$BH$1+SUMPRODUCT(($B$1003:$O$1003='MPL ID'!$BF$1)*(2*($B513:$O513=1)+($B513:$O513=2)-2*($B513:$O513=3)-($B513:$O513=4)))-SUMPRODUCT(($B$1004:$O$1004='MPL ID'!$BF$1)*(2*($B513:$O513=1)+($B513:$O513=2)-2*($B513:$O513=3)-($B513:$O513=4)))</f>
        <v>10</v>
      </c>
      <c r="Z513">
        <f ca="1">'MPL ID'!$BH$2+SUMPRODUCT(($B$1003:$O$1003='MPL ID'!$BF$2)*(2*($B513:$O513=1)+($B513:$O513=2)-2*($B513:$O513=3)-($B513:$O513=4)))-SUMPRODUCT(($B$1004:$O$1004='MPL ID'!$BF$2)*(2*($B513:$O513=1)+($B513:$O513=2)-2*($B513:$O513=3)-($B513:$O513=4)))</f>
        <v>-3</v>
      </c>
      <c r="AA513">
        <f ca="1">'MPL ID'!$BH$3+SUMPRODUCT(($B$1003:$O$1003='MPL ID'!$BF$3)*(2*($B513:$O513=1)+($B513:$O513=2)-2*($B513:$O513=3)-($B513:$O513=4)))-SUMPRODUCT(($B$1004:$O$1004='MPL ID'!$BF$3)*(2*($B513:$O513=1)+($B513:$O513=2)-2*($B513:$O513=3)-($B513:$O513=4)))</f>
        <v>-6</v>
      </c>
      <c r="AB513">
        <f ca="1">'MPL ID'!$BH$4+SUMPRODUCT(($B$1003:$O$1003='MPL ID'!$BF$4)*(2*($B513:$O513=1)+($B513:$O513=2)-2*($B513:$O513=3)-($B513:$O513=4)))-SUMPRODUCT(($B$1004:$O$1004='MPL ID'!$BF$4)*(2*($B513:$O513=1)+($B513:$O513=2)-2*($B513:$O513=3)-($B513:$O513=4)))</f>
        <v>0</v>
      </c>
      <c r="AC513">
        <f ca="1">'MPL ID'!$BH$5+SUMPRODUCT(($B$1003:$O$1003='MPL ID'!$BF$5)*(2*($B513:$O513=1)+($B513:$O513=2)-2*($B513:$O513=3)-($B513:$O513=4)))-SUMPRODUCT(($B$1004:$O$1004='MPL ID'!$BF$5)*(2*($B513:$O513=1)+($B513:$O513=2)-2*($B513:$O513=3)-($B513:$O513=4)))</f>
        <v>-14</v>
      </c>
      <c r="AD513">
        <f ca="1">'MPL ID'!$BH$6+SUMPRODUCT(($B$1003:$O$1003='MPL ID'!$BF$6)*(2*($B513:$O513=1)+($B513:$O513=2)-2*($B513:$O513=3)-($B513:$O513=4)))-SUMPRODUCT(($B$1004:$O$1004='MPL ID'!$BF$6)*(2*($B513:$O513=1)+($B513:$O513=2)-2*($B513:$O513=3)-($B513:$O513=4)))</f>
        <v>15</v>
      </c>
      <c r="AE513">
        <f ca="1">'MPL ID'!$BH$7+SUMPRODUCT(($B$1003:$O$1003='MPL ID'!$BF$7)*(2*($B513:$O513=1)+($B513:$O513=2)-2*($B513:$O513=3)-($B513:$O513=4)))-SUMPRODUCT(($B$1004:$O$1004='MPL ID'!$BF$7)*(2*($B513:$O513=1)+($B513:$O513=2)-2*($B513:$O513=3)-($B513:$O513=4)))</f>
        <v>-6</v>
      </c>
      <c r="AF513">
        <f ca="1">'MPL ID'!$BH$8+SUMPRODUCT(($B$1003:$O$1003='MPL ID'!$BF$8)*(2*($B513:$O513=1)+($B513:$O513=2)-2*($B513:$O513=3)-($B513:$O513=4)))-SUMPRODUCT(($B$1004:$O$1004='MPL ID'!$BF$8)*(2*($B513:$O513=1)+($B513:$O513=2)-2*($B513:$O513=3)-($B513:$O513=4)))</f>
        <v>-11</v>
      </c>
      <c r="AG513">
        <f ca="1">'MPL ID'!$BH$9+SUMPRODUCT(($B$1003:$O$1003='MPL ID'!$BF$9)*(2*($B513:$O513=1)+($B513:$O513=2)-2*($B513:$O513=3)-($B513:$O513=4)))-SUMPRODUCT(($B$1004:$O$1004='MPL ID'!$BF$9)*(2*($B513:$O513=1)+($B513:$O513=2)-2*($B513:$O513=3)-($B513:$O513=4)))</f>
        <v>15</v>
      </c>
      <c r="AH513">
        <f ca="1">SUMPRODUCT(--($P513:$X513=P513),--($Y513:$AG513=Y513),'MPL ID'!$BG$13:$BO$13)+IF(AND($I513&gt;=3,T513=P513,AC513=Y513),1,0)+IF(AND($M513&gt;=3,S513=P513,AB513=Y513),1,0)</f>
        <v>0</v>
      </c>
      <c r="AI513">
        <f ca="1">SUMPRODUCT(--($P513:$X513=Q513),--($Y513:$AG513=Z513),'MPL ID'!$BG$14:$BO$14)+IF(AND($G513&gt;=3,R513=Q513,AA513=Z513),1,0)+IF(AND($K513&gt;0,$K513&lt;=2,S513=Q513,AB513=Z513),1,0)+IF(AND($N513&gt;=3,U513=Q513,AD513=Z513),1,0)</f>
        <v>0</v>
      </c>
      <c r="AJ513">
        <f ca="1">SUMPRODUCT(--($P513:$X513=R513),--($Y513:$AG513=AA513),'MPL ID'!$BG$15:$BO$15)+IF(AND($D513&gt;0,$D513&lt;=2,U513=R513,AD513=AA513),1,0)+IF(AND($G513&gt;0,$G513&lt;=2,Q513=R513,Z513=AA513),1,0)+IF(AND($J513&gt;=3,V513=R513,AE513=AA513),1,0)</f>
        <v>0</v>
      </c>
      <c r="AK513">
        <f ca="1">SUMPRODUCT(--($P513:$X513=S513),--($Y513:$AG513=AB513),'MPL ID'!$BG$16:$BO$16)+IF(AND($B513&gt;0,$B513&lt;=2,V513=S513,AE513=AB513),1,0)+IF(AND($E513&gt;0,$E513&lt;=2,T513=S513,AC513=AB513),1,0)+IF(AND($K513&gt;=3,Q513=S513,Z513=AB513),1,0)+IF(AND($M513&gt;0,$M513&lt;=2,P513=S513,Y513=AB513),1,0)</f>
        <v>0</v>
      </c>
      <c r="AL513">
        <f ca="1">SUMPRODUCT(--($P513:$X513=T513),--($Y513:$AG513=AC513),'MPL ID'!$BG$17:$BO$17)+IF(AND($E513&gt;=3,S513=T513,AB513=AC513),1,0)+IF(AND($I513&gt;0,$I513&lt;=2,P513=T513,Y513=AC513),1,0)+IF(AND($L513&gt;=3,W513=T513,AF513=AC513),1,0)</f>
        <v>0</v>
      </c>
      <c r="AM513">
        <f ca="1">SUMPRODUCT(--($P513:$X513=U513),--($Y513:$AG513=AD513),'MPL ID'!$BG$18:$BO$18)+IF(AND($D513&gt;=3,R513=U513,AA513=AD513),1,0)+IF(AND($H513&gt;0,$H513&lt;=2,W513=U513,AF513=AD513),1,0)+IF(AND($N513&gt;0,$N513&lt;=2,Q513=U513,Z513=AD513),1,0)</f>
        <v>2</v>
      </c>
      <c r="AN513">
        <f ca="1">SUMPRODUCT(--($P513:$X513=V513),--($Y513:$AG513=AE513),'MPL ID'!$BG$19:$BO$19)+IF(AND($B513&gt;=3,S513=V513,AB513=AE513),1,0)+IF(AND($F513&gt;=3,W513=V513,AF513=AE513),1,0)+IF(AND($J513&gt;0,$J513&lt;=2,R513=V513,AA513=AE513),1,0)+IF(AND($O513&gt;0,$O513&lt;=2,X513=V513,AG513=AE513),1,0)</f>
        <v>0</v>
      </c>
      <c r="AO513">
        <f ca="1">SUMPRODUCT(--($P513:$X513=W513),--($Y513:$AG513=AF513),'MPL ID'!$BG$20:$BO$20)+IF(AND($C513&gt;0,$C513&lt;=2,X513=W513,AG513=AF513),1,0)+IF(AND($F513&gt;0,$F513&lt;=2,V513=W513,AE513=AF513),1,0)+IF(AND($H513&gt;=3,U513=W513,AD513=AF513),1,0)+IF(AND($L513&gt;0,$L513&lt;=2,T513=W513,AC513=AF513),1,0)</f>
        <v>0</v>
      </c>
      <c r="AP513">
        <f ca="1">SUMPRODUCT(--($P513:$X513=X513),--($Y513:$AG513=AG513),'MPL ID'!$BG$21:$BO$21)+IF(AND($C513&gt;=3,W513=X513,AF513=AG513),1,0)+IF(AND($O513&gt;=3,V513=X513,AE513=AG513),1,0)</f>
        <v>0</v>
      </c>
      <c r="AQ513">
        <f t="shared" ca="1" si="63"/>
        <v>3</v>
      </c>
      <c r="AR513">
        <f t="shared" ca="1" si="64"/>
        <v>5</v>
      </c>
      <c r="AS513">
        <f t="shared" ca="1" si="65"/>
        <v>6</v>
      </c>
      <c r="AT513">
        <f t="shared" ca="1" si="66"/>
        <v>4</v>
      </c>
      <c r="AU513">
        <f t="shared" ca="1" si="67"/>
        <v>9</v>
      </c>
      <c r="AV513">
        <f t="shared" ca="1" si="68"/>
        <v>1</v>
      </c>
      <c r="AW513">
        <f t="shared" ca="1" si="69"/>
        <v>7</v>
      </c>
      <c r="AX513">
        <f t="shared" ca="1" si="70"/>
        <v>8</v>
      </c>
      <c r="AY513">
        <f t="shared" ca="1" si="71"/>
        <v>2</v>
      </c>
    </row>
    <row r="514" spans="1:51" x14ac:dyDescent="0.25">
      <c r="A514">
        <v>513</v>
      </c>
      <c r="B514">
        <f ca="1">IF(AND(ISNUMBER('MPL ID'!$J$39),ISNUMBER('MPL ID'!$K$39)),0,RANDBETWEEN(1,4))</f>
        <v>0</v>
      </c>
      <c r="C514">
        <f ca="1">IF(AND(ISNUMBER('MPL ID'!$J$40),ISNUMBER('MPL ID'!$K$40)),0,RANDBETWEEN(1,4))</f>
        <v>0</v>
      </c>
      <c r="D514">
        <f ca="1">IF(AND(ISNUMBER('MPL ID'!$J$41),ISNUMBER('MPL ID'!$K$41)),0,RANDBETWEEN(1,4))</f>
        <v>3</v>
      </c>
      <c r="E514">
        <f ca="1">IF(AND(ISNUMBER('MPL ID'!$J$42),ISNUMBER('MPL ID'!$K$42)),0,RANDBETWEEN(1,4))</f>
        <v>3</v>
      </c>
      <c r="F514">
        <f ca="1">IF(AND(ISNUMBER('MPL ID'!$J$43),ISNUMBER('MPL ID'!$K$43)),0,RANDBETWEEN(1,4))</f>
        <v>2</v>
      </c>
      <c r="G514">
        <f ca="1">IF(AND(ISNUMBER('MPL ID'!$J$44),ISNUMBER('MPL ID'!$K$44)),0,RANDBETWEEN(1,4))</f>
        <v>3</v>
      </c>
      <c r="H514">
        <f ca="1">IF(AND(ISNUMBER('MPL ID'!$P$36),ISNUMBER('MPL ID'!$Q$36)),0,RANDBETWEEN(1,4))</f>
        <v>1</v>
      </c>
      <c r="I514">
        <f ca="1">IF(AND(ISNUMBER('MPL ID'!$P$37),ISNUMBER('MPL ID'!$Q$37)),0,RANDBETWEEN(1,4))</f>
        <v>3</v>
      </c>
      <c r="J514">
        <f ca="1">IF(AND(ISNUMBER('MPL ID'!$P$39),ISNUMBER('MPL ID'!$Q$39)),0,RANDBETWEEN(1,4))</f>
        <v>2</v>
      </c>
      <c r="K514">
        <f ca="1">IF(AND(ISNUMBER('MPL ID'!$P$40),ISNUMBER('MPL ID'!$Q$40)),0,RANDBETWEEN(1,4))</f>
        <v>3</v>
      </c>
      <c r="L514">
        <f ca="1">IF(AND(ISNUMBER('MPL ID'!$P$41),ISNUMBER('MPL ID'!$Q$41)),0,RANDBETWEEN(1,4))</f>
        <v>4</v>
      </c>
      <c r="M514">
        <f ca="1">IF(AND(ISNUMBER('MPL ID'!$P$42),ISNUMBER('MPL ID'!$Q$42)),0,RANDBETWEEN(1,4))</f>
        <v>4</v>
      </c>
      <c r="N514">
        <f ca="1">IF(AND(ISNUMBER('MPL ID'!$P$43),ISNUMBER('MPL ID'!$Q$43)),0,RANDBETWEEN(1,4))</f>
        <v>4</v>
      </c>
      <c r="O514">
        <f ca="1">IF(AND(ISNUMBER('MPL ID'!$P$44),ISNUMBER('MPL ID'!$Q$44)),0,RANDBETWEEN(1,4))</f>
        <v>1</v>
      </c>
      <c r="P514">
        <f ca="1">'MPL ID'!$BG$1+SUMPRODUCT(($B$1003:$O$1003='MPL ID'!$BF$1)*(($B514:$O514=1)+($B514:$O514=2)))+SUMPRODUCT(($B$1004:$O$1004='MPL ID'!$BF$1)*(($B514:$O514=3)+($B514:$O514=4)))</f>
        <v>11</v>
      </c>
      <c r="Q514">
        <f ca="1">'MPL ID'!$BG$2+SUMPRODUCT(($B$1003:$O$1003='MPL ID'!$BF$2)*(($B514:$O514=1)+($B514:$O514=2)))+SUMPRODUCT(($B$1004:$O$1004='MPL ID'!$BF$2)*(($B514:$O514=3)+($B514:$O514=4)))</f>
        <v>9</v>
      </c>
      <c r="R514">
        <f ca="1">'MPL ID'!$BG$3+SUMPRODUCT(($B$1003:$O$1003='MPL ID'!$BF$3)*(($B514:$O514=1)+($B514:$O514=2)))+SUMPRODUCT(($B$1004:$O$1004='MPL ID'!$BF$3)*(($B514:$O514=3)+($B514:$O514=4)))</f>
        <v>5</v>
      </c>
      <c r="S514">
        <f ca="1">'MPL ID'!$BG$4+SUMPRODUCT(($B$1003:$O$1003='MPL ID'!$BF$4)*(($B514:$O514=1)+($B514:$O514=2)))+SUMPRODUCT(($B$1004:$O$1004='MPL ID'!$BF$4)*(($B514:$O514=3)+($B514:$O514=4)))</f>
        <v>8</v>
      </c>
      <c r="T514">
        <f ca="1">'MPL ID'!$BG$5+SUMPRODUCT(($B$1003:$O$1003='MPL ID'!$BF$5)*(($B514:$O514=1)+($B514:$O514=2)))+SUMPRODUCT(($B$1004:$O$1004='MPL ID'!$BF$5)*(($B514:$O514=3)+($B514:$O514=4)))</f>
        <v>5</v>
      </c>
      <c r="U514">
        <f ca="1">'MPL ID'!$BG$6+SUMPRODUCT(($B$1003:$O$1003='MPL ID'!$BF$6)*(($B514:$O514=1)+($B514:$O514=2)))+SUMPRODUCT(($B$1004:$O$1004='MPL ID'!$BF$6)*(($B514:$O514=3)+($B514:$O514=4)))</f>
        <v>12</v>
      </c>
      <c r="V514">
        <f ca="1">'MPL ID'!$BG$7+SUMPRODUCT(($B$1003:$O$1003='MPL ID'!$BF$7)*(($B514:$O514=1)+($B514:$O514=2)))+SUMPRODUCT(($B$1004:$O$1004='MPL ID'!$BF$7)*(($B514:$O514=3)+($B514:$O514=4)))</f>
        <v>7</v>
      </c>
      <c r="W514">
        <f ca="1">'MPL ID'!$BG$8+SUMPRODUCT(($B$1003:$O$1003='MPL ID'!$BF$8)*(($B514:$O514=1)+($B514:$O514=2)))+SUMPRODUCT(($B$1004:$O$1004='MPL ID'!$BF$8)*(($B514:$O514=3)+($B514:$O514=4)))</f>
        <v>4</v>
      </c>
      <c r="X514">
        <f ca="1">'MPL ID'!$BG$9+SUMPRODUCT(($B$1003:$O$1003='MPL ID'!$BF$9)*(($B514:$O514=1)+($B514:$O514=2)))+SUMPRODUCT(($B$1004:$O$1004='MPL ID'!$BF$9)*(($B514:$O514=3)+($B514:$O514=4)))</f>
        <v>11</v>
      </c>
      <c r="Y514">
        <f ca="1">'MPL ID'!$BH$1+SUMPRODUCT(($B$1003:$O$1003='MPL ID'!$BF$1)*(2*($B514:$O514=1)+($B514:$O514=2)-2*($B514:$O514=3)-($B514:$O514=4)))-SUMPRODUCT(($B$1004:$O$1004='MPL ID'!$BF$1)*(2*($B514:$O514=1)+($B514:$O514=2)-2*($B514:$O514=3)-($B514:$O514=4)))</f>
        <v>12</v>
      </c>
      <c r="Z514">
        <f ca="1">'MPL ID'!$BH$2+SUMPRODUCT(($B$1003:$O$1003='MPL ID'!$BF$2)*(2*($B514:$O514=1)+($B514:$O514=2)-2*($B514:$O514=3)-($B514:$O514=4)))-SUMPRODUCT(($B$1004:$O$1004='MPL ID'!$BF$2)*(2*($B514:$O514=1)+($B514:$O514=2)-2*($B514:$O514=3)-($B514:$O514=4)))</f>
        <v>-1</v>
      </c>
      <c r="AA514">
        <f ca="1">'MPL ID'!$BH$3+SUMPRODUCT(($B$1003:$O$1003='MPL ID'!$BF$3)*(2*($B514:$O514=1)+($B514:$O514=2)-2*($B514:$O514=3)-($B514:$O514=4)))-SUMPRODUCT(($B$1004:$O$1004='MPL ID'!$BF$3)*(2*($B514:$O514=1)+($B514:$O514=2)-2*($B514:$O514=3)-($B514:$O514=4)))</f>
        <v>-11</v>
      </c>
      <c r="AB514">
        <f ca="1">'MPL ID'!$BH$4+SUMPRODUCT(($B$1003:$O$1003='MPL ID'!$BF$4)*(2*($B514:$O514=1)+($B514:$O514=2)-2*($B514:$O514=3)-($B514:$O514=4)))-SUMPRODUCT(($B$1004:$O$1004='MPL ID'!$BF$4)*(2*($B514:$O514=1)+($B514:$O514=2)-2*($B514:$O514=3)-($B514:$O514=4)))</f>
        <v>-1</v>
      </c>
      <c r="AC514">
        <f ca="1">'MPL ID'!$BH$5+SUMPRODUCT(($B$1003:$O$1003='MPL ID'!$BF$5)*(2*($B514:$O514=1)+($B514:$O514=2)-2*($B514:$O514=3)-($B514:$O514=4)))-SUMPRODUCT(($B$1004:$O$1004='MPL ID'!$BF$5)*(2*($B514:$O514=1)+($B514:$O514=2)-2*($B514:$O514=3)-($B514:$O514=4)))</f>
        <v>-11</v>
      </c>
      <c r="AD514">
        <f ca="1">'MPL ID'!$BH$6+SUMPRODUCT(($B$1003:$O$1003='MPL ID'!$BF$6)*(2*($B514:$O514=1)+($B514:$O514=2)-2*($B514:$O514=3)-($B514:$O514=4)))-SUMPRODUCT(($B$1004:$O$1004='MPL ID'!$BF$6)*(2*($B514:$O514=1)+($B514:$O514=2)-2*($B514:$O514=3)-($B514:$O514=4)))</f>
        <v>15</v>
      </c>
      <c r="AE514">
        <f ca="1">'MPL ID'!$BH$7+SUMPRODUCT(($B$1003:$O$1003='MPL ID'!$BF$7)*(2*($B514:$O514=1)+($B514:$O514=2)-2*($B514:$O514=3)-($B514:$O514=4)))-SUMPRODUCT(($B$1004:$O$1004='MPL ID'!$BF$7)*(2*($B514:$O514=1)+($B514:$O514=2)-2*($B514:$O514=3)-($B514:$O514=4)))</f>
        <v>0</v>
      </c>
      <c r="AF514">
        <f ca="1">'MPL ID'!$BH$8+SUMPRODUCT(($B$1003:$O$1003='MPL ID'!$BF$8)*(2*($B514:$O514=1)+($B514:$O514=2)-2*($B514:$O514=3)-($B514:$O514=4)))-SUMPRODUCT(($B$1004:$O$1004='MPL ID'!$BF$8)*(2*($B514:$O514=1)+($B514:$O514=2)-2*($B514:$O514=3)-($B514:$O514=4)))</f>
        <v>-14</v>
      </c>
      <c r="AG514">
        <f ca="1">'MPL ID'!$BH$9+SUMPRODUCT(($B$1003:$O$1003='MPL ID'!$BF$9)*(2*($B514:$O514=1)+($B514:$O514=2)-2*($B514:$O514=3)-($B514:$O514=4)))-SUMPRODUCT(($B$1004:$O$1004='MPL ID'!$BF$9)*(2*($B514:$O514=1)+($B514:$O514=2)-2*($B514:$O514=3)-($B514:$O514=4)))</f>
        <v>11</v>
      </c>
      <c r="AH514">
        <f ca="1">SUMPRODUCT(--($P514:$X514=P514),--($Y514:$AG514=Y514),'MPL ID'!$BG$13:$BO$13)+IF(AND($I514&gt;=3,T514=P514,AC514=Y514),1,0)+IF(AND($M514&gt;=3,S514=P514,AB514=Y514),1,0)</f>
        <v>0</v>
      </c>
      <c r="AI514">
        <f ca="1">SUMPRODUCT(--($P514:$X514=Q514),--($Y514:$AG514=Z514),'MPL ID'!$BG$14:$BO$14)+IF(AND($G514&gt;=3,R514=Q514,AA514=Z514),1,0)+IF(AND($K514&gt;0,$K514&lt;=2,S514=Q514,AB514=Z514),1,0)+IF(AND($N514&gt;=3,U514=Q514,AD514=Z514),1,0)</f>
        <v>0</v>
      </c>
      <c r="AJ514">
        <f ca="1">SUMPRODUCT(--($P514:$X514=R514),--($Y514:$AG514=AA514),'MPL ID'!$BG$15:$BO$15)+IF(AND($D514&gt;0,$D514&lt;=2,U514=R514,AD514=AA514),1,0)+IF(AND($G514&gt;0,$G514&lt;=2,Q514=R514,Z514=AA514),1,0)+IF(AND($J514&gt;=3,V514=R514,AE514=AA514),1,0)</f>
        <v>1</v>
      </c>
      <c r="AK514">
        <f ca="1">SUMPRODUCT(--($P514:$X514=S514),--($Y514:$AG514=AB514),'MPL ID'!$BG$16:$BO$16)+IF(AND($B514&gt;0,$B514&lt;=2,V514=S514,AE514=AB514),1,0)+IF(AND($E514&gt;0,$E514&lt;=2,T514=S514,AC514=AB514),1,0)+IF(AND($K514&gt;=3,Q514=S514,Z514=AB514),1,0)+IF(AND($M514&gt;0,$M514&lt;=2,P514=S514,Y514=AB514),1,0)</f>
        <v>0</v>
      </c>
      <c r="AL514">
        <f ca="1">SUMPRODUCT(--($P514:$X514=T514),--($Y514:$AG514=AC514),'MPL ID'!$BG$17:$BO$17)+IF(AND($E514&gt;=3,S514=T514,AB514=AC514),1,0)+IF(AND($I514&gt;0,$I514&lt;=2,P514=T514,Y514=AC514),1,0)+IF(AND($L514&gt;=3,W514=T514,AF514=AC514),1,0)</f>
        <v>1</v>
      </c>
      <c r="AM514">
        <f ca="1">SUMPRODUCT(--($P514:$X514=U514),--($Y514:$AG514=AD514),'MPL ID'!$BG$18:$BO$18)+IF(AND($D514&gt;=3,R514=U514,AA514=AD514),1,0)+IF(AND($H514&gt;0,$H514&lt;=2,W514=U514,AF514=AD514),1,0)+IF(AND($N514&gt;0,$N514&lt;=2,Q514=U514,Z514=AD514),1,0)</f>
        <v>0</v>
      </c>
      <c r="AN514">
        <f ca="1">SUMPRODUCT(--($P514:$X514=V514),--($Y514:$AG514=AE514),'MPL ID'!$BG$19:$BO$19)+IF(AND($B514&gt;=3,S514=V514,AB514=AE514),1,0)+IF(AND($F514&gt;=3,W514=V514,AF514=AE514),1,0)+IF(AND($J514&gt;0,$J514&lt;=2,R514=V514,AA514=AE514),1,0)+IF(AND($O514&gt;0,$O514&lt;=2,X514=V514,AG514=AE514),1,0)</f>
        <v>0</v>
      </c>
      <c r="AO514">
        <f ca="1">SUMPRODUCT(--($P514:$X514=W514),--($Y514:$AG514=AF514),'MPL ID'!$BG$20:$BO$20)+IF(AND($C514&gt;0,$C514&lt;=2,X514=W514,AG514=AF514),1,0)+IF(AND($F514&gt;0,$F514&lt;=2,V514=W514,AE514=AF514),1,0)+IF(AND($H514&gt;=3,U514=W514,AD514=AF514),1,0)+IF(AND($L514&gt;0,$L514&lt;=2,T514=W514,AC514=AF514),1,0)</f>
        <v>0</v>
      </c>
      <c r="AP514">
        <f ca="1">SUMPRODUCT(--($P514:$X514=X514),--($Y514:$AG514=AG514),'MPL ID'!$BG$21:$BO$21)+IF(AND($C514&gt;=3,W514=X514,AF514=AG514),1,0)+IF(AND($O514&gt;=3,V514=X514,AE514=AG514),1,0)</f>
        <v>0</v>
      </c>
      <c r="AQ514">
        <f t="shared" ref="AQ514:AQ577" ca="1" si="72">1+SUMPRODUCT(--($P514:$X514&gt;P514))+SUMPRODUCT(--($P514:$X514=P514),--($Y514:$AG514&gt;Y514))+SUMPRODUCT(--($P514:$X514=P514),--($Y514:$AG514=Y514),--($AH514:$AP514&gt;AH514))</f>
        <v>2</v>
      </c>
      <c r="AR514">
        <f t="shared" ref="AR514:AR577" ca="1" si="73">1+SUMPRODUCT(--($P514:$X514&gt;Q514))+SUMPRODUCT(--($P514:$X514=Q514),--($Y514:$AG514&gt;Z514))+SUMPRODUCT(--($P514:$X514=Q514),--($Y514:$AG514=Z514),--($AH514:$AP514&gt;AI514))+IF(AND(P514=Q514,Y514=Z514,AH514=AI514),1,0)</f>
        <v>4</v>
      </c>
      <c r="AS514">
        <f t="shared" ref="AS514:AS577" ca="1" si="74">1+SUMPRODUCT(--($P514:$X514&gt;R514))+SUMPRODUCT(--($P514:$X514=R514),--($Y514:$AG514&gt;AA514))+SUMPRODUCT(--($P514:$X514=R514),--($Y514:$AG514=AA514),--($AH514:$AP514&gt;AJ514))+IF(AND(P514=R514,Y514=AA514,AH514=AJ514),1,0)+IF(AND(Q514=R514,Z514=AA514,AI514=AJ514),1,0)</f>
        <v>7</v>
      </c>
      <c r="AT514">
        <f t="shared" ref="AT514:AT577" ca="1" si="75">1+SUMPRODUCT(--($P514:$X514&gt;S514))+SUMPRODUCT(--($P514:$X514=S514),--($Y514:$AG514&gt;AB514))+SUMPRODUCT(--($P514:$X514=S514),--($Y514:$AG514=AB514),--($AH514:$AP514&gt;AK514))+IF(AND(P514=S514,Y514=AB514,AH514=AK514),1,0)+IF(AND(Q514=S514,Z514=AB514,AI514=AK514),1,0)+IF(AND(R514=S514,AA514=AB514,AJ514=AK514),1,0)</f>
        <v>5</v>
      </c>
      <c r="AU514">
        <f t="shared" ref="AU514:AU577" ca="1" si="76">1+SUMPRODUCT(--($P514:$X514&gt;T514))+SUMPRODUCT(--($P514:$X514=T514),--($Y514:$AG514&gt;AC514))+SUMPRODUCT(--($P514:$X514=T514),--($Y514:$AG514=AC514),--($AH514:$AP514&gt;AL514))+IF(AND(P514=T514,Y514=AC514,AH514=AL514),1,0)+IF(AND(Q514=T514,Z514=AC514,AI514=AL514),1,0)+IF(AND(R514=T514,AA514=AC514,AJ514=AL514),1,0)+IF(AND(S514=T514,AB514=AC514,AK514=AL514),1,0)</f>
        <v>8</v>
      </c>
      <c r="AV514">
        <f t="shared" ref="AV514:AV577" ca="1" si="77">1+SUMPRODUCT(--($P514:$X514&gt;U514))+SUMPRODUCT(--($P514:$X514=U514),--($Y514:$AG514&gt;AD514))+SUMPRODUCT(--($P514:$X514=U514),--($Y514:$AG514=AD514),--($AH514:$AP514&gt;AM514))+IF(AND(P514=U514,Y514=AD514,AH514=AM514),1,0)+IF(AND(Q514=U514,Z514=AD514,AI514=AM514),1,0)+IF(AND(R514=U514,AA514=AD514,AJ514=AM514),1,0)+IF(AND(S514=U514,AB514=AD514,AK514=AM514),1,0)+IF(AND(T514=U514,AC514=AD514,AL514=AM514),1,0)</f>
        <v>1</v>
      </c>
      <c r="AW514">
        <f t="shared" ref="AW514:AW577" ca="1" si="78">1+SUMPRODUCT(--($P514:$X514&gt;V514))+SUMPRODUCT(--($P514:$X514=V514),--($Y514:$AG514&gt;AE514))+SUMPRODUCT(--($P514:$X514=V514),--($Y514:$AG514=AE514),--($AH514:$AP514&gt;AN514))+IF(AND(P514=V514,Y514=AE514,AH514=AN514),1,0)+IF(AND(Q514=V514,Z514=AE514,AI514=AN514),1,0)+IF(AND(R514=V514,AA514=AE514,AJ514=AN514),1,0)+IF(AND(S514=V514,AB514=AE514,AK514=AN514),1,0)+IF(AND(T514=V514,AC514=AE514,AL514=AN514),1,0)+IF(AND(U514=V514,AD514=AE514,AM514=AN514),1,0)</f>
        <v>6</v>
      </c>
      <c r="AX514">
        <f t="shared" ref="AX514:AX577" ca="1" si="79">1+SUMPRODUCT(--($P514:$X514&gt;W514))+SUMPRODUCT(--($P514:$X514=W514),--($Y514:$AG514&gt;AF514))+SUMPRODUCT(--($P514:$X514=W514),--($Y514:$AG514=AF514),--($AH514:$AP514&gt;AO514))+IF(AND(P514=W514,Y514=AF514,AH514=AO514),1,0)+IF(AND(Q514=W514,Z514=AF514,AI514=AO514),1,0)+IF(AND(R514=W514,AA514=AF514,AJ514=AO514),1,0)+IF(AND(S514=W514,AB514=AF514,AK514=AO514),1,0)+IF(AND(T514=W514,AC514=AF514,AL514=AO514),1,0)+IF(AND(U514=W514,AD514=AF514,AM514=AO514),1,0)+IF(AND(V514=W514,AE514=AF514,AN514=AO514),1,0)</f>
        <v>9</v>
      </c>
      <c r="AY514">
        <f t="shared" ref="AY514:AY577" ca="1" si="80">1+SUMPRODUCT(--($P514:$X514&gt;X514))+SUMPRODUCT(--($P514:$X514=X514),--($Y514:$AG514&gt;AG514))+SUMPRODUCT(--($P514:$X514=X514),--($Y514:$AG514=AG514),--($AH514:$AP514&gt;AP514))+IF(AND(P514=X514,Y514=AG514,AH514=AP514),1,0)+IF(AND(Q514=X514,Z514=AG514,AI514=AP514),1,0)+IF(AND(R514=X514,AA514=AG514,AJ514=AP514),1,0)+IF(AND(S514=X514,AB514=AG514,AK514=AP514),1,0)+IF(AND(T514=X514,AC514=AG514,AL514=AP514),1,0)+IF(AND(U514=X514,AD514=AG514,AM514=AP514),1,0)+IF(AND(V514=X514,AE514=AG514,AN514=AP514),1,0)+IF(AND(W514=X514,AF514=AG514,AO514=AP514),1,0)</f>
        <v>3</v>
      </c>
    </row>
    <row r="515" spans="1:51" x14ac:dyDescent="0.25">
      <c r="A515">
        <v>514</v>
      </c>
      <c r="B515">
        <f ca="1">IF(AND(ISNUMBER('MPL ID'!$J$39),ISNUMBER('MPL ID'!$K$39)),0,RANDBETWEEN(1,4))</f>
        <v>0</v>
      </c>
      <c r="C515">
        <f ca="1">IF(AND(ISNUMBER('MPL ID'!$J$40),ISNUMBER('MPL ID'!$K$40)),0,RANDBETWEEN(1,4))</f>
        <v>0</v>
      </c>
      <c r="D515">
        <f ca="1">IF(AND(ISNUMBER('MPL ID'!$J$41),ISNUMBER('MPL ID'!$K$41)),0,RANDBETWEEN(1,4))</f>
        <v>1</v>
      </c>
      <c r="E515">
        <f ca="1">IF(AND(ISNUMBER('MPL ID'!$J$42),ISNUMBER('MPL ID'!$K$42)),0,RANDBETWEEN(1,4))</f>
        <v>4</v>
      </c>
      <c r="F515">
        <f ca="1">IF(AND(ISNUMBER('MPL ID'!$J$43),ISNUMBER('MPL ID'!$K$43)),0,RANDBETWEEN(1,4))</f>
        <v>2</v>
      </c>
      <c r="G515">
        <f ca="1">IF(AND(ISNUMBER('MPL ID'!$J$44),ISNUMBER('MPL ID'!$K$44)),0,RANDBETWEEN(1,4))</f>
        <v>4</v>
      </c>
      <c r="H515">
        <f ca="1">IF(AND(ISNUMBER('MPL ID'!$P$36),ISNUMBER('MPL ID'!$Q$36)),0,RANDBETWEEN(1,4))</f>
        <v>2</v>
      </c>
      <c r="I515">
        <f ca="1">IF(AND(ISNUMBER('MPL ID'!$P$37),ISNUMBER('MPL ID'!$Q$37)),0,RANDBETWEEN(1,4))</f>
        <v>3</v>
      </c>
      <c r="J515">
        <f ca="1">IF(AND(ISNUMBER('MPL ID'!$P$39),ISNUMBER('MPL ID'!$Q$39)),0,RANDBETWEEN(1,4))</f>
        <v>1</v>
      </c>
      <c r="K515">
        <f ca="1">IF(AND(ISNUMBER('MPL ID'!$P$40),ISNUMBER('MPL ID'!$Q$40)),0,RANDBETWEEN(1,4))</f>
        <v>4</v>
      </c>
      <c r="L515">
        <f ca="1">IF(AND(ISNUMBER('MPL ID'!$P$41),ISNUMBER('MPL ID'!$Q$41)),0,RANDBETWEEN(1,4))</f>
        <v>4</v>
      </c>
      <c r="M515">
        <f ca="1">IF(AND(ISNUMBER('MPL ID'!$P$42),ISNUMBER('MPL ID'!$Q$42)),0,RANDBETWEEN(1,4))</f>
        <v>3</v>
      </c>
      <c r="N515">
        <f ca="1">IF(AND(ISNUMBER('MPL ID'!$P$43),ISNUMBER('MPL ID'!$Q$43)),0,RANDBETWEEN(1,4))</f>
        <v>4</v>
      </c>
      <c r="O515">
        <f ca="1">IF(AND(ISNUMBER('MPL ID'!$P$44),ISNUMBER('MPL ID'!$Q$44)),0,RANDBETWEEN(1,4))</f>
        <v>4</v>
      </c>
      <c r="P515">
        <f ca="1">'MPL ID'!$BG$1+SUMPRODUCT(($B$1003:$O$1003='MPL ID'!$BF$1)*(($B515:$O515=1)+($B515:$O515=2)))+SUMPRODUCT(($B$1004:$O$1004='MPL ID'!$BF$1)*(($B515:$O515=3)+($B515:$O515=4)))</f>
        <v>11</v>
      </c>
      <c r="Q515">
        <f ca="1">'MPL ID'!$BG$2+SUMPRODUCT(($B$1003:$O$1003='MPL ID'!$BF$2)*(($B515:$O515=1)+($B515:$O515=2)))+SUMPRODUCT(($B$1004:$O$1004='MPL ID'!$BF$2)*(($B515:$O515=3)+($B515:$O515=4)))</f>
        <v>9</v>
      </c>
      <c r="R515">
        <f ca="1">'MPL ID'!$BG$3+SUMPRODUCT(($B$1003:$O$1003='MPL ID'!$BF$3)*(($B515:$O515=1)+($B515:$O515=2)))+SUMPRODUCT(($B$1004:$O$1004='MPL ID'!$BF$3)*(($B515:$O515=3)+($B515:$O515=4)))</f>
        <v>6</v>
      </c>
      <c r="S515">
        <f ca="1">'MPL ID'!$BG$4+SUMPRODUCT(($B$1003:$O$1003='MPL ID'!$BF$4)*(($B515:$O515=1)+($B515:$O515=2)))+SUMPRODUCT(($B$1004:$O$1004='MPL ID'!$BF$4)*(($B515:$O515=3)+($B515:$O515=4)))</f>
        <v>8</v>
      </c>
      <c r="T515">
        <f ca="1">'MPL ID'!$BG$5+SUMPRODUCT(($B$1003:$O$1003='MPL ID'!$BF$5)*(($B515:$O515=1)+($B515:$O515=2)))+SUMPRODUCT(($B$1004:$O$1004='MPL ID'!$BF$5)*(($B515:$O515=3)+($B515:$O515=4)))</f>
        <v>5</v>
      </c>
      <c r="U515">
        <f ca="1">'MPL ID'!$BG$6+SUMPRODUCT(($B$1003:$O$1003='MPL ID'!$BF$6)*(($B515:$O515=1)+($B515:$O515=2)))+SUMPRODUCT(($B$1004:$O$1004='MPL ID'!$BF$6)*(($B515:$O515=3)+($B515:$O515=4)))</f>
        <v>11</v>
      </c>
      <c r="V515">
        <f ca="1">'MPL ID'!$BG$7+SUMPRODUCT(($B$1003:$O$1003='MPL ID'!$BF$7)*(($B515:$O515=1)+($B515:$O515=2)))+SUMPRODUCT(($B$1004:$O$1004='MPL ID'!$BF$7)*(($B515:$O515=3)+($B515:$O515=4)))</f>
        <v>6</v>
      </c>
      <c r="W515">
        <f ca="1">'MPL ID'!$BG$8+SUMPRODUCT(($B$1003:$O$1003='MPL ID'!$BF$8)*(($B515:$O515=1)+($B515:$O515=2)))+SUMPRODUCT(($B$1004:$O$1004='MPL ID'!$BF$8)*(($B515:$O515=3)+($B515:$O515=4)))</f>
        <v>4</v>
      </c>
      <c r="X515">
        <f ca="1">'MPL ID'!$BG$9+SUMPRODUCT(($B$1003:$O$1003='MPL ID'!$BF$9)*(($B515:$O515=1)+($B515:$O515=2)))+SUMPRODUCT(($B$1004:$O$1004='MPL ID'!$BF$9)*(($B515:$O515=3)+($B515:$O515=4)))</f>
        <v>12</v>
      </c>
      <c r="Y515">
        <f ca="1">'MPL ID'!$BH$1+SUMPRODUCT(($B$1003:$O$1003='MPL ID'!$BF$1)*(2*($B515:$O515=1)+($B515:$O515=2)-2*($B515:$O515=3)-($B515:$O515=4)))-SUMPRODUCT(($B$1004:$O$1004='MPL ID'!$BF$1)*(2*($B515:$O515=1)+($B515:$O515=2)-2*($B515:$O515=3)-($B515:$O515=4)))</f>
        <v>13</v>
      </c>
      <c r="Z515">
        <f ca="1">'MPL ID'!$BH$2+SUMPRODUCT(($B$1003:$O$1003='MPL ID'!$BF$2)*(2*($B515:$O515=1)+($B515:$O515=2)-2*($B515:$O515=3)-($B515:$O515=4)))-SUMPRODUCT(($B$1004:$O$1004='MPL ID'!$BF$2)*(2*($B515:$O515=1)+($B515:$O515=2)-2*($B515:$O515=3)-($B515:$O515=4)))</f>
        <v>-1</v>
      </c>
      <c r="AA515">
        <f ca="1">'MPL ID'!$BH$3+SUMPRODUCT(($B$1003:$O$1003='MPL ID'!$BF$3)*(2*($B515:$O515=1)+($B515:$O515=2)-2*($B515:$O515=3)-($B515:$O515=4)))-SUMPRODUCT(($B$1004:$O$1004='MPL ID'!$BF$3)*(2*($B515:$O515=1)+($B515:$O515=2)-2*($B515:$O515=3)-($B515:$O515=4)))</f>
        <v>-7</v>
      </c>
      <c r="AB515">
        <f ca="1">'MPL ID'!$BH$4+SUMPRODUCT(($B$1003:$O$1003='MPL ID'!$BF$4)*(2*($B515:$O515=1)+($B515:$O515=2)-2*($B515:$O515=3)-($B515:$O515=4)))-SUMPRODUCT(($B$1004:$O$1004='MPL ID'!$BF$4)*(2*($B515:$O515=1)+($B515:$O515=2)-2*($B515:$O515=3)-($B515:$O515=4)))</f>
        <v>-2</v>
      </c>
      <c r="AC515">
        <f ca="1">'MPL ID'!$BH$5+SUMPRODUCT(($B$1003:$O$1003='MPL ID'!$BF$5)*(2*($B515:$O515=1)+($B515:$O515=2)-2*($B515:$O515=3)-($B515:$O515=4)))-SUMPRODUCT(($B$1004:$O$1004='MPL ID'!$BF$5)*(2*($B515:$O515=1)+($B515:$O515=2)-2*($B515:$O515=3)-($B515:$O515=4)))</f>
        <v>-12</v>
      </c>
      <c r="AD515">
        <f ca="1">'MPL ID'!$BH$6+SUMPRODUCT(($B$1003:$O$1003='MPL ID'!$BF$6)*(2*($B515:$O515=1)+($B515:$O515=2)-2*($B515:$O515=3)-($B515:$O515=4)))-SUMPRODUCT(($B$1004:$O$1004='MPL ID'!$BF$6)*(2*($B515:$O515=1)+($B515:$O515=2)-2*($B515:$O515=3)-($B515:$O515=4)))</f>
        <v>10</v>
      </c>
      <c r="AE515">
        <f ca="1">'MPL ID'!$BH$7+SUMPRODUCT(($B$1003:$O$1003='MPL ID'!$BF$7)*(2*($B515:$O515=1)+($B515:$O515=2)-2*($B515:$O515=3)-($B515:$O515=4)))-SUMPRODUCT(($B$1004:$O$1004='MPL ID'!$BF$7)*(2*($B515:$O515=1)+($B515:$O515=2)-2*($B515:$O515=3)-($B515:$O515=4)))</f>
        <v>-2</v>
      </c>
      <c r="AF515">
        <f ca="1">'MPL ID'!$BH$8+SUMPRODUCT(($B$1003:$O$1003='MPL ID'!$BF$8)*(2*($B515:$O515=1)+($B515:$O515=2)-2*($B515:$O515=3)-($B515:$O515=4)))-SUMPRODUCT(($B$1004:$O$1004='MPL ID'!$BF$8)*(2*($B515:$O515=1)+($B515:$O515=2)-2*($B515:$O515=3)-($B515:$O515=4)))</f>
        <v>-13</v>
      </c>
      <c r="AG515">
        <f ca="1">'MPL ID'!$BH$9+SUMPRODUCT(($B$1003:$O$1003='MPL ID'!$BF$9)*(2*($B515:$O515=1)+($B515:$O515=2)-2*($B515:$O515=3)-($B515:$O515=4)))-SUMPRODUCT(($B$1004:$O$1004='MPL ID'!$BF$9)*(2*($B515:$O515=1)+($B515:$O515=2)-2*($B515:$O515=3)-($B515:$O515=4)))</f>
        <v>14</v>
      </c>
      <c r="AH515">
        <f ca="1">SUMPRODUCT(--($P515:$X515=P515),--($Y515:$AG515=Y515),'MPL ID'!$BG$13:$BO$13)+IF(AND($I515&gt;=3,T515=P515,AC515=Y515),1,0)+IF(AND($M515&gt;=3,S515=P515,AB515=Y515),1,0)</f>
        <v>0</v>
      </c>
      <c r="AI515">
        <f ca="1">SUMPRODUCT(--($P515:$X515=Q515),--($Y515:$AG515=Z515),'MPL ID'!$BG$14:$BO$14)+IF(AND($G515&gt;=3,R515=Q515,AA515=Z515),1,0)+IF(AND($K515&gt;0,$K515&lt;=2,S515=Q515,AB515=Z515),1,0)+IF(AND($N515&gt;=3,U515=Q515,AD515=Z515),1,0)</f>
        <v>0</v>
      </c>
      <c r="AJ515">
        <f ca="1">SUMPRODUCT(--($P515:$X515=R515),--($Y515:$AG515=AA515),'MPL ID'!$BG$15:$BO$15)+IF(AND($D515&gt;0,$D515&lt;=2,U515=R515,AD515=AA515),1,0)+IF(AND($G515&gt;0,$G515&lt;=2,Q515=R515,Z515=AA515),1,0)+IF(AND($J515&gt;=3,V515=R515,AE515=AA515),1,0)</f>
        <v>0</v>
      </c>
      <c r="AK515">
        <f ca="1">SUMPRODUCT(--($P515:$X515=S515),--($Y515:$AG515=AB515),'MPL ID'!$BG$16:$BO$16)+IF(AND($B515&gt;0,$B515&lt;=2,V515=S515,AE515=AB515),1,0)+IF(AND($E515&gt;0,$E515&lt;=2,T515=S515,AC515=AB515),1,0)+IF(AND($K515&gt;=3,Q515=S515,Z515=AB515),1,0)+IF(AND($M515&gt;0,$M515&lt;=2,P515=S515,Y515=AB515),1,0)</f>
        <v>0</v>
      </c>
      <c r="AL515">
        <f ca="1">SUMPRODUCT(--($P515:$X515=T515),--($Y515:$AG515=AC515),'MPL ID'!$BG$17:$BO$17)+IF(AND($E515&gt;=3,S515=T515,AB515=AC515),1,0)+IF(AND($I515&gt;0,$I515&lt;=2,P515=T515,Y515=AC515),1,0)+IF(AND($L515&gt;=3,W515=T515,AF515=AC515),1,0)</f>
        <v>0</v>
      </c>
      <c r="AM515">
        <f ca="1">SUMPRODUCT(--($P515:$X515=U515),--($Y515:$AG515=AD515),'MPL ID'!$BG$18:$BO$18)+IF(AND($D515&gt;=3,R515=U515,AA515=AD515),1,0)+IF(AND($H515&gt;0,$H515&lt;=2,W515=U515,AF515=AD515),1,0)+IF(AND($N515&gt;0,$N515&lt;=2,Q515=U515,Z515=AD515),1,0)</f>
        <v>0</v>
      </c>
      <c r="AN515">
        <f ca="1">SUMPRODUCT(--($P515:$X515=V515),--($Y515:$AG515=AE515),'MPL ID'!$BG$19:$BO$19)+IF(AND($B515&gt;=3,S515=V515,AB515=AE515),1,0)+IF(AND($F515&gt;=3,W515=V515,AF515=AE515),1,0)+IF(AND($J515&gt;0,$J515&lt;=2,R515=V515,AA515=AE515),1,0)+IF(AND($O515&gt;0,$O515&lt;=2,X515=V515,AG515=AE515),1,0)</f>
        <v>0</v>
      </c>
      <c r="AO515">
        <f ca="1">SUMPRODUCT(--($P515:$X515=W515),--($Y515:$AG515=AF515),'MPL ID'!$BG$20:$BO$20)+IF(AND($C515&gt;0,$C515&lt;=2,X515=W515,AG515=AF515),1,0)+IF(AND($F515&gt;0,$F515&lt;=2,V515=W515,AE515=AF515),1,0)+IF(AND($H515&gt;=3,U515=W515,AD515=AF515),1,0)+IF(AND($L515&gt;0,$L515&lt;=2,T515=W515,AC515=AF515),1,0)</f>
        <v>0</v>
      </c>
      <c r="AP515">
        <f ca="1">SUMPRODUCT(--($P515:$X515=X515),--($Y515:$AG515=AG515),'MPL ID'!$BG$21:$BO$21)+IF(AND($C515&gt;=3,W515=X515,AF515=AG515),1,0)+IF(AND($O515&gt;=3,V515=X515,AE515=AG515),1,0)</f>
        <v>0</v>
      </c>
      <c r="AQ515">
        <f t="shared" ca="1" si="72"/>
        <v>2</v>
      </c>
      <c r="AR515">
        <f t="shared" ca="1" si="73"/>
        <v>4</v>
      </c>
      <c r="AS515">
        <f t="shared" ca="1" si="74"/>
        <v>7</v>
      </c>
      <c r="AT515">
        <f t="shared" ca="1" si="75"/>
        <v>5</v>
      </c>
      <c r="AU515">
        <f t="shared" ca="1" si="76"/>
        <v>8</v>
      </c>
      <c r="AV515">
        <f t="shared" ca="1" si="77"/>
        <v>3</v>
      </c>
      <c r="AW515">
        <f t="shared" ca="1" si="78"/>
        <v>6</v>
      </c>
      <c r="AX515">
        <f t="shared" ca="1" si="79"/>
        <v>9</v>
      </c>
      <c r="AY515">
        <f t="shared" ca="1" si="80"/>
        <v>1</v>
      </c>
    </row>
    <row r="516" spans="1:51" x14ac:dyDescent="0.25">
      <c r="A516">
        <v>515</v>
      </c>
      <c r="B516">
        <f ca="1">IF(AND(ISNUMBER('MPL ID'!$J$39),ISNUMBER('MPL ID'!$K$39)),0,RANDBETWEEN(1,4))</f>
        <v>0</v>
      </c>
      <c r="C516">
        <f ca="1">IF(AND(ISNUMBER('MPL ID'!$J$40),ISNUMBER('MPL ID'!$K$40)),0,RANDBETWEEN(1,4))</f>
        <v>0</v>
      </c>
      <c r="D516">
        <f ca="1">IF(AND(ISNUMBER('MPL ID'!$J$41),ISNUMBER('MPL ID'!$K$41)),0,RANDBETWEEN(1,4))</f>
        <v>3</v>
      </c>
      <c r="E516">
        <f ca="1">IF(AND(ISNUMBER('MPL ID'!$J$42),ISNUMBER('MPL ID'!$K$42)),0,RANDBETWEEN(1,4))</f>
        <v>2</v>
      </c>
      <c r="F516">
        <f ca="1">IF(AND(ISNUMBER('MPL ID'!$J$43),ISNUMBER('MPL ID'!$K$43)),0,RANDBETWEEN(1,4))</f>
        <v>2</v>
      </c>
      <c r="G516">
        <f ca="1">IF(AND(ISNUMBER('MPL ID'!$J$44),ISNUMBER('MPL ID'!$K$44)),0,RANDBETWEEN(1,4))</f>
        <v>4</v>
      </c>
      <c r="H516">
        <f ca="1">IF(AND(ISNUMBER('MPL ID'!$P$36),ISNUMBER('MPL ID'!$Q$36)),0,RANDBETWEEN(1,4))</f>
        <v>3</v>
      </c>
      <c r="I516">
        <f ca="1">IF(AND(ISNUMBER('MPL ID'!$P$37),ISNUMBER('MPL ID'!$Q$37)),0,RANDBETWEEN(1,4))</f>
        <v>3</v>
      </c>
      <c r="J516">
        <f ca="1">IF(AND(ISNUMBER('MPL ID'!$P$39),ISNUMBER('MPL ID'!$Q$39)),0,RANDBETWEEN(1,4))</f>
        <v>3</v>
      </c>
      <c r="K516">
        <f ca="1">IF(AND(ISNUMBER('MPL ID'!$P$40),ISNUMBER('MPL ID'!$Q$40)),0,RANDBETWEEN(1,4))</f>
        <v>2</v>
      </c>
      <c r="L516">
        <f ca="1">IF(AND(ISNUMBER('MPL ID'!$P$41),ISNUMBER('MPL ID'!$Q$41)),0,RANDBETWEEN(1,4))</f>
        <v>2</v>
      </c>
      <c r="M516">
        <f ca="1">IF(AND(ISNUMBER('MPL ID'!$P$42),ISNUMBER('MPL ID'!$Q$42)),0,RANDBETWEEN(1,4))</f>
        <v>3</v>
      </c>
      <c r="N516">
        <f ca="1">IF(AND(ISNUMBER('MPL ID'!$P$43),ISNUMBER('MPL ID'!$Q$43)),0,RANDBETWEEN(1,4))</f>
        <v>3</v>
      </c>
      <c r="O516">
        <f ca="1">IF(AND(ISNUMBER('MPL ID'!$P$44),ISNUMBER('MPL ID'!$Q$44)),0,RANDBETWEEN(1,4))</f>
        <v>2</v>
      </c>
      <c r="P516">
        <f ca="1">'MPL ID'!$BG$1+SUMPRODUCT(($B$1003:$O$1003='MPL ID'!$BF$1)*(($B516:$O516=1)+($B516:$O516=2)))+SUMPRODUCT(($B$1004:$O$1004='MPL ID'!$BF$1)*(($B516:$O516=3)+($B516:$O516=4)))</f>
        <v>11</v>
      </c>
      <c r="Q516">
        <f ca="1">'MPL ID'!$BG$2+SUMPRODUCT(($B$1003:$O$1003='MPL ID'!$BF$2)*(($B516:$O516=1)+($B516:$O516=2)))+SUMPRODUCT(($B$1004:$O$1004='MPL ID'!$BF$2)*(($B516:$O516=3)+($B516:$O516=4)))</f>
        <v>10</v>
      </c>
      <c r="R516">
        <f ca="1">'MPL ID'!$BG$3+SUMPRODUCT(($B$1003:$O$1003='MPL ID'!$BF$3)*(($B516:$O516=1)+($B516:$O516=2)))+SUMPRODUCT(($B$1004:$O$1004='MPL ID'!$BF$3)*(($B516:$O516=3)+($B516:$O516=4)))</f>
        <v>6</v>
      </c>
      <c r="S516">
        <f ca="1">'MPL ID'!$BG$4+SUMPRODUCT(($B$1003:$O$1003='MPL ID'!$BF$4)*(($B516:$O516=1)+($B516:$O516=2)))+SUMPRODUCT(($B$1004:$O$1004='MPL ID'!$BF$4)*(($B516:$O516=3)+($B516:$O516=4)))</f>
        <v>8</v>
      </c>
      <c r="T516">
        <f ca="1">'MPL ID'!$BG$5+SUMPRODUCT(($B$1003:$O$1003='MPL ID'!$BF$5)*(($B516:$O516=1)+($B516:$O516=2)))+SUMPRODUCT(($B$1004:$O$1004='MPL ID'!$BF$5)*(($B516:$O516=3)+($B516:$O516=4)))</f>
        <v>3</v>
      </c>
      <c r="U516">
        <f ca="1">'MPL ID'!$BG$6+SUMPRODUCT(($B$1003:$O$1003='MPL ID'!$BF$6)*(($B516:$O516=1)+($B516:$O516=2)))+SUMPRODUCT(($B$1004:$O$1004='MPL ID'!$BF$6)*(($B516:$O516=3)+($B516:$O516=4)))</f>
        <v>11</v>
      </c>
      <c r="V516">
        <f ca="1">'MPL ID'!$BG$7+SUMPRODUCT(($B$1003:$O$1003='MPL ID'!$BF$7)*(($B516:$O516=1)+($B516:$O516=2)))+SUMPRODUCT(($B$1004:$O$1004='MPL ID'!$BF$7)*(($B516:$O516=3)+($B516:$O516=4)))</f>
        <v>6</v>
      </c>
      <c r="W516">
        <f ca="1">'MPL ID'!$BG$8+SUMPRODUCT(($B$1003:$O$1003='MPL ID'!$BF$8)*(($B516:$O516=1)+($B516:$O516=2)))+SUMPRODUCT(($B$1004:$O$1004='MPL ID'!$BF$8)*(($B516:$O516=3)+($B516:$O516=4)))</f>
        <v>6</v>
      </c>
      <c r="X516">
        <f ca="1">'MPL ID'!$BG$9+SUMPRODUCT(($B$1003:$O$1003='MPL ID'!$BF$9)*(($B516:$O516=1)+($B516:$O516=2)))+SUMPRODUCT(($B$1004:$O$1004='MPL ID'!$BF$9)*(($B516:$O516=3)+($B516:$O516=4)))</f>
        <v>11</v>
      </c>
      <c r="Y516">
        <f ca="1">'MPL ID'!$BH$1+SUMPRODUCT(($B$1003:$O$1003='MPL ID'!$BF$1)*(2*($B516:$O516=1)+($B516:$O516=2)-2*($B516:$O516=3)-($B516:$O516=4)))-SUMPRODUCT(($B$1004:$O$1004='MPL ID'!$BF$1)*(2*($B516:$O516=1)+($B516:$O516=2)-2*($B516:$O516=3)-($B516:$O516=4)))</f>
        <v>13</v>
      </c>
      <c r="Z516">
        <f ca="1">'MPL ID'!$BH$2+SUMPRODUCT(($B$1003:$O$1003='MPL ID'!$BF$2)*(2*($B516:$O516=1)+($B516:$O516=2)-2*($B516:$O516=3)-($B516:$O516=4)))-SUMPRODUCT(($B$1004:$O$1004='MPL ID'!$BF$2)*(2*($B516:$O516=1)+($B516:$O516=2)-2*($B516:$O516=3)-($B516:$O516=4)))</f>
        <v>2</v>
      </c>
      <c r="AA516">
        <f ca="1">'MPL ID'!$BH$3+SUMPRODUCT(($B$1003:$O$1003='MPL ID'!$BF$3)*(2*($B516:$O516=1)+($B516:$O516=2)-2*($B516:$O516=3)-($B516:$O516=4)))-SUMPRODUCT(($B$1004:$O$1004='MPL ID'!$BF$3)*(2*($B516:$O516=1)+($B516:$O516=2)-2*($B516:$O516=3)-($B516:$O516=4)))</f>
        <v>-7</v>
      </c>
      <c r="AB516">
        <f ca="1">'MPL ID'!$BH$4+SUMPRODUCT(($B$1003:$O$1003='MPL ID'!$BF$4)*(2*($B516:$O516=1)+($B516:$O516=2)-2*($B516:$O516=3)-($B516:$O516=4)))-SUMPRODUCT(($B$1004:$O$1004='MPL ID'!$BF$4)*(2*($B516:$O516=1)+($B516:$O516=2)-2*($B516:$O516=3)-($B516:$O516=4)))</f>
        <v>-2</v>
      </c>
      <c r="AC516">
        <f ca="1">'MPL ID'!$BH$5+SUMPRODUCT(($B$1003:$O$1003='MPL ID'!$BF$5)*(2*($B516:$O516=1)+($B516:$O516=2)-2*($B516:$O516=3)-($B516:$O516=4)))-SUMPRODUCT(($B$1004:$O$1004='MPL ID'!$BF$5)*(2*($B516:$O516=1)+($B516:$O516=2)-2*($B516:$O516=3)-($B516:$O516=4)))</f>
        <v>-16</v>
      </c>
      <c r="AD516">
        <f ca="1">'MPL ID'!$BH$6+SUMPRODUCT(($B$1003:$O$1003='MPL ID'!$BF$6)*(2*($B516:$O516=1)+($B516:$O516=2)-2*($B516:$O516=3)-($B516:$O516=4)))-SUMPRODUCT(($B$1004:$O$1004='MPL ID'!$BF$6)*(2*($B516:$O516=1)+($B516:$O516=2)-2*($B516:$O516=3)-($B516:$O516=4)))</f>
        <v>10</v>
      </c>
      <c r="AE516">
        <f ca="1">'MPL ID'!$BH$7+SUMPRODUCT(($B$1003:$O$1003='MPL ID'!$BF$7)*(2*($B516:$O516=1)+($B516:$O516=2)-2*($B516:$O516=3)-($B516:$O516=4)))-SUMPRODUCT(($B$1004:$O$1004='MPL ID'!$BF$7)*(2*($B516:$O516=1)+($B516:$O516=2)-2*($B516:$O516=3)-($B516:$O516=4)))</f>
        <v>-4</v>
      </c>
      <c r="AF516">
        <f ca="1">'MPL ID'!$BH$8+SUMPRODUCT(($B$1003:$O$1003='MPL ID'!$BF$8)*(2*($B516:$O516=1)+($B516:$O516=2)-2*($B516:$O516=3)-($B516:$O516=4)))-SUMPRODUCT(($B$1004:$O$1004='MPL ID'!$BF$8)*(2*($B516:$O516=1)+($B516:$O516=2)-2*($B516:$O516=3)-($B516:$O516=4)))</f>
        <v>-8</v>
      </c>
      <c r="AG516">
        <f ca="1">'MPL ID'!$BH$9+SUMPRODUCT(($B$1003:$O$1003='MPL ID'!$BF$9)*(2*($B516:$O516=1)+($B516:$O516=2)-2*($B516:$O516=3)-($B516:$O516=4)))-SUMPRODUCT(($B$1004:$O$1004='MPL ID'!$BF$9)*(2*($B516:$O516=1)+($B516:$O516=2)-2*($B516:$O516=3)-($B516:$O516=4)))</f>
        <v>12</v>
      </c>
      <c r="AH516">
        <f ca="1">SUMPRODUCT(--($P516:$X516=P516),--($Y516:$AG516=Y516),'MPL ID'!$BG$13:$BO$13)+IF(AND($I516&gt;=3,T516=P516,AC516=Y516),1,0)+IF(AND($M516&gt;=3,S516=P516,AB516=Y516),1,0)</f>
        <v>0</v>
      </c>
      <c r="AI516">
        <f ca="1">SUMPRODUCT(--($P516:$X516=Q516),--($Y516:$AG516=Z516),'MPL ID'!$BG$14:$BO$14)+IF(AND($G516&gt;=3,R516=Q516,AA516=Z516),1,0)+IF(AND($K516&gt;0,$K516&lt;=2,S516=Q516,AB516=Z516),1,0)+IF(AND($N516&gt;=3,U516=Q516,AD516=Z516),1,0)</f>
        <v>0</v>
      </c>
      <c r="AJ516">
        <f ca="1">SUMPRODUCT(--($P516:$X516=R516),--($Y516:$AG516=AA516),'MPL ID'!$BG$15:$BO$15)+IF(AND($D516&gt;0,$D516&lt;=2,U516=R516,AD516=AA516),1,0)+IF(AND($G516&gt;0,$G516&lt;=2,Q516=R516,Z516=AA516),1,0)+IF(AND($J516&gt;=3,V516=R516,AE516=AA516),1,0)</f>
        <v>0</v>
      </c>
      <c r="AK516">
        <f ca="1">SUMPRODUCT(--($P516:$X516=S516),--($Y516:$AG516=AB516),'MPL ID'!$BG$16:$BO$16)+IF(AND($B516&gt;0,$B516&lt;=2,V516=S516,AE516=AB516),1,0)+IF(AND($E516&gt;0,$E516&lt;=2,T516=S516,AC516=AB516),1,0)+IF(AND($K516&gt;=3,Q516=S516,Z516=AB516),1,0)+IF(AND($M516&gt;0,$M516&lt;=2,P516=S516,Y516=AB516),1,0)</f>
        <v>0</v>
      </c>
      <c r="AL516">
        <f ca="1">SUMPRODUCT(--($P516:$X516=T516),--($Y516:$AG516=AC516),'MPL ID'!$BG$17:$BO$17)+IF(AND($E516&gt;=3,S516=T516,AB516=AC516),1,0)+IF(AND($I516&gt;0,$I516&lt;=2,P516=T516,Y516=AC516),1,0)+IF(AND($L516&gt;=3,W516=T516,AF516=AC516),1,0)</f>
        <v>0</v>
      </c>
      <c r="AM516">
        <f ca="1">SUMPRODUCT(--($P516:$X516=U516),--($Y516:$AG516=AD516),'MPL ID'!$BG$18:$BO$18)+IF(AND($D516&gt;=3,R516=U516,AA516=AD516),1,0)+IF(AND($H516&gt;0,$H516&lt;=2,W516=U516,AF516=AD516),1,0)+IF(AND($N516&gt;0,$N516&lt;=2,Q516=U516,Z516=AD516),1,0)</f>
        <v>0</v>
      </c>
      <c r="AN516">
        <f ca="1">SUMPRODUCT(--($P516:$X516=V516),--($Y516:$AG516=AE516),'MPL ID'!$BG$19:$BO$19)+IF(AND($B516&gt;=3,S516=V516,AB516=AE516),1,0)+IF(AND($F516&gt;=3,W516=V516,AF516=AE516),1,0)+IF(AND($J516&gt;0,$J516&lt;=2,R516=V516,AA516=AE516),1,0)+IF(AND($O516&gt;0,$O516&lt;=2,X516=V516,AG516=AE516),1,0)</f>
        <v>0</v>
      </c>
      <c r="AO516">
        <f ca="1">SUMPRODUCT(--($P516:$X516=W516),--($Y516:$AG516=AF516),'MPL ID'!$BG$20:$BO$20)+IF(AND($C516&gt;0,$C516&lt;=2,X516=W516,AG516=AF516),1,0)+IF(AND($F516&gt;0,$F516&lt;=2,V516=W516,AE516=AF516),1,0)+IF(AND($H516&gt;=3,U516=W516,AD516=AF516),1,0)+IF(AND($L516&gt;0,$L516&lt;=2,T516=W516,AC516=AF516),1,0)</f>
        <v>0</v>
      </c>
      <c r="AP516">
        <f ca="1">SUMPRODUCT(--($P516:$X516=X516),--($Y516:$AG516=AG516),'MPL ID'!$BG$21:$BO$21)+IF(AND($C516&gt;=3,W516=X516,AF516=AG516),1,0)+IF(AND($O516&gt;=3,V516=X516,AE516=AG516),1,0)</f>
        <v>0</v>
      </c>
      <c r="AQ516">
        <f t="shared" ca="1" si="72"/>
        <v>1</v>
      </c>
      <c r="AR516">
        <f t="shared" ca="1" si="73"/>
        <v>4</v>
      </c>
      <c r="AS516">
        <f t="shared" ca="1" si="74"/>
        <v>7</v>
      </c>
      <c r="AT516">
        <f t="shared" ca="1" si="75"/>
        <v>5</v>
      </c>
      <c r="AU516">
        <f t="shared" ca="1" si="76"/>
        <v>9</v>
      </c>
      <c r="AV516">
        <f t="shared" ca="1" si="77"/>
        <v>3</v>
      </c>
      <c r="AW516">
        <f t="shared" ca="1" si="78"/>
        <v>6</v>
      </c>
      <c r="AX516">
        <f t="shared" ca="1" si="79"/>
        <v>8</v>
      </c>
      <c r="AY516">
        <f t="shared" ca="1" si="80"/>
        <v>2</v>
      </c>
    </row>
    <row r="517" spans="1:51" x14ac:dyDescent="0.25">
      <c r="A517">
        <v>516</v>
      </c>
      <c r="B517">
        <f ca="1">IF(AND(ISNUMBER('MPL ID'!$J$39),ISNUMBER('MPL ID'!$K$39)),0,RANDBETWEEN(1,4))</f>
        <v>0</v>
      </c>
      <c r="C517">
        <f ca="1">IF(AND(ISNUMBER('MPL ID'!$J$40),ISNUMBER('MPL ID'!$K$40)),0,RANDBETWEEN(1,4))</f>
        <v>0</v>
      </c>
      <c r="D517">
        <f ca="1">IF(AND(ISNUMBER('MPL ID'!$J$41),ISNUMBER('MPL ID'!$K$41)),0,RANDBETWEEN(1,4))</f>
        <v>2</v>
      </c>
      <c r="E517">
        <f ca="1">IF(AND(ISNUMBER('MPL ID'!$J$42),ISNUMBER('MPL ID'!$K$42)),0,RANDBETWEEN(1,4))</f>
        <v>2</v>
      </c>
      <c r="F517">
        <f ca="1">IF(AND(ISNUMBER('MPL ID'!$J$43),ISNUMBER('MPL ID'!$K$43)),0,RANDBETWEEN(1,4))</f>
        <v>2</v>
      </c>
      <c r="G517">
        <f ca="1">IF(AND(ISNUMBER('MPL ID'!$J$44),ISNUMBER('MPL ID'!$K$44)),0,RANDBETWEEN(1,4))</f>
        <v>1</v>
      </c>
      <c r="H517">
        <f ca="1">IF(AND(ISNUMBER('MPL ID'!$P$36),ISNUMBER('MPL ID'!$Q$36)),0,RANDBETWEEN(1,4))</f>
        <v>4</v>
      </c>
      <c r="I517">
        <f ca="1">IF(AND(ISNUMBER('MPL ID'!$P$37),ISNUMBER('MPL ID'!$Q$37)),0,RANDBETWEEN(1,4))</f>
        <v>3</v>
      </c>
      <c r="J517">
        <f ca="1">IF(AND(ISNUMBER('MPL ID'!$P$39),ISNUMBER('MPL ID'!$Q$39)),0,RANDBETWEEN(1,4))</f>
        <v>4</v>
      </c>
      <c r="K517">
        <f ca="1">IF(AND(ISNUMBER('MPL ID'!$P$40),ISNUMBER('MPL ID'!$Q$40)),0,RANDBETWEEN(1,4))</f>
        <v>2</v>
      </c>
      <c r="L517">
        <f ca="1">IF(AND(ISNUMBER('MPL ID'!$P$41),ISNUMBER('MPL ID'!$Q$41)),0,RANDBETWEEN(1,4))</f>
        <v>2</v>
      </c>
      <c r="M517">
        <f ca="1">IF(AND(ISNUMBER('MPL ID'!$P$42),ISNUMBER('MPL ID'!$Q$42)),0,RANDBETWEEN(1,4))</f>
        <v>4</v>
      </c>
      <c r="N517">
        <f ca="1">IF(AND(ISNUMBER('MPL ID'!$P$43),ISNUMBER('MPL ID'!$Q$43)),0,RANDBETWEEN(1,4))</f>
        <v>4</v>
      </c>
      <c r="O517">
        <f ca="1">IF(AND(ISNUMBER('MPL ID'!$P$44),ISNUMBER('MPL ID'!$Q$44)),0,RANDBETWEEN(1,4))</f>
        <v>3</v>
      </c>
      <c r="P517">
        <f ca="1">'MPL ID'!$BG$1+SUMPRODUCT(($B$1003:$O$1003='MPL ID'!$BF$1)*(($B517:$O517=1)+($B517:$O517=2)))+SUMPRODUCT(($B$1004:$O$1004='MPL ID'!$BF$1)*(($B517:$O517=3)+($B517:$O517=4)))</f>
        <v>11</v>
      </c>
      <c r="Q517">
        <f ca="1">'MPL ID'!$BG$2+SUMPRODUCT(($B$1003:$O$1003='MPL ID'!$BF$2)*(($B517:$O517=1)+($B517:$O517=2)))+SUMPRODUCT(($B$1004:$O$1004='MPL ID'!$BF$2)*(($B517:$O517=3)+($B517:$O517=4)))</f>
        <v>9</v>
      </c>
      <c r="R517">
        <f ca="1">'MPL ID'!$BG$3+SUMPRODUCT(($B$1003:$O$1003='MPL ID'!$BF$3)*(($B517:$O517=1)+($B517:$O517=2)))+SUMPRODUCT(($B$1004:$O$1004='MPL ID'!$BF$3)*(($B517:$O517=3)+($B517:$O517=4)))</f>
        <v>8</v>
      </c>
      <c r="S517">
        <f ca="1">'MPL ID'!$BG$4+SUMPRODUCT(($B$1003:$O$1003='MPL ID'!$BF$4)*(($B517:$O517=1)+($B517:$O517=2)))+SUMPRODUCT(($B$1004:$O$1004='MPL ID'!$BF$4)*(($B517:$O517=3)+($B517:$O517=4)))</f>
        <v>8</v>
      </c>
      <c r="T517">
        <f ca="1">'MPL ID'!$BG$5+SUMPRODUCT(($B$1003:$O$1003='MPL ID'!$BF$5)*(($B517:$O517=1)+($B517:$O517=2)))+SUMPRODUCT(($B$1004:$O$1004='MPL ID'!$BF$5)*(($B517:$O517=3)+($B517:$O517=4)))</f>
        <v>3</v>
      </c>
      <c r="U517">
        <f ca="1">'MPL ID'!$BG$6+SUMPRODUCT(($B$1003:$O$1003='MPL ID'!$BF$6)*(($B517:$O517=1)+($B517:$O517=2)))+SUMPRODUCT(($B$1004:$O$1004='MPL ID'!$BF$6)*(($B517:$O517=3)+($B517:$O517=4)))</f>
        <v>10</v>
      </c>
      <c r="V517">
        <f ca="1">'MPL ID'!$BG$7+SUMPRODUCT(($B$1003:$O$1003='MPL ID'!$BF$7)*(($B517:$O517=1)+($B517:$O517=2)))+SUMPRODUCT(($B$1004:$O$1004='MPL ID'!$BF$7)*(($B517:$O517=3)+($B517:$O517=4)))</f>
        <v>5</v>
      </c>
      <c r="W517">
        <f ca="1">'MPL ID'!$BG$8+SUMPRODUCT(($B$1003:$O$1003='MPL ID'!$BF$8)*(($B517:$O517=1)+($B517:$O517=2)))+SUMPRODUCT(($B$1004:$O$1004='MPL ID'!$BF$8)*(($B517:$O517=3)+($B517:$O517=4)))</f>
        <v>6</v>
      </c>
      <c r="X517">
        <f ca="1">'MPL ID'!$BG$9+SUMPRODUCT(($B$1003:$O$1003='MPL ID'!$BF$9)*(($B517:$O517=1)+($B517:$O517=2)))+SUMPRODUCT(($B$1004:$O$1004='MPL ID'!$BF$9)*(($B517:$O517=3)+($B517:$O517=4)))</f>
        <v>12</v>
      </c>
      <c r="Y517">
        <f ca="1">'MPL ID'!$BH$1+SUMPRODUCT(($B$1003:$O$1003='MPL ID'!$BF$1)*(2*($B517:$O517=1)+($B517:$O517=2)-2*($B517:$O517=3)-($B517:$O517=4)))-SUMPRODUCT(($B$1004:$O$1004='MPL ID'!$BF$1)*(2*($B517:$O517=1)+($B517:$O517=2)-2*($B517:$O517=3)-($B517:$O517=4)))</f>
        <v>12</v>
      </c>
      <c r="Z517">
        <f ca="1">'MPL ID'!$BH$2+SUMPRODUCT(($B$1003:$O$1003='MPL ID'!$BF$2)*(2*($B517:$O517=1)+($B517:$O517=2)-2*($B517:$O517=3)-($B517:$O517=4)))-SUMPRODUCT(($B$1004:$O$1004='MPL ID'!$BF$2)*(2*($B517:$O517=1)+($B517:$O517=2)-2*($B517:$O517=3)-($B517:$O517=4)))</f>
        <v>-2</v>
      </c>
      <c r="AA517">
        <f ca="1">'MPL ID'!$BH$3+SUMPRODUCT(($B$1003:$O$1003='MPL ID'!$BF$3)*(2*($B517:$O517=1)+($B517:$O517=2)-2*($B517:$O517=3)-($B517:$O517=4)))-SUMPRODUCT(($B$1004:$O$1004='MPL ID'!$BF$3)*(2*($B517:$O517=1)+($B517:$O517=2)-2*($B517:$O517=3)-($B517:$O517=4)))</f>
        <v>-2</v>
      </c>
      <c r="AB517">
        <f ca="1">'MPL ID'!$BH$4+SUMPRODUCT(($B$1003:$O$1003='MPL ID'!$BF$4)*(2*($B517:$O517=1)+($B517:$O517=2)-2*($B517:$O517=3)-($B517:$O517=4)))-SUMPRODUCT(($B$1004:$O$1004='MPL ID'!$BF$4)*(2*($B517:$O517=1)+($B517:$O517=2)-2*($B517:$O517=3)-($B517:$O517=4)))</f>
        <v>-1</v>
      </c>
      <c r="AC517">
        <f ca="1">'MPL ID'!$BH$5+SUMPRODUCT(($B$1003:$O$1003='MPL ID'!$BF$5)*(2*($B517:$O517=1)+($B517:$O517=2)-2*($B517:$O517=3)-($B517:$O517=4)))-SUMPRODUCT(($B$1004:$O$1004='MPL ID'!$BF$5)*(2*($B517:$O517=1)+($B517:$O517=2)-2*($B517:$O517=3)-($B517:$O517=4)))</f>
        <v>-16</v>
      </c>
      <c r="AD517">
        <f ca="1">'MPL ID'!$BH$6+SUMPRODUCT(($B$1003:$O$1003='MPL ID'!$BF$6)*(2*($B517:$O517=1)+($B517:$O517=2)-2*($B517:$O517=3)-($B517:$O517=4)))-SUMPRODUCT(($B$1004:$O$1004='MPL ID'!$BF$6)*(2*($B517:$O517=1)+($B517:$O517=2)-2*($B517:$O517=3)-($B517:$O517=4)))</f>
        <v>9</v>
      </c>
      <c r="AE517">
        <f ca="1">'MPL ID'!$BH$7+SUMPRODUCT(($B$1003:$O$1003='MPL ID'!$BF$7)*(2*($B517:$O517=1)+($B517:$O517=2)-2*($B517:$O517=3)-($B517:$O517=4)))-SUMPRODUCT(($B$1004:$O$1004='MPL ID'!$BF$7)*(2*($B517:$O517=1)+($B517:$O517=2)-2*($B517:$O517=3)-($B517:$O517=4)))</f>
        <v>-6</v>
      </c>
      <c r="AF517">
        <f ca="1">'MPL ID'!$BH$8+SUMPRODUCT(($B$1003:$O$1003='MPL ID'!$BF$8)*(2*($B517:$O517=1)+($B517:$O517=2)-2*($B517:$O517=3)-($B517:$O517=4)))-SUMPRODUCT(($B$1004:$O$1004='MPL ID'!$BF$8)*(2*($B517:$O517=1)+($B517:$O517=2)-2*($B517:$O517=3)-($B517:$O517=4)))</f>
        <v>-9</v>
      </c>
      <c r="AG517">
        <f ca="1">'MPL ID'!$BH$9+SUMPRODUCT(($B$1003:$O$1003='MPL ID'!$BF$9)*(2*($B517:$O517=1)+($B517:$O517=2)-2*($B517:$O517=3)-($B517:$O517=4)))-SUMPRODUCT(($B$1004:$O$1004='MPL ID'!$BF$9)*(2*($B517:$O517=1)+($B517:$O517=2)-2*($B517:$O517=3)-($B517:$O517=4)))</f>
        <v>15</v>
      </c>
      <c r="AH517">
        <f ca="1">SUMPRODUCT(--($P517:$X517=P517),--($Y517:$AG517=Y517),'MPL ID'!$BG$13:$BO$13)+IF(AND($I517&gt;=3,T517=P517,AC517=Y517),1,0)+IF(AND($M517&gt;=3,S517=P517,AB517=Y517),1,0)</f>
        <v>0</v>
      </c>
      <c r="AI517">
        <f ca="1">SUMPRODUCT(--($P517:$X517=Q517),--($Y517:$AG517=Z517),'MPL ID'!$BG$14:$BO$14)+IF(AND($G517&gt;=3,R517=Q517,AA517=Z517),1,0)+IF(AND($K517&gt;0,$K517&lt;=2,S517=Q517,AB517=Z517),1,0)+IF(AND($N517&gt;=3,U517=Q517,AD517=Z517),1,0)</f>
        <v>0</v>
      </c>
      <c r="AJ517">
        <f ca="1">SUMPRODUCT(--($P517:$X517=R517),--($Y517:$AG517=AA517),'MPL ID'!$BG$15:$BO$15)+IF(AND($D517&gt;0,$D517&lt;=2,U517=R517,AD517=AA517),1,0)+IF(AND($G517&gt;0,$G517&lt;=2,Q517=R517,Z517=AA517),1,0)+IF(AND($J517&gt;=3,V517=R517,AE517=AA517),1,0)</f>
        <v>0</v>
      </c>
      <c r="AK517">
        <f ca="1">SUMPRODUCT(--($P517:$X517=S517),--($Y517:$AG517=AB517),'MPL ID'!$BG$16:$BO$16)+IF(AND($B517&gt;0,$B517&lt;=2,V517=S517,AE517=AB517),1,0)+IF(AND($E517&gt;0,$E517&lt;=2,T517=S517,AC517=AB517),1,0)+IF(AND($K517&gt;=3,Q517=S517,Z517=AB517),1,0)+IF(AND($M517&gt;0,$M517&lt;=2,P517=S517,Y517=AB517),1,0)</f>
        <v>0</v>
      </c>
      <c r="AL517">
        <f ca="1">SUMPRODUCT(--($P517:$X517=T517),--($Y517:$AG517=AC517),'MPL ID'!$BG$17:$BO$17)+IF(AND($E517&gt;=3,S517=T517,AB517=AC517),1,0)+IF(AND($I517&gt;0,$I517&lt;=2,P517=T517,Y517=AC517),1,0)+IF(AND($L517&gt;=3,W517=T517,AF517=AC517),1,0)</f>
        <v>0</v>
      </c>
      <c r="AM517">
        <f ca="1">SUMPRODUCT(--($P517:$X517=U517),--($Y517:$AG517=AD517),'MPL ID'!$BG$18:$BO$18)+IF(AND($D517&gt;=3,R517=U517,AA517=AD517),1,0)+IF(AND($H517&gt;0,$H517&lt;=2,W517=U517,AF517=AD517),1,0)+IF(AND($N517&gt;0,$N517&lt;=2,Q517=U517,Z517=AD517),1,0)</f>
        <v>0</v>
      </c>
      <c r="AN517">
        <f ca="1">SUMPRODUCT(--($P517:$X517=V517),--($Y517:$AG517=AE517),'MPL ID'!$BG$19:$BO$19)+IF(AND($B517&gt;=3,S517=V517,AB517=AE517),1,0)+IF(AND($F517&gt;=3,W517=V517,AF517=AE517),1,0)+IF(AND($J517&gt;0,$J517&lt;=2,R517=V517,AA517=AE517),1,0)+IF(AND($O517&gt;0,$O517&lt;=2,X517=V517,AG517=AE517),1,0)</f>
        <v>0</v>
      </c>
      <c r="AO517">
        <f ca="1">SUMPRODUCT(--($P517:$X517=W517),--($Y517:$AG517=AF517),'MPL ID'!$BG$20:$BO$20)+IF(AND($C517&gt;0,$C517&lt;=2,X517=W517,AG517=AF517),1,0)+IF(AND($F517&gt;0,$F517&lt;=2,V517=W517,AE517=AF517),1,0)+IF(AND($H517&gt;=3,U517=W517,AD517=AF517),1,0)+IF(AND($L517&gt;0,$L517&lt;=2,T517=W517,AC517=AF517),1,0)</f>
        <v>0</v>
      </c>
      <c r="AP517">
        <f ca="1">SUMPRODUCT(--($P517:$X517=X517),--($Y517:$AG517=AG517),'MPL ID'!$BG$21:$BO$21)+IF(AND($C517&gt;=3,W517=X517,AF517=AG517),1,0)+IF(AND($O517&gt;=3,V517=X517,AE517=AG517),1,0)</f>
        <v>0</v>
      </c>
      <c r="AQ517">
        <f t="shared" ca="1" si="72"/>
        <v>2</v>
      </c>
      <c r="AR517">
        <f t="shared" ca="1" si="73"/>
        <v>4</v>
      </c>
      <c r="AS517">
        <f t="shared" ca="1" si="74"/>
        <v>6</v>
      </c>
      <c r="AT517">
        <f t="shared" ca="1" si="75"/>
        <v>5</v>
      </c>
      <c r="AU517">
        <f t="shared" ca="1" si="76"/>
        <v>9</v>
      </c>
      <c r="AV517">
        <f t="shared" ca="1" si="77"/>
        <v>3</v>
      </c>
      <c r="AW517">
        <f t="shared" ca="1" si="78"/>
        <v>8</v>
      </c>
      <c r="AX517">
        <f t="shared" ca="1" si="79"/>
        <v>7</v>
      </c>
      <c r="AY517">
        <f t="shared" ca="1" si="80"/>
        <v>1</v>
      </c>
    </row>
    <row r="518" spans="1:51" x14ac:dyDescent="0.25">
      <c r="A518">
        <v>517</v>
      </c>
      <c r="B518">
        <f ca="1">IF(AND(ISNUMBER('MPL ID'!$J$39),ISNUMBER('MPL ID'!$K$39)),0,RANDBETWEEN(1,4))</f>
        <v>0</v>
      </c>
      <c r="C518">
        <f ca="1">IF(AND(ISNUMBER('MPL ID'!$J$40),ISNUMBER('MPL ID'!$K$40)),0,RANDBETWEEN(1,4))</f>
        <v>0</v>
      </c>
      <c r="D518">
        <f ca="1">IF(AND(ISNUMBER('MPL ID'!$J$41),ISNUMBER('MPL ID'!$K$41)),0,RANDBETWEEN(1,4))</f>
        <v>1</v>
      </c>
      <c r="E518">
        <f ca="1">IF(AND(ISNUMBER('MPL ID'!$J$42),ISNUMBER('MPL ID'!$K$42)),0,RANDBETWEEN(1,4))</f>
        <v>1</v>
      </c>
      <c r="F518">
        <f ca="1">IF(AND(ISNUMBER('MPL ID'!$J$43),ISNUMBER('MPL ID'!$K$43)),0,RANDBETWEEN(1,4))</f>
        <v>1</v>
      </c>
      <c r="G518">
        <f ca="1">IF(AND(ISNUMBER('MPL ID'!$J$44),ISNUMBER('MPL ID'!$K$44)),0,RANDBETWEEN(1,4))</f>
        <v>1</v>
      </c>
      <c r="H518">
        <f ca="1">IF(AND(ISNUMBER('MPL ID'!$P$36),ISNUMBER('MPL ID'!$Q$36)),0,RANDBETWEEN(1,4))</f>
        <v>3</v>
      </c>
      <c r="I518">
        <f ca="1">IF(AND(ISNUMBER('MPL ID'!$P$37),ISNUMBER('MPL ID'!$Q$37)),0,RANDBETWEEN(1,4))</f>
        <v>3</v>
      </c>
      <c r="J518">
        <f ca="1">IF(AND(ISNUMBER('MPL ID'!$P$39),ISNUMBER('MPL ID'!$Q$39)),0,RANDBETWEEN(1,4))</f>
        <v>4</v>
      </c>
      <c r="K518">
        <f ca="1">IF(AND(ISNUMBER('MPL ID'!$P$40),ISNUMBER('MPL ID'!$Q$40)),0,RANDBETWEEN(1,4))</f>
        <v>1</v>
      </c>
      <c r="L518">
        <f ca="1">IF(AND(ISNUMBER('MPL ID'!$P$41),ISNUMBER('MPL ID'!$Q$41)),0,RANDBETWEEN(1,4))</f>
        <v>4</v>
      </c>
      <c r="M518">
        <f ca="1">IF(AND(ISNUMBER('MPL ID'!$P$42),ISNUMBER('MPL ID'!$Q$42)),0,RANDBETWEEN(1,4))</f>
        <v>1</v>
      </c>
      <c r="N518">
        <f ca="1">IF(AND(ISNUMBER('MPL ID'!$P$43),ISNUMBER('MPL ID'!$Q$43)),0,RANDBETWEEN(1,4))</f>
        <v>2</v>
      </c>
      <c r="O518">
        <f ca="1">IF(AND(ISNUMBER('MPL ID'!$P$44),ISNUMBER('MPL ID'!$Q$44)),0,RANDBETWEEN(1,4))</f>
        <v>2</v>
      </c>
      <c r="P518">
        <f ca="1">'MPL ID'!$BG$1+SUMPRODUCT(($B$1003:$O$1003='MPL ID'!$BF$1)*(($B518:$O518=1)+($B518:$O518=2)))+SUMPRODUCT(($B$1004:$O$1004='MPL ID'!$BF$1)*(($B518:$O518=3)+($B518:$O518=4)))</f>
        <v>10</v>
      </c>
      <c r="Q518">
        <f ca="1">'MPL ID'!$BG$2+SUMPRODUCT(($B$1003:$O$1003='MPL ID'!$BF$2)*(($B518:$O518=1)+($B518:$O518=2)))+SUMPRODUCT(($B$1004:$O$1004='MPL ID'!$BF$2)*(($B518:$O518=3)+($B518:$O518=4)))</f>
        <v>8</v>
      </c>
      <c r="R518">
        <f ca="1">'MPL ID'!$BG$3+SUMPRODUCT(($B$1003:$O$1003='MPL ID'!$BF$3)*(($B518:$O518=1)+($B518:$O518=2)))+SUMPRODUCT(($B$1004:$O$1004='MPL ID'!$BF$3)*(($B518:$O518=3)+($B518:$O518=4)))</f>
        <v>8</v>
      </c>
      <c r="S518">
        <f ca="1">'MPL ID'!$BG$4+SUMPRODUCT(($B$1003:$O$1003='MPL ID'!$BF$4)*(($B518:$O518=1)+($B518:$O518=2)))+SUMPRODUCT(($B$1004:$O$1004='MPL ID'!$BF$4)*(($B518:$O518=3)+($B518:$O518=4)))</f>
        <v>9</v>
      </c>
      <c r="T518">
        <f ca="1">'MPL ID'!$BG$5+SUMPRODUCT(($B$1003:$O$1003='MPL ID'!$BF$5)*(($B518:$O518=1)+($B518:$O518=2)))+SUMPRODUCT(($B$1004:$O$1004='MPL ID'!$BF$5)*(($B518:$O518=3)+($B518:$O518=4)))</f>
        <v>4</v>
      </c>
      <c r="U518">
        <f ca="1">'MPL ID'!$BG$6+SUMPRODUCT(($B$1003:$O$1003='MPL ID'!$BF$6)*(($B518:$O518=1)+($B518:$O518=2)))+SUMPRODUCT(($B$1004:$O$1004='MPL ID'!$BF$6)*(($B518:$O518=3)+($B518:$O518=4)))</f>
        <v>11</v>
      </c>
      <c r="V518">
        <f ca="1">'MPL ID'!$BG$7+SUMPRODUCT(($B$1003:$O$1003='MPL ID'!$BF$7)*(($B518:$O518=1)+($B518:$O518=2)))+SUMPRODUCT(($B$1004:$O$1004='MPL ID'!$BF$7)*(($B518:$O518=3)+($B518:$O518=4)))</f>
        <v>6</v>
      </c>
      <c r="W518">
        <f ca="1">'MPL ID'!$BG$8+SUMPRODUCT(($B$1003:$O$1003='MPL ID'!$BF$8)*(($B518:$O518=1)+($B518:$O518=2)))+SUMPRODUCT(($B$1004:$O$1004='MPL ID'!$BF$8)*(($B518:$O518=3)+($B518:$O518=4)))</f>
        <v>5</v>
      </c>
      <c r="X518">
        <f ca="1">'MPL ID'!$BG$9+SUMPRODUCT(($B$1003:$O$1003='MPL ID'!$BF$9)*(($B518:$O518=1)+($B518:$O518=2)))+SUMPRODUCT(($B$1004:$O$1004='MPL ID'!$BF$9)*(($B518:$O518=3)+($B518:$O518=4)))</f>
        <v>11</v>
      </c>
      <c r="Y518">
        <f ca="1">'MPL ID'!$BH$1+SUMPRODUCT(($B$1003:$O$1003='MPL ID'!$BF$1)*(2*($B518:$O518=1)+($B518:$O518=2)-2*($B518:$O518=3)-($B518:$O518=4)))-SUMPRODUCT(($B$1004:$O$1004='MPL ID'!$BF$1)*(2*($B518:$O518=1)+($B518:$O518=2)-2*($B518:$O518=3)-($B518:$O518=4)))</f>
        <v>9</v>
      </c>
      <c r="Z518">
        <f ca="1">'MPL ID'!$BH$2+SUMPRODUCT(($B$1003:$O$1003='MPL ID'!$BF$2)*(2*($B518:$O518=1)+($B518:$O518=2)-2*($B518:$O518=3)-($B518:$O518=4)))-SUMPRODUCT(($B$1004:$O$1004='MPL ID'!$BF$2)*(2*($B518:$O518=1)+($B518:$O518=2)-2*($B518:$O518=3)-($B518:$O518=4)))</f>
        <v>-3</v>
      </c>
      <c r="AA518">
        <f ca="1">'MPL ID'!$BH$3+SUMPRODUCT(($B$1003:$O$1003='MPL ID'!$BF$3)*(2*($B518:$O518=1)+($B518:$O518=2)-2*($B518:$O518=3)-($B518:$O518=4)))-SUMPRODUCT(($B$1004:$O$1004='MPL ID'!$BF$3)*(2*($B518:$O518=1)+($B518:$O518=2)-2*($B518:$O518=3)-($B518:$O518=4)))</f>
        <v>-1</v>
      </c>
      <c r="AB518">
        <f ca="1">'MPL ID'!$BH$4+SUMPRODUCT(($B$1003:$O$1003='MPL ID'!$BF$4)*(2*($B518:$O518=1)+($B518:$O518=2)-2*($B518:$O518=3)-($B518:$O518=4)))-SUMPRODUCT(($B$1004:$O$1004='MPL ID'!$BF$4)*(2*($B518:$O518=1)+($B518:$O518=2)-2*($B518:$O518=3)-($B518:$O518=4)))</f>
        <v>2</v>
      </c>
      <c r="AC518">
        <f ca="1">'MPL ID'!$BH$5+SUMPRODUCT(($B$1003:$O$1003='MPL ID'!$BF$5)*(2*($B518:$O518=1)+($B518:$O518=2)-2*($B518:$O518=3)-($B518:$O518=4)))-SUMPRODUCT(($B$1004:$O$1004='MPL ID'!$BF$5)*(2*($B518:$O518=1)+($B518:$O518=2)-2*($B518:$O518=3)-($B518:$O518=4)))</f>
        <v>-15</v>
      </c>
      <c r="AD518">
        <f ca="1">'MPL ID'!$BH$6+SUMPRODUCT(($B$1003:$O$1003='MPL ID'!$BF$6)*(2*($B518:$O518=1)+($B518:$O518=2)-2*($B518:$O518=3)-($B518:$O518=4)))-SUMPRODUCT(($B$1004:$O$1004='MPL ID'!$BF$6)*(2*($B518:$O518=1)+($B518:$O518=2)-2*($B518:$O518=3)-($B518:$O518=4)))</f>
        <v>9</v>
      </c>
      <c r="AE518">
        <f ca="1">'MPL ID'!$BH$7+SUMPRODUCT(($B$1003:$O$1003='MPL ID'!$BF$7)*(2*($B518:$O518=1)+($B518:$O518=2)-2*($B518:$O518=3)-($B518:$O518=4)))-SUMPRODUCT(($B$1004:$O$1004='MPL ID'!$BF$7)*(2*($B518:$O518=1)+($B518:$O518=2)-2*($B518:$O518=3)-($B518:$O518=4)))</f>
        <v>-4</v>
      </c>
      <c r="AF518">
        <f ca="1">'MPL ID'!$BH$8+SUMPRODUCT(($B$1003:$O$1003='MPL ID'!$BF$8)*(2*($B518:$O518=1)+($B518:$O518=2)-2*($B518:$O518=3)-($B518:$O518=4)))-SUMPRODUCT(($B$1004:$O$1004='MPL ID'!$BF$8)*(2*($B518:$O518=1)+($B518:$O518=2)-2*($B518:$O518=3)-($B518:$O518=4)))</f>
        <v>-9</v>
      </c>
      <c r="AG518">
        <f ca="1">'MPL ID'!$BH$9+SUMPRODUCT(($B$1003:$O$1003='MPL ID'!$BF$9)*(2*($B518:$O518=1)+($B518:$O518=2)-2*($B518:$O518=3)-($B518:$O518=4)))-SUMPRODUCT(($B$1004:$O$1004='MPL ID'!$BF$9)*(2*($B518:$O518=1)+($B518:$O518=2)-2*($B518:$O518=3)-($B518:$O518=4)))</f>
        <v>12</v>
      </c>
      <c r="AH518">
        <f ca="1">SUMPRODUCT(--($P518:$X518=P518),--($Y518:$AG518=Y518),'MPL ID'!$BG$13:$BO$13)+IF(AND($I518&gt;=3,T518=P518,AC518=Y518),1,0)+IF(AND($M518&gt;=3,S518=P518,AB518=Y518),1,0)</f>
        <v>0</v>
      </c>
      <c r="AI518">
        <f ca="1">SUMPRODUCT(--($P518:$X518=Q518),--($Y518:$AG518=Z518),'MPL ID'!$BG$14:$BO$14)+IF(AND($G518&gt;=3,R518=Q518,AA518=Z518),1,0)+IF(AND($K518&gt;0,$K518&lt;=2,S518=Q518,AB518=Z518),1,0)+IF(AND($N518&gt;=3,U518=Q518,AD518=Z518),1,0)</f>
        <v>0</v>
      </c>
      <c r="AJ518">
        <f ca="1">SUMPRODUCT(--($P518:$X518=R518),--($Y518:$AG518=AA518),'MPL ID'!$BG$15:$BO$15)+IF(AND($D518&gt;0,$D518&lt;=2,U518=R518,AD518=AA518),1,0)+IF(AND($G518&gt;0,$G518&lt;=2,Q518=R518,Z518=AA518),1,0)+IF(AND($J518&gt;=3,V518=R518,AE518=AA518),1,0)</f>
        <v>0</v>
      </c>
      <c r="AK518">
        <f ca="1">SUMPRODUCT(--($P518:$X518=S518),--($Y518:$AG518=AB518),'MPL ID'!$BG$16:$BO$16)+IF(AND($B518&gt;0,$B518&lt;=2,V518=S518,AE518=AB518),1,0)+IF(AND($E518&gt;0,$E518&lt;=2,T518=S518,AC518=AB518),1,0)+IF(AND($K518&gt;=3,Q518=S518,Z518=AB518),1,0)+IF(AND($M518&gt;0,$M518&lt;=2,P518=S518,Y518=AB518),1,0)</f>
        <v>0</v>
      </c>
      <c r="AL518">
        <f ca="1">SUMPRODUCT(--($P518:$X518=T518),--($Y518:$AG518=AC518),'MPL ID'!$BG$17:$BO$17)+IF(AND($E518&gt;=3,S518=T518,AB518=AC518),1,0)+IF(AND($I518&gt;0,$I518&lt;=2,P518=T518,Y518=AC518),1,0)+IF(AND($L518&gt;=3,W518=T518,AF518=AC518),1,0)</f>
        <v>0</v>
      </c>
      <c r="AM518">
        <f ca="1">SUMPRODUCT(--($P518:$X518=U518),--($Y518:$AG518=AD518),'MPL ID'!$BG$18:$BO$18)+IF(AND($D518&gt;=3,R518=U518,AA518=AD518),1,0)+IF(AND($H518&gt;0,$H518&lt;=2,W518=U518,AF518=AD518),1,0)+IF(AND($N518&gt;0,$N518&lt;=2,Q518=U518,Z518=AD518),1,0)</f>
        <v>0</v>
      </c>
      <c r="AN518">
        <f ca="1">SUMPRODUCT(--($P518:$X518=V518),--($Y518:$AG518=AE518),'MPL ID'!$BG$19:$BO$19)+IF(AND($B518&gt;=3,S518=V518,AB518=AE518),1,0)+IF(AND($F518&gt;=3,W518=V518,AF518=AE518),1,0)+IF(AND($J518&gt;0,$J518&lt;=2,R518=V518,AA518=AE518),1,0)+IF(AND($O518&gt;0,$O518&lt;=2,X518=V518,AG518=AE518),1,0)</f>
        <v>0</v>
      </c>
      <c r="AO518">
        <f ca="1">SUMPRODUCT(--($P518:$X518=W518),--($Y518:$AG518=AF518),'MPL ID'!$BG$20:$BO$20)+IF(AND($C518&gt;0,$C518&lt;=2,X518=W518,AG518=AF518),1,0)+IF(AND($F518&gt;0,$F518&lt;=2,V518=W518,AE518=AF518),1,0)+IF(AND($H518&gt;=3,U518=W518,AD518=AF518),1,0)+IF(AND($L518&gt;0,$L518&lt;=2,T518=W518,AC518=AF518),1,0)</f>
        <v>0</v>
      </c>
      <c r="AP518">
        <f ca="1">SUMPRODUCT(--($P518:$X518=X518),--($Y518:$AG518=AG518),'MPL ID'!$BG$21:$BO$21)+IF(AND($C518&gt;=3,W518=X518,AF518=AG518),1,0)+IF(AND($O518&gt;=3,V518=X518,AE518=AG518),1,0)</f>
        <v>0</v>
      </c>
      <c r="AQ518">
        <f t="shared" ca="1" si="72"/>
        <v>3</v>
      </c>
      <c r="AR518">
        <f t="shared" ca="1" si="73"/>
        <v>6</v>
      </c>
      <c r="AS518">
        <f t="shared" ca="1" si="74"/>
        <v>5</v>
      </c>
      <c r="AT518">
        <f t="shared" ca="1" si="75"/>
        <v>4</v>
      </c>
      <c r="AU518">
        <f t="shared" ca="1" si="76"/>
        <v>9</v>
      </c>
      <c r="AV518">
        <f t="shared" ca="1" si="77"/>
        <v>2</v>
      </c>
      <c r="AW518">
        <f t="shared" ca="1" si="78"/>
        <v>7</v>
      </c>
      <c r="AX518">
        <f t="shared" ca="1" si="79"/>
        <v>8</v>
      </c>
      <c r="AY518">
        <f t="shared" ca="1" si="80"/>
        <v>1</v>
      </c>
    </row>
    <row r="519" spans="1:51" x14ac:dyDescent="0.25">
      <c r="A519">
        <v>518</v>
      </c>
      <c r="B519">
        <f ca="1">IF(AND(ISNUMBER('MPL ID'!$J$39),ISNUMBER('MPL ID'!$K$39)),0,RANDBETWEEN(1,4))</f>
        <v>0</v>
      </c>
      <c r="C519">
        <f ca="1">IF(AND(ISNUMBER('MPL ID'!$J$40),ISNUMBER('MPL ID'!$K$40)),0,RANDBETWEEN(1,4))</f>
        <v>0</v>
      </c>
      <c r="D519">
        <f ca="1">IF(AND(ISNUMBER('MPL ID'!$J$41),ISNUMBER('MPL ID'!$K$41)),0,RANDBETWEEN(1,4))</f>
        <v>1</v>
      </c>
      <c r="E519">
        <f ca="1">IF(AND(ISNUMBER('MPL ID'!$J$42),ISNUMBER('MPL ID'!$K$42)),0,RANDBETWEEN(1,4))</f>
        <v>4</v>
      </c>
      <c r="F519">
        <f ca="1">IF(AND(ISNUMBER('MPL ID'!$J$43),ISNUMBER('MPL ID'!$K$43)),0,RANDBETWEEN(1,4))</f>
        <v>2</v>
      </c>
      <c r="G519">
        <f ca="1">IF(AND(ISNUMBER('MPL ID'!$J$44),ISNUMBER('MPL ID'!$K$44)),0,RANDBETWEEN(1,4))</f>
        <v>3</v>
      </c>
      <c r="H519">
        <f ca="1">IF(AND(ISNUMBER('MPL ID'!$P$36),ISNUMBER('MPL ID'!$Q$36)),0,RANDBETWEEN(1,4))</f>
        <v>2</v>
      </c>
      <c r="I519">
        <f ca="1">IF(AND(ISNUMBER('MPL ID'!$P$37),ISNUMBER('MPL ID'!$Q$37)),0,RANDBETWEEN(1,4))</f>
        <v>2</v>
      </c>
      <c r="J519">
        <f ca="1">IF(AND(ISNUMBER('MPL ID'!$P$39),ISNUMBER('MPL ID'!$Q$39)),0,RANDBETWEEN(1,4))</f>
        <v>2</v>
      </c>
      <c r="K519">
        <f ca="1">IF(AND(ISNUMBER('MPL ID'!$P$40),ISNUMBER('MPL ID'!$Q$40)),0,RANDBETWEEN(1,4))</f>
        <v>4</v>
      </c>
      <c r="L519">
        <f ca="1">IF(AND(ISNUMBER('MPL ID'!$P$41),ISNUMBER('MPL ID'!$Q$41)),0,RANDBETWEEN(1,4))</f>
        <v>1</v>
      </c>
      <c r="M519">
        <f ca="1">IF(AND(ISNUMBER('MPL ID'!$P$42),ISNUMBER('MPL ID'!$Q$42)),0,RANDBETWEEN(1,4))</f>
        <v>2</v>
      </c>
      <c r="N519">
        <f ca="1">IF(AND(ISNUMBER('MPL ID'!$P$43),ISNUMBER('MPL ID'!$Q$43)),0,RANDBETWEEN(1,4))</f>
        <v>4</v>
      </c>
      <c r="O519">
        <f ca="1">IF(AND(ISNUMBER('MPL ID'!$P$44),ISNUMBER('MPL ID'!$Q$44)),0,RANDBETWEEN(1,4))</f>
        <v>3</v>
      </c>
      <c r="P519">
        <f ca="1">'MPL ID'!$BG$1+SUMPRODUCT(($B$1003:$O$1003='MPL ID'!$BF$1)*(($B519:$O519=1)+($B519:$O519=2)))+SUMPRODUCT(($B$1004:$O$1004='MPL ID'!$BF$1)*(($B519:$O519=3)+($B519:$O519=4)))</f>
        <v>9</v>
      </c>
      <c r="Q519">
        <f ca="1">'MPL ID'!$BG$2+SUMPRODUCT(($B$1003:$O$1003='MPL ID'!$BF$2)*(($B519:$O519=1)+($B519:$O519=2)))+SUMPRODUCT(($B$1004:$O$1004='MPL ID'!$BF$2)*(($B519:$O519=3)+($B519:$O519=4)))</f>
        <v>9</v>
      </c>
      <c r="R519">
        <f ca="1">'MPL ID'!$BG$3+SUMPRODUCT(($B$1003:$O$1003='MPL ID'!$BF$3)*(($B519:$O519=1)+($B519:$O519=2)))+SUMPRODUCT(($B$1004:$O$1004='MPL ID'!$BF$3)*(($B519:$O519=3)+($B519:$O519=4)))</f>
        <v>6</v>
      </c>
      <c r="S519">
        <f ca="1">'MPL ID'!$BG$4+SUMPRODUCT(($B$1003:$O$1003='MPL ID'!$BF$4)*(($B519:$O519=1)+($B519:$O519=2)))+SUMPRODUCT(($B$1004:$O$1004='MPL ID'!$BF$4)*(($B519:$O519=3)+($B519:$O519=4)))</f>
        <v>9</v>
      </c>
      <c r="T519">
        <f ca="1">'MPL ID'!$BG$5+SUMPRODUCT(($B$1003:$O$1003='MPL ID'!$BF$5)*(($B519:$O519=1)+($B519:$O519=2)))+SUMPRODUCT(($B$1004:$O$1004='MPL ID'!$BF$5)*(($B519:$O519=3)+($B519:$O519=4)))</f>
        <v>5</v>
      </c>
      <c r="U519">
        <f ca="1">'MPL ID'!$BG$6+SUMPRODUCT(($B$1003:$O$1003='MPL ID'!$BF$6)*(($B519:$O519=1)+($B519:$O519=2)))+SUMPRODUCT(($B$1004:$O$1004='MPL ID'!$BF$6)*(($B519:$O519=3)+($B519:$O519=4)))</f>
        <v>11</v>
      </c>
      <c r="V519">
        <f ca="1">'MPL ID'!$BG$7+SUMPRODUCT(($B$1003:$O$1003='MPL ID'!$BF$7)*(($B519:$O519=1)+($B519:$O519=2)))+SUMPRODUCT(($B$1004:$O$1004='MPL ID'!$BF$7)*(($B519:$O519=3)+($B519:$O519=4)))</f>
        <v>6</v>
      </c>
      <c r="W519">
        <f ca="1">'MPL ID'!$BG$8+SUMPRODUCT(($B$1003:$O$1003='MPL ID'!$BF$8)*(($B519:$O519=1)+($B519:$O519=2)))+SUMPRODUCT(($B$1004:$O$1004='MPL ID'!$BF$8)*(($B519:$O519=3)+($B519:$O519=4)))</f>
        <v>5</v>
      </c>
      <c r="X519">
        <f ca="1">'MPL ID'!$BG$9+SUMPRODUCT(($B$1003:$O$1003='MPL ID'!$BF$9)*(($B519:$O519=1)+($B519:$O519=2)))+SUMPRODUCT(($B$1004:$O$1004='MPL ID'!$BF$9)*(($B519:$O519=3)+($B519:$O519=4)))</f>
        <v>12</v>
      </c>
      <c r="Y519">
        <f ca="1">'MPL ID'!$BH$1+SUMPRODUCT(($B$1003:$O$1003='MPL ID'!$BF$1)*(2*($B519:$O519=1)+($B519:$O519=2)-2*($B519:$O519=3)-($B519:$O519=4)))-SUMPRODUCT(($B$1004:$O$1004='MPL ID'!$BF$1)*(2*($B519:$O519=1)+($B519:$O519=2)-2*($B519:$O519=3)-($B519:$O519=4)))</f>
        <v>7</v>
      </c>
      <c r="Z519">
        <f ca="1">'MPL ID'!$BH$2+SUMPRODUCT(($B$1003:$O$1003='MPL ID'!$BF$2)*(2*($B519:$O519=1)+($B519:$O519=2)-2*($B519:$O519=3)-($B519:$O519=4)))-SUMPRODUCT(($B$1004:$O$1004='MPL ID'!$BF$2)*(2*($B519:$O519=1)+($B519:$O519=2)-2*($B519:$O519=3)-($B519:$O519=4)))</f>
        <v>0</v>
      </c>
      <c r="AA519">
        <f ca="1">'MPL ID'!$BH$3+SUMPRODUCT(($B$1003:$O$1003='MPL ID'!$BF$3)*(2*($B519:$O519=1)+($B519:$O519=2)-2*($B519:$O519=3)-($B519:$O519=4)))-SUMPRODUCT(($B$1004:$O$1004='MPL ID'!$BF$3)*(2*($B519:$O519=1)+($B519:$O519=2)-2*($B519:$O519=3)-($B519:$O519=4)))</f>
        <v>-7</v>
      </c>
      <c r="AB519">
        <f ca="1">'MPL ID'!$BH$4+SUMPRODUCT(($B$1003:$O$1003='MPL ID'!$BF$4)*(2*($B519:$O519=1)+($B519:$O519=2)-2*($B519:$O519=3)-($B519:$O519=4)))-SUMPRODUCT(($B$1004:$O$1004='MPL ID'!$BF$4)*(2*($B519:$O519=1)+($B519:$O519=2)-2*($B519:$O519=3)-($B519:$O519=4)))</f>
        <v>1</v>
      </c>
      <c r="AC519">
        <f ca="1">'MPL ID'!$BH$5+SUMPRODUCT(($B$1003:$O$1003='MPL ID'!$BF$5)*(2*($B519:$O519=1)+($B519:$O519=2)-2*($B519:$O519=3)-($B519:$O519=4)))-SUMPRODUCT(($B$1004:$O$1004='MPL ID'!$BF$5)*(2*($B519:$O519=1)+($B519:$O519=2)-2*($B519:$O519=3)-($B519:$O519=4)))</f>
        <v>-12</v>
      </c>
      <c r="AD519">
        <f ca="1">'MPL ID'!$BH$6+SUMPRODUCT(($B$1003:$O$1003='MPL ID'!$BF$6)*(2*($B519:$O519=1)+($B519:$O519=2)-2*($B519:$O519=3)-($B519:$O519=4)))-SUMPRODUCT(($B$1004:$O$1004='MPL ID'!$BF$6)*(2*($B519:$O519=1)+($B519:$O519=2)-2*($B519:$O519=3)-($B519:$O519=4)))</f>
        <v>10</v>
      </c>
      <c r="AE519">
        <f ca="1">'MPL ID'!$BH$7+SUMPRODUCT(($B$1003:$O$1003='MPL ID'!$BF$7)*(2*($B519:$O519=1)+($B519:$O519=2)-2*($B519:$O519=3)-($B519:$O519=4)))-SUMPRODUCT(($B$1004:$O$1004='MPL ID'!$BF$7)*(2*($B519:$O519=1)+($B519:$O519=2)-2*($B519:$O519=3)-($B519:$O519=4)))</f>
        <v>-4</v>
      </c>
      <c r="AF519">
        <f ca="1">'MPL ID'!$BH$8+SUMPRODUCT(($B$1003:$O$1003='MPL ID'!$BF$8)*(2*($B519:$O519=1)+($B519:$O519=2)-2*($B519:$O519=3)-($B519:$O519=4)))-SUMPRODUCT(($B$1004:$O$1004='MPL ID'!$BF$8)*(2*($B519:$O519=1)+($B519:$O519=2)-2*($B519:$O519=3)-($B519:$O519=4)))</f>
        <v>-10</v>
      </c>
      <c r="AG519">
        <f ca="1">'MPL ID'!$BH$9+SUMPRODUCT(($B$1003:$O$1003='MPL ID'!$BF$9)*(2*($B519:$O519=1)+($B519:$O519=2)-2*($B519:$O519=3)-($B519:$O519=4)))-SUMPRODUCT(($B$1004:$O$1004='MPL ID'!$BF$9)*(2*($B519:$O519=1)+($B519:$O519=2)-2*($B519:$O519=3)-($B519:$O519=4)))</f>
        <v>15</v>
      </c>
      <c r="AH519">
        <f ca="1">SUMPRODUCT(--($P519:$X519=P519),--($Y519:$AG519=Y519),'MPL ID'!$BG$13:$BO$13)+IF(AND($I519&gt;=3,T519=P519,AC519=Y519),1,0)+IF(AND($M519&gt;=3,S519=P519,AB519=Y519),1,0)</f>
        <v>0</v>
      </c>
      <c r="AI519">
        <f ca="1">SUMPRODUCT(--($P519:$X519=Q519),--($Y519:$AG519=Z519),'MPL ID'!$BG$14:$BO$14)+IF(AND($G519&gt;=3,R519=Q519,AA519=Z519),1,0)+IF(AND($K519&gt;0,$K519&lt;=2,S519=Q519,AB519=Z519),1,0)+IF(AND($N519&gt;=3,U519=Q519,AD519=Z519),1,0)</f>
        <v>0</v>
      </c>
      <c r="AJ519">
        <f ca="1">SUMPRODUCT(--($P519:$X519=R519),--($Y519:$AG519=AA519),'MPL ID'!$BG$15:$BO$15)+IF(AND($D519&gt;0,$D519&lt;=2,U519=R519,AD519=AA519),1,0)+IF(AND($G519&gt;0,$G519&lt;=2,Q519=R519,Z519=AA519),1,0)+IF(AND($J519&gt;=3,V519=R519,AE519=AA519),1,0)</f>
        <v>0</v>
      </c>
      <c r="AK519">
        <f ca="1">SUMPRODUCT(--($P519:$X519=S519),--($Y519:$AG519=AB519),'MPL ID'!$BG$16:$BO$16)+IF(AND($B519&gt;0,$B519&lt;=2,V519=S519,AE519=AB519),1,0)+IF(AND($E519&gt;0,$E519&lt;=2,T519=S519,AC519=AB519),1,0)+IF(AND($K519&gt;=3,Q519=S519,Z519=AB519),1,0)+IF(AND($M519&gt;0,$M519&lt;=2,P519=S519,Y519=AB519),1,0)</f>
        <v>0</v>
      </c>
      <c r="AL519">
        <f ca="1">SUMPRODUCT(--($P519:$X519=T519),--($Y519:$AG519=AC519),'MPL ID'!$BG$17:$BO$17)+IF(AND($E519&gt;=3,S519=T519,AB519=AC519),1,0)+IF(AND($I519&gt;0,$I519&lt;=2,P519=T519,Y519=AC519),1,0)+IF(AND($L519&gt;=3,W519=T519,AF519=AC519),1,0)</f>
        <v>0</v>
      </c>
      <c r="AM519">
        <f ca="1">SUMPRODUCT(--($P519:$X519=U519),--($Y519:$AG519=AD519),'MPL ID'!$BG$18:$BO$18)+IF(AND($D519&gt;=3,R519=U519,AA519=AD519),1,0)+IF(AND($H519&gt;0,$H519&lt;=2,W519=U519,AF519=AD519),1,0)+IF(AND($N519&gt;0,$N519&lt;=2,Q519=U519,Z519=AD519),1,0)</f>
        <v>0</v>
      </c>
      <c r="AN519">
        <f ca="1">SUMPRODUCT(--($P519:$X519=V519),--($Y519:$AG519=AE519),'MPL ID'!$BG$19:$BO$19)+IF(AND($B519&gt;=3,S519=V519,AB519=AE519),1,0)+IF(AND($F519&gt;=3,W519=V519,AF519=AE519),1,0)+IF(AND($J519&gt;0,$J519&lt;=2,R519=V519,AA519=AE519),1,0)+IF(AND($O519&gt;0,$O519&lt;=2,X519=V519,AG519=AE519),1,0)</f>
        <v>0</v>
      </c>
      <c r="AO519">
        <f ca="1">SUMPRODUCT(--($P519:$X519=W519),--($Y519:$AG519=AF519),'MPL ID'!$BG$20:$BO$20)+IF(AND($C519&gt;0,$C519&lt;=2,X519=W519,AG519=AF519),1,0)+IF(AND($F519&gt;0,$F519&lt;=2,V519=W519,AE519=AF519),1,0)+IF(AND($H519&gt;=3,U519=W519,AD519=AF519),1,0)+IF(AND($L519&gt;0,$L519&lt;=2,T519=W519,AC519=AF519),1,0)</f>
        <v>0</v>
      </c>
      <c r="AP519">
        <f ca="1">SUMPRODUCT(--($P519:$X519=X519),--($Y519:$AG519=AG519),'MPL ID'!$BG$21:$BO$21)+IF(AND($C519&gt;=3,W519=X519,AF519=AG519),1,0)+IF(AND($O519&gt;=3,V519=X519,AE519=AG519),1,0)</f>
        <v>0</v>
      </c>
      <c r="AQ519">
        <f t="shared" ca="1" si="72"/>
        <v>3</v>
      </c>
      <c r="AR519">
        <f t="shared" ca="1" si="73"/>
        <v>5</v>
      </c>
      <c r="AS519">
        <f t="shared" ca="1" si="74"/>
        <v>7</v>
      </c>
      <c r="AT519">
        <f t="shared" ca="1" si="75"/>
        <v>4</v>
      </c>
      <c r="AU519">
        <f t="shared" ca="1" si="76"/>
        <v>9</v>
      </c>
      <c r="AV519">
        <f t="shared" ca="1" si="77"/>
        <v>2</v>
      </c>
      <c r="AW519">
        <f t="shared" ca="1" si="78"/>
        <v>6</v>
      </c>
      <c r="AX519">
        <f t="shared" ca="1" si="79"/>
        <v>8</v>
      </c>
      <c r="AY519">
        <f t="shared" ca="1" si="80"/>
        <v>1</v>
      </c>
    </row>
    <row r="520" spans="1:51" x14ac:dyDescent="0.25">
      <c r="A520">
        <v>519</v>
      </c>
      <c r="B520">
        <f ca="1">IF(AND(ISNUMBER('MPL ID'!$J$39),ISNUMBER('MPL ID'!$K$39)),0,RANDBETWEEN(1,4))</f>
        <v>0</v>
      </c>
      <c r="C520">
        <f ca="1">IF(AND(ISNUMBER('MPL ID'!$J$40),ISNUMBER('MPL ID'!$K$40)),0,RANDBETWEEN(1,4))</f>
        <v>0</v>
      </c>
      <c r="D520">
        <f ca="1">IF(AND(ISNUMBER('MPL ID'!$J$41),ISNUMBER('MPL ID'!$K$41)),0,RANDBETWEEN(1,4))</f>
        <v>3</v>
      </c>
      <c r="E520">
        <f ca="1">IF(AND(ISNUMBER('MPL ID'!$J$42),ISNUMBER('MPL ID'!$K$42)),0,RANDBETWEEN(1,4))</f>
        <v>4</v>
      </c>
      <c r="F520">
        <f ca="1">IF(AND(ISNUMBER('MPL ID'!$J$43),ISNUMBER('MPL ID'!$K$43)),0,RANDBETWEEN(1,4))</f>
        <v>4</v>
      </c>
      <c r="G520">
        <f ca="1">IF(AND(ISNUMBER('MPL ID'!$J$44),ISNUMBER('MPL ID'!$K$44)),0,RANDBETWEEN(1,4))</f>
        <v>4</v>
      </c>
      <c r="H520">
        <f ca="1">IF(AND(ISNUMBER('MPL ID'!$P$36),ISNUMBER('MPL ID'!$Q$36)),0,RANDBETWEEN(1,4))</f>
        <v>4</v>
      </c>
      <c r="I520">
        <f ca="1">IF(AND(ISNUMBER('MPL ID'!$P$37),ISNUMBER('MPL ID'!$Q$37)),0,RANDBETWEEN(1,4))</f>
        <v>1</v>
      </c>
      <c r="J520">
        <f ca="1">IF(AND(ISNUMBER('MPL ID'!$P$39),ISNUMBER('MPL ID'!$Q$39)),0,RANDBETWEEN(1,4))</f>
        <v>3</v>
      </c>
      <c r="K520">
        <f ca="1">IF(AND(ISNUMBER('MPL ID'!$P$40),ISNUMBER('MPL ID'!$Q$40)),0,RANDBETWEEN(1,4))</f>
        <v>2</v>
      </c>
      <c r="L520">
        <f ca="1">IF(AND(ISNUMBER('MPL ID'!$P$41),ISNUMBER('MPL ID'!$Q$41)),0,RANDBETWEEN(1,4))</f>
        <v>4</v>
      </c>
      <c r="M520">
        <f ca="1">IF(AND(ISNUMBER('MPL ID'!$P$42),ISNUMBER('MPL ID'!$Q$42)),0,RANDBETWEEN(1,4))</f>
        <v>4</v>
      </c>
      <c r="N520">
        <f ca="1">IF(AND(ISNUMBER('MPL ID'!$P$43),ISNUMBER('MPL ID'!$Q$43)),0,RANDBETWEEN(1,4))</f>
        <v>3</v>
      </c>
      <c r="O520">
        <f ca="1">IF(AND(ISNUMBER('MPL ID'!$P$44),ISNUMBER('MPL ID'!$Q$44)),0,RANDBETWEEN(1,4))</f>
        <v>3</v>
      </c>
      <c r="P520">
        <f ca="1">'MPL ID'!$BG$1+SUMPRODUCT(($B$1003:$O$1003='MPL ID'!$BF$1)*(($B520:$O520=1)+($B520:$O520=2)))+SUMPRODUCT(($B$1004:$O$1004='MPL ID'!$BF$1)*(($B520:$O520=3)+($B520:$O520=4)))</f>
        <v>10</v>
      </c>
      <c r="Q520">
        <f ca="1">'MPL ID'!$BG$2+SUMPRODUCT(($B$1003:$O$1003='MPL ID'!$BF$2)*(($B520:$O520=1)+($B520:$O520=2)))+SUMPRODUCT(($B$1004:$O$1004='MPL ID'!$BF$2)*(($B520:$O520=3)+($B520:$O520=4)))</f>
        <v>10</v>
      </c>
      <c r="R520">
        <f ca="1">'MPL ID'!$BG$3+SUMPRODUCT(($B$1003:$O$1003='MPL ID'!$BF$3)*(($B520:$O520=1)+($B520:$O520=2)))+SUMPRODUCT(($B$1004:$O$1004='MPL ID'!$BF$3)*(($B520:$O520=3)+($B520:$O520=4)))</f>
        <v>6</v>
      </c>
      <c r="S520">
        <f ca="1">'MPL ID'!$BG$4+SUMPRODUCT(($B$1003:$O$1003='MPL ID'!$BF$4)*(($B520:$O520=1)+($B520:$O520=2)))+SUMPRODUCT(($B$1004:$O$1004='MPL ID'!$BF$4)*(($B520:$O520=3)+($B520:$O520=4)))</f>
        <v>7</v>
      </c>
      <c r="T520">
        <f ca="1">'MPL ID'!$BG$5+SUMPRODUCT(($B$1003:$O$1003='MPL ID'!$BF$5)*(($B520:$O520=1)+($B520:$O520=2)))+SUMPRODUCT(($B$1004:$O$1004='MPL ID'!$BF$5)*(($B520:$O520=3)+($B520:$O520=4)))</f>
        <v>6</v>
      </c>
      <c r="U520">
        <f ca="1">'MPL ID'!$BG$6+SUMPRODUCT(($B$1003:$O$1003='MPL ID'!$BF$6)*(($B520:$O520=1)+($B520:$O520=2)))+SUMPRODUCT(($B$1004:$O$1004='MPL ID'!$BF$6)*(($B520:$O520=3)+($B520:$O520=4)))</f>
        <v>11</v>
      </c>
      <c r="V520">
        <f ca="1">'MPL ID'!$BG$7+SUMPRODUCT(($B$1003:$O$1003='MPL ID'!$BF$7)*(($B520:$O520=1)+($B520:$O520=2)))+SUMPRODUCT(($B$1004:$O$1004='MPL ID'!$BF$7)*(($B520:$O520=3)+($B520:$O520=4)))</f>
        <v>6</v>
      </c>
      <c r="W520">
        <f ca="1">'MPL ID'!$BG$8+SUMPRODUCT(($B$1003:$O$1003='MPL ID'!$BF$8)*(($B520:$O520=1)+($B520:$O520=2)))+SUMPRODUCT(($B$1004:$O$1004='MPL ID'!$BF$8)*(($B520:$O520=3)+($B520:$O520=4)))</f>
        <v>4</v>
      </c>
      <c r="X520">
        <f ca="1">'MPL ID'!$BG$9+SUMPRODUCT(($B$1003:$O$1003='MPL ID'!$BF$9)*(($B520:$O520=1)+($B520:$O520=2)))+SUMPRODUCT(($B$1004:$O$1004='MPL ID'!$BF$9)*(($B520:$O520=3)+($B520:$O520=4)))</f>
        <v>12</v>
      </c>
      <c r="Y520">
        <f ca="1">'MPL ID'!$BH$1+SUMPRODUCT(($B$1003:$O$1003='MPL ID'!$BF$1)*(2*($B520:$O520=1)+($B520:$O520=2)-2*($B520:$O520=3)-($B520:$O520=4)))-SUMPRODUCT(($B$1004:$O$1004='MPL ID'!$BF$1)*(2*($B520:$O520=1)+($B520:$O520=2)-2*($B520:$O520=3)-($B520:$O520=4)))</f>
        <v>8</v>
      </c>
      <c r="Z520">
        <f ca="1">'MPL ID'!$BH$2+SUMPRODUCT(($B$1003:$O$1003='MPL ID'!$BF$2)*(2*($B520:$O520=1)+($B520:$O520=2)-2*($B520:$O520=3)-($B520:$O520=4)))-SUMPRODUCT(($B$1004:$O$1004='MPL ID'!$BF$2)*(2*($B520:$O520=1)+($B520:$O520=2)-2*($B520:$O520=3)-($B520:$O520=4)))</f>
        <v>2</v>
      </c>
      <c r="AA520">
        <f ca="1">'MPL ID'!$BH$3+SUMPRODUCT(($B$1003:$O$1003='MPL ID'!$BF$3)*(2*($B520:$O520=1)+($B520:$O520=2)-2*($B520:$O520=3)-($B520:$O520=4)))-SUMPRODUCT(($B$1004:$O$1004='MPL ID'!$BF$3)*(2*($B520:$O520=1)+($B520:$O520=2)-2*($B520:$O520=3)-($B520:$O520=4)))</f>
        <v>-7</v>
      </c>
      <c r="AB520">
        <f ca="1">'MPL ID'!$BH$4+SUMPRODUCT(($B$1003:$O$1003='MPL ID'!$BF$4)*(2*($B520:$O520=1)+($B520:$O520=2)-2*($B520:$O520=3)-($B520:$O520=4)))-SUMPRODUCT(($B$1004:$O$1004='MPL ID'!$BF$4)*(2*($B520:$O520=1)+($B520:$O520=2)-2*($B520:$O520=3)-($B520:$O520=4)))</f>
        <v>-3</v>
      </c>
      <c r="AC520">
        <f ca="1">'MPL ID'!$BH$5+SUMPRODUCT(($B$1003:$O$1003='MPL ID'!$BF$5)*(2*($B520:$O520=1)+($B520:$O520=2)-2*($B520:$O520=3)-($B520:$O520=4)))-SUMPRODUCT(($B$1004:$O$1004='MPL ID'!$BF$5)*(2*($B520:$O520=1)+($B520:$O520=2)-2*($B520:$O520=3)-($B520:$O520=4)))</f>
        <v>-8</v>
      </c>
      <c r="AD520">
        <f ca="1">'MPL ID'!$BH$6+SUMPRODUCT(($B$1003:$O$1003='MPL ID'!$BF$6)*(2*($B520:$O520=1)+($B520:$O520=2)-2*($B520:$O520=3)-($B520:$O520=4)))-SUMPRODUCT(($B$1004:$O$1004='MPL ID'!$BF$6)*(2*($B520:$O520=1)+($B520:$O520=2)-2*($B520:$O520=3)-($B520:$O520=4)))</f>
        <v>11</v>
      </c>
      <c r="AE520">
        <f ca="1">'MPL ID'!$BH$7+SUMPRODUCT(($B$1003:$O$1003='MPL ID'!$BF$7)*(2*($B520:$O520=1)+($B520:$O520=2)-2*($B520:$O520=3)-($B520:$O520=4)))-SUMPRODUCT(($B$1004:$O$1004='MPL ID'!$BF$7)*(2*($B520:$O520=1)+($B520:$O520=2)-2*($B520:$O520=3)-($B520:$O520=4)))</f>
        <v>-5</v>
      </c>
      <c r="AF520">
        <f ca="1">'MPL ID'!$BH$8+SUMPRODUCT(($B$1003:$O$1003='MPL ID'!$BF$8)*(2*($B520:$O520=1)+($B520:$O520=2)-2*($B520:$O520=3)-($B520:$O520=4)))-SUMPRODUCT(($B$1004:$O$1004='MPL ID'!$BF$8)*(2*($B520:$O520=1)+($B520:$O520=2)-2*($B520:$O520=3)-($B520:$O520=4)))</f>
        <v>-13</v>
      </c>
      <c r="AG520">
        <f ca="1">'MPL ID'!$BH$9+SUMPRODUCT(($B$1003:$O$1003='MPL ID'!$BF$9)*(2*($B520:$O520=1)+($B520:$O520=2)-2*($B520:$O520=3)-($B520:$O520=4)))-SUMPRODUCT(($B$1004:$O$1004='MPL ID'!$BF$9)*(2*($B520:$O520=1)+($B520:$O520=2)-2*($B520:$O520=3)-($B520:$O520=4)))</f>
        <v>15</v>
      </c>
      <c r="AH520">
        <f ca="1">SUMPRODUCT(--($P520:$X520=P520),--($Y520:$AG520=Y520),'MPL ID'!$BG$13:$BO$13)+IF(AND($I520&gt;=3,T520=P520,AC520=Y520),1,0)+IF(AND($M520&gt;=3,S520=P520,AB520=Y520),1,0)</f>
        <v>0</v>
      </c>
      <c r="AI520">
        <f ca="1">SUMPRODUCT(--($P520:$X520=Q520),--($Y520:$AG520=Z520),'MPL ID'!$BG$14:$BO$14)+IF(AND($G520&gt;=3,R520=Q520,AA520=Z520),1,0)+IF(AND($K520&gt;0,$K520&lt;=2,S520=Q520,AB520=Z520),1,0)+IF(AND($N520&gt;=3,U520=Q520,AD520=Z520),1,0)</f>
        <v>0</v>
      </c>
      <c r="AJ520">
        <f ca="1">SUMPRODUCT(--($P520:$X520=R520),--($Y520:$AG520=AA520),'MPL ID'!$BG$15:$BO$15)+IF(AND($D520&gt;0,$D520&lt;=2,U520=R520,AD520=AA520),1,0)+IF(AND($G520&gt;0,$G520&lt;=2,Q520=R520,Z520=AA520),1,0)+IF(AND($J520&gt;=3,V520=R520,AE520=AA520),1,0)</f>
        <v>0</v>
      </c>
      <c r="AK520">
        <f ca="1">SUMPRODUCT(--($P520:$X520=S520),--($Y520:$AG520=AB520),'MPL ID'!$BG$16:$BO$16)+IF(AND($B520&gt;0,$B520&lt;=2,V520=S520,AE520=AB520),1,0)+IF(AND($E520&gt;0,$E520&lt;=2,T520=S520,AC520=AB520),1,0)+IF(AND($K520&gt;=3,Q520=S520,Z520=AB520),1,0)+IF(AND($M520&gt;0,$M520&lt;=2,P520=S520,Y520=AB520),1,0)</f>
        <v>0</v>
      </c>
      <c r="AL520">
        <f ca="1">SUMPRODUCT(--($P520:$X520=T520),--($Y520:$AG520=AC520),'MPL ID'!$BG$17:$BO$17)+IF(AND($E520&gt;=3,S520=T520,AB520=AC520),1,0)+IF(AND($I520&gt;0,$I520&lt;=2,P520=T520,Y520=AC520),1,0)+IF(AND($L520&gt;=3,W520=T520,AF520=AC520),1,0)</f>
        <v>0</v>
      </c>
      <c r="AM520">
        <f ca="1">SUMPRODUCT(--($P520:$X520=U520),--($Y520:$AG520=AD520),'MPL ID'!$BG$18:$BO$18)+IF(AND($D520&gt;=3,R520=U520,AA520=AD520),1,0)+IF(AND($H520&gt;0,$H520&lt;=2,W520=U520,AF520=AD520),1,0)+IF(AND($N520&gt;0,$N520&lt;=2,Q520=U520,Z520=AD520),1,0)</f>
        <v>0</v>
      </c>
      <c r="AN520">
        <f ca="1">SUMPRODUCT(--($P520:$X520=V520),--($Y520:$AG520=AE520),'MPL ID'!$BG$19:$BO$19)+IF(AND($B520&gt;=3,S520=V520,AB520=AE520),1,0)+IF(AND($F520&gt;=3,W520=V520,AF520=AE520),1,0)+IF(AND($J520&gt;0,$J520&lt;=2,R520=V520,AA520=AE520),1,0)+IF(AND($O520&gt;0,$O520&lt;=2,X520=V520,AG520=AE520),1,0)</f>
        <v>0</v>
      </c>
      <c r="AO520">
        <f ca="1">SUMPRODUCT(--($P520:$X520=W520),--($Y520:$AG520=AF520),'MPL ID'!$BG$20:$BO$20)+IF(AND($C520&gt;0,$C520&lt;=2,X520=W520,AG520=AF520),1,0)+IF(AND($F520&gt;0,$F520&lt;=2,V520=W520,AE520=AF520),1,0)+IF(AND($H520&gt;=3,U520=W520,AD520=AF520),1,0)+IF(AND($L520&gt;0,$L520&lt;=2,T520=W520,AC520=AF520),1,0)</f>
        <v>0</v>
      </c>
      <c r="AP520">
        <f ca="1">SUMPRODUCT(--($P520:$X520=X520),--($Y520:$AG520=AG520),'MPL ID'!$BG$21:$BO$21)+IF(AND($C520&gt;=3,W520=X520,AF520=AG520),1,0)+IF(AND($O520&gt;=3,V520=X520,AE520=AG520),1,0)</f>
        <v>0</v>
      </c>
      <c r="AQ520">
        <f t="shared" ca="1" si="72"/>
        <v>3</v>
      </c>
      <c r="AR520">
        <f t="shared" ca="1" si="73"/>
        <v>4</v>
      </c>
      <c r="AS520">
        <f t="shared" ca="1" si="74"/>
        <v>7</v>
      </c>
      <c r="AT520">
        <f t="shared" ca="1" si="75"/>
        <v>5</v>
      </c>
      <c r="AU520">
        <f t="shared" ca="1" si="76"/>
        <v>8</v>
      </c>
      <c r="AV520">
        <f t="shared" ca="1" si="77"/>
        <v>2</v>
      </c>
      <c r="AW520">
        <f t="shared" ca="1" si="78"/>
        <v>6</v>
      </c>
      <c r="AX520">
        <f t="shared" ca="1" si="79"/>
        <v>9</v>
      </c>
      <c r="AY520">
        <f t="shared" ca="1" si="80"/>
        <v>1</v>
      </c>
    </row>
    <row r="521" spans="1:51" x14ac:dyDescent="0.25">
      <c r="A521">
        <v>520</v>
      </c>
      <c r="B521">
        <f ca="1">IF(AND(ISNUMBER('MPL ID'!$J$39),ISNUMBER('MPL ID'!$K$39)),0,RANDBETWEEN(1,4))</f>
        <v>0</v>
      </c>
      <c r="C521">
        <f ca="1">IF(AND(ISNUMBER('MPL ID'!$J$40),ISNUMBER('MPL ID'!$K$40)),0,RANDBETWEEN(1,4))</f>
        <v>0</v>
      </c>
      <c r="D521">
        <f ca="1">IF(AND(ISNUMBER('MPL ID'!$J$41),ISNUMBER('MPL ID'!$K$41)),0,RANDBETWEEN(1,4))</f>
        <v>2</v>
      </c>
      <c r="E521">
        <f ca="1">IF(AND(ISNUMBER('MPL ID'!$J$42),ISNUMBER('MPL ID'!$K$42)),0,RANDBETWEEN(1,4))</f>
        <v>1</v>
      </c>
      <c r="F521">
        <f ca="1">IF(AND(ISNUMBER('MPL ID'!$J$43),ISNUMBER('MPL ID'!$K$43)),0,RANDBETWEEN(1,4))</f>
        <v>1</v>
      </c>
      <c r="G521">
        <f ca="1">IF(AND(ISNUMBER('MPL ID'!$J$44),ISNUMBER('MPL ID'!$K$44)),0,RANDBETWEEN(1,4))</f>
        <v>1</v>
      </c>
      <c r="H521">
        <f ca="1">IF(AND(ISNUMBER('MPL ID'!$P$36),ISNUMBER('MPL ID'!$Q$36)),0,RANDBETWEEN(1,4))</f>
        <v>4</v>
      </c>
      <c r="I521">
        <f ca="1">IF(AND(ISNUMBER('MPL ID'!$P$37),ISNUMBER('MPL ID'!$Q$37)),0,RANDBETWEEN(1,4))</f>
        <v>4</v>
      </c>
      <c r="J521">
        <f ca="1">IF(AND(ISNUMBER('MPL ID'!$P$39),ISNUMBER('MPL ID'!$Q$39)),0,RANDBETWEEN(1,4))</f>
        <v>3</v>
      </c>
      <c r="K521">
        <f ca="1">IF(AND(ISNUMBER('MPL ID'!$P$40),ISNUMBER('MPL ID'!$Q$40)),0,RANDBETWEEN(1,4))</f>
        <v>1</v>
      </c>
      <c r="L521">
        <f ca="1">IF(AND(ISNUMBER('MPL ID'!$P$41),ISNUMBER('MPL ID'!$Q$41)),0,RANDBETWEEN(1,4))</f>
        <v>4</v>
      </c>
      <c r="M521">
        <f ca="1">IF(AND(ISNUMBER('MPL ID'!$P$42),ISNUMBER('MPL ID'!$Q$42)),0,RANDBETWEEN(1,4))</f>
        <v>3</v>
      </c>
      <c r="N521">
        <f ca="1">IF(AND(ISNUMBER('MPL ID'!$P$43),ISNUMBER('MPL ID'!$Q$43)),0,RANDBETWEEN(1,4))</f>
        <v>2</v>
      </c>
      <c r="O521">
        <f ca="1">IF(AND(ISNUMBER('MPL ID'!$P$44),ISNUMBER('MPL ID'!$Q$44)),0,RANDBETWEEN(1,4))</f>
        <v>1</v>
      </c>
      <c r="P521">
        <f ca="1">'MPL ID'!$BG$1+SUMPRODUCT(($B$1003:$O$1003='MPL ID'!$BF$1)*(($B521:$O521=1)+($B521:$O521=2)))+SUMPRODUCT(($B$1004:$O$1004='MPL ID'!$BF$1)*(($B521:$O521=3)+($B521:$O521=4)))</f>
        <v>11</v>
      </c>
      <c r="Q521">
        <f ca="1">'MPL ID'!$BG$2+SUMPRODUCT(($B$1003:$O$1003='MPL ID'!$BF$2)*(($B521:$O521=1)+($B521:$O521=2)))+SUMPRODUCT(($B$1004:$O$1004='MPL ID'!$BF$2)*(($B521:$O521=3)+($B521:$O521=4)))</f>
        <v>8</v>
      </c>
      <c r="R521">
        <f ca="1">'MPL ID'!$BG$3+SUMPRODUCT(($B$1003:$O$1003='MPL ID'!$BF$3)*(($B521:$O521=1)+($B521:$O521=2)))+SUMPRODUCT(($B$1004:$O$1004='MPL ID'!$BF$3)*(($B521:$O521=3)+($B521:$O521=4)))</f>
        <v>8</v>
      </c>
      <c r="S521">
        <f ca="1">'MPL ID'!$BG$4+SUMPRODUCT(($B$1003:$O$1003='MPL ID'!$BF$4)*(($B521:$O521=1)+($B521:$O521=2)))+SUMPRODUCT(($B$1004:$O$1004='MPL ID'!$BF$4)*(($B521:$O521=3)+($B521:$O521=4)))</f>
        <v>8</v>
      </c>
      <c r="T521">
        <f ca="1">'MPL ID'!$BG$5+SUMPRODUCT(($B$1003:$O$1003='MPL ID'!$BF$5)*(($B521:$O521=1)+($B521:$O521=2)))+SUMPRODUCT(($B$1004:$O$1004='MPL ID'!$BF$5)*(($B521:$O521=3)+($B521:$O521=4)))</f>
        <v>4</v>
      </c>
      <c r="U521">
        <f ca="1">'MPL ID'!$BG$6+SUMPRODUCT(($B$1003:$O$1003='MPL ID'!$BF$6)*(($B521:$O521=1)+($B521:$O521=2)))+SUMPRODUCT(($B$1004:$O$1004='MPL ID'!$BF$6)*(($B521:$O521=3)+($B521:$O521=4)))</f>
        <v>11</v>
      </c>
      <c r="V521">
        <f ca="1">'MPL ID'!$BG$7+SUMPRODUCT(($B$1003:$O$1003='MPL ID'!$BF$7)*(($B521:$O521=1)+($B521:$O521=2)))+SUMPRODUCT(($B$1004:$O$1004='MPL ID'!$BF$7)*(($B521:$O521=3)+($B521:$O521=4)))</f>
        <v>6</v>
      </c>
      <c r="W521">
        <f ca="1">'MPL ID'!$BG$8+SUMPRODUCT(($B$1003:$O$1003='MPL ID'!$BF$8)*(($B521:$O521=1)+($B521:$O521=2)))+SUMPRODUCT(($B$1004:$O$1004='MPL ID'!$BF$8)*(($B521:$O521=3)+($B521:$O521=4)))</f>
        <v>5</v>
      </c>
      <c r="X521">
        <f ca="1">'MPL ID'!$BG$9+SUMPRODUCT(($B$1003:$O$1003='MPL ID'!$BF$9)*(($B521:$O521=1)+($B521:$O521=2)))+SUMPRODUCT(($B$1004:$O$1004='MPL ID'!$BF$9)*(($B521:$O521=3)+($B521:$O521=4)))</f>
        <v>11</v>
      </c>
      <c r="Y521">
        <f ca="1">'MPL ID'!$BH$1+SUMPRODUCT(($B$1003:$O$1003='MPL ID'!$BF$1)*(2*($B521:$O521=1)+($B521:$O521=2)-2*($B521:$O521=3)-($B521:$O521=4)))-SUMPRODUCT(($B$1004:$O$1004='MPL ID'!$BF$1)*(2*($B521:$O521=1)+($B521:$O521=2)-2*($B521:$O521=3)-($B521:$O521=4)))</f>
        <v>12</v>
      </c>
      <c r="Z521">
        <f ca="1">'MPL ID'!$BH$2+SUMPRODUCT(($B$1003:$O$1003='MPL ID'!$BF$2)*(2*($B521:$O521=1)+($B521:$O521=2)-2*($B521:$O521=3)-($B521:$O521=4)))-SUMPRODUCT(($B$1004:$O$1004='MPL ID'!$BF$2)*(2*($B521:$O521=1)+($B521:$O521=2)-2*($B521:$O521=3)-($B521:$O521=4)))</f>
        <v>-3</v>
      </c>
      <c r="AA521">
        <f ca="1">'MPL ID'!$BH$3+SUMPRODUCT(($B$1003:$O$1003='MPL ID'!$BF$3)*(2*($B521:$O521=1)+($B521:$O521=2)-2*($B521:$O521=3)-($B521:$O521=4)))-SUMPRODUCT(($B$1004:$O$1004='MPL ID'!$BF$3)*(2*($B521:$O521=1)+($B521:$O521=2)-2*($B521:$O521=3)-($B521:$O521=4)))</f>
        <v>-1</v>
      </c>
      <c r="AB521">
        <f ca="1">'MPL ID'!$BH$4+SUMPRODUCT(($B$1003:$O$1003='MPL ID'!$BF$4)*(2*($B521:$O521=1)+($B521:$O521=2)-2*($B521:$O521=3)-($B521:$O521=4)))-SUMPRODUCT(($B$1004:$O$1004='MPL ID'!$BF$4)*(2*($B521:$O521=1)+($B521:$O521=2)-2*($B521:$O521=3)-($B521:$O521=4)))</f>
        <v>-2</v>
      </c>
      <c r="AC521">
        <f ca="1">'MPL ID'!$BH$5+SUMPRODUCT(($B$1003:$O$1003='MPL ID'!$BF$5)*(2*($B521:$O521=1)+($B521:$O521=2)-2*($B521:$O521=3)-($B521:$O521=4)))-SUMPRODUCT(($B$1004:$O$1004='MPL ID'!$BF$5)*(2*($B521:$O521=1)+($B521:$O521=2)-2*($B521:$O521=3)-($B521:$O521=4)))</f>
        <v>-14</v>
      </c>
      <c r="AD521">
        <f ca="1">'MPL ID'!$BH$6+SUMPRODUCT(($B$1003:$O$1003='MPL ID'!$BF$6)*(2*($B521:$O521=1)+($B521:$O521=2)-2*($B521:$O521=3)-($B521:$O521=4)))-SUMPRODUCT(($B$1004:$O$1004='MPL ID'!$BF$6)*(2*($B521:$O521=1)+($B521:$O521=2)-2*($B521:$O521=3)-($B521:$O521=4)))</f>
        <v>11</v>
      </c>
      <c r="AE521">
        <f ca="1">'MPL ID'!$BH$7+SUMPRODUCT(($B$1003:$O$1003='MPL ID'!$BF$7)*(2*($B521:$O521=1)+($B521:$O521=2)-2*($B521:$O521=3)-($B521:$O521=4)))-SUMPRODUCT(($B$1004:$O$1004='MPL ID'!$BF$7)*(2*($B521:$O521=1)+($B521:$O521=2)-2*($B521:$O521=3)-($B521:$O521=4)))</f>
        <v>-4</v>
      </c>
      <c r="AF521">
        <f ca="1">'MPL ID'!$BH$8+SUMPRODUCT(($B$1003:$O$1003='MPL ID'!$BF$8)*(2*($B521:$O521=1)+($B521:$O521=2)-2*($B521:$O521=3)-($B521:$O521=4)))-SUMPRODUCT(($B$1004:$O$1004='MPL ID'!$BF$8)*(2*($B521:$O521=1)+($B521:$O521=2)-2*($B521:$O521=3)-($B521:$O521=4)))</f>
        <v>-10</v>
      </c>
      <c r="AG521">
        <f ca="1">'MPL ID'!$BH$9+SUMPRODUCT(($B$1003:$O$1003='MPL ID'!$BF$9)*(2*($B521:$O521=1)+($B521:$O521=2)-2*($B521:$O521=3)-($B521:$O521=4)))-SUMPRODUCT(($B$1004:$O$1004='MPL ID'!$BF$9)*(2*($B521:$O521=1)+($B521:$O521=2)-2*($B521:$O521=3)-($B521:$O521=4)))</f>
        <v>11</v>
      </c>
      <c r="AH521">
        <f ca="1">SUMPRODUCT(--($P521:$X521=P521),--($Y521:$AG521=Y521),'MPL ID'!$BG$13:$BO$13)+IF(AND($I521&gt;=3,T521=P521,AC521=Y521),1,0)+IF(AND($M521&gt;=3,S521=P521,AB521=Y521),1,0)</f>
        <v>0</v>
      </c>
      <c r="AI521">
        <f ca="1">SUMPRODUCT(--($P521:$X521=Q521),--($Y521:$AG521=Z521),'MPL ID'!$BG$14:$BO$14)+IF(AND($G521&gt;=3,R521=Q521,AA521=Z521),1,0)+IF(AND($K521&gt;0,$K521&lt;=2,S521=Q521,AB521=Z521),1,0)+IF(AND($N521&gt;=3,U521=Q521,AD521=Z521),1,0)</f>
        <v>0</v>
      </c>
      <c r="AJ521">
        <f ca="1">SUMPRODUCT(--($P521:$X521=R521),--($Y521:$AG521=AA521),'MPL ID'!$BG$15:$BO$15)+IF(AND($D521&gt;0,$D521&lt;=2,U521=R521,AD521=AA521),1,0)+IF(AND($G521&gt;0,$G521&lt;=2,Q521=R521,Z521=AA521),1,0)+IF(AND($J521&gt;=3,V521=R521,AE521=AA521),1,0)</f>
        <v>0</v>
      </c>
      <c r="AK521">
        <f ca="1">SUMPRODUCT(--($P521:$X521=S521),--($Y521:$AG521=AB521),'MPL ID'!$BG$16:$BO$16)+IF(AND($B521&gt;0,$B521&lt;=2,V521=S521,AE521=AB521),1,0)+IF(AND($E521&gt;0,$E521&lt;=2,T521=S521,AC521=AB521),1,0)+IF(AND($K521&gt;=3,Q521=S521,Z521=AB521),1,0)+IF(AND($M521&gt;0,$M521&lt;=2,P521=S521,Y521=AB521),1,0)</f>
        <v>0</v>
      </c>
      <c r="AL521">
        <f ca="1">SUMPRODUCT(--($P521:$X521=T521),--($Y521:$AG521=AC521),'MPL ID'!$BG$17:$BO$17)+IF(AND($E521&gt;=3,S521=T521,AB521=AC521),1,0)+IF(AND($I521&gt;0,$I521&lt;=2,P521=T521,Y521=AC521),1,0)+IF(AND($L521&gt;=3,W521=T521,AF521=AC521),1,0)</f>
        <v>0</v>
      </c>
      <c r="AM521">
        <f ca="1">SUMPRODUCT(--($P521:$X521=U521),--($Y521:$AG521=AD521),'MPL ID'!$BG$18:$BO$18)+IF(AND($D521&gt;=3,R521=U521,AA521=AD521),1,0)+IF(AND($H521&gt;0,$H521&lt;=2,W521=U521,AF521=AD521),1,0)+IF(AND($N521&gt;0,$N521&lt;=2,Q521=U521,Z521=AD521),1,0)</f>
        <v>2</v>
      </c>
      <c r="AN521">
        <f ca="1">SUMPRODUCT(--($P521:$X521=V521),--($Y521:$AG521=AE521),'MPL ID'!$BG$19:$BO$19)+IF(AND($B521&gt;=3,S521=V521,AB521=AE521),1,0)+IF(AND($F521&gt;=3,W521=V521,AF521=AE521),1,0)+IF(AND($J521&gt;0,$J521&lt;=2,R521=V521,AA521=AE521),1,0)+IF(AND($O521&gt;0,$O521&lt;=2,X521=V521,AG521=AE521),1,0)</f>
        <v>0</v>
      </c>
      <c r="AO521">
        <f ca="1">SUMPRODUCT(--($P521:$X521=W521),--($Y521:$AG521=AF521),'MPL ID'!$BG$20:$BO$20)+IF(AND($C521&gt;0,$C521&lt;=2,X521=W521,AG521=AF521),1,0)+IF(AND($F521&gt;0,$F521&lt;=2,V521=W521,AE521=AF521),1,0)+IF(AND($H521&gt;=3,U521=W521,AD521=AF521),1,0)+IF(AND($L521&gt;0,$L521&lt;=2,T521=W521,AC521=AF521),1,0)</f>
        <v>0</v>
      </c>
      <c r="AP521">
        <f ca="1">SUMPRODUCT(--($P521:$X521=X521),--($Y521:$AG521=AG521),'MPL ID'!$BG$21:$BO$21)+IF(AND($C521&gt;=3,W521=X521,AF521=AG521),1,0)+IF(AND($O521&gt;=3,V521=X521,AE521=AG521),1,0)</f>
        <v>0</v>
      </c>
      <c r="AQ521">
        <f t="shared" ca="1" si="72"/>
        <v>1</v>
      </c>
      <c r="AR521">
        <f t="shared" ca="1" si="73"/>
        <v>6</v>
      </c>
      <c r="AS521">
        <f t="shared" ca="1" si="74"/>
        <v>4</v>
      </c>
      <c r="AT521">
        <f t="shared" ca="1" si="75"/>
        <v>5</v>
      </c>
      <c r="AU521">
        <f t="shared" ca="1" si="76"/>
        <v>9</v>
      </c>
      <c r="AV521">
        <f t="shared" ca="1" si="77"/>
        <v>2</v>
      </c>
      <c r="AW521">
        <f t="shared" ca="1" si="78"/>
        <v>7</v>
      </c>
      <c r="AX521">
        <f t="shared" ca="1" si="79"/>
        <v>8</v>
      </c>
      <c r="AY521">
        <f t="shared" ca="1" si="80"/>
        <v>3</v>
      </c>
    </row>
    <row r="522" spans="1:51" x14ac:dyDescent="0.25">
      <c r="A522">
        <v>521</v>
      </c>
      <c r="B522">
        <f ca="1">IF(AND(ISNUMBER('MPL ID'!$J$39),ISNUMBER('MPL ID'!$K$39)),0,RANDBETWEEN(1,4))</f>
        <v>0</v>
      </c>
      <c r="C522">
        <f ca="1">IF(AND(ISNUMBER('MPL ID'!$J$40),ISNUMBER('MPL ID'!$K$40)),0,RANDBETWEEN(1,4))</f>
        <v>0</v>
      </c>
      <c r="D522">
        <f ca="1">IF(AND(ISNUMBER('MPL ID'!$J$41),ISNUMBER('MPL ID'!$K$41)),0,RANDBETWEEN(1,4))</f>
        <v>3</v>
      </c>
      <c r="E522">
        <f ca="1">IF(AND(ISNUMBER('MPL ID'!$J$42),ISNUMBER('MPL ID'!$K$42)),0,RANDBETWEEN(1,4))</f>
        <v>2</v>
      </c>
      <c r="F522">
        <f ca="1">IF(AND(ISNUMBER('MPL ID'!$J$43),ISNUMBER('MPL ID'!$K$43)),0,RANDBETWEEN(1,4))</f>
        <v>3</v>
      </c>
      <c r="G522">
        <f ca="1">IF(AND(ISNUMBER('MPL ID'!$J$44),ISNUMBER('MPL ID'!$K$44)),0,RANDBETWEEN(1,4))</f>
        <v>2</v>
      </c>
      <c r="H522">
        <f ca="1">IF(AND(ISNUMBER('MPL ID'!$P$36),ISNUMBER('MPL ID'!$Q$36)),0,RANDBETWEEN(1,4))</f>
        <v>2</v>
      </c>
      <c r="I522">
        <f ca="1">IF(AND(ISNUMBER('MPL ID'!$P$37),ISNUMBER('MPL ID'!$Q$37)),0,RANDBETWEEN(1,4))</f>
        <v>1</v>
      </c>
      <c r="J522">
        <f ca="1">IF(AND(ISNUMBER('MPL ID'!$P$39),ISNUMBER('MPL ID'!$Q$39)),0,RANDBETWEEN(1,4))</f>
        <v>4</v>
      </c>
      <c r="K522">
        <f ca="1">IF(AND(ISNUMBER('MPL ID'!$P$40),ISNUMBER('MPL ID'!$Q$40)),0,RANDBETWEEN(1,4))</f>
        <v>2</v>
      </c>
      <c r="L522">
        <f ca="1">IF(AND(ISNUMBER('MPL ID'!$P$41),ISNUMBER('MPL ID'!$Q$41)),0,RANDBETWEEN(1,4))</f>
        <v>3</v>
      </c>
      <c r="M522">
        <f ca="1">IF(AND(ISNUMBER('MPL ID'!$P$42),ISNUMBER('MPL ID'!$Q$42)),0,RANDBETWEEN(1,4))</f>
        <v>1</v>
      </c>
      <c r="N522">
        <f ca="1">IF(AND(ISNUMBER('MPL ID'!$P$43),ISNUMBER('MPL ID'!$Q$43)),0,RANDBETWEEN(1,4))</f>
        <v>4</v>
      </c>
      <c r="O522">
        <f ca="1">IF(AND(ISNUMBER('MPL ID'!$P$44),ISNUMBER('MPL ID'!$Q$44)),0,RANDBETWEEN(1,4))</f>
        <v>1</v>
      </c>
      <c r="P522">
        <f ca="1">'MPL ID'!$BG$1+SUMPRODUCT(($B$1003:$O$1003='MPL ID'!$BF$1)*(($B522:$O522=1)+($B522:$O522=2)))+SUMPRODUCT(($B$1004:$O$1004='MPL ID'!$BF$1)*(($B522:$O522=3)+($B522:$O522=4)))</f>
        <v>9</v>
      </c>
      <c r="Q522">
        <f ca="1">'MPL ID'!$BG$2+SUMPRODUCT(($B$1003:$O$1003='MPL ID'!$BF$2)*(($B522:$O522=1)+($B522:$O522=2)))+SUMPRODUCT(($B$1004:$O$1004='MPL ID'!$BF$2)*(($B522:$O522=3)+($B522:$O522=4)))</f>
        <v>9</v>
      </c>
      <c r="R522">
        <f ca="1">'MPL ID'!$BG$3+SUMPRODUCT(($B$1003:$O$1003='MPL ID'!$BF$3)*(($B522:$O522=1)+($B522:$O522=2)))+SUMPRODUCT(($B$1004:$O$1004='MPL ID'!$BF$3)*(($B522:$O522=3)+($B522:$O522=4)))</f>
        <v>7</v>
      </c>
      <c r="S522">
        <f ca="1">'MPL ID'!$BG$4+SUMPRODUCT(($B$1003:$O$1003='MPL ID'!$BF$4)*(($B522:$O522=1)+($B522:$O522=2)))+SUMPRODUCT(($B$1004:$O$1004='MPL ID'!$BF$4)*(($B522:$O522=3)+($B522:$O522=4)))</f>
        <v>9</v>
      </c>
      <c r="T522">
        <f ca="1">'MPL ID'!$BG$5+SUMPRODUCT(($B$1003:$O$1003='MPL ID'!$BF$5)*(($B522:$O522=1)+($B522:$O522=2)))+SUMPRODUCT(($B$1004:$O$1004='MPL ID'!$BF$5)*(($B522:$O522=3)+($B522:$O522=4)))</f>
        <v>5</v>
      </c>
      <c r="U522">
        <f ca="1">'MPL ID'!$BG$6+SUMPRODUCT(($B$1003:$O$1003='MPL ID'!$BF$6)*(($B522:$O522=1)+($B522:$O522=2)))+SUMPRODUCT(($B$1004:$O$1004='MPL ID'!$BF$6)*(($B522:$O522=3)+($B522:$O522=4)))</f>
        <v>12</v>
      </c>
      <c r="V522">
        <f ca="1">'MPL ID'!$BG$7+SUMPRODUCT(($B$1003:$O$1003='MPL ID'!$BF$7)*(($B522:$O522=1)+($B522:$O522=2)))+SUMPRODUCT(($B$1004:$O$1004='MPL ID'!$BF$7)*(($B522:$O522=3)+($B522:$O522=4)))</f>
        <v>7</v>
      </c>
      <c r="W522">
        <f ca="1">'MPL ID'!$BG$8+SUMPRODUCT(($B$1003:$O$1003='MPL ID'!$BF$8)*(($B522:$O522=1)+($B522:$O522=2)))+SUMPRODUCT(($B$1004:$O$1004='MPL ID'!$BF$8)*(($B522:$O522=3)+($B522:$O522=4)))</f>
        <v>3</v>
      </c>
      <c r="X522">
        <f ca="1">'MPL ID'!$BG$9+SUMPRODUCT(($B$1003:$O$1003='MPL ID'!$BF$9)*(($B522:$O522=1)+($B522:$O522=2)))+SUMPRODUCT(($B$1004:$O$1004='MPL ID'!$BF$9)*(($B522:$O522=3)+($B522:$O522=4)))</f>
        <v>11</v>
      </c>
      <c r="Y522">
        <f ca="1">'MPL ID'!$BH$1+SUMPRODUCT(($B$1003:$O$1003='MPL ID'!$BF$1)*(2*($B522:$O522=1)+($B522:$O522=2)-2*($B522:$O522=3)-($B522:$O522=4)))-SUMPRODUCT(($B$1004:$O$1004='MPL ID'!$BF$1)*(2*($B522:$O522=1)+($B522:$O522=2)-2*($B522:$O522=3)-($B522:$O522=4)))</f>
        <v>5</v>
      </c>
      <c r="Z522">
        <f ca="1">'MPL ID'!$BH$2+SUMPRODUCT(($B$1003:$O$1003='MPL ID'!$BF$2)*(2*($B522:$O522=1)+($B522:$O522=2)-2*($B522:$O522=3)-($B522:$O522=4)))-SUMPRODUCT(($B$1004:$O$1004='MPL ID'!$BF$2)*(2*($B522:$O522=1)+($B522:$O522=2)-2*($B522:$O522=3)-($B522:$O522=4)))</f>
        <v>-1</v>
      </c>
      <c r="AA522">
        <f ca="1">'MPL ID'!$BH$3+SUMPRODUCT(($B$1003:$O$1003='MPL ID'!$BF$3)*(2*($B522:$O522=1)+($B522:$O522=2)-2*($B522:$O522=3)-($B522:$O522=4)))-SUMPRODUCT(($B$1004:$O$1004='MPL ID'!$BF$3)*(2*($B522:$O522=1)+($B522:$O522=2)-2*($B522:$O522=3)-($B522:$O522=4)))</f>
        <v>-6</v>
      </c>
      <c r="AB522">
        <f ca="1">'MPL ID'!$BH$4+SUMPRODUCT(($B$1003:$O$1003='MPL ID'!$BF$4)*(2*($B522:$O522=1)+($B522:$O522=2)-2*($B522:$O522=3)-($B522:$O522=4)))-SUMPRODUCT(($B$1004:$O$1004='MPL ID'!$BF$4)*(2*($B522:$O522=1)+($B522:$O522=2)-2*($B522:$O522=3)-($B522:$O522=4)))</f>
        <v>2</v>
      </c>
      <c r="AC522">
        <f ca="1">'MPL ID'!$BH$5+SUMPRODUCT(($B$1003:$O$1003='MPL ID'!$BF$5)*(2*($B522:$O522=1)+($B522:$O522=2)-2*($B522:$O522=3)-($B522:$O522=4)))-SUMPRODUCT(($B$1004:$O$1004='MPL ID'!$BF$5)*(2*($B522:$O522=1)+($B522:$O522=2)-2*($B522:$O522=3)-($B522:$O522=4)))</f>
        <v>-9</v>
      </c>
      <c r="AD522">
        <f ca="1">'MPL ID'!$BH$6+SUMPRODUCT(($B$1003:$O$1003='MPL ID'!$BF$6)*(2*($B522:$O522=1)+($B522:$O522=2)-2*($B522:$O522=3)-($B522:$O522=4)))-SUMPRODUCT(($B$1004:$O$1004='MPL ID'!$BF$6)*(2*($B522:$O522=1)+($B522:$O522=2)-2*($B522:$O522=3)-($B522:$O522=4)))</f>
        <v>14</v>
      </c>
      <c r="AE522">
        <f ca="1">'MPL ID'!$BH$7+SUMPRODUCT(($B$1003:$O$1003='MPL ID'!$BF$7)*(2*($B522:$O522=1)+($B522:$O522=2)-2*($B522:$O522=3)-($B522:$O522=4)))-SUMPRODUCT(($B$1004:$O$1004='MPL ID'!$BF$7)*(2*($B522:$O522=1)+($B522:$O522=2)-2*($B522:$O522=3)-($B522:$O522=4)))</f>
        <v>1</v>
      </c>
      <c r="AF522">
        <f ca="1">'MPL ID'!$BH$8+SUMPRODUCT(($B$1003:$O$1003='MPL ID'!$BF$8)*(2*($B522:$O522=1)+($B522:$O522=2)-2*($B522:$O522=3)-($B522:$O522=4)))-SUMPRODUCT(($B$1004:$O$1004='MPL ID'!$BF$8)*(2*($B522:$O522=1)+($B522:$O522=2)-2*($B522:$O522=3)-($B522:$O522=4)))</f>
        <v>-17</v>
      </c>
      <c r="AG522">
        <f ca="1">'MPL ID'!$BH$9+SUMPRODUCT(($B$1003:$O$1003='MPL ID'!$BF$9)*(2*($B522:$O522=1)+($B522:$O522=2)-2*($B522:$O522=3)-($B522:$O522=4)))-SUMPRODUCT(($B$1004:$O$1004='MPL ID'!$BF$9)*(2*($B522:$O522=1)+($B522:$O522=2)-2*($B522:$O522=3)-($B522:$O522=4)))</f>
        <v>11</v>
      </c>
      <c r="AH522">
        <f ca="1">SUMPRODUCT(--($P522:$X522=P522),--($Y522:$AG522=Y522),'MPL ID'!$BG$13:$BO$13)+IF(AND($I522&gt;=3,T522=P522,AC522=Y522),1,0)+IF(AND($M522&gt;=3,S522=P522,AB522=Y522),1,0)</f>
        <v>0</v>
      </c>
      <c r="AI522">
        <f ca="1">SUMPRODUCT(--($P522:$X522=Q522),--($Y522:$AG522=Z522),'MPL ID'!$BG$14:$BO$14)+IF(AND($G522&gt;=3,R522=Q522,AA522=Z522),1,0)+IF(AND($K522&gt;0,$K522&lt;=2,S522=Q522,AB522=Z522),1,0)+IF(AND($N522&gt;=3,U522=Q522,AD522=Z522),1,0)</f>
        <v>0</v>
      </c>
      <c r="AJ522">
        <f ca="1">SUMPRODUCT(--($P522:$X522=R522),--($Y522:$AG522=AA522),'MPL ID'!$BG$15:$BO$15)+IF(AND($D522&gt;0,$D522&lt;=2,U522=R522,AD522=AA522),1,0)+IF(AND($G522&gt;0,$G522&lt;=2,Q522=R522,Z522=AA522),1,0)+IF(AND($J522&gt;=3,V522=R522,AE522=AA522),1,0)</f>
        <v>0</v>
      </c>
      <c r="AK522">
        <f ca="1">SUMPRODUCT(--($P522:$X522=S522),--($Y522:$AG522=AB522),'MPL ID'!$BG$16:$BO$16)+IF(AND($B522&gt;0,$B522&lt;=2,V522=S522,AE522=AB522),1,0)+IF(AND($E522&gt;0,$E522&lt;=2,T522=S522,AC522=AB522),1,0)+IF(AND($K522&gt;=3,Q522=S522,Z522=AB522),1,0)+IF(AND($M522&gt;0,$M522&lt;=2,P522=S522,Y522=AB522),1,0)</f>
        <v>0</v>
      </c>
      <c r="AL522">
        <f ca="1">SUMPRODUCT(--($P522:$X522=T522),--($Y522:$AG522=AC522),'MPL ID'!$BG$17:$BO$17)+IF(AND($E522&gt;=3,S522=T522,AB522=AC522),1,0)+IF(AND($I522&gt;0,$I522&lt;=2,P522=T522,Y522=AC522),1,0)+IF(AND($L522&gt;=3,W522=T522,AF522=AC522),1,0)</f>
        <v>0</v>
      </c>
      <c r="AM522">
        <f ca="1">SUMPRODUCT(--($P522:$X522=U522),--($Y522:$AG522=AD522),'MPL ID'!$BG$18:$BO$18)+IF(AND($D522&gt;=3,R522=U522,AA522=AD522),1,0)+IF(AND($H522&gt;0,$H522&lt;=2,W522=U522,AF522=AD522),1,0)+IF(AND($N522&gt;0,$N522&lt;=2,Q522=U522,Z522=AD522),1,0)</f>
        <v>0</v>
      </c>
      <c r="AN522">
        <f ca="1">SUMPRODUCT(--($P522:$X522=V522),--($Y522:$AG522=AE522),'MPL ID'!$BG$19:$BO$19)+IF(AND($B522&gt;=3,S522=V522,AB522=AE522),1,0)+IF(AND($F522&gt;=3,W522=V522,AF522=AE522),1,0)+IF(AND($J522&gt;0,$J522&lt;=2,R522=V522,AA522=AE522),1,0)+IF(AND($O522&gt;0,$O522&lt;=2,X522=V522,AG522=AE522),1,0)</f>
        <v>0</v>
      </c>
      <c r="AO522">
        <f ca="1">SUMPRODUCT(--($P522:$X522=W522),--($Y522:$AG522=AF522),'MPL ID'!$BG$20:$BO$20)+IF(AND($C522&gt;0,$C522&lt;=2,X522=W522,AG522=AF522),1,0)+IF(AND($F522&gt;0,$F522&lt;=2,V522=W522,AE522=AF522),1,0)+IF(AND($H522&gt;=3,U522=W522,AD522=AF522),1,0)+IF(AND($L522&gt;0,$L522&lt;=2,T522=W522,AC522=AF522),1,0)</f>
        <v>0</v>
      </c>
      <c r="AP522">
        <f ca="1">SUMPRODUCT(--($P522:$X522=X522),--($Y522:$AG522=AG522),'MPL ID'!$BG$21:$BO$21)+IF(AND($C522&gt;=3,W522=X522,AF522=AG522),1,0)+IF(AND($O522&gt;=3,V522=X522,AE522=AG522),1,0)</f>
        <v>0</v>
      </c>
      <c r="AQ522">
        <f t="shared" ca="1" si="72"/>
        <v>3</v>
      </c>
      <c r="AR522">
        <f t="shared" ca="1" si="73"/>
        <v>5</v>
      </c>
      <c r="AS522">
        <f t="shared" ca="1" si="74"/>
        <v>7</v>
      </c>
      <c r="AT522">
        <f t="shared" ca="1" si="75"/>
        <v>4</v>
      </c>
      <c r="AU522">
        <f t="shared" ca="1" si="76"/>
        <v>8</v>
      </c>
      <c r="AV522">
        <f t="shared" ca="1" si="77"/>
        <v>1</v>
      </c>
      <c r="AW522">
        <f t="shared" ca="1" si="78"/>
        <v>6</v>
      </c>
      <c r="AX522">
        <f t="shared" ca="1" si="79"/>
        <v>9</v>
      </c>
      <c r="AY522">
        <f t="shared" ca="1" si="80"/>
        <v>2</v>
      </c>
    </row>
    <row r="523" spans="1:51" x14ac:dyDescent="0.25">
      <c r="A523">
        <v>522</v>
      </c>
      <c r="B523">
        <f ca="1">IF(AND(ISNUMBER('MPL ID'!$J$39),ISNUMBER('MPL ID'!$K$39)),0,RANDBETWEEN(1,4))</f>
        <v>0</v>
      </c>
      <c r="C523">
        <f ca="1">IF(AND(ISNUMBER('MPL ID'!$J$40),ISNUMBER('MPL ID'!$K$40)),0,RANDBETWEEN(1,4))</f>
        <v>0</v>
      </c>
      <c r="D523">
        <f ca="1">IF(AND(ISNUMBER('MPL ID'!$J$41),ISNUMBER('MPL ID'!$K$41)),0,RANDBETWEEN(1,4))</f>
        <v>4</v>
      </c>
      <c r="E523">
        <f ca="1">IF(AND(ISNUMBER('MPL ID'!$J$42),ISNUMBER('MPL ID'!$K$42)),0,RANDBETWEEN(1,4))</f>
        <v>2</v>
      </c>
      <c r="F523">
        <f ca="1">IF(AND(ISNUMBER('MPL ID'!$J$43),ISNUMBER('MPL ID'!$K$43)),0,RANDBETWEEN(1,4))</f>
        <v>1</v>
      </c>
      <c r="G523">
        <f ca="1">IF(AND(ISNUMBER('MPL ID'!$J$44),ISNUMBER('MPL ID'!$K$44)),0,RANDBETWEEN(1,4))</f>
        <v>1</v>
      </c>
      <c r="H523">
        <f ca="1">IF(AND(ISNUMBER('MPL ID'!$P$36),ISNUMBER('MPL ID'!$Q$36)),0,RANDBETWEEN(1,4))</f>
        <v>2</v>
      </c>
      <c r="I523">
        <f ca="1">IF(AND(ISNUMBER('MPL ID'!$P$37),ISNUMBER('MPL ID'!$Q$37)),0,RANDBETWEEN(1,4))</f>
        <v>4</v>
      </c>
      <c r="J523">
        <f ca="1">IF(AND(ISNUMBER('MPL ID'!$P$39),ISNUMBER('MPL ID'!$Q$39)),0,RANDBETWEEN(1,4))</f>
        <v>4</v>
      </c>
      <c r="K523">
        <f ca="1">IF(AND(ISNUMBER('MPL ID'!$P$40),ISNUMBER('MPL ID'!$Q$40)),0,RANDBETWEEN(1,4))</f>
        <v>3</v>
      </c>
      <c r="L523">
        <f ca="1">IF(AND(ISNUMBER('MPL ID'!$P$41),ISNUMBER('MPL ID'!$Q$41)),0,RANDBETWEEN(1,4))</f>
        <v>4</v>
      </c>
      <c r="M523">
        <f ca="1">IF(AND(ISNUMBER('MPL ID'!$P$42),ISNUMBER('MPL ID'!$Q$42)),0,RANDBETWEEN(1,4))</f>
        <v>3</v>
      </c>
      <c r="N523">
        <f ca="1">IF(AND(ISNUMBER('MPL ID'!$P$43),ISNUMBER('MPL ID'!$Q$43)),0,RANDBETWEEN(1,4))</f>
        <v>3</v>
      </c>
      <c r="O523">
        <f ca="1">IF(AND(ISNUMBER('MPL ID'!$P$44),ISNUMBER('MPL ID'!$Q$44)),0,RANDBETWEEN(1,4))</f>
        <v>4</v>
      </c>
      <c r="P523">
        <f ca="1">'MPL ID'!$BG$1+SUMPRODUCT(($B$1003:$O$1003='MPL ID'!$BF$1)*(($B523:$O523=1)+($B523:$O523=2)))+SUMPRODUCT(($B$1004:$O$1004='MPL ID'!$BF$1)*(($B523:$O523=3)+($B523:$O523=4)))</f>
        <v>11</v>
      </c>
      <c r="Q523">
        <f ca="1">'MPL ID'!$BG$2+SUMPRODUCT(($B$1003:$O$1003='MPL ID'!$BF$2)*(($B523:$O523=1)+($B523:$O523=2)))+SUMPRODUCT(($B$1004:$O$1004='MPL ID'!$BF$2)*(($B523:$O523=3)+($B523:$O523=4)))</f>
        <v>8</v>
      </c>
      <c r="R523">
        <f ca="1">'MPL ID'!$BG$3+SUMPRODUCT(($B$1003:$O$1003='MPL ID'!$BF$3)*(($B523:$O523=1)+($B523:$O523=2)))+SUMPRODUCT(($B$1004:$O$1004='MPL ID'!$BF$3)*(($B523:$O523=3)+($B523:$O523=4)))</f>
        <v>7</v>
      </c>
      <c r="S523">
        <f ca="1">'MPL ID'!$BG$4+SUMPRODUCT(($B$1003:$O$1003='MPL ID'!$BF$4)*(($B523:$O523=1)+($B523:$O523=2)))+SUMPRODUCT(($B$1004:$O$1004='MPL ID'!$BF$4)*(($B523:$O523=3)+($B523:$O523=4)))</f>
        <v>9</v>
      </c>
      <c r="T523">
        <f ca="1">'MPL ID'!$BG$5+SUMPRODUCT(($B$1003:$O$1003='MPL ID'!$BF$5)*(($B523:$O523=1)+($B523:$O523=2)))+SUMPRODUCT(($B$1004:$O$1004='MPL ID'!$BF$5)*(($B523:$O523=3)+($B523:$O523=4)))</f>
        <v>4</v>
      </c>
      <c r="U523">
        <f ca="1">'MPL ID'!$BG$6+SUMPRODUCT(($B$1003:$O$1003='MPL ID'!$BF$6)*(($B523:$O523=1)+($B523:$O523=2)))+SUMPRODUCT(($B$1004:$O$1004='MPL ID'!$BF$6)*(($B523:$O523=3)+($B523:$O523=4)))</f>
        <v>12</v>
      </c>
      <c r="V523">
        <f ca="1">'MPL ID'!$BG$7+SUMPRODUCT(($B$1003:$O$1003='MPL ID'!$BF$7)*(($B523:$O523=1)+($B523:$O523=2)))+SUMPRODUCT(($B$1004:$O$1004='MPL ID'!$BF$7)*(($B523:$O523=3)+($B523:$O523=4)))</f>
        <v>5</v>
      </c>
      <c r="W523">
        <f ca="1">'MPL ID'!$BG$8+SUMPRODUCT(($B$1003:$O$1003='MPL ID'!$BF$8)*(($B523:$O523=1)+($B523:$O523=2)))+SUMPRODUCT(($B$1004:$O$1004='MPL ID'!$BF$8)*(($B523:$O523=3)+($B523:$O523=4)))</f>
        <v>4</v>
      </c>
      <c r="X523">
        <f ca="1">'MPL ID'!$BG$9+SUMPRODUCT(($B$1003:$O$1003='MPL ID'!$BF$9)*(($B523:$O523=1)+($B523:$O523=2)))+SUMPRODUCT(($B$1004:$O$1004='MPL ID'!$BF$9)*(($B523:$O523=3)+($B523:$O523=4)))</f>
        <v>12</v>
      </c>
      <c r="Y523">
        <f ca="1">'MPL ID'!$BH$1+SUMPRODUCT(($B$1003:$O$1003='MPL ID'!$BF$1)*(2*($B523:$O523=1)+($B523:$O523=2)-2*($B523:$O523=3)-($B523:$O523=4)))-SUMPRODUCT(($B$1004:$O$1004='MPL ID'!$BF$1)*(2*($B523:$O523=1)+($B523:$O523=2)-2*($B523:$O523=3)-($B523:$O523=4)))</f>
        <v>12</v>
      </c>
      <c r="Z523">
        <f ca="1">'MPL ID'!$BH$2+SUMPRODUCT(($B$1003:$O$1003='MPL ID'!$BF$2)*(2*($B523:$O523=1)+($B523:$O523=2)-2*($B523:$O523=3)-($B523:$O523=4)))-SUMPRODUCT(($B$1004:$O$1004='MPL ID'!$BF$2)*(2*($B523:$O523=1)+($B523:$O523=2)-2*($B523:$O523=3)-($B523:$O523=4)))</f>
        <v>-4</v>
      </c>
      <c r="AA523">
        <f ca="1">'MPL ID'!$BH$3+SUMPRODUCT(($B$1003:$O$1003='MPL ID'!$BF$3)*(2*($B523:$O523=1)+($B523:$O523=2)-2*($B523:$O523=3)-($B523:$O523=4)))-SUMPRODUCT(($B$1004:$O$1004='MPL ID'!$BF$3)*(2*($B523:$O523=1)+($B523:$O523=2)-2*($B523:$O523=3)-($B523:$O523=4)))</f>
        <v>-4</v>
      </c>
      <c r="AB523">
        <f ca="1">'MPL ID'!$BH$4+SUMPRODUCT(($B$1003:$O$1003='MPL ID'!$BF$4)*(2*($B523:$O523=1)+($B523:$O523=2)-2*($B523:$O523=3)-($B523:$O523=4)))-SUMPRODUCT(($B$1004:$O$1004='MPL ID'!$BF$4)*(2*($B523:$O523=1)+($B523:$O523=2)-2*($B523:$O523=3)-($B523:$O523=4)))</f>
        <v>1</v>
      </c>
      <c r="AC523">
        <f ca="1">'MPL ID'!$BH$5+SUMPRODUCT(($B$1003:$O$1003='MPL ID'!$BF$5)*(2*($B523:$O523=1)+($B523:$O523=2)-2*($B523:$O523=3)-($B523:$O523=4)))-SUMPRODUCT(($B$1004:$O$1004='MPL ID'!$BF$5)*(2*($B523:$O523=1)+($B523:$O523=2)-2*($B523:$O523=3)-($B523:$O523=4)))</f>
        <v>-13</v>
      </c>
      <c r="AD523">
        <f ca="1">'MPL ID'!$BH$6+SUMPRODUCT(($B$1003:$O$1003='MPL ID'!$BF$6)*(2*($B523:$O523=1)+($B523:$O523=2)-2*($B523:$O523=3)-($B523:$O523=4)))-SUMPRODUCT(($B$1004:$O$1004='MPL ID'!$BF$6)*(2*($B523:$O523=1)+($B523:$O523=2)-2*($B523:$O523=3)-($B523:$O523=4)))</f>
        <v>12</v>
      </c>
      <c r="AE523">
        <f ca="1">'MPL ID'!$BH$7+SUMPRODUCT(($B$1003:$O$1003='MPL ID'!$BF$7)*(2*($B523:$O523=1)+($B523:$O523=2)-2*($B523:$O523=3)-($B523:$O523=4)))-SUMPRODUCT(($B$1004:$O$1004='MPL ID'!$BF$7)*(2*($B523:$O523=1)+($B523:$O523=2)-2*($B523:$O523=3)-($B523:$O523=4)))</f>
        <v>-6</v>
      </c>
      <c r="AF523">
        <f ca="1">'MPL ID'!$BH$8+SUMPRODUCT(($B$1003:$O$1003='MPL ID'!$BF$8)*(2*($B523:$O523=1)+($B523:$O523=2)-2*($B523:$O523=3)-($B523:$O523=4)))-SUMPRODUCT(($B$1004:$O$1004='MPL ID'!$BF$8)*(2*($B523:$O523=1)+($B523:$O523=2)-2*($B523:$O523=3)-($B523:$O523=4)))</f>
        <v>-12</v>
      </c>
      <c r="AG523">
        <f ca="1">'MPL ID'!$BH$9+SUMPRODUCT(($B$1003:$O$1003='MPL ID'!$BF$9)*(2*($B523:$O523=1)+($B523:$O523=2)-2*($B523:$O523=3)-($B523:$O523=4)))-SUMPRODUCT(($B$1004:$O$1004='MPL ID'!$BF$9)*(2*($B523:$O523=1)+($B523:$O523=2)-2*($B523:$O523=3)-($B523:$O523=4)))</f>
        <v>14</v>
      </c>
      <c r="AH523">
        <f ca="1">SUMPRODUCT(--($P523:$X523=P523),--($Y523:$AG523=Y523),'MPL ID'!$BG$13:$BO$13)+IF(AND($I523&gt;=3,T523=P523,AC523=Y523),1,0)+IF(AND($M523&gt;=3,S523=P523,AB523=Y523),1,0)</f>
        <v>0</v>
      </c>
      <c r="AI523">
        <f ca="1">SUMPRODUCT(--($P523:$X523=Q523),--($Y523:$AG523=Z523),'MPL ID'!$BG$14:$BO$14)+IF(AND($G523&gt;=3,R523=Q523,AA523=Z523),1,0)+IF(AND($K523&gt;0,$K523&lt;=2,S523=Q523,AB523=Z523),1,0)+IF(AND($N523&gt;=3,U523=Q523,AD523=Z523),1,0)</f>
        <v>0</v>
      </c>
      <c r="AJ523">
        <f ca="1">SUMPRODUCT(--($P523:$X523=R523),--($Y523:$AG523=AA523),'MPL ID'!$BG$15:$BO$15)+IF(AND($D523&gt;0,$D523&lt;=2,U523=R523,AD523=AA523),1,0)+IF(AND($G523&gt;0,$G523&lt;=2,Q523=R523,Z523=AA523),1,0)+IF(AND($J523&gt;=3,V523=R523,AE523=AA523),1,0)</f>
        <v>0</v>
      </c>
      <c r="AK523">
        <f ca="1">SUMPRODUCT(--($P523:$X523=S523),--($Y523:$AG523=AB523),'MPL ID'!$BG$16:$BO$16)+IF(AND($B523&gt;0,$B523&lt;=2,V523=S523,AE523=AB523),1,0)+IF(AND($E523&gt;0,$E523&lt;=2,T523=S523,AC523=AB523),1,0)+IF(AND($K523&gt;=3,Q523=S523,Z523=AB523),1,0)+IF(AND($M523&gt;0,$M523&lt;=2,P523=S523,Y523=AB523),1,0)</f>
        <v>0</v>
      </c>
      <c r="AL523">
        <f ca="1">SUMPRODUCT(--($P523:$X523=T523),--($Y523:$AG523=AC523),'MPL ID'!$BG$17:$BO$17)+IF(AND($E523&gt;=3,S523=T523,AB523=AC523),1,0)+IF(AND($I523&gt;0,$I523&lt;=2,P523=T523,Y523=AC523),1,0)+IF(AND($L523&gt;=3,W523=T523,AF523=AC523),1,0)</f>
        <v>0</v>
      </c>
      <c r="AM523">
        <f ca="1">SUMPRODUCT(--($P523:$X523=U523),--($Y523:$AG523=AD523),'MPL ID'!$BG$18:$BO$18)+IF(AND($D523&gt;=3,R523=U523,AA523=AD523),1,0)+IF(AND($H523&gt;0,$H523&lt;=2,W523=U523,AF523=AD523),1,0)+IF(AND($N523&gt;0,$N523&lt;=2,Q523=U523,Z523=AD523),1,0)</f>
        <v>0</v>
      </c>
      <c r="AN523">
        <f ca="1">SUMPRODUCT(--($P523:$X523=V523),--($Y523:$AG523=AE523),'MPL ID'!$BG$19:$BO$19)+IF(AND($B523&gt;=3,S523=V523,AB523=AE523),1,0)+IF(AND($F523&gt;=3,W523=V523,AF523=AE523),1,0)+IF(AND($J523&gt;0,$J523&lt;=2,R523=V523,AA523=AE523),1,0)+IF(AND($O523&gt;0,$O523&lt;=2,X523=V523,AG523=AE523),1,0)</f>
        <v>0</v>
      </c>
      <c r="AO523">
        <f ca="1">SUMPRODUCT(--($P523:$X523=W523),--($Y523:$AG523=AF523),'MPL ID'!$BG$20:$BO$20)+IF(AND($C523&gt;0,$C523&lt;=2,X523=W523,AG523=AF523),1,0)+IF(AND($F523&gt;0,$F523&lt;=2,V523=W523,AE523=AF523),1,0)+IF(AND($H523&gt;=3,U523=W523,AD523=AF523),1,0)+IF(AND($L523&gt;0,$L523&lt;=2,T523=W523,AC523=AF523),1,0)</f>
        <v>0</v>
      </c>
      <c r="AP523">
        <f ca="1">SUMPRODUCT(--($P523:$X523=X523),--($Y523:$AG523=AG523),'MPL ID'!$BG$21:$BO$21)+IF(AND($C523&gt;=3,W523=X523,AF523=AG523),1,0)+IF(AND($O523&gt;=3,V523=X523,AE523=AG523),1,0)</f>
        <v>0</v>
      </c>
      <c r="AQ523">
        <f t="shared" ca="1" si="72"/>
        <v>3</v>
      </c>
      <c r="AR523">
        <f t="shared" ca="1" si="73"/>
        <v>5</v>
      </c>
      <c r="AS523">
        <f t="shared" ca="1" si="74"/>
        <v>6</v>
      </c>
      <c r="AT523">
        <f t="shared" ca="1" si="75"/>
        <v>4</v>
      </c>
      <c r="AU523">
        <f t="shared" ca="1" si="76"/>
        <v>9</v>
      </c>
      <c r="AV523">
        <f t="shared" ca="1" si="77"/>
        <v>2</v>
      </c>
      <c r="AW523">
        <f t="shared" ca="1" si="78"/>
        <v>7</v>
      </c>
      <c r="AX523">
        <f t="shared" ca="1" si="79"/>
        <v>8</v>
      </c>
      <c r="AY523">
        <f t="shared" ca="1" si="80"/>
        <v>1</v>
      </c>
    </row>
    <row r="524" spans="1:51" x14ac:dyDescent="0.25">
      <c r="A524">
        <v>523</v>
      </c>
      <c r="B524">
        <f ca="1">IF(AND(ISNUMBER('MPL ID'!$J$39),ISNUMBER('MPL ID'!$K$39)),0,RANDBETWEEN(1,4))</f>
        <v>0</v>
      </c>
      <c r="C524">
        <f ca="1">IF(AND(ISNUMBER('MPL ID'!$J$40),ISNUMBER('MPL ID'!$K$40)),0,RANDBETWEEN(1,4))</f>
        <v>0</v>
      </c>
      <c r="D524">
        <f ca="1">IF(AND(ISNUMBER('MPL ID'!$J$41),ISNUMBER('MPL ID'!$K$41)),0,RANDBETWEEN(1,4))</f>
        <v>1</v>
      </c>
      <c r="E524">
        <f ca="1">IF(AND(ISNUMBER('MPL ID'!$J$42),ISNUMBER('MPL ID'!$K$42)),0,RANDBETWEEN(1,4))</f>
        <v>4</v>
      </c>
      <c r="F524">
        <f ca="1">IF(AND(ISNUMBER('MPL ID'!$J$43),ISNUMBER('MPL ID'!$K$43)),0,RANDBETWEEN(1,4))</f>
        <v>4</v>
      </c>
      <c r="G524">
        <f ca="1">IF(AND(ISNUMBER('MPL ID'!$J$44),ISNUMBER('MPL ID'!$K$44)),0,RANDBETWEEN(1,4))</f>
        <v>3</v>
      </c>
      <c r="H524">
        <f ca="1">IF(AND(ISNUMBER('MPL ID'!$P$36),ISNUMBER('MPL ID'!$Q$36)),0,RANDBETWEEN(1,4))</f>
        <v>4</v>
      </c>
      <c r="I524">
        <f ca="1">IF(AND(ISNUMBER('MPL ID'!$P$37),ISNUMBER('MPL ID'!$Q$37)),0,RANDBETWEEN(1,4))</f>
        <v>4</v>
      </c>
      <c r="J524">
        <f ca="1">IF(AND(ISNUMBER('MPL ID'!$P$39),ISNUMBER('MPL ID'!$Q$39)),0,RANDBETWEEN(1,4))</f>
        <v>4</v>
      </c>
      <c r="K524">
        <f ca="1">IF(AND(ISNUMBER('MPL ID'!$P$40),ISNUMBER('MPL ID'!$Q$40)),0,RANDBETWEEN(1,4))</f>
        <v>1</v>
      </c>
      <c r="L524">
        <f ca="1">IF(AND(ISNUMBER('MPL ID'!$P$41),ISNUMBER('MPL ID'!$Q$41)),0,RANDBETWEEN(1,4))</f>
        <v>1</v>
      </c>
      <c r="M524">
        <f ca="1">IF(AND(ISNUMBER('MPL ID'!$P$42),ISNUMBER('MPL ID'!$Q$42)),0,RANDBETWEEN(1,4))</f>
        <v>4</v>
      </c>
      <c r="N524">
        <f ca="1">IF(AND(ISNUMBER('MPL ID'!$P$43),ISNUMBER('MPL ID'!$Q$43)),0,RANDBETWEEN(1,4))</f>
        <v>1</v>
      </c>
      <c r="O524">
        <f ca="1">IF(AND(ISNUMBER('MPL ID'!$P$44),ISNUMBER('MPL ID'!$Q$44)),0,RANDBETWEEN(1,4))</f>
        <v>1</v>
      </c>
      <c r="P524">
        <f ca="1">'MPL ID'!$BG$1+SUMPRODUCT(($B$1003:$O$1003='MPL ID'!$BF$1)*(($B524:$O524=1)+($B524:$O524=2)))+SUMPRODUCT(($B$1004:$O$1004='MPL ID'!$BF$1)*(($B524:$O524=3)+($B524:$O524=4)))</f>
        <v>11</v>
      </c>
      <c r="Q524">
        <f ca="1">'MPL ID'!$BG$2+SUMPRODUCT(($B$1003:$O$1003='MPL ID'!$BF$2)*(($B524:$O524=1)+($B524:$O524=2)))+SUMPRODUCT(($B$1004:$O$1004='MPL ID'!$BF$2)*(($B524:$O524=3)+($B524:$O524=4)))</f>
        <v>9</v>
      </c>
      <c r="R524">
        <f ca="1">'MPL ID'!$BG$3+SUMPRODUCT(($B$1003:$O$1003='MPL ID'!$BF$3)*(($B524:$O524=1)+($B524:$O524=2)))+SUMPRODUCT(($B$1004:$O$1004='MPL ID'!$BF$3)*(($B524:$O524=3)+($B524:$O524=4)))</f>
        <v>7</v>
      </c>
      <c r="S524">
        <f ca="1">'MPL ID'!$BG$4+SUMPRODUCT(($B$1003:$O$1003='MPL ID'!$BF$4)*(($B524:$O524=1)+($B524:$O524=2)))+SUMPRODUCT(($B$1004:$O$1004='MPL ID'!$BF$4)*(($B524:$O524=3)+($B524:$O524=4)))</f>
        <v>7</v>
      </c>
      <c r="T524">
        <f ca="1">'MPL ID'!$BG$5+SUMPRODUCT(($B$1003:$O$1003='MPL ID'!$BF$5)*(($B524:$O524=1)+($B524:$O524=2)))+SUMPRODUCT(($B$1004:$O$1004='MPL ID'!$BF$5)*(($B524:$O524=3)+($B524:$O524=4)))</f>
        <v>4</v>
      </c>
      <c r="U524">
        <f ca="1">'MPL ID'!$BG$6+SUMPRODUCT(($B$1003:$O$1003='MPL ID'!$BF$6)*(($B524:$O524=1)+($B524:$O524=2)))+SUMPRODUCT(($B$1004:$O$1004='MPL ID'!$BF$6)*(($B524:$O524=3)+($B524:$O524=4)))</f>
        <v>11</v>
      </c>
      <c r="V524">
        <f ca="1">'MPL ID'!$BG$7+SUMPRODUCT(($B$1003:$O$1003='MPL ID'!$BF$7)*(($B524:$O524=1)+($B524:$O524=2)))+SUMPRODUCT(($B$1004:$O$1004='MPL ID'!$BF$7)*(($B524:$O524=3)+($B524:$O524=4)))</f>
        <v>7</v>
      </c>
      <c r="W524">
        <f ca="1">'MPL ID'!$BG$8+SUMPRODUCT(($B$1003:$O$1003='MPL ID'!$BF$8)*(($B524:$O524=1)+($B524:$O524=2)))+SUMPRODUCT(($B$1004:$O$1004='MPL ID'!$BF$8)*(($B524:$O524=3)+($B524:$O524=4)))</f>
        <v>5</v>
      </c>
      <c r="X524">
        <f ca="1">'MPL ID'!$BG$9+SUMPRODUCT(($B$1003:$O$1003='MPL ID'!$BF$9)*(($B524:$O524=1)+($B524:$O524=2)))+SUMPRODUCT(($B$1004:$O$1004='MPL ID'!$BF$9)*(($B524:$O524=3)+($B524:$O524=4)))</f>
        <v>11</v>
      </c>
      <c r="Y524">
        <f ca="1">'MPL ID'!$BH$1+SUMPRODUCT(($B$1003:$O$1003='MPL ID'!$BF$1)*(2*($B524:$O524=1)+($B524:$O524=2)-2*($B524:$O524=3)-($B524:$O524=4)))-SUMPRODUCT(($B$1004:$O$1004='MPL ID'!$BF$1)*(2*($B524:$O524=1)+($B524:$O524=2)-2*($B524:$O524=3)-($B524:$O524=4)))</f>
        <v>11</v>
      </c>
      <c r="Z524">
        <f ca="1">'MPL ID'!$BH$2+SUMPRODUCT(($B$1003:$O$1003='MPL ID'!$BF$2)*(2*($B524:$O524=1)+($B524:$O524=2)-2*($B524:$O524=3)-($B524:$O524=4)))-SUMPRODUCT(($B$1004:$O$1004='MPL ID'!$BF$2)*(2*($B524:$O524=1)+($B524:$O524=2)-2*($B524:$O524=3)-($B524:$O524=4)))</f>
        <v>0</v>
      </c>
      <c r="AA524">
        <f ca="1">'MPL ID'!$BH$3+SUMPRODUCT(($B$1003:$O$1003='MPL ID'!$BF$3)*(2*($B524:$O524=1)+($B524:$O524=2)-2*($B524:$O524=3)-($B524:$O524=4)))-SUMPRODUCT(($B$1004:$O$1004='MPL ID'!$BF$3)*(2*($B524:$O524=1)+($B524:$O524=2)-2*($B524:$O524=3)-($B524:$O524=4)))</f>
        <v>-5</v>
      </c>
      <c r="AB524">
        <f ca="1">'MPL ID'!$BH$4+SUMPRODUCT(($B$1003:$O$1003='MPL ID'!$BF$4)*(2*($B524:$O524=1)+($B524:$O524=2)-2*($B524:$O524=3)-($B524:$O524=4)))-SUMPRODUCT(($B$1004:$O$1004='MPL ID'!$BF$4)*(2*($B524:$O524=1)+($B524:$O524=2)-2*($B524:$O524=3)-($B524:$O524=4)))</f>
        <v>-4</v>
      </c>
      <c r="AC524">
        <f ca="1">'MPL ID'!$BH$5+SUMPRODUCT(($B$1003:$O$1003='MPL ID'!$BF$5)*(2*($B524:$O524=1)+($B524:$O524=2)-2*($B524:$O524=3)-($B524:$O524=4)))-SUMPRODUCT(($B$1004:$O$1004='MPL ID'!$BF$5)*(2*($B524:$O524=1)+($B524:$O524=2)-2*($B524:$O524=3)-($B524:$O524=4)))</f>
        <v>-14</v>
      </c>
      <c r="AD524">
        <f ca="1">'MPL ID'!$BH$6+SUMPRODUCT(($B$1003:$O$1003='MPL ID'!$BF$6)*(2*($B524:$O524=1)+($B524:$O524=2)-2*($B524:$O524=3)-($B524:$O524=4)))-SUMPRODUCT(($B$1004:$O$1004='MPL ID'!$BF$6)*(2*($B524:$O524=1)+($B524:$O524=2)-2*($B524:$O524=3)-($B524:$O524=4)))</f>
        <v>11</v>
      </c>
      <c r="AE524">
        <f ca="1">'MPL ID'!$BH$7+SUMPRODUCT(($B$1003:$O$1003='MPL ID'!$BF$7)*(2*($B524:$O524=1)+($B524:$O524=2)-2*($B524:$O524=3)-($B524:$O524=4)))-SUMPRODUCT(($B$1004:$O$1004='MPL ID'!$BF$7)*(2*($B524:$O524=1)+($B524:$O524=2)-2*($B524:$O524=3)-($B524:$O524=4)))</f>
        <v>0</v>
      </c>
      <c r="AF524">
        <f ca="1">'MPL ID'!$BH$8+SUMPRODUCT(($B$1003:$O$1003='MPL ID'!$BF$8)*(2*($B524:$O524=1)+($B524:$O524=2)-2*($B524:$O524=3)-($B524:$O524=4)))-SUMPRODUCT(($B$1004:$O$1004='MPL ID'!$BF$8)*(2*($B524:$O524=1)+($B524:$O524=2)-2*($B524:$O524=3)-($B524:$O524=4)))</f>
        <v>-10</v>
      </c>
      <c r="AG524">
        <f ca="1">'MPL ID'!$BH$9+SUMPRODUCT(($B$1003:$O$1003='MPL ID'!$BF$9)*(2*($B524:$O524=1)+($B524:$O524=2)-2*($B524:$O524=3)-($B524:$O524=4)))-SUMPRODUCT(($B$1004:$O$1004='MPL ID'!$BF$9)*(2*($B524:$O524=1)+($B524:$O524=2)-2*($B524:$O524=3)-($B524:$O524=4)))</f>
        <v>11</v>
      </c>
      <c r="AH524">
        <f ca="1">SUMPRODUCT(--($P524:$X524=P524),--($Y524:$AG524=Y524),'MPL ID'!$BG$13:$BO$13)+IF(AND($I524&gt;=3,T524=P524,AC524=Y524),1,0)+IF(AND($M524&gt;=3,S524=P524,AB524=Y524),1,0)</f>
        <v>1</v>
      </c>
      <c r="AI524">
        <f ca="1">SUMPRODUCT(--($P524:$X524=Q524),--($Y524:$AG524=Z524),'MPL ID'!$BG$14:$BO$14)+IF(AND($G524&gt;=3,R524=Q524,AA524=Z524),1,0)+IF(AND($K524&gt;0,$K524&lt;=2,S524=Q524,AB524=Z524),1,0)+IF(AND($N524&gt;=3,U524=Q524,AD524=Z524),1,0)</f>
        <v>0</v>
      </c>
      <c r="AJ524">
        <f ca="1">SUMPRODUCT(--($P524:$X524=R524),--($Y524:$AG524=AA524),'MPL ID'!$BG$15:$BO$15)+IF(AND($D524&gt;0,$D524&lt;=2,U524=R524,AD524=AA524),1,0)+IF(AND($G524&gt;0,$G524&lt;=2,Q524=R524,Z524=AA524),1,0)+IF(AND($J524&gt;=3,V524=R524,AE524=AA524),1,0)</f>
        <v>0</v>
      </c>
      <c r="AK524">
        <f ca="1">SUMPRODUCT(--($P524:$X524=S524),--($Y524:$AG524=AB524),'MPL ID'!$BG$16:$BO$16)+IF(AND($B524&gt;0,$B524&lt;=2,V524=S524,AE524=AB524),1,0)+IF(AND($E524&gt;0,$E524&lt;=2,T524=S524,AC524=AB524),1,0)+IF(AND($K524&gt;=3,Q524=S524,Z524=AB524),1,0)+IF(AND($M524&gt;0,$M524&lt;=2,P524=S524,Y524=AB524),1,0)</f>
        <v>0</v>
      </c>
      <c r="AL524">
        <f ca="1">SUMPRODUCT(--($P524:$X524=T524),--($Y524:$AG524=AC524),'MPL ID'!$BG$17:$BO$17)+IF(AND($E524&gt;=3,S524=T524,AB524=AC524),1,0)+IF(AND($I524&gt;0,$I524&lt;=2,P524=T524,Y524=AC524),1,0)+IF(AND($L524&gt;=3,W524=T524,AF524=AC524),1,0)</f>
        <v>0</v>
      </c>
      <c r="AM524">
        <f ca="1">SUMPRODUCT(--($P524:$X524=U524),--($Y524:$AG524=AD524),'MPL ID'!$BG$18:$BO$18)+IF(AND($D524&gt;=3,R524=U524,AA524=AD524),1,0)+IF(AND($H524&gt;0,$H524&lt;=2,W524=U524,AF524=AD524),1,0)+IF(AND($N524&gt;0,$N524&lt;=2,Q524=U524,Z524=AD524),1,0)</f>
        <v>3</v>
      </c>
      <c r="AN524">
        <f ca="1">SUMPRODUCT(--($P524:$X524=V524),--($Y524:$AG524=AE524),'MPL ID'!$BG$19:$BO$19)+IF(AND($B524&gt;=3,S524=V524,AB524=AE524),1,0)+IF(AND($F524&gt;=3,W524=V524,AF524=AE524),1,0)+IF(AND($J524&gt;0,$J524&lt;=2,R524=V524,AA524=AE524),1,0)+IF(AND($O524&gt;0,$O524&lt;=2,X524=V524,AG524=AE524),1,0)</f>
        <v>0</v>
      </c>
      <c r="AO524">
        <f ca="1">SUMPRODUCT(--($P524:$X524=W524),--($Y524:$AG524=AF524),'MPL ID'!$BG$20:$BO$20)+IF(AND($C524&gt;0,$C524&lt;=2,X524=W524,AG524=AF524),1,0)+IF(AND($F524&gt;0,$F524&lt;=2,V524=W524,AE524=AF524),1,0)+IF(AND($H524&gt;=3,U524=W524,AD524=AF524),1,0)+IF(AND($L524&gt;0,$L524&lt;=2,T524=W524,AC524=AF524),1,0)</f>
        <v>0</v>
      </c>
      <c r="AP524">
        <f ca="1">SUMPRODUCT(--($P524:$X524=X524),--($Y524:$AG524=AG524),'MPL ID'!$BG$21:$BO$21)+IF(AND($C524&gt;=3,W524=X524,AF524=AG524),1,0)+IF(AND($O524&gt;=3,V524=X524,AE524=AG524),1,0)</f>
        <v>2</v>
      </c>
      <c r="AQ524">
        <f t="shared" ca="1" si="72"/>
        <v>3</v>
      </c>
      <c r="AR524">
        <f t="shared" ca="1" si="73"/>
        <v>4</v>
      </c>
      <c r="AS524">
        <f t="shared" ca="1" si="74"/>
        <v>7</v>
      </c>
      <c r="AT524">
        <f t="shared" ca="1" si="75"/>
        <v>6</v>
      </c>
      <c r="AU524">
        <f t="shared" ca="1" si="76"/>
        <v>9</v>
      </c>
      <c r="AV524">
        <f t="shared" ca="1" si="77"/>
        <v>1</v>
      </c>
      <c r="AW524">
        <f t="shared" ca="1" si="78"/>
        <v>5</v>
      </c>
      <c r="AX524">
        <f t="shared" ca="1" si="79"/>
        <v>8</v>
      </c>
      <c r="AY524">
        <f t="shared" ca="1" si="80"/>
        <v>2</v>
      </c>
    </row>
    <row r="525" spans="1:51" x14ac:dyDescent="0.25">
      <c r="A525">
        <v>524</v>
      </c>
      <c r="B525">
        <f ca="1">IF(AND(ISNUMBER('MPL ID'!$J$39),ISNUMBER('MPL ID'!$K$39)),0,RANDBETWEEN(1,4))</f>
        <v>0</v>
      </c>
      <c r="C525">
        <f ca="1">IF(AND(ISNUMBER('MPL ID'!$J$40),ISNUMBER('MPL ID'!$K$40)),0,RANDBETWEEN(1,4))</f>
        <v>0</v>
      </c>
      <c r="D525">
        <f ca="1">IF(AND(ISNUMBER('MPL ID'!$J$41),ISNUMBER('MPL ID'!$K$41)),0,RANDBETWEEN(1,4))</f>
        <v>4</v>
      </c>
      <c r="E525">
        <f ca="1">IF(AND(ISNUMBER('MPL ID'!$J$42),ISNUMBER('MPL ID'!$K$42)),0,RANDBETWEEN(1,4))</f>
        <v>4</v>
      </c>
      <c r="F525">
        <f ca="1">IF(AND(ISNUMBER('MPL ID'!$J$43),ISNUMBER('MPL ID'!$K$43)),0,RANDBETWEEN(1,4))</f>
        <v>4</v>
      </c>
      <c r="G525">
        <f ca="1">IF(AND(ISNUMBER('MPL ID'!$J$44),ISNUMBER('MPL ID'!$K$44)),0,RANDBETWEEN(1,4))</f>
        <v>1</v>
      </c>
      <c r="H525">
        <f ca="1">IF(AND(ISNUMBER('MPL ID'!$P$36),ISNUMBER('MPL ID'!$Q$36)),0,RANDBETWEEN(1,4))</f>
        <v>1</v>
      </c>
      <c r="I525">
        <f ca="1">IF(AND(ISNUMBER('MPL ID'!$P$37),ISNUMBER('MPL ID'!$Q$37)),0,RANDBETWEEN(1,4))</f>
        <v>2</v>
      </c>
      <c r="J525">
        <f ca="1">IF(AND(ISNUMBER('MPL ID'!$P$39),ISNUMBER('MPL ID'!$Q$39)),0,RANDBETWEEN(1,4))</f>
        <v>3</v>
      </c>
      <c r="K525">
        <f ca="1">IF(AND(ISNUMBER('MPL ID'!$P$40),ISNUMBER('MPL ID'!$Q$40)),0,RANDBETWEEN(1,4))</f>
        <v>4</v>
      </c>
      <c r="L525">
        <f ca="1">IF(AND(ISNUMBER('MPL ID'!$P$41),ISNUMBER('MPL ID'!$Q$41)),0,RANDBETWEEN(1,4))</f>
        <v>4</v>
      </c>
      <c r="M525">
        <f ca="1">IF(AND(ISNUMBER('MPL ID'!$P$42),ISNUMBER('MPL ID'!$Q$42)),0,RANDBETWEEN(1,4))</f>
        <v>1</v>
      </c>
      <c r="N525">
        <f ca="1">IF(AND(ISNUMBER('MPL ID'!$P$43),ISNUMBER('MPL ID'!$Q$43)),0,RANDBETWEEN(1,4))</f>
        <v>4</v>
      </c>
      <c r="O525">
        <f ca="1">IF(AND(ISNUMBER('MPL ID'!$P$44),ISNUMBER('MPL ID'!$Q$44)),0,RANDBETWEEN(1,4))</f>
        <v>4</v>
      </c>
      <c r="P525">
        <f ca="1">'MPL ID'!$BG$1+SUMPRODUCT(($B$1003:$O$1003='MPL ID'!$BF$1)*(($B525:$O525=1)+($B525:$O525=2)))+SUMPRODUCT(($B$1004:$O$1004='MPL ID'!$BF$1)*(($B525:$O525=3)+($B525:$O525=4)))</f>
        <v>9</v>
      </c>
      <c r="Q525">
        <f ca="1">'MPL ID'!$BG$2+SUMPRODUCT(($B$1003:$O$1003='MPL ID'!$BF$2)*(($B525:$O525=1)+($B525:$O525=2)))+SUMPRODUCT(($B$1004:$O$1004='MPL ID'!$BF$2)*(($B525:$O525=3)+($B525:$O525=4)))</f>
        <v>8</v>
      </c>
      <c r="R525">
        <f ca="1">'MPL ID'!$BG$3+SUMPRODUCT(($B$1003:$O$1003='MPL ID'!$BF$3)*(($B525:$O525=1)+($B525:$O525=2)))+SUMPRODUCT(($B$1004:$O$1004='MPL ID'!$BF$3)*(($B525:$O525=3)+($B525:$O525=4)))</f>
        <v>7</v>
      </c>
      <c r="S525">
        <f ca="1">'MPL ID'!$BG$4+SUMPRODUCT(($B$1003:$O$1003='MPL ID'!$BF$4)*(($B525:$O525=1)+($B525:$O525=2)))+SUMPRODUCT(($B$1004:$O$1004='MPL ID'!$BF$4)*(($B525:$O525=3)+($B525:$O525=4)))</f>
        <v>9</v>
      </c>
      <c r="T525">
        <f ca="1">'MPL ID'!$BG$5+SUMPRODUCT(($B$1003:$O$1003='MPL ID'!$BF$5)*(($B525:$O525=1)+($B525:$O525=2)))+SUMPRODUCT(($B$1004:$O$1004='MPL ID'!$BF$5)*(($B525:$O525=3)+($B525:$O525=4)))</f>
        <v>6</v>
      </c>
      <c r="U525">
        <f ca="1">'MPL ID'!$BG$6+SUMPRODUCT(($B$1003:$O$1003='MPL ID'!$BF$6)*(($B525:$O525=1)+($B525:$O525=2)))+SUMPRODUCT(($B$1004:$O$1004='MPL ID'!$BF$6)*(($B525:$O525=3)+($B525:$O525=4)))</f>
        <v>12</v>
      </c>
      <c r="V525">
        <f ca="1">'MPL ID'!$BG$7+SUMPRODUCT(($B$1003:$O$1003='MPL ID'!$BF$7)*(($B525:$O525=1)+($B525:$O525=2)))+SUMPRODUCT(($B$1004:$O$1004='MPL ID'!$BF$7)*(($B525:$O525=3)+($B525:$O525=4)))</f>
        <v>6</v>
      </c>
      <c r="W525">
        <f ca="1">'MPL ID'!$BG$8+SUMPRODUCT(($B$1003:$O$1003='MPL ID'!$BF$8)*(($B525:$O525=1)+($B525:$O525=2)))+SUMPRODUCT(($B$1004:$O$1004='MPL ID'!$BF$8)*(($B525:$O525=3)+($B525:$O525=4)))</f>
        <v>3</v>
      </c>
      <c r="X525">
        <f ca="1">'MPL ID'!$BG$9+SUMPRODUCT(($B$1003:$O$1003='MPL ID'!$BF$9)*(($B525:$O525=1)+($B525:$O525=2)))+SUMPRODUCT(($B$1004:$O$1004='MPL ID'!$BF$9)*(($B525:$O525=3)+($B525:$O525=4)))</f>
        <v>12</v>
      </c>
      <c r="Y525">
        <f ca="1">'MPL ID'!$BH$1+SUMPRODUCT(($B$1003:$O$1003='MPL ID'!$BF$1)*(2*($B525:$O525=1)+($B525:$O525=2)-2*($B525:$O525=3)-($B525:$O525=4)))-SUMPRODUCT(($B$1004:$O$1004='MPL ID'!$BF$1)*(2*($B525:$O525=1)+($B525:$O525=2)-2*($B525:$O525=3)-($B525:$O525=4)))</f>
        <v>6</v>
      </c>
      <c r="Z525">
        <f ca="1">'MPL ID'!$BH$2+SUMPRODUCT(($B$1003:$O$1003='MPL ID'!$BF$2)*(2*($B525:$O525=1)+($B525:$O525=2)-2*($B525:$O525=3)-($B525:$O525=4)))-SUMPRODUCT(($B$1004:$O$1004='MPL ID'!$BF$2)*(2*($B525:$O525=1)+($B525:$O525=2)-2*($B525:$O525=3)-($B525:$O525=4)))</f>
        <v>-4</v>
      </c>
      <c r="AA525">
        <f ca="1">'MPL ID'!$BH$3+SUMPRODUCT(($B$1003:$O$1003='MPL ID'!$BF$3)*(2*($B525:$O525=1)+($B525:$O525=2)-2*($B525:$O525=3)-($B525:$O525=4)))-SUMPRODUCT(($B$1004:$O$1004='MPL ID'!$BF$3)*(2*($B525:$O525=1)+($B525:$O525=2)-2*($B525:$O525=3)-($B525:$O525=4)))</f>
        <v>-3</v>
      </c>
      <c r="AB525">
        <f ca="1">'MPL ID'!$BH$4+SUMPRODUCT(($B$1003:$O$1003='MPL ID'!$BF$4)*(2*($B525:$O525=1)+($B525:$O525=2)-2*($B525:$O525=3)-($B525:$O525=4)))-SUMPRODUCT(($B$1004:$O$1004='MPL ID'!$BF$4)*(2*($B525:$O525=1)+($B525:$O525=2)-2*($B525:$O525=3)-($B525:$O525=4)))</f>
        <v>2</v>
      </c>
      <c r="AC525">
        <f ca="1">'MPL ID'!$BH$5+SUMPRODUCT(($B$1003:$O$1003='MPL ID'!$BF$5)*(2*($B525:$O525=1)+($B525:$O525=2)-2*($B525:$O525=3)-($B525:$O525=4)))-SUMPRODUCT(($B$1004:$O$1004='MPL ID'!$BF$5)*(2*($B525:$O525=1)+($B525:$O525=2)-2*($B525:$O525=3)-($B525:$O525=4)))</f>
        <v>-9</v>
      </c>
      <c r="AD525">
        <f ca="1">'MPL ID'!$BH$6+SUMPRODUCT(($B$1003:$O$1003='MPL ID'!$BF$6)*(2*($B525:$O525=1)+($B525:$O525=2)-2*($B525:$O525=3)-($B525:$O525=4)))-SUMPRODUCT(($B$1004:$O$1004='MPL ID'!$BF$6)*(2*($B525:$O525=1)+($B525:$O525=2)-2*($B525:$O525=3)-($B525:$O525=4)))</f>
        <v>14</v>
      </c>
      <c r="AE525">
        <f ca="1">'MPL ID'!$BH$7+SUMPRODUCT(($B$1003:$O$1003='MPL ID'!$BF$7)*(2*($B525:$O525=1)+($B525:$O525=2)-2*($B525:$O525=3)-($B525:$O525=4)))-SUMPRODUCT(($B$1004:$O$1004='MPL ID'!$BF$7)*(2*($B525:$O525=1)+($B525:$O525=2)-2*($B525:$O525=3)-($B525:$O525=4)))</f>
        <v>-4</v>
      </c>
      <c r="AF525">
        <f ca="1">'MPL ID'!$BH$8+SUMPRODUCT(($B$1003:$O$1003='MPL ID'!$BF$8)*(2*($B525:$O525=1)+($B525:$O525=2)-2*($B525:$O525=3)-($B525:$O525=4)))-SUMPRODUCT(($B$1004:$O$1004='MPL ID'!$BF$8)*(2*($B525:$O525=1)+($B525:$O525=2)-2*($B525:$O525=3)-($B525:$O525=4)))</f>
        <v>-16</v>
      </c>
      <c r="AG525">
        <f ca="1">'MPL ID'!$BH$9+SUMPRODUCT(($B$1003:$O$1003='MPL ID'!$BF$9)*(2*($B525:$O525=1)+($B525:$O525=2)-2*($B525:$O525=3)-($B525:$O525=4)))-SUMPRODUCT(($B$1004:$O$1004='MPL ID'!$BF$9)*(2*($B525:$O525=1)+($B525:$O525=2)-2*($B525:$O525=3)-($B525:$O525=4)))</f>
        <v>14</v>
      </c>
      <c r="AH525">
        <f ca="1">SUMPRODUCT(--($P525:$X525=P525),--($Y525:$AG525=Y525),'MPL ID'!$BG$13:$BO$13)+IF(AND($I525&gt;=3,T525=P525,AC525=Y525),1,0)+IF(AND($M525&gt;=3,S525=P525,AB525=Y525),1,0)</f>
        <v>0</v>
      </c>
      <c r="AI525">
        <f ca="1">SUMPRODUCT(--($P525:$X525=Q525),--($Y525:$AG525=Z525),'MPL ID'!$BG$14:$BO$14)+IF(AND($G525&gt;=3,R525=Q525,AA525=Z525),1,0)+IF(AND($K525&gt;0,$K525&lt;=2,S525=Q525,AB525=Z525),1,0)+IF(AND($N525&gt;=3,U525=Q525,AD525=Z525),1,0)</f>
        <v>0</v>
      </c>
      <c r="AJ525">
        <f ca="1">SUMPRODUCT(--($P525:$X525=R525),--($Y525:$AG525=AA525),'MPL ID'!$BG$15:$BO$15)+IF(AND($D525&gt;0,$D525&lt;=2,U525=R525,AD525=AA525),1,0)+IF(AND($G525&gt;0,$G525&lt;=2,Q525=R525,Z525=AA525),1,0)+IF(AND($J525&gt;=3,V525=R525,AE525=AA525),1,0)</f>
        <v>0</v>
      </c>
      <c r="AK525">
        <f ca="1">SUMPRODUCT(--($P525:$X525=S525),--($Y525:$AG525=AB525),'MPL ID'!$BG$16:$BO$16)+IF(AND($B525&gt;0,$B525&lt;=2,V525=S525,AE525=AB525),1,0)+IF(AND($E525&gt;0,$E525&lt;=2,T525=S525,AC525=AB525),1,0)+IF(AND($K525&gt;=3,Q525=S525,Z525=AB525),1,0)+IF(AND($M525&gt;0,$M525&lt;=2,P525=S525,Y525=AB525),1,0)</f>
        <v>0</v>
      </c>
      <c r="AL525">
        <f ca="1">SUMPRODUCT(--($P525:$X525=T525),--($Y525:$AG525=AC525),'MPL ID'!$BG$17:$BO$17)+IF(AND($E525&gt;=3,S525=T525,AB525=AC525),1,0)+IF(AND($I525&gt;0,$I525&lt;=2,P525=T525,Y525=AC525),1,0)+IF(AND($L525&gt;=3,W525=T525,AF525=AC525),1,0)</f>
        <v>0</v>
      </c>
      <c r="AM525">
        <f ca="1">SUMPRODUCT(--($P525:$X525=U525),--($Y525:$AG525=AD525),'MPL ID'!$BG$18:$BO$18)+IF(AND($D525&gt;=3,R525=U525,AA525=AD525),1,0)+IF(AND($H525&gt;0,$H525&lt;=2,W525=U525,AF525=AD525),1,0)+IF(AND($N525&gt;0,$N525&lt;=2,Q525=U525,Z525=AD525),1,0)</f>
        <v>2</v>
      </c>
      <c r="AN525">
        <f ca="1">SUMPRODUCT(--($P525:$X525=V525),--($Y525:$AG525=AE525),'MPL ID'!$BG$19:$BO$19)+IF(AND($B525&gt;=3,S525=V525,AB525=AE525),1,0)+IF(AND($F525&gt;=3,W525=V525,AF525=AE525),1,0)+IF(AND($J525&gt;0,$J525&lt;=2,R525=V525,AA525=AE525),1,0)+IF(AND($O525&gt;0,$O525&lt;=2,X525=V525,AG525=AE525),1,0)</f>
        <v>0</v>
      </c>
      <c r="AO525">
        <f ca="1">SUMPRODUCT(--($P525:$X525=W525),--($Y525:$AG525=AF525),'MPL ID'!$BG$20:$BO$20)+IF(AND($C525&gt;0,$C525&lt;=2,X525=W525,AG525=AF525),1,0)+IF(AND($F525&gt;0,$F525&lt;=2,V525=W525,AE525=AF525),1,0)+IF(AND($H525&gt;=3,U525=W525,AD525=AF525),1,0)+IF(AND($L525&gt;0,$L525&lt;=2,T525=W525,AC525=AF525),1,0)</f>
        <v>0</v>
      </c>
      <c r="AP525">
        <f ca="1">SUMPRODUCT(--($P525:$X525=X525),--($Y525:$AG525=AG525),'MPL ID'!$BG$21:$BO$21)+IF(AND($C525&gt;=3,W525=X525,AF525=AG525),1,0)+IF(AND($O525&gt;=3,V525=X525,AE525=AG525),1,0)</f>
        <v>0</v>
      </c>
      <c r="AQ525">
        <f t="shared" ca="1" si="72"/>
        <v>3</v>
      </c>
      <c r="AR525">
        <f t="shared" ca="1" si="73"/>
        <v>5</v>
      </c>
      <c r="AS525">
        <f t="shared" ca="1" si="74"/>
        <v>6</v>
      </c>
      <c r="AT525">
        <f t="shared" ca="1" si="75"/>
        <v>4</v>
      </c>
      <c r="AU525">
        <f t="shared" ca="1" si="76"/>
        <v>8</v>
      </c>
      <c r="AV525">
        <f t="shared" ca="1" si="77"/>
        <v>1</v>
      </c>
      <c r="AW525">
        <f t="shared" ca="1" si="78"/>
        <v>7</v>
      </c>
      <c r="AX525">
        <f t="shared" ca="1" si="79"/>
        <v>9</v>
      </c>
      <c r="AY525">
        <f t="shared" ca="1" si="80"/>
        <v>2</v>
      </c>
    </row>
    <row r="526" spans="1:51" x14ac:dyDescent="0.25">
      <c r="A526">
        <v>525</v>
      </c>
      <c r="B526">
        <f ca="1">IF(AND(ISNUMBER('MPL ID'!$J$39),ISNUMBER('MPL ID'!$K$39)),0,RANDBETWEEN(1,4))</f>
        <v>0</v>
      </c>
      <c r="C526">
        <f ca="1">IF(AND(ISNUMBER('MPL ID'!$J$40),ISNUMBER('MPL ID'!$K$40)),0,RANDBETWEEN(1,4))</f>
        <v>0</v>
      </c>
      <c r="D526">
        <f ca="1">IF(AND(ISNUMBER('MPL ID'!$J$41),ISNUMBER('MPL ID'!$K$41)),0,RANDBETWEEN(1,4))</f>
        <v>3</v>
      </c>
      <c r="E526">
        <f ca="1">IF(AND(ISNUMBER('MPL ID'!$J$42),ISNUMBER('MPL ID'!$K$42)),0,RANDBETWEEN(1,4))</f>
        <v>4</v>
      </c>
      <c r="F526">
        <f ca="1">IF(AND(ISNUMBER('MPL ID'!$J$43),ISNUMBER('MPL ID'!$K$43)),0,RANDBETWEEN(1,4))</f>
        <v>4</v>
      </c>
      <c r="G526">
        <f ca="1">IF(AND(ISNUMBER('MPL ID'!$J$44),ISNUMBER('MPL ID'!$K$44)),0,RANDBETWEEN(1,4))</f>
        <v>2</v>
      </c>
      <c r="H526">
        <f ca="1">IF(AND(ISNUMBER('MPL ID'!$P$36),ISNUMBER('MPL ID'!$Q$36)),0,RANDBETWEEN(1,4))</f>
        <v>1</v>
      </c>
      <c r="I526">
        <f ca="1">IF(AND(ISNUMBER('MPL ID'!$P$37),ISNUMBER('MPL ID'!$Q$37)),0,RANDBETWEEN(1,4))</f>
        <v>4</v>
      </c>
      <c r="J526">
        <f ca="1">IF(AND(ISNUMBER('MPL ID'!$P$39),ISNUMBER('MPL ID'!$Q$39)),0,RANDBETWEEN(1,4))</f>
        <v>4</v>
      </c>
      <c r="K526">
        <f ca="1">IF(AND(ISNUMBER('MPL ID'!$P$40),ISNUMBER('MPL ID'!$Q$40)),0,RANDBETWEEN(1,4))</f>
        <v>2</v>
      </c>
      <c r="L526">
        <f ca="1">IF(AND(ISNUMBER('MPL ID'!$P$41),ISNUMBER('MPL ID'!$Q$41)),0,RANDBETWEEN(1,4))</f>
        <v>4</v>
      </c>
      <c r="M526">
        <f ca="1">IF(AND(ISNUMBER('MPL ID'!$P$42),ISNUMBER('MPL ID'!$Q$42)),0,RANDBETWEEN(1,4))</f>
        <v>2</v>
      </c>
      <c r="N526">
        <f ca="1">IF(AND(ISNUMBER('MPL ID'!$P$43),ISNUMBER('MPL ID'!$Q$43)),0,RANDBETWEEN(1,4))</f>
        <v>4</v>
      </c>
      <c r="O526">
        <f ca="1">IF(AND(ISNUMBER('MPL ID'!$P$44),ISNUMBER('MPL ID'!$Q$44)),0,RANDBETWEEN(1,4))</f>
        <v>1</v>
      </c>
      <c r="P526">
        <f ca="1">'MPL ID'!$BG$1+SUMPRODUCT(($B$1003:$O$1003='MPL ID'!$BF$1)*(($B526:$O526=1)+($B526:$O526=2)))+SUMPRODUCT(($B$1004:$O$1004='MPL ID'!$BF$1)*(($B526:$O526=3)+($B526:$O526=4)))</f>
        <v>10</v>
      </c>
      <c r="Q526">
        <f ca="1">'MPL ID'!$BG$2+SUMPRODUCT(($B$1003:$O$1003='MPL ID'!$BF$2)*(($B526:$O526=1)+($B526:$O526=2)))+SUMPRODUCT(($B$1004:$O$1004='MPL ID'!$BF$2)*(($B526:$O526=3)+($B526:$O526=4)))</f>
        <v>9</v>
      </c>
      <c r="R526">
        <f ca="1">'MPL ID'!$BG$3+SUMPRODUCT(($B$1003:$O$1003='MPL ID'!$BF$3)*(($B526:$O526=1)+($B526:$O526=2)))+SUMPRODUCT(($B$1004:$O$1004='MPL ID'!$BF$3)*(($B526:$O526=3)+($B526:$O526=4)))</f>
        <v>7</v>
      </c>
      <c r="S526">
        <f ca="1">'MPL ID'!$BG$4+SUMPRODUCT(($B$1003:$O$1003='MPL ID'!$BF$4)*(($B526:$O526=1)+($B526:$O526=2)))+SUMPRODUCT(($B$1004:$O$1004='MPL ID'!$BF$4)*(($B526:$O526=3)+($B526:$O526=4)))</f>
        <v>8</v>
      </c>
      <c r="T526">
        <f ca="1">'MPL ID'!$BG$5+SUMPRODUCT(($B$1003:$O$1003='MPL ID'!$BF$5)*(($B526:$O526=1)+($B526:$O526=2)))+SUMPRODUCT(($B$1004:$O$1004='MPL ID'!$BF$5)*(($B526:$O526=3)+($B526:$O526=4)))</f>
        <v>5</v>
      </c>
      <c r="U526">
        <f ca="1">'MPL ID'!$BG$6+SUMPRODUCT(($B$1003:$O$1003='MPL ID'!$BF$6)*(($B526:$O526=1)+($B526:$O526=2)))+SUMPRODUCT(($B$1004:$O$1004='MPL ID'!$BF$6)*(($B526:$O526=3)+($B526:$O526=4)))</f>
        <v>12</v>
      </c>
      <c r="V526">
        <f ca="1">'MPL ID'!$BG$7+SUMPRODUCT(($B$1003:$O$1003='MPL ID'!$BF$7)*(($B526:$O526=1)+($B526:$O526=2)))+SUMPRODUCT(($B$1004:$O$1004='MPL ID'!$BF$7)*(($B526:$O526=3)+($B526:$O526=4)))</f>
        <v>7</v>
      </c>
      <c r="W526">
        <f ca="1">'MPL ID'!$BG$8+SUMPRODUCT(($B$1003:$O$1003='MPL ID'!$BF$8)*(($B526:$O526=1)+($B526:$O526=2)))+SUMPRODUCT(($B$1004:$O$1004='MPL ID'!$BF$8)*(($B526:$O526=3)+($B526:$O526=4)))</f>
        <v>3</v>
      </c>
      <c r="X526">
        <f ca="1">'MPL ID'!$BG$9+SUMPRODUCT(($B$1003:$O$1003='MPL ID'!$BF$9)*(($B526:$O526=1)+($B526:$O526=2)))+SUMPRODUCT(($B$1004:$O$1004='MPL ID'!$BF$9)*(($B526:$O526=3)+($B526:$O526=4)))</f>
        <v>11</v>
      </c>
      <c r="Y526">
        <f ca="1">'MPL ID'!$BH$1+SUMPRODUCT(($B$1003:$O$1003='MPL ID'!$BF$1)*(2*($B526:$O526=1)+($B526:$O526=2)-2*($B526:$O526=3)-($B526:$O526=4)))-SUMPRODUCT(($B$1004:$O$1004='MPL ID'!$BF$1)*(2*($B526:$O526=1)+($B526:$O526=2)-2*($B526:$O526=3)-($B526:$O526=4)))</f>
        <v>9</v>
      </c>
      <c r="Z526">
        <f ca="1">'MPL ID'!$BH$2+SUMPRODUCT(($B$1003:$O$1003='MPL ID'!$BF$2)*(2*($B526:$O526=1)+($B526:$O526=2)-2*($B526:$O526=3)-($B526:$O526=4)))-SUMPRODUCT(($B$1004:$O$1004='MPL ID'!$BF$2)*(2*($B526:$O526=1)+($B526:$O526=2)-2*($B526:$O526=3)-($B526:$O526=4)))</f>
        <v>-1</v>
      </c>
      <c r="AA526">
        <f ca="1">'MPL ID'!$BH$3+SUMPRODUCT(($B$1003:$O$1003='MPL ID'!$BF$3)*(2*($B526:$O526=1)+($B526:$O526=2)-2*($B526:$O526=3)-($B526:$O526=4)))-SUMPRODUCT(($B$1004:$O$1004='MPL ID'!$BF$3)*(2*($B526:$O526=1)+($B526:$O526=2)-2*($B526:$O526=3)-($B526:$O526=4)))</f>
        <v>-6</v>
      </c>
      <c r="AB526">
        <f ca="1">'MPL ID'!$BH$4+SUMPRODUCT(($B$1003:$O$1003='MPL ID'!$BF$4)*(2*($B526:$O526=1)+($B526:$O526=2)-2*($B526:$O526=3)-($B526:$O526=4)))-SUMPRODUCT(($B$1004:$O$1004='MPL ID'!$BF$4)*(2*($B526:$O526=1)+($B526:$O526=2)-2*($B526:$O526=3)-($B526:$O526=4)))</f>
        <v>-1</v>
      </c>
      <c r="AC526">
        <f ca="1">'MPL ID'!$BH$5+SUMPRODUCT(($B$1003:$O$1003='MPL ID'!$BF$5)*(2*($B526:$O526=1)+($B526:$O526=2)-2*($B526:$O526=3)-($B526:$O526=4)))-SUMPRODUCT(($B$1004:$O$1004='MPL ID'!$BF$5)*(2*($B526:$O526=1)+($B526:$O526=2)-2*($B526:$O526=3)-($B526:$O526=4)))</f>
        <v>-11</v>
      </c>
      <c r="AD526">
        <f ca="1">'MPL ID'!$BH$6+SUMPRODUCT(($B$1003:$O$1003='MPL ID'!$BF$6)*(2*($B526:$O526=1)+($B526:$O526=2)-2*($B526:$O526=3)-($B526:$O526=4)))-SUMPRODUCT(($B$1004:$O$1004='MPL ID'!$BF$6)*(2*($B526:$O526=1)+($B526:$O526=2)-2*($B526:$O526=3)-($B526:$O526=4)))</f>
        <v>15</v>
      </c>
      <c r="AE526">
        <f ca="1">'MPL ID'!$BH$7+SUMPRODUCT(($B$1003:$O$1003='MPL ID'!$BF$7)*(2*($B526:$O526=1)+($B526:$O526=2)-2*($B526:$O526=3)-($B526:$O526=4)))-SUMPRODUCT(($B$1004:$O$1004='MPL ID'!$BF$7)*(2*($B526:$O526=1)+($B526:$O526=2)-2*($B526:$O526=3)-($B526:$O526=4)))</f>
        <v>0</v>
      </c>
      <c r="AF526">
        <f ca="1">'MPL ID'!$BH$8+SUMPRODUCT(($B$1003:$O$1003='MPL ID'!$BF$8)*(2*($B526:$O526=1)+($B526:$O526=2)-2*($B526:$O526=3)-($B526:$O526=4)))-SUMPRODUCT(($B$1004:$O$1004='MPL ID'!$BF$8)*(2*($B526:$O526=1)+($B526:$O526=2)-2*($B526:$O526=3)-($B526:$O526=4)))</f>
        <v>-16</v>
      </c>
      <c r="AG526">
        <f ca="1">'MPL ID'!$BH$9+SUMPRODUCT(($B$1003:$O$1003='MPL ID'!$BF$9)*(2*($B526:$O526=1)+($B526:$O526=2)-2*($B526:$O526=3)-($B526:$O526=4)))-SUMPRODUCT(($B$1004:$O$1004='MPL ID'!$BF$9)*(2*($B526:$O526=1)+($B526:$O526=2)-2*($B526:$O526=3)-($B526:$O526=4)))</f>
        <v>11</v>
      </c>
      <c r="AH526">
        <f ca="1">SUMPRODUCT(--($P526:$X526=P526),--($Y526:$AG526=Y526),'MPL ID'!$BG$13:$BO$13)+IF(AND($I526&gt;=3,T526=P526,AC526=Y526),1,0)+IF(AND($M526&gt;=3,S526=P526,AB526=Y526),1,0)</f>
        <v>0</v>
      </c>
      <c r="AI526">
        <f ca="1">SUMPRODUCT(--($P526:$X526=Q526),--($Y526:$AG526=Z526),'MPL ID'!$BG$14:$BO$14)+IF(AND($G526&gt;=3,R526=Q526,AA526=Z526),1,0)+IF(AND($K526&gt;0,$K526&lt;=2,S526=Q526,AB526=Z526),1,0)+IF(AND($N526&gt;=3,U526=Q526,AD526=Z526),1,0)</f>
        <v>0</v>
      </c>
      <c r="AJ526">
        <f ca="1">SUMPRODUCT(--($P526:$X526=R526),--($Y526:$AG526=AA526),'MPL ID'!$BG$15:$BO$15)+IF(AND($D526&gt;0,$D526&lt;=2,U526=R526,AD526=AA526),1,0)+IF(AND($G526&gt;0,$G526&lt;=2,Q526=R526,Z526=AA526),1,0)+IF(AND($J526&gt;=3,V526=R526,AE526=AA526),1,0)</f>
        <v>0</v>
      </c>
      <c r="AK526">
        <f ca="1">SUMPRODUCT(--($P526:$X526=S526),--($Y526:$AG526=AB526),'MPL ID'!$BG$16:$BO$16)+IF(AND($B526&gt;0,$B526&lt;=2,V526=S526,AE526=AB526),1,0)+IF(AND($E526&gt;0,$E526&lt;=2,T526=S526,AC526=AB526),1,0)+IF(AND($K526&gt;=3,Q526=S526,Z526=AB526),1,0)+IF(AND($M526&gt;0,$M526&lt;=2,P526=S526,Y526=AB526),1,0)</f>
        <v>0</v>
      </c>
      <c r="AL526">
        <f ca="1">SUMPRODUCT(--($P526:$X526=T526),--($Y526:$AG526=AC526),'MPL ID'!$BG$17:$BO$17)+IF(AND($E526&gt;=3,S526=T526,AB526=AC526),1,0)+IF(AND($I526&gt;0,$I526&lt;=2,P526=T526,Y526=AC526),1,0)+IF(AND($L526&gt;=3,W526=T526,AF526=AC526),1,0)</f>
        <v>0</v>
      </c>
      <c r="AM526">
        <f ca="1">SUMPRODUCT(--($P526:$X526=U526),--($Y526:$AG526=AD526),'MPL ID'!$BG$18:$BO$18)+IF(AND($D526&gt;=3,R526=U526,AA526=AD526),1,0)+IF(AND($H526&gt;0,$H526&lt;=2,W526=U526,AF526=AD526),1,0)+IF(AND($N526&gt;0,$N526&lt;=2,Q526=U526,Z526=AD526),1,0)</f>
        <v>0</v>
      </c>
      <c r="AN526">
        <f ca="1">SUMPRODUCT(--($P526:$X526=V526),--($Y526:$AG526=AE526),'MPL ID'!$BG$19:$BO$19)+IF(AND($B526&gt;=3,S526=V526,AB526=AE526),1,0)+IF(AND($F526&gt;=3,W526=V526,AF526=AE526),1,0)+IF(AND($J526&gt;0,$J526&lt;=2,R526=V526,AA526=AE526),1,0)+IF(AND($O526&gt;0,$O526&lt;=2,X526=V526,AG526=AE526),1,0)</f>
        <v>0</v>
      </c>
      <c r="AO526">
        <f ca="1">SUMPRODUCT(--($P526:$X526=W526),--($Y526:$AG526=AF526),'MPL ID'!$BG$20:$BO$20)+IF(AND($C526&gt;0,$C526&lt;=2,X526=W526,AG526=AF526),1,0)+IF(AND($F526&gt;0,$F526&lt;=2,V526=W526,AE526=AF526),1,0)+IF(AND($H526&gt;=3,U526=W526,AD526=AF526),1,0)+IF(AND($L526&gt;0,$L526&lt;=2,T526=W526,AC526=AF526),1,0)</f>
        <v>0</v>
      </c>
      <c r="AP526">
        <f ca="1">SUMPRODUCT(--($P526:$X526=X526),--($Y526:$AG526=AG526),'MPL ID'!$BG$21:$BO$21)+IF(AND($C526&gt;=3,W526=X526,AF526=AG526),1,0)+IF(AND($O526&gt;=3,V526=X526,AE526=AG526),1,0)</f>
        <v>0</v>
      </c>
      <c r="AQ526">
        <f t="shared" ca="1" si="72"/>
        <v>3</v>
      </c>
      <c r="AR526">
        <f t="shared" ca="1" si="73"/>
        <v>4</v>
      </c>
      <c r="AS526">
        <f t="shared" ca="1" si="74"/>
        <v>7</v>
      </c>
      <c r="AT526">
        <f t="shared" ca="1" si="75"/>
        <v>5</v>
      </c>
      <c r="AU526">
        <f t="shared" ca="1" si="76"/>
        <v>8</v>
      </c>
      <c r="AV526">
        <f t="shared" ca="1" si="77"/>
        <v>1</v>
      </c>
      <c r="AW526">
        <f t="shared" ca="1" si="78"/>
        <v>6</v>
      </c>
      <c r="AX526">
        <f t="shared" ca="1" si="79"/>
        <v>9</v>
      </c>
      <c r="AY526">
        <f t="shared" ca="1" si="80"/>
        <v>2</v>
      </c>
    </row>
    <row r="527" spans="1:51" x14ac:dyDescent="0.25">
      <c r="A527">
        <v>526</v>
      </c>
      <c r="B527">
        <f ca="1">IF(AND(ISNUMBER('MPL ID'!$J$39),ISNUMBER('MPL ID'!$K$39)),0,RANDBETWEEN(1,4))</f>
        <v>0</v>
      </c>
      <c r="C527">
        <f ca="1">IF(AND(ISNUMBER('MPL ID'!$J$40),ISNUMBER('MPL ID'!$K$40)),0,RANDBETWEEN(1,4))</f>
        <v>0</v>
      </c>
      <c r="D527">
        <f ca="1">IF(AND(ISNUMBER('MPL ID'!$J$41),ISNUMBER('MPL ID'!$K$41)),0,RANDBETWEEN(1,4))</f>
        <v>2</v>
      </c>
      <c r="E527">
        <f ca="1">IF(AND(ISNUMBER('MPL ID'!$J$42),ISNUMBER('MPL ID'!$K$42)),0,RANDBETWEEN(1,4))</f>
        <v>3</v>
      </c>
      <c r="F527">
        <f ca="1">IF(AND(ISNUMBER('MPL ID'!$J$43),ISNUMBER('MPL ID'!$K$43)),0,RANDBETWEEN(1,4))</f>
        <v>3</v>
      </c>
      <c r="G527">
        <f ca="1">IF(AND(ISNUMBER('MPL ID'!$J$44),ISNUMBER('MPL ID'!$K$44)),0,RANDBETWEEN(1,4))</f>
        <v>3</v>
      </c>
      <c r="H527">
        <f ca="1">IF(AND(ISNUMBER('MPL ID'!$P$36),ISNUMBER('MPL ID'!$Q$36)),0,RANDBETWEEN(1,4))</f>
        <v>1</v>
      </c>
      <c r="I527">
        <f ca="1">IF(AND(ISNUMBER('MPL ID'!$P$37),ISNUMBER('MPL ID'!$Q$37)),0,RANDBETWEEN(1,4))</f>
        <v>4</v>
      </c>
      <c r="J527">
        <f ca="1">IF(AND(ISNUMBER('MPL ID'!$P$39),ISNUMBER('MPL ID'!$Q$39)),0,RANDBETWEEN(1,4))</f>
        <v>1</v>
      </c>
      <c r="K527">
        <f ca="1">IF(AND(ISNUMBER('MPL ID'!$P$40),ISNUMBER('MPL ID'!$Q$40)),0,RANDBETWEEN(1,4))</f>
        <v>4</v>
      </c>
      <c r="L527">
        <f ca="1">IF(AND(ISNUMBER('MPL ID'!$P$41),ISNUMBER('MPL ID'!$Q$41)),0,RANDBETWEEN(1,4))</f>
        <v>1</v>
      </c>
      <c r="M527">
        <f ca="1">IF(AND(ISNUMBER('MPL ID'!$P$42),ISNUMBER('MPL ID'!$Q$42)),0,RANDBETWEEN(1,4))</f>
        <v>1</v>
      </c>
      <c r="N527">
        <f ca="1">IF(AND(ISNUMBER('MPL ID'!$P$43),ISNUMBER('MPL ID'!$Q$43)),0,RANDBETWEEN(1,4))</f>
        <v>2</v>
      </c>
      <c r="O527">
        <f ca="1">IF(AND(ISNUMBER('MPL ID'!$P$44),ISNUMBER('MPL ID'!$Q$44)),0,RANDBETWEEN(1,4))</f>
        <v>1</v>
      </c>
      <c r="P527">
        <f ca="1">'MPL ID'!$BG$1+SUMPRODUCT(($B$1003:$O$1003='MPL ID'!$BF$1)*(($B527:$O527=1)+($B527:$O527=2)))+SUMPRODUCT(($B$1004:$O$1004='MPL ID'!$BF$1)*(($B527:$O527=3)+($B527:$O527=4)))</f>
        <v>10</v>
      </c>
      <c r="Q527">
        <f ca="1">'MPL ID'!$BG$2+SUMPRODUCT(($B$1003:$O$1003='MPL ID'!$BF$2)*(($B527:$O527=1)+($B527:$O527=2)))+SUMPRODUCT(($B$1004:$O$1004='MPL ID'!$BF$2)*(($B527:$O527=3)+($B527:$O527=4)))</f>
        <v>8</v>
      </c>
      <c r="R527">
        <f ca="1">'MPL ID'!$BG$3+SUMPRODUCT(($B$1003:$O$1003='MPL ID'!$BF$3)*(($B527:$O527=1)+($B527:$O527=2)))+SUMPRODUCT(($B$1004:$O$1004='MPL ID'!$BF$3)*(($B527:$O527=3)+($B527:$O527=4)))</f>
        <v>6</v>
      </c>
      <c r="S527">
        <f ca="1">'MPL ID'!$BG$4+SUMPRODUCT(($B$1003:$O$1003='MPL ID'!$BF$4)*(($B527:$O527=1)+($B527:$O527=2)))+SUMPRODUCT(($B$1004:$O$1004='MPL ID'!$BF$4)*(($B527:$O527=3)+($B527:$O527=4)))</f>
        <v>9</v>
      </c>
      <c r="T527">
        <f ca="1">'MPL ID'!$BG$5+SUMPRODUCT(($B$1003:$O$1003='MPL ID'!$BF$5)*(($B527:$O527=1)+($B527:$O527=2)))+SUMPRODUCT(($B$1004:$O$1004='MPL ID'!$BF$5)*(($B527:$O527=3)+($B527:$O527=4)))</f>
        <v>4</v>
      </c>
      <c r="U527">
        <f ca="1">'MPL ID'!$BG$6+SUMPRODUCT(($B$1003:$O$1003='MPL ID'!$BF$6)*(($B527:$O527=1)+($B527:$O527=2)))+SUMPRODUCT(($B$1004:$O$1004='MPL ID'!$BF$6)*(($B527:$O527=3)+($B527:$O527=4)))</f>
        <v>12</v>
      </c>
      <c r="V527">
        <f ca="1">'MPL ID'!$BG$7+SUMPRODUCT(($B$1003:$O$1003='MPL ID'!$BF$7)*(($B527:$O527=1)+($B527:$O527=2)))+SUMPRODUCT(($B$1004:$O$1004='MPL ID'!$BF$7)*(($B527:$O527=3)+($B527:$O527=4)))</f>
        <v>8</v>
      </c>
      <c r="W527">
        <f ca="1">'MPL ID'!$BG$8+SUMPRODUCT(($B$1003:$O$1003='MPL ID'!$BF$8)*(($B527:$O527=1)+($B527:$O527=2)))+SUMPRODUCT(($B$1004:$O$1004='MPL ID'!$BF$8)*(($B527:$O527=3)+($B527:$O527=4)))</f>
        <v>4</v>
      </c>
      <c r="X527">
        <f ca="1">'MPL ID'!$BG$9+SUMPRODUCT(($B$1003:$O$1003='MPL ID'!$BF$9)*(($B527:$O527=1)+($B527:$O527=2)))+SUMPRODUCT(($B$1004:$O$1004='MPL ID'!$BF$9)*(($B527:$O527=3)+($B527:$O527=4)))</f>
        <v>11</v>
      </c>
      <c r="Y527">
        <f ca="1">'MPL ID'!$BH$1+SUMPRODUCT(($B$1003:$O$1003='MPL ID'!$BF$1)*(2*($B527:$O527=1)+($B527:$O527=2)-2*($B527:$O527=3)-($B527:$O527=4)))-SUMPRODUCT(($B$1004:$O$1004='MPL ID'!$BF$1)*(2*($B527:$O527=1)+($B527:$O527=2)-2*($B527:$O527=3)-($B527:$O527=4)))</f>
        <v>8</v>
      </c>
      <c r="Z527">
        <f ca="1">'MPL ID'!$BH$2+SUMPRODUCT(($B$1003:$O$1003='MPL ID'!$BF$2)*(2*($B527:$O527=1)+($B527:$O527=2)-2*($B527:$O527=3)-($B527:$O527=4)))-SUMPRODUCT(($B$1004:$O$1004='MPL ID'!$BF$2)*(2*($B527:$O527=1)+($B527:$O527=2)-2*($B527:$O527=3)-($B527:$O527=4)))</f>
        <v>-2</v>
      </c>
      <c r="AA527">
        <f ca="1">'MPL ID'!$BH$3+SUMPRODUCT(($B$1003:$O$1003='MPL ID'!$BF$3)*(2*($B527:$O527=1)+($B527:$O527=2)-2*($B527:$O527=3)-($B527:$O527=4)))-SUMPRODUCT(($B$1004:$O$1004='MPL ID'!$BF$3)*(2*($B527:$O527=1)+($B527:$O527=2)-2*($B527:$O527=3)-($B527:$O527=4)))</f>
        <v>-9</v>
      </c>
      <c r="AB527">
        <f ca="1">'MPL ID'!$BH$4+SUMPRODUCT(($B$1003:$O$1003='MPL ID'!$BF$4)*(2*($B527:$O527=1)+($B527:$O527=2)-2*($B527:$O527=3)-($B527:$O527=4)))-SUMPRODUCT(($B$1004:$O$1004='MPL ID'!$BF$4)*(2*($B527:$O527=1)+($B527:$O527=2)-2*($B527:$O527=3)-($B527:$O527=4)))</f>
        <v>1</v>
      </c>
      <c r="AC527">
        <f ca="1">'MPL ID'!$BH$5+SUMPRODUCT(($B$1003:$O$1003='MPL ID'!$BF$5)*(2*($B527:$O527=1)+($B527:$O527=2)-2*($B527:$O527=3)-($B527:$O527=4)))-SUMPRODUCT(($B$1004:$O$1004='MPL ID'!$BF$5)*(2*($B527:$O527=1)+($B527:$O527=2)-2*($B527:$O527=3)-($B527:$O527=4)))</f>
        <v>-13</v>
      </c>
      <c r="AD527">
        <f ca="1">'MPL ID'!$BH$6+SUMPRODUCT(($B$1003:$O$1003='MPL ID'!$BF$6)*(2*($B527:$O527=1)+($B527:$O527=2)-2*($B527:$O527=3)-($B527:$O527=4)))-SUMPRODUCT(($B$1004:$O$1004='MPL ID'!$BF$6)*(2*($B527:$O527=1)+($B527:$O527=2)-2*($B527:$O527=3)-($B527:$O527=4)))</f>
        <v>14</v>
      </c>
      <c r="AE527">
        <f ca="1">'MPL ID'!$BH$7+SUMPRODUCT(($B$1003:$O$1003='MPL ID'!$BF$7)*(2*($B527:$O527=1)+($B527:$O527=2)-2*($B527:$O527=3)-($B527:$O527=4)))-SUMPRODUCT(($B$1004:$O$1004='MPL ID'!$BF$7)*(2*($B527:$O527=1)+($B527:$O527=2)-2*($B527:$O527=3)-($B527:$O527=4)))</f>
        <v>4</v>
      </c>
      <c r="AF527">
        <f ca="1">'MPL ID'!$BH$8+SUMPRODUCT(($B$1003:$O$1003='MPL ID'!$BF$8)*(2*($B527:$O527=1)+($B527:$O527=2)-2*($B527:$O527=3)-($B527:$O527=4)))-SUMPRODUCT(($B$1004:$O$1004='MPL ID'!$BF$8)*(2*($B527:$O527=1)+($B527:$O527=2)-2*($B527:$O527=3)-($B527:$O527=4)))</f>
        <v>-14</v>
      </c>
      <c r="AG527">
        <f ca="1">'MPL ID'!$BH$9+SUMPRODUCT(($B$1003:$O$1003='MPL ID'!$BF$9)*(2*($B527:$O527=1)+($B527:$O527=2)-2*($B527:$O527=3)-($B527:$O527=4)))-SUMPRODUCT(($B$1004:$O$1004='MPL ID'!$BF$9)*(2*($B527:$O527=1)+($B527:$O527=2)-2*($B527:$O527=3)-($B527:$O527=4)))</f>
        <v>11</v>
      </c>
      <c r="AH527">
        <f ca="1">SUMPRODUCT(--($P527:$X527=P527),--($Y527:$AG527=Y527),'MPL ID'!$BG$13:$BO$13)+IF(AND($I527&gt;=3,T527=P527,AC527=Y527),1,0)+IF(AND($M527&gt;=3,S527=P527,AB527=Y527),1,0)</f>
        <v>0</v>
      </c>
      <c r="AI527">
        <f ca="1">SUMPRODUCT(--($P527:$X527=Q527),--($Y527:$AG527=Z527),'MPL ID'!$BG$14:$BO$14)+IF(AND($G527&gt;=3,R527=Q527,AA527=Z527),1,0)+IF(AND($K527&gt;0,$K527&lt;=2,S527=Q527,AB527=Z527),1,0)+IF(AND($N527&gt;=3,U527=Q527,AD527=Z527),1,0)</f>
        <v>0</v>
      </c>
      <c r="AJ527">
        <f ca="1">SUMPRODUCT(--($P527:$X527=R527),--($Y527:$AG527=AA527),'MPL ID'!$BG$15:$BO$15)+IF(AND($D527&gt;0,$D527&lt;=2,U527=R527,AD527=AA527),1,0)+IF(AND($G527&gt;0,$G527&lt;=2,Q527=R527,Z527=AA527),1,0)+IF(AND($J527&gt;=3,V527=R527,AE527=AA527),1,0)</f>
        <v>0</v>
      </c>
      <c r="AK527">
        <f ca="1">SUMPRODUCT(--($P527:$X527=S527),--($Y527:$AG527=AB527),'MPL ID'!$BG$16:$BO$16)+IF(AND($B527&gt;0,$B527&lt;=2,V527=S527,AE527=AB527),1,0)+IF(AND($E527&gt;0,$E527&lt;=2,T527=S527,AC527=AB527),1,0)+IF(AND($K527&gt;=3,Q527=S527,Z527=AB527),1,0)+IF(AND($M527&gt;0,$M527&lt;=2,P527=S527,Y527=AB527),1,0)</f>
        <v>0</v>
      </c>
      <c r="AL527">
        <f ca="1">SUMPRODUCT(--($P527:$X527=T527),--($Y527:$AG527=AC527),'MPL ID'!$BG$17:$BO$17)+IF(AND($E527&gt;=3,S527=T527,AB527=AC527),1,0)+IF(AND($I527&gt;0,$I527&lt;=2,P527=T527,Y527=AC527),1,0)+IF(AND($L527&gt;=3,W527=T527,AF527=AC527),1,0)</f>
        <v>0</v>
      </c>
      <c r="AM527">
        <f ca="1">SUMPRODUCT(--($P527:$X527=U527),--($Y527:$AG527=AD527),'MPL ID'!$BG$18:$BO$18)+IF(AND($D527&gt;=3,R527=U527,AA527=AD527),1,0)+IF(AND($H527&gt;0,$H527&lt;=2,W527=U527,AF527=AD527),1,0)+IF(AND($N527&gt;0,$N527&lt;=2,Q527=U527,Z527=AD527),1,0)</f>
        <v>0</v>
      </c>
      <c r="AN527">
        <f ca="1">SUMPRODUCT(--($P527:$X527=V527),--($Y527:$AG527=AE527),'MPL ID'!$BG$19:$BO$19)+IF(AND($B527&gt;=3,S527=V527,AB527=AE527),1,0)+IF(AND($F527&gt;=3,W527=V527,AF527=AE527),1,0)+IF(AND($J527&gt;0,$J527&lt;=2,R527=V527,AA527=AE527),1,0)+IF(AND($O527&gt;0,$O527&lt;=2,X527=V527,AG527=AE527),1,0)</f>
        <v>0</v>
      </c>
      <c r="AO527">
        <f ca="1">SUMPRODUCT(--($P527:$X527=W527),--($Y527:$AG527=AF527),'MPL ID'!$BG$20:$BO$20)+IF(AND($C527&gt;0,$C527&lt;=2,X527=W527,AG527=AF527),1,0)+IF(AND($F527&gt;0,$F527&lt;=2,V527=W527,AE527=AF527),1,0)+IF(AND($H527&gt;=3,U527=W527,AD527=AF527),1,0)+IF(AND($L527&gt;0,$L527&lt;=2,T527=W527,AC527=AF527),1,0)</f>
        <v>0</v>
      </c>
      <c r="AP527">
        <f ca="1">SUMPRODUCT(--($P527:$X527=X527),--($Y527:$AG527=AG527),'MPL ID'!$BG$21:$BO$21)+IF(AND($C527&gt;=3,W527=X527,AF527=AG527),1,0)+IF(AND($O527&gt;=3,V527=X527,AE527=AG527),1,0)</f>
        <v>0</v>
      </c>
      <c r="AQ527">
        <f t="shared" ca="1" si="72"/>
        <v>3</v>
      </c>
      <c r="AR527">
        <f t="shared" ca="1" si="73"/>
        <v>6</v>
      </c>
      <c r="AS527">
        <f t="shared" ca="1" si="74"/>
        <v>7</v>
      </c>
      <c r="AT527">
        <f t="shared" ca="1" si="75"/>
        <v>4</v>
      </c>
      <c r="AU527">
        <f t="shared" ca="1" si="76"/>
        <v>8</v>
      </c>
      <c r="AV527">
        <f t="shared" ca="1" si="77"/>
        <v>1</v>
      </c>
      <c r="AW527">
        <f t="shared" ca="1" si="78"/>
        <v>5</v>
      </c>
      <c r="AX527">
        <f t="shared" ca="1" si="79"/>
        <v>9</v>
      </c>
      <c r="AY527">
        <f t="shared" ca="1" si="80"/>
        <v>2</v>
      </c>
    </row>
    <row r="528" spans="1:51" x14ac:dyDescent="0.25">
      <c r="A528">
        <v>527</v>
      </c>
      <c r="B528">
        <f ca="1">IF(AND(ISNUMBER('MPL ID'!$J$39),ISNUMBER('MPL ID'!$K$39)),0,RANDBETWEEN(1,4))</f>
        <v>0</v>
      </c>
      <c r="C528">
        <f ca="1">IF(AND(ISNUMBER('MPL ID'!$J$40),ISNUMBER('MPL ID'!$K$40)),0,RANDBETWEEN(1,4))</f>
        <v>0</v>
      </c>
      <c r="D528">
        <f ca="1">IF(AND(ISNUMBER('MPL ID'!$J$41),ISNUMBER('MPL ID'!$K$41)),0,RANDBETWEEN(1,4))</f>
        <v>4</v>
      </c>
      <c r="E528">
        <f ca="1">IF(AND(ISNUMBER('MPL ID'!$J$42),ISNUMBER('MPL ID'!$K$42)),0,RANDBETWEEN(1,4))</f>
        <v>2</v>
      </c>
      <c r="F528">
        <f ca="1">IF(AND(ISNUMBER('MPL ID'!$J$43),ISNUMBER('MPL ID'!$K$43)),0,RANDBETWEEN(1,4))</f>
        <v>4</v>
      </c>
      <c r="G528">
        <f ca="1">IF(AND(ISNUMBER('MPL ID'!$J$44),ISNUMBER('MPL ID'!$K$44)),0,RANDBETWEEN(1,4))</f>
        <v>3</v>
      </c>
      <c r="H528">
        <f ca="1">IF(AND(ISNUMBER('MPL ID'!$P$36),ISNUMBER('MPL ID'!$Q$36)),0,RANDBETWEEN(1,4))</f>
        <v>2</v>
      </c>
      <c r="I528">
        <f ca="1">IF(AND(ISNUMBER('MPL ID'!$P$37),ISNUMBER('MPL ID'!$Q$37)),0,RANDBETWEEN(1,4))</f>
        <v>1</v>
      </c>
      <c r="J528">
        <f ca="1">IF(AND(ISNUMBER('MPL ID'!$P$39),ISNUMBER('MPL ID'!$Q$39)),0,RANDBETWEEN(1,4))</f>
        <v>4</v>
      </c>
      <c r="K528">
        <f ca="1">IF(AND(ISNUMBER('MPL ID'!$P$40),ISNUMBER('MPL ID'!$Q$40)),0,RANDBETWEEN(1,4))</f>
        <v>4</v>
      </c>
      <c r="L528">
        <f ca="1">IF(AND(ISNUMBER('MPL ID'!$P$41),ISNUMBER('MPL ID'!$Q$41)),0,RANDBETWEEN(1,4))</f>
        <v>4</v>
      </c>
      <c r="M528">
        <f ca="1">IF(AND(ISNUMBER('MPL ID'!$P$42),ISNUMBER('MPL ID'!$Q$42)),0,RANDBETWEEN(1,4))</f>
        <v>4</v>
      </c>
      <c r="N528">
        <f ca="1">IF(AND(ISNUMBER('MPL ID'!$P$43),ISNUMBER('MPL ID'!$Q$43)),0,RANDBETWEEN(1,4))</f>
        <v>3</v>
      </c>
      <c r="O528">
        <f ca="1">IF(AND(ISNUMBER('MPL ID'!$P$44),ISNUMBER('MPL ID'!$Q$44)),0,RANDBETWEEN(1,4))</f>
        <v>2</v>
      </c>
      <c r="P528">
        <f ca="1">'MPL ID'!$BG$1+SUMPRODUCT(($B$1003:$O$1003='MPL ID'!$BF$1)*(($B528:$O528=1)+($B528:$O528=2)))+SUMPRODUCT(($B$1004:$O$1004='MPL ID'!$BF$1)*(($B528:$O528=3)+($B528:$O528=4)))</f>
        <v>10</v>
      </c>
      <c r="Q528">
        <f ca="1">'MPL ID'!$BG$2+SUMPRODUCT(($B$1003:$O$1003='MPL ID'!$BF$2)*(($B528:$O528=1)+($B528:$O528=2)))+SUMPRODUCT(($B$1004:$O$1004='MPL ID'!$BF$2)*(($B528:$O528=3)+($B528:$O528=4)))</f>
        <v>9</v>
      </c>
      <c r="R528">
        <f ca="1">'MPL ID'!$BG$3+SUMPRODUCT(($B$1003:$O$1003='MPL ID'!$BF$3)*(($B528:$O528=1)+($B528:$O528=2)))+SUMPRODUCT(($B$1004:$O$1004='MPL ID'!$BF$3)*(($B528:$O528=3)+($B528:$O528=4)))</f>
        <v>6</v>
      </c>
      <c r="S528">
        <f ca="1">'MPL ID'!$BG$4+SUMPRODUCT(($B$1003:$O$1003='MPL ID'!$BF$4)*(($B528:$O528=1)+($B528:$O528=2)))+SUMPRODUCT(($B$1004:$O$1004='MPL ID'!$BF$4)*(($B528:$O528=3)+($B528:$O528=4)))</f>
        <v>9</v>
      </c>
      <c r="T528">
        <f ca="1">'MPL ID'!$BG$5+SUMPRODUCT(($B$1003:$O$1003='MPL ID'!$BF$5)*(($B528:$O528=1)+($B528:$O528=2)))+SUMPRODUCT(($B$1004:$O$1004='MPL ID'!$BF$5)*(($B528:$O528=3)+($B528:$O528=4)))</f>
        <v>5</v>
      </c>
      <c r="U528">
        <f ca="1">'MPL ID'!$BG$6+SUMPRODUCT(($B$1003:$O$1003='MPL ID'!$BF$6)*(($B528:$O528=1)+($B528:$O528=2)))+SUMPRODUCT(($B$1004:$O$1004='MPL ID'!$BF$6)*(($B528:$O528=3)+($B528:$O528=4)))</f>
        <v>12</v>
      </c>
      <c r="V528">
        <f ca="1">'MPL ID'!$BG$7+SUMPRODUCT(($B$1003:$O$1003='MPL ID'!$BF$7)*(($B528:$O528=1)+($B528:$O528=2)))+SUMPRODUCT(($B$1004:$O$1004='MPL ID'!$BF$7)*(($B528:$O528=3)+($B528:$O528=4)))</f>
        <v>7</v>
      </c>
      <c r="W528">
        <f ca="1">'MPL ID'!$BG$8+SUMPRODUCT(($B$1003:$O$1003='MPL ID'!$BF$8)*(($B528:$O528=1)+($B528:$O528=2)))+SUMPRODUCT(($B$1004:$O$1004='MPL ID'!$BF$8)*(($B528:$O528=3)+($B528:$O528=4)))</f>
        <v>3</v>
      </c>
      <c r="X528">
        <f ca="1">'MPL ID'!$BG$9+SUMPRODUCT(($B$1003:$O$1003='MPL ID'!$BF$9)*(($B528:$O528=1)+($B528:$O528=2)))+SUMPRODUCT(($B$1004:$O$1004='MPL ID'!$BF$9)*(($B528:$O528=3)+($B528:$O528=4)))</f>
        <v>11</v>
      </c>
      <c r="Y528">
        <f ca="1">'MPL ID'!$BH$1+SUMPRODUCT(($B$1003:$O$1003='MPL ID'!$BF$1)*(2*($B528:$O528=1)+($B528:$O528=2)-2*($B528:$O528=3)-($B528:$O528=4)))-SUMPRODUCT(($B$1004:$O$1004='MPL ID'!$BF$1)*(2*($B528:$O528=1)+($B528:$O528=2)-2*($B528:$O528=3)-($B528:$O528=4)))</f>
        <v>8</v>
      </c>
      <c r="Z528">
        <f ca="1">'MPL ID'!$BH$2+SUMPRODUCT(($B$1003:$O$1003='MPL ID'!$BF$2)*(2*($B528:$O528=1)+($B528:$O528=2)-2*($B528:$O528=3)-($B528:$O528=4)))-SUMPRODUCT(($B$1004:$O$1004='MPL ID'!$BF$2)*(2*($B528:$O528=1)+($B528:$O528=2)-2*($B528:$O528=3)-($B528:$O528=4)))</f>
        <v>1</v>
      </c>
      <c r="AA528">
        <f ca="1">'MPL ID'!$BH$3+SUMPRODUCT(($B$1003:$O$1003='MPL ID'!$BF$3)*(2*($B528:$O528=1)+($B528:$O528=2)-2*($B528:$O528=3)-($B528:$O528=4)))-SUMPRODUCT(($B$1004:$O$1004='MPL ID'!$BF$3)*(2*($B528:$O528=1)+($B528:$O528=2)-2*($B528:$O528=3)-($B528:$O528=4)))</f>
        <v>-8</v>
      </c>
      <c r="AB528">
        <f ca="1">'MPL ID'!$BH$4+SUMPRODUCT(($B$1003:$O$1003='MPL ID'!$BF$4)*(2*($B528:$O528=1)+($B528:$O528=2)-2*($B528:$O528=3)-($B528:$O528=4)))-SUMPRODUCT(($B$1004:$O$1004='MPL ID'!$BF$4)*(2*($B528:$O528=1)+($B528:$O528=2)-2*($B528:$O528=3)-($B528:$O528=4)))</f>
        <v>1</v>
      </c>
      <c r="AC528">
        <f ca="1">'MPL ID'!$BH$5+SUMPRODUCT(($B$1003:$O$1003='MPL ID'!$BF$5)*(2*($B528:$O528=1)+($B528:$O528=2)-2*($B528:$O528=3)-($B528:$O528=4)))-SUMPRODUCT(($B$1004:$O$1004='MPL ID'!$BF$5)*(2*($B528:$O528=1)+($B528:$O528=2)-2*($B528:$O528=3)-($B528:$O528=4)))</f>
        <v>-10</v>
      </c>
      <c r="AD528">
        <f ca="1">'MPL ID'!$BH$6+SUMPRODUCT(($B$1003:$O$1003='MPL ID'!$BF$6)*(2*($B528:$O528=1)+($B528:$O528=2)-2*($B528:$O528=3)-($B528:$O528=4)))-SUMPRODUCT(($B$1004:$O$1004='MPL ID'!$BF$6)*(2*($B528:$O528=1)+($B528:$O528=2)-2*($B528:$O528=3)-($B528:$O528=4)))</f>
        <v>12</v>
      </c>
      <c r="AE528">
        <f ca="1">'MPL ID'!$BH$7+SUMPRODUCT(($B$1003:$O$1003='MPL ID'!$BF$7)*(2*($B528:$O528=1)+($B528:$O528=2)-2*($B528:$O528=3)-($B528:$O528=4)))-SUMPRODUCT(($B$1004:$O$1004='MPL ID'!$BF$7)*(2*($B528:$O528=1)+($B528:$O528=2)-2*($B528:$O528=3)-($B528:$O528=4)))</f>
        <v>-1</v>
      </c>
      <c r="AF528">
        <f ca="1">'MPL ID'!$BH$8+SUMPRODUCT(($B$1003:$O$1003='MPL ID'!$BF$8)*(2*($B528:$O528=1)+($B528:$O528=2)-2*($B528:$O528=3)-($B528:$O528=4)))-SUMPRODUCT(($B$1004:$O$1004='MPL ID'!$BF$8)*(2*($B528:$O528=1)+($B528:$O528=2)-2*($B528:$O528=3)-($B528:$O528=4)))</f>
        <v>-15</v>
      </c>
      <c r="AG528">
        <f ca="1">'MPL ID'!$BH$9+SUMPRODUCT(($B$1003:$O$1003='MPL ID'!$BF$9)*(2*($B528:$O528=1)+($B528:$O528=2)-2*($B528:$O528=3)-($B528:$O528=4)))-SUMPRODUCT(($B$1004:$O$1004='MPL ID'!$BF$9)*(2*($B528:$O528=1)+($B528:$O528=2)-2*($B528:$O528=3)-($B528:$O528=4)))</f>
        <v>12</v>
      </c>
      <c r="AH528">
        <f ca="1">SUMPRODUCT(--($P528:$X528=P528),--($Y528:$AG528=Y528),'MPL ID'!$BG$13:$BO$13)+IF(AND($I528&gt;=3,T528=P528,AC528=Y528),1,0)+IF(AND($M528&gt;=3,S528=P528,AB528=Y528),1,0)</f>
        <v>0</v>
      </c>
      <c r="AI528">
        <f ca="1">SUMPRODUCT(--($P528:$X528=Q528),--($Y528:$AG528=Z528),'MPL ID'!$BG$14:$BO$14)+IF(AND($G528&gt;=3,R528=Q528,AA528=Z528),1,0)+IF(AND($K528&gt;0,$K528&lt;=2,S528=Q528,AB528=Z528),1,0)+IF(AND($N528&gt;=3,U528=Q528,AD528=Z528),1,0)</f>
        <v>0</v>
      </c>
      <c r="AJ528">
        <f ca="1">SUMPRODUCT(--($P528:$X528=R528),--($Y528:$AG528=AA528),'MPL ID'!$BG$15:$BO$15)+IF(AND($D528&gt;0,$D528&lt;=2,U528=R528,AD528=AA528),1,0)+IF(AND($G528&gt;0,$G528&lt;=2,Q528=R528,Z528=AA528),1,0)+IF(AND($J528&gt;=3,V528=R528,AE528=AA528),1,0)</f>
        <v>0</v>
      </c>
      <c r="AK528">
        <f ca="1">SUMPRODUCT(--($P528:$X528=S528),--($Y528:$AG528=AB528),'MPL ID'!$BG$16:$BO$16)+IF(AND($B528&gt;0,$B528&lt;=2,V528=S528,AE528=AB528),1,0)+IF(AND($E528&gt;0,$E528&lt;=2,T528=S528,AC528=AB528),1,0)+IF(AND($K528&gt;=3,Q528=S528,Z528=AB528),1,0)+IF(AND($M528&gt;0,$M528&lt;=2,P528=S528,Y528=AB528),1,0)</f>
        <v>2</v>
      </c>
      <c r="AL528">
        <f ca="1">SUMPRODUCT(--($P528:$X528=T528),--($Y528:$AG528=AC528),'MPL ID'!$BG$17:$BO$17)+IF(AND($E528&gt;=3,S528=T528,AB528=AC528),1,0)+IF(AND($I528&gt;0,$I528&lt;=2,P528=T528,Y528=AC528),1,0)+IF(AND($L528&gt;=3,W528=T528,AF528=AC528),1,0)</f>
        <v>0</v>
      </c>
      <c r="AM528">
        <f ca="1">SUMPRODUCT(--($P528:$X528=U528),--($Y528:$AG528=AD528),'MPL ID'!$BG$18:$BO$18)+IF(AND($D528&gt;=3,R528=U528,AA528=AD528),1,0)+IF(AND($H528&gt;0,$H528&lt;=2,W528=U528,AF528=AD528),1,0)+IF(AND($N528&gt;0,$N528&lt;=2,Q528=U528,Z528=AD528),1,0)</f>
        <v>0</v>
      </c>
      <c r="AN528">
        <f ca="1">SUMPRODUCT(--($P528:$X528=V528),--($Y528:$AG528=AE528),'MPL ID'!$BG$19:$BO$19)+IF(AND($B528&gt;=3,S528=V528,AB528=AE528),1,0)+IF(AND($F528&gt;=3,W528=V528,AF528=AE528),1,0)+IF(AND($J528&gt;0,$J528&lt;=2,R528=V528,AA528=AE528),1,0)+IF(AND($O528&gt;0,$O528&lt;=2,X528=V528,AG528=AE528),1,0)</f>
        <v>0</v>
      </c>
      <c r="AO528">
        <f ca="1">SUMPRODUCT(--($P528:$X528=W528),--($Y528:$AG528=AF528),'MPL ID'!$BG$20:$BO$20)+IF(AND($C528&gt;0,$C528&lt;=2,X528=W528,AG528=AF528),1,0)+IF(AND($F528&gt;0,$F528&lt;=2,V528=W528,AE528=AF528),1,0)+IF(AND($H528&gt;=3,U528=W528,AD528=AF528),1,0)+IF(AND($L528&gt;0,$L528&lt;=2,T528=W528,AC528=AF528),1,0)</f>
        <v>0</v>
      </c>
      <c r="AP528">
        <f ca="1">SUMPRODUCT(--($P528:$X528=X528),--($Y528:$AG528=AG528),'MPL ID'!$BG$21:$BO$21)+IF(AND($C528&gt;=3,W528=X528,AF528=AG528),1,0)+IF(AND($O528&gt;=3,V528=X528,AE528=AG528),1,0)</f>
        <v>0</v>
      </c>
      <c r="AQ528">
        <f t="shared" ca="1" si="72"/>
        <v>3</v>
      </c>
      <c r="AR528">
        <f t="shared" ca="1" si="73"/>
        <v>5</v>
      </c>
      <c r="AS528">
        <f t="shared" ca="1" si="74"/>
        <v>7</v>
      </c>
      <c r="AT528">
        <f t="shared" ca="1" si="75"/>
        <v>4</v>
      </c>
      <c r="AU528">
        <f t="shared" ca="1" si="76"/>
        <v>8</v>
      </c>
      <c r="AV528">
        <f t="shared" ca="1" si="77"/>
        <v>1</v>
      </c>
      <c r="AW528">
        <f t="shared" ca="1" si="78"/>
        <v>6</v>
      </c>
      <c r="AX528">
        <f t="shared" ca="1" si="79"/>
        <v>9</v>
      </c>
      <c r="AY528">
        <f t="shared" ca="1" si="80"/>
        <v>2</v>
      </c>
    </row>
    <row r="529" spans="1:51" x14ac:dyDescent="0.25">
      <c r="A529">
        <v>528</v>
      </c>
      <c r="B529">
        <f ca="1">IF(AND(ISNUMBER('MPL ID'!$J$39),ISNUMBER('MPL ID'!$K$39)),0,RANDBETWEEN(1,4))</f>
        <v>0</v>
      </c>
      <c r="C529">
        <f ca="1">IF(AND(ISNUMBER('MPL ID'!$J$40),ISNUMBER('MPL ID'!$K$40)),0,RANDBETWEEN(1,4))</f>
        <v>0</v>
      </c>
      <c r="D529">
        <f ca="1">IF(AND(ISNUMBER('MPL ID'!$J$41),ISNUMBER('MPL ID'!$K$41)),0,RANDBETWEEN(1,4))</f>
        <v>4</v>
      </c>
      <c r="E529">
        <f ca="1">IF(AND(ISNUMBER('MPL ID'!$J$42),ISNUMBER('MPL ID'!$K$42)),0,RANDBETWEEN(1,4))</f>
        <v>1</v>
      </c>
      <c r="F529">
        <f ca="1">IF(AND(ISNUMBER('MPL ID'!$J$43),ISNUMBER('MPL ID'!$K$43)),0,RANDBETWEEN(1,4))</f>
        <v>2</v>
      </c>
      <c r="G529">
        <f ca="1">IF(AND(ISNUMBER('MPL ID'!$J$44),ISNUMBER('MPL ID'!$K$44)),0,RANDBETWEEN(1,4))</f>
        <v>3</v>
      </c>
      <c r="H529">
        <f ca="1">IF(AND(ISNUMBER('MPL ID'!$P$36),ISNUMBER('MPL ID'!$Q$36)),0,RANDBETWEEN(1,4))</f>
        <v>4</v>
      </c>
      <c r="I529">
        <f ca="1">IF(AND(ISNUMBER('MPL ID'!$P$37),ISNUMBER('MPL ID'!$Q$37)),0,RANDBETWEEN(1,4))</f>
        <v>4</v>
      </c>
      <c r="J529">
        <f ca="1">IF(AND(ISNUMBER('MPL ID'!$P$39),ISNUMBER('MPL ID'!$Q$39)),0,RANDBETWEEN(1,4))</f>
        <v>3</v>
      </c>
      <c r="K529">
        <f ca="1">IF(AND(ISNUMBER('MPL ID'!$P$40),ISNUMBER('MPL ID'!$Q$40)),0,RANDBETWEEN(1,4))</f>
        <v>1</v>
      </c>
      <c r="L529">
        <f ca="1">IF(AND(ISNUMBER('MPL ID'!$P$41),ISNUMBER('MPL ID'!$Q$41)),0,RANDBETWEEN(1,4))</f>
        <v>2</v>
      </c>
      <c r="M529">
        <f ca="1">IF(AND(ISNUMBER('MPL ID'!$P$42),ISNUMBER('MPL ID'!$Q$42)),0,RANDBETWEEN(1,4))</f>
        <v>3</v>
      </c>
      <c r="N529">
        <f ca="1">IF(AND(ISNUMBER('MPL ID'!$P$43),ISNUMBER('MPL ID'!$Q$43)),0,RANDBETWEEN(1,4))</f>
        <v>3</v>
      </c>
      <c r="O529">
        <f ca="1">IF(AND(ISNUMBER('MPL ID'!$P$44),ISNUMBER('MPL ID'!$Q$44)),0,RANDBETWEEN(1,4))</f>
        <v>2</v>
      </c>
      <c r="P529">
        <f ca="1">'MPL ID'!$BG$1+SUMPRODUCT(($B$1003:$O$1003='MPL ID'!$BF$1)*(($B529:$O529=1)+($B529:$O529=2)))+SUMPRODUCT(($B$1004:$O$1004='MPL ID'!$BF$1)*(($B529:$O529=3)+($B529:$O529=4)))</f>
        <v>11</v>
      </c>
      <c r="Q529">
        <f ca="1">'MPL ID'!$BG$2+SUMPRODUCT(($B$1003:$O$1003='MPL ID'!$BF$2)*(($B529:$O529=1)+($B529:$O529=2)))+SUMPRODUCT(($B$1004:$O$1004='MPL ID'!$BF$2)*(($B529:$O529=3)+($B529:$O529=4)))</f>
        <v>10</v>
      </c>
      <c r="R529">
        <f ca="1">'MPL ID'!$BG$3+SUMPRODUCT(($B$1003:$O$1003='MPL ID'!$BF$3)*(($B529:$O529=1)+($B529:$O529=2)))+SUMPRODUCT(($B$1004:$O$1004='MPL ID'!$BF$3)*(($B529:$O529=3)+($B529:$O529=4)))</f>
        <v>6</v>
      </c>
      <c r="S529">
        <f ca="1">'MPL ID'!$BG$4+SUMPRODUCT(($B$1003:$O$1003='MPL ID'!$BF$4)*(($B529:$O529=1)+($B529:$O529=2)))+SUMPRODUCT(($B$1004:$O$1004='MPL ID'!$BF$4)*(($B529:$O529=3)+($B529:$O529=4)))</f>
        <v>8</v>
      </c>
      <c r="T529">
        <f ca="1">'MPL ID'!$BG$5+SUMPRODUCT(($B$1003:$O$1003='MPL ID'!$BF$5)*(($B529:$O529=1)+($B529:$O529=2)))+SUMPRODUCT(($B$1004:$O$1004='MPL ID'!$BF$5)*(($B529:$O529=3)+($B529:$O529=4)))</f>
        <v>3</v>
      </c>
      <c r="U529">
        <f ca="1">'MPL ID'!$BG$6+SUMPRODUCT(($B$1003:$O$1003='MPL ID'!$BF$6)*(($B529:$O529=1)+($B529:$O529=2)))+SUMPRODUCT(($B$1004:$O$1004='MPL ID'!$BF$6)*(($B529:$O529=3)+($B529:$O529=4)))</f>
        <v>11</v>
      </c>
      <c r="V529">
        <f ca="1">'MPL ID'!$BG$7+SUMPRODUCT(($B$1003:$O$1003='MPL ID'!$BF$7)*(($B529:$O529=1)+($B529:$O529=2)))+SUMPRODUCT(($B$1004:$O$1004='MPL ID'!$BF$7)*(($B529:$O529=3)+($B529:$O529=4)))</f>
        <v>6</v>
      </c>
      <c r="W529">
        <f ca="1">'MPL ID'!$BG$8+SUMPRODUCT(($B$1003:$O$1003='MPL ID'!$BF$8)*(($B529:$O529=1)+($B529:$O529=2)))+SUMPRODUCT(($B$1004:$O$1004='MPL ID'!$BF$8)*(($B529:$O529=3)+($B529:$O529=4)))</f>
        <v>6</v>
      </c>
      <c r="X529">
        <f ca="1">'MPL ID'!$BG$9+SUMPRODUCT(($B$1003:$O$1003='MPL ID'!$BF$9)*(($B529:$O529=1)+($B529:$O529=2)))+SUMPRODUCT(($B$1004:$O$1004='MPL ID'!$BF$9)*(($B529:$O529=3)+($B529:$O529=4)))</f>
        <v>11</v>
      </c>
      <c r="Y529">
        <f ca="1">'MPL ID'!$BH$1+SUMPRODUCT(($B$1003:$O$1003='MPL ID'!$BF$1)*(2*($B529:$O529=1)+($B529:$O529=2)-2*($B529:$O529=3)-($B529:$O529=4)))-SUMPRODUCT(($B$1004:$O$1004='MPL ID'!$BF$1)*(2*($B529:$O529=1)+($B529:$O529=2)-2*($B529:$O529=3)-($B529:$O529=4)))</f>
        <v>12</v>
      </c>
      <c r="Z529">
        <f ca="1">'MPL ID'!$BH$2+SUMPRODUCT(($B$1003:$O$1003='MPL ID'!$BF$2)*(2*($B529:$O529=1)+($B529:$O529=2)-2*($B529:$O529=3)-($B529:$O529=4)))-SUMPRODUCT(($B$1004:$O$1004='MPL ID'!$BF$2)*(2*($B529:$O529=1)+($B529:$O529=2)-2*($B529:$O529=3)-($B529:$O529=4)))</f>
        <v>4</v>
      </c>
      <c r="AA529">
        <f ca="1">'MPL ID'!$BH$3+SUMPRODUCT(($B$1003:$O$1003='MPL ID'!$BF$3)*(2*($B529:$O529=1)+($B529:$O529=2)-2*($B529:$O529=3)-($B529:$O529=4)))-SUMPRODUCT(($B$1004:$O$1004='MPL ID'!$BF$3)*(2*($B529:$O529=1)+($B529:$O529=2)-2*($B529:$O529=3)-($B529:$O529=4)))</f>
        <v>-7</v>
      </c>
      <c r="AB529">
        <f ca="1">'MPL ID'!$BH$4+SUMPRODUCT(($B$1003:$O$1003='MPL ID'!$BF$4)*(2*($B529:$O529=1)+($B529:$O529=2)-2*($B529:$O529=3)-($B529:$O529=4)))-SUMPRODUCT(($B$1004:$O$1004='MPL ID'!$BF$4)*(2*($B529:$O529=1)+($B529:$O529=2)-2*($B529:$O529=3)-($B529:$O529=4)))</f>
        <v>-2</v>
      </c>
      <c r="AC529">
        <f ca="1">'MPL ID'!$BH$5+SUMPRODUCT(($B$1003:$O$1003='MPL ID'!$BF$5)*(2*($B529:$O529=1)+($B529:$O529=2)-2*($B529:$O529=3)-($B529:$O529=4)))-SUMPRODUCT(($B$1004:$O$1004='MPL ID'!$BF$5)*(2*($B529:$O529=1)+($B529:$O529=2)-2*($B529:$O529=3)-($B529:$O529=4)))</f>
        <v>-16</v>
      </c>
      <c r="AD529">
        <f ca="1">'MPL ID'!$BH$6+SUMPRODUCT(($B$1003:$O$1003='MPL ID'!$BF$6)*(2*($B529:$O529=1)+($B529:$O529=2)-2*($B529:$O529=3)-($B529:$O529=4)))-SUMPRODUCT(($B$1004:$O$1004='MPL ID'!$BF$6)*(2*($B529:$O529=1)+($B529:$O529=2)-2*($B529:$O529=3)-($B529:$O529=4)))</f>
        <v>10</v>
      </c>
      <c r="AE529">
        <f ca="1">'MPL ID'!$BH$7+SUMPRODUCT(($B$1003:$O$1003='MPL ID'!$BF$7)*(2*($B529:$O529=1)+($B529:$O529=2)-2*($B529:$O529=3)-($B529:$O529=4)))-SUMPRODUCT(($B$1004:$O$1004='MPL ID'!$BF$7)*(2*($B529:$O529=1)+($B529:$O529=2)-2*($B529:$O529=3)-($B529:$O529=4)))</f>
        <v>-4</v>
      </c>
      <c r="AF529">
        <f ca="1">'MPL ID'!$BH$8+SUMPRODUCT(($B$1003:$O$1003='MPL ID'!$BF$8)*(2*($B529:$O529=1)+($B529:$O529=2)-2*($B529:$O529=3)-($B529:$O529=4)))-SUMPRODUCT(($B$1004:$O$1004='MPL ID'!$BF$8)*(2*($B529:$O529=1)+($B529:$O529=2)-2*($B529:$O529=3)-($B529:$O529=4)))</f>
        <v>-9</v>
      </c>
      <c r="AG529">
        <f ca="1">'MPL ID'!$BH$9+SUMPRODUCT(($B$1003:$O$1003='MPL ID'!$BF$9)*(2*($B529:$O529=1)+($B529:$O529=2)-2*($B529:$O529=3)-($B529:$O529=4)))-SUMPRODUCT(($B$1004:$O$1004='MPL ID'!$BF$9)*(2*($B529:$O529=1)+($B529:$O529=2)-2*($B529:$O529=3)-($B529:$O529=4)))</f>
        <v>12</v>
      </c>
      <c r="AH529">
        <f ca="1">SUMPRODUCT(--($P529:$X529=P529),--($Y529:$AG529=Y529),'MPL ID'!$BG$13:$BO$13)+IF(AND($I529&gt;=3,T529=P529,AC529=Y529),1,0)+IF(AND($M529&gt;=3,S529=P529,AB529=Y529),1,0)</f>
        <v>0</v>
      </c>
      <c r="AI529">
        <f ca="1">SUMPRODUCT(--($P529:$X529=Q529),--($Y529:$AG529=Z529),'MPL ID'!$BG$14:$BO$14)+IF(AND($G529&gt;=3,R529=Q529,AA529=Z529),1,0)+IF(AND($K529&gt;0,$K529&lt;=2,S529=Q529,AB529=Z529),1,0)+IF(AND($N529&gt;=3,U529=Q529,AD529=Z529),1,0)</f>
        <v>0</v>
      </c>
      <c r="AJ529">
        <f ca="1">SUMPRODUCT(--($P529:$X529=R529),--($Y529:$AG529=AA529),'MPL ID'!$BG$15:$BO$15)+IF(AND($D529&gt;0,$D529&lt;=2,U529=R529,AD529=AA529),1,0)+IF(AND($G529&gt;0,$G529&lt;=2,Q529=R529,Z529=AA529),1,0)+IF(AND($J529&gt;=3,V529=R529,AE529=AA529),1,0)</f>
        <v>0</v>
      </c>
      <c r="AK529">
        <f ca="1">SUMPRODUCT(--($P529:$X529=S529),--($Y529:$AG529=AB529),'MPL ID'!$BG$16:$BO$16)+IF(AND($B529&gt;0,$B529&lt;=2,V529=S529,AE529=AB529),1,0)+IF(AND($E529&gt;0,$E529&lt;=2,T529=S529,AC529=AB529),1,0)+IF(AND($K529&gt;=3,Q529=S529,Z529=AB529),1,0)+IF(AND($M529&gt;0,$M529&lt;=2,P529=S529,Y529=AB529),1,0)</f>
        <v>0</v>
      </c>
      <c r="AL529">
        <f ca="1">SUMPRODUCT(--($P529:$X529=T529),--($Y529:$AG529=AC529),'MPL ID'!$BG$17:$BO$17)+IF(AND($E529&gt;=3,S529=T529,AB529=AC529),1,0)+IF(AND($I529&gt;0,$I529&lt;=2,P529=T529,Y529=AC529),1,0)+IF(AND($L529&gt;=3,W529=T529,AF529=AC529),1,0)</f>
        <v>0</v>
      </c>
      <c r="AM529">
        <f ca="1">SUMPRODUCT(--($P529:$X529=U529),--($Y529:$AG529=AD529),'MPL ID'!$BG$18:$BO$18)+IF(AND($D529&gt;=3,R529=U529,AA529=AD529),1,0)+IF(AND($H529&gt;0,$H529&lt;=2,W529=U529,AF529=AD529),1,0)+IF(AND($N529&gt;0,$N529&lt;=2,Q529=U529,Z529=AD529),1,0)</f>
        <v>0</v>
      </c>
      <c r="AN529">
        <f ca="1">SUMPRODUCT(--($P529:$X529=V529),--($Y529:$AG529=AE529),'MPL ID'!$BG$19:$BO$19)+IF(AND($B529&gt;=3,S529=V529,AB529=AE529),1,0)+IF(AND($F529&gt;=3,W529=V529,AF529=AE529),1,0)+IF(AND($J529&gt;0,$J529&lt;=2,R529=V529,AA529=AE529),1,0)+IF(AND($O529&gt;0,$O529&lt;=2,X529=V529,AG529=AE529),1,0)</f>
        <v>0</v>
      </c>
      <c r="AO529">
        <f ca="1">SUMPRODUCT(--($P529:$X529=W529),--($Y529:$AG529=AF529),'MPL ID'!$BG$20:$BO$20)+IF(AND($C529&gt;0,$C529&lt;=2,X529=W529,AG529=AF529),1,0)+IF(AND($F529&gt;0,$F529&lt;=2,V529=W529,AE529=AF529),1,0)+IF(AND($H529&gt;=3,U529=W529,AD529=AF529),1,0)+IF(AND($L529&gt;0,$L529&lt;=2,T529=W529,AC529=AF529),1,0)</f>
        <v>0</v>
      </c>
      <c r="AP529">
        <f ca="1">SUMPRODUCT(--($P529:$X529=X529),--($Y529:$AG529=AG529),'MPL ID'!$BG$21:$BO$21)+IF(AND($C529&gt;=3,W529=X529,AF529=AG529),1,0)+IF(AND($O529&gt;=3,V529=X529,AE529=AG529),1,0)</f>
        <v>2</v>
      </c>
      <c r="AQ529">
        <f t="shared" ca="1" si="72"/>
        <v>2</v>
      </c>
      <c r="AR529">
        <f t="shared" ca="1" si="73"/>
        <v>4</v>
      </c>
      <c r="AS529">
        <f t="shared" ca="1" si="74"/>
        <v>7</v>
      </c>
      <c r="AT529">
        <f t="shared" ca="1" si="75"/>
        <v>5</v>
      </c>
      <c r="AU529">
        <f t="shared" ca="1" si="76"/>
        <v>9</v>
      </c>
      <c r="AV529">
        <f t="shared" ca="1" si="77"/>
        <v>3</v>
      </c>
      <c r="AW529">
        <f t="shared" ca="1" si="78"/>
        <v>6</v>
      </c>
      <c r="AX529">
        <f t="shared" ca="1" si="79"/>
        <v>8</v>
      </c>
      <c r="AY529">
        <f t="shared" ca="1" si="80"/>
        <v>1</v>
      </c>
    </row>
    <row r="530" spans="1:51" x14ac:dyDescent="0.25">
      <c r="A530">
        <v>529</v>
      </c>
      <c r="B530">
        <f ca="1">IF(AND(ISNUMBER('MPL ID'!$J$39),ISNUMBER('MPL ID'!$K$39)),0,RANDBETWEEN(1,4))</f>
        <v>0</v>
      </c>
      <c r="C530">
        <f ca="1">IF(AND(ISNUMBER('MPL ID'!$J$40),ISNUMBER('MPL ID'!$K$40)),0,RANDBETWEEN(1,4))</f>
        <v>0</v>
      </c>
      <c r="D530">
        <f ca="1">IF(AND(ISNUMBER('MPL ID'!$J$41),ISNUMBER('MPL ID'!$K$41)),0,RANDBETWEEN(1,4))</f>
        <v>3</v>
      </c>
      <c r="E530">
        <f ca="1">IF(AND(ISNUMBER('MPL ID'!$J$42),ISNUMBER('MPL ID'!$K$42)),0,RANDBETWEEN(1,4))</f>
        <v>2</v>
      </c>
      <c r="F530">
        <f ca="1">IF(AND(ISNUMBER('MPL ID'!$J$43),ISNUMBER('MPL ID'!$K$43)),0,RANDBETWEEN(1,4))</f>
        <v>2</v>
      </c>
      <c r="G530">
        <f ca="1">IF(AND(ISNUMBER('MPL ID'!$J$44),ISNUMBER('MPL ID'!$K$44)),0,RANDBETWEEN(1,4))</f>
        <v>1</v>
      </c>
      <c r="H530">
        <f ca="1">IF(AND(ISNUMBER('MPL ID'!$P$36),ISNUMBER('MPL ID'!$Q$36)),0,RANDBETWEEN(1,4))</f>
        <v>2</v>
      </c>
      <c r="I530">
        <f ca="1">IF(AND(ISNUMBER('MPL ID'!$P$37),ISNUMBER('MPL ID'!$Q$37)),0,RANDBETWEEN(1,4))</f>
        <v>4</v>
      </c>
      <c r="J530">
        <f ca="1">IF(AND(ISNUMBER('MPL ID'!$P$39),ISNUMBER('MPL ID'!$Q$39)),0,RANDBETWEEN(1,4))</f>
        <v>3</v>
      </c>
      <c r="K530">
        <f ca="1">IF(AND(ISNUMBER('MPL ID'!$P$40),ISNUMBER('MPL ID'!$Q$40)),0,RANDBETWEEN(1,4))</f>
        <v>1</v>
      </c>
      <c r="L530">
        <f ca="1">IF(AND(ISNUMBER('MPL ID'!$P$41),ISNUMBER('MPL ID'!$Q$41)),0,RANDBETWEEN(1,4))</f>
        <v>3</v>
      </c>
      <c r="M530">
        <f ca="1">IF(AND(ISNUMBER('MPL ID'!$P$42),ISNUMBER('MPL ID'!$Q$42)),0,RANDBETWEEN(1,4))</f>
        <v>4</v>
      </c>
      <c r="N530">
        <f ca="1">IF(AND(ISNUMBER('MPL ID'!$P$43),ISNUMBER('MPL ID'!$Q$43)),0,RANDBETWEEN(1,4))</f>
        <v>3</v>
      </c>
      <c r="O530">
        <f ca="1">IF(AND(ISNUMBER('MPL ID'!$P$44),ISNUMBER('MPL ID'!$Q$44)),0,RANDBETWEEN(1,4))</f>
        <v>4</v>
      </c>
      <c r="P530">
        <f ca="1">'MPL ID'!$BG$1+SUMPRODUCT(($B$1003:$O$1003='MPL ID'!$BF$1)*(($B530:$O530=1)+($B530:$O530=2)))+SUMPRODUCT(($B$1004:$O$1004='MPL ID'!$BF$1)*(($B530:$O530=3)+($B530:$O530=4)))</f>
        <v>11</v>
      </c>
      <c r="Q530">
        <f ca="1">'MPL ID'!$BG$2+SUMPRODUCT(($B$1003:$O$1003='MPL ID'!$BF$2)*(($B530:$O530=1)+($B530:$O530=2)))+SUMPRODUCT(($B$1004:$O$1004='MPL ID'!$BF$2)*(($B530:$O530=3)+($B530:$O530=4)))</f>
        <v>9</v>
      </c>
      <c r="R530">
        <f ca="1">'MPL ID'!$BG$3+SUMPRODUCT(($B$1003:$O$1003='MPL ID'!$BF$3)*(($B530:$O530=1)+($B530:$O530=2)))+SUMPRODUCT(($B$1004:$O$1004='MPL ID'!$BF$3)*(($B530:$O530=3)+($B530:$O530=4)))</f>
        <v>7</v>
      </c>
      <c r="S530">
        <f ca="1">'MPL ID'!$BG$4+SUMPRODUCT(($B$1003:$O$1003='MPL ID'!$BF$4)*(($B530:$O530=1)+($B530:$O530=2)))+SUMPRODUCT(($B$1004:$O$1004='MPL ID'!$BF$4)*(($B530:$O530=3)+($B530:$O530=4)))</f>
        <v>8</v>
      </c>
      <c r="T530">
        <f ca="1">'MPL ID'!$BG$5+SUMPRODUCT(($B$1003:$O$1003='MPL ID'!$BF$5)*(($B530:$O530=1)+($B530:$O530=2)))+SUMPRODUCT(($B$1004:$O$1004='MPL ID'!$BF$5)*(($B530:$O530=3)+($B530:$O530=4)))</f>
        <v>4</v>
      </c>
      <c r="U530">
        <f ca="1">'MPL ID'!$BG$6+SUMPRODUCT(($B$1003:$O$1003='MPL ID'!$BF$6)*(($B530:$O530=1)+($B530:$O530=2)))+SUMPRODUCT(($B$1004:$O$1004='MPL ID'!$BF$6)*(($B530:$O530=3)+($B530:$O530=4)))</f>
        <v>12</v>
      </c>
      <c r="V530">
        <f ca="1">'MPL ID'!$BG$7+SUMPRODUCT(($B$1003:$O$1003='MPL ID'!$BF$7)*(($B530:$O530=1)+($B530:$O530=2)))+SUMPRODUCT(($B$1004:$O$1004='MPL ID'!$BF$7)*(($B530:$O530=3)+($B530:$O530=4)))</f>
        <v>5</v>
      </c>
      <c r="W530">
        <f ca="1">'MPL ID'!$BG$8+SUMPRODUCT(($B$1003:$O$1003='MPL ID'!$BF$8)*(($B530:$O530=1)+($B530:$O530=2)))+SUMPRODUCT(($B$1004:$O$1004='MPL ID'!$BF$8)*(($B530:$O530=3)+($B530:$O530=4)))</f>
        <v>4</v>
      </c>
      <c r="X530">
        <f ca="1">'MPL ID'!$BG$9+SUMPRODUCT(($B$1003:$O$1003='MPL ID'!$BF$9)*(($B530:$O530=1)+($B530:$O530=2)))+SUMPRODUCT(($B$1004:$O$1004='MPL ID'!$BF$9)*(($B530:$O530=3)+($B530:$O530=4)))</f>
        <v>12</v>
      </c>
      <c r="Y530">
        <f ca="1">'MPL ID'!$BH$1+SUMPRODUCT(($B$1003:$O$1003='MPL ID'!$BF$1)*(2*($B530:$O530=1)+($B530:$O530=2)-2*($B530:$O530=3)-($B530:$O530=4)))-SUMPRODUCT(($B$1004:$O$1004='MPL ID'!$BF$1)*(2*($B530:$O530=1)+($B530:$O530=2)-2*($B530:$O530=3)-($B530:$O530=4)))</f>
        <v>11</v>
      </c>
      <c r="Z530">
        <f ca="1">'MPL ID'!$BH$2+SUMPRODUCT(($B$1003:$O$1003='MPL ID'!$BF$2)*(2*($B530:$O530=1)+($B530:$O530=2)-2*($B530:$O530=3)-($B530:$O530=4)))-SUMPRODUCT(($B$1004:$O$1004='MPL ID'!$BF$2)*(2*($B530:$O530=1)+($B530:$O530=2)-2*($B530:$O530=3)-($B530:$O530=4)))</f>
        <v>0</v>
      </c>
      <c r="AA530">
        <f ca="1">'MPL ID'!$BH$3+SUMPRODUCT(($B$1003:$O$1003='MPL ID'!$BF$3)*(2*($B530:$O530=1)+($B530:$O530=2)-2*($B530:$O530=3)-($B530:$O530=4)))-SUMPRODUCT(($B$1004:$O$1004='MPL ID'!$BF$3)*(2*($B530:$O530=1)+($B530:$O530=2)-2*($B530:$O530=3)-($B530:$O530=4)))</f>
        <v>-4</v>
      </c>
      <c r="AB530">
        <f ca="1">'MPL ID'!$BH$4+SUMPRODUCT(($B$1003:$O$1003='MPL ID'!$BF$4)*(2*($B530:$O530=1)+($B530:$O530=2)-2*($B530:$O530=3)-($B530:$O530=4)))-SUMPRODUCT(($B$1004:$O$1004='MPL ID'!$BF$4)*(2*($B530:$O530=1)+($B530:$O530=2)-2*($B530:$O530=3)-($B530:$O530=4)))</f>
        <v>-2</v>
      </c>
      <c r="AC530">
        <f ca="1">'MPL ID'!$BH$5+SUMPRODUCT(($B$1003:$O$1003='MPL ID'!$BF$5)*(2*($B530:$O530=1)+($B530:$O530=2)-2*($B530:$O530=3)-($B530:$O530=4)))-SUMPRODUCT(($B$1004:$O$1004='MPL ID'!$BF$5)*(2*($B530:$O530=1)+($B530:$O530=2)-2*($B530:$O530=3)-($B530:$O530=4)))</f>
        <v>-12</v>
      </c>
      <c r="AD530">
        <f ca="1">'MPL ID'!$BH$6+SUMPRODUCT(($B$1003:$O$1003='MPL ID'!$BF$6)*(2*($B530:$O530=1)+($B530:$O530=2)-2*($B530:$O530=3)-($B530:$O530=4)))-SUMPRODUCT(($B$1004:$O$1004='MPL ID'!$BF$6)*(2*($B530:$O530=1)+($B530:$O530=2)-2*($B530:$O530=3)-($B530:$O530=4)))</f>
        <v>13</v>
      </c>
      <c r="AE530">
        <f ca="1">'MPL ID'!$BH$7+SUMPRODUCT(($B$1003:$O$1003='MPL ID'!$BF$7)*(2*($B530:$O530=1)+($B530:$O530=2)-2*($B530:$O530=3)-($B530:$O530=4)))-SUMPRODUCT(($B$1004:$O$1004='MPL ID'!$BF$7)*(2*($B530:$O530=1)+($B530:$O530=2)-2*($B530:$O530=3)-($B530:$O530=4)))</f>
        <v>-6</v>
      </c>
      <c r="AF530">
        <f ca="1">'MPL ID'!$BH$8+SUMPRODUCT(($B$1003:$O$1003='MPL ID'!$BF$8)*(2*($B530:$O530=1)+($B530:$O530=2)-2*($B530:$O530=3)-($B530:$O530=4)))-SUMPRODUCT(($B$1004:$O$1004='MPL ID'!$BF$8)*(2*($B530:$O530=1)+($B530:$O530=2)-2*($B530:$O530=3)-($B530:$O530=4)))</f>
        <v>-14</v>
      </c>
      <c r="AG530">
        <f ca="1">'MPL ID'!$BH$9+SUMPRODUCT(($B$1003:$O$1003='MPL ID'!$BF$9)*(2*($B530:$O530=1)+($B530:$O530=2)-2*($B530:$O530=3)-($B530:$O530=4)))-SUMPRODUCT(($B$1004:$O$1004='MPL ID'!$BF$9)*(2*($B530:$O530=1)+($B530:$O530=2)-2*($B530:$O530=3)-($B530:$O530=4)))</f>
        <v>14</v>
      </c>
      <c r="AH530">
        <f ca="1">SUMPRODUCT(--($P530:$X530=P530),--($Y530:$AG530=Y530),'MPL ID'!$BG$13:$BO$13)+IF(AND($I530&gt;=3,T530=P530,AC530=Y530),1,0)+IF(AND($M530&gt;=3,S530=P530,AB530=Y530),1,0)</f>
        <v>0</v>
      </c>
      <c r="AI530">
        <f ca="1">SUMPRODUCT(--($P530:$X530=Q530),--($Y530:$AG530=Z530),'MPL ID'!$BG$14:$BO$14)+IF(AND($G530&gt;=3,R530=Q530,AA530=Z530),1,0)+IF(AND($K530&gt;0,$K530&lt;=2,S530=Q530,AB530=Z530),1,0)+IF(AND($N530&gt;=3,U530=Q530,AD530=Z530),1,0)</f>
        <v>0</v>
      </c>
      <c r="AJ530">
        <f ca="1">SUMPRODUCT(--($P530:$X530=R530),--($Y530:$AG530=AA530),'MPL ID'!$BG$15:$BO$15)+IF(AND($D530&gt;0,$D530&lt;=2,U530=R530,AD530=AA530),1,0)+IF(AND($G530&gt;0,$G530&lt;=2,Q530=R530,Z530=AA530),1,0)+IF(AND($J530&gt;=3,V530=R530,AE530=AA530),1,0)</f>
        <v>0</v>
      </c>
      <c r="AK530">
        <f ca="1">SUMPRODUCT(--($P530:$X530=S530),--($Y530:$AG530=AB530),'MPL ID'!$BG$16:$BO$16)+IF(AND($B530&gt;0,$B530&lt;=2,V530=S530,AE530=AB530),1,0)+IF(AND($E530&gt;0,$E530&lt;=2,T530=S530,AC530=AB530),1,0)+IF(AND($K530&gt;=3,Q530=S530,Z530=AB530),1,0)+IF(AND($M530&gt;0,$M530&lt;=2,P530=S530,Y530=AB530),1,0)</f>
        <v>0</v>
      </c>
      <c r="AL530">
        <f ca="1">SUMPRODUCT(--($P530:$X530=T530),--($Y530:$AG530=AC530),'MPL ID'!$BG$17:$BO$17)+IF(AND($E530&gt;=3,S530=T530,AB530=AC530),1,0)+IF(AND($I530&gt;0,$I530&lt;=2,P530=T530,Y530=AC530),1,0)+IF(AND($L530&gt;=3,W530=T530,AF530=AC530),1,0)</f>
        <v>0</v>
      </c>
      <c r="AM530">
        <f ca="1">SUMPRODUCT(--($P530:$X530=U530),--($Y530:$AG530=AD530),'MPL ID'!$BG$18:$BO$18)+IF(AND($D530&gt;=3,R530=U530,AA530=AD530),1,0)+IF(AND($H530&gt;0,$H530&lt;=2,W530=U530,AF530=AD530),1,0)+IF(AND($N530&gt;0,$N530&lt;=2,Q530=U530,Z530=AD530),1,0)</f>
        <v>0</v>
      </c>
      <c r="AN530">
        <f ca="1">SUMPRODUCT(--($P530:$X530=V530),--($Y530:$AG530=AE530),'MPL ID'!$BG$19:$BO$19)+IF(AND($B530&gt;=3,S530=V530,AB530=AE530),1,0)+IF(AND($F530&gt;=3,W530=V530,AF530=AE530),1,0)+IF(AND($J530&gt;0,$J530&lt;=2,R530=V530,AA530=AE530),1,0)+IF(AND($O530&gt;0,$O530&lt;=2,X530=V530,AG530=AE530),1,0)</f>
        <v>0</v>
      </c>
      <c r="AO530">
        <f ca="1">SUMPRODUCT(--($P530:$X530=W530),--($Y530:$AG530=AF530),'MPL ID'!$BG$20:$BO$20)+IF(AND($C530&gt;0,$C530&lt;=2,X530=W530,AG530=AF530),1,0)+IF(AND($F530&gt;0,$F530&lt;=2,V530=W530,AE530=AF530),1,0)+IF(AND($H530&gt;=3,U530=W530,AD530=AF530),1,0)+IF(AND($L530&gt;0,$L530&lt;=2,T530=W530,AC530=AF530),1,0)</f>
        <v>0</v>
      </c>
      <c r="AP530">
        <f ca="1">SUMPRODUCT(--($P530:$X530=X530),--($Y530:$AG530=AG530),'MPL ID'!$BG$21:$BO$21)+IF(AND($C530&gt;=3,W530=X530,AF530=AG530),1,0)+IF(AND($O530&gt;=3,V530=X530,AE530=AG530),1,0)</f>
        <v>0</v>
      </c>
      <c r="AQ530">
        <f t="shared" ca="1" si="72"/>
        <v>3</v>
      </c>
      <c r="AR530">
        <f t="shared" ca="1" si="73"/>
        <v>4</v>
      </c>
      <c r="AS530">
        <f t="shared" ca="1" si="74"/>
        <v>6</v>
      </c>
      <c r="AT530">
        <f t="shared" ca="1" si="75"/>
        <v>5</v>
      </c>
      <c r="AU530">
        <f t="shared" ca="1" si="76"/>
        <v>8</v>
      </c>
      <c r="AV530">
        <f t="shared" ca="1" si="77"/>
        <v>2</v>
      </c>
      <c r="AW530">
        <f t="shared" ca="1" si="78"/>
        <v>7</v>
      </c>
      <c r="AX530">
        <f t="shared" ca="1" si="79"/>
        <v>9</v>
      </c>
      <c r="AY530">
        <f t="shared" ca="1" si="80"/>
        <v>1</v>
      </c>
    </row>
    <row r="531" spans="1:51" x14ac:dyDescent="0.25">
      <c r="A531">
        <v>530</v>
      </c>
      <c r="B531">
        <f ca="1">IF(AND(ISNUMBER('MPL ID'!$J$39),ISNUMBER('MPL ID'!$K$39)),0,RANDBETWEEN(1,4))</f>
        <v>0</v>
      </c>
      <c r="C531">
        <f ca="1">IF(AND(ISNUMBER('MPL ID'!$J$40),ISNUMBER('MPL ID'!$K$40)),0,RANDBETWEEN(1,4))</f>
        <v>0</v>
      </c>
      <c r="D531">
        <f ca="1">IF(AND(ISNUMBER('MPL ID'!$J$41),ISNUMBER('MPL ID'!$K$41)),0,RANDBETWEEN(1,4))</f>
        <v>3</v>
      </c>
      <c r="E531">
        <f ca="1">IF(AND(ISNUMBER('MPL ID'!$J$42),ISNUMBER('MPL ID'!$K$42)),0,RANDBETWEEN(1,4))</f>
        <v>3</v>
      </c>
      <c r="F531">
        <f ca="1">IF(AND(ISNUMBER('MPL ID'!$J$43),ISNUMBER('MPL ID'!$K$43)),0,RANDBETWEEN(1,4))</f>
        <v>3</v>
      </c>
      <c r="G531">
        <f ca="1">IF(AND(ISNUMBER('MPL ID'!$J$44),ISNUMBER('MPL ID'!$K$44)),0,RANDBETWEEN(1,4))</f>
        <v>4</v>
      </c>
      <c r="H531">
        <f ca="1">IF(AND(ISNUMBER('MPL ID'!$P$36),ISNUMBER('MPL ID'!$Q$36)),0,RANDBETWEEN(1,4))</f>
        <v>4</v>
      </c>
      <c r="I531">
        <f ca="1">IF(AND(ISNUMBER('MPL ID'!$P$37),ISNUMBER('MPL ID'!$Q$37)),0,RANDBETWEEN(1,4))</f>
        <v>2</v>
      </c>
      <c r="J531">
        <f ca="1">IF(AND(ISNUMBER('MPL ID'!$P$39),ISNUMBER('MPL ID'!$Q$39)),0,RANDBETWEEN(1,4))</f>
        <v>4</v>
      </c>
      <c r="K531">
        <f ca="1">IF(AND(ISNUMBER('MPL ID'!$P$40),ISNUMBER('MPL ID'!$Q$40)),0,RANDBETWEEN(1,4))</f>
        <v>2</v>
      </c>
      <c r="L531">
        <f ca="1">IF(AND(ISNUMBER('MPL ID'!$P$41),ISNUMBER('MPL ID'!$Q$41)),0,RANDBETWEEN(1,4))</f>
        <v>2</v>
      </c>
      <c r="M531">
        <f ca="1">IF(AND(ISNUMBER('MPL ID'!$P$42),ISNUMBER('MPL ID'!$Q$42)),0,RANDBETWEEN(1,4))</f>
        <v>2</v>
      </c>
      <c r="N531">
        <f ca="1">IF(AND(ISNUMBER('MPL ID'!$P$43),ISNUMBER('MPL ID'!$Q$43)),0,RANDBETWEEN(1,4))</f>
        <v>3</v>
      </c>
      <c r="O531">
        <f ca="1">IF(AND(ISNUMBER('MPL ID'!$P$44),ISNUMBER('MPL ID'!$Q$44)),0,RANDBETWEEN(1,4))</f>
        <v>1</v>
      </c>
      <c r="P531">
        <f ca="1">'MPL ID'!$BG$1+SUMPRODUCT(($B$1003:$O$1003='MPL ID'!$BF$1)*(($B531:$O531=1)+($B531:$O531=2)))+SUMPRODUCT(($B$1004:$O$1004='MPL ID'!$BF$1)*(($B531:$O531=3)+($B531:$O531=4)))</f>
        <v>9</v>
      </c>
      <c r="Q531">
        <f ca="1">'MPL ID'!$BG$2+SUMPRODUCT(($B$1003:$O$1003='MPL ID'!$BF$2)*(($B531:$O531=1)+($B531:$O531=2)))+SUMPRODUCT(($B$1004:$O$1004='MPL ID'!$BF$2)*(($B531:$O531=3)+($B531:$O531=4)))</f>
        <v>10</v>
      </c>
      <c r="R531">
        <f ca="1">'MPL ID'!$BG$3+SUMPRODUCT(($B$1003:$O$1003='MPL ID'!$BF$3)*(($B531:$O531=1)+($B531:$O531=2)))+SUMPRODUCT(($B$1004:$O$1004='MPL ID'!$BF$3)*(($B531:$O531=3)+($B531:$O531=4)))</f>
        <v>6</v>
      </c>
      <c r="S531">
        <f ca="1">'MPL ID'!$BG$4+SUMPRODUCT(($B$1003:$O$1003='MPL ID'!$BF$4)*(($B531:$O531=1)+($B531:$O531=2)))+SUMPRODUCT(($B$1004:$O$1004='MPL ID'!$BF$4)*(($B531:$O531=3)+($B531:$O531=4)))</f>
        <v>8</v>
      </c>
      <c r="T531">
        <f ca="1">'MPL ID'!$BG$5+SUMPRODUCT(($B$1003:$O$1003='MPL ID'!$BF$5)*(($B531:$O531=1)+($B531:$O531=2)))+SUMPRODUCT(($B$1004:$O$1004='MPL ID'!$BF$5)*(($B531:$O531=3)+($B531:$O531=4)))</f>
        <v>5</v>
      </c>
      <c r="U531">
        <f ca="1">'MPL ID'!$BG$6+SUMPRODUCT(($B$1003:$O$1003='MPL ID'!$BF$6)*(($B531:$O531=1)+($B531:$O531=2)))+SUMPRODUCT(($B$1004:$O$1004='MPL ID'!$BF$6)*(($B531:$O531=3)+($B531:$O531=4)))</f>
        <v>11</v>
      </c>
      <c r="V531">
        <f ca="1">'MPL ID'!$BG$7+SUMPRODUCT(($B$1003:$O$1003='MPL ID'!$BF$7)*(($B531:$O531=1)+($B531:$O531=2)))+SUMPRODUCT(($B$1004:$O$1004='MPL ID'!$BF$7)*(($B531:$O531=3)+($B531:$O531=4)))</f>
        <v>7</v>
      </c>
      <c r="W531">
        <f ca="1">'MPL ID'!$BG$8+SUMPRODUCT(($B$1003:$O$1003='MPL ID'!$BF$8)*(($B531:$O531=1)+($B531:$O531=2)))+SUMPRODUCT(($B$1004:$O$1004='MPL ID'!$BF$8)*(($B531:$O531=3)+($B531:$O531=4)))</f>
        <v>5</v>
      </c>
      <c r="X531">
        <f ca="1">'MPL ID'!$BG$9+SUMPRODUCT(($B$1003:$O$1003='MPL ID'!$BF$9)*(($B531:$O531=1)+($B531:$O531=2)))+SUMPRODUCT(($B$1004:$O$1004='MPL ID'!$BF$9)*(($B531:$O531=3)+($B531:$O531=4)))</f>
        <v>11</v>
      </c>
      <c r="Y531">
        <f ca="1">'MPL ID'!$BH$1+SUMPRODUCT(($B$1003:$O$1003='MPL ID'!$BF$1)*(2*($B531:$O531=1)+($B531:$O531=2)-2*($B531:$O531=3)-($B531:$O531=4)))-SUMPRODUCT(($B$1004:$O$1004='MPL ID'!$BF$1)*(2*($B531:$O531=1)+($B531:$O531=2)-2*($B531:$O531=3)-($B531:$O531=4)))</f>
        <v>7</v>
      </c>
      <c r="Z531">
        <f ca="1">'MPL ID'!$BH$2+SUMPRODUCT(($B$1003:$O$1003='MPL ID'!$BF$2)*(2*($B531:$O531=1)+($B531:$O531=2)-2*($B531:$O531=3)-($B531:$O531=4)))-SUMPRODUCT(($B$1004:$O$1004='MPL ID'!$BF$2)*(2*($B531:$O531=1)+($B531:$O531=2)-2*($B531:$O531=3)-($B531:$O531=4)))</f>
        <v>2</v>
      </c>
      <c r="AA531">
        <f ca="1">'MPL ID'!$BH$3+SUMPRODUCT(($B$1003:$O$1003='MPL ID'!$BF$3)*(2*($B531:$O531=1)+($B531:$O531=2)-2*($B531:$O531=3)-($B531:$O531=4)))-SUMPRODUCT(($B$1004:$O$1004='MPL ID'!$BF$3)*(2*($B531:$O531=1)+($B531:$O531=2)-2*($B531:$O531=3)-($B531:$O531=4)))</f>
        <v>-8</v>
      </c>
      <c r="AB531">
        <f ca="1">'MPL ID'!$BH$4+SUMPRODUCT(($B$1003:$O$1003='MPL ID'!$BF$4)*(2*($B531:$O531=1)+($B531:$O531=2)-2*($B531:$O531=3)-($B531:$O531=4)))-SUMPRODUCT(($B$1004:$O$1004='MPL ID'!$BF$4)*(2*($B531:$O531=1)+($B531:$O531=2)-2*($B531:$O531=3)-($B531:$O531=4)))</f>
        <v>-2</v>
      </c>
      <c r="AC531">
        <f ca="1">'MPL ID'!$BH$5+SUMPRODUCT(($B$1003:$O$1003='MPL ID'!$BF$5)*(2*($B531:$O531=1)+($B531:$O531=2)-2*($B531:$O531=3)-($B531:$O531=4)))-SUMPRODUCT(($B$1004:$O$1004='MPL ID'!$BF$5)*(2*($B531:$O531=1)+($B531:$O531=2)-2*($B531:$O531=3)-($B531:$O531=4)))</f>
        <v>-10</v>
      </c>
      <c r="AD531">
        <f ca="1">'MPL ID'!$BH$6+SUMPRODUCT(($B$1003:$O$1003='MPL ID'!$BF$6)*(2*($B531:$O531=1)+($B531:$O531=2)-2*($B531:$O531=3)-($B531:$O531=4)))-SUMPRODUCT(($B$1004:$O$1004='MPL ID'!$BF$6)*(2*($B531:$O531=1)+($B531:$O531=2)-2*($B531:$O531=3)-($B531:$O531=4)))</f>
        <v>11</v>
      </c>
      <c r="AE531">
        <f ca="1">'MPL ID'!$BH$7+SUMPRODUCT(($B$1003:$O$1003='MPL ID'!$BF$7)*(2*($B531:$O531=1)+($B531:$O531=2)-2*($B531:$O531=3)-($B531:$O531=4)))-SUMPRODUCT(($B$1004:$O$1004='MPL ID'!$BF$7)*(2*($B531:$O531=1)+($B531:$O531=2)-2*($B531:$O531=3)-($B531:$O531=4)))</f>
        <v>1</v>
      </c>
      <c r="AF531">
        <f ca="1">'MPL ID'!$BH$8+SUMPRODUCT(($B$1003:$O$1003='MPL ID'!$BF$8)*(2*($B531:$O531=1)+($B531:$O531=2)-2*($B531:$O531=3)-($B531:$O531=4)))-SUMPRODUCT(($B$1004:$O$1004='MPL ID'!$BF$8)*(2*($B531:$O531=1)+($B531:$O531=2)-2*($B531:$O531=3)-($B531:$O531=4)))</f>
        <v>-12</v>
      </c>
      <c r="AG531">
        <f ca="1">'MPL ID'!$BH$9+SUMPRODUCT(($B$1003:$O$1003='MPL ID'!$BF$9)*(2*($B531:$O531=1)+($B531:$O531=2)-2*($B531:$O531=3)-($B531:$O531=4)))-SUMPRODUCT(($B$1004:$O$1004='MPL ID'!$BF$9)*(2*($B531:$O531=1)+($B531:$O531=2)-2*($B531:$O531=3)-($B531:$O531=4)))</f>
        <v>11</v>
      </c>
      <c r="AH531">
        <f ca="1">SUMPRODUCT(--($P531:$X531=P531),--($Y531:$AG531=Y531),'MPL ID'!$BG$13:$BO$13)+IF(AND($I531&gt;=3,T531=P531,AC531=Y531),1,0)+IF(AND($M531&gt;=3,S531=P531,AB531=Y531),1,0)</f>
        <v>0</v>
      </c>
      <c r="AI531">
        <f ca="1">SUMPRODUCT(--($P531:$X531=Q531),--($Y531:$AG531=Z531),'MPL ID'!$BG$14:$BO$14)+IF(AND($G531&gt;=3,R531=Q531,AA531=Z531),1,0)+IF(AND($K531&gt;0,$K531&lt;=2,S531=Q531,AB531=Z531),1,0)+IF(AND($N531&gt;=3,U531=Q531,AD531=Z531),1,0)</f>
        <v>0</v>
      </c>
      <c r="AJ531">
        <f ca="1">SUMPRODUCT(--($P531:$X531=R531),--($Y531:$AG531=AA531),'MPL ID'!$BG$15:$BO$15)+IF(AND($D531&gt;0,$D531&lt;=2,U531=R531,AD531=AA531),1,0)+IF(AND($G531&gt;0,$G531&lt;=2,Q531=R531,Z531=AA531),1,0)+IF(AND($J531&gt;=3,V531=R531,AE531=AA531),1,0)</f>
        <v>0</v>
      </c>
      <c r="AK531">
        <f ca="1">SUMPRODUCT(--($P531:$X531=S531),--($Y531:$AG531=AB531),'MPL ID'!$BG$16:$BO$16)+IF(AND($B531&gt;0,$B531&lt;=2,V531=S531,AE531=AB531),1,0)+IF(AND($E531&gt;0,$E531&lt;=2,T531=S531,AC531=AB531),1,0)+IF(AND($K531&gt;=3,Q531=S531,Z531=AB531),1,0)+IF(AND($M531&gt;0,$M531&lt;=2,P531=S531,Y531=AB531),1,0)</f>
        <v>0</v>
      </c>
      <c r="AL531">
        <f ca="1">SUMPRODUCT(--($P531:$X531=T531),--($Y531:$AG531=AC531),'MPL ID'!$BG$17:$BO$17)+IF(AND($E531&gt;=3,S531=T531,AB531=AC531),1,0)+IF(AND($I531&gt;0,$I531&lt;=2,P531=T531,Y531=AC531),1,0)+IF(AND($L531&gt;=3,W531=T531,AF531=AC531),1,0)</f>
        <v>0</v>
      </c>
      <c r="AM531">
        <f ca="1">SUMPRODUCT(--($P531:$X531=U531),--($Y531:$AG531=AD531),'MPL ID'!$BG$18:$BO$18)+IF(AND($D531&gt;=3,R531=U531,AA531=AD531),1,0)+IF(AND($H531&gt;0,$H531&lt;=2,W531=U531,AF531=AD531),1,0)+IF(AND($N531&gt;0,$N531&lt;=2,Q531=U531,Z531=AD531),1,0)</f>
        <v>2</v>
      </c>
      <c r="AN531">
        <f ca="1">SUMPRODUCT(--($P531:$X531=V531),--($Y531:$AG531=AE531),'MPL ID'!$BG$19:$BO$19)+IF(AND($B531&gt;=3,S531=V531,AB531=AE531),1,0)+IF(AND($F531&gt;=3,W531=V531,AF531=AE531),1,0)+IF(AND($J531&gt;0,$J531&lt;=2,R531=V531,AA531=AE531),1,0)+IF(AND($O531&gt;0,$O531&lt;=2,X531=V531,AG531=AE531),1,0)</f>
        <v>0</v>
      </c>
      <c r="AO531">
        <f ca="1">SUMPRODUCT(--($P531:$X531=W531),--($Y531:$AG531=AF531),'MPL ID'!$BG$20:$BO$20)+IF(AND($C531&gt;0,$C531&lt;=2,X531=W531,AG531=AF531),1,0)+IF(AND($F531&gt;0,$F531&lt;=2,V531=W531,AE531=AF531),1,0)+IF(AND($H531&gt;=3,U531=W531,AD531=AF531),1,0)+IF(AND($L531&gt;0,$L531&lt;=2,T531=W531,AC531=AF531),1,0)</f>
        <v>0</v>
      </c>
      <c r="AP531">
        <f ca="1">SUMPRODUCT(--($P531:$X531=X531),--($Y531:$AG531=AG531),'MPL ID'!$BG$21:$BO$21)+IF(AND($C531&gt;=3,W531=X531,AF531=AG531),1,0)+IF(AND($O531&gt;=3,V531=X531,AE531=AG531),1,0)</f>
        <v>0</v>
      </c>
      <c r="AQ531">
        <f t="shared" ca="1" si="72"/>
        <v>4</v>
      </c>
      <c r="AR531">
        <f t="shared" ca="1" si="73"/>
        <v>3</v>
      </c>
      <c r="AS531">
        <f t="shared" ca="1" si="74"/>
        <v>7</v>
      </c>
      <c r="AT531">
        <f t="shared" ca="1" si="75"/>
        <v>5</v>
      </c>
      <c r="AU531">
        <f t="shared" ca="1" si="76"/>
        <v>8</v>
      </c>
      <c r="AV531">
        <f t="shared" ca="1" si="77"/>
        <v>1</v>
      </c>
      <c r="AW531">
        <f t="shared" ca="1" si="78"/>
        <v>6</v>
      </c>
      <c r="AX531">
        <f t="shared" ca="1" si="79"/>
        <v>9</v>
      </c>
      <c r="AY531">
        <f t="shared" ca="1" si="80"/>
        <v>2</v>
      </c>
    </row>
    <row r="532" spans="1:51" x14ac:dyDescent="0.25">
      <c r="A532">
        <v>531</v>
      </c>
      <c r="B532">
        <f ca="1">IF(AND(ISNUMBER('MPL ID'!$J$39),ISNUMBER('MPL ID'!$K$39)),0,RANDBETWEEN(1,4))</f>
        <v>0</v>
      </c>
      <c r="C532">
        <f ca="1">IF(AND(ISNUMBER('MPL ID'!$J$40),ISNUMBER('MPL ID'!$K$40)),0,RANDBETWEEN(1,4))</f>
        <v>0</v>
      </c>
      <c r="D532">
        <f ca="1">IF(AND(ISNUMBER('MPL ID'!$J$41),ISNUMBER('MPL ID'!$K$41)),0,RANDBETWEEN(1,4))</f>
        <v>4</v>
      </c>
      <c r="E532">
        <f ca="1">IF(AND(ISNUMBER('MPL ID'!$J$42),ISNUMBER('MPL ID'!$K$42)),0,RANDBETWEEN(1,4))</f>
        <v>1</v>
      </c>
      <c r="F532">
        <f ca="1">IF(AND(ISNUMBER('MPL ID'!$J$43),ISNUMBER('MPL ID'!$K$43)),0,RANDBETWEEN(1,4))</f>
        <v>3</v>
      </c>
      <c r="G532">
        <f ca="1">IF(AND(ISNUMBER('MPL ID'!$J$44),ISNUMBER('MPL ID'!$K$44)),0,RANDBETWEEN(1,4))</f>
        <v>1</v>
      </c>
      <c r="H532">
        <f ca="1">IF(AND(ISNUMBER('MPL ID'!$P$36),ISNUMBER('MPL ID'!$Q$36)),0,RANDBETWEEN(1,4))</f>
        <v>4</v>
      </c>
      <c r="I532">
        <f ca="1">IF(AND(ISNUMBER('MPL ID'!$P$37),ISNUMBER('MPL ID'!$Q$37)),0,RANDBETWEEN(1,4))</f>
        <v>4</v>
      </c>
      <c r="J532">
        <f ca="1">IF(AND(ISNUMBER('MPL ID'!$P$39),ISNUMBER('MPL ID'!$Q$39)),0,RANDBETWEEN(1,4))</f>
        <v>2</v>
      </c>
      <c r="K532">
        <f ca="1">IF(AND(ISNUMBER('MPL ID'!$P$40),ISNUMBER('MPL ID'!$Q$40)),0,RANDBETWEEN(1,4))</f>
        <v>4</v>
      </c>
      <c r="L532">
        <f ca="1">IF(AND(ISNUMBER('MPL ID'!$P$41),ISNUMBER('MPL ID'!$Q$41)),0,RANDBETWEEN(1,4))</f>
        <v>2</v>
      </c>
      <c r="M532">
        <f ca="1">IF(AND(ISNUMBER('MPL ID'!$P$42),ISNUMBER('MPL ID'!$Q$42)),0,RANDBETWEEN(1,4))</f>
        <v>4</v>
      </c>
      <c r="N532">
        <f ca="1">IF(AND(ISNUMBER('MPL ID'!$P$43),ISNUMBER('MPL ID'!$Q$43)),0,RANDBETWEEN(1,4))</f>
        <v>2</v>
      </c>
      <c r="O532">
        <f ca="1">IF(AND(ISNUMBER('MPL ID'!$P$44),ISNUMBER('MPL ID'!$Q$44)),0,RANDBETWEEN(1,4))</f>
        <v>4</v>
      </c>
      <c r="P532">
        <f ca="1">'MPL ID'!$BG$1+SUMPRODUCT(($B$1003:$O$1003='MPL ID'!$BF$1)*(($B532:$O532=1)+($B532:$O532=2)))+SUMPRODUCT(($B$1004:$O$1004='MPL ID'!$BF$1)*(($B532:$O532=3)+($B532:$O532=4)))</f>
        <v>11</v>
      </c>
      <c r="Q532">
        <f ca="1">'MPL ID'!$BG$2+SUMPRODUCT(($B$1003:$O$1003='MPL ID'!$BF$2)*(($B532:$O532=1)+($B532:$O532=2)))+SUMPRODUCT(($B$1004:$O$1004='MPL ID'!$BF$2)*(($B532:$O532=3)+($B532:$O532=4)))</f>
        <v>7</v>
      </c>
      <c r="R532">
        <f ca="1">'MPL ID'!$BG$3+SUMPRODUCT(($B$1003:$O$1003='MPL ID'!$BF$3)*(($B532:$O532=1)+($B532:$O532=2)))+SUMPRODUCT(($B$1004:$O$1004='MPL ID'!$BF$3)*(($B532:$O532=3)+($B532:$O532=4)))</f>
        <v>6</v>
      </c>
      <c r="S532">
        <f ca="1">'MPL ID'!$BG$4+SUMPRODUCT(($B$1003:$O$1003='MPL ID'!$BF$4)*(($B532:$O532=1)+($B532:$O532=2)))+SUMPRODUCT(($B$1004:$O$1004='MPL ID'!$BF$4)*(($B532:$O532=3)+($B532:$O532=4)))</f>
        <v>9</v>
      </c>
      <c r="T532">
        <f ca="1">'MPL ID'!$BG$5+SUMPRODUCT(($B$1003:$O$1003='MPL ID'!$BF$5)*(($B532:$O532=1)+($B532:$O532=2)))+SUMPRODUCT(($B$1004:$O$1004='MPL ID'!$BF$5)*(($B532:$O532=3)+($B532:$O532=4)))</f>
        <v>3</v>
      </c>
      <c r="U532">
        <f ca="1">'MPL ID'!$BG$6+SUMPRODUCT(($B$1003:$O$1003='MPL ID'!$BF$6)*(($B532:$O532=1)+($B532:$O532=2)))+SUMPRODUCT(($B$1004:$O$1004='MPL ID'!$BF$6)*(($B532:$O532=3)+($B532:$O532=4)))</f>
        <v>12</v>
      </c>
      <c r="V532">
        <f ca="1">'MPL ID'!$BG$7+SUMPRODUCT(($B$1003:$O$1003='MPL ID'!$BF$7)*(($B532:$O532=1)+($B532:$O532=2)))+SUMPRODUCT(($B$1004:$O$1004='MPL ID'!$BF$7)*(($B532:$O532=3)+($B532:$O532=4)))</f>
        <v>7</v>
      </c>
      <c r="W532">
        <f ca="1">'MPL ID'!$BG$8+SUMPRODUCT(($B$1003:$O$1003='MPL ID'!$BF$8)*(($B532:$O532=1)+($B532:$O532=2)))+SUMPRODUCT(($B$1004:$O$1004='MPL ID'!$BF$8)*(($B532:$O532=3)+($B532:$O532=4)))</f>
        <v>5</v>
      </c>
      <c r="X532">
        <f ca="1">'MPL ID'!$BG$9+SUMPRODUCT(($B$1003:$O$1003='MPL ID'!$BF$9)*(($B532:$O532=1)+($B532:$O532=2)))+SUMPRODUCT(($B$1004:$O$1004='MPL ID'!$BF$9)*(($B532:$O532=3)+($B532:$O532=4)))</f>
        <v>12</v>
      </c>
      <c r="Y532">
        <f ca="1">'MPL ID'!$BH$1+SUMPRODUCT(($B$1003:$O$1003='MPL ID'!$BF$1)*(2*($B532:$O532=1)+($B532:$O532=2)-2*($B532:$O532=3)-($B532:$O532=4)))-SUMPRODUCT(($B$1004:$O$1004='MPL ID'!$BF$1)*(2*($B532:$O532=1)+($B532:$O532=2)-2*($B532:$O532=3)-($B532:$O532=4)))</f>
        <v>11</v>
      </c>
      <c r="Z532">
        <f ca="1">'MPL ID'!$BH$2+SUMPRODUCT(($B$1003:$O$1003='MPL ID'!$BF$2)*(2*($B532:$O532=1)+($B532:$O532=2)-2*($B532:$O532=3)-($B532:$O532=4)))-SUMPRODUCT(($B$1004:$O$1004='MPL ID'!$BF$2)*(2*($B532:$O532=1)+($B532:$O532=2)-2*($B532:$O532=3)-($B532:$O532=4)))</f>
        <v>-6</v>
      </c>
      <c r="AA532">
        <f ca="1">'MPL ID'!$BH$3+SUMPRODUCT(($B$1003:$O$1003='MPL ID'!$BF$3)*(2*($B532:$O532=1)+($B532:$O532=2)-2*($B532:$O532=3)-($B532:$O532=4)))-SUMPRODUCT(($B$1004:$O$1004='MPL ID'!$BF$3)*(2*($B532:$O532=1)+($B532:$O532=2)-2*($B532:$O532=3)-($B532:$O532=4)))</f>
        <v>-6</v>
      </c>
      <c r="AB532">
        <f ca="1">'MPL ID'!$BH$4+SUMPRODUCT(($B$1003:$O$1003='MPL ID'!$BF$4)*(2*($B532:$O532=1)+($B532:$O532=2)-2*($B532:$O532=3)-($B532:$O532=4)))-SUMPRODUCT(($B$1004:$O$1004='MPL ID'!$BF$4)*(2*($B532:$O532=1)+($B532:$O532=2)-2*($B532:$O532=3)-($B532:$O532=4)))</f>
        <v>2</v>
      </c>
      <c r="AC532">
        <f ca="1">'MPL ID'!$BH$5+SUMPRODUCT(($B$1003:$O$1003='MPL ID'!$BF$5)*(2*($B532:$O532=1)+($B532:$O532=2)-2*($B532:$O532=3)-($B532:$O532=4)))-SUMPRODUCT(($B$1004:$O$1004='MPL ID'!$BF$5)*(2*($B532:$O532=1)+($B532:$O532=2)-2*($B532:$O532=3)-($B532:$O532=4)))</f>
        <v>-16</v>
      </c>
      <c r="AD532">
        <f ca="1">'MPL ID'!$BH$6+SUMPRODUCT(($B$1003:$O$1003='MPL ID'!$BF$6)*(2*($B532:$O532=1)+($B532:$O532=2)-2*($B532:$O532=3)-($B532:$O532=4)))-SUMPRODUCT(($B$1004:$O$1004='MPL ID'!$BF$6)*(2*($B532:$O532=1)+($B532:$O532=2)-2*($B532:$O532=3)-($B532:$O532=4)))</f>
        <v>13</v>
      </c>
      <c r="AE532">
        <f ca="1">'MPL ID'!$BH$7+SUMPRODUCT(($B$1003:$O$1003='MPL ID'!$BF$7)*(2*($B532:$O532=1)+($B532:$O532=2)-2*($B532:$O532=3)-($B532:$O532=4)))-SUMPRODUCT(($B$1004:$O$1004='MPL ID'!$BF$7)*(2*($B532:$O532=1)+($B532:$O532=2)-2*($B532:$O532=3)-($B532:$O532=4)))</f>
        <v>0</v>
      </c>
      <c r="AF532">
        <f ca="1">'MPL ID'!$BH$8+SUMPRODUCT(($B$1003:$O$1003='MPL ID'!$BF$8)*(2*($B532:$O532=1)+($B532:$O532=2)-2*($B532:$O532=3)-($B532:$O532=4)))-SUMPRODUCT(($B$1004:$O$1004='MPL ID'!$BF$8)*(2*($B532:$O532=1)+($B532:$O532=2)-2*($B532:$O532=3)-($B532:$O532=4)))</f>
        <v>-12</v>
      </c>
      <c r="AG532">
        <f ca="1">'MPL ID'!$BH$9+SUMPRODUCT(($B$1003:$O$1003='MPL ID'!$BF$9)*(2*($B532:$O532=1)+($B532:$O532=2)-2*($B532:$O532=3)-($B532:$O532=4)))-SUMPRODUCT(($B$1004:$O$1004='MPL ID'!$BF$9)*(2*($B532:$O532=1)+($B532:$O532=2)-2*($B532:$O532=3)-($B532:$O532=4)))</f>
        <v>14</v>
      </c>
      <c r="AH532">
        <f ca="1">SUMPRODUCT(--($P532:$X532=P532),--($Y532:$AG532=Y532),'MPL ID'!$BG$13:$BO$13)+IF(AND($I532&gt;=3,T532=P532,AC532=Y532),1,0)+IF(AND($M532&gt;=3,S532=P532,AB532=Y532),1,0)</f>
        <v>0</v>
      </c>
      <c r="AI532">
        <f ca="1">SUMPRODUCT(--($P532:$X532=Q532),--($Y532:$AG532=Z532),'MPL ID'!$BG$14:$BO$14)+IF(AND($G532&gt;=3,R532=Q532,AA532=Z532),1,0)+IF(AND($K532&gt;0,$K532&lt;=2,S532=Q532,AB532=Z532),1,0)+IF(AND($N532&gt;=3,U532=Q532,AD532=Z532),1,0)</f>
        <v>0</v>
      </c>
      <c r="AJ532">
        <f ca="1">SUMPRODUCT(--($P532:$X532=R532),--($Y532:$AG532=AA532),'MPL ID'!$BG$15:$BO$15)+IF(AND($D532&gt;0,$D532&lt;=2,U532=R532,AD532=AA532),1,0)+IF(AND($G532&gt;0,$G532&lt;=2,Q532=R532,Z532=AA532),1,0)+IF(AND($J532&gt;=3,V532=R532,AE532=AA532),1,0)</f>
        <v>0</v>
      </c>
      <c r="AK532">
        <f ca="1">SUMPRODUCT(--($P532:$X532=S532),--($Y532:$AG532=AB532),'MPL ID'!$BG$16:$BO$16)+IF(AND($B532&gt;0,$B532&lt;=2,V532=S532,AE532=AB532),1,0)+IF(AND($E532&gt;0,$E532&lt;=2,T532=S532,AC532=AB532),1,0)+IF(AND($K532&gt;=3,Q532=S532,Z532=AB532),1,0)+IF(AND($M532&gt;0,$M532&lt;=2,P532=S532,Y532=AB532),1,0)</f>
        <v>0</v>
      </c>
      <c r="AL532">
        <f ca="1">SUMPRODUCT(--($P532:$X532=T532),--($Y532:$AG532=AC532),'MPL ID'!$BG$17:$BO$17)+IF(AND($E532&gt;=3,S532=T532,AB532=AC532),1,0)+IF(AND($I532&gt;0,$I532&lt;=2,P532=T532,Y532=AC532),1,0)+IF(AND($L532&gt;=3,W532=T532,AF532=AC532),1,0)</f>
        <v>0</v>
      </c>
      <c r="AM532">
        <f ca="1">SUMPRODUCT(--($P532:$X532=U532),--($Y532:$AG532=AD532),'MPL ID'!$BG$18:$BO$18)+IF(AND($D532&gt;=3,R532=U532,AA532=AD532),1,0)+IF(AND($H532&gt;0,$H532&lt;=2,W532=U532,AF532=AD532),1,0)+IF(AND($N532&gt;0,$N532&lt;=2,Q532=U532,Z532=AD532),1,0)</f>
        <v>0</v>
      </c>
      <c r="AN532">
        <f ca="1">SUMPRODUCT(--($P532:$X532=V532),--($Y532:$AG532=AE532),'MPL ID'!$BG$19:$BO$19)+IF(AND($B532&gt;=3,S532=V532,AB532=AE532),1,0)+IF(AND($F532&gt;=3,W532=V532,AF532=AE532),1,0)+IF(AND($J532&gt;0,$J532&lt;=2,R532=V532,AA532=AE532),1,0)+IF(AND($O532&gt;0,$O532&lt;=2,X532=V532,AG532=AE532),1,0)</f>
        <v>0</v>
      </c>
      <c r="AO532">
        <f ca="1">SUMPRODUCT(--($P532:$X532=W532),--($Y532:$AG532=AF532),'MPL ID'!$BG$20:$BO$20)+IF(AND($C532&gt;0,$C532&lt;=2,X532=W532,AG532=AF532),1,0)+IF(AND($F532&gt;0,$F532&lt;=2,V532=W532,AE532=AF532),1,0)+IF(AND($H532&gt;=3,U532=W532,AD532=AF532),1,0)+IF(AND($L532&gt;0,$L532&lt;=2,T532=W532,AC532=AF532),1,0)</f>
        <v>0</v>
      </c>
      <c r="AP532">
        <f ca="1">SUMPRODUCT(--($P532:$X532=X532),--($Y532:$AG532=AG532),'MPL ID'!$BG$21:$BO$21)+IF(AND($C532&gt;=3,W532=X532,AF532=AG532),1,0)+IF(AND($O532&gt;=3,V532=X532,AE532=AG532),1,0)</f>
        <v>0</v>
      </c>
      <c r="AQ532">
        <f t="shared" ca="1" si="72"/>
        <v>3</v>
      </c>
      <c r="AR532">
        <f t="shared" ca="1" si="73"/>
        <v>6</v>
      </c>
      <c r="AS532">
        <f t="shared" ca="1" si="74"/>
        <v>7</v>
      </c>
      <c r="AT532">
        <f t="shared" ca="1" si="75"/>
        <v>4</v>
      </c>
      <c r="AU532">
        <f t="shared" ca="1" si="76"/>
        <v>9</v>
      </c>
      <c r="AV532">
        <f t="shared" ca="1" si="77"/>
        <v>2</v>
      </c>
      <c r="AW532">
        <f t="shared" ca="1" si="78"/>
        <v>5</v>
      </c>
      <c r="AX532">
        <f t="shared" ca="1" si="79"/>
        <v>8</v>
      </c>
      <c r="AY532">
        <f t="shared" ca="1" si="80"/>
        <v>1</v>
      </c>
    </row>
    <row r="533" spans="1:51" x14ac:dyDescent="0.25">
      <c r="A533">
        <v>532</v>
      </c>
      <c r="B533">
        <f ca="1">IF(AND(ISNUMBER('MPL ID'!$J$39),ISNUMBER('MPL ID'!$K$39)),0,RANDBETWEEN(1,4))</f>
        <v>0</v>
      </c>
      <c r="C533">
        <f ca="1">IF(AND(ISNUMBER('MPL ID'!$J$40),ISNUMBER('MPL ID'!$K$40)),0,RANDBETWEEN(1,4))</f>
        <v>0</v>
      </c>
      <c r="D533">
        <f ca="1">IF(AND(ISNUMBER('MPL ID'!$J$41),ISNUMBER('MPL ID'!$K$41)),0,RANDBETWEEN(1,4))</f>
        <v>3</v>
      </c>
      <c r="E533">
        <f ca="1">IF(AND(ISNUMBER('MPL ID'!$J$42),ISNUMBER('MPL ID'!$K$42)),0,RANDBETWEEN(1,4))</f>
        <v>2</v>
      </c>
      <c r="F533">
        <f ca="1">IF(AND(ISNUMBER('MPL ID'!$J$43),ISNUMBER('MPL ID'!$K$43)),0,RANDBETWEEN(1,4))</f>
        <v>1</v>
      </c>
      <c r="G533">
        <f ca="1">IF(AND(ISNUMBER('MPL ID'!$J$44),ISNUMBER('MPL ID'!$K$44)),0,RANDBETWEEN(1,4))</f>
        <v>1</v>
      </c>
      <c r="H533">
        <f ca="1">IF(AND(ISNUMBER('MPL ID'!$P$36),ISNUMBER('MPL ID'!$Q$36)),0,RANDBETWEEN(1,4))</f>
        <v>3</v>
      </c>
      <c r="I533">
        <f ca="1">IF(AND(ISNUMBER('MPL ID'!$P$37),ISNUMBER('MPL ID'!$Q$37)),0,RANDBETWEEN(1,4))</f>
        <v>3</v>
      </c>
      <c r="J533">
        <f ca="1">IF(AND(ISNUMBER('MPL ID'!$P$39),ISNUMBER('MPL ID'!$Q$39)),0,RANDBETWEEN(1,4))</f>
        <v>2</v>
      </c>
      <c r="K533">
        <f ca="1">IF(AND(ISNUMBER('MPL ID'!$P$40),ISNUMBER('MPL ID'!$Q$40)),0,RANDBETWEEN(1,4))</f>
        <v>4</v>
      </c>
      <c r="L533">
        <f ca="1">IF(AND(ISNUMBER('MPL ID'!$P$41),ISNUMBER('MPL ID'!$Q$41)),0,RANDBETWEEN(1,4))</f>
        <v>2</v>
      </c>
      <c r="M533">
        <f ca="1">IF(AND(ISNUMBER('MPL ID'!$P$42),ISNUMBER('MPL ID'!$Q$42)),0,RANDBETWEEN(1,4))</f>
        <v>2</v>
      </c>
      <c r="N533">
        <f ca="1">IF(AND(ISNUMBER('MPL ID'!$P$43),ISNUMBER('MPL ID'!$Q$43)),0,RANDBETWEEN(1,4))</f>
        <v>3</v>
      </c>
      <c r="O533">
        <f ca="1">IF(AND(ISNUMBER('MPL ID'!$P$44),ISNUMBER('MPL ID'!$Q$44)),0,RANDBETWEEN(1,4))</f>
        <v>3</v>
      </c>
      <c r="P533">
        <f ca="1">'MPL ID'!$BG$1+SUMPRODUCT(($B$1003:$O$1003='MPL ID'!$BF$1)*(($B533:$O533=1)+($B533:$O533=2)))+SUMPRODUCT(($B$1004:$O$1004='MPL ID'!$BF$1)*(($B533:$O533=3)+($B533:$O533=4)))</f>
        <v>10</v>
      </c>
      <c r="Q533">
        <f ca="1">'MPL ID'!$BG$2+SUMPRODUCT(($B$1003:$O$1003='MPL ID'!$BF$2)*(($B533:$O533=1)+($B533:$O533=2)))+SUMPRODUCT(($B$1004:$O$1004='MPL ID'!$BF$2)*(($B533:$O533=3)+($B533:$O533=4)))</f>
        <v>8</v>
      </c>
      <c r="R533">
        <f ca="1">'MPL ID'!$BG$3+SUMPRODUCT(($B$1003:$O$1003='MPL ID'!$BF$3)*(($B533:$O533=1)+($B533:$O533=2)))+SUMPRODUCT(($B$1004:$O$1004='MPL ID'!$BF$3)*(($B533:$O533=3)+($B533:$O533=4)))</f>
        <v>6</v>
      </c>
      <c r="S533">
        <f ca="1">'MPL ID'!$BG$4+SUMPRODUCT(($B$1003:$O$1003='MPL ID'!$BF$4)*(($B533:$O533=1)+($B533:$O533=2)))+SUMPRODUCT(($B$1004:$O$1004='MPL ID'!$BF$4)*(($B533:$O533=3)+($B533:$O533=4)))</f>
        <v>10</v>
      </c>
      <c r="T533">
        <f ca="1">'MPL ID'!$BG$5+SUMPRODUCT(($B$1003:$O$1003='MPL ID'!$BF$5)*(($B533:$O533=1)+($B533:$O533=2)))+SUMPRODUCT(($B$1004:$O$1004='MPL ID'!$BF$5)*(($B533:$O533=3)+($B533:$O533=4)))</f>
        <v>3</v>
      </c>
      <c r="U533">
        <f ca="1">'MPL ID'!$BG$6+SUMPRODUCT(($B$1003:$O$1003='MPL ID'!$BF$6)*(($B533:$O533=1)+($B533:$O533=2)))+SUMPRODUCT(($B$1004:$O$1004='MPL ID'!$BF$6)*(($B533:$O533=3)+($B533:$O533=4)))</f>
        <v>11</v>
      </c>
      <c r="V533">
        <f ca="1">'MPL ID'!$BG$7+SUMPRODUCT(($B$1003:$O$1003='MPL ID'!$BF$7)*(($B533:$O533=1)+($B533:$O533=2)))+SUMPRODUCT(($B$1004:$O$1004='MPL ID'!$BF$7)*(($B533:$O533=3)+($B533:$O533=4)))</f>
        <v>6</v>
      </c>
      <c r="W533">
        <f ca="1">'MPL ID'!$BG$8+SUMPRODUCT(($B$1003:$O$1003='MPL ID'!$BF$8)*(($B533:$O533=1)+($B533:$O533=2)))+SUMPRODUCT(($B$1004:$O$1004='MPL ID'!$BF$8)*(($B533:$O533=3)+($B533:$O533=4)))</f>
        <v>6</v>
      </c>
      <c r="X533">
        <f ca="1">'MPL ID'!$BG$9+SUMPRODUCT(($B$1003:$O$1003='MPL ID'!$BF$9)*(($B533:$O533=1)+($B533:$O533=2)))+SUMPRODUCT(($B$1004:$O$1004='MPL ID'!$BF$9)*(($B533:$O533=3)+($B533:$O533=4)))</f>
        <v>12</v>
      </c>
      <c r="Y533">
        <f ca="1">'MPL ID'!$BH$1+SUMPRODUCT(($B$1003:$O$1003='MPL ID'!$BF$1)*(2*($B533:$O533=1)+($B533:$O533=2)-2*($B533:$O533=3)-($B533:$O533=4)))-SUMPRODUCT(($B$1004:$O$1004='MPL ID'!$BF$1)*(2*($B533:$O533=1)+($B533:$O533=2)-2*($B533:$O533=3)-($B533:$O533=4)))</f>
        <v>10</v>
      </c>
      <c r="Z533">
        <f ca="1">'MPL ID'!$BH$2+SUMPRODUCT(($B$1003:$O$1003='MPL ID'!$BF$2)*(2*($B533:$O533=1)+($B533:$O533=2)-2*($B533:$O533=3)-($B533:$O533=4)))-SUMPRODUCT(($B$1004:$O$1004='MPL ID'!$BF$2)*(2*($B533:$O533=1)+($B533:$O533=2)-2*($B533:$O533=3)-($B533:$O533=4)))</f>
        <v>-3</v>
      </c>
      <c r="AA533">
        <f ca="1">'MPL ID'!$BH$3+SUMPRODUCT(($B$1003:$O$1003='MPL ID'!$BF$3)*(2*($B533:$O533=1)+($B533:$O533=2)-2*($B533:$O533=3)-($B533:$O533=4)))-SUMPRODUCT(($B$1004:$O$1004='MPL ID'!$BF$3)*(2*($B533:$O533=1)+($B533:$O533=2)-2*($B533:$O533=3)-($B533:$O533=4)))</f>
        <v>-7</v>
      </c>
      <c r="AB533">
        <f ca="1">'MPL ID'!$BH$4+SUMPRODUCT(($B$1003:$O$1003='MPL ID'!$BF$4)*(2*($B533:$O533=1)+($B533:$O533=2)-2*($B533:$O533=3)-($B533:$O533=4)))-SUMPRODUCT(($B$1004:$O$1004='MPL ID'!$BF$4)*(2*($B533:$O533=1)+($B533:$O533=2)-2*($B533:$O533=3)-($B533:$O533=4)))</f>
        <v>3</v>
      </c>
      <c r="AC533">
        <f ca="1">'MPL ID'!$BH$5+SUMPRODUCT(($B$1003:$O$1003='MPL ID'!$BF$5)*(2*($B533:$O533=1)+($B533:$O533=2)-2*($B533:$O533=3)-($B533:$O533=4)))-SUMPRODUCT(($B$1004:$O$1004='MPL ID'!$BF$5)*(2*($B533:$O533=1)+($B533:$O533=2)-2*($B533:$O533=3)-($B533:$O533=4)))</f>
        <v>-16</v>
      </c>
      <c r="AD533">
        <f ca="1">'MPL ID'!$BH$6+SUMPRODUCT(($B$1003:$O$1003='MPL ID'!$BF$6)*(2*($B533:$O533=1)+($B533:$O533=2)-2*($B533:$O533=3)-($B533:$O533=4)))-SUMPRODUCT(($B$1004:$O$1004='MPL ID'!$BF$6)*(2*($B533:$O533=1)+($B533:$O533=2)-2*($B533:$O533=3)-($B533:$O533=4)))</f>
        <v>10</v>
      </c>
      <c r="AE533">
        <f ca="1">'MPL ID'!$BH$7+SUMPRODUCT(($B$1003:$O$1003='MPL ID'!$BF$7)*(2*($B533:$O533=1)+($B533:$O533=2)-2*($B533:$O533=3)-($B533:$O533=4)))-SUMPRODUCT(($B$1004:$O$1004='MPL ID'!$BF$7)*(2*($B533:$O533=1)+($B533:$O533=2)-2*($B533:$O533=3)-($B533:$O533=4)))</f>
        <v>-5</v>
      </c>
      <c r="AF533">
        <f ca="1">'MPL ID'!$BH$8+SUMPRODUCT(($B$1003:$O$1003='MPL ID'!$BF$8)*(2*($B533:$O533=1)+($B533:$O533=2)-2*($B533:$O533=3)-($B533:$O533=4)))-SUMPRODUCT(($B$1004:$O$1004='MPL ID'!$BF$8)*(2*($B533:$O533=1)+($B533:$O533=2)-2*($B533:$O533=3)-($B533:$O533=4)))</f>
        <v>-7</v>
      </c>
      <c r="AG533">
        <f ca="1">'MPL ID'!$BH$9+SUMPRODUCT(($B$1003:$O$1003='MPL ID'!$BF$9)*(2*($B533:$O533=1)+($B533:$O533=2)-2*($B533:$O533=3)-($B533:$O533=4)))-SUMPRODUCT(($B$1004:$O$1004='MPL ID'!$BF$9)*(2*($B533:$O533=1)+($B533:$O533=2)-2*($B533:$O533=3)-($B533:$O533=4)))</f>
        <v>15</v>
      </c>
      <c r="AH533">
        <f ca="1">SUMPRODUCT(--($P533:$X533=P533),--($Y533:$AG533=Y533),'MPL ID'!$BG$13:$BO$13)+IF(AND($I533&gt;=3,T533=P533,AC533=Y533),1,0)+IF(AND($M533&gt;=3,S533=P533,AB533=Y533),1,0)</f>
        <v>0</v>
      </c>
      <c r="AI533">
        <f ca="1">SUMPRODUCT(--($P533:$X533=Q533),--($Y533:$AG533=Z533),'MPL ID'!$BG$14:$BO$14)+IF(AND($G533&gt;=3,R533=Q533,AA533=Z533),1,0)+IF(AND($K533&gt;0,$K533&lt;=2,S533=Q533,AB533=Z533),1,0)+IF(AND($N533&gt;=3,U533=Q533,AD533=Z533),1,0)</f>
        <v>0</v>
      </c>
      <c r="AJ533">
        <f ca="1">SUMPRODUCT(--($P533:$X533=R533),--($Y533:$AG533=AA533),'MPL ID'!$BG$15:$BO$15)+IF(AND($D533&gt;0,$D533&lt;=2,U533=R533,AD533=AA533),1,0)+IF(AND($G533&gt;0,$G533&lt;=2,Q533=R533,Z533=AA533),1,0)+IF(AND($J533&gt;=3,V533=R533,AE533=AA533),1,0)</f>
        <v>1</v>
      </c>
      <c r="AK533">
        <f ca="1">SUMPRODUCT(--($P533:$X533=S533),--($Y533:$AG533=AB533),'MPL ID'!$BG$16:$BO$16)+IF(AND($B533&gt;0,$B533&lt;=2,V533=S533,AE533=AB533),1,0)+IF(AND($E533&gt;0,$E533&lt;=2,T533=S533,AC533=AB533),1,0)+IF(AND($K533&gt;=3,Q533=S533,Z533=AB533),1,0)+IF(AND($M533&gt;0,$M533&lt;=2,P533=S533,Y533=AB533),1,0)</f>
        <v>0</v>
      </c>
      <c r="AL533">
        <f ca="1">SUMPRODUCT(--($P533:$X533=T533),--($Y533:$AG533=AC533),'MPL ID'!$BG$17:$BO$17)+IF(AND($E533&gt;=3,S533=T533,AB533=AC533),1,0)+IF(AND($I533&gt;0,$I533&lt;=2,P533=T533,Y533=AC533),1,0)+IF(AND($L533&gt;=3,W533=T533,AF533=AC533),1,0)</f>
        <v>0</v>
      </c>
      <c r="AM533">
        <f ca="1">SUMPRODUCT(--($P533:$X533=U533),--($Y533:$AG533=AD533),'MPL ID'!$BG$18:$BO$18)+IF(AND($D533&gt;=3,R533=U533,AA533=AD533),1,0)+IF(AND($H533&gt;0,$H533&lt;=2,W533=U533,AF533=AD533),1,0)+IF(AND($N533&gt;0,$N533&lt;=2,Q533=U533,Z533=AD533),1,0)</f>
        <v>0</v>
      </c>
      <c r="AN533">
        <f ca="1">SUMPRODUCT(--($P533:$X533=V533),--($Y533:$AG533=AE533),'MPL ID'!$BG$19:$BO$19)+IF(AND($B533&gt;=3,S533=V533,AB533=AE533),1,0)+IF(AND($F533&gt;=3,W533=V533,AF533=AE533),1,0)+IF(AND($J533&gt;0,$J533&lt;=2,R533=V533,AA533=AE533),1,0)+IF(AND($O533&gt;0,$O533&lt;=2,X533=V533,AG533=AE533),1,0)</f>
        <v>0</v>
      </c>
      <c r="AO533">
        <f ca="1">SUMPRODUCT(--($P533:$X533=W533),--($Y533:$AG533=AF533),'MPL ID'!$BG$20:$BO$20)+IF(AND($C533&gt;0,$C533&lt;=2,X533=W533,AG533=AF533),1,0)+IF(AND($F533&gt;0,$F533&lt;=2,V533=W533,AE533=AF533),1,0)+IF(AND($H533&gt;=3,U533=W533,AD533=AF533),1,0)+IF(AND($L533&gt;0,$L533&lt;=2,T533=W533,AC533=AF533),1,0)</f>
        <v>1</v>
      </c>
      <c r="AP533">
        <f ca="1">SUMPRODUCT(--($P533:$X533=X533),--($Y533:$AG533=AG533),'MPL ID'!$BG$21:$BO$21)+IF(AND($C533&gt;=3,W533=X533,AF533=AG533),1,0)+IF(AND($O533&gt;=3,V533=X533,AE533=AG533),1,0)</f>
        <v>0</v>
      </c>
      <c r="AQ533">
        <f t="shared" ca="1" si="72"/>
        <v>3</v>
      </c>
      <c r="AR533">
        <f t="shared" ca="1" si="73"/>
        <v>5</v>
      </c>
      <c r="AS533">
        <f t="shared" ca="1" si="74"/>
        <v>7</v>
      </c>
      <c r="AT533">
        <f t="shared" ca="1" si="75"/>
        <v>4</v>
      </c>
      <c r="AU533">
        <f t="shared" ca="1" si="76"/>
        <v>9</v>
      </c>
      <c r="AV533">
        <f t="shared" ca="1" si="77"/>
        <v>2</v>
      </c>
      <c r="AW533">
        <f t="shared" ca="1" si="78"/>
        <v>6</v>
      </c>
      <c r="AX533">
        <f t="shared" ca="1" si="79"/>
        <v>8</v>
      </c>
      <c r="AY533">
        <f t="shared" ca="1" si="80"/>
        <v>1</v>
      </c>
    </row>
    <row r="534" spans="1:51" x14ac:dyDescent="0.25">
      <c r="A534">
        <v>533</v>
      </c>
      <c r="B534">
        <f ca="1">IF(AND(ISNUMBER('MPL ID'!$J$39),ISNUMBER('MPL ID'!$K$39)),0,RANDBETWEEN(1,4))</f>
        <v>0</v>
      </c>
      <c r="C534">
        <f ca="1">IF(AND(ISNUMBER('MPL ID'!$J$40),ISNUMBER('MPL ID'!$K$40)),0,RANDBETWEEN(1,4))</f>
        <v>0</v>
      </c>
      <c r="D534">
        <f ca="1">IF(AND(ISNUMBER('MPL ID'!$J$41),ISNUMBER('MPL ID'!$K$41)),0,RANDBETWEEN(1,4))</f>
        <v>2</v>
      </c>
      <c r="E534">
        <f ca="1">IF(AND(ISNUMBER('MPL ID'!$J$42),ISNUMBER('MPL ID'!$K$42)),0,RANDBETWEEN(1,4))</f>
        <v>2</v>
      </c>
      <c r="F534">
        <f ca="1">IF(AND(ISNUMBER('MPL ID'!$J$43),ISNUMBER('MPL ID'!$K$43)),0,RANDBETWEEN(1,4))</f>
        <v>4</v>
      </c>
      <c r="G534">
        <f ca="1">IF(AND(ISNUMBER('MPL ID'!$J$44),ISNUMBER('MPL ID'!$K$44)),0,RANDBETWEEN(1,4))</f>
        <v>2</v>
      </c>
      <c r="H534">
        <f ca="1">IF(AND(ISNUMBER('MPL ID'!$P$36),ISNUMBER('MPL ID'!$Q$36)),0,RANDBETWEEN(1,4))</f>
        <v>2</v>
      </c>
      <c r="I534">
        <f ca="1">IF(AND(ISNUMBER('MPL ID'!$P$37),ISNUMBER('MPL ID'!$Q$37)),0,RANDBETWEEN(1,4))</f>
        <v>3</v>
      </c>
      <c r="J534">
        <f ca="1">IF(AND(ISNUMBER('MPL ID'!$P$39),ISNUMBER('MPL ID'!$Q$39)),0,RANDBETWEEN(1,4))</f>
        <v>1</v>
      </c>
      <c r="K534">
        <f ca="1">IF(AND(ISNUMBER('MPL ID'!$P$40),ISNUMBER('MPL ID'!$Q$40)),0,RANDBETWEEN(1,4))</f>
        <v>3</v>
      </c>
      <c r="L534">
        <f ca="1">IF(AND(ISNUMBER('MPL ID'!$P$41),ISNUMBER('MPL ID'!$Q$41)),0,RANDBETWEEN(1,4))</f>
        <v>3</v>
      </c>
      <c r="M534">
        <f ca="1">IF(AND(ISNUMBER('MPL ID'!$P$42),ISNUMBER('MPL ID'!$Q$42)),0,RANDBETWEEN(1,4))</f>
        <v>3</v>
      </c>
      <c r="N534">
        <f ca="1">IF(AND(ISNUMBER('MPL ID'!$P$43),ISNUMBER('MPL ID'!$Q$43)),0,RANDBETWEEN(1,4))</f>
        <v>4</v>
      </c>
      <c r="O534">
        <f ca="1">IF(AND(ISNUMBER('MPL ID'!$P$44),ISNUMBER('MPL ID'!$Q$44)),0,RANDBETWEEN(1,4))</f>
        <v>1</v>
      </c>
      <c r="P534">
        <f ca="1">'MPL ID'!$BG$1+SUMPRODUCT(($B$1003:$O$1003='MPL ID'!$BF$1)*(($B534:$O534=1)+($B534:$O534=2)))+SUMPRODUCT(($B$1004:$O$1004='MPL ID'!$BF$1)*(($B534:$O534=3)+($B534:$O534=4)))</f>
        <v>11</v>
      </c>
      <c r="Q534">
        <f ca="1">'MPL ID'!$BG$2+SUMPRODUCT(($B$1003:$O$1003='MPL ID'!$BF$2)*(($B534:$O534=1)+($B534:$O534=2)))+SUMPRODUCT(($B$1004:$O$1004='MPL ID'!$BF$2)*(($B534:$O534=3)+($B534:$O534=4)))</f>
        <v>8</v>
      </c>
      <c r="R534">
        <f ca="1">'MPL ID'!$BG$3+SUMPRODUCT(($B$1003:$O$1003='MPL ID'!$BF$3)*(($B534:$O534=1)+($B534:$O534=2)))+SUMPRODUCT(($B$1004:$O$1004='MPL ID'!$BF$3)*(($B534:$O534=3)+($B534:$O534=4)))</f>
        <v>7</v>
      </c>
      <c r="S534">
        <f ca="1">'MPL ID'!$BG$4+SUMPRODUCT(($B$1003:$O$1003='MPL ID'!$BF$4)*(($B534:$O534=1)+($B534:$O534=2)))+SUMPRODUCT(($B$1004:$O$1004='MPL ID'!$BF$4)*(($B534:$O534=3)+($B534:$O534=4)))</f>
        <v>9</v>
      </c>
      <c r="T534">
        <f ca="1">'MPL ID'!$BG$5+SUMPRODUCT(($B$1003:$O$1003='MPL ID'!$BF$5)*(($B534:$O534=1)+($B534:$O534=2)))+SUMPRODUCT(($B$1004:$O$1004='MPL ID'!$BF$5)*(($B534:$O534=3)+($B534:$O534=4)))</f>
        <v>4</v>
      </c>
      <c r="U534">
        <f ca="1">'MPL ID'!$BG$6+SUMPRODUCT(($B$1003:$O$1003='MPL ID'!$BF$6)*(($B534:$O534=1)+($B534:$O534=2)))+SUMPRODUCT(($B$1004:$O$1004='MPL ID'!$BF$6)*(($B534:$O534=3)+($B534:$O534=4)))</f>
        <v>11</v>
      </c>
      <c r="V534">
        <f ca="1">'MPL ID'!$BG$7+SUMPRODUCT(($B$1003:$O$1003='MPL ID'!$BF$7)*(($B534:$O534=1)+($B534:$O534=2)))+SUMPRODUCT(($B$1004:$O$1004='MPL ID'!$BF$7)*(($B534:$O534=3)+($B534:$O534=4)))</f>
        <v>8</v>
      </c>
      <c r="W534">
        <f ca="1">'MPL ID'!$BG$8+SUMPRODUCT(($B$1003:$O$1003='MPL ID'!$BF$8)*(($B534:$O534=1)+($B534:$O534=2)))+SUMPRODUCT(($B$1004:$O$1004='MPL ID'!$BF$8)*(($B534:$O534=3)+($B534:$O534=4)))</f>
        <v>3</v>
      </c>
      <c r="X534">
        <f ca="1">'MPL ID'!$BG$9+SUMPRODUCT(($B$1003:$O$1003='MPL ID'!$BF$9)*(($B534:$O534=1)+($B534:$O534=2)))+SUMPRODUCT(($B$1004:$O$1004='MPL ID'!$BF$9)*(($B534:$O534=3)+($B534:$O534=4)))</f>
        <v>11</v>
      </c>
      <c r="Y534">
        <f ca="1">'MPL ID'!$BH$1+SUMPRODUCT(($B$1003:$O$1003='MPL ID'!$BF$1)*(2*($B534:$O534=1)+($B534:$O534=2)-2*($B534:$O534=3)-($B534:$O534=4)))-SUMPRODUCT(($B$1004:$O$1004='MPL ID'!$BF$1)*(2*($B534:$O534=1)+($B534:$O534=2)-2*($B534:$O534=3)-($B534:$O534=4)))</f>
        <v>13</v>
      </c>
      <c r="Z534">
        <f ca="1">'MPL ID'!$BH$2+SUMPRODUCT(($B$1003:$O$1003='MPL ID'!$BF$2)*(2*($B534:$O534=1)+($B534:$O534=2)-2*($B534:$O534=3)-($B534:$O534=4)))-SUMPRODUCT(($B$1004:$O$1004='MPL ID'!$BF$2)*(2*($B534:$O534=1)+($B534:$O534=2)-2*($B534:$O534=3)-($B534:$O534=4)))</f>
        <v>-4</v>
      </c>
      <c r="AA534">
        <f ca="1">'MPL ID'!$BH$3+SUMPRODUCT(($B$1003:$O$1003='MPL ID'!$BF$3)*(2*($B534:$O534=1)+($B534:$O534=2)-2*($B534:$O534=3)-($B534:$O534=4)))-SUMPRODUCT(($B$1004:$O$1004='MPL ID'!$BF$3)*(2*($B534:$O534=1)+($B534:$O534=2)-2*($B534:$O534=3)-($B534:$O534=4)))</f>
        <v>-6</v>
      </c>
      <c r="AB534">
        <f ca="1">'MPL ID'!$BH$4+SUMPRODUCT(($B$1003:$O$1003='MPL ID'!$BF$4)*(2*($B534:$O534=1)+($B534:$O534=2)-2*($B534:$O534=3)-($B534:$O534=4)))-SUMPRODUCT(($B$1004:$O$1004='MPL ID'!$BF$4)*(2*($B534:$O534=1)+($B534:$O534=2)-2*($B534:$O534=3)-($B534:$O534=4)))</f>
        <v>1</v>
      </c>
      <c r="AC534">
        <f ca="1">'MPL ID'!$BH$5+SUMPRODUCT(($B$1003:$O$1003='MPL ID'!$BF$5)*(2*($B534:$O534=1)+($B534:$O534=2)-2*($B534:$O534=3)-($B534:$O534=4)))-SUMPRODUCT(($B$1004:$O$1004='MPL ID'!$BF$5)*(2*($B534:$O534=1)+($B534:$O534=2)-2*($B534:$O534=3)-($B534:$O534=4)))</f>
        <v>-13</v>
      </c>
      <c r="AD534">
        <f ca="1">'MPL ID'!$BH$6+SUMPRODUCT(($B$1003:$O$1003='MPL ID'!$BF$6)*(2*($B534:$O534=1)+($B534:$O534=2)-2*($B534:$O534=3)-($B534:$O534=4)))-SUMPRODUCT(($B$1004:$O$1004='MPL ID'!$BF$6)*(2*($B534:$O534=1)+($B534:$O534=2)-2*($B534:$O534=3)-($B534:$O534=4)))</f>
        <v>11</v>
      </c>
      <c r="AE534">
        <f ca="1">'MPL ID'!$BH$7+SUMPRODUCT(($B$1003:$O$1003='MPL ID'!$BF$7)*(2*($B534:$O534=1)+($B534:$O534=2)-2*($B534:$O534=3)-($B534:$O534=4)))-SUMPRODUCT(($B$1004:$O$1004='MPL ID'!$BF$7)*(2*($B534:$O534=1)+($B534:$O534=2)-2*($B534:$O534=3)-($B534:$O534=4)))</f>
        <v>3</v>
      </c>
      <c r="AF534">
        <f ca="1">'MPL ID'!$BH$8+SUMPRODUCT(($B$1003:$O$1003='MPL ID'!$BF$8)*(2*($B534:$O534=1)+($B534:$O534=2)-2*($B534:$O534=3)-($B534:$O534=4)))-SUMPRODUCT(($B$1004:$O$1004='MPL ID'!$BF$8)*(2*($B534:$O534=1)+($B534:$O534=2)-2*($B534:$O534=3)-($B534:$O534=4)))</f>
        <v>-16</v>
      </c>
      <c r="AG534">
        <f ca="1">'MPL ID'!$BH$9+SUMPRODUCT(($B$1003:$O$1003='MPL ID'!$BF$9)*(2*($B534:$O534=1)+($B534:$O534=2)-2*($B534:$O534=3)-($B534:$O534=4)))-SUMPRODUCT(($B$1004:$O$1004='MPL ID'!$BF$9)*(2*($B534:$O534=1)+($B534:$O534=2)-2*($B534:$O534=3)-($B534:$O534=4)))</f>
        <v>11</v>
      </c>
      <c r="AH534">
        <f ca="1">SUMPRODUCT(--($P534:$X534=P534),--($Y534:$AG534=Y534),'MPL ID'!$BG$13:$BO$13)+IF(AND($I534&gt;=3,T534=P534,AC534=Y534),1,0)+IF(AND($M534&gt;=3,S534=P534,AB534=Y534),1,0)</f>
        <v>0</v>
      </c>
      <c r="AI534">
        <f ca="1">SUMPRODUCT(--($P534:$X534=Q534),--($Y534:$AG534=Z534),'MPL ID'!$BG$14:$BO$14)+IF(AND($G534&gt;=3,R534=Q534,AA534=Z534),1,0)+IF(AND($K534&gt;0,$K534&lt;=2,S534=Q534,AB534=Z534),1,0)+IF(AND($N534&gt;=3,U534=Q534,AD534=Z534),1,0)</f>
        <v>0</v>
      </c>
      <c r="AJ534">
        <f ca="1">SUMPRODUCT(--($P534:$X534=R534),--($Y534:$AG534=AA534),'MPL ID'!$BG$15:$BO$15)+IF(AND($D534&gt;0,$D534&lt;=2,U534=R534,AD534=AA534),1,0)+IF(AND($G534&gt;0,$G534&lt;=2,Q534=R534,Z534=AA534),1,0)+IF(AND($J534&gt;=3,V534=R534,AE534=AA534),1,0)</f>
        <v>0</v>
      </c>
      <c r="AK534">
        <f ca="1">SUMPRODUCT(--($P534:$X534=S534),--($Y534:$AG534=AB534),'MPL ID'!$BG$16:$BO$16)+IF(AND($B534&gt;0,$B534&lt;=2,V534=S534,AE534=AB534),1,0)+IF(AND($E534&gt;0,$E534&lt;=2,T534=S534,AC534=AB534),1,0)+IF(AND($K534&gt;=3,Q534=S534,Z534=AB534),1,0)+IF(AND($M534&gt;0,$M534&lt;=2,P534=S534,Y534=AB534),1,0)</f>
        <v>0</v>
      </c>
      <c r="AL534">
        <f ca="1">SUMPRODUCT(--($P534:$X534=T534),--($Y534:$AG534=AC534),'MPL ID'!$BG$17:$BO$17)+IF(AND($E534&gt;=3,S534=T534,AB534=AC534),1,0)+IF(AND($I534&gt;0,$I534&lt;=2,P534=T534,Y534=AC534),1,0)+IF(AND($L534&gt;=3,W534=T534,AF534=AC534),1,0)</f>
        <v>0</v>
      </c>
      <c r="AM534">
        <f ca="1">SUMPRODUCT(--($P534:$X534=U534),--($Y534:$AG534=AD534),'MPL ID'!$BG$18:$BO$18)+IF(AND($D534&gt;=3,R534=U534,AA534=AD534),1,0)+IF(AND($H534&gt;0,$H534&lt;=2,W534=U534,AF534=AD534),1,0)+IF(AND($N534&gt;0,$N534&lt;=2,Q534=U534,Z534=AD534),1,0)</f>
        <v>2</v>
      </c>
      <c r="AN534">
        <f ca="1">SUMPRODUCT(--($P534:$X534=V534),--($Y534:$AG534=AE534),'MPL ID'!$BG$19:$BO$19)+IF(AND($B534&gt;=3,S534=V534,AB534=AE534),1,0)+IF(AND($F534&gt;=3,W534=V534,AF534=AE534),1,0)+IF(AND($J534&gt;0,$J534&lt;=2,R534=V534,AA534=AE534),1,0)+IF(AND($O534&gt;0,$O534&lt;=2,X534=V534,AG534=AE534),1,0)</f>
        <v>0</v>
      </c>
      <c r="AO534">
        <f ca="1">SUMPRODUCT(--($P534:$X534=W534),--($Y534:$AG534=AF534),'MPL ID'!$BG$20:$BO$20)+IF(AND($C534&gt;0,$C534&lt;=2,X534=W534,AG534=AF534),1,0)+IF(AND($F534&gt;0,$F534&lt;=2,V534=W534,AE534=AF534),1,0)+IF(AND($H534&gt;=3,U534=W534,AD534=AF534),1,0)+IF(AND($L534&gt;0,$L534&lt;=2,T534=W534,AC534=AF534),1,0)</f>
        <v>0</v>
      </c>
      <c r="AP534">
        <f ca="1">SUMPRODUCT(--($P534:$X534=X534),--($Y534:$AG534=AG534),'MPL ID'!$BG$21:$BO$21)+IF(AND($C534&gt;=3,W534=X534,AF534=AG534),1,0)+IF(AND($O534&gt;=3,V534=X534,AE534=AG534),1,0)</f>
        <v>0</v>
      </c>
      <c r="AQ534">
        <f t="shared" ca="1" si="72"/>
        <v>1</v>
      </c>
      <c r="AR534">
        <f t="shared" ca="1" si="73"/>
        <v>6</v>
      </c>
      <c r="AS534">
        <f t="shared" ca="1" si="74"/>
        <v>7</v>
      </c>
      <c r="AT534">
        <f t="shared" ca="1" si="75"/>
        <v>4</v>
      </c>
      <c r="AU534">
        <f t="shared" ca="1" si="76"/>
        <v>8</v>
      </c>
      <c r="AV534">
        <f t="shared" ca="1" si="77"/>
        <v>2</v>
      </c>
      <c r="AW534">
        <f t="shared" ca="1" si="78"/>
        <v>5</v>
      </c>
      <c r="AX534">
        <f t="shared" ca="1" si="79"/>
        <v>9</v>
      </c>
      <c r="AY534">
        <f t="shared" ca="1" si="80"/>
        <v>3</v>
      </c>
    </row>
    <row r="535" spans="1:51" x14ac:dyDescent="0.25">
      <c r="A535">
        <v>534</v>
      </c>
      <c r="B535">
        <f ca="1">IF(AND(ISNUMBER('MPL ID'!$J$39),ISNUMBER('MPL ID'!$K$39)),0,RANDBETWEEN(1,4))</f>
        <v>0</v>
      </c>
      <c r="C535">
        <f ca="1">IF(AND(ISNUMBER('MPL ID'!$J$40),ISNUMBER('MPL ID'!$K$40)),0,RANDBETWEEN(1,4))</f>
        <v>0</v>
      </c>
      <c r="D535">
        <f ca="1">IF(AND(ISNUMBER('MPL ID'!$J$41),ISNUMBER('MPL ID'!$K$41)),0,RANDBETWEEN(1,4))</f>
        <v>4</v>
      </c>
      <c r="E535">
        <f ca="1">IF(AND(ISNUMBER('MPL ID'!$J$42),ISNUMBER('MPL ID'!$K$42)),0,RANDBETWEEN(1,4))</f>
        <v>4</v>
      </c>
      <c r="F535">
        <f ca="1">IF(AND(ISNUMBER('MPL ID'!$J$43),ISNUMBER('MPL ID'!$K$43)),0,RANDBETWEEN(1,4))</f>
        <v>1</v>
      </c>
      <c r="G535">
        <f ca="1">IF(AND(ISNUMBER('MPL ID'!$J$44),ISNUMBER('MPL ID'!$K$44)),0,RANDBETWEEN(1,4))</f>
        <v>4</v>
      </c>
      <c r="H535">
        <f ca="1">IF(AND(ISNUMBER('MPL ID'!$P$36),ISNUMBER('MPL ID'!$Q$36)),0,RANDBETWEEN(1,4))</f>
        <v>4</v>
      </c>
      <c r="I535">
        <f ca="1">IF(AND(ISNUMBER('MPL ID'!$P$37),ISNUMBER('MPL ID'!$Q$37)),0,RANDBETWEEN(1,4))</f>
        <v>3</v>
      </c>
      <c r="J535">
        <f ca="1">IF(AND(ISNUMBER('MPL ID'!$P$39),ISNUMBER('MPL ID'!$Q$39)),0,RANDBETWEEN(1,4))</f>
        <v>3</v>
      </c>
      <c r="K535">
        <f ca="1">IF(AND(ISNUMBER('MPL ID'!$P$40),ISNUMBER('MPL ID'!$Q$40)),0,RANDBETWEEN(1,4))</f>
        <v>2</v>
      </c>
      <c r="L535">
        <f ca="1">IF(AND(ISNUMBER('MPL ID'!$P$41),ISNUMBER('MPL ID'!$Q$41)),0,RANDBETWEEN(1,4))</f>
        <v>3</v>
      </c>
      <c r="M535">
        <f ca="1">IF(AND(ISNUMBER('MPL ID'!$P$42),ISNUMBER('MPL ID'!$Q$42)),0,RANDBETWEEN(1,4))</f>
        <v>3</v>
      </c>
      <c r="N535">
        <f ca="1">IF(AND(ISNUMBER('MPL ID'!$P$43),ISNUMBER('MPL ID'!$Q$43)),0,RANDBETWEEN(1,4))</f>
        <v>3</v>
      </c>
      <c r="O535">
        <f ca="1">IF(AND(ISNUMBER('MPL ID'!$P$44),ISNUMBER('MPL ID'!$Q$44)),0,RANDBETWEEN(1,4))</f>
        <v>4</v>
      </c>
      <c r="P535">
        <f ca="1">'MPL ID'!$BG$1+SUMPRODUCT(($B$1003:$O$1003='MPL ID'!$BF$1)*(($B535:$O535=1)+($B535:$O535=2)))+SUMPRODUCT(($B$1004:$O$1004='MPL ID'!$BF$1)*(($B535:$O535=3)+($B535:$O535=4)))</f>
        <v>11</v>
      </c>
      <c r="Q535">
        <f ca="1">'MPL ID'!$BG$2+SUMPRODUCT(($B$1003:$O$1003='MPL ID'!$BF$2)*(($B535:$O535=1)+($B535:$O535=2)))+SUMPRODUCT(($B$1004:$O$1004='MPL ID'!$BF$2)*(($B535:$O535=3)+($B535:$O535=4)))</f>
        <v>10</v>
      </c>
      <c r="R535">
        <f ca="1">'MPL ID'!$BG$3+SUMPRODUCT(($B$1003:$O$1003='MPL ID'!$BF$3)*(($B535:$O535=1)+($B535:$O535=2)))+SUMPRODUCT(($B$1004:$O$1004='MPL ID'!$BF$3)*(($B535:$O535=3)+($B535:$O535=4)))</f>
        <v>6</v>
      </c>
      <c r="S535">
        <f ca="1">'MPL ID'!$BG$4+SUMPRODUCT(($B$1003:$O$1003='MPL ID'!$BF$4)*(($B535:$O535=1)+($B535:$O535=2)))+SUMPRODUCT(($B$1004:$O$1004='MPL ID'!$BF$4)*(($B535:$O535=3)+($B535:$O535=4)))</f>
        <v>7</v>
      </c>
      <c r="T535">
        <f ca="1">'MPL ID'!$BG$5+SUMPRODUCT(($B$1003:$O$1003='MPL ID'!$BF$5)*(($B535:$O535=1)+($B535:$O535=2)))+SUMPRODUCT(($B$1004:$O$1004='MPL ID'!$BF$5)*(($B535:$O535=3)+($B535:$O535=4)))</f>
        <v>5</v>
      </c>
      <c r="U535">
        <f ca="1">'MPL ID'!$BG$6+SUMPRODUCT(($B$1003:$O$1003='MPL ID'!$BF$6)*(($B535:$O535=1)+($B535:$O535=2)))+SUMPRODUCT(($B$1004:$O$1004='MPL ID'!$BF$6)*(($B535:$O535=3)+($B535:$O535=4)))</f>
        <v>11</v>
      </c>
      <c r="V535">
        <f ca="1">'MPL ID'!$BG$7+SUMPRODUCT(($B$1003:$O$1003='MPL ID'!$BF$7)*(($B535:$O535=1)+($B535:$O535=2)))+SUMPRODUCT(($B$1004:$O$1004='MPL ID'!$BF$7)*(($B535:$O535=3)+($B535:$O535=4)))</f>
        <v>5</v>
      </c>
      <c r="W535">
        <f ca="1">'MPL ID'!$BG$8+SUMPRODUCT(($B$1003:$O$1003='MPL ID'!$BF$8)*(($B535:$O535=1)+($B535:$O535=2)))+SUMPRODUCT(($B$1004:$O$1004='MPL ID'!$BF$8)*(($B535:$O535=3)+($B535:$O535=4)))</f>
        <v>5</v>
      </c>
      <c r="X535">
        <f ca="1">'MPL ID'!$BG$9+SUMPRODUCT(($B$1003:$O$1003='MPL ID'!$BF$9)*(($B535:$O535=1)+($B535:$O535=2)))+SUMPRODUCT(($B$1004:$O$1004='MPL ID'!$BF$9)*(($B535:$O535=3)+($B535:$O535=4)))</f>
        <v>12</v>
      </c>
      <c r="Y535">
        <f ca="1">'MPL ID'!$BH$1+SUMPRODUCT(($B$1003:$O$1003='MPL ID'!$BF$1)*(2*($B535:$O535=1)+($B535:$O535=2)-2*($B535:$O535=3)-($B535:$O535=4)))-SUMPRODUCT(($B$1004:$O$1004='MPL ID'!$BF$1)*(2*($B535:$O535=1)+($B535:$O535=2)-2*($B535:$O535=3)-($B535:$O535=4)))</f>
        <v>13</v>
      </c>
      <c r="Z535">
        <f ca="1">'MPL ID'!$BH$2+SUMPRODUCT(($B$1003:$O$1003='MPL ID'!$BF$2)*(2*($B535:$O535=1)+($B535:$O535=2)-2*($B535:$O535=3)-($B535:$O535=4)))-SUMPRODUCT(($B$1004:$O$1004='MPL ID'!$BF$2)*(2*($B535:$O535=1)+($B535:$O535=2)-2*($B535:$O535=3)-($B535:$O535=4)))</f>
        <v>2</v>
      </c>
      <c r="AA535">
        <f ca="1">'MPL ID'!$BH$3+SUMPRODUCT(($B$1003:$O$1003='MPL ID'!$BF$3)*(2*($B535:$O535=1)+($B535:$O535=2)-2*($B535:$O535=3)-($B535:$O535=4)))-SUMPRODUCT(($B$1004:$O$1004='MPL ID'!$BF$3)*(2*($B535:$O535=1)+($B535:$O535=2)-2*($B535:$O535=3)-($B535:$O535=4)))</f>
        <v>-6</v>
      </c>
      <c r="AB535">
        <f ca="1">'MPL ID'!$BH$4+SUMPRODUCT(($B$1003:$O$1003='MPL ID'!$BF$4)*(2*($B535:$O535=1)+($B535:$O535=2)-2*($B535:$O535=3)-($B535:$O535=4)))-SUMPRODUCT(($B$1004:$O$1004='MPL ID'!$BF$4)*(2*($B535:$O535=1)+($B535:$O535=2)-2*($B535:$O535=3)-($B535:$O535=4)))</f>
        <v>-4</v>
      </c>
      <c r="AC535">
        <f ca="1">'MPL ID'!$BH$5+SUMPRODUCT(($B$1003:$O$1003='MPL ID'!$BF$5)*(2*($B535:$O535=1)+($B535:$O535=2)-2*($B535:$O535=3)-($B535:$O535=4)))-SUMPRODUCT(($B$1004:$O$1004='MPL ID'!$BF$5)*(2*($B535:$O535=1)+($B535:$O535=2)-2*($B535:$O535=3)-($B535:$O535=4)))</f>
        <v>-11</v>
      </c>
      <c r="AD535">
        <f ca="1">'MPL ID'!$BH$6+SUMPRODUCT(($B$1003:$O$1003='MPL ID'!$BF$6)*(2*($B535:$O535=1)+($B535:$O535=2)-2*($B535:$O535=3)-($B535:$O535=4)))-SUMPRODUCT(($B$1004:$O$1004='MPL ID'!$BF$6)*(2*($B535:$O535=1)+($B535:$O535=2)-2*($B535:$O535=3)-($B535:$O535=4)))</f>
        <v>10</v>
      </c>
      <c r="AE535">
        <f ca="1">'MPL ID'!$BH$7+SUMPRODUCT(($B$1003:$O$1003='MPL ID'!$BF$7)*(2*($B535:$O535=1)+($B535:$O535=2)-2*($B535:$O535=3)-($B535:$O535=4)))-SUMPRODUCT(($B$1004:$O$1004='MPL ID'!$BF$7)*(2*($B535:$O535=1)+($B535:$O535=2)-2*($B535:$O535=3)-($B535:$O535=4)))</f>
        <v>-7</v>
      </c>
      <c r="AF535">
        <f ca="1">'MPL ID'!$BH$8+SUMPRODUCT(($B$1003:$O$1003='MPL ID'!$BF$8)*(2*($B535:$O535=1)+($B535:$O535=2)-2*($B535:$O535=3)-($B535:$O535=4)))-SUMPRODUCT(($B$1004:$O$1004='MPL ID'!$BF$8)*(2*($B535:$O535=1)+($B535:$O535=2)-2*($B535:$O535=3)-($B535:$O535=4)))</f>
        <v>-11</v>
      </c>
      <c r="AG535">
        <f ca="1">'MPL ID'!$BH$9+SUMPRODUCT(($B$1003:$O$1003='MPL ID'!$BF$9)*(2*($B535:$O535=1)+($B535:$O535=2)-2*($B535:$O535=3)-($B535:$O535=4)))-SUMPRODUCT(($B$1004:$O$1004='MPL ID'!$BF$9)*(2*($B535:$O535=1)+($B535:$O535=2)-2*($B535:$O535=3)-($B535:$O535=4)))</f>
        <v>14</v>
      </c>
      <c r="AH535">
        <f ca="1">SUMPRODUCT(--($P535:$X535=P535),--($Y535:$AG535=Y535),'MPL ID'!$BG$13:$BO$13)+IF(AND($I535&gt;=3,T535=P535,AC535=Y535),1,0)+IF(AND($M535&gt;=3,S535=P535,AB535=Y535),1,0)</f>
        <v>0</v>
      </c>
      <c r="AI535">
        <f ca="1">SUMPRODUCT(--($P535:$X535=Q535),--($Y535:$AG535=Z535),'MPL ID'!$BG$14:$BO$14)+IF(AND($G535&gt;=3,R535=Q535,AA535=Z535),1,0)+IF(AND($K535&gt;0,$K535&lt;=2,S535=Q535,AB535=Z535),1,0)+IF(AND($N535&gt;=3,U535=Q535,AD535=Z535),1,0)</f>
        <v>0</v>
      </c>
      <c r="AJ535">
        <f ca="1">SUMPRODUCT(--($P535:$X535=R535),--($Y535:$AG535=AA535),'MPL ID'!$BG$15:$BO$15)+IF(AND($D535&gt;0,$D535&lt;=2,U535=R535,AD535=AA535),1,0)+IF(AND($G535&gt;0,$G535&lt;=2,Q535=R535,Z535=AA535),1,0)+IF(AND($J535&gt;=3,V535=R535,AE535=AA535),1,0)</f>
        <v>0</v>
      </c>
      <c r="AK535">
        <f ca="1">SUMPRODUCT(--($P535:$X535=S535),--($Y535:$AG535=AB535),'MPL ID'!$BG$16:$BO$16)+IF(AND($B535&gt;0,$B535&lt;=2,V535=S535,AE535=AB535),1,0)+IF(AND($E535&gt;0,$E535&lt;=2,T535=S535,AC535=AB535),1,0)+IF(AND($K535&gt;=3,Q535=S535,Z535=AB535),1,0)+IF(AND($M535&gt;0,$M535&lt;=2,P535=S535,Y535=AB535),1,0)</f>
        <v>0</v>
      </c>
      <c r="AL535">
        <f ca="1">SUMPRODUCT(--($P535:$X535=T535),--($Y535:$AG535=AC535),'MPL ID'!$BG$17:$BO$17)+IF(AND($E535&gt;=3,S535=T535,AB535=AC535),1,0)+IF(AND($I535&gt;0,$I535&lt;=2,P535=T535,Y535=AC535),1,0)+IF(AND($L535&gt;=3,W535=T535,AF535=AC535),1,0)</f>
        <v>1</v>
      </c>
      <c r="AM535">
        <f ca="1">SUMPRODUCT(--($P535:$X535=U535),--($Y535:$AG535=AD535),'MPL ID'!$BG$18:$BO$18)+IF(AND($D535&gt;=3,R535=U535,AA535=AD535),1,0)+IF(AND($H535&gt;0,$H535&lt;=2,W535=U535,AF535=AD535),1,0)+IF(AND($N535&gt;0,$N535&lt;=2,Q535=U535,Z535=AD535),1,0)</f>
        <v>0</v>
      </c>
      <c r="AN535">
        <f ca="1">SUMPRODUCT(--($P535:$X535=V535),--($Y535:$AG535=AE535),'MPL ID'!$BG$19:$BO$19)+IF(AND($B535&gt;=3,S535=V535,AB535=AE535),1,0)+IF(AND($F535&gt;=3,W535=V535,AF535=AE535),1,0)+IF(AND($J535&gt;0,$J535&lt;=2,R535=V535,AA535=AE535),1,0)+IF(AND($O535&gt;0,$O535&lt;=2,X535=V535,AG535=AE535),1,0)</f>
        <v>0</v>
      </c>
      <c r="AO535">
        <f ca="1">SUMPRODUCT(--($P535:$X535=W535),--($Y535:$AG535=AF535),'MPL ID'!$BG$20:$BO$20)+IF(AND($C535&gt;0,$C535&lt;=2,X535=W535,AG535=AF535),1,0)+IF(AND($F535&gt;0,$F535&lt;=2,V535=W535,AE535=AF535),1,0)+IF(AND($H535&gt;=3,U535=W535,AD535=AF535),1,0)+IF(AND($L535&gt;0,$L535&lt;=2,T535=W535,AC535=AF535),1,0)</f>
        <v>1</v>
      </c>
      <c r="AP535">
        <f ca="1">SUMPRODUCT(--($P535:$X535=X535),--($Y535:$AG535=AG535),'MPL ID'!$BG$21:$BO$21)+IF(AND($C535&gt;=3,W535=X535,AF535=AG535),1,0)+IF(AND($O535&gt;=3,V535=X535,AE535=AG535),1,0)</f>
        <v>0</v>
      </c>
      <c r="AQ535">
        <f t="shared" ca="1" si="72"/>
        <v>2</v>
      </c>
      <c r="AR535">
        <f t="shared" ca="1" si="73"/>
        <v>4</v>
      </c>
      <c r="AS535">
        <f t="shared" ca="1" si="74"/>
        <v>6</v>
      </c>
      <c r="AT535">
        <f t="shared" ca="1" si="75"/>
        <v>5</v>
      </c>
      <c r="AU535">
        <f t="shared" ca="1" si="76"/>
        <v>8</v>
      </c>
      <c r="AV535">
        <f t="shared" ca="1" si="77"/>
        <v>3</v>
      </c>
      <c r="AW535">
        <f t="shared" ca="1" si="78"/>
        <v>7</v>
      </c>
      <c r="AX535">
        <f t="shared" ca="1" si="79"/>
        <v>9</v>
      </c>
      <c r="AY535">
        <f t="shared" ca="1" si="80"/>
        <v>1</v>
      </c>
    </row>
    <row r="536" spans="1:51" x14ac:dyDescent="0.25">
      <c r="A536">
        <v>535</v>
      </c>
      <c r="B536">
        <f ca="1">IF(AND(ISNUMBER('MPL ID'!$J$39),ISNUMBER('MPL ID'!$K$39)),0,RANDBETWEEN(1,4))</f>
        <v>0</v>
      </c>
      <c r="C536">
        <f ca="1">IF(AND(ISNUMBER('MPL ID'!$J$40),ISNUMBER('MPL ID'!$K$40)),0,RANDBETWEEN(1,4))</f>
        <v>0</v>
      </c>
      <c r="D536">
        <f ca="1">IF(AND(ISNUMBER('MPL ID'!$J$41),ISNUMBER('MPL ID'!$K$41)),0,RANDBETWEEN(1,4))</f>
        <v>1</v>
      </c>
      <c r="E536">
        <f ca="1">IF(AND(ISNUMBER('MPL ID'!$J$42),ISNUMBER('MPL ID'!$K$42)),0,RANDBETWEEN(1,4))</f>
        <v>3</v>
      </c>
      <c r="F536">
        <f ca="1">IF(AND(ISNUMBER('MPL ID'!$J$43),ISNUMBER('MPL ID'!$K$43)),0,RANDBETWEEN(1,4))</f>
        <v>1</v>
      </c>
      <c r="G536">
        <f ca="1">IF(AND(ISNUMBER('MPL ID'!$J$44),ISNUMBER('MPL ID'!$K$44)),0,RANDBETWEEN(1,4))</f>
        <v>1</v>
      </c>
      <c r="H536">
        <f ca="1">IF(AND(ISNUMBER('MPL ID'!$P$36),ISNUMBER('MPL ID'!$Q$36)),0,RANDBETWEEN(1,4))</f>
        <v>1</v>
      </c>
      <c r="I536">
        <f ca="1">IF(AND(ISNUMBER('MPL ID'!$P$37),ISNUMBER('MPL ID'!$Q$37)),0,RANDBETWEEN(1,4))</f>
        <v>3</v>
      </c>
      <c r="J536">
        <f ca="1">IF(AND(ISNUMBER('MPL ID'!$P$39),ISNUMBER('MPL ID'!$Q$39)),0,RANDBETWEEN(1,4))</f>
        <v>3</v>
      </c>
      <c r="K536">
        <f ca="1">IF(AND(ISNUMBER('MPL ID'!$P$40),ISNUMBER('MPL ID'!$Q$40)),0,RANDBETWEEN(1,4))</f>
        <v>2</v>
      </c>
      <c r="L536">
        <f ca="1">IF(AND(ISNUMBER('MPL ID'!$P$41),ISNUMBER('MPL ID'!$Q$41)),0,RANDBETWEEN(1,4))</f>
        <v>2</v>
      </c>
      <c r="M536">
        <f ca="1">IF(AND(ISNUMBER('MPL ID'!$P$42),ISNUMBER('MPL ID'!$Q$42)),0,RANDBETWEEN(1,4))</f>
        <v>1</v>
      </c>
      <c r="N536">
        <f ca="1">IF(AND(ISNUMBER('MPL ID'!$P$43),ISNUMBER('MPL ID'!$Q$43)),0,RANDBETWEEN(1,4))</f>
        <v>1</v>
      </c>
      <c r="O536">
        <f ca="1">IF(AND(ISNUMBER('MPL ID'!$P$44),ISNUMBER('MPL ID'!$Q$44)),0,RANDBETWEEN(1,4))</f>
        <v>4</v>
      </c>
      <c r="P536">
        <f ca="1">'MPL ID'!$BG$1+SUMPRODUCT(($B$1003:$O$1003='MPL ID'!$BF$1)*(($B536:$O536=1)+($B536:$O536=2)))+SUMPRODUCT(($B$1004:$O$1004='MPL ID'!$BF$1)*(($B536:$O536=3)+($B536:$O536=4)))</f>
        <v>10</v>
      </c>
      <c r="Q536">
        <f ca="1">'MPL ID'!$BG$2+SUMPRODUCT(($B$1003:$O$1003='MPL ID'!$BF$2)*(($B536:$O536=1)+($B536:$O536=2)))+SUMPRODUCT(($B$1004:$O$1004='MPL ID'!$BF$2)*(($B536:$O536=3)+($B536:$O536=4)))</f>
        <v>8</v>
      </c>
      <c r="R536">
        <f ca="1">'MPL ID'!$BG$3+SUMPRODUCT(($B$1003:$O$1003='MPL ID'!$BF$3)*(($B536:$O536=1)+($B536:$O536=2)))+SUMPRODUCT(($B$1004:$O$1004='MPL ID'!$BF$3)*(($B536:$O536=3)+($B536:$O536=4)))</f>
        <v>8</v>
      </c>
      <c r="S536">
        <f ca="1">'MPL ID'!$BG$4+SUMPRODUCT(($B$1003:$O$1003='MPL ID'!$BF$4)*(($B536:$O536=1)+($B536:$O536=2)))+SUMPRODUCT(($B$1004:$O$1004='MPL ID'!$BF$4)*(($B536:$O536=3)+($B536:$O536=4)))</f>
        <v>8</v>
      </c>
      <c r="T536">
        <f ca="1">'MPL ID'!$BG$5+SUMPRODUCT(($B$1003:$O$1003='MPL ID'!$BF$5)*(($B536:$O536=1)+($B536:$O536=2)))+SUMPRODUCT(($B$1004:$O$1004='MPL ID'!$BF$5)*(($B536:$O536=3)+($B536:$O536=4)))</f>
        <v>4</v>
      </c>
      <c r="U536">
        <f ca="1">'MPL ID'!$BG$6+SUMPRODUCT(($B$1003:$O$1003='MPL ID'!$BF$6)*(($B536:$O536=1)+($B536:$O536=2)))+SUMPRODUCT(($B$1004:$O$1004='MPL ID'!$BF$6)*(($B536:$O536=3)+($B536:$O536=4)))</f>
        <v>12</v>
      </c>
      <c r="V536">
        <f ca="1">'MPL ID'!$BG$7+SUMPRODUCT(($B$1003:$O$1003='MPL ID'!$BF$7)*(($B536:$O536=1)+($B536:$O536=2)))+SUMPRODUCT(($B$1004:$O$1004='MPL ID'!$BF$7)*(($B536:$O536=3)+($B536:$O536=4)))</f>
        <v>5</v>
      </c>
      <c r="W536">
        <f ca="1">'MPL ID'!$BG$8+SUMPRODUCT(($B$1003:$O$1003='MPL ID'!$BF$8)*(($B536:$O536=1)+($B536:$O536=2)))+SUMPRODUCT(($B$1004:$O$1004='MPL ID'!$BF$8)*(($B536:$O536=3)+($B536:$O536=4)))</f>
        <v>5</v>
      </c>
      <c r="X536">
        <f ca="1">'MPL ID'!$BG$9+SUMPRODUCT(($B$1003:$O$1003='MPL ID'!$BF$9)*(($B536:$O536=1)+($B536:$O536=2)))+SUMPRODUCT(($B$1004:$O$1004='MPL ID'!$BF$9)*(($B536:$O536=3)+($B536:$O536=4)))</f>
        <v>12</v>
      </c>
      <c r="Y536">
        <f ca="1">'MPL ID'!$BH$1+SUMPRODUCT(($B$1003:$O$1003='MPL ID'!$BF$1)*(2*($B536:$O536=1)+($B536:$O536=2)-2*($B536:$O536=3)-($B536:$O536=4)))-SUMPRODUCT(($B$1004:$O$1004='MPL ID'!$BF$1)*(2*($B536:$O536=1)+($B536:$O536=2)-2*($B536:$O536=3)-($B536:$O536=4)))</f>
        <v>9</v>
      </c>
      <c r="Z536">
        <f ca="1">'MPL ID'!$BH$2+SUMPRODUCT(($B$1003:$O$1003='MPL ID'!$BF$2)*(2*($B536:$O536=1)+($B536:$O536=2)-2*($B536:$O536=3)-($B536:$O536=4)))-SUMPRODUCT(($B$1004:$O$1004='MPL ID'!$BF$2)*(2*($B536:$O536=1)+($B536:$O536=2)-2*($B536:$O536=3)-($B536:$O536=4)))</f>
        <v>-5</v>
      </c>
      <c r="AA536">
        <f ca="1">'MPL ID'!$BH$3+SUMPRODUCT(($B$1003:$O$1003='MPL ID'!$BF$3)*(2*($B536:$O536=1)+($B536:$O536=2)-2*($B536:$O536=3)-($B536:$O536=4)))-SUMPRODUCT(($B$1004:$O$1004='MPL ID'!$BF$3)*(2*($B536:$O536=1)+($B536:$O536=2)-2*($B536:$O536=3)-($B536:$O536=4)))</f>
        <v>0</v>
      </c>
      <c r="AB536">
        <f ca="1">'MPL ID'!$BH$4+SUMPRODUCT(($B$1003:$O$1003='MPL ID'!$BF$4)*(2*($B536:$O536=1)+($B536:$O536=2)-2*($B536:$O536=3)-($B536:$O536=4)))-SUMPRODUCT(($B$1004:$O$1004='MPL ID'!$BF$4)*(2*($B536:$O536=1)+($B536:$O536=2)-2*($B536:$O536=3)-($B536:$O536=4)))</f>
        <v>-1</v>
      </c>
      <c r="AC536">
        <f ca="1">'MPL ID'!$BH$5+SUMPRODUCT(($B$1003:$O$1003='MPL ID'!$BF$5)*(2*($B536:$O536=1)+($B536:$O536=2)-2*($B536:$O536=3)-($B536:$O536=4)))-SUMPRODUCT(($B$1004:$O$1004='MPL ID'!$BF$5)*(2*($B536:$O536=1)+($B536:$O536=2)-2*($B536:$O536=3)-($B536:$O536=4)))</f>
        <v>-13</v>
      </c>
      <c r="AD536">
        <f ca="1">'MPL ID'!$BH$6+SUMPRODUCT(($B$1003:$O$1003='MPL ID'!$BF$6)*(2*($B536:$O536=1)+($B536:$O536=2)-2*($B536:$O536=3)-($B536:$O536=4)))-SUMPRODUCT(($B$1004:$O$1004='MPL ID'!$BF$6)*(2*($B536:$O536=1)+($B536:$O536=2)-2*($B536:$O536=3)-($B536:$O536=4)))</f>
        <v>14</v>
      </c>
      <c r="AE536">
        <f ca="1">'MPL ID'!$BH$7+SUMPRODUCT(($B$1003:$O$1003='MPL ID'!$BF$7)*(2*($B536:$O536=1)+($B536:$O536=2)-2*($B536:$O536=3)-($B536:$O536=4)))-SUMPRODUCT(($B$1004:$O$1004='MPL ID'!$BF$7)*(2*($B536:$O536=1)+($B536:$O536=2)-2*($B536:$O536=3)-($B536:$O536=4)))</f>
        <v>-7</v>
      </c>
      <c r="AF536">
        <f ca="1">'MPL ID'!$BH$8+SUMPRODUCT(($B$1003:$O$1003='MPL ID'!$BF$8)*(2*($B536:$O536=1)+($B536:$O536=2)-2*($B536:$O536=3)-($B536:$O536=4)))-SUMPRODUCT(($B$1004:$O$1004='MPL ID'!$BF$8)*(2*($B536:$O536=1)+($B536:$O536=2)-2*($B536:$O536=3)-($B536:$O536=4)))</f>
        <v>-11</v>
      </c>
      <c r="AG536">
        <f ca="1">'MPL ID'!$BH$9+SUMPRODUCT(($B$1003:$O$1003='MPL ID'!$BF$9)*(2*($B536:$O536=1)+($B536:$O536=2)-2*($B536:$O536=3)-($B536:$O536=4)))-SUMPRODUCT(($B$1004:$O$1004='MPL ID'!$BF$9)*(2*($B536:$O536=1)+($B536:$O536=2)-2*($B536:$O536=3)-($B536:$O536=4)))</f>
        <v>14</v>
      </c>
      <c r="AH536">
        <f ca="1">SUMPRODUCT(--($P536:$X536=P536),--($Y536:$AG536=Y536),'MPL ID'!$BG$13:$BO$13)+IF(AND($I536&gt;=3,T536=P536,AC536=Y536),1,0)+IF(AND($M536&gt;=3,S536=P536,AB536=Y536),1,0)</f>
        <v>0</v>
      </c>
      <c r="AI536">
        <f ca="1">SUMPRODUCT(--($P536:$X536=Q536),--($Y536:$AG536=Z536),'MPL ID'!$BG$14:$BO$14)+IF(AND($G536&gt;=3,R536=Q536,AA536=Z536),1,0)+IF(AND($K536&gt;0,$K536&lt;=2,S536=Q536,AB536=Z536),1,0)+IF(AND($N536&gt;=3,U536=Q536,AD536=Z536),1,0)</f>
        <v>0</v>
      </c>
      <c r="AJ536">
        <f ca="1">SUMPRODUCT(--($P536:$X536=R536),--($Y536:$AG536=AA536),'MPL ID'!$BG$15:$BO$15)+IF(AND($D536&gt;0,$D536&lt;=2,U536=R536,AD536=AA536),1,0)+IF(AND($G536&gt;0,$G536&lt;=2,Q536=R536,Z536=AA536),1,0)+IF(AND($J536&gt;=3,V536=R536,AE536=AA536),1,0)</f>
        <v>0</v>
      </c>
      <c r="AK536">
        <f ca="1">SUMPRODUCT(--($P536:$X536=S536),--($Y536:$AG536=AB536),'MPL ID'!$BG$16:$BO$16)+IF(AND($B536&gt;0,$B536&lt;=2,V536=S536,AE536=AB536),1,0)+IF(AND($E536&gt;0,$E536&lt;=2,T536=S536,AC536=AB536),1,0)+IF(AND($K536&gt;=3,Q536=S536,Z536=AB536),1,0)+IF(AND($M536&gt;0,$M536&lt;=2,P536=S536,Y536=AB536),1,0)</f>
        <v>0</v>
      </c>
      <c r="AL536">
        <f ca="1">SUMPRODUCT(--($P536:$X536=T536),--($Y536:$AG536=AC536),'MPL ID'!$BG$17:$BO$17)+IF(AND($E536&gt;=3,S536=T536,AB536=AC536),1,0)+IF(AND($I536&gt;0,$I536&lt;=2,P536=T536,Y536=AC536),1,0)+IF(AND($L536&gt;=3,W536=T536,AF536=AC536),1,0)</f>
        <v>0</v>
      </c>
      <c r="AM536">
        <f ca="1">SUMPRODUCT(--($P536:$X536=U536),--($Y536:$AG536=AD536),'MPL ID'!$BG$18:$BO$18)+IF(AND($D536&gt;=3,R536=U536,AA536=AD536),1,0)+IF(AND($H536&gt;0,$H536&lt;=2,W536=U536,AF536=AD536),1,0)+IF(AND($N536&gt;0,$N536&lt;=2,Q536=U536,Z536=AD536),1,0)</f>
        <v>2</v>
      </c>
      <c r="AN536">
        <f ca="1">SUMPRODUCT(--($P536:$X536=V536),--($Y536:$AG536=AE536),'MPL ID'!$BG$19:$BO$19)+IF(AND($B536&gt;=3,S536=V536,AB536=AE536),1,0)+IF(AND($F536&gt;=3,W536=V536,AF536=AE536),1,0)+IF(AND($J536&gt;0,$J536&lt;=2,R536=V536,AA536=AE536),1,0)+IF(AND($O536&gt;0,$O536&lt;=2,X536=V536,AG536=AE536),1,0)</f>
        <v>0</v>
      </c>
      <c r="AO536">
        <f ca="1">SUMPRODUCT(--($P536:$X536=W536),--($Y536:$AG536=AF536),'MPL ID'!$BG$20:$BO$20)+IF(AND($C536&gt;0,$C536&lt;=2,X536=W536,AG536=AF536),1,0)+IF(AND($F536&gt;0,$F536&lt;=2,V536=W536,AE536=AF536),1,0)+IF(AND($H536&gt;=3,U536=W536,AD536=AF536),1,0)+IF(AND($L536&gt;0,$L536&lt;=2,T536=W536,AC536=AF536),1,0)</f>
        <v>0</v>
      </c>
      <c r="AP536">
        <f ca="1">SUMPRODUCT(--($P536:$X536=X536),--($Y536:$AG536=AG536),'MPL ID'!$BG$21:$BO$21)+IF(AND($C536&gt;=3,W536=X536,AF536=AG536),1,0)+IF(AND($O536&gt;=3,V536=X536,AE536=AG536),1,0)</f>
        <v>0</v>
      </c>
      <c r="AQ536">
        <f t="shared" ca="1" si="72"/>
        <v>3</v>
      </c>
      <c r="AR536">
        <f t="shared" ca="1" si="73"/>
        <v>6</v>
      </c>
      <c r="AS536">
        <f t="shared" ca="1" si="74"/>
        <v>4</v>
      </c>
      <c r="AT536">
        <f t="shared" ca="1" si="75"/>
        <v>5</v>
      </c>
      <c r="AU536">
        <f t="shared" ca="1" si="76"/>
        <v>9</v>
      </c>
      <c r="AV536">
        <f t="shared" ca="1" si="77"/>
        <v>1</v>
      </c>
      <c r="AW536">
        <f t="shared" ca="1" si="78"/>
        <v>7</v>
      </c>
      <c r="AX536">
        <f t="shared" ca="1" si="79"/>
        <v>8</v>
      </c>
      <c r="AY536">
        <f t="shared" ca="1" si="80"/>
        <v>2</v>
      </c>
    </row>
    <row r="537" spans="1:51" x14ac:dyDescent="0.25">
      <c r="A537">
        <v>536</v>
      </c>
      <c r="B537">
        <f ca="1">IF(AND(ISNUMBER('MPL ID'!$J$39),ISNUMBER('MPL ID'!$K$39)),0,RANDBETWEEN(1,4))</f>
        <v>0</v>
      </c>
      <c r="C537">
        <f ca="1">IF(AND(ISNUMBER('MPL ID'!$J$40),ISNUMBER('MPL ID'!$K$40)),0,RANDBETWEEN(1,4))</f>
        <v>0</v>
      </c>
      <c r="D537">
        <f ca="1">IF(AND(ISNUMBER('MPL ID'!$J$41),ISNUMBER('MPL ID'!$K$41)),0,RANDBETWEEN(1,4))</f>
        <v>2</v>
      </c>
      <c r="E537">
        <f ca="1">IF(AND(ISNUMBER('MPL ID'!$J$42),ISNUMBER('MPL ID'!$K$42)),0,RANDBETWEEN(1,4))</f>
        <v>4</v>
      </c>
      <c r="F537">
        <f ca="1">IF(AND(ISNUMBER('MPL ID'!$J$43),ISNUMBER('MPL ID'!$K$43)),0,RANDBETWEEN(1,4))</f>
        <v>3</v>
      </c>
      <c r="G537">
        <f ca="1">IF(AND(ISNUMBER('MPL ID'!$J$44),ISNUMBER('MPL ID'!$K$44)),0,RANDBETWEEN(1,4))</f>
        <v>3</v>
      </c>
      <c r="H537">
        <f ca="1">IF(AND(ISNUMBER('MPL ID'!$P$36),ISNUMBER('MPL ID'!$Q$36)),0,RANDBETWEEN(1,4))</f>
        <v>4</v>
      </c>
      <c r="I537">
        <f ca="1">IF(AND(ISNUMBER('MPL ID'!$P$37),ISNUMBER('MPL ID'!$Q$37)),0,RANDBETWEEN(1,4))</f>
        <v>4</v>
      </c>
      <c r="J537">
        <f ca="1">IF(AND(ISNUMBER('MPL ID'!$P$39),ISNUMBER('MPL ID'!$Q$39)),0,RANDBETWEEN(1,4))</f>
        <v>2</v>
      </c>
      <c r="K537">
        <f ca="1">IF(AND(ISNUMBER('MPL ID'!$P$40),ISNUMBER('MPL ID'!$Q$40)),0,RANDBETWEEN(1,4))</f>
        <v>1</v>
      </c>
      <c r="L537">
        <f ca="1">IF(AND(ISNUMBER('MPL ID'!$P$41),ISNUMBER('MPL ID'!$Q$41)),0,RANDBETWEEN(1,4))</f>
        <v>1</v>
      </c>
      <c r="M537">
        <f ca="1">IF(AND(ISNUMBER('MPL ID'!$P$42),ISNUMBER('MPL ID'!$Q$42)),0,RANDBETWEEN(1,4))</f>
        <v>4</v>
      </c>
      <c r="N537">
        <f ca="1">IF(AND(ISNUMBER('MPL ID'!$P$43),ISNUMBER('MPL ID'!$Q$43)),0,RANDBETWEEN(1,4))</f>
        <v>3</v>
      </c>
      <c r="O537">
        <f ca="1">IF(AND(ISNUMBER('MPL ID'!$P$44),ISNUMBER('MPL ID'!$Q$44)),0,RANDBETWEEN(1,4))</f>
        <v>3</v>
      </c>
      <c r="P537">
        <f ca="1">'MPL ID'!$BG$1+SUMPRODUCT(($B$1003:$O$1003='MPL ID'!$BF$1)*(($B537:$O537=1)+($B537:$O537=2)))+SUMPRODUCT(($B$1004:$O$1004='MPL ID'!$BF$1)*(($B537:$O537=3)+($B537:$O537=4)))</f>
        <v>11</v>
      </c>
      <c r="Q537">
        <f ca="1">'MPL ID'!$BG$2+SUMPRODUCT(($B$1003:$O$1003='MPL ID'!$BF$2)*(($B537:$O537=1)+($B537:$O537=2)))+SUMPRODUCT(($B$1004:$O$1004='MPL ID'!$BF$2)*(($B537:$O537=3)+($B537:$O537=4)))</f>
        <v>10</v>
      </c>
      <c r="R537">
        <f ca="1">'MPL ID'!$BG$3+SUMPRODUCT(($B$1003:$O$1003='MPL ID'!$BF$3)*(($B537:$O537=1)+($B537:$O537=2)))+SUMPRODUCT(($B$1004:$O$1004='MPL ID'!$BF$3)*(($B537:$O537=3)+($B537:$O537=4)))</f>
        <v>6</v>
      </c>
      <c r="S537">
        <f ca="1">'MPL ID'!$BG$4+SUMPRODUCT(($B$1003:$O$1003='MPL ID'!$BF$4)*(($B537:$O537=1)+($B537:$O537=2)))+SUMPRODUCT(($B$1004:$O$1004='MPL ID'!$BF$4)*(($B537:$O537=3)+($B537:$O537=4)))</f>
        <v>7</v>
      </c>
      <c r="T537">
        <f ca="1">'MPL ID'!$BG$5+SUMPRODUCT(($B$1003:$O$1003='MPL ID'!$BF$5)*(($B537:$O537=1)+($B537:$O537=2)))+SUMPRODUCT(($B$1004:$O$1004='MPL ID'!$BF$5)*(($B537:$O537=3)+($B537:$O537=4)))</f>
        <v>4</v>
      </c>
      <c r="U537">
        <f ca="1">'MPL ID'!$BG$6+SUMPRODUCT(($B$1003:$O$1003='MPL ID'!$BF$6)*(($B537:$O537=1)+($B537:$O537=2)))+SUMPRODUCT(($B$1004:$O$1004='MPL ID'!$BF$6)*(($B537:$O537=3)+($B537:$O537=4)))</f>
        <v>10</v>
      </c>
      <c r="V537">
        <f ca="1">'MPL ID'!$BG$7+SUMPRODUCT(($B$1003:$O$1003='MPL ID'!$BF$7)*(($B537:$O537=1)+($B537:$O537=2)))+SUMPRODUCT(($B$1004:$O$1004='MPL ID'!$BF$7)*(($B537:$O537=3)+($B537:$O537=4)))</f>
        <v>7</v>
      </c>
      <c r="W537">
        <f ca="1">'MPL ID'!$BG$8+SUMPRODUCT(($B$1003:$O$1003='MPL ID'!$BF$8)*(($B537:$O537=1)+($B537:$O537=2)))+SUMPRODUCT(($B$1004:$O$1004='MPL ID'!$BF$8)*(($B537:$O537=3)+($B537:$O537=4)))</f>
        <v>5</v>
      </c>
      <c r="X537">
        <f ca="1">'MPL ID'!$BG$9+SUMPRODUCT(($B$1003:$O$1003='MPL ID'!$BF$9)*(($B537:$O537=1)+($B537:$O537=2)))+SUMPRODUCT(($B$1004:$O$1004='MPL ID'!$BF$9)*(($B537:$O537=3)+($B537:$O537=4)))</f>
        <v>12</v>
      </c>
      <c r="Y537">
        <f ca="1">'MPL ID'!$BH$1+SUMPRODUCT(($B$1003:$O$1003='MPL ID'!$BF$1)*(2*($B537:$O537=1)+($B537:$O537=2)-2*($B537:$O537=3)-($B537:$O537=4)))-SUMPRODUCT(($B$1004:$O$1004='MPL ID'!$BF$1)*(2*($B537:$O537=1)+($B537:$O537=2)-2*($B537:$O537=3)-($B537:$O537=4)))</f>
        <v>11</v>
      </c>
      <c r="Z537">
        <f ca="1">'MPL ID'!$BH$2+SUMPRODUCT(($B$1003:$O$1003='MPL ID'!$BF$2)*(2*($B537:$O537=1)+($B537:$O537=2)-2*($B537:$O537=3)-($B537:$O537=4)))-SUMPRODUCT(($B$1004:$O$1004='MPL ID'!$BF$2)*(2*($B537:$O537=1)+($B537:$O537=2)-2*($B537:$O537=3)-($B537:$O537=4)))</f>
        <v>4</v>
      </c>
      <c r="AA537">
        <f ca="1">'MPL ID'!$BH$3+SUMPRODUCT(($B$1003:$O$1003='MPL ID'!$BF$3)*(2*($B537:$O537=1)+($B537:$O537=2)-2*($B537:$O537=3)-($B537:$O537=4)))-SUMPRODUCT(($B$1004:$O$1004='MPL ID'!$BF$3)*(2*($B537:$O537=1)+($B537:$O537=2)-2*($B537:$O537=3)-($B537:$O537=4)))</f>
        <v>-8</v>
      </c>
      <c r="AB537">
        <f ca="1">'MPL ID'!$BH$4+SUMPRODUCT(($B$1003:$O$1003='MPL ID'!$BF$4)*(2*($B537:$O537=1)+($B537:$O537=2)-2*($B537:$O537=3)-($B537:$O537=4)))-SUMPRODUCT(($B$1004:$O$1004='MPL ID'!$BF$4)*(2*($B537:$O537=1)+($B537:$O537=2)-2*($B537:$O537=3)-($B537:$O537=4)))</f>
        <v>-4</v>
      </c>
      <c r="AC537">
        <f ca="1">'MPL ID'!$BH$5+SUMPRODUCT(($B$1003:$O$1003='MPL ID'!$BF$5)*(2*($B537:$O537=1)+($B537:$O537=2)-2*($B537:$O537=3)-($B537:$O537=4)))-SUMPRODUCT(($B$1004:$O$1004='MPL ID'!$BF$5)*(2*($B537:$O537=1)+($B537:$O537=2)-2*($B537:$O537=3)-($B537:$O537=4)))</f>
        <v>-14</v>
      </c>
      <c r="AD537">
        <f ca="1">'MPL ID'!$BH$6+SUMPRODUCT(($B$1003:$O$1003='MPL ID'!$BF$6)*(2*($B537:$O537=1)+($B537:$O537=2)-2*($B537:$O537=3)-($B537:$O537=4)))-SUMPRODUCT(($B$1004:$O$1004='MPL ID'!$BF$6)*(2*($B537:$O537=1)+($B537:$O537=2)-2*($B537:$O537=3)-($B537:$O537=4)))</f>
        <v>8</v>
      </c>
      <c r="AE537">
        <f ca="1">'MPL ID'!$BH$7+SUMPRODUCT(($B$1003:$O$1003='MPL ID'!$BF$7)*(2*($B537:$O537=1)+($B537:$O537=2)-2*($B537:$O537=3)-($B537:$O537=4)))-SUMPRODUCT(($B$1004:$O$1004='MPL ID'!$BF$7)*(2*($B537:$O537=1)+($B537:$O537=2)-2*($B537:$O537=3)-($B537:$O537=4)))</f>
        <v>-1</v>
      </c>
      <c r="AF537">
        <f ca="1">'MPL ID'!$BH$8+SUMPRODUCT(($B$1003:$O$1003='MPL ID'!$BF$8)*(2*($B537:$O537=1)+($B537:$O537=2)-2*($B537:$O537=3)-($B537:$O537=4)))-SUMPRODUCT(($B$1004:$O$1004='MPL ID'!$BF$8)*(2*($B537:$O537=1)+($B537:$O537=2)-2*($B537:$O537=3)-($B537:$O537=4)))</f>
        <v>-11</v>
      </c>
      <c r="AG537">
        <f ca="1">'MPL ID'!$BH$9+SUMPRODUCT(($B$1003:$O$1003='MPL ID'!$BF$9)*(2*($B537:$O537=1)+($B537:$O537=2)-2*($B537:$O537=3)-($B537:$O537=4)))-SUMPRODUCT(($B$1004:$O$1004='MPL ID'!$BF$9)*(2*($B537:$O537=1)+($B537:$O537=2)-2*($B537:$O537=3)-($B537:$O537=4)))</f>
        <v>15</v>
      </c>
      <c r="AH537">
        <f ca="1">SUMPRODUCT(--($P537:$X537=P537),--($Y537:$AG537=Y537),'MPL ID'!$BG$13:$BO$13)+IF(AND($I537&gt;=3,T537=P537,AC537=Y537),1,0)+IF(AND($M537&gt;=3,S537=P537,AB537=Y537),1,0)</f>
        <v>0</v>
      </c>
      <c r="AI537">
        <f ca="1">SUMPRODUCT(--($P537:$X537=Q537),--($Y537:$AG537=Z537),'MPL ID'!$BG$14:$BO$14)+IF(AND($G537&gt;=3,R537=Q537,AA537=Z537),1,0)+IF(AND($K537&gt;0,$K537&lt;=2,S537=Q537,AB537=Z537),1,0)+IF(AND($N537&gt;=3,U537=Q537,AD537=Z537),1,0)</f>
        <v>0</v>
      </c>
      <c r="AJ537">
        <f ca="1">SUMPRODUCT(--($P537:$X537=R537),--($Y537:$AG537=AA537),'MPL ID'!$BG$15:$BO$15)+IF(AND($D537&gt;0,$D537&lt;=2,U537=R537,AD537=AA537),1,0)+IF(AND($G537&gt;0,$G537&lt;=2,Q537=R537,Z537=AA537),1,0)+IF(AND($J537&gt;=3,V537=R537,AE537=AA537),1,0)</f>
        <v>0</v>
      </c>
      <c r="AK537">
        <f ca="1">SUMPRODUCT(--($P537:$X537=S537),--($Y537:$AG537=AB537),'MPL ID'!$BG$16:$BO$16)+IF(AND($B537&gt;0,$B537&lt;=2,V537=S537,AE537=AB537),1,0)+IF(AND($E537&gt;0,$E537&lt;=2,T537=S537,AC537=AB537),1,0)+IF(AND($K537&gt;=3,Q537=S537,Z537=AB537),1,0)+IF(AND($M537&gt;0,$M537&lt;=2,P537=S537,Y537=AB537),1,0)</f>
        <v>0</v>
      </c>
      <c r="AL537">
        <f ca="1">SUMPRODUCT(--($P537:$X537=T537),--($Y537:$AG537=AC537),'MPL ID'!$BG$17:$BO$17)+IF(AND($E537&gt;=3,S537=T537,AB537=AC537),1,0)+IF(AND($I537&gt;0,$I537&lt;=2,P537=T537,Y537=AC537),1,0)+IF(AND($L537&gt;=3,W537=T537,AF537=AC537),1,0)</f>
        <v>0</v>
      </c>
      <c r="AM537">
        <f ca="1">SUMPRODUCT(--($P537:$X537=U537),--($Y537:$AG537=AD537),'MPL ID'!$BG$18:$BO$18)+IF(AND($D537&gt;=3,R537=U537,AA537=AD537),1,0)+IF(AND($H537&gt;0,$H537&lt;=2,W537=U537,AF537=AD537),1,0)+IF(AND($N537&gt;0,$N537&lt;=2,Q537=U537,Z537=AD537),1,0)</f>
        <v>0</v>
      </c>
      <c r="AN537">
        <f ca="1">SUMPRODUCT(--($P537:$X537=V537),--($Y537:$AG537=AE537),'MPL ID'!$BG$19:$BO$19)+IF(AND($B537&gt;=3,S537=V537,AB537=AE537),1,0)+IF(AND($F537&gt;=3,W537=V537,AF537=AE537),1,0)+IF(AND($J537&gt;0,$J537&lt;=2,R537=V537,AA537=AE537),1,0)+IF(AND($O537&gt;0,$O537&lt;=2,X537=V537,AG537=AE537),1,0)</f>
        <v>0</v>
      </c>
      <c r="AO537">
        <f ca="1">SUMPRODUCT(--($P537:$X537=W537),--($Y537:$AG537=AF537),'MPL ID'!$BG$20:$BO$20)+IF(AND($C537&gt;0,$C537&lt;=2,X537=W537,AG537=AF537),1,0)+IF(AND($F537&gt;0,$F537&lt;=2,V537=W537,AE537=AF537),1,0)+IF(AND($H537&gt;=3,U537=W537,AD537=AF537),1,0)+IF(AND($L537&gt;0,$L537&lt;=2,T537=W537,AC537=AF537),1,0)</f>
        <v>0</v>
      </c>
      <c r="AP537">
        <f ca="1">SUMPRODUCT(--($P537:$X537=X537),--($Y537:$AG537=AG537),'MPL ID'!$BG$21:$BO$21)+IF(AND($C537&gt;=3,W537=X537,AF537=AG537),1,0)+IF(AND($O537&gt;=3,V537=X537,AE537=AG537),1,0)</f>
        <v>0</v>
      </c>
      <c r="AQ537">
        <f t="shared" ca="1" si="72"/>
        <v>2</v>
      </c>
      <c r="AR537">
        <f t="shared" ca="1" si="73"/>
        <v>4</v>
      </c>
      <c r="AS537">
        <f t="shared" ca="1" si="74"/>
        <v>7</v>
      </c>
      <c r="AT537">
        <f t="shared" ca="1" si="75"/>
        <v>6</v>
      </c>
      <c r="AU537">
        <f t="shared" ca="1" si="76"/>
        <v>9</v>
      </c>
      <c r="AV537">
        <f t="shared" ca="1" si="77"/>
        <v>3</v>
      </c>
      <c r="AW537">
        <f t="shared" ca="1" si="78"/>
        <v>5</v>
      </c>
      <c r="AX537">
        <f t="shared" ca="1" si="79"/>
        <v>8</v>
      </c>
      <c r="AY537">
        <f t="shared" ca="1" si="80"/>
        <v>1</v>
      </c>
    </row>
    <row r="538" spans="1:51" x14ac:dyDescent="0.25">
      <c r="A538">
        <v>537</v>
      </c>
      <c r="B538">
        <f ca="1">IF(AND(ISNUMBER('MPL ID'!$J$39),ISNUMBER('MPL ID'!$K$39)),0,RANDBETWEEN(1,4))</f>
        <v>0</v>
      </c>
      <c r="C538">
        <f ca="1">IF(AND(ISNUMBER('MPL ID'!$J$40),ISNUMBER('MPL ID'!$K$40)),0,RANDBETWEEN(1,4))</f>
        <v>0</v>
      </c>
      <c r="D538">
        <f ca="1">IF(AND(ISNUMBER('MPL ID'!$J$41),ISNUMBER('MPL ID'!$K$41)),0,RANDBETWEEN(1,4))</f>
        <v>1</v>
      </c>
      <c r="E538">
        <f ca="1">IF(AND(ISNUMBER('MPL ID'!$J$42),ISNUMBER('MPL ID'!$K$42)),0,RANDBETWEEN(1,4))</f>
        <v>4</v>
      </c>
      <c r="F538">
        <f ca="1">IF(AND(ISNUMBER('MPL ID'!$J$43),ISNUMBER('MPL ID'!$K$43)),0,RANDBETWEEN(1,4))</f>
        <v>4</v>
      </c>
      <c r="G538">
        <f ca="1">IF(AND(ISNUMBER('MPL ID'!$J$44),ISNUMBER('MPL ID'!$K$44)),0,RANDBETWEEN(1,4))</f>
        <v>4</v>
      </c>
      <c r="H538">
        <f ca="1">IF(AND(ISNUMBER('MPL ID'!$P$36),ISNUMBER('MPL ID'!$Q$36)),0,RANDBETWEEN(1,4))</f>
        <v>3</v>
      </c>
      <c r="I538">
        <f ca="1">IF(AND(ISNUMBER('MPL ID'!$P$37),ISNUMBER('MPL ID'!$Q$37)),0,RANDBETWEEN(1,4))</f>
        <v>1</v>
      </c>
      <c r="J538">
        <f ca="1">IF(AND(ISNUMBER('MPL ID'!$P$39),ISNUMBER('MPL ID'!$Q$39)),0,RANDBETWEEN(1,4))</f>
        <v>3</v>
      </c>
      <c r="K538">
        <f ca="1">IF(AND(ISNUMBER('MPL ID'!$P$40),ISNUMBER('MPL ID'!$Q$40)),0,RANDBETWEEN(1,4))</f>
        <v>4</v>
      </c>
      <c r="L538">
        <f ca="1">IF(AND(ISNUMBER('MPL ID'!$P$41),ISNUMBER('MPL ID'!$Q$41)),0,RANDBETWEEN(1,4))</f>
        <v>2</v>
      </c>
      <c r="M538">
        <f ca="1">IF(AND(ISNUMBER('MPL ID'!$P$42),ISNUMBER('MPL ID'!$Q$42)),0,RANDBETWEEN(1,4))</f>
        <v>3</v>
      </c>
      <c r="N538">
        <f ca="1">IF(AND(ISNUMBER('MPL ID'!$P$43),ISNUMBER('MPL ID'!$Q$43)),0,RANDBETWEEN(1,4))</f>
        <v>4</v>
      </c>
      <c r="O538">
        <f ca="1">IF(AND(ISNUMBER('MPL ID'!$P$44),ISNUMBER('MPL ID'!$Q$44)),0,RANDBETWEEN(1,4))</f>
        <v>4</v>
      </c>
      <c r="P538">
        <f ca="1">'MPL ID'!$BG$1+SUMPRODUCT(($B$1003:$O$1003='MPL ID'!$BF$1)*(($B538:$O538=1)+($B538:$O538=2)))+SUMPRODUCT(($B$1004:$O$1004='MPL ID'!$BF$1)*(($B538:$O538=3)+($B538:$O538=4)))</f>
        <v>10</v>
      </c>
      <c r="Q538">
        <f ca="1">'MPL ID'!$BG$2+SUMPRODUCT(($B$1003:$O$1003='MPL ID'!$BF$2)*(($B538:$O538=1)+($B538:$O538=2)))+SUMPRODUCT(($B$1004:$O$1004='MPL ID'!$BF$2)*(($B538:$O538=3)+($B538:$O538=4)))</f>
        <v>9</v>
      </c>
      <c r="R538">
        <f ca="1">'MPL ID'!$BG$3+SUMPRODUCT(($B$1003:$O$1003='MPL ID'!$BF$3)*(($B538:$O538=1)+($B538:$O538=2)))+SUMPRODUCT(($B$1004:$O$1004='MPL ID'!$BF$3)*(($B538:$O538=3)+($B538:$O538=4)))</f>
        <v>7</v>
      </c>
      <c r="S538">
        <f ca="1">'MPL ID'!$BG$4+SUMPRODUCT(($B$1003:$O$1003='MPL ID'!$BF$4)*(($B538:$O538=1)+($B538:$O538=2)))+SUMPRODUCT(($B$1004:$O$1004='MPL ID'!$BF$4)*(($B538:$O538=3)+($B538:$O538=4)))</f>
        <v>8</v>
      </c>
      <c r="T538">
        <f ca="1">'MPL ID'!$BG$5+SUMPRODUCT(($B$1003:$O$1003='MPL ID'!$BF$5)*(($B538:$O538=1)+($B538:$O538=2)))+SUMPRODUCT(($B$1004:$O$1004='MPL ID'!$BF$5)*(($B538:$O538=3)+($B538:$O538=4)))</f>
        <v>5</v>
      </c>
      <c r="U538">
        <f ca="1">'MPL ID'!$BG$6+SUMPRODUCT(($B$1003:$O$1003='MPL ID'!$BF$6)*(($B538:$O538=1)+($B538:$O538=2)))+SUMPRODUCT(($B$1004:$O$1004='MPL ID'!$BF$6)*(($B538:$O538=3)+($B538:$O538=4)))</f>
        <v>10</v>
      </c>
      <c r="V538">
        <f ca="1">'MPL ID'!$BG$7+SUMPRODUCT(($B$1003:$O$1003='MPL ID'!$BF$7)*(($B538:$O538=1)+($B538:$O538=2)))+SUMPRODUCT(($B$1004:$O$1004='MPL ID'!$BF$7)*(($B538:$O538=3)+($B538:$O538=4)))</f>
        <v>6</v>
      </c>
      <c r="W538">
        <f ca="1">'MPL ID'!$BG$8+SUMPRODUCT(($B$1003:$O$1003='MPL ID'!$BF$8)*(($B538:$O538=1)+($B538:$O538=2)))+SUMPRODUCT(($B$1004:$O$1004='MPL ID'!$BF$8)*(($B538:$O538=3)+($B538:$O538=4)))</f>
        <v>5</v>
      </c>
      <c r="X538">
        <f ca="1">'MPL ID'!$BG$9+SUMPRODUCT(($B$1003:$O$1003='MPL ID'!$BF$9)*(($B538:$O538=1)+($B538:$O538=2)))+SUMPRODUCT(($B$1004:$O$1004='MPL ID'!$BF$9)*(($B538:$O538=3)+($B538:$O538=4)))</f>
        <v>12</v>
      </c>
      <c r="Y538">
        <f ca="1">'MPL ID'!$BH$1+SUMPRODUCT(($B$1003:$O$1003='MPL ID'!$BF$1)*(2*($B538:$O538=1)+($B538:$O538=2)-2*($B538:$O538=3)-($B538:$O538=4)))-SUMPRODUCT(($B$1004:$O$1004='MPL ID'!$BF$1)*(2*($B538:$O538=1)+($B538:$O538=2)-2*($B538:$O538=3)-($B538:$O538=4)))</f>
        <v>9</v>
      </c>
      <c r="Z538">
        <f ca="1">'MPL ID'!$BH$2+SUMPRODUCT(($B$1003:$O$1003='MPL ID'!$BF$2)*(2*($B538:$O538=1)+($B538:$O538=2)-2*($B538:$O538=3)-($B538:$O538=4)))-SUMPRODUCT(($B$1004:$O$1004='MPL ID'!$BF$2)*(2*($B538:$O538=1)+($B538:$O538=2)-2*($B538:$O538=3)-($B538:$O538=4)))</f>
        <v>-1</v>
      </c>
      <c r="AA538">
        <f ca="1">'MPL ID'!$BH$3+SUMPRODUCT(($B$1003:$O$1003='MPL ID'!$BF$3)*(2*($B538:$O538=1)+($B538:$O538=2)-2*($B538:$O538=3)-($B538:$O538=4)))-SUMPRODUCT(($B$1004:$O$1004='MPL ID'!$BF$3)*(2*($B538:$O538=1)+($B538:$O538=2)-2*($B538:$O538=3)-($B538:$O538=4)))</f>
        <v>-3</v>
      </c>
      <c r="AB538">
        <f ca="1">'MPL ID'!$BH$4+SUMPRODUCT(($B$1003:$O$1003='MPL ID'!$BF$4)*(2*($B538:$O538=1)+($B538:$O538=2)-2*($B538:$O538=3)-($B538:$O538=4)))-SUMPRODUCT(($B$1004:$O$1004='MPL ID'!$BF$4)*(2*($B538:$O538=1)+($B538:$O538=2)-2*($B538:$O538=3)-($B538:$O538=4)))</f>
        <v>-2</v>
      </c>
      <c r="AC538">
        <f ca="1">'MPL ID'!$BH$5+SUMPRODUCT(($B$1003:$O$1003='MPL ID'!$BF$5)*(2*($B538:$O538=1)+($B538:$O538=2)-2*($B538:$O538=3)-($B538:$O538=4)))-SUMPRODUCT(($B$1004:$O$1004='MPL ID'!$BF$5)*(2*($B538:$O538=1)+($B538:$O538=2)-2*($B538:$O538=3)-($B538:$O538=4)))</f>
        <v>-10</v>
      </c>
      <c r="AD538">
        <f ca="1">'MPL ID'!$BH$6+SUMPRODUCT(($B$1003:$O$1003='MPL ID'!$BF$6)*(2*($B538:$O538=1)+($B538:$O538=2)-2*($B538:$O538=3)-($B538:$O538=4)))-SUMPRODUCT(($B$1004:$O$1004='MPL ID'!$BF$6)*(2*($B538:$O538=1)+($B538:$O538=2)-2*($B538:$O538=3)-($B538:$O538=4)))</f>
        <v>7</v>
      </c>
      <c r="AE538">
        <f ca="1">'MPL ID'!$BH$7+SUMPRODUCT(($B$1003:$O$1003='MPL ID'!$BF$7)*(2*($B538:$O538=1)+($B538:$O538=2)-2*($B538:$O538=3)-($B538:$O538=4)))-SUMPRODUCT(($B$1004:$O$1004='MPL ID'!$BF$7)*(2*($B538:$O538=1)+($B538:$O538=2)-2*($B538:$O538=3)-($B538:$O538=4)))</f>
        <v>-4</v>
      </c>
      <c r="AF538">
        <f ca="1">'MPL ID'!$BH$8+SUMPRODUCT(($B$1003:$O$1003='MPL ID'!$BF$8)*(2*($B538:$O538=1)+($B538:$O538=2)-2*($B538:$O538=3)-($B538:$O538=4)))-SUMPRODUCT(($B$1004:$O$1004='MPL ID'!$BF$8)*(2*($B538:$O538=1)+($B538:$O538=2)-2*($B538:$O538=3)-($B538:$O538=4)))</f>
        <v>-10</v>
      </c>
      <c r="AG538">
        <f ca="1">'MPL ID'!$BH$9+SUMPRODUCT(($B$1003:$O$1003='MPL ID'!$BF$9)*(2*($B538:$O538=1)+($B538:$O538=2)-2*($B538:$O538=3)-($B538:$O538=4)))-SUMPRODUCT(($B$1004:$O$1004='MPL ID'!$BF$9)*(2*($B538:$O538=1)+($B538:$O538=2)-2*($B538:$O538=3)-($B538:$O538=4)))</f>
        <v>14</v>
      </c>
      <c r="AH538">
        <f ca="1">SUMPRODUCT(--($P538:$X538=P538),--($Y538:$AG538=Y538),'MPL ID'!$BG$13:$BO$13)+IF(AND($I538&gt;=3,T538=P538,AC538=Y538),1,0)+IF(AND($M538&gt;=3,S538=P538,AB538=Y538),1,0)</f>
        <v>0</v>
      </c>
      <c r="AI538">
        <f ca="1">SUMPRODUCT(--($P538:$X538=Q538),--($Y538:$AG538=Z538),'MPL ID'!$BG$14:$BO$14)+IF(AND($G538&gt;=3,R538=Q538,AA538=Z538),1,0)+IF(AND($K538&gt;0,$K538&lt;=2,S538=Q538,AB538=Z538),1,0)+IF(AND($N538&gt;=3,U538=Q538,AD538=Z538),1,0)</f>
        <v>0</v>
      </c>
      <c r="AJ538">
        <f ca="1">SUMPRODUCT(--($P538:$X538=R538),--($Y538:$AG538=AA538),'MPL ID'!$BG$15:$BO$15)+IF(AND($D538&gt;0,$D538&lt;=2,U538=R538,AD538=AA538),1,0)+IF(AND($G538&gt;0,$G538&lt;=2,Q538=R538,Z538=AA538),1,0)+IF(AND($J538&gt;=3,V538=R538,AE538=AA538),1,0)</f>
        <v>0</v>
      </c>
      <c r="AK538">
        <f ca="1">SUMPRODUCT(--($P538:$X538=S538),--($Y538:$AG538=AB538),'MPL ID'!$BG$16:$BO$16)+IF(AND($B538&gt;0,$B538&lt;=2,V538=S538,AE538=AB538),1,0)+IF(AND($E538&gt;0,$E538&lt;=2,T538=S538,AC538=AB538),1,0)+IF(AND($K538&gt;=3,Q538=S538,Z538=AB538),1,0)+IF(AND($M538&gt;0,$M538&lt;=2,P538=S538,Y538=AB538),1,0)</f>
        <v>0</v>
      </c>
      <c r="AL538">
        <f ca="1">SUMPRODUCT(--($P538:$X538=T538),--($Y538:$AG538=AC538),'MPL ID'!$BG$17:$BO$17)+IF(AND($E538&gt;=3,S538=T538,AB538=AC538),1,0)+IF(AND($I538&gt;0,$I538&lt;=2,P538=T538,Y538=AC538),1,0)+IF(AND($L538&gt;=3,W538=T538,AF538=AC538),1,0)</f>
        <v>0</v>
      </c>
      <c r="AM538">
        <f ca="1">SUMPRODUCT(--($P538:$X538=U538),--($Y538:$AG538=AD538),'MPL ID'!$BG$18:$BO$18)+IF(AND($D538&gt;=3,R538=U538,AA538=AD538),1,0)+IF(AND($H538&gt;0,$H538&lt;=2,W538=U538,AF538=AD538),1,0)+IF(AND($N538&gt;0,$N538&lt;=2,Q538=U538,Z538=AD538),1,0)</f>
        <v>0</v>
      </c>
      <c r="AN538">
        <f ca="1">SUMPRODUCT(--($P538:$X538=V538),--($Y538:$AG538=AE538),'MPL ID'!$BG$19:$BO$19)+IF(AND($B538&gt;=3,S538=V538,AB538=AE538),1,0)+IF(AND($F538&gt;=3,W538=V538,AF538=AE538),1,0)+IF(AND($J538&gt;0,$J538&lt;=2,R538=V538,AA538=AE538),1,0)+IF(AND($O538&gt;0,$O538&lt;=2,X538=V538,AG538=AE538),1,0)</f>
        <v>0</v>
      </c>
      <c r="AO538">
        <f ca="1">SUMPRODUCT(--($P538:$X538=W538),--($Y538:$AG538=AF538),'MPL ID'!$BG$20:$BO$20)+IF(AND($C538&gt;0,$C538&lt;=2,X538=W538,AG538=AF538),1,0)+IF(AND($F538&gt;0,$F538&lt;=2,V538=W538,AE538=AF538),1,0)+IF(AND($H538&gt;=3,U538=W538,AD538=AF538),1,0)+IF(AND($L538&gt;0,$L538&lt;=2,T538=W538,AC538=AF538),1,0)</f>
        <v>2</v>
      </c>
      <c r="AP538">
        <f ca="1">SUMPRODUCT(--($P538:$X538=X538),--($Y538:$AG538=AG538),'MPL ID'!$BG$21:$BO$21)+IF(AND($C538&gt;=3,W538=X538,AF538=AG538),1,0)+IF(AND($O538&gt;=3,V538=X538,AE538=AG538),1,0)</f>
        <v>0</v>
      </c>
      <c r="AQ538">
        <f t="shared" ca="1" si="72"/>
        <v>2</v>
      </c>
      <c r="AR538">
        <f t="shared" ca="1" si="73"/>
        <v>4</v>
      </c>
      <c r="AS538">
        <f t="shared" ca="1" si="74"/>
        <v>6</v>
      </c>
      <c r="AT538">
        <f t="shared" ca="1" si="75"/>
        <v>5</v>
      </c>
      <c r="AU538">
        <f t="shared" ca="1" si="76"/>
        <v>9</v>
      </c>
      <c r="AV538">
        <f t="shared" ca="1" si="77"/>
        <v>3</v>
      </c>
      <c r="AW538">
        <f t="shared" ca="1" si="78"/>
        <v>7</v>
      </c>
      <c r="AX538">
        <f t="shared" ca="1" si="79"/>
        <v>8</v>
      </c>
      <c r="AY538">
        <f t="shared" ca="1" si="80"/>
        <v>1</v>
      </c>
    </row>
    <row r="539" spans="1:51" x14ac:dyDescent="0.25">
      <c r="A539">
        <v>538</v>
      </c>
      <c r="B539">
        <f ca="1">IF(AND(ISNUMBER('MPL ID'!$J$39),ISNUMBER('MPL ID'!$K$39)),0,RANDBETWEEN(1,4))</f>
        <v>0</v>
      </c>
      <c r="C539">
        <f ca="1">IF(AND(ISNUMBER('MPL ID'!$J$40),ISNUMBER('MPL ID'!$K$40)),0,RANDBETWEEN(1,4))</f>
        <v>0</v>
      </c>
      <c r="D539">
        <f ca="1">IF(AND(ISNUMBER('MPL ID'!$J$41),ISNUMBER('MPL ID'!$K$41)),0,RANDBETWEEN(1,4))</f>
        <v>2</v>
      </c>
      <c r="E539">
        <f ca="1">IF(AND(ISNUMBER('MPL ID'!$J$42),ISNUMBER('MPL ID'!$K$42)),0,RANDBETWEEN(1,4))</f>
        <v>1</v>
      </c>
      <c r="F539">
        <f ca="1">IF(AND(ISNUMBER('MPL ID'!$J$43),ISNUMBER('MPL ID'!$K$43)),0,RANDBETWEEN(1,4))</f>
        <v>4</v>
      </c>
      <c r="G539">
        <f ca="1">IF(AND(ISNUMBER('MPL ID'!$J$44),ISNUMBER('MPL ID'!$K$44)),0,RANDBETWEEN(1,4))</f>
        <v>3</v>
      </c>
      <c r="H539">
        <f ca="1">IF(AND(ISNUMBER('MPL ID'!$P$36),ISNUMBER('MPL ID'!$Q$36)),0,RANDBETWEEN(1,4))</f>
        <v>1</v>
      </c>
      <c r="I539">
        <f ca="1">IF(AND(ISNUMBER('MPL ID'!$P$37),ISNUMBER('MPL ID'!$Q$37)),0,RANDBETWEEN(1,4))</f>
        <v>4</v>
      </c>
      <c r="J539">
        <f ca="1">IF(AND(ISNUMBER('MPL ID'!$P$39),ISNUMBER('MPL ID'!$Q$39)),0,RANDBETWEEN(1,4))</f>
        <v>4</v>
      </c>
      <c r="K539">
        <f ca="1">IF(AND(ISNUMBER('MPL ID'!$P$40),ISNUMBER('MPL ID'!$Q$40)),0,RANDBETWEEN(1,4))</f>
        <v>1</v>
      </c>
      <c r="L539">
        <f ca="1">IF(AND(ISNUMBER('MPL ID'!$P$41),ISNUMBER('MPL ID'!$Q$41)),0,RANDBETWEEN(1,4))</f>
        <v>2</v>
      </c>
      <c r="M539">
        <f ca="1">IF(AND(ISNUMBER('MPL ID'!$P$42),ISNUMBER('MPL ID'!$Q$42)),0,RANDBETWEEN(1,4))</f>
        <v>4</v>
      </c>
      <c r="N539">
        <f ca="1">IF(AND(ISNUMBER('MPL ID'!$P$43),ISNUMBER('MPL ID'!$Q$43)),0,RANDBETWEEN(1,4))</f>
        <v>2</v>
      </c>
      <c r="O539">
        <f ca="1">IF(AND(ISNUMBER('MPL ID'!$P$44),ISNUMBER('MPL ID'!$Q$44)),0,RANDBETWEEN(1,4))</f>
        <v>4</v>
      </c>
      <c r="P539">
        <f ca="1">'MPL ID'!$BG$1+SUMPRODUCT(($B$1003:$O$1003='MPL ID'!$BF$1)*(($B539:$O539=1)+($B539:$O539=2)))+SUMPRODUCT(($B$1004:$O$1004='MPL ID'!$BF$1)*(($B539:$O539=3)+($B539:$O539=4)))</f>
        <v>11</v>
      </c>
      <c r="Q539">
        <f ca="1">'MPL ID'!$BG$2+SUMPRODUCT(($B$1003:$O$1003='MPL ID'!$BF$2)*(($B539:$O539=1)+($B539:$O539=2)))+SUMPRODUCT(($B$1004:$O$1004='MPL ID'!$BF$2)*(($B539:$O539=3)+($B539:$O539=4)))</f>
        <v>9</v>
      </c>
      <c r="R539">
        <f ca="1">'MPL ID'!$BG$3+SUMPRODUCT(($B$1003:$O$1003='MPL ID'!$BF$3)*(($B539:$O539=1)+($B539:$O539=2)))+SUMPRODUCT(($B$1004:$O$1004='MPL ID'!$BF$3)*(($B539:$O539=3)+($B539:$O539=4)))</f>
        <v>7</v>
      </c>
      <c r="S539">
        <f ca="1">'MPL ID'!$BG$4+SUMPRODUCT(($B$1003:$O$1003='MPL ID'!$BF$4)*(($B539:$O539=1)+($B539:$O539=2)))+SUMPRODUCT(($B$1004:$O$1004='MPL ID'!$BF$4)*(($B539:$O539=3)+($B539:$O539=4)))</f>
        <v>8</v>
      </c>
      <c r="T539">
        <f ca="1">'MPL ID'!$BG$5+SUMPRODUCT(($B$1003:$O$1003='MPL ID'!$BF$5)*(($B539:$O539=1)+($B539:$O539=2)))+SUMPRODUCT(($B$1004:$O$1004='MPL ID'!$BF$5)*(($B539:$O539=3)+($B539:$O539=4)))</f>
        <v>3</v>
      </c>
      <c r="U539">
        <f ca="1">'MPL ID'!$BG$6+SUMPRODUCT(($B$1003:$O$1003='MPL ID'!$BF$6)*(($B539:$O539=1)+($B539:$O539=2)))+SUMPRODUCT(($B$1004:$O$1004='MPL ID'!$BF$6)*(($B539:$O539=3)+($B539:$O539=4)))</f>
        <v>12</v>
      </c>
      <c r="V539">
        <f ca="1">'MPL ID'!$BG$7+SUMPRODUCT(($B$1003:$O$1003='MPL ID'!$BF$7)*(($B539:$O539=1)+($B539:$O539=2)))+SUMPRODUCT(($B$1004:$O$1004='MPL ID'!$BF$7)*(($B539:$O539=3)+($B539:$O539=4)))</f>
        <v>6</v>
      </c>
      <c r="W539">
        <f ca="1">'MPL ID'!$BG$8+SUMPRODUCT(($B$1003:$O$1003='MPL ID'!$BF$8)*(($B539:$O539=1)+($B539:$O539=2)))+SUMPRODUCT(($B$1004:$O$1004='MPL ID'!$BF$8)*(($B539:$O539=3)+($B539:$O539=4)))</f>
        <v>4</v>
      </c>
      <c r="X539">
        <f ca="1">'MPL ID'!$BG$9+SUMPRODUCT(($B$1003:$O$1003='MPL ID'!$BF$9)*(($B539:$O539=1)+($B539:$O539=2)))+SUMPRODUCT(($B$1004:$O$1004='MPL ID'!$BF$9)*(($B539:$O539=3)+($B539:$O539=4)))</f>
        <v>12</v>
      </c>
      <c r="Y539">
        <f ca="1">'MPL ID'!$BH$1+SUMPRODUCT(($B$1003:$O$1003='MPL ID'!$BF$1)*(2*($B539:$O539=1)+($B539:$O539=2)-2*($B539:$O539=3)-($B539:$O539=4)))-SUMPRODUCT(($B$1004:$O$1004='MPL ID'!$BF$1)*(2*($B539:$O539=1)+($B539:$O539=2)-2*($B539:$O539=3)-($B539:$O539=4)))</f>
        <v>11</v>
      </c>
      <c r="Z539">
        <f ca="1">'MPL ID'!$BH$2+SUMPRODUCT(($B$1003:$O$1003='MPL ID'!$BF$2)*(2*($B539:$O539=1)+($B539:$O539=2)-2*($B539:$O539=3)-($B539:$O539=4)))-SUMPRODUCT(($B$1004:$O$1004='MPL ID'!$BF$2)*(2*($B539:$O539=1)+($B539:$O539=2)-2*($B539:$O539=3)-($B539:$O539=4)))</f>
        <v>1</v>
      </c>
      <c r="AA539">
        <f ca="1">'MPL ID'!$BH$3+SUMPRODUCT(($B$1003:$O$1003='MPL ID'!$BF$3)*(2*($B539:$O539=1)+($B539:$O539=2)-2*($B539:$O539=3)-($B539:$O539=4)))-SUMPRODUCT(($B$1004:$O$1004='MPL ID'!$BF$3)*(2*($B539:$O539=1)+($B539:$O539=2)-2*($B539:$O539=3)-($B539:$O539=4)))</f>
        <v>-6</v>
      </c>
      <c r="AB539">
        <f ca="1">'MPL ID'!$BH$4+SUMPRODUCT(($B$1003:$O$1003='MPL ID'!$BF$4)*(2*($B539:$O539=1)+($B539:$O539=2)-2*($B539:$O539=3)-($B539:$O539=4)))-SUMPRODUCT(($B$1004:$O$1004='MPL ID'!$BF$4)*(2*($B539:$O539=1)+($B539:$O539=2)-2*($B539:$O539=3)-($B539:$O539=4)))</f>
        <v>-1</v>
      </c>
      <c r="AC539">
        <f ca="1">'MPL ID'!$BH$5+SUMPRODUCT(($B$1003:$O$1003='MPL ID'!$BF$5)*(2*($B539:$O539=1)+($B539:$O539=2)-2*($B539:$O539=3)-($B539:$O539=4)))-SUMPRODUCT(($B$1004:$O$1004='MPL ID'!$BF$5)*(2*($B539:$O539=1)+($B539:$O539=2)-2*($B539:$O539=3)-($B539:$O539=4)))</f>
        <v>-16</v>
      </c>
      <c r="AD539">
        <f ca="1">'MPL ID'!$BH$6+SUMPRODUCT(($B$1003:$O$1003='MPL ID'!$BF$6)*(2*($B539:$O539=1)+($B539:$O539=2)-2*($B539:$O539=3)-($B539:$O539=4)))-SUMPRODUCT(($B$1004:$O$1004='MPL ID'!$BF$6)*(2*($B539:$O539=1)+($B539:$O539=2)-2*($B539:$O539=3)-($B539:$O539=4)))</f>
        <v>14</v>
      </c>
      <c r="AE539">
        <f ca="1">'MPL ID'!$BH$7+SUMPRODUCT(($B$1003:$O$1003='MPL ID'!$BF$7)*(2*($B539:$O539=1)+($B539:$O539=2)-2*($B539:$O539=3)-($B539:$O539=4)))-SUMPRODUCT(($B$1004:$O$1004='MPL ID'!$BF$7)*(2*($B539:$O539=1)+($B539:$O539=2)-2*($B539:$O539=3)-($B539:$O539=4)))</f>
        <v>-3</v>
      </c>
      <c r="AF539">
        <f ca="1">'MPL ID'!$BH$8+SUMPRODUCT(($B$1003:$O$1003='MPL ID'!$BF$8)*(2*($B539:$O539=1)+($B539:$O539=2)-2*($B539:$O539=3)-($B539:$O539=4)))-SUMPRODUCT(($B$1004:$O$1004='MPL ID'!$BF$8)*(2*($B539:$O539=1)+($B539:$O539=2)-2*($B539:$O539=3)-($B539:$O539=4)))</f>
        <v>-14</v>
      </c>
      <c r="AG539">
        <f ca="1">'MPL ID'!$BH$9+SUMPRODUCT(($B$1003:$O$1003='MPL ID'!$BF$9)*(2*($B539:$O539=1)+($B539:$O539=2)-2*($B539:$O539=3)-($B539:$O539=4)))-SUMPRODUCT(($B$1004:$O$1004='MPL ID'!$BF$9)*(2*($B539:$O539=1)+($B539:$O539=2)-2*($B539:$O539=3)-($B539:$O539=4)))</f>
        <v>14</v>
      </c>
      <c r="AH539">
        <f ca="1">SUMPRODUCT(--($P539:$X539=P539),--($Y539:$AG539=Y539),'MPL ID'!$BG$13:$BO$13)+IF(AND($I539&gt;=3,T539=P539,AC539=Y539),1,0)+IF(AND($M539&gt;=3,S539=P539,AB539=Y539),1,0)</f>
        <v>0</v>
      </c>
      <c r="AI539">
        <f ca="1">SUMPRODUCT(--($P539:$X539=Q539),--($Y539:$AG539=Z539),'MPL ID'!$BG$14:$BO$14)+IF(AND($G539&gt;=3,R539=Q539,AA539=Z539),1,0)+IF(AND($K539&gt;0,$K539&lt;=2,S539=Q539,AB539=Z539),1,0)+IF(AND($N539&gt;=3,U539=Q539,AD539=Z539),1,0)</f>
        <v>0</v>
      </c>
      <c r="AJ539">
        <f ca="1">SUMPRODUCT(--($P539:$X539=R539),--($Y539:$AG539=AA539),'MPL ID'!$BG$15:$BO$15)+IF(AND($D539&gt;0,$D539&lt;=2,U539=R539,AD539=AA539),1,0)+IF(AND($G539&gt;0,$G539&lt;=2,Q539=R539,Z539=AA539),1,0)+IF(AND($J539&gt;=3,V539=R539,AE539=AA539),1,0)</f>
        <v>0</v>
      </c>
      <c r="AK539">
        <f ca="1">SUMPRODUCT(--($P539:$X539=S539),--($Y539:$AG539=AB539),'MPL ID'!$BG$16:$BO$16)+IF(AND($B539&gt;0,$B539&lt;=2,V539=S539,AE539=AB539),1,0)+IF(AND($E539&gt;0,$E539&lt;=2,T539=S539,AC539=AB539),1,0)+IF(AND($K539&gt;=3,Q539=S539,Z539=AB539),1,0)+IF(AND($M539&gt;0,$M539&lt;=2,P539=S539,Y539=AB539),1,0)</f>
        <v>0</v>
      </c>
      <c r="AL539">
        <f ca="1">SUMPRODUCT(--($P539:$X539=T539),--($Y539:$AG539=AC539),'MPL ID'!$BG$17:$BO$17)+IF(AND($E539&gt;=3,S539=T539,AB539=AC539),1,0)+IF(AND($I539&gt;0,$I539&lt;=2,P539=T539,Y539=AC539),1,0)+IF(AND($L539&gt;=3,W539=T539,AF539=AC539),1,0)</f>
        <v>0</v>
      </c>
      <c r="AM539">
        <f ca="1">SUMPRODUCT(--($P539:$X539=U539),--($Y539:$AG539=AD539),'MPL ID'!$BG$18:$BO$18)+IF(AND($D539&gt;=3,R539=U539,AA539=AD539),1,0)+IF(AND($H539&gt;0,$H539&lt;=2,W539=U539,AF539=AD539),1,0)+IF(AND($N539&gt;0,$N539&lt;=2,Q539=U539,Z539=AD539),1,0)</f>
        <v>2</v>
      </c>
      <c r="AN539">
        <f ca="1">SUMPRODUCT(--($P539:$X539=V539),--($Y539:$AG539=AE539),'MPL ID'!$BG$19:$BO$19)+IF(AND($B539&gt;=3,S539=V539,AB539=AE539),1,0)+IF(AND($F539&gt;=3,W539=V539,AF539=AE539),1,0)+IF(AND($J539&gt;0,$J539&lt;=2,R539=V539,AA539=AE539),1,0)+IF(AND($O539&gt;0,$O539&lt;=2,X539=V539,AG539=AE539),1,0)</f>
        <v>0</v>
      </c>
      <c r="AO539">
        <f ca="1">SUMPRODUCT(--($P539:$X539=W539),--($Y539:$AG539=AF539),'MPL ID'!$BG$20:$BO$20)+IF(AND($C539&gt;0,$C539&lt;=2,X539=W539,AG539=AF539),1,0)+IF(AND($F539&gt;0,$F539&lt;=2,V539=W539,AE539=AF539),1,0)+IF(AND($H539&gt;=3,U539=W539,AD539=AF539),1,0)+IF(AND($L539&gt;0,$L539&lt;=2,T539=W539,AC539=AF539),1,0)</f>
        <v>0</v>
      </c>
      <c r="AP539">
        <f ca="1">SUMPRODUCT(--($P539:$X539=X539),--($Y539:$AG539=AG539),'MPL ID'!$BG$21:$BO$21)+IF(AND($C539&gt;=3,W539=X539,AF539=AG539),1,0)+IF(AND($O539&gt;=3,V539=X539,AE539=AG539),1,0)</f>
        <v>0</v>
      </c>
      <c r="AQ539">
        <f t="shared" ca="1" si="72"/>
        <v>3</v>
      </c>
      <c r="AR539">
        <f t="shared" ca="1" si="73"/>
        <v>4</v>
      </c>
      <c r="AS539">
        <f t="shared" ca="1" si="74"/>
        <v>6</v>
      </c>
      <c r="AT539">
        <f t="shared" ca="1" si="75"/>
        <v>5</v>
      </c>
      <c r="AU539">
        <f t="shared" ca="1" si="76"/>
        <v>9</v>
      </c>
      <c r="AV539">
        <f t="shared" ca="1" si="77"/>
        <v>1</v>
      </c>
      <c r="AW539">
        <f t="shared" ca="1" si="78"/>
        <v>7</v>
      </c>
      <c r="AX539">
        <f t="shared" ca="1" si="79"/>
        <v>8</v>
      </c>
      <c r="AY539">
        <f t="shared" ca="1" si="80"/>
        <v>2</v>
      </c>
    </row>
    <row r="540" spans="1:51" x14ac:dyDescent="0.25">
      <c r="A540">
        <v>539</v>
      </c>
      <c r="B540">
        <f ca="1">IF(AND(ISNUMBER('MPL ID'!$J$39),ISNUMBER('MPL ID'!$K$39)),0,RANDBETWEEN(1,4))</f>
        <v>0</v>
      </c>
      <c r="C540">
        <f ca="1">IF(AND(ISNUMBER('MPL ID'!$J$40),ISNUMBER('MPL ID'!$K$40)),0,RANDBETWEEN(1,4))</f>
        <v>0</v>
      </c>
      <c r="D540">
        <f ca="1">IF(AND(ISNUMBER('MPL ID'!$J$41),ISNUMBER('MPL ID'!$K$41)),0,RANDBETWEEN(1,4))</f>
        <v>1</v>
      </c>
      <c r="E540">
        <f ca="1">IF(AND(ISNUMBER('MPL ID'!$J$42),ISNUMBER('MPL ID'!$K$42)),0,RANDBETWEEN(1,4))</f>
        <v>1</v>
      </c>
      <c r="F540">
        <f ca="1">IF(AND(ISNUMBER('MPL ID'!$J$43),ISNUMBER('MPL ID'!$K$43)),0,RANDBETWEEN(1,4))</f>
        <v>2</v>
      </c>
      <c r="G540">
        <f ca="1">IF(AND(ISNUMBER('MPL ID'!$J$44),ISNUMBER('MPL ID'!$K$44)),0,RANDBETWEEN(1,4))</f>
        <v>4</v>
      </c>
      <c r="H540">
        <f ca="1">IF(AND(ISNUMBER('MPL ID'!$P$36),ISNUMBER('MPL ID'!$Q$36)),0,RANDBETWEEN(1,4))</f>
        <v>2</v>
      </c>
      <c r="I540">
        <f ca="1">IF(AND(ISNUMBER('MPL ID'!$P$37),ISNUMBER('MPL ID'!$Q$37)),0,RANDBETWEEN(1,4))</f>
        <v>2</v>
      </c>
      <c r="J540">
        <f ca="1">IF(AND(ISNUMBER('MPL ID'!$P$39),ISNUMBER('MPL ID'!$Q$39)),0,RANDBETWEEN(1,4))</f>
        <v>3</v>
      </c>
      <c r="K540">
        <f ca="1">IF(AND(ISNUMBER('MPL ID'!$P$40),ISNUMBER('MPL ID'!$Q$40)),0,RANDBETWEEN(1,4))</f>
        <v>2</v>
      </c>
      <c r="L540">
        <f ca="1">IF(AND(ISNUMBER('MPL ID'!$P$41),ISNUMBER('MPL ID'!$Q$41)),0,RANDBETWEEN(1,4))</f>
        <v>2</v>
      </c>
      <c r="M540">
        <f ca="1">IF(AND(ISNUMBER('MPL ID'!$P$42),ISNUMBER('MPL ID'!$Q$42)),0,RANDBETWEEN(1,4))</f>
        <v>1</v>
      </c>
      <c r="N540">
        <f ca="1">IF(AND(ISNUMBER('MPL ID'!$P$43),ISNUMBER('MPL ID'!$Q$43)),0,RANDBETWEEN(1,4))</f>
        <v>3</v>
      </c>
      <c r="O540">
        <f ca="1">IF(AND(ISNUMBER('MPL ID'!$P$44),ISNUMBER('MPL ID'!$Q$44)),0,RANDBETWEEN(1,4))</f>
        <v>1</v>
      </c>
      <c r="P540">
        <f ca="1">'MPL ID'!$BG$1+SUMPRODUCT(($B$1003:$O$1003='MPL ID'!$BF$1)*(($B540:$O540=1)+($B540:$O540=2)))+SUMPRODUCT(($B$1004:$O$1004='MPL ID'!$BF$1)*(($B540:$O540=3)+($B540:$O540=4)))</f>
        <v>9</v>
      </c>
      <c r="Q540">
        <f ca="1">'MPL ID'!$BG$2+SUMPRODUCT(($B$1003:$O$1003='MPL ID'!$BF$2)*(($B540:$O540=1)+($B540:$O540=2)))+SUMPRODUCT(($B$1004:$O$1004='MPL ID'!$BF$2)*(($B540:$O540=3)+($B540:$O540=4)))</f>
        <v>10</v>
      </c>
      <c r="R540">
        <f ca="1">'MPL ID'!$BG$3+SUMPRODUCT(($B$1003:$O$1003='MPL ID'!$BF$3)*(($B540:$O540=1)+($B540:$O540=2)))+SUMPRODUCT(($B$1004:$O$1004='MPL ID'!$BF$3)*(($B540:$O540=3)+($B540:$O540=4)))</f>
        <v>7</v>
      </c>
      <c r="S540">
        <f ca="1">'MPL ID'!$BG$4+SUMPRODUCT(($B$1003:$O$1003='MPL ID'!$BF$4)*(($B540:$O540=1)+($B540:$O540=2)))+SUMPRODUCT(($B$1004:$O$1004='MPL ID'!$BF$4)*(($B540:$O540=3)+($B540:$O540=4)))</f>
        <v>9</v>
      </c>
      <c r="T540">
        <f ca="1">'MPL ID'!$BG$5+SUMPRODUCT(($B$1003:$O$1003='MPL ID'!$BF$5)*(($B540:$O540=1)+($B540:$O540=2)))+SUMPRODUCT(($B$1004:$O$1004='MPL ID'!$BF$5)*(($B540:$O540=3)+($B540:$O540=4)))</f>
        <v>4</v>
      </c>
      <c r="U540">
        <f ca="1">'MPL ID'!$BG$6+SUMPRODUCT(($B$1003:$O$1003='MPL ID'!$BF$6)*(($B540:$O540=1)+($B540:$O540=2)))+SUMPRODUCT(($B$1004:$O$1004='MPL ID'!$BF$6)*(($B540:$O540=3)+($B540:$O540=4)))</f>
        <v>11</v>
      </c>
      <c r="V540">
        <f ca="1">'MPL ID'!$BG$7+SUMPRODUCT(($B$1003:$O$1003='MPL ID'!$BF$7)*(($B540:$O540=1)+($B540:$O540=2)))+SUMPRODUCT(($B$1004:$O$1004='MPL ID'!$BF$7)*(($B540:$O540=3)+($B540:$O540=4)))</f>
        <v>6</v>
      </c>
      <c r="W540">
        <f ca="1">'MPL ID'!$BG$8+SUMPRODUCT(($B$1003:$O$1003='MPL ID'!$BF$8)*(($B540:$O540=1)+($B540:$O540=2)))+SUMPRODUCT(($B$1004:$O$1004='MPL ID'!$BF$8)*(($B540:$O540=3)+($B540:$O540=4)))</f>
        <v>5</v>
      </c>
      <c r="X540">
        <f ca="1">'MPL ID'!$BG$9+SUMPRODUCT(($B$1003:$O$1003='MPL ID'!$BF$9)*(($B540:$O540=1)+($B540:$O540=2)))+SUMPRODUCT(($B$1004:$O$1004='MPL ID'!$BF$9)*(($B540:$O540=3)+($B540:$O540=4)))</f>
        <v>11</v>
      </c>
      <c r="Y540">
        <f ca="1">'MPL ID'!$BH$1+SUMPRODUCT(($B$1003:$O$1003='MPL ID'!$BF$1)*(2*($B540:$O540=1)+($B540:$O540=2)-2*($B540:$O540=3)-($B540:$O540=4)))-SUMPRODUCT(($B$1004:$O$1004='MPL ID'!$BF$1)*(2*($B540:$O540=1)+($B540:$O540=2)-2*($B540:$O540=3)-($B540:$O540=4)))</f>
        <v>6</v>
      </c>
      <c r="Z540">
        <f ca="1">'MPL ID'!$BH$2+SUMPRODUCT(($B$1003:$O$1003='MPL ID'!$BF$2)*(2*($B540:$O540=1)+($B540:$O540=2)-2*($B540:$O540=3)-($B540:$O540=4)))-SUMPRODUCT(($B$1004:$O$1004='MPL ID'!$BF$2)*(2*($B540:$O540=1)+($B540:$O540=2)-2*($B540:$O540=3)-($B540:$O540=4)))</f>
        <v>2</v>
      </c>
      <c r="AA540">
        <f ca="1">'MPL ID'!$BH$3+SUMPRODUCT(($B$1003:$O$1003='MPL ID'!$BF$3)*(2*($B540:$O540=1)+($B540:$O540=2)-2*($B540:$O540=3)-($B540:$O540=4)))-SUMPRODUCT(($B$1004:$O$1004='MPL ID'!$BF$3)*(2*($B540:$O540=1)+($B540:$O540=2)-2*($B540:$O540=3)-($B540:$O540=4)))</f>
        <v>-3</v>
      </c>
      <c r="AB540">
        <f ca="1">'MPL ID'!$BH$4+SUMPRODUCT(($B$1003:$O$1003='MPL ID'!$BF$4)*(2*($B540:$O540=1)+($B540:$O540=2)-2*($B540:$O540=3)-($B540:$O540=4)))-SUMPRODUCT(($B$1004:$O$1004='MPL ID'!$BF$4)*(2*($B540:$O540=1)+($B540:$O540=2)-2*($B540:$O540=3)-($B540:$O540=4)))</f>
        <v>3</v>
      </c>
      <c r="AC540">
        <f ca="1">'MPL ID'!$BH$5+SUMPRODUCT(($B$1003:$O$1003='MPL ID'!$BF$5)*(2*($B540:$O540=1)+($B540:$O540=2)-2*($B540:$O540=3)-($B540:$O540=4)))-SUMPRODUCT(($B$1004:$O$1004='MPL ID'!$BF$5)*(2*($B540:$O540=1)+($B540:$O540=2)-2*($B540:$O540=3)-($B540:$O540=4)))</f>
        <v>-14</v>
      </c>
      <c r="AD540">
        <f ca="1">'MPL ID'!$BH$6+SUMPRODUCT(($B$1003:$O$1003='MPL ID'!$BF$6)*(2*($B540:$O540=1)+($B540:$O540=2)-2*($B540:$O540=3)-($B540:$O540=4)))-SUMPRODUCT(($B$1004:$O$1004='MPL ID'!$BF$6)*(2*($B540:$O540=1)+($B540:$O540=2)-2*($B540:$O540=3)-($B540:$O540=4)))</f>
        <v>9</v>
      </c>
      <c r="AE540">
        <f ca="1">'MPL ID'!$BH$7+SUMPRODUCT(($B$1003:$O$1003='MPL ID'!$BF$7)*(2*($B540:$O540=1)+($B540:$O540=2)-2*($B540:$O540=3)-($B540:$O540=4)))-SUMPRODUCT(($B$1004:$O$1004='MPL ID'!$BF$7)*(2*($B540:$O540=1)+($B540:$O540=2)-2*($B540:$O540=3)-($B540:$O540=4)))</f>
        <v>-3</v>
      </c>
      <c r="AF540">
        <f ca="1">'MPL ID'!$BH$8+SUMPRODUCT(($B$1003:$O$1003='MPL ID'!$BF$8)*(2*($B540:$O540=1)+($B540:$O540=2)-2*($B540:$O540=3)-($B540:$O540=4)))-SUMPRODUCT(($B$1004:$O$1004='MPL ID'!$BF$8)*(2*($B540:$O540=1)+($B540:$O540=2)-2*($B540:$O540=3)-($B540:$O540=4)))</f>
        <v>-11</v>
      </c>
      <c r="AG540">
        <f ca="1">'MPL ID'!$BH$9+SUMPRODUCT(($B$1003:$O$1003='MPL ID'!$BF$9)*(2*($B540:$O540=1)+($B540:$O540=2)-2*($B540:$O540=3)-($B540:$O540=4)))-SUMPRODUCT(($B$1004:$O$1004='MPL ID'!$BF$9)*(2*($B540:$O540=1)+($B540:$O540=2)-2*($B540:$O540=3)-($B540:$O540=4)))</f>
        <v>11</v>
      </c>
      <c r="AH540">
        <f ca="1">SUMPRODUCT(--($P540:$X540=P540),--($Y540:$AG540=Y540),'MPL ID'!$BG$13:$BO$13)+IF(AND($I540&gt;=3,T540=P540,AC540=Y540),1,0)+IF(AND($M540&gt;=3,S540=P540,AB540=Y540),1,0)</f>
        <v>0</v>
      </c>
      <c r="AI540">
        <f ca="1">SUMPRODUCT(--($P540:$X540=Q540),--($Y540:$AG540=Z540),'MPL ID'!$BG$14:$BO$14)+IF(AND($G540&gt;=3,R540=Q540,AA540=Z540),1,0)+IF(AND($K540&gt;0,$K540&lt;=2,S540=Q540,AB540=Z540),1,0)+IF(AND($N540&gt;=3,U540=Q540,AD540=Z540),1,0)</f>
        <v>0</v>
      </c>
      <c r="AJ540">
        <f ca="1">SUMPRODUCT(--($P540:$X540=R540),--($Y540:$AG540=AA540),'MPL ID'!$BG$15:$BO$15)+IF(AND($D540&gt;0,$D540&lt;=2,U540=R540,AD540=AA540),1,0)+IF(AND($G540&gt;0,$G540&lt;=2,Q540=R540,Z540=AA540),1,0)+IF(AND($J540&gt;=3,V540=R540,AE540=AA540),1,0)</f>
        <v>0</v>
      </c>
      <c r="AK540">
        <f ca="1">SUMPRODUCT(--($P540:$X540=S540),--($Y540:$AG540=AB540),'MPL ID'!$BG$16:$BO$16)+IF(AND($B540&gt;0,$B540&lt;=2,V540=S540,AE540=AB540),1,0)+IF(AND($E540&gt;0,$E540&lt;=2,T540=S540,AC540=AB540),1,0)+IF(AND($K540&gt;=3,Q540=S540,Z540=AB540),1,0)+IF(AND($M540&gt;0,$M540&lt;=2,P540=S540,Y540=AB540),1,0)</f>
        <v>0</v>
      </c>
      <c r="AL540">
        <f ca="1">SUMPRODUCT(--($P540:$X540=T540),--($Y540:$AG540=AC540),'MPL ID'!$BG$17:$BO$17)+IF(AND($E540&gt;=3,S540=T540,AB540=AC540),1,0)+IF(AND($I540&gt;0,$I540&lt;=2,P540=T540,Y540=AC540),1,0)+IF(AND($L540&gt;=3,W540=T540,AF540=AC540),1,0)</f>
        <v>0</v>
      </c>
      <c r="AM540">
        <f ca="1">SUMPRODUCT(--($P540:$X540=U540),--($Y540:$AG540=AD540),'MPL ID'!$BG$18:$BO$18)+IF(AND($D540&gt;=3,R540=U540,AA540=AD540),1,0)+IF(AND($H540&gt;0,$H540&lt;=2,W540=U540,AF540=AD540),1,0)+IF(AND($N540&gt;0,$N540&lt;=2,Q540=U540,Z540=AD540),1,0)</f>
        <v>0</v>
      </c>
      <c r="AN540">
        <f ca="1">SUMPRODUCT(--($P540:$X540=V540),--($Y540:$AG540=AE540),'MPL ID'!$BG$19:$BO$19)+IF(AND($B540&gt;=3,S540=V540,AB540=AE540),1,0)+IF(AND($F540&gt;=3,W540=V540,AF540=AE540),1,0)+IF(AND($J540&gt;0,$J540&lt;=2,R540=V540,AA540=AE540),1,0)+IF(AND($O540&gt;0,$O540&lt;=2,X540=V540,AG540=AE540),1,0)</f>
        <v>0</v>
      </c>
      <c r="AO540">
        <f ca="1">SUMPRODUCT(--($P540:$X540=W540),--($Y540:$AG540=AF540),'MPL ID'!$BG$20:$BO$20)+IF(AND($C540&gt;0,$C540&lt;=2,X540=W540,AG540=AF540),1,0)+IF(AND($F540&gt;0,$F540&lt;=2,V540=W540,AE540=AF540),1,0)+IF(AND($H540&gt;=3,U540=W540,AD540=AF540),1,0)+IF(AND($L540&gt;0,$L540&lt;=2,T540=W540,AC540=AF540),1,0)</f>
        <v>0</v>
      </c>
      <c r="AP540">
        <f ca="1">SUMPRODUCT(--($P540:$X540=X540),--($Y540:$AG540=AG540),'MPL ID'!$BG$21:$BO$21)+IF(AND($C540&gt;=3,W540=X540,AF540=AG540),1,0)+IF(AND($O540&gt;=3,V540=X540,AE540=AG540),1,0)</f>
        <v>0</v>
      </c>
      <c r="AQ540">
        <f t="shared" ca="1" si="72"/>
        <v>4</v>
      </c>
      <c r="AR540">
        <f t="shared" ca="1" si="73"/>
        <v>3</v>
      </c>
      <c r="AS540">
        <f t="shared" ca="1" si="74"/>
        <v>6</v>
      </c>
      <c r="AT540">
        <f t="shared" ca="1" si="75"/>
        <v>5</v>
      </c>
      <c r="AU540">
        <f t="shared" ca="1" si="76"/>
        <v>9</v>
      </c>
      <c r="AV540">
        <f t="shared" ca="1" si="77"/>
        <v>2</v>
      </c>
      <c r="AW540">
        <f t="shared" ca="1" si="78"/>
        <v>7</v>
      </c>
      <c r="AX540">
        <f t="shared" ca="1" si="79"/>
        <v>8</v>
      </c>
      <c r="AY540">
        <f t="shared" ca="1" si="80"/>
        <v>1</v>
      </c>
    </row>
    <row r="541" spans="1:51" x14ac:dyDescent="0.25">
      <c r="A541">
        <v>540</v>
      </c>
      <c r="B541">
        <f ca="1">IF(AND(ISNUMBER('MPL ID'!$J$39),ISNUMBER('MPL ID'!$K$39)),0,RANDBETWEEN(1,4))</f>
        <v>0</v>
      </c>
      <c r="C541">
        <f ca="1">IF(AND(ISNUMBER('MPL ID'!$J$40),ISNUMBER('MPL ID'!$K$40)),0,RANDBETWEEN(1,4))</f>
        <v>0</v>
      </c>
      <c r="D541">
        <f ca="1">IF(AND(ISNUMBER('MPL ID'!$J$41),ISNUMBER('MPL ID'!$K$41)),0,RANDBETWEEN(1,4))</f>
        <v>4</v>
      </c>
      <c r="E541">
        <f ca="1">IF(AND(ISNUMBER('MPL ID'!$J$42),ISNUMBER('MPL ID'!$K$42)),0,RANDBETWEEN(1,4))</f>
        <v>4</v>
      </c>
      <c r="F541">
        <f ca="1">IF(AND(ISNUMBER('MPL ID'!$J$43),ISNUMBER('MPL ID'!$K$43)),0,RANDBETWEEN(1,4))</f>
        <v>4</v>
      </c>
      <c r="G541">
        <f ca="1">IF(AND(ISNUMBER('MPL ID'!$J$44),ISNUMBER('MPL ID'!$K$44)),0,RANDBETWEEN(1,4))</f>
        <v>3</v>
      </c>
      <c r="H541">
        <f ca="1">IF(AND(ISNUMBER('MPL ID'!$P$36),ISNUMBER('MPL ID'!$Q$36)),0,RANDBETWEEN(1,4))</f>
        <v>1</v>
      </c>
      <c r="I541">
        <f ca="1">IF(AND(ISNUMBER('MPL ID'!$P$37),ISNUMBER('MPL ID'!$Q$37)),0,RANDBETWEEN(1,4))</f>
        <v>3</v>
      </c>
      <c r="J541">
        <f ca="1">IF(AND(ISNUMBER('MPL ID'!$P$39),ISNUMBER('MPL ID'!$Q$39)),0,RANDBETWEEN(1,4))</f>
        <v>4</v>
      </c>
      <c r="K541">
        <f ca="1">IF(AND(ISNUMBER('MPL ID'!$P$40),ISNUMBER('MPL ID'!$Q$40)),0,RANDBETWEEN(1,4))</f>
        <v>4</v>
      </c>
      <c r="L541">
        <f ca="1">IF(AND(ISNUMBER('MPL ID'!$P$41),ISNUMBER('MPL ID'!$Q$41)),0,RANDBETWEEN(1,4))</f>
        <v>1</v>
      </c>
      <c r="M541">
        <f ca="1">IF(AND(ISNUMBER('MPL ID'!$P$42),ISNUMBER('MPL ID'!$Q$42)),0,RANDBETWEEN(1,4))</f>
        <v>1</v>
      </c>
      <c r="N541">
        <f ca="1">IF(AND(ISNUMBER('MPL ID'!$P$43),ISNUMBER('MPL ID'!$Q$43)),0,RANDBETWEEN(1,4))</f>
        <v>3</v>
      </c>
      <c r="O541">
        <f ca="1">IF(AND(ISNUMBER('MPL ID'!$P$44),ISNUMBER('MPL ID'!$Q$44)),0,RANDBETWEEN(1,4))</f>
        <v>1</v>
      </c>
      <c r="P541">
        <f ca="1">'MPL ID'!$BG$1+SUMPRODUCT(($B$1003:$O$1003='MPL ID'!$BF$1)*(($B541:$O541=1)+($B541:$O541=2)))+SUMPRODUCT(($B$1004:$O$1004='MPL ID'!$BF$1)*(($B541:$O541=3)+($B541:$O541=4)))</f>
        <v>10</v>
      </c>
      <c r="Q541">
        <f ca="1">'MPL ID'!$BG$2+SUMPRODUCT(($B$1003:$O$1003='MPL ID'!$BF$2)*(($B541:$O541=1)+($B541:$O541=2)))+SUMPRODUCT(($B$1004:$O$1004='MPL ID'!$BF$2)*(($B541:$O541=3)+($B541:$O541=4)))</f>
        <v>9</v>
      </c>
      <c r="R541">
        <f ca="1">'MPL ID'!$BG$3+SUMPRODUCT(($B$1003:$O$1003='MPL ID'!$BF$3)*(($B541:$O541=1)+($B541:$O541=2)))+SUMPRODUCT(($B$1004:$O$1004='MPL ID'!$BF$3)*(($B541:$O541=3)+($B541:$O541=4)))</f>
        <v>6</v>
      </c>
      <c r="S541">
        <f ca="1">'MPL ID'!$BG$4+SUMPRODUCT(($B$1003:$O$1003='MPL ID'!$BF$4)*(($B541:$O541=1)+($B541:$O541=2)))+SUMPRODUCT(($B$1004:$O$1004='MPL ID'!$BF$4)*(($B541:$O541=3)+($B541:$O541=4)))</f>
        <v>9</v>
      </c>
      <c r="T541">
        <f ca="1">'MPL ID'!$BG$5+SUMPRODUCT(($B$1003:$O$1003='MPL ID'!$BF$5)*(($B541:$O541=1)+($B541:$O541=2)))+SUMPRODUCT(($B$1004:$O$1004='MPL ID'!$BF$5)*(($B541:$O541=3)+($B541:$O541=4)))</f>
        <v>4</v>
      </c>
      <c r="U541">
        <f ca="1">'MPL ID'!$BG$6+SUMPRODUCT(($B$1003:$O$1003='MPL ID'!$BF$6)*(($B541:$O541=1)+($B541:$O541=2)))+SUMPRODUCT(($B$1004:$O$1004='MPL ID'!$BF$6)*(($B541:$O541=3)+($B541:$O541=4)))</f>
        <v>12</v>
      </c>
      <c r="V541">
        <f ca="1">'MPL ID'!$BG$7+SUMPRODUCT(($B$1003:$O$1003='MPL ID'!$BF$7)*(($B541:$O541=1)+($B541:$O541=2)))+SUMPRODUCT(($B$1004:$O$1004='MPL ID'!$BF$7)*(($B541:$O541=3)+($B541:$O541=4)))</f>
        <v>7</v>
      </c>
      <c r="W541">
        <f ca="1">'MPL ID'!$BG$8+SUMPRODUCT(($B$1003:$O$1003='MPL ID'!$BF$8)*(($B541:$O541=1)+($B541:$O541=2)))+SUMPRODUCT(($B$1004:$O$1004='MPL ID'!$BF$8)*(($B541:$O541=3)+($B541:$O541=4)))</f>
        <v>4</v>
      </c>
      <c r="X541">
        <f ca="1">'MPL ID'!$BG$9+SUMPRODUCT(($B$1003:$O$1003='MPL ID'!$BF$9)*(($B541:$O541=1)+($B541:$O541=2)))+SUMPRODUCT(($B$1004:$O$1004='MPL ID'!$BF$9)*(($B541:$O541=3)+($B541:$O541=4)))</f>
        <v>11</v>
      </c>
      <c r="Y541">
        <f ca="1">'MPL ID'!$BH$1+SUMPRODUCT(($B$1003:$O$1003='MPL ID'!$BF$1)*(2*($B541:$O541=1)+($B541:$O541=2)-2*($B541:$O541=3)-($B541:$O541=4)))-SUMPRODUCT(($B$1004:$O$1004='MPL ID'!$BF$1)*(2*($B541:$O541=1)+($B541:$O541=2)-2*($B541:$O541=3)-($B541:$O541=4)))</f>
        <v>9</v>
      </c>
      <c r="Z541">
        <f ca="1">'MPL ID'!$BH$2+SUMPRODUCT(($B$1003:$O$1003='MPL ID'!$BF$2)*(2*($B541:$O541=1)+($B541:$O541=2)-2*($B541:$O541=3)-($B541:$O541=4)))-SUMPRODUCT(($B$1004:$O$1004='MPL ID'!$BF$2)*(2*($B541:$O541=1)+($B541:$O541=2)-2*($B541:$O541=3)-($B541:$O541=4)))</f>
        <v>1</v>
      </c>
      <c r="AA541">
        <f ca="1">'MPL ID'!$BH$3+SUMPRODUCT(($B$1003:$O$1003='MPL ID'!$BF$3)*(2*($B541:$O541=1)+($B541:$O541=2)-2*($B541:$O541=3)-($B541:$O541=4)))-SUMPRODUCT(($B$1004:$O$1004='MPL ID'!$BF$3)*(2*($B541:$O541=1)+($B541:$O541=2)-2*($B541:$O541=3)-($B541:$O541=4)))</f>
        <v>-8</v>
      </c>
      <c r="AB541">
        <f ca="1">'MPL ID'!$BH$4+SUMPRODUCT(($B$1003:$O$1003='MPL ID'!$BF$4)*(2*($B541:$O541=1)+($B541:$O541=2)-2*($B541:$O541=3)-($B541:$O541=4)))-SUMPRODUCT(($B$1004:$O$1004='MPL ID'!$BF$4)*(2*($B541:$O541=1)+($B541:$O541=2)-2*($B541:$O541=3)-($B541:$O541=4)))</f>
        <v>2</v>
      </c>
      <c r="AC541">
        <f ca="1">'MPL ID'!$BH$5+SUMPRODUCT(($B$1003:$O$1003='MPL ID'!$BF$5)*(2*($B541:$O541=1)+($B541:$O541=2)-2*($B541:$O541=3)-($B541:$O541=4)))-SUMPRODUCT(($B$1004:$O$1004='MPL ID'!$BF$5)*(2*($B541:$O541=1)+($B541:$O541=2)-2*($B541:$O541=3)-($B541:$O541=4)))</f>
        <v>-15</v>
      </c>
      <c r="AD541">
        <f ca="1">'MPL ID'!$BH$6+SUMPRODUCT(($B$1003:$O$1003='MPL ID'!$BF$6)*(2*($B541:$O541=1)+($B541:$O541=2)-2*($B541:$O541=3)-($B541:$O541=4)))-SUMPRODUCT(($B$1004:$O$1004='MPL ID'!$BF$6)*(2*($B541:$O541=1)+($B541:$O541=2)-2*($B541:$O541=3)-($B541:$O541=4)))</f>
        <v>13</v>
      </c>
      <c r="AE541">
        <f ca="1">'MPL ID'!$BH$7+SUMPRODUCT(($B$1003:$O$1003='MPL ID'!$BF$7)*(2*($B541:$O541=1)+($B541:$O541=2)-2*($B541:$O541=3)-($B541:$O541=4)))-SUMPRODUCT(($B$1004:$O$1004='MPL ID'!$BF$7)*(2*($B541:$O541=1)+($B541:$O541=2)-2*($B541:$O541=3)-($B541:$O541=4)))</f>
        <v>0</v>
      </c>
      <c r="AF541">
        <f ca="1">'MPL ID'!$BH$8+SUMPRODUCT(($B$1003:$O$1003='MPL ID'!$BF$8)*(2*($B541:$O541=1)+($B541:$O541=2)-2*($B541:$O541=3)-($B541:$O541=4)))-SUMPRODUCT(($B$1004:$O$1004='MPL ID'!$BF$8)*(2*($B541:$O541=1)+($B541:$O541=2)-2*($B541:$O541=3)-($B541:$O541=4)))</f>
        <v>-13</v>
      </c>
      <c r="AG541">
        <f ca="1">'MPL ID'!$BH$9+SUMPRODUCT(($B$1003:$O$1003='MPL ID'!$BF$9)*(2*($B541:$O541=1)+($B541:$O541=2)-2*($B541:$O541=3)-($B541:$O541=4)))-SUMPRODUCT(($B$1004:$O$1004='MPL ID'!$BF$9)*(2*($B541:$O541=1)+($B541:$O541=2)-2*($B541:$O541=3)-($B541:$O541=4)))</f>
        <v>11</v>
      </c>
      <c r="AH541">
        <f ca="1">SUMPRODUCT(--($P541:$X541=P541),--($Y541:$AG541=Y541),'MPL ID'!$BG$13:$BO$13)+IF(AND($I541&gt;=3,T541=P541,AC541=Y541),1,0)+IF(AND($M541&gt;=3,S541=P541,AB541=Y541),1,0)</f>
        <v>0</v>
      </c>
      <c r="AI541">
        <f ca="1">SUMPRODUCT(--($P541:$X541=Q541),--($Y541:$AG541=Z541),'MPL ID'!$BG$14:$BO$14)+IF(AND($G541&gt;=3,R541=Q541,AA541=Z541),1,0)+IF(AND($K541&gt;0,$K541&lt;=2,S541=Q541,AB541=Z541),1,0)+IF(AND($N541&gt;=3,U541=Q541,AD541=Z541),1,0)</f>
        <v>0</v>
      </c>
      <c r="AJ541">
        <f ca="1">SUMPRODUCT(--($P541:$X541=R541),--($Y541:$AG541=AA541),'MPL ID'!$BG$15:$BO$15)+IF(AND($D541&gt;0,$D541&lt;=2,U541=R541,AD541=AA541),1,0)+IF(AND($G541&gt;0,$G541&lt;=2,Q541=R541,Z541=AA541),1,0)+IF(AND($J541&gt;=3,V541=R541,AE541=AA541),1,0)</f>
        <v>0</v>
      </c>
      <c r="AK541">
        <f ca="1">SUMPRODUCT(--($P541:$X541=S541),--($Y541:$AG541=AB541),'MPL ID'!$BG$16:$BO$16)+IF(AND($B541&gt;0,$B541&lt;=2,V541=S541,AE541=AB541),1,0)+IF(AND($E541&gt;0,$E541&lt;=2,T541=S541,AC541=AB541),1,0)+IF(AND($K541&gt;=3,Q541=S541,Z541=AB541),1,0)+IF(AND($M541&gt;0,$M541&lt;=2,P541=S541,Y541=AB541),1,0)</f>
        <v>0</v>
      </c>
      <c r="AL541">
        <f ca="1">SUMPRODUCT(--($P541:$X541=T541),--($Y541:$AG541=AC541),'MPL ID'!$BG$17:$BO$17)+IF(AND($E541&gt;=3,S541=T541,AB541=AC541),1,0)+IF(AND($I541&gt;0,$I541&lt;=2,P541=T541,Y541=AC541),1,0)+IF(AND($L541&gt;=3,W541=T541,AF541=AC541),1,0)</f>
        <v>0</v>
      </c>
      <c r="AM541">
        <f ca="1">SUMPRODUCT(--($P541:$X541=U541),--($Y541:$AG541=AD541),'MPL ID'!$BG$18:$BO$18)+IF(AND($D541&gt;=3,R541=U541,AA541=AD541),1,0)+IF(AND($H541&gt;0,$H541&lt;=2,W541=U541,AF541=AD541),1,0)+IF(AND($N541&gt;0,$N541&lt;=2,Q541=U541,Z541=AD541),1,0)</f>
        <v>0</v>
      </c>
      <c r="AN541">
        <f ca="1">SUMPRODUCT(--($P541:$X541=V541),--($Y541:$AG541=AE541),'MPL ID'!$BG$19:$BO$19)+IF(AND($B541&gt;=3,S541=V541,AB541=AE541),1,0)+IF(AND($F541&gt;=3,W541=V541,AF541=AE541),1,0)+IF(AND($J541&gt;0,$J541&lt;=2,R541=V541,AA541=AE541),1,0)+IF(AND($O541&gt;0,$O541&lt;=2,X541=V541,AG541=AE541),1,0)</f>
        <v>0</v>
      </c>
      <c r="AO541">
        <f ca="1">SUMPRODUCT(--($P541:$X541=W541),--($Y541:$AG541=AF541),'MPL ID'!$BG$20:$BO$20)+IF(AND($C541&gt;0,$C541&lt;=2,X541=W541,AG541=AF541),1,0)+IF(AND($F541&gt;0,$F541&lt;=2,V541=W541,AE541=AF541),1,0)+IF(AND($H541&gt;=3,U541=W541,AD541=AF541),1,0)+IF(AND($L541&gt;0,$L541&lt;=2,T541=W541,AC541=AF541),1,0)</f>
        <v>0</v>
      </c>
      <c r="AP541">
        <f ca="1">SUMPRODUCT(--($P541:$X541=X541),--($Y541:$AG541=AG541),'MPL ID'!$BG$21:$BO$21)+IF(AND($C541&gt;=3,W541=X541,AF541=AG541),1,0)+IF(AND($O541&gt;=3,V541=X541,AE541=AG541),1,0)</f>
        <v>0</v>
      </c>
      <c r="AQ541">
        <f t="shared" ca="1" si="72"/>
        <v>3</v>
      </c>
      <c r="AR541">
        <f t="shared" ca="1" si="73"/>
        <v>5</v>
      </c>
      <c r="AS541">
        <f t="shared" ca="1" si="74"/>
        <v>7</v>
      </c>
      <c r="AT541">
        <f t="shared" ca="1" si="75"/>
        <v>4</v>
      </c>
      <c r="AU541">
        <f t="shared" ca="1" si="76"/>
        <v>9</v>
      </c>
      <c r="AV541">
        <f t="shared" ca="1" si="77"/>
        <v>1</v>
      </c>
      <c r="AW541">
        <f t="shared" ca="1" si="78"/>
        <v>6</v>
      </c>
      <c r="AX541">
        <f t="shared" ca="1" si="79"/>
        <v>8</v>
      </c>
      <c r="AY541">
        <f t="shared" ca="1" si="80"/>
        <v>2</v>
      </c>
    </row>
    <row r="542" spans="1:51" x14ac:dyDescent="0.25">
      <c r="A542">
        <v>541</v>
      </c>
      <c r="B542">
        <f ca="1">IF(AND(ISNUMBER('MPL ID'!$J$39),ISNUMBER('MPL ID'!$K$39)),0,RANDBETWEEN(1,4))</f>
        <v>0</v>
      </c>
      <c r="C542">
        <f ca="1">IF(AND(ISNUMBER('MPL ID'!$J$40),ISNUMBER('MPL ID'!$K$40)),0,RANDBETWEEN(1,4))</f>
        <v>0</v>
      </c>
      <c r="D542">
        <f ca="1">IF(AND(ISNUMBER('MPL ID'!$J$41),ISNUMBER('MPL ID'!$K$41)),0,RANDBETWEEN(1,4))</f>
        <v>2</v>
      </c>
      <c r="E542">
        <f ca="1">IF(AND(ISNUMBER('MPL ID'!$J$42),ISNUMBER('MPL ID'!$K$42)),0,RANDBETWEEN(1,4))</f>
        <v>3</v>
      </c>
      <c r="F542">
        <f ca="1">IF(AND(ISNUMBER('MPL ID'!$J$43),ISNUMBER('MPL ID'!$K$43)),0,RANDBETWEEN(1,4))</f>
        <v>4</v>
      </c>
      <c r="G542">
        <f ca="1">IF(AND(ISNUMBER('MPL ID'!$J$44),ISNUMBER('MPL ID'!$K$44)),0,RANDBETWEEN(1,4))</f>
        <v>2</v>
      </c>
      <c r="H542">
        <f ca="1">IF(AND(ISNUMBER('MPL ID'!$P$36),ISNUMBER('MPL ID'!$Q$36)),0,RANDBETWEEN(1,4))</f>
        <v>2</v>
      </c>
      <c r="I542">
        <f ca="1">IF(AND(ISNUMBER('MPL ID'!$P$37),ISNUMBER('MPL ID'!$Q$37)),0,RANDBETWEEN(1,4))</f>
        <v>4</v>
      </c>
      <c r="J542">
        <f ca="1">IF(AND(ISNUMBER('MPL ID'!$P$39),ISNUMBER('MPL ID'!$Q$39)),0,RANDBETWEEN(1,4))</f>
        <v>1</v>
      </c>
      <c r="K542">
        <f ca="1">IF(AND(ISNUMBER('MPL ID'!$P$40),ISNUMBER('MPL ID'!$Q$40)),0,RANDBETWEEN(1,4))</f>
        <v>1</v>
      </c>
      <c r="L542">
        <f ca="1">IF(AND(ISNUMBER('MPL ID'!$P$41),ISNUMBER('MPL ID'!$Q$41)),0,RANDBETWEEN(1,4))</f>
        <v>4</v>
      </c>
      <c r="M542">
        <f ca="1">IF(AND(ISNUMBER('MPL ID'!$P$42),ISNUMBER('MPL ID'!$Q$42)),0,RANDBETWEEN(1,4))</f>
        <v>4</v>
      </c>
      <c r="N542">
        <f ca="1">IF(AND(ISNUMBER('MPL ID'!$P$43),ISNUMBER('MPL ID'!$Q$43)),0,RANDBETWEEN(1,4))</f>
        <v>4</v>
      </c>
      <c r="O542">
        <f ca="1">IF(AND(ISNUMBER('MPL ID'!$P$44),ISNUMBER('MPL ID'!$Q$44)),0,RANDBETWEEN(1,4))</f>
        <v>1</v>
      </c>
      <c r="P542">
        <f ca="1">'MPL ID'!$BG$1+SUMPRODUCT(($B$1003:$O$1003='MPL ID'!$BF$1)*(($B542:$O542=1)+($B542:$O542=2)))+SUMPRODUCT(($B$1004:$O$1004='MPL ID'!$BF$1)*(($B542:$O542=3)+($B542:$O542=4)))</f>
        <v>11</v>
      </c>
      <c r="Q542">
        <f ca="1">'MPL ID'!$BG$2+SUMPRODUCT(($B$1003:$O$1003='MPL ID'!$BF$2)*(($B542:$O542=1)+($B542:$O542=2)))+SUMPRODUCT(($B$1004:$O$1004='MPL ID'!$BF$2)*(($B542:$O542=3)+($B542:$O542=4)))</f>
        <v>9</v>
      </c>
      <c r="R542">
        <f ca="1">'MPL ID'!$BG$3+SUMPRODUCT(($B$1003:$O$1003='MPL ID'!$BF$3)*(($B542:$O542=1)+($B542:$O542=2)))+SUMPRODUCT(($B$1004:$O$1004='MPL ID'!$BF$3)*(($B542:$O542=3)+($B542:$O542=4)))</f>
        <v>7</v>
      </c>
      <c r="S542">
        <f ca="1">'MPL ID'!$BG$4+SUMPRODUCT(($B$1003:$O$1003='MPL ID'!$BF$4)*(($B542:$O542=1)+($B542:$O542=2)))+SUMPRODUCT(($B$1004:$O$1004='MPL ID'!$BF$4)*(($B542:$O542=3)+($B542:$O542=4)))</f>
        <v>7</v>
      </c>
      <c r="T542">
        <f ca="1">'MPL ID'!$BG$5+SUMPRODUCT(($B$1003:$O$1003='MPL ID'!$BF$5)*(($B542:$O542=1)+($B542:$O542=2)))+SUMPRODUCT(($B$1004:$O$1004='MPL ID'!$BF$5)*(($B542:$O542=3)+($B542:$O542=4)))</f>
        <v>5</v>
      </c>
      <c r="U542">
        <f ca="1">'MPL ID'!$BG$6+SUMPRODUCT(($B$1003:$O$1003='MPL ID'!$BF$6)*(($B542:$O542=1)+($B542:$O542=2)))+SUMPRODUCT(($B$1004:$O$1004='MPL ID'!$BF$6)*(($B542:$O542=3)+($B542:$O542=4)))</f>
        <v>11</v>
      </c>
      <c r="V542">
        <f ca="1">'MPL ID'!$BG$7+SUMPRODUCT(($B$1003:$O$1003='MPL ID'!$BF$7)*(($B542:$O542=1)+($B542:$O542=2)))+SUMPRODUCT(($B$1004:$O$1004='MPL ID'!$BF$7)*(($B542:$O542=3)+($B542:$O542=4)))</f>
        <v>8</v>
      </c>
      <c r="W542">
        <f ca="1">'MPL ID'!$BG$8+SUMPRODUCT(($B$1003:$O$1003='MPL ID'!$BF$8)*(($B542:$O542=1)+($B542:$O542=2)))+SUMPRODUCT(($B$1004:$O$1004='MPL ID'!$BF$8)*(($B542:$O542=3)+($B542:$O542=4)))</f>
        <v>3</v>
      </c>
      <c r="X542">
        <f ca="1">'MPL ID'!$BG$9+SUMPRODUCT(($B$1003:$O$1003='MPL ID'!$BF$9)*(($B542:$O542=1)+($B542:$O542=2)))+SUMPRODUCT(($B$1004:$O$1004='MPL ID'!$BF$9)*(($B542:$O542=3)+($B542:$O542=4)))</f>
        <v>11</v>
      </c>
      <c r="Y542">
        <f ca="1">'MPL ID'!$BH$1+SUMPRODUCT(($B$1003:$O$1003='MPL ID'!$BF$1)*(2*($B542:$O542=1)+($B542:$O542=2)-2*($B542:$O542=3)-($B542:$O542=4)))-SUMPRODUCT(($B$1004:$O$1004='MPL ID'!$BF$1)*(2*($B542:$O542=1)+($B542:$O542=2)-2*($B542:$O542=3)-($B542:$O542=4)))</f>
        <v>11</v>
      </c>
      <c r="Z542">
        <f ca="1">'MPL ID'!$BH$2+SUMPRODUCT(($B$1003:$O$1003='MPL ID'!$BF$2)*(2*($B542:$O542=1)+($B542:$O542=2)-2*($B542:$O542=3)-($B542:$O542=4)))-SUMPRODUCT(($B$1004:$O$1004='MPL ID'!$BF$2)*(2*($B542:$O542=1)+($B542:$O542=2)-2*($B542:$O542=3)-($B542:$O542=4)))</f>
        <v>0</v>
      </c>
      <c r="AA542">
        <f ca="1">'MPL ID'!$BH$3+SUMPRODUCT(($B$1003:$O$1003='MPL ID'!$BF$3)*(2*($B542:$O542=1)+($B542:$O542=2)-2*($B542:$O542=3)-($B542:$O542=4)))-SUMPRODUCT(($B$1004:$O$1004='MPL ID'!$BF$3)*(2*($B542:$O542=1)+($B542:$O542=2)-2*($B542:$O542=3)-($B542:$O542=4)))</f>
        <v>-6</v>
      </c>
      <c r="AB542">
        <f ca="1">'MPL ID'!$BH$4+SUMPRODUCT(($B$1003:$O$1003='MPL ID'!$BF$4)*(2*($B542:$O542=1)+($B542:$O542=2)-2*($B542:$O542=3)-($B542:$O542=4)))-SUMPRODUCT(($B$1004:$O$1004='MPL ID'!$BF$4)*(2*($B542:$O542=1)+($B542:$O542=2)-2*($B542:$O542=3)-($B542:$O542=4)))</f>
        <v>-5</v>
      </c>
      <c r="AC542">
        <f ca="1">'MPL ID'!$BH$5+SUMPRODUCT(($B$1003:$O$1003='MPL ID'!$BF$5)*(2*($B542:$O542=1)+($B542:$O542=2)-2*($B542:$O542=3)-($B542:$O542=4)))-SUMPRODUCT(($B$1004:$O$1004='MPL ID'!$BF$5)*(2*($B542:$O542=1)+($B542:$O542=2)-2*($B542:$O542=3)-($B542:$O542=4)))</f>
        <v>-10</v>
      </c>
      <c r="AD542">
        <f ca="1">'MPL ID'!$BH$6+SUMPRODUCT(($B$1003:$O$1003='MPL ID'!$BF$6)*(2*($B542:$O542=1)+($B542:$O542=2)-2*($B542:$O542=3)-($B542:$O542=4)))-SUMPRODUCT(($B$1004:$O$1004='MPL ID'!$BF$6)*(2*($B542:$O542=1)+($B542:$O542=2)-2*($B542:$O542=3)-($B542:$O542=4)))</f>
        <v>11</v>
      </c>
      <c r="AE542">
        <f ca="1">'MPL ID'!$BH$7+SUMPRODUCT(($B$1003:$O$1003='MPL ID'!$BF$7)*(2*($B542:$O542=1)+($B542:$O542=2)-2*($B542:$O542=3)-($B542:$O542=4)))-SUMPRODUCT(($B$1004:$O$1004='MPL ID'!$BF$7)*(2*($B542:$O542=1)+($B542:$O542=2)-2*($B542:$O542=3)-($B542:$O542=4)))</f>
        <v>3</v>
      </c>
      <c r="AF542">
        <f ca="1">'MPL ID'!$BH$8+SUMPRODUCT(($B$1003:$O$1003='MPL ID'!$BF$8)*(2*($B542:$O542=1)+($B542:$O542=2)-2*($B542:$O542=3)-($B542:$O542=4)))-SUMPRODUCT(($B$1004:$O$1004='MPL ID'!$BF$8)*(2*($B542:$O542=1)+($B542:$O542=2)-2*($B542:$O542=3)-($B542:$O542=4)))</f>
        <v>-15</v>
      </c>
      <c r="AG542">
        <f ca="1">'MPL ID'!$BH$9+SUMPRODUCT(($B$1003:$O$1003='MPL ID'!$BF$9)*(2*($B542:$O542=1)+($B542:$O542=2)-2*($B542:$O542=3)-($B542:$O542=4)))-SUMPRODUCT(($B$1004:$O$1004='MPL ID'!$BF$9)*(2*($B542:$O542=1)+($B542:$O542=2)-2*($B542:$O542=3)-($B542:$O542=4)))</f>
        <v>11</v>
      </c>
      <c r="AH542">
        <f ca="1">SUMPRODUCT(--($P542:$X542=P542),--($Y542:$AG542=Y542),'MPL ID'!$BG$13:$BO$13)+IF(AND($I542&gt;=3,T542=P542,AC542=Y542),1,0)+IF(AND($M542&gt;=3,S542=P542,AB542=Y542),1,0)</f>
        <v>1</v>
      </c>
      <c r="AI542">
        <f ca="1">SUMPRODUCT(--($P542:$X542=Q542),--($Y542:$AG542=Z542),'MPL ID'!$BG$14:$BO$14)+IF(AND($G542&gt;=3,R542=Q542,AA542=Z542),1,0)+IF(AND($K542&gt;0,$K542&lt;=2,S542=Q542,AB542=Z542),1,0)+IF(AND($N542&gt;=3,U542=Q542,AD542=Z542),1,0)</f>
        <v>0</v>
      </c>
      <c r="AJ542">
        <f ca="1">SUMPRODUCT(--($P542:$X542=R542),--($Y542:$AG542=AA542),'MPL ID'!$BG$15:$BO$15)+IF(AND($D542&gt;0,$D542&lt;=2,U542=R542,AD542=AA542),1,0)+IF(AND($G542&gt;0,$G542&lt;=2,Q542=R542,Z542=AA542),1,0)+IF(AND($J542&gt;=3,V542=R542,AE542=AA542),1,0)</f>
        <v>0</v>
      </c>
      <c r="AK542">
        <f ca="1">SUMPRODUCT(--($P542:$X542=S542),--($Y542:$AG542=AB542),'MPL ID'!$BG$16:$BO$16)+IF(AND($B542&gt;0,$B542&lt;=2,V542=S542,AE542=AB542),1,0)+IF(AND($E542&gt;0,$E542&lt;=2,T542=S542,AC542=AB542),1,0)+IF(AND($K542&gt;=3,Q542=S542,Z542=AB542),1,0)+IF(AND($M542&gt;0,$M542&lt;=2,P542=S542,Y542=AB542),1,0)</f>
        <v>0</v>
      </c>
      <c r="AL542">
        <f ca="1">SUMPRODUCT(--($P542:$X542=T542),--($Y542:$AG542=AC542),'MPL ID'!$BG$17:$BO$17)+IF(AND($E542&gt;=3,S542=T542,AB542=AC542),1,0)+IF(AND($I542&gt;0,$I542&lt;=2,P542=T542,Y542=AC542),1,0)+IF(AND($L542&gt;=3,W542=T542,AF542=AC542),1,0)</f>
        <v>0</v>
      </c>
      <c r="AM542">
        <f ca="1">SUMPRODUCT(--($P542:$X542=U542),--($Y542:$AG542=AD542),'MPL ID'!$BG$18:$BO$18)+IF(AND($D542&gt;=3,R542=U542,AA542=AD542),1,0)+IF(AND($H542&gt;0,$H542&lt;=2,W542=U542,AF542=AD542),1,0)+IF(AND($N542&gt;0,$N542&lt;=2,Q542=U542,Z542=AD542),1,0)</f>
        <v>3</v>
      </c>
      <c r="AN542">
        <f ca="1">SUMPRODUCT(--($P542:$X542=V542),--($Y542:$AG542=AE542),'MPL ID'!$BG$19:$BO$19)+IF(AND($B542&gt;=3,S542=V542,AB542=AE542),1,0)+IF(AND($F542&gt;=3,W542=V542,AF542=AE542),1,0)+IF(AND($J542&gt;0,$J542&lt;=2,R542=V542,AA542=AE542),1,0)+IF(AND($O542&gt;0,$O542&lt;=2,X542=V542,AG542=AE542),1,0)</f>
        <v>0</v>
      </c>
      <c r="AO542">
        <f ca="1">SUMPRODUCT(--($P542:$X542=W542),--($Y542:$AG542=AF542),'MPL ID'!$BG$20:$BO$20)+IF(AND($C542&gt;0,$C542&lt;=2,X542=W542,AG542=AF542),1,0)+IF(AND($F542&gt;0,$F542&lt;=2,V542=W542,AE542=AF542),1,0)+IF(AND($H542&gt;=3,U542=W542,AD542=AF542),1,0)+IF(AND($L542&gt;0,$L542&lt;=2,T542=W542,AC542=AF542),1,0)</f>
        <v>0</v>
      </c>
      <c r="AP542">
        <f ca="1">SUMPRODUCT(--($P542:$X542=X542),--($Y542:$AG542=AG542),'MPL ID'!$BG$21:$BO$21)+IF(AND($C542&gt;=3,W542=X542,AF542=AG542),1,0)+IF(AND($O542&gt;=3,V542=X542,AE542=AG542),1,0)</f>
        <v>2</v>
      </c>
      <c r="AQ542">
        <f t="shared" ca="1" si="72"/>
        <v>3</v>
      </c>
      <c r="AR542">
        <f t="shared" ca="1" si="73"/>
        <v>4</v>
      </c>
      <c r="AS542">
        <f t="shared" ca="1" si="74"/>
        <v>7</v>
      </c>
      <c r="AT542">
        <f t="shared" ca="1" si="75"/>
        <v>6</v>
      </c>
      <c r="AU542">
        <f t="shared" ca="1" si="76"/>
        <v>8</v>
      </c>
      <c r="AV542">
        <f t="shared" ca="1" si="77"/>
        <v>1</v>
      </c>
      <c r="AW542">
        <f t="shared" ca="1" si="78"/>
        <v>5</v>
      </c>
      <c r="AX542">
        <f t="shared" ca="1" si="79"/>
        <v>9</v>
      </c>
      <c r="AY542">
        <f t="shared" ca="1" si="80"/>
        <v>2</v>
      </c>
    </row>
    <row r="543" spans="1:51" x14ac:dyDescent="0.25">
      <c r="A543">
        <v>542</v>
      </c>
      <c r="B543">
        <f ca="1">IF(AND(ISNUMBER('MPL ID'!$J$39),ISNUMBER('MPL ID'!$K$39)),0,RANDBETWEEN(1,4))</f>
        <v>0</v>
      </c>
      <c r="C543">
        <f ca="1">IF(AND(ISNUMBER('MPL ID'!$J$40),ISNUMBER('MPL ID'!$K$40)),0,RANDBETWEEN(1,4))</f>
        <v>0</v>
      </c>
      <c r="D543">
        <f ca="1">IF(AND(ISNUMBER('MPL ID'!$J$41),ISNUMBER('MPL ID'!$K$41)),0,RANDBETWEEN(1,4))</f>
        <v>2</v>
      </c>
      <c r="E543">
        <f ca="1">IF(AND(ISNUMBER('MPL ID'!$J$42),ISNUMBER('MPL ID'!$K$42)),0,RANDBETWEEN(1,4))</f>
        <v>2</v>
      </c>
      <c r="F543">
        <f ca="1">IF(AND(ISNUMBER('MPL ID'!$J$43),ISNUMBER('MPL ID'!$K$43)),0,RANDBETWEEN(1,4))</f>
        <v>1</v>
      </c>
      <c r="G543">
        <f ca="1">IF(AND(ISNUMBER('MPL ID'!$J$44),ISNUMBER('MPL ID'!$K$44)),0,RANDBETWEEN(1,4))</f>
        <v>4</v>
      </c>
      <c r="H543">
        <f ca="1">IF(AND(ISNUMBER('MPL ID'!$P$36),ISNUMBER('MPL ID'!$Q$36)),0,RANDBETWEEN(1,4))</f>
        <v>1</v>
      </c>
      <c r="I543">
        <f ca="1">IF(AND(ISNUMBER('MPL ID'!$P$37),ISNUMBER('MPL ID'!$Q$37)),0,RANDBETWEEN(1,4))</f>
        <v>4</v>
      </c>
      <c r="J543">
        <f ca="1">IF(AND(ISNUMBER('MPL ID'!$P$39),ISNUMBER('MPL ID'!$Q$39)),0,RANDBETWEEN(1,4))</f>
        <v>3</v>
      </c>
      <c r="K543">
        <f ca="1">IF(AND(ISNUMBER('MPL ID'!$P$40),ISNUMBER('MPL ID'!$Q$40)),0,RANDBETWEEN(1,4))</f>
        <v>4</v>
      </c>
      <c r="L543">
        <f ca="1">IF(AND(ISNUMBER('MPL ID'!$P$41),ISNUMBER('MPL ID'!$Q$41)),0,RANDBETWEEN(1,4))</f>
        <v>2</v>
      </c>
      <c r="M543">
        <f ca="1">IF(AND(ISNUMBER('MPL ID'!$P$42),ISNUMBER('MPL ID'!$Q$42)),0,RANDBETWEEN(1,4))</f>
        <v>2</v>
      </c>
      <c r="N543">
        <f ca="1">IF(AND(ISNUMBER('MPL ID'!$P$43),ISNUMBER('MPL ID'!$Q$43)),0,RANDBETWEEN(1,4))</f>
        <v>4</v>
      </c>
      <c r="O543">
        <f ca="1">IF(AND(ISNUMBER('MPL ID'!$P$44),ISNUMBER('MPL ID'!$Q$44)),0,RANDBETWEEN(1,4))</f>
        <v>1</v>
      </c>
      <c r="P543">
        <f ca="1">'MPL ID'!$BG$1+SUMPRODUCT(($B$1003:$O$1003='MPL ID'!$BF$1)*(($B543:$O543=1)+($B543:$O543=2)))+SUMPRODUCT(($B$1004:$O$1004='MPL ID'!$BF$1)*(($B543:$O543=3)+($B543:$O543=4)))</f>
        <v>10</v>
      </c>
      <c r="Q543">
        <f ca="1">'MPL ID'!$BG$2+SUMPRODUCT(($B$1003:$O$1003='MPL ID'!$BF$2)*(($B543:$O543=1)+($B543:$O543=2)))+SUMPRODUCT(($B$1004:$O$1004='MPL ID'!$BF$2)*(($B543:$O543=3)+($B543:$O543=4)))</f>
        <v>9</v>
      </c>
      <c r="R543">
        <f ca="1">'MPL ID'!$BG$3+SUMPRODUCT(($B$1003:$O$1003='MPL ID'!$BF$3)*(($B543:$O543=1)+($B543:$O543=2)))+SUMPRODUCT(($B$1004:$O$1004='MPL ID'!$BF$3)*(($B543:$O543=3)+($B543:$O543=4)))</f>
        <v>7</v>
      </c>
      <c r="S543">
        <f ca="1">'MPL ID'!$BG$4+SUMPRODUCT(($B$1003:$O$1003='MPL ID'!$BF$4)*(($B543:$O543=1)+($B543:$O543=2)))+SUMPRODUCT(($B$1004:$O$1004='MPL ID'!$BF$4)*(($B543:$O543=3)+($B543:$O543=4)))</f>
        <v>10</v>
      </c>
      <c r="T543">
        <f ca="1">'MPL ID'!$BG$5+SUMPRODUCT(($B$1003:$O$1003='MPL ID'!$BF$5)*(($B543:$O543=1)+($B543:$O543=2)))+SUMPRODUCT(($B$1004:$O$1004='MPL ID'!$BF$5)*(($B543:$O543=3)+($B543:$O543=4)))</f>
        <v>3</v>
      </c>
      <c r="U543">
        <f ca="1">'MPL ID'!$BG$6+SUMPRODUCT(($B$1003:$O$1003='MPL ID'!$BF$6)*(($B543:$O543=1)+($B543:$O543=2)))+SUMPRODUCT(($B$1004:$O$1004='MPL ID'!$BF$6)*(($B543:$O543=3)+($B543:$O543=4)))</f>
        <v>11</v>
      </c>
      <c r="V543">
        <f ca="1">'MPL ID'!$BG$7+SUMPRODUCT(($B$1003:$O$1003='MPL ID'!$BF$7)*(($B543:$O543=1)+($B543:$O543=2)))+SUMPRODUCT(($B$1004:$O$1004='MPL ID'!$BF$7)*(($B543:$O543=3)+($B543:$O543=4)))</f>
        <v>6</v>
      </c>
      <c r="W543">
        <f ca="1">'MPL ID'!$BG$8+SUMPRODUCT(($B$1003:$O$1003='MPL ID'!$BF$8)*(($B543:$O543=1)+($B543:$O543=2)))+SUMPRODUCT(($B$1004:$O$1004='MPL ID'!$BF$8)*(($B543:$O543=3)+($B543:$O543=4)))</f>
        <v>5</v>
      </c>
      <c r="X543">
        <f ca="1">'MPL ID'!$BG$9+SUMPRODUCT(($B$1003:$O$1003='MPL ID'!$BF$9)*(($B543:$O543=1)+($B543:$O543=2)))+SUMPRODUCT(($B$1004:$O$1004='MPL ID'!$BF$9)*(($B543:$O543=3)+($B543:$O543=4)))</f>
        <v>11</v>
      </c>
      <c r="Y543">
        <f ca="1">'MPL ID'!$BH$1+SUMPRODUCT(($B$1003:$O$1003='MPL ID'!$BF$1)*(2*($B543:$O543=1)+($B543:$O543=2)-2*($B543:$O543=3)-($B543:$O543=4)))-SUMPRODUCT(($B$1004:$O$1004='MPL ID'!$BF$1)*(2*($B543:$O543=1)+($B543:$O543=2)-2*($B543:$O543=3)-($B543:$O543=4)))</f>
        <v>9</v>
      </c>
      <c r="Z543">
        <f ca="1">'MPL ID'!$BH$2+SUMPRODUCT(($B$1003:$O$1003='MPL ID'!$BF$2)*(2*($B543:$O543=1)+($B543:$O543=2)-2*($B543:$O543=3)-($B543:$O543=4)))-SUMPRODUCT(($B$1004:$O$1004='MPL ID'!$BF$2)*(2*($B543:$O543=1)+($B543:$O543=2)-2*($B543:$O543=3)-($B543:$O543=4)))</f>
        <v>-1</v>
      </c>
      <c r="AA543">
        <f ca="1">'MPL ID'!$BH$3+SUMPRODUCT(($B$1003:$O$1003='MPL ID'!$BF$3)*(2*($B543:$O543=1)+($B543:$O543=2)-2*($B543:$O543=3)-($B543:$O543=4)))-SUMPRODUCT(($B$1004:$O$1004='MPL ID'!$BF$3)*(2*($B543:$O543=1)+($B543:$O543=2)-2*($B543:$O543=3)-($B543:$O543=4)))</f>
        <v>-4</v>
      </c>
      <c r="AB543">
        <f ca="1">'MPL ID'!$BH$4+SUMPRODUCT(($B$1003:$O$1003='MPL ID'!$BF$4)*(2*($B543:$O543=1)+($B543:$O543=2)-2*($B543:$O543=3)-($B543:$O543=4)))-SUMPRODUCT(($B$1004:$O$1004='MPL ID'!$BF$4)*(2*($B543:$O543=1)+($B543:$O543=2)-2*($B543:$O543=3)-($B543:$O543=4)))</f>
        <v>3</v>
      </c>
      <c r="AC543">
        <f ca="1">'MPL ID'!$BH$5+SUMPRODUCT(($B$1003:$O$1003='MPL ID'!$BF$5)*(2*($B543:$O543=1)+($B543:$O543=2)-2*($B543:$O543=3)-($B543:$O543=4)))-SUMPRODUCT(($B$1004:$O$1004='MPL ID'!$BF$5)*(2*($B543:$O543=1)+($B543:$O543=2)-2*($B543:$O543=3)-($B543:$O543=4)))</f>
        <v>-15</v>
      </c>
      <c r="AD543">
        <f ca="1">'MPL ID'!$BH$6+SUMPRODUCT(($B$1003:$O$1003='MPL ID'!$BF$6)*(2*($B543:$O543=1)+($B543:$O543=2)-2*($B543:$O543=3)-($B543:$O543=4)))-SUMPRODUCT(($B$1004:$O$1004='MPL ID'!$BF$6)*(2*($B543:$O543=1)+($B543:$O543=2)-2*($B543:$O543=3)-($B543:$O543=4)))</f>
        <v>12</v>
      </c>
      <c r="AE543">
        <f ca="1">'MPL ID'!$BH$7+SUMPRODUCT(($B$1003:$O$1003='MPL ID'!$BF$7)*(2*($B543:$O543=1)+($B543:$O543=2)-2*($B543:$O543=3)-($B543:$O543=4)))-SUMPRODUCT(($B$1004:$O$1004='MPL ID'!$BF$7)*(2*($B543:$O543=1)+($B543:$O543=2)-2*($B543:$O543=3)-($B543:$O543=4)))</f>
        <v>-4</v>
      </c>
      <c r="AF543">
        <f ca="1">'MPL ID'!$BH$8+SUMPRODUCT(($B$1003:$O$1003='MPL ID'!$BF$8)*(2*($B543:$O543=1)+($B543:$O543=2)-2*($B543:$O543=3)-($B543:$O543=4)))-SUMPRODUCT(($B$1004:$O$1004='MPL ID'!$BF$8)*(2*($B543:$O543=1)+($B543:$O543=2)-2*($B543:$O543=3)-($B543:$O543=4)))</f>
        <v>-11</v>
      </c>
      <c r="AG543">
        <f ca="1">'MPL ID'!$BH$9+SUMPRODUCT(($B$1003:$O$1003='MPL ID'!$BF$9)*(2*($B543:$O543=1)+($B543:$O543=2)-2*($B543:$O543=3)-($B543:$O543=4)))-SUMPRODUCT(($B$1004:$O$1004='MPL ID'!$BF$9)*(2*($B543:$O543=1)+($B543:$O543=2)-2*($B543:$O543=3)-($B543:$O543=4)))</f>
        <v>11</v>
      </c>
      <c r="AH543">
        <f ca="1">SUMPRODUCT(--($P543:$X543=P543),--($Y543:$AG543=Y543),'MPL ID'!$BG$13:$BO$13)+IF(AND($I543&gt;=3,T543=P543,AC543=Y543),1,0)+IF(AND($M543&gt;=3,S543=P543,AB543=Y543),1,0)</f>
        <v>0</v>
      </c>
      <c r="AI543">
        <f ca="1">SUMPRODUCT(--($P543:$X543=Q543),--($Y543:$AG543=Z543),'MPL ID'!$BG$14:$BO$14)+IF(AND($G543&gt;=3,R543=Q543,AA543=Z543),1,0)+IF(AND($K543&gt;0,$K543&lt;=2,S543=Q543,AB543=Z543),1,0)+IF(AND($N543&gt;=3,U543=Q543,AD543=Z543),1,0)</f>
        <v>0</v>
      </c>
      <c r="AJ543">
        <f ca="1">SUMPRODUCT(--($P543:$X543=R543),--($Y543:$AG543=AA543),'MPL ID'!$BG$15:$BO$15)+IF(AND($D543&gt;0,$D543&lt;=2,U543=R543,AD543=AA543),1,0)+IF(AND($G543&gt;0,$G543&lt;=2,Q543=R543,Z543=AA543),1,0)+IF(AND($J543&gt;=3,V543=R543,AE543=AA543),1,0)</f>
        <v>0</v>
      </c>
      <c r="AK543">
        <f ca="1">SUMPRODUCT(--($P543:$X543=S543),--($Y543:$AG543=AB543),'MPL ID'!$BG$16:$BO$16)+IF(AND($B543&gt;0,$B543&lt;=2,V543=S543,AE543=AB543),1,0)+IF(AND($E543&gt;0,$E543&lt;=2,T543=S543,AC543=AB543),1,0)+IF(AND($K543&gt;=3,Q543=S543,Z543=AB543),1,0)+IF(AND($M543&gt;0,$M543&lt;=2,P543=S543,Y543=AB543),1,0)</f>
        <v>0</v>
      </c>
      <c r="AL543">
        <f ca="1">SUMPRODUCT(--($P543:$X543=T543),--($Y543:$AG543=AC543),'MPL ID'!$BG$17:$BO$17)+IF(AND($E543&gt;=3,S543=T543,AB543=AC543),1,0)+IF(AND($I543&gt;0,$I543&lt;=2,P543=T543,Y543=AC543),1,0)+IF(AND($L543&gt;=3,W543=T543,AF543=AC543),1,0)</f>
        <v>0</v>
      </c>
      <c r="AM543">
        <f ca="1">SUMPRODUCT(--($P543:$X543=U543),--($Y543:$AG543=AD543),'MPL ID'!$BG$18:$BO$18)+IF(AND($D543&gt;=3,R543=U543,AA543=AD543),1,0)+IF(AND($H543&gt;0,$H543&lt;=2,W543=U543,AF543=AD543),1,0)+IF(AND($N543&gt;0,$N543&lt;=2,Q543=U543,Z543=AD543),1,0)</f>
        <v>0</v>
      </c>
      <c r="AN543">
        <f ca="1">SUMPRODUCT(--($P543:$X543=V543),--($Y543:$AG543=AE543),'MPL ID'!$BG$19:$BO$19)+IF(AND($B543&gt;=3,S543=V543,AB543=AE543),1,0)+IF(AND($F543&gt;=3,W543=V543,AF543=AE543),1,0)+IF(AND($J543&gt;0,$J543&lt;=2,R543=V543,AA543=AE543),1,0)+IF(AND($O543&gt;0,$O543&lt;=2,X543=V543,AG543=AE543),1,0)</f>
        <v>0</v>
      </c>
      <c r="AO543">
        <f ca="1">SUMPRODUCT(--($P543:$X543=W543),--($Y543:$AG543=AF543),'MPL ID'!$BG$20:$BO$20)+IF(AND($C543&gt;0,$C543&lt;=2,X543=W543,AG543=AF543),1,0)+IF(AND($F543&gt;0,$F543&lt;=2,V543=W543,AE543=AF543),1,0)+IF(AND($H543&gt;=3,U543=W543,AD543=AF543),1,0)+IF(AND($L543&gt;0,$L543&lt;=2,T543=W543,AC543=AF543),1,0)</f>
        <v>0</v>
      </c>
      <c r="AP543">
        <f ca="1">SUMPRODUCT(--($P543:$X543=X543),--($Y543:$AG543=AG543),'MPL ID'!$BG$21:$BO$21)+IF(AND($C543&gt;=3,W543=X543,AF543=AG543),1,0)+IF(AND($O543&gt;=3,V543=X543,AE543=AG543),1,0)</f>
        <v>0</v>
      </c>
      <c r="AQ543">
        <f t="shared" ca="1" si="72"/>
        <v>3</v>
      </c>
      <c r="AR543">
        <f t="shared" ca="1" si="73"/>
        <v>5</v>
      </c>
      <c r="AS543">
        <f t="shared" ca="1" si="74"/>
        <v>6</v>
      </c>
      <c r="AT543">
        <f t="shared" ca="1" si="75"/>
        <v>4</v>
      </c>
      <c r="AU543">
        <f t="shared" ca="1" si="76"/>
        <v>9</v>
      </c>
      <c r="AV543">
        <f t="shared" ca="1" si="77"/>
        <v>1</v>
      </c>
      <c r="AW543">
        <f t="shared" ca="1" si="78"/>
        <v>7</v>
      </c>
      <c r="AX543">
        <f t="shared" ca="1" si="79"/>
        <v>8</v>
      </c>
      <c r="AY543">
        <f t="shared" ca="1" si="80"/>
        <v>2</v>
      </c>
    </row>
    <row r="544" spans="1:51" x14ac:dyDescent="0.25">
      <c r="A544">
        <v>543</v>
      </c>
      <c r="B544">
        <f ca="1">IF(AND(ISNUMBER('MPL ID'!$J$39),ISNUMBER('MPL ID'!$K$39)),0,RANDBETWEEN(1,4))</f>
        <v>0</v>
      </c>
      <c r="C544">
        <f ca="1">IF(AND(ISNUMBER('MPL ID'!$J$40),ISNUMBER('MPL ID'!$K$40)),0,RANDBETWEEN(1,4))</f>
        <v>0</v>
      </c>
      <c r="D544">
        <f ca="1">IF(AND(ISNUMBER('MPL ID'!$J$41),ISNUMBER('MPL ID'!$K$41)),0,RANDBETWEEN(1,4))</f>
        <v>1</v>
      </c>
      <c r="E544">
        <f ca="1">IF(AND(ISNUMBER('MPL ID'!$J$42),ISNUMBER('MPL ID'!$K$42)),0,RANDBETWEEN(1,4))</f>
        <v>3</v>
      </c>
      <c r="F544">
        <f ca="1">IF(AND(ISNUMBER('MPL ID'!$J$43),ISNUMBER('MPL ID'!$K$43)),0,RANDBETWEEN(1,4))</f>
        <v>2</v>
      </c>
      <c r="G544">
        <f ca="1">IF(AND(ISNUMBER('MPL ID'!$J$44),ISNUMBER('MPL ID'!$K$44)),0,RANDBETWEEN(1,4))</f>
        <v>2</v>
      </c>
      <c r="H544">
        <f ca="1">IF(AND(ISNUMBER('MPL ID'!$P$36),ISNUMBER('MPL ID'!$Q$36)),0,RANDBETWEEN(1,4))</f>
        <v>4</v>
      </c>
      <c r="I544">
        <f ca="1">IF(AND(ISNUMBER('MPL ID'!$P$37),ISNUMBER('MPL ID'!$Q$37)),0,RANDBETWEEN(1,4))</f>
        <v>2</v>
      </c>
      <c r="J544">
        <f ca="1">IF(AND(ISNUMBER('MPL ID'!$P$39),ISNUMBER('MPL ID'!$Q$39)),0,RANDBETWEEN(1,4))</f>
        <v>1</v>
      </c>
      <c r="K544">
        <f ca="1">IF(AND(ISNUMBER('MPL ID'!$P$40),ISNUMBER('MPL ID'!$Q$40)),0,RANDBETWEEN(1,4))</f>
        <v>2</v>
      </c>
      <c r="L544">
        <f ca="1">IF(AND(ISNUMBER('MPL ID'!$P$41),ISNUMBER('MPL ID'!$Q$41)),0,RANDBETWEEN(1,4))</f>
        <v>1</v>
      </c>
      <c r="M544">
        <f ca="1">IF(AND(ISNUMBER('MPL ID'!$P$42),ISNUMBER('MPL ID'!$Q$42)),0,RANDBETWEEN(1,4))</f>
        <v>4</v>
      </c>
      <c r="N544">
        <f ca="1">IF(AND(ISNUMBER('MPL ID'!$P$43),ISNUMBER('MPL ID'!$Q$43)),0,RANDBETWEEN(1,4))</f>
        <v>1</v>
      </c>
      <c r="O544">
        <f ca="1">IF(AND(ISNUMBER('MPL ID'!$P$44),ISNUMBER('MPL ID'!$Q$44)),0,RANDBETWEEN(1,4))</f>
        <v>1</v>
      </c>
      <c r="P544">
        <f ca="1">'MPL ID'!$BG$1+SUMPRODUCT(($B$1003:$O$1003='MPL ID'!$BF$1)*(($B544:$O544=1)+($B544:$O544=2)))+SUMPRODUCT(($B$1004:$O$1004='MPL ID'!$BF$1)*(($B544:$O544=3)+($B544:$O544=4)))</f>
        <v>10</v>
      </c>
      <c r="Q544">
        <f ca="1">'MPL ID'!$BG$2+SUMPRODUCT(($B$1003:$O$1003='MPL ID'!$BF$2)*(($B544:$O544=1)+($B544:$O544=2)))+SUMPRODUCT(($B$1004:$O$1004='MPL ID'!$BF$2)*(($B544:$O544=3)+($B544:$O544=4)))</f>
        <v>8</v>
      </c>
      <c r="R544">
        <f ca="1">'MPL ID'!$BG$3+SUMPRODUCT(($B$1003:$O$1003='MPL ID'!$BF$3)*(($B544:$O544=1)+($B544:$O544=2)))+SUMPRODUCT(($B$1004:$O$1004='MPL ID'!$BF$3)*(($B544:$O544=3)+($B544:$O544=4)))</f>
        <v>7</v>
      </c>
      <c r="S544">
        <f ca="1">'MPL ID'!$BG$4+SUMPRODUCT(($B$1003:$O$1003='MPL ID'!$BF$4)*(($B544:$O544=1)+($B544:$O544=2)))+SUMPRODUCT(($B$1004:$O$1004='MPL ID'!$BF$4)*(($B544:$O544=3)+($B544:$O544=4)))</f>
        <v>7</v>
      </c>
      <c r="T544">
        <f ca="1">'MPL ID'!$BG$5+SUMPRODUCT(($B$1003:$O$1003='MPL ID'!$BF$5)*(($B544:$O544=1)+($B544:$O544=2)))+SUMPRODUCT(($B$1004:$O$1004='MPL ID'!$BF$5)*(($B544:$O544=3)+($B544:$O544=4)))</f>
        <v>5</v>
      </c>
      <c r="U544">
        <f ca="1">'MPL ID'!$BG$6+SUMPRODUCT(($B$1003:$O$1003='MPL ID'!$BF$6)*(($B544:$O544=1)+($B544:$O544=2)))+SUMPRODUCT(($B$1004:$O$1004='MPL ID'!$BF$6)*(($B544:$O544=3)+($B544:$O544=4)))</f>
        <v>11</v>
      </c>
      <c r="V544">
        <f ca="1">'MPL ID'!$BG$7+SUMPRODUCT(($B$1003:$O$1003='MPL ID'!$BF$7)*(($B544:$O544=1)+($B544:$O544=2)))+SUMPRODUCT(($B$1004:$O$1004='MPL ID'!$BF$7)*(($B544:$O544=3)+($B544:$O544=4)))</f>
        <v>7</v>
      </c>
      <c r="W544">
        <f ca="1">'MPL ID'!$BG$8+SUMPRODUCT(($B$1003:$O$1003='MPL ID'!$BF$8)*(($B544:$O544=1)+($B544:$O544=2)))+SUMPRODUCT(($B$1004:$O$1004='MPL ID'!$BF$8)*(($B544:$O544=3)+($B544:$O544=4)))</f>
        <v>6</v>
      </c>
      <c r="X544">
        <f ca="1">'MPL ID'!$BG$9+SUMPRODUCT(($B$1003:$O$1003='MPL ID'!$BF$9)*(($B544:$O544=1)+($B544:$O544=2)))+SUMPRODUCT(($B$1004:$O$1004='MPL ID'!$BF$9)*(($B544:$O544=3)+($B544:$O544=4)))</f>
        <v>11</v>
      </c>
      <c r="Y544">
        <f ca="1">'MPL ID'!$BH$1+SUMPRODUCT(($B$1003:$O$1003='MPL ID'!$BF$1)*(2*($B544:$O544=1)+($B544:$O544=2)-2*($B544:$O544=3)-($B544:$O544=4)))-SUMPRODUCT(($B$1004:$O$1004='MPL ID'!$BF$1)*(2*($B544:$O544=1)+($B544:$O544=2)-2*($B544:$O544=3)-($B544:$O544=4)))</f>
        <v>9</v>
      </c>
      <c r="Z544">
        <f ca="1">'MPL ID'!$BH$2+SUMPRODUCT(($B$1003:$O$1003='MPL ID'!$BF$2)*(2*($B544:$O544=1)+($B544:$O544=2)-2*($B544:$O544=3)-($B544:$O544=4)))-SUMPRODUCT(($B$1004:$O$1004='MPL ID'!$BF$2)*(2*($B544:$O544=1)+($B544:$O544=2)-2*($B544:$O544=3)-($B544:$O544=4)))</f>
        <v>-4</v>
      </c>
      <c r="AA544">
        <f ca="1">'MPL ID'!$BH$3+SUMPRODUCT(($B$1003:$O$1003='MPL ID'!$BF$3)*(2*($B544:$O544=1)+($B544:$O544=2)-2*($B544:$O544=3)-($B544:$O544=4)))-SUMPRODUCT(($B$1004:$O$1004='MPL ID'!$BF$3)*(2*($B544:$O544=1)+($B544:$O544=2)-2*($B544:$O544=3)-($B544:$O544=4)))</f>
        <v>-5</v>
      </c>
      <c r="AB544">
        <f ca="1">'MPL ID'!$BH$4+SUMPRODUCT(($B$1003:$O$1003='MPL ID'!$BF$4)*(2*($B544:$O544=1)+($B544:$O544=2)-2*($B544:$O544=3)-($B544:$O544=4)))-SUMPRODUCT(($B$1004:$O$1004='MPL ID'!$BF$4)*(2*($B544:$O544=1)+($B544:$O544=2)-2*($B544:$O544=3)-($B544:$O544=4)))</f>
        <v>-4</v>
      </c>
      <c r="AC544">
        <f ca="1">'MPL ID'!$BH$5+SUMPRODUCT(($B$1003:$O$1003='MPL ID'!$BF$5)*(2*($B544:$O544=1)+($B544:$O544=2)-2*($B544:$O544=3)-($B544:$O544=4)))-SUMPRODUCT(($B$1004:$O$1004='MPL ID'!$BF$5)*(2*($B544:$O544=1)+($B544:$O544=2)-2*($B544:$O544=3)-($B544:$O544=4)))</f>
        <v>-11</v>
      </c>
      <c r="AD544">
        <f ca="1">'MPL ID'!$BH$6+SUMPRODUCT(($B$1003:$O$1003='MPL ID'!$BF$6)*(2*($B544:$O544=1)+($B544:$O544=2)-2*($B544:$O544=3)-($B544:$O544=4)))-SUMPRODUCT(($B$1004:$O$1004='MPL ID'!$BF$6)*(2*($B544:$O544=1)+($B544:$O544=2)-2*($B544:$O544=3)-($B544:$O544=4)))</f>
        <v>11</v>
      </c>
      <c r="AE544">
        <f ca="1">'MPL ID'!$BH$7+SUMPRODUCT(($B$1003:$O$1003='MPL ID'!$BF$7)*(2*($B544:$O544=1)+($B544:$O544=2)-2*($B544:$O544=3)-($B544:$O544=4)))-SUMPRODUCT(($B$1004:$O$1004='MPL ID'!$BF$7)*(2*($B544:$O544=1)+($B544:$O544=2)-2*($B544:$O544=3)-($B544:$O544=4)))</f>
        <v>1</v>
      </c>
      <c r="AF544">
        <f ca="1">'MPL ID'!$BH$8+SUMPRODUCT(($B$1003:$O$1003='MPL ID'!$BF$8)*(2*($B544:$O544=1)+($B544:$O544=2)-2*($B544:$O544=3)-($B544:$O544=4)))-SUMPRODUCT(($B$1004:$O$1004='MPL ID'!$BF$8)*(2*($B544:$O544=1)+($B544:$O544=2)-2*($B544:$O544=3)-($B544:$O544=4)))</f>
        <v>-8</v>
      </c>
      <c r="AG544">
        <f ca="1">'MPL ID'!$BH$9+SUMPRODUCT(($B$1003:$O$1003='MPL ID'!$BF$9)*(2*($B544:$O544=1)+($B544:$O544=2)-2*($B544:$O544=3)-($B544:$O544=4)))-SUMPRODUCT(($B$1004:$O$1004='MPL ID'!$BF$9)*(2*($B544:$O544=1)+($B544:$O544=2)-2*($B544:$O544=3)-($B544:$O544=4)))</f>
        <v>11</v>
      </c>
      <c r="AH544">
        <f ca="1">SUMPRODUCT(--($P544:$X544=P544),--($Y544:$AG544=Y544),'MPL ID'!$BG$13:$BO$13)+IF(AND($I544&gt;=3,T544=P544,AC544=Y544),1,0)+IF(AND($M544&gt;=3,S544=P544,AB544=Y544),1,0)</f>
        <v>0</v>
      </c>
      <c r="AI544">
        <f ca="1">SUMPRODUCT(--($P544:$X544=Q544),--($Y544:$AG544=Z544),'MPL ID'!$BG$14:$BO$14)+IF(AND($G544&gt;=3,R544=Q544,AA544=Z544),1,0)+IF(AND($K544&gt;0,$K544&lt;=2,S544=Q544,AB544=Z544),1,0)+IF(AND($N544&gt;=3,U544=Q544,AD544=Z544),1,0)</f>
        <v>0</v>
      </c>
      <c r="AJ544">
        <f ca="1">SUMPRODUCT(--($P544:$X544=R544),--($Y544:$AG544=AA544),'MPL ID'!$BG$15:$BO$15)+IF(AND($D544&gt;0,$D544&lt;=2,U544=R544,AD544=AA544),1,0)+IF(AND($G544&gt;0,$G544&lt;=2,Q544=R544,Z544=AA544),1,0)+IF(AND($J544&gt;=3,V544=R544,AE544=AA544),1,0)</f>
        <v>0</v>
      </c>
      <c r="AK544">
        <f ca="1">SUMPRODUCT(--($P544:$X544=S544),--($Y544:$AG544=AB544),'MPL ID'!$BG$16:$BO$16)+IF(AND($B544&gt;0,$B544&lt;=2,V544=S544,AE544=AB544),1,0)+IF(AND($E544&gt;0,$E544&lt;=2,T544=S544,AC544=AB544),1,0)+IF(AND($K544&gt;=3,Q544=S544,Z544=AB544),1,0)+IF(AND($M544&gt;0,$M544&lt;=2,P544=S544,Y544=AB544),1,0)</f>
        <v>0</v>
      </c>
      <c r="AL544">
        <f ca="1">SUMPRODUCT(--($P544:$X544=T544),--($Y544:$AG544=AC544),'MPL ID'!$BG$17:$BO$17)+IF(AND($E544&gt;=3,S544=T544,AB544=AC544),1,0)+IF(AND($I544&gt;0,$I544&lt;=2,P544=T544,Y544=AC544),1,0)+IF(AND($L544&gt;=3,W544=T544,AF544=AC544),1,0)</f>
        <v>0</v>
      </c>
      <c r="AM544">
        <f ca="1">SUMPRODUCT(--($P544:$X544=U544),--($Y544:$AG544=AD544),'MPL ID'!$BG$18:$BO$18)+IF(AND($D544&gt;=3,R544=U544,AA544=AD544),1,0)+IF(AND($H544&gt;0,$H544&lt;=2,W544=U544,AF544=AD544),1,0)+IF(AND($N544&gt;0,$N544&lt;=2,Q544=U544,Z544=AD544),1,0)</f>
        <v>2</v>
      </c>
      <c r="AN544">
        <f ca="1">SUMPRODUCT(--($P544:$X544=V544),--($Y544:$AG544=AE544),'MPL ID'!$BG$19:$BO$19)+IF(AND($B544&gt;=3,S544=V544,AB544=AE544),1,0)+IF(AND($F544&gt;=3,W544=V544,AF544=AE544),1,0)+IF(AND($J544&gt;0,$J544&lt;=2,R544=V544,AA544=AE544),1,0)+IF(AND($O544&gt;0,$O544&lt;=2,X544=V544,AG544=AE544),1,0)</f>
        <v>0</v>
      </c>
      <c r="AO544">
        <f ca="1">SUMPRODUCT(--($P544:$X544=W544),--($Y544:$AG544=AF544),'MPL ID'!$BG$20:$BO$20)+IF(AND($C544&gt;0,$C544&lt;=2,X544=W544,AG544=AF544),1,0)+IF(AND($F544&gt;0,$F544&lt;=2,V544=W544,AE544=AF544),1,0)+IF(AND($H544&gt;=3,U544=W544,AD544=AF544),1,0)+IF(AND($L544&gt;0,$L544&lt;=2,T544=W544,AC544=AF544),1,0)</f>
        <v>0</v>
      </c>
      <c r="AP544">
        <f ca="1">SUMPRODUCT(--($P544:$X544=X544),--($Y544:$AG544=AG544),'MPL ID'!$BG$21:$BO$21)+IF(AND($C544&gt;=3,W544=X544,AF544=AG544),1,0)+IF(AND($O544&gt;=3,V544=X544,AE544=AG544),1,0)</f>
        <v>0</v>
      </c>
      <c r="AQ544">
        <f t="shared" ca="1" si="72"/>
        <v>3</v>
      </c>
      <c r="AR544">
        <f t="shared" ca="1" si="73"/>
        <v>4</v>
      </c>
      <c r="AS544">
        <f t="shared" ca="1" si="74"/>
        <v>7</v>
      </c>
      <c r="AT544">
        <f t="shared" ca="1" si="75"/>
        <v>6</v>
      </c>
      <c r="AU544">
        <f t="shared" ca="1" si="76"/>
        <v>9</v>
      </c>
      <c r="AV544">
        <f t="shared" ca="1" si="77"/>
        <v>1</v>
      </c>
      <c r="AW544">
        <f t="shared" ca="1" si="78"/>
        <v>5</v>
      </c>
      <c r="AX544">
        <f t="shared" ca="1" si="79"/>
        <v>8</v>
      </c>
      <c r="AY544">
        <f t="shared" ca="1" si="80"/>
        <v>2</v>
      </c>
    </row>
    <row r="545" spans="1:51" x14ac:dyDescent="0.25">
      <c r="A545">
        <v>544</v>
      </c>
      <c r="B545">
        <f ca="1">IF(AND(ISNUMBER('MPL ID'!$J$39),ISNUMBER('MPL ID'!$K$39)),0,RANDBETWEEN(1,4))</f>
        <v>0</v>
      </c>
      <c r="C545">
        <f ca="1">IF(AND(ISNUMBER('MPL ID'!$J$40),ISNUMBER('MPL ID'!$K$40)),0,RANDBETWEEN(1,4))</f>
        <v>0</v>
      </c>
      <c r="D545">
        <f ca="1">IF(AND(ISNUMBER('MPL ID'!$J$41),ISNUMBER('MPL ID'!$K$41)),0,RANDBETWEEN(1,4))</f>
        <v>1</v>
      </c>
      <c r="E545">
        <f ca="1">IF(AND(ISNUMBER('MPL ID'!$J$42),ISNUMBER('MPL ID'!$K$42)),0,RANDBETWEEN(1,4))</f>
        <v>2</v>
      </c>
      <c r="F545">
        <f ca="1">IF(AND(ISNUMBER('MPL ID'!$J$43),ISNUMBER('MPL ID'!$K$43)),0,RANDBETWEEN(1,4))</f>
        <v>2</v>
      </c>
      <c r="G545">
        <f ca="1">IF(AND(ISNUMBER('MPL ID'!$J$44),ISNUMBER('MPL ID'!$K$44)),0,RANDBETWEEN(1,4))</f>
        <v>2</v>
      </c>
      <c r="H545">
        <f ca="1">IF(AND(ISNUMBER('MPL ID'!$P$36),ISNUMBER('MPL ID'!$Q$36)),0,RANDBETWEEN(1,4))</f>
        <v>2</v>
      </c>
      <c r="I545">
        <f ca="1">IF(AND(ISNUMBER('MPL ID'!$P$37),ISNUMBER('MPL ID'!$Q$37)),0,RANDBETWEEN(1,4))</f>
        <v>1</v>
      </c>
      <c r="J545">
        <f ca="1">IF(AND(ISNUMBER('MPL ID'!$P$39),ISNUMBER('MPL ID'!$Q$39)),0,RANDBETWEEN(1,4))</f>
        <v>3</v>
      </c>
      <c r="K545">
        <f ca="1">IF(AND(ISNUMBER('MPL ID'!$P$40),ISNUMBER('MPL ID'!$Q$40)),0,RANDBETWEEN(1,4))</f>
        <v>2</v>
      </c>
      <c r="L545">
        <f ca="1">IF(AND(ISNUMBER('MPL ID'!$P$41),ISNUMBER('MPL ID'!$Q$41)),0,RANDBETWEEN(1,4))</f>
        <v>3</v>
      </c>
      <c r="M545">
        <f ca="1">IF(AND(ISNUMBER('MPL ID'!$P$42),ISNUMBER('MPL ID'!$Q$42)),0,RANDBETWEEN(1,4))</f>
        <v>1</v>
      </c>
      <c r="N545">
        <f ca="1">IF(AND(ISNUMBER('MPL ID'!$P$43),ISNUMBER('MPL ID'!$Q$43)),0,RANDBETWEEN(1,4))</f>
        <v>4</v>
      </c>
      <c r="O545">
        <f ca="1">IF(AND(ISNUMBER('MPL ID'!$P$44),ISNUMBER('MPL ID'!$Q$44)),0,RANDBETWEEN(1,4))</f>
        <v>4</v>
      </c>
      <c r="P545">
        <f ca="1">'MPL ID'!$BG$1+SUMPRODUCT(($B$1003:$O$1003='MPL ID'!$BF$1)*(($B545:$O545=1)+($B545:$O545=2)))+SUMPRODUCT(($B$1004:$O$1004='MPL ID'!$BF$1)*(($B545:$O545=3)+($B545:$O545=4)))</f>
        <v>9</v>
      </c>
      <c r="Q545">
        <f ca="1">'MPL ID'!$BG$2+SUMPRODUCT(($B$1003:$O$1003='MPL ID'!$BF$2)*(($B545:$O545=1)+($B545:$O545=2)))+SUMPRODUCT(($B$1004:$O$1004='MPL ID'!$BF$2)*(($B545:$O545=3)+($B545:$O545=4)))</f>
        <v>9</v>
      </c>
      <c r="R545">
        <f ca="1">'MPL ID'!$BG$3+SUMPRODUCT(($B$1003:$O$1003='MPL ID'!$BF$3)*(($B545:$O545=1)+($B545:$O545=2)))+SUMPRODUCT(($B$1004:$O$1004='MPL ID'!$BF$3)*(($B545:$O545=3)+($B545:$O545=4)))</f>
        <v>8</v>
      </c>
      <c r="S545">
        <f ca="1">'MPL ID'!$BG$4+SUMPRODUCT(($B$1003:$O$1003='MPL ID'!$BF$4)*(($B545:$O545=1)+($B545:$O545=2)))+SUMPRODUCT(($B$1004:$O$1004='MPL ID'!$BF$4)*(($B545:$O545=3)+($B545:$O545=4)))</f>
        <v>9</v>
      </c>
      <c r="T545">
        <f ca="1">'MPL ID'!$BG$5+SUMPRODUCT(($B$1003:$O$1003='MPL ID'!$BF$5)*(($B545:$O545=1)+($B545:$O545=2)))+SUMPRODUCT(($B$1004:$O$1004='MPL ID'!$BF$5)*(($B545:$O545=3)+($B545:$O545=4)))</f>
        <v>5</v>
      </c>
      <c r="U545">
        <f ca="1">'MPL ID'!$BG$6+SUMPRODUCT(($B$1003:$O$1003='MPL ID'!$BF$6)*(($B545:$O545=1)+($B545:$O545=2)))+SUMPRODUCT(($B$1004:$O$1004='MPL ID'!$BF$6)*(($B545:$O545=3)+($B545:$O545=4)))</f>
        <v>11</v>
      </c>
      <c r="V545">
        <f ca="1">'MPL ID'!$BG$7+SUMPRODUCT(($B$1003:$O$1003='MPL ID'!$BF$7)*(($B545:$O545=1)+($B545:$O545=2)))+SUMPRODUCT(($B$1004:$O$1004='MPL ID'!$BF$7)*(($B545:$O545=3)+($B545:$O545=4)))</f>
        <v>5</v>
      </c>
      <c r="W545">
        <f ca="1">'MPL ID'!$BG$8+SUMPRODUCT(($B$1003:$O$1003='MPL ID'!$BF$8)*(($B545:$O545=1)+($B545:$O545=2)))+SUMPRODUCT(($B$1004:$O$1004='MPL ID'!$BF$8)*(($B545:$O545=3)+($B545:$O545=4)))</f>
        <v>4</v>
      </c>
      <c r="X545">
        <f ca="1">'MPL ID'!$BG$9+SUMPRODUCT(($B$1003:$O$1003='MPL ID'!$BF$9)*(($B545:$O545=1)+($B545:$O545=2)))+SUMPRODUCT(($B$1004:$O$1004='MPL ID'!$BF$9)*(($B545:$O545=3)+($B545:$O545=4)))</f>
        <v>12</v>
      </c>
      <c r="Y545">
        <f ca="1">'MPL ID'!$BH$1+SUMPRODUCT(($B$1003:$O$1003='MPL ID'!$BF$1)*(2*($B545:$O545=1)+($B545:$O545=2)-2*($B545:$O545=3)-($B545:$O545=4)))-SUMPRODUCT(($B$1004:$O$1004='MPL ID'!$BF$1)*(2*($B545:$O545=1)+($B545:$O545=2)-2*($B545:$O545=3)-($B545:$O545=4)))</f>
        <v>5</v>
      </c>
      <c r="Z545">
        <f ca="1">'MPL ID'!$BH$2+SUMPRODUCT(($B$1003:$O$1003='MPL ID'!$BF$2)*(2*($B545:$O545=1)+($B545:$O545=2)-2*($B545:$O545=3)-($B545:$O545=4)))-SUMPRODUCT(($B$1004:$O$1004='MPL ID'!$BF$2)*(2*($B545:$O545=1)+($B545:$O545=2)-2*($B545:$O545=3)-($B545:$O545=4)))</f>
        <v>-1</v>
      </c>
      <c r="AA545">
        <f ca="1">'MPL ID'!$BH$3+SUMPRODUCT(($B$1003:$O$1003='MPL ID'!$BF$3)*(2*($B545:$O545=1)+($B545:$O545=2)-2*($B545:$O545=3)-($B545:$O545=4)))-SUMPRODUCT(($B$1004:$O$1004='MPL ID'!$BF$3)*(2*($B545:$O545=1)+($B545:$O545=2)-2*($B545:$O545=3)-($B545:$O545=4)))</f>
        <v>-1</v>
      </c>
      <c r="AB545">
        <f ca="1">'MPL ID'!$BH$4+SUMPRODUCT(($B$1003:$O$1003='MPL ID'!$BF$4)*(2*($B545:$O545=1)+($B545:$O545=2)-2*($B545:$O545=3)-($B545:$O545=4)))-SUMPRODUCT(($B$1004:$O$1004='MPL ID'!$BF$4)*(2*($B545:$O545=1)+($B545:$O545=2)-2*($B545:$O545=3)-($B545:$O545=4)))</f>
        <v>2</v>
      </c>
      <c r="AC545">
        <f ca="1">'MPL ID'!$BH$5+SUMPRODUCT(($B$1003:$O$1003='MPL ID'!$BF$5)*(2*($B545:$O545=1)+($B545:$O545=2)-2*($B545:$O545=3)-($B545:$O545=4)))-SUMPRODUCT(($B$1004:$O$1004='MPL ID'!$BF$5)*(2*($B545:$O545=1)+($B545:$O545=2)-2*($B545:$O545=3)-($B545:$O545=4)))</f>
        <v>-9</v>
      </c>
      <c r="AD545">
        <f ca="1">'MPL ID'!$BH$6+SUMPRODUCT(($B$1003:$O$1003='MPL ID'!$BF$6)*(2*($B545:$O545=1)+($B545:$O545=2)-2*($B545:$O545=3)-($B545:$O545=4)))-SUMPRODUCT(($B$1004:$O$1004='MPL ID'!$BF$6)*(2*($B545:$O545=1)+($B545:$O545=2)-2*($B545:$O545=3)-($B545:$O545=4)))</f>
        <v>10</v>
      </c>
      <c r="AE545">
        <f ca="1">'MPL ID'!$BH$7+SUMPRODUCT(($B$1003:$O$1003='MPL ID'!$BF$7)*(2*($B545:$O545=1)+($B545:$O545=2)-2*($B545:$O545=3)-($B545:$O545=4)))-SUMPRODUCT(($B$1004:$O$1004='MPL ID'!$BF$7)*(2*($B545:$O545=1)+($B545:$O545=2)-2*($B545:$O545=3)-($B545:$O545=4)))</f>
        <v>-6</v>
      </c>
      <c r="AF545">
        <f ca="1">'MPL ID'!$BH$8+SUMPRODUCT(($B$1003:$O$1003='MPL ID'!$BF$8)*(2*($B545:$O545=1)+($B545:$O545=2)-2*($B545:$O545=3)-($B545:$O545=4)))-SUMPRODUCT(($B$1004:$O$1004='MPL ID'!$BF$8)*(2*($B545:$O545=1)+($B545:$O545=2)-2*($B545:$O545=3)-($B545:$O545=4)))</f>
        <v>-14</v>
      </c>
      <c r="AG545">
        <f ca="1">'MPL ID'!$BH$9+SUMPRODUCT(($B$1003:$O$1003='MPL ID'!$BF$9)*(2*($B545:$O545=1)+($B545:$O545=2)-2*($B545:$O545=3)-($B545:$O545=4)))-SUMPRODUCT(($B$1004:$O$1004='MPL ID'!$BF$9)*(2*($B545:$O545=1)+($B545:$O545=2)-2*($B545:$O545=3)-($B545:$O545=4)))</f>
        <v>14</v>
      </c>
      <c r="AH545">
        <f ca="1">SUMPRODUCT(--($P545:$X545=P545),--($Y545:$AG545=Y545),'MPL ID'!$BG$13:$BO$13)+IF(AND($I545&gt;=3,T545=P545,AC545=Y545),1,0)+IF(AND($M545&gt;=3,S545=P545,AB545=Y545),1,0)</f>
        <v>0</v>
      </c>
      <c r="AI545">
        <f ca="1">SUMPRODUCT(--($P545:$X545=Q545),--($Y545:$AG545=Z545),'MPL ID'!$BG$14:$BO$14)+IF(AND($G545&gt;=3,R545=Q545,AA545=Z545),1,0)+IF(AND($K545&gt;0,$K545&lt;=2,S545=Q545,AB545=Z545),1,0)+IF(AND($N545&gt;=3,U545=Q545,AD545=Z545),1,0)</f>
        <v>0</v>
      </c>
      <c r="AJ545">
        <f ca="1">SUMPRODUCT(--($P545:$X545=R545),--($Y545:$AG545=AA545),'MPL ID'!$BG$15:$BO$15)+IF(AND($D545&gt;0,$D545&lt;=2,U545=R545,AD545=AA545),1,0)+IF(AND($G545&gt;0,$G545&lt;=2,Q545=R545,Z545=AA545),1,0)+IF(AND($J545&gt;=3,V545=R545,AE545=AA545),1,0)</f>
        <v>0</v>
      </c>
      <c r="AK545">
        <f ca="1">SUMPRODUCT(--($P545:$X545=S545),--($Y545:$AG545=AB545),'MPL ID'!$BG$16:$BO$16)+IF(AND($B545&gt;0,$B545&lt;=2,V545=S545,AE545=AB545),1,0)+IF(AND($E545&gt;0,$E545&lt;=2,T545=S545,AC545=AB545),1,0)+IF(AND($K545&gt;=3,Q545=S545,Z545=AB545),1,0)+IF(AND($M545&gt;0,$M545&lt;=2,P545=S545,Y545=AB545),1,0)</f>
        <v>0</v>
      </c>
      <c r="AL545">
        <f ca="1">SUMPRODUCT(--($P545:$X545=T545),--($Y545:$AG545=AC545),'MPL ID'!$BG$17:$BO$17)+IF(AND($E545&gt;=3,S545=T545,AB545=AC545),1,0)+IF(AND($I545&gt;0,$I545&lt;=2,P545=T545,Y545=AC545),1,0)+IF(AND($L545&gt;=3,W545=T545,AF545=AC545),1,0)</f>
        <v>0</v>
      </c>
      <c r="AM545">
        <f ca="1">SUMPRODUCT(--($P545:$X545=U545),--($Y545:$AG545=AD545),'MPL ID'!$BG$18:$BO$18)+IF(AND($D545&gt;=3,R545=U545,AA545=AD545),1,0)+IF(AND($H545&gt;0,$H545&lt;=2,W545=U545,AF545=AD545),1,0)+IF(AND($N545&gt;0,$N545&lt;=2,Q545=U545,Z545=AD545),1,0)</f>
        <v>0</v>
      </c>
      <c r="AN545">
        <f ca="1">SUMPRODUCT(--($P545:$X545=V545),--($Y545:$AG545=AE545),'MPL ID'!$BG$19:$BO$19)+IF(AND($B545&gt;=3,S545=V545,AB545=AE545),1,0)+IF(AND($F545&gt;=3,W545=V545,AF545=AE545),1,0)+IF(AND($J545&gt;0,$J545&lt;=2,R545=V545,AA545=AE545),1,0)+IF(AND($O545&gt;0,$O545&lt;=2,X545=V545,AG545=AE545),1,0)</f>
        <v>0</v>
      </c>
      <c r="AO545">
        <f ca="1">SUMPRODUCT(--($P545:$X545=W545),--($Y545:$AG545=AF545),'MPL ID'!$BG$20:$BO$20)+IF(AND($C545&gt;0,$C545&lt;=2,X545=W545,AG545=AF545),1,0)+IF(AND($F545&gt;0,$F545&lt;=2,V545=W545,AE545=AF545),1,0)+IF(AND($H545&gt;=3,U545=W545,AD545=AF545),1,0)+IF(AND($L545&gt;0,$L545&lt;=2,T545=W545,AC545=AF545),1,0)</f>
        <v>0</v>
      </c>
      <c r="AP545">
        <f ca="1">SUMPRODUCT(--($P545:$X545=X545),--($Y545:$AG545=AG545),'MPL ID'!$BG$21:$BO$21)+IF(AND($C545&gt;=3,W545=X545,AF545=AG545),1,0)+IF(AND($O545&gt;=3,V545=X545,AE545=AG545),1,0)</f>
        <v>0</v>
      </c>
      <c r="AQ545">
        <f t="shared" ca="1" si="72"/>
        <v>3</v>
      </c>
      <c r="AR545">
        <f t="shared" ca="1" si="73"/>
        <v>5</v>
      </c>
      <c r="AS545">
        <f t="shared" ca="1" si="74"/>
        <v>6</v>
      </c>
      <c r="AT545">
        <f t="shared" ca="1" si="75"/>
        <v>4</v>
      </c>
      <c r="AU545">
        <f t="shared" ca="1" si="76"/>
        <v>8</v>
      </c>
      <c r="AV545">
        <f t="shared" ca="1" si="77"/>
        <v>2</v>
      </c>
      <c r="AW545">
        <f t="shared" ca="1" si="78"/>
        <v>7</v>
      </c>
      <c r="AX545">
        <f t="shared" ca="1" si="79"/>
        <v>9</v>
      </c>
      <c r="AY545">
        <f t="shared" ca="1" si="80"/>
        <v>1</v>
      </c>
    </row>
    <row r="546" spans="1:51" x14ac:dyDescent="0.25">
      <c r="A546">
        <v>545</v>
      </c>
      <c r="B546">
        <f ca="1">IF(AND(ISNUMBER('MPL ID'!$J$39),ISNUMBER('MPL ID'!$K$39)),0,RANDBETWEEN(1,4))</f>
        <v>0</v>
      </c>
      <c r="C546">
        <f ca="1">IF(AND(ISNUMBER('MPL ID'!$J$40),ISNUMBER('MPL ID'!$K$40)),0,RANDBETWEEN(1,4))</f>
        <v>0</v>
      </c>
      <c r="D546">
        <f ca="1">IF(AND(ISNUMBER('MPL ID'!$J$41),ISNUMBER('MPL ID'!$K$41)),0,RANDBETWEEN(1,4))</f>
        <v>2</v>
      </c>
      <c r="E546">
        <f ca="1">IF(AND(ISNUMBER('MPL ID'!$J$42),ISNUMBER('MPL ID'!$K$42)),0,RANDBETWEEN(1,4))</f>
        <v>4</v>
      </c>
      <c r="F546">
        <f ca="1">IF(AND(ISNUMBER('MPL ID'!$J$43),ISNUMBER('MPL ID'!$K$43)),0,RANDBETWEEN(1,4))</f>
        <v>2</v>
      </c>
      <c r="G546">
        <f ca="1">IF(AND(ISNUMBER('MPL ID'!$J$44),ISNUMBER('MPL ID'!$K$44)),0,RANDBETWEEN(1,4))</f>
        <v>3</v>
      </c>
      <c r="H546">
        <f ca="1">IF(AND(ISNUMBER('MPL ID'!$P$36),ISNUMBER('MPL ID'!$Q$36)),0,RANDBETWEEN(1,4))</f>
        <v>2</v>
      </c>
      <c r="I546">
        <f ca="1">IF(AND(ISNUMBER('MPL ID'!$P$37),ISNUMBER('MPL ID'!$Q$37)),0,RANDBETWEEN(1,4))</f>
        <v>2</v>
      </c>
      <c r="J546">
        <f ca="1">IF(AND(ISNUMBER('MPL ID'!$P$39),ISNUMBER('MPL ID'!$Q$39)),0,RANDBETWEEN(1,4))</f>
        <v>1</v>
      </c>
      <c r="K546">
        <f ca="1">IF(AND(ISNUMBER('MPL ID'!$P$40),ISNUMBER('MPL ID'!$Q$40)),0,RANDBETWEEN(1,4))</f>
        <v>4</v>
      </c>
      <c r="L546">
        <f ca="1">IF(AND(ISNUMBER('MPL ID'!$P$41),ISNUMBER('MPL ID'!$Q$41)),0,RANDBETWEEN(1,4))</f>
        <v>4</v>
      </c>
      <c r="M546">
        <f ca="1">IF(AND(ISNUMBER('MPL ID'!$P$42),ISNUMBER('MPL ID'!$Q$42)),0,RANDBETWEEN(1,4))</f>
        <v>4</v>
      </c>
      <c r="N546">
        <f ca="1">IF(AND(ISNUMBER('MPL ID'!$P$43),ISNUMBER('MPL ID'!$Q$43)),0,RANDBETWEEN(1,4))</f>
        <v>2</v>
      </c>
      <c r="O546">
        <f ca="1">IF(AND(ISNUMBER('MPL ID'!$P$44),ISNUMBER('MPL ID'!$Q$44)),0,RANDBETWEEN(1,4))</f>
        <v>1</v>
      </c>
      <c r="P546">
        <f ca="1">'MPL ID'!$BG$1+SUMPRODUCT(($B$1003:$O$1003='MPL ID'!$BF$1)*(($B546:$O546=1)+($B546:$O546=2)))+SUMPRODUCT(($B$1004:$O$1004='MPL ID'!$BF$1)*(($B546:$O546=3)+($B546:$O546=4)))</f>
        <v>10</v>
      </c>
      <c r="Q546">
        <f ca="1">'MPL ID'!$BG$2+SUMPRODUCT(($B$1003:$O$1003='MPL ID'!$BF$2)*(($B546:$O546=1)+($B546:$O546=2)))+SUMPRODUCT(($B$1004:$O$1004='MPL ID'!$BF$2)*(($B546:$O546=3)+($B546:$O546=4)))</f>
        <v>8</v>
      </c>
      <c r="R546">
        <f ca="1">'MPL ID'!$BG$3+SUMPRODUCT(($B$1003:$O$1003='MPL ID'!$BF$3)*(($B546:$O546=1)+($B546:$O546=2)))+SUMPRODUCT(($B$1004:$O$1004='MPL ID'!$BF$3)*(($B546:$O546=3)+($B546:$O546=4)))</f>
        <v>6</v>
      </c>
      <c r="S546">
        <f ca="1">'MPL ID'!$BG$4+SUMPRODUCT(($B$1003:$O$1003='MPL ID'!$BF$4)*(($B546:$O546=1)+($B546:$O546=2)))+SUMPRODUCT(($B$1004:$O$1004='MPL ID'!$BF$4)*(($B546:$O546=3)+($B546:$O546=4)))</f>
        <v>8</v>
      </c>
      <c r="T546">
        <f ca="1">'MPL ID'!$BG$5+SUMPRODUCT(($B$1003:$O$1003='MPL ID'!$BF$5)*(($B546:$O546=1)+($B546:$O546=2)))+SUMPRODUCT(($B$1004:$O$1004='MPL ID'!$BF$5)*(($B546:$O546=3)+($B546:$O546=4)))</f>
        <v>6</v>
      </c>
      <c r="U546">
        <f ca="1">'MPL ID'!$BG$6+SUMPRODUCT(($B$1003:$O$1003='MPL ID'!$BF$6)*(($B546:$O546=1)+($B546:$O546=2)))+SUMPRODUCT(($B$1004:$O$1004='MPL ID'!$BF$6)*(($B546:$O546=3)+($B546:$O546=4)))</f>
        <v>12</v>
      </c>
      <c r="V546">
        <f ca="1">'MPL ID'!$BG$7+SUMPRODUCT(($B$1003:$O$1003='MPL ID'!$BF$7)*(($B546:$O546=1)+($B546:$O546=2)))+SUMPRODUCT(($B$1004:$O$1004='MPL ID'!$BF$7)*(($B546:$O546=3)+($B546:$O546=4)))</f>
        <v>7</v>
      </c>
      <c r="W546">
        <f ca="1">'MPL ID'!$BG$8+SUMPRODUCT(($B$1003:$O$1003='MPL ID'!$BF$8)*(($B546:$O546=1)+($B546:$O546=2)))+SUMPRODUCT(($B$1004:$O$1004='MPL ID'!$BF$8)*(($B546:$O546=3)+($B546:$O546=4)))</f>
        <v>4</v>
      </c>
      <c r="X546">
        <f ca="1">'MPL ID'!$BG$9+SUMPRODUCT(($B$1003:$O$1003='MPL ID'!$BF$9)*(($B546:$O546=1)+($B546:$O546=2)))+SUMPRODUCT(($B$1004:$O$1004='MPL ID'!$BF$9)*(($B546:$O546=3)+($B546:$O546=4)))</f>
        <v>11</v>
      </c>
      <c r="Y546">
        <f ca="1">'MPL ID'!$BH$1+SUMPRODUCT(($B$1003:$O$1003='MPL ID'!$BF$1)*(2*($B546:$O546=1)+($B546:$O546=2)-2*($B546:$O546=3)-($B546:$O546=4)))-SUMPRODUCT(($B$1004:$O$1004='MPL ID'!$BF$1)*(2*($B546:$O546=1)+($B546:$O546=2)-2*($B546:$O546=3)-($B546:$O546=4)))</f>
        <v>9</v>
      </c>
      <c r="Z546">
        <f ca="1">'MPL ID'!$BH$2+SUMPRODUCT(($B$1003:$O$1003='MPL ID'!$BF$2)*(2*($B546:$O546=1)+($B546:$O546=2)-2*($B546:$O546=3)-($B546:$O546=4)))-SUMPRODUCT(($B$1004:$O$1004='MPL ID'!$BF$2)*(2*($B546:$O546=1)+($B546:$O546=2)-2*($B546:$O546=3)-($B546:$O546=4)))</f>
        <v>-2</v>
      </c>
      <c r="AA546">
        <f ca="1">'MPL ID'!$BH$3+SUMPRODUCT(($B$1003:$O$1003='MPL ID'!$BF$3)*(2*($B546:$O546=1)+($B546:$O546=2)-2*($B546:$O546=3)-($B546:$O546=4)))-SUMPRODUCT(($B$1004:$O$1004='MPL ID'!$BF$3)*(2*($B546:$O546=1)+($B546:$O546=2)-2*($B546:$O546=3)-($B546:$O546=4)))</f>
        <v>-9</v>
      </c>
      <c r="AB546">
        <f ca="1">'MPL ID'!$BH$4+SUMPRODUCT(($B$1003:$O$1003='MPL ID'!$BF$4)*(2*($B546:$O546=1)+($B546:$O546=2)-2*($B546:$O546=3)-($B546:$O546=4)))-SUMPRODUCT(($B$1004:$O$1004='MPL ID'!$BF$4)*(2*($B546:$O546=1)+($B546:$O546=2)-2*($B546:$O546=3)-($B546:$O546=4)))</f>
        <v>-1</v>
      </c>
      <c r="AC546">
        <f ca="1">'MPL ID'!$BH$5+SUMPRODUCT(($B$1003:$O$1003='MPL ID'!$BF$5)*(2*($B546:$O546=1)+($B546:$O546=2)-2*($B546:$O546=3)-($B546:$O546=4)))-SUMPRODUCT(($B$1004:$O$1004='MPL ID'!$BF$5)*(2*($B546:$O546=1)+($B546:$O546=2)-2*($B546:$O546=3)-($B546:$O546=4)))</f>
        <v>-9</v>
      </c>
      <c r="AD546">
        <f ca="1">'MPL ID'!$BH$6+SUMPRODUCT(($B$1003:$O$1003='MPL ID'!$BF$6)*(2*($B546:$O546=1)+($B546:$O546=2)-2*($B546:$O546=3)-($B546:$O546=4)))-SUMPRODUCT(($B$1004:$O$1004='MPL ID'!$BF$6)*(2*($B546:$O546=1)+($B546:$O546=2)-2*($B546:$O546=3)-($B546:$O546=4)))</f>
        <v>13</v>
      </c>
      <c r="AE546">
        <f ca="1">'MPL ID'!$BH$7+SUMPRODUCT(($B$1003:$O$1003='MPL ID'!$BF$7)*(2*($B546:$O546=1)+($B546:$O546=2)-2*($B546:$O546=3)-($B546:$O546=4)))-SUMPRODUCT(($B$1004:$O$1004='MPL ID'!$BF$7)*(2*($B546:$O546=1)+($B546:$O546=2)-2*($B546:$O546=3)-($B546:$O546=4)))</f>
        <v>1</v>
      </c>
      <c r="AF546">
        <f ca="1">'MPL ID'!$BH$8+SUMPRODUCT(($B$1003:$O$1003='MPL ID'!$BF$8)*(2*($B546:$O546=1)+($B546:$O546=2)-2*($B546:$O546=3)-($B546:$O546=4)))-SUMPRODUCT(($B$1004:$O$1004='MPL ID'!$BF$8)*(2*($B546:$O546=1)+($B546:$O546=2)-2*($B546:$O546=3)-($B546:$O546=4)))</f>
        <v>-13</v>
      </c>
      <c r="AG546">
        <f ca="1">'MPL ID'!$BH$9+SUMPRODUCT(($B$1003:$O$1003='MPL ID'!$BF$9)*(2*($B546:$O546=1)+($B546:$O546=2)-2*($B546:$O546=3)-($B546:$O546=4)))-SUMPRODUCT(($B$1004:$O$1004='MPL ID'!$BF$9)*(2*($B546:$O546=1)+($B546:$O546=2)-2*($B546:$O546=3)-($B546:$O546=4)))</f>
        <v>11</v>
      </c>
      <c r="AH546">
        <f ca="1">SUMPRODUCT(--($P546:$X546=P546),--($Y546:$AG546=Y546),'MPL ID'!$BG$13:$BO$13)+IF(AND($I546&gt;=3,T546=P546,AC546=Y546),1,0)+IF(AND($M546&gt;=3,S546=P546,AB546=Y546),1,0)</f>
        <v>0</v>
      </c>
      <c r="AI546">
        <f ca="1">SUMPRODUCT(--($P546:$X546=Q546),--($Y546:$AG546=Z546),'MPL ID'!$BG$14:$BO$14)+IF(AND($G546&gt;=3,R546=Q546,AA546=Z546),1,0)+IF(AND($K546&gt;0,$K546&lt;=2,S546=Q546,AB546=Z546),1,0)+IF(AND($N546&gt;=3,U546=Q546,AD546=Z546),1,0)</f>
        <v>0</v>
      </c>
      <c r="AJ546">
        <f ca="1">SUMPRODUCT(--($P546:$X546=R546),--($Y546:$AG546=AA546),'MPL ID'!$BG$15:$BO$15)+IF(AND($D546&gt;0,$D546&lt;=2,U546=R546,AD546=AA546),1,0)+IF(AND($G546&gt;0,$G546&lt;=2,Q546=R546,Z546=AA546),1,0)+IF(AND($J546&gt;=3,V546=R546,AE546=AA546),1,0)</f>
        <v>1</v>
      </c>
      <c r="AK546">
        <f ca="1">SUMPRODUCT(--($P546:$X546=S546),--($Y546:$AG546=AB546),'MPL ID'!$BG$16:$BO$16)+IF(AND($B546&gt;0,$B546&lt;=2,V546=S546,AE546=AB546),1,0)+IF(AND($E546&gt;0,$E546&lt;=2,T546=S546,AC546=AB546),1,0)+IF(AND($K546&gt;=3,Q546=S546,Z546=AB546),1,0)+IF(AND($M546&gt;0,$M546&lt;=2,P546=S546,Y546=AB546),1,0)</f>
        <v>0</v>
      </c>
      <c r="AL546">
        <f ca="1">SUMPRODUCT(--($P546:$X546=T546),--($Y546:$AG546=AC546),'MPL ID'!$BG$17:$BO$17)+IF(AND($E546&gt;=3,S546=T546,AB546=AC546),1,0)+IF(AND($I546&gt;0,$I546&lt;=2,P546=T546,Y546=AC546),1,0)+IF(AND($L546&gt;=3,W546=T546,AF546=AC546),1,0)</f>
        <v>1</v>
      </c>
      <c r="AM546">
        <f ca="1">SUMPRODUCT(--($P546:$X546=U546),--($Y546:$AG546=AD546),'MPL ID'!$BG$18:$BO$18)+IF(AND($D546&gt;=3,R546=U546,AA546=AD546),1,0)+IF(AND($H546&gt;0,$H546&lt;=2,W546=U546,AF546=AD546),1,0)+IF(AND($N546&gt;0,$N546&lt;=2,Q546=U546,Z546=AD546),1,0)</f>
        <v>0</v>
      </c>
      <c r="AN546">
        <f ca="1">SUMPRODUCT(--($P546:$X546=V546),--($Y546:$AG546=AE546),'MPL ID'!$BG$19:$BO$19)+IF(AND($B546&gt;=3,S546=V546,AB546=AE546),1,0)+IF(AND($F546&gt;=3,W546=V546,AF546=AE546),1,0)+IF(AND($J546&gt;0,$J546&lt;=2,R546=V546,AA546=AE546),1,0)+IF(AND($O546&gt;0,$O546&lt;=2,X546=V546,AG546=AE546),1,0)</f>
        <v>0</v>
      </c>
      <c r="AO546">
        <f ca="1">SUMPRODUCT(--($P546:$X546=W546),--($Y546:$AG546=AF546),'MPL ID'!$BG$20:$BO$20)+IF(AND($C546&gt;0,$C546&lt;=2,X546=W546,AG546=AF546),1,0)+IF(AND($F546&gt;0,$F546&lt;=2,V546=W546,AE546=AF546),1,0)+IF(AND($H546&gt;=3,U546=W546,AD546=AF546),1,0)+IF(AND($L546&gt;0,$L546&lt;=2,T546=W546,AC546=AF546),1,0)</f>
        <v>0</v>
      </c>
      <c r="AP546">
        <f ca="1">SUMPRODUCT(--($P546:$X546=X546),--($Y546:$AG546=AG546),'MPL ID'!$BG$21:$BO$21)+IF(AND($C546&gt;=3,W546=X546,AF546=AG546),1,0)+IF(AND($O546&gt;=3,V546=X546,AE546=AG546),1,0)</f>
        <v>0</v>
      </c>
      <c r="AQ546">
        <f t="shared" ca="1" si="72"/>
        <v>3</v>
      </c>
      <c r="AR546">
        <f t="shared" ca="1" si="73"/>
        <v>5</v>
      </c>
      <c r="AS546">
        <f t="shared" ca="1" si="74"/>
        <v>7</v>
      </c>
      <c r="AT546">
        <f t="shared" ca="1" si="75"/>
        <v>4</v>
      </c>
      <c r="AU546">
        <f t="shared" ca="1" si="76"/>
        <v>8</v>
      </c>
      <c r="AV546">
        <f t="shared" ca="1" si="77"/>
        <v>1</v>
      </c>
      <c r="AW546">
        <f t="shared" ca="1" si="78"/>
        <v>6</v>
      </c>
      <c r="AX546">
        <f t="shared" ca="1" si="79"/>
        <v>9</v>
      </c>
      <c r="AY546">
        <f t="shared" ca="1" si="80"/>
        <v>2</v>
      </c>
    </row>
    <row r="547" spans="1:51" x14ac:dyDescent="0.25">
      <c r="A547">
        <v>546</v>
      </c>
      <c r="B547">
        <f ca="1">IF(AND(ISNUMBER('MPL ID'!$J$39),ISNUMBER('MPL ID'!$K$39)),0,RANDBETWEEN(1,4))</f>
        <v>0</v>
      </c>
      <c r="C547">
        <f ca="1">IF(AND(ISNUMBER('MPL ID'!$J$40),ISNUMBER('MPL ID'!$K$40)),0,RANDBETWEEN(1,4))</f>
        <v>0</v>
      </c>
      <c r="D547">
        <f ca="1">IF(AND(ISNUMBER('MPL ID'!$J$41),ISNUMBER('MPL ID'!$K$41)),0,RANDBETWEEN(1,4))</f>
        <v>1</v>
      </c>
      <c r="E547">
        <f ca="1">IF(AND(ISNUMBER('MPL ID'!$J$42),ISNUMBER('MPL ID'!$K$42)),0,RANDBETWEEN(1,4))</f>
        <v>3</v>
      </c>
      <c r="F547">
        <f ca="1">IF(AND(ISNUMBER('MPL ID'!$J$43),ISNUMBER('MPL ID'!$K$43)),0,RANDBETWEEN(1,4))</f>
        <v>2</v>
      </c>
      <c r="G547">
        <f ca="1">IF(AND(ISNUMBER('MPL ID'!$J$44),ISNUMBER('MPL ID'!$K$44)),0,RANDBETWEEN(1,4))</f>
        <v>3</v>
      </c>
      <c r="H547">
        <f ca="1">IF(AND(ISNUMBER('MPL ID'!$P$36),ISNUMBER('MPL ID'!$Q$36)),0,RANDBETWEEN(1,4))</f>
        <v>1</v>
      </c>
      <c r="I547">
        <f ca="1">IF(AND(ISNUMBER('MPL ID'!$P$37),ISNUMBER('MPL ID'!$Q$37)),0,RANDBETWEEN(1,4))</f>
        <v>3</v>
      </c>
      <c r="J547">
        <f ca="1">IF(AND(ISNUMBER('MPL ID'!$P$39),ISNUMBER('MPL ID'!$Q$39)),0,RANDBETWEEN(1,4))</f>
        <v>1</v>
      </c>
      <c r="K547">
        <f ca="1">IF(AND(ISNUMBER('MPL ID'!$P$40),ISNUMBER('MPL ID'!$Q$40)),0,RANDBETWEEN(1,4))</f>
        <v>2</v>
      </c>
      <c r="L547">
        <f ca="1">IF(AND(ISNUMBER('MPL ID'!$P$41),ISNUMBER('MPL ID'!$Q$41)),0,RANDBETWEEN(1,4))</f>
        <v>1</v>
      </c>
      <c r="M547">
        <f ca="1">IF(AND(ISNUMBER('MPL ID'!$P$42),ISNUMBER('MPL ID'!$Q$42)),0,RANDBETWEEN(1,4))</f>
        <v>4</v>
      </c>
      <c r="N547">
        <f ca="1">IF(AND(ISNUMBER('MPL ID'!$P$43),ISNUMBER('MPL ID'!$Q$43)),0,RANDBETWEEN(1,4))</f>
        <v>4</v>
      </c>
      <c r="O547">
        <f ca="1">IF(AND(ISNUMBER('MPL ID'!$P$44),ISNUMBER('MPL ID'!$Q$44)),0,RANDBETWEEN(1,4))</f>
        <v>2</v>
      </c>
      <c r="P547">
        <f ca="1">'MPL ID'!$BG$1+SUMPRODUCT(($B$1003:$O$1003='MPL ID'!$BF$1)*(($B547:$O547=1)+($B547:$O547=2)))+SUMPRODUCT(($B$1004:$O$1004='MPL ID'!$BF$1)*(($B547:$O547=3)+($B547:$O547=4)))</f>
        <v>11</v>
      </c>
      <c r="Q547">
        <f ca="1">'MPL ID'!$BG$2+SUMPRODUCT(($B$1003:$O$1003='MPL ID'!$BF$2)*(($B547:$O547=1)+($B547:$O547=2)))+SUMPRODUCT(($B$1004:$O$1004='MPL ID'!$BF$2)*(($B547:$O547=3)+($B547:$O547=4)))</f>
        <v>10</v>
      </c>
      <c r="R547">
        <f ca="1">'MPL ID'!$BG$3+SUMPRODUCT(($B$1003:$O$1003='MPL ID'!$BF$3)*(($B547:$O547=1)+($B547:$O547=2)))+SUMPRODUCT(($B$1004:$O$1004='MPL ID'!$BF$3)*(($B547:$O547=3)+($B547:$O547=4)))</f>
        <v>6</v>
      </c>
      <c r="S547">
        <f ca="1">'MPL ID'!$BG$4+SUMPRODUCT(($B$1003:$O$1003='MPL ID'!$BF$4)*(($B547:$O547=1)+($B547:$O547=2)))+SUMPRODUCT(($B$1004:$O$1004='MPL ID'!$BF$4)*(($B547:$O547=3)+($B547:$O547=4)))</f>
        <v>7</v>
      </c>
      <c r="T547">
        <f ca="1">'MPL ID'!$BG$5+SUMPRODUCT(($B$1003:$O$1003='MPL ID'!$BF$5)*(($B547:$O547=1)+($B547:$O547=2)))+SUMPRODUCT(($B$1004:$O$1004='MPL ID'!$BF$5)*(($B547:$O547=3)+($B547:$O547=4)))</f>
        <v>4</v>
      </c>
      <c r="U547">
        <f ca="1">'MPL ID'!$BG$6+SUMPRODUCT(($B$1003:$O$1003='MPL ID'!$BF$6)*(($B547:$O547=1)+($B547:$O547=2)))+SUMPRODUCT(($B$1004:$O$1004='MPL ID'!$BF$6)*(($B547:$O547=3)+($B547:$O547=4)))</f>
        <v>11</v>
      </c>
      <c r="V547">
        <f ca="1">'MPL ID'!$BG$7+SUMPRODUCT(($B$1003:$O$1003='MPL ID'!$BF$7)*(($B547:$O547=1)+($B547:$O547=2)))+SUMPRODUCT(($B$1004:$O$1004='MPL ID'!$BF$7)*(($B547:$O547=3)+($B547:$O547=4)))</f>
        <v>7</v>
      </c>
      <c r="W547">
        <f ca="1">'MPL ID'!$BG$8+SUMPRODUCT(($B$1003:$O$1003='MPL ID'!$BF$8)*(($B547:$O547=1)+($B547:$O547=2)))+SUMPRODUCT(($B$1004:$O$1004='MPL ID'!$BF$8)*(($B547:$O547=3)+($B547:$O547=4)))</f>
        <v>5</v>
      </c>
      <c r="X547">
        <f ca="1">'MPL ID'!$BG$9+SUMPRODUCT(($B$1003:$O$1003='MPL ID'!$BF$9)*(($B547:$O547=1)+($B547:$O547=2)))+SUMPRODUCT(($B$1004:$O$1004='MPL ID'!$BF$9)*(($B547:$O547=3)+($B547:$O547=4)))</f>
        <v>11</v>
      </c>
      <c r="Y547">
        <f ca="1">'MPL ID'!$BH$1+SUMPRODUCT(($B$1003:$O$1003='MPL ID'!$BF$1)*(2*($B547:$O547=1)+($B547:$O547=2)-2*($B547:$O547=3)-($B547:$O547=4)))-SUMPRODUCT(($B$1004:$O$1004='MPL ID'!$BF$1)*(2*($B547:$O547=1)+($B547:$O547=2)-2*($B547:$O547=3)-($B547:$O547=4)))</f>
        <v>12</v>
      </c>
      <c r="Z547">
        <f ca="1">'MPL ID'!$BH$2+SUMPRODUCT(($B$1003:$O$1003='MPL ID'!$BF$2)*(2*($B547:$O547=1)+($B547:$O547=2)-2*($B547:$O547=3)-($B547:$O547=4)))-SUMPRODUCT(($B$1004:$O$1004='MPL ID'!$BF$2)*(2*($B547:$O547=1)+($B547:$O547=2)-2*($B547:$O547=3)-($B547:$O547=4)))</f>
        <v>2</v>
      </c>
      <c r="AA547">
        <f ca="1">'MPL ID'!$BH$3+SUMPRODUCT(($B$1003:$O$1003='MPL ID'!$BF$3)*(2*($B547:$O547=1)+($B547:$O547=2)-2*($B547:$O547=3)-($B547:$O547=4)))-SUMPRODUCT(($B$1004:$O$1004='MPL ID'!$BF$3)*(2*($B547:$O547=1)+($B547:$O547=2)-2*($B547:$O547=3)-($B547:$O547=4)))</f>
        <v>-8</v>
      </c>
      <c r="AB547">
        <f ca="1">'MPL ID'!$BH$4+SUMPRODUCT(($B$1003:$O$1003='MPL ID'!$BF$4)*(2*($B547:$O547=1)+($B547:$O547=2)-2*($B547:$O547=3)-($B547:$O547=4)))-SUMPRODUCT(($B$1004:$O$1004='MPL ID'!$BF$4)*(2*($B547:$O547=1)+($B547:$O547=2)-2*($B547:$O547=3)-($B547:$O547=4)))</f>
        <v>-4</v>
      </c>
      <c r="AC547">
        <f ca="1">'MPL ID'!$BH$5+SUMPRODUCT(($B$1003:$O$1003='MPL ID'!$BF$5)*(2*($B547:$O547=1)+($B547:$O547=2)-2*($B547:$O547=3)-($B547:$O547=4)))-SUMPRODUCT(($B$1004:$O$1004='MPL ID'!$BF$5)*(2*($B547:$O547=1)+($B547:$O547=2)-2*($B547:$O547=3)-($B547:$O547=4)))</f>
        <v>-14</v>
      </c>
      <c r="AD547">
        <f ca="1">'MPL ID'!$BH$6+SUMPRODUCT(($B$1003:$O$1003='MPL ID'!$BF$6)*(2*($B547:$O547=1)+($B547:$O547=2)-2*($B547:$O547=3)-($B547:$O547=4)))-SUMPRODUCT(($B$1004:$O$1004='MPL ID'!$BF$6)*(2*($B547:$O547=1)+($B547:$O547=2)-2*($B547:$O547=3)-($B547:$O547=4)))</f>
        <v>11</v>
      </c>
      <c r="AE547">
        <f ca="1">'MPL ID'!$BH$7+SUMPRODUCT(($B$1003:$O$1003='MPL ID'!$BF$7)*(2*($B547:$O547=1)+($B547:$O547=2)-2*($B547:$O547=3)-($B547:$O547=4)))-SUMPRODUCT(($B$1004:$O$1004='MPL ID'!$BF$7)*(2*($B547:$O547=1)+($B547:$O547=2)-2*($B547:$O547=3)-($B547:$O547=4)))</f>
        <v>0</v>
      </c>
      <c r="AF547">
        <f ca="1">'MPL ID'!$BH$8+SUMPRODUCT(($B$1003:$O$1003='MPL ID'!$BF$8)*(2*($B547:$O547=1)+($B547:$O547=2)-2*($B547:$O547=3)-($B547:$O547=4)))-SUMPRODUCT(($B$1004:$O$1004='MPL ID'!$BF$8)*(2*($B547:$O547=1)+($B547:$O547=2)-2*($B547:$O547=3)-($B547:$O547=4)))</f>
        <v>-11</v>
      </c>
      <c r="AG547">
        <f ca="1">'MPL ID'!$BH$9+SUMPRODUCT(($B$1003:$O$1003='MPL ID'!$BF$9)*(2*($B547:$O547=1)+($B547:$O547=2)-2*($B547:$O547=3)-($B547:$O547=4)))-SUMPRODUCT(($B$1004:$O$1004='MPL ID'!$BF$9)*(2*($B547:$O547=1)+($B547:$O547=2)-2*($B547:$O547=3)-($B547:$O547=4)))</f>
        <v>12</v>
      </c>
      <c r="AH547">
        <f ca="1">SUMPRODUCT(--($P547:$X547=P547),--($Y547:$AG547=Y547),'MPL ID'!$BG$13:$BO$13)+IF(AND($I547&gt;=3,T547=P547,AC547=Y547),1,0)+IF(AND($M547&gt;=3,S547=P547,AB547=Y547),1,0)</f>
        <v>0</v>
      </c>
      <c r="AI547">
        <f ca="1">SUMPRODUCT(--($P547:$X547=Q547),--($Y547:$AG547=Z547),'MPL ID'!$BG$14:$BO$14)+IF(AND($G547&gt;=3,R547=Q547,AA547=Z547),1,0)+IF(AND($K547&gt;0,$K547&lt;=2,S547=Q547,AB547=Z547),1,0)+IF(AND($N547&gt;=3,U547=Q547,AD547=Z547),1,0)</f>
        <v>0</v>
      </c>
      <c r="AJ547">
        <f ca="1">SUMPRODUCT(--($P547:$X547=R547),--($Y547:$AG547=AA547),'MPL ID'!$BG$15:$BO$15)+IF(AND($D547&gt;0,$D547&lt;=2,U547=R547,AD547=AA547),1,0)+IF(AND($G547&gt;0,$G547&lt;=2,Q547=R547,Z547=AA547),1,0)+IF(AND($J547&gt;=3,V547=R547,AE547=AA547),1,0)</f>
        <v>0</v>
      </c>
      <c r="AK547">
        <f ca="1">SUMPRODUCT(--($P547:$X547=S547),--($Y547:$AG547=AB547),'MPL ID'!$BG$16:$BO$16)+IF(AND($B547&gt;0,$B547&lt;=2,V547=S547,AE547=AB547),1,0)+IF(AND($E547&gt;0,$E547&lt;=2,T547=S547,AC547=AB547),1,0)+IF(AND($K547&gt;=3,Q547=S547,Z547=AB547),1,0)+IF(AND($M547&gt;0,$M547&lt;=2,P547=S547,Y547=AB547),1,0)</f>
        <v>0</v>
      </c>
      <c r="AL547">
        <f ca="1">SUMPRODUCT(--($P547:$X547=T547),--($Y547:$AG547=AC547),'MPL ID'!$BG$17:$BO$17)+IF(AND($E547&gt;=3,S547=T547,AB547=AC547),1,0)+IF(AND($I547&gt;0,$I547&lt;=2,P547=T547,Y547=AC547),1,0)+IF(AND($L547&gt;=3,W547=T547,AF547=AC547),1,0)</f>
        <v>0</v>
      </c>
      <c r="AM547">
        <f ca="1">SUMPRODUCT(--($P547:$X547=U547),--($Y547:$AG547=AD547),'MPL ID'!$BG$18:$BO$18)+IF(AND($D547&gt;=3,R547=U547,AA547=AD547),1,0)+IF(AND($H547&gt;0,$H547&lt;=2,W547=U547,AF547=AD547),1,0)+IF(AND($N547&gt;0,$N547&lt;=2,Q547=U547,Z547=AD547),1,0)</f>
        <v>0</v>
      </c>
      <c r="AN547">
        <f ca="1">SUMPRODUCT(--($P547:$X547=V547),--($Y547:$AG547=AE547),'MPL ID'!$BG$19:$BO$19)+IF(AND($B547&gt;=3,S547=V547,AB547=AE547),1,0)+IF(AND($F547&gt;=3,W547=V547,AF547=AE547),1,0)+IF(AND($J547&gt;0,$J547&lt;=2,R547=V547,AA547=AE547),1,0)+IF(AND($O547&gt;0,$O547&lt;=2,X547=V547,AG547=AE547),1,0)</f>
        <v>0</v>
      </c>
      <c r="AO547">
        <f ca="1">SUMPRODUCT(--($P547:$X547=W547),--($Y547:$AG547=AF547),'MPL ID'!$BG$20:$BO$20)+IF(AND($C547&gt;0,$C547&lt;=2,X547=W547,AG547=AF547),1,0)+IF(AND($F547&gt;0,$F547&lt;=2,V547=W547,AE547=AF547),1,0)+IF(AND($H547&gt;=3,U547=W547,AD547=AF547),1,0)+IF(AND($L547&gt;0,$L547&lt;=2,T547=W547,AC547=AF547),1,0)</f>
        <v>0</v>
      </c>
      <c r="AP547">
        <f ca="1">SUMPRODUCT(--($P547:$X547=X547),--($Y547:$AG547=AG547),'MPL ID'!$BG$21:$BO$21)+IF(AND($C547&gt;=3,W547=X547,AF547=AG547),1,0)+IF(AND($O547&gt;=3,V547=X547,AE547=AG547),1,0)</f>
        <v>2</v>
      </c>
      <c r="AQ547">
        <f t="shared" ca="1" si="72"/>
        <v>2</v>
      </c>
      <c r="AR547">
        <f t="shared" ca="1" si="73"/>
        <v>4</v>
      </c>
      <c r="AS547">
        <f t="shared" ca="1" si="74"/>
        <v>7</v>
      </c>
      <c r="AT547">
        <f t="shared" ca="1" si="75"/>
        <v>6</v>
      </c>
      <c r="AU547">
        <f t="shared" ca="1" si="76"/>
        <v>9</v>
      </c>
      <c r="AV547">
        <f t="shared" ca="1" si="77"/>
        <v>3</v>
      </c>
      <c r="AW547">
        <f t="shared" ca="1" si="78"/>
        <v>5</v>
      </c>
      <c r="AX547">
        <f t="shared" ca="1" si="79"/>
        <v>8</v>
      </c>
      <c r="AY547">
        <f t="shared" ca="1" si="80"/>
        <v>1</v>
      </c>
    </row>
    <row r="548" spans="1:51" x14ac:dyDescent="0.25">
      <c r="A548">
        <v>547</v>
      </c>
      <c r="B548">
        <f ca="1">IF(AND(ISNUMBER('MPL ID'!$J$39),ISNUMBER('MPL ID'!$K$39)),0,RANDBETWEEN(1,4))</f>
        <v>0</v>
      </c>
      <c r="C548">
        <f ca="1">IF(AND(ISNUMBER('MPL ID'!$J$40),ISNUMBER('MPL ID'!$K$40)),0,RANDBETWEEN(1,4))</f>
        <v>0</v>
      </c>
      <c r="D548">
        <f ca="1">IF(AND(ISNUMBER('MPL ID'!$J$41),ISNUMBER('MPL ID'!$K$41)),0,RANDBETWEEN(1,4))</f>
        <v>2</v>
      </c>
      <c r="E548">
        <f ca="1">IF(AND(ISNUMBER('MPL ID'!$J$42),ISNUMBER('MPL ID'!$K$42)),0,RANDBETWEEN(1,4))</f>
        <v>4</v>
      </c>
      <c r="F548">
        <f ca="1">IF(AND(ISNUMBER('MPL ID'!$J$43),ISNUMBER('MPL ID'!$K$43)),0,RANDBETWEEN(1,4))</f>
        <v>3</v>
      </c>
      <c r="G548">
        <f ca="1">IF(AND(ISNUMBER('MPL ID'!$J$44),ISNUMBER('MPL ID'!$K$44)),0,RANDBETWEEN(1,4))</f>
        <v>2</v>
      </c>
      <c r="H548">
        <f ca="1">IF(AND(ISNUMBER('MPL ID'!$P$36),ISNUMBER('MPL ID'!$Q$36)),0,RANDBETWEEN(1,4))</f>
        <v>1</v>
      </c>
      <c r="I548">
        <f ca="1">IF(AND(ISNUMBER('MPL ID'!$P$37),ISNUMBER('MPL ID'!$Q$37)),0,RANDBETWEEN(1,4))</f>
        <v>3</v>
      </c>
      <c r="J548">
        <f ca="1">IF(AND(ISNUMBER('MPL ID'!$P$39),ISNUMBER('MPL ID'!$Q$39)),0,RANDBETWEEN(1,4))</f>
        <v>4</v>
      </c>
      <c r="K548">
        <f ca="1">IF(AND(ISNUMBER('MPL ID'!$P$40),ISNUMBER('MPL ID'!$Q$40)),0,RANDBETWEEN(1,4))</f>
        <v>2</v>
      </c>
      <c r="L548">
        <f ca="1">IF(AND(ISNUMBER('MPL ID'!$P$41),ISNUMBER('MPL ID'!$Q$41)),0,RANDBETWEEN(1,4))</f>
        <v>3</v>
      </c>
      <c r="M548">
        <f ca="1">IF(AND(ISNUMBER('MPL ID'!$P$42),ISNUMBER('MPL ID'!$Q$42)),0,RANDBETWEEN(1,4))</f>
        <v>4</v>
      </c>
      <c r="N548">
        <f ca="1">IF(AND(ISNUMBER('MPL ID'!$P$43),ISNUMBER('MPL ID'!$Q$43)),0,RANDBETWEEN(1,4))</f>
        <v>4</v>
      </c>
      <c r="O548">
        <f ca="1">IF(AND(ISNUMBER('MPL ID'!$P$44),ISNUMBER('MPL ID'!$Q$44)),0,RANDBETWEEN(1,4))</f>
        <v>3</v>
      </c>
      <c r="P548">
        <f ca="1">'MPL ID'!$BG$1+SUMPRODUCT(($B$1003:$O$1003='MPL ID'!$BF$1)*(($B548:$O548=1)+($B548:$O548=2)))+SUMPRODUCT(($B$1004:$O$1004='MPL ID'!$BF$1)*(($B548:$O548=3)+($B548:$O548=4)))</f>
        <v>11</v>
      </c>
      <c r="Q548">
        <f ca="1">'MPL ID'!$BG$2+SUMPRODUCT(($B$1003:$O$1003='MPL ID'!$BF$2)*(($B548:$O548=1)+($B548:$O548=2)))+SUMPRODUCT(($B$1004:$O$1004='MPL ID'!$BF$2)*(($B548:$O548=3)+($B548:$O548=4)))</f>
        <v>9</v>
      </c>
      <c r="R548">
        <f ca="1">'MPL ID'!$BG$3+SUMPRODUCT(($B$1003:$O$1003='MPL ID'!$BF$3)*(($B548:$O548=1)+($B548:$O548=2)))+SUMPRODUCT(($B$1004:$O$1004='MPL ID'!$BF$3)*(($B548:$O548=3)+($B548:$O548=4)))</f>
        <v>8</v>
      </c>
      <c r="S548">
        <f ca="1">'MPL ID'!$BG$4+SUMPRODUCT(($B$1003:$O$1003='MPL ID'!$BF$4)*(($B548:$O548=1)+($B548:$O548=2)))+SUMPRODUCT(($B$1004:$O$1004='MPL ID'!$BF$4)*(($B548:$O548=3)+($B548:$O548=4)))</f>
        <v>7</v>
      </c>
      <c r="T548">
        <f ca="1">'MPL ID'!$BG$5+SUMPRODUCT(($B$1003:$O$1003='MPL ID'!$BF$5)*(($B548:$O548=1)+($B548:$O548=2)))+SUMPRODUCT(($B$1004:$O$1004='MPL ID'!$BF$5)*(($B548:$O548=3)+($B548:$O548=4)))</f>
        <v>5</v>
      </c>
      <c r="U548">
        <f ca="1">'MPL ID'!$BG$6+SUMPRODUCT(($B$1003:$O$1003='MPL ID'!$BF$6)*(($B548:$O548=1)+($B548:$O548=2)))+SUMPRODUCT(($B$1004:$O$1004='MPL ID'!$BF$6)*(($B548:$O548=3)+($B548:$O548=4)))</f>
        <v>11</v>
      </c>
      <c r="V548">
        <f ca="1">'MPL ID'!$BG$7+SUMPRODUCT(($B$1003:$O$1003='MPL ID'!$BF$7)*(($B548:$O548=1)+($B548:$O548=2)))+SUMPRODUCT(($B$1004:$O$1004='MPL ID'!$BF$7)*(($B548:$O548=3)+($B548:$O548=4)))</f>
        <v>6</v>
      </c>
      <c r="W548">
        <f ca="1">'MPL ID'!$BG$8+SUMPRODUCT(($B$1003:$O$1003='MPL ID'!$BF$8)*(($B548:$O548=1)+($B548:$O548=2)))+SUMPRODUCT(($B$1004:$O$1004='MPL ID'!$BF$8)*(($B548:$O548=3)+($B548:$O548=4)))</f>
        <v>3</v>
      </c>
      <c r="X548">
        <f ca="1">'MPL ID'!$BG$9+SUMPRODUCT(($B$1003:$O$1003='MPL ID'!$BF$9)*(($B548:$O548=1)+($B548:$O548=2)))+SUMPRODUCT(($B$1004:$O$1004='MPL ID'!$BF$9)*(($B548:$O548=3)+($B548:$O548=4)))</f>
        <v>12</v>
      </c>
      <c r="Y548">
        <f ca="1">'MPL ID'!$BH$1+SUMPRODUCT(($B$1003:$O$1003='MPL ID'!$BF$1)*(2*($B548:$O548=1)+($B548:$O548=2)-2*($B548:$O548=3)-($B548:$O548=4)))-SUMPRODUCT(($B$1004:$O$1004='MPL ID'!$BF$1)*(2*($B548:$O548=1)+($B548:$O548=2)-2*($B548:$O548=3)-($B548:$O548=4)))</f>
        <v>12</v>
      </c>
      <c r="Z548">
        <f ca="1">'MPL ID'!$BH$2+SUMPRODUCT(($B$1003:$O$1003='MPL ID'!$BF$2)*(2*($B548:$O548=1)+($B548:$O548=2)-2*($B548:$O548=3)-($B548:$O548=4)))-SUMPRODUCT(($B$1004:$O$1004='MPL ID'!$BF$2)*(2*($B548:$O548=1)+($B548:$O548=2)-2*($B548:$O548=3)-($B548:$O548=4)))</f>
        <v>-1</v>
      </c>
      <c r="AA548">
        <f ca="1">'MPL ID'!$BH$3+SUMPRODUCT(($B$1003:$O$1003='MPL ID'!$BF$3)*(2*($B548:$O548=1)+($B548:$O548=2)-2*($B548:$O548=3)-($B548:$O548=4)))-SUMPRODUCT(($B$1004:$O$1004='MPL ID'!$BF$3)*(2*($B548:$O548=1)+($B548:$O548=2)-2*($B548:$O548=3)-($B548:$O548=4)))</f>
        <v>-3</v>
      </c>
      <c r="AB548">
        <f ca="1">'MPL ID'!$BH$4+SUMPRODUCT(($B$1003:$O$1003='MPL ID'!$BF$4)*(2*($B548:$O548=1)+($B548:$O548=2)-2*($B548:$O548=3)-($B548:$O548=4)))-SUMPRODUCT(($B$1004:$O$1004='MPL ID'!$BF$4)*(2*($B548:$O548=1)+($B548:$O548=2)-2*($B548:$O548=3)-($B548:$O548=4)))</f>
        <v>-3</v>
      </c>
      <c r="AC548">
        <f ca="1">'MPL ID'!$BH$5+SUMPRODUCT(($B$1003:$O$1003='MPL ID'!$BF$5)*(2*($B548:$O548=1)+($B548:$O548=2)-2*($B548:$O548=3)-($B548:$O548=4)))-SUMPRODUCT(($B$1004:$O$1004='MPL ID'!$BF$5)*(2*($B548:$O548=1)+($B548:$O548=2)-2*($B548:$O548=3)-($B548:$O548=4)))</f>
        <v>-11</v>
      </c>
      <c r="AD548">
        <f ca="1">'MPL ID'!$BH$6+SUMPRODUCT(($B$1003:$O$1003='MPL ID'!$BF$6)*(2*($B548:$O548=1)+($B548:$O548=2)-2*($B548:$O548=3)-($B548:$O548=4)))-SUMPRODUCT(($B$1004:$O$1004='MPL ID'!$BF$6)*(2*($B548:$O548=1)+($B548:$O548=2)-2*($B548:$O548=3)-($B548:$O548=4)))</f>
        <v>12</v>
      </c>
      <c r="AE548">
        <f ca="1">'MPL ID'!$BH$7+SUMPRODUCT(($B$1003:$O$1003='MPL ID'!$BF$7)*(2*($B548:$O548=1)+($B548:$O548=2)-2*($B548:$O548=3)-($B548:$O548=4)))-SUMPRODUCT(($B$1004:$O$1004='MPL ID'!$BF$7)*(2*($B548:$O548=1)+($B548:$O548=2)-2*($B548:$O548=3)-($B548:$O548=4)))</f>
        <v>-3</v>
      </c>
      <c r="AF548">
        <f ca="1">'MPL ID'!$BH$8+SUMPRODUCT(($B$1003:$O$1003='MPL ID'!$BF$8)*(2*($B548:$O548=1)+($B548:$O548=2)-2*($B548:$O548=3)-($B548:$O548=4)))-SUMPRODUCT(($B$1004:$O$1004='MPL ID'!$BF$8)*(2*($B548:$O548=1)+($B548:$O548=2)-2*($B548:$O548=3)-($B548:$O548=4)))</f>
        <v>-18</v>
      </c>
      <c r="AG548">
        <f ca="1">'MPL ID'!$BH$9+SUMPRODUCT(($B$1003:$O$1003='MPL ID'!$BF$9)*(2*($B548:$O548=1)+($B548:$O548=2)-2*($B548:$O548=3)-($B548:$O548=4)))-SUMPRODUCT(($B$1004:$O$1004='MPL ID'!$BF$9)*(2*($B548:$O548=1)+($B548:$O548=2)-2*($B548:$O548=3)-($B548:$O548=4)))</f>
        <v>15</v>
      </c>
      <c r="AH548">
        <f ca="1">SUMPRODUCT(--($P548:$X548=P548),--($Y548:$AG548=Y548),'MPL ID'!$BG$13:$BO$13)+IF(AND($I548&gt;=3,T548=P548,AC548=Y548),1,0)+IF(AND($M548&gt;=3,S548=P548,AB548=Y548),1,0)</f>
        <v>1</v>
      </c>
      <c r="AI548">
        <f ca="1">SUMPRODUCT(--($P548:$X548=Q548),--($Y548:$AG548=Z548),'MPL ID'!$BG$14:$BO$14)+IF(AND($G548&gt;=3,R548=Q548,AA548=Z548),1,0)+IF(AND($K548&gt;0,$K548&lt;=2,S548=Q548,AB548=Z548),1,0)+IF(AND($N548&gt;=3,U548=Q548,AD548=Z548),1,0)</f>
        <v>0</v>
      </c>
      <c r="AJ548">
        <f ca="1">SUMPRODUCT(--($P548:$X548=R548),--($Y548:$AG548=AA548),'MPL ID'!$BG$15:$BO$15)+IF(AND($D548&gt;0,$D548&lt;=2,U548=R548,AD548=AA548),1,0)+IF(AND($G548&gt;0,$G548&lt;=2,Q548=R548,Z548=AA548),1,0)+IF(AND($J548&gt;=3,V548=R548,AE548=AA548),1,0)</f>
        <v>0</v>
      </c>
      <c r="AK548">
        <f ca="1">SUMPRODUCT(--($P548:$X548=S548),--($Y548:$AG548=AB548),'MPL ID'!$BG$16:$BO$16)+IF(AND($B548&gt;0,$B548&lt;=2,V548=S548,AE548=AB548),1,0)+IF(AND($E548&gt;0,$E548&lt;=2,T548=S548,AC548=AB548),1,0)+IF(AND($K548&gt;=3,Q548=S548,Z548=AB548),1,0)+IF(AND($M548&gt;0,$M548&lt;=2,P548=S548,Y548=AB548),1,0)</f>
        <v>0</v>
      </c>
      <c r="AL548">
        <f ca="1">SUMPRODUCT(--($P548:$X548=T548),--($Y548:$AG548=AC548),'MPL ID'!$BG$17:$BO$17)+IF(AND($E548&gt;=3,S548=T548,AB548=AC548),1,0)+IF(AND($I548&gt;0,$I548&lt;=2,P548=T548,Y548=AC548),1,0)+IF(AND($L548&gt;=3,W548=T548,AF548=AC548),1,0)</f>
        <v>0</v>
      </c>
      <c r="AM548">
        <f ca="1">SUMPRODUCT(--($P548:$X548=U548),--($Y548:$AG548=AD548),'MPL ID'!$BG$18:$BO$18)+IF(AND($D548&gt;=3,R548=U548,AA548=AD548),1,0)+IF(AND($H548&gt;0,$H548&lt;=2,W548=U548,AF548=AD548),1,0)+IF(AND($N548&gt;0,$N548&lt;=2,Q548=U548,Z548=AD548),1,0)</f>
        <v>1</v>
      </c>
      <c r="AN548">
        <f ca="1">SUMPRODUCT(--($P548:$X548=V548),--($Y548:$AG548=AE548),'MPL ID'!$BG$19:$BO$19)+IF(AND($B548&gt;=3,S548=V548,AB548=AE548),1,0)+IF(AND($F548&gt;=3,W548=V548,AF548=AE548),1,0)+IF(AND($J548&gt;0,$J548&lt;=2,R548=V548,AA548=AE548),1,0)+IF(AND($O548&gt;0,$O548&lt;=2,X548=V548,AG548=AE548),1,0)</f>
        <v>0</v>
      </c>
      <c r="AO548">
        <f ca="1">SUMPRODUCT(--($P548:$X548=W548),--($Y548:$AG548=AF548),'MPL ID'!$BG$20:$BO$20)+IF(AND($C548&gt;0,$C548&lt;=2,X548=W548,AG548=AF548),1,0)+IF(AND($F548&gt;0,$F548&lt;=2,V548=W548,AE548=AF548),1,0)+IF(AND($H548&gt;=3,U548=W548,AD548=AF548),1,0)+IF(AND($L548&gt;0,$L548&lt;=2,T548=W548,AC548=AF548),1,0)</f>
        <v>0</v>
      </c>
      <c r="AP548">
        <f ca="1">SUMPRODUCT(--($P548:$X548=X548),--($Y548:$AG548=AG548),'MPL ID'!$BG$21:$BO$21)+IF(AND($C548&gt;=3,W548=X548,AF548=AG548),1,0)+IF(AND($O548&gt;=3,V548=X548,AE548=AG548),1,0)</f>
        <v>0</v>
      </c>
      <c r="AQ548">
        <f t="shared" ca="1" si="72"/>
        <v>2</v>
      </c>
      <c r="AR548">
        <f t="shared" ca="1" si="73"/>
        <v>4</v>
      </c>
      <c r="AS548">
        <f t="shared" ca="1" si="74"/>
        <v>5</v>
      </c>
      <c r="AT548">
        <f t="shared" ca="1" si="75"/>
        <v>6</v>
      </c>
      <c r="AU548">
        <f t="shared" ca="1" si="76"/>
        <v>8</v>
      </c>
      <c r="AV548">
        <f t="shared" ca="1" si="77"/>
        <v>3</v>
      </c>
      <c r="AW548">
        <f t="shared" ca="1" si="78"/>
        <v>7</v>
      </c>
      <c r="AX548">
        <f t="shared" ca="1" si="79"/>
        <v>9</v>
      </c>
      <c r="AY548">
        <f t="shared" ca="1" si="80"/>
        <v>1</v>
      </c>
    </row>
    <row r="549" spans="1:51" x14ac:dyDescent="0.25">
      <c r="A549">
        <v>548</v>
      </c>
      <c r="B549">
        <f ca="1">IF(AND(ISNUMBER('MPL ID'!$J$39),ISNUMBER('MPL ID'!$K$39)),0,RANDBETWEEN(1,4))</f>
        <v>0</v>
      </c>
      <c r="C549">
        <f ca="1">IF(AND(ISNUMBER('MPL ID'!$J$40),ISNUMBER('MPL ID'!$K$40)),0,RANDBETWEEN(1,4))</f>
        <v>0</v>
      </c>
      <c r="D549">
        <f ca="1">IF(AND(ISNUMBER('MPL ID'!$J$41),ISNUMBER('MPL ID'!$K$41)),0,RANDBETWEEN(1,4))</f>
        <v>1</v>
      </c>
      <c r="E549">
        <f ca="1">IF(AND(ISNUMBER('MPL ID'!$J$42),ISNUMBER('MPL ID'!$K$42)),0,RANDBETWEEN(1,4))</f>
        <v>3</v>
      </c>
      <c r="F549">
        <f ca="1">IF(AND(ISNUMBER('MPL ID'!$J$43),ISNUMBER('MPL ID'!$K$43)),0,RANDBETWEEN(1,4))</f>
        <v>4</v>
      </c>
      <c r="G549">
        <f ca="1">IF(AND(ISNUMBER('MPL ID'!$J$44),ISNUMBER('MPL ID'!$K$44)),0,RANDBETWEEN(1,4))</f>
        <v>2</v>
      </c>
      <c r="H549">
        <f ca="1">IF(AND(ISNUMBER('MPL ID'!$P$36),ISNUMBER('MPL ID'!$Q$36)),0,RANDBETWEEN(1,4))</f>
        <v>4</v>
      </c>
      <c r="I549">
        <f ca="1">IF(AND(ISNUMBER('MPL ID'!$P$37),ISNUMBER('MPL ID'!$Q$37)),0,RANDBETWEEN(1,4))</f>
        <v>3</v>
      </c>
      <c r="J549">
        <f ca="1">IF(AND(ISNUMBER('MPL ID'!$P$39),ISNUMBER('MPL ID'!$Q$39)),0,RANDBETWEEN(1,4))</f>
        <v>4</v>
      </c>
      <c r="K549">
        <f ca="1">IF(AND(ISNUMBER('MPL ID'!$P$40),ISNUMBER('MPL ID'!$Q$40)),0,RANDBETWEEN(1,4))</f>
        <v>2</v>
      </c>
      <c r="L549">
        <f ca="1">IF(AND(ISNUMBER('MPL ID'!$P$41),ISNUMBER('MPL ID'!$Q$41)),0,RANDBETWEEN(1,4))</f>
        <v>1</v>
      </c>
      <c r="M549">
        <f ca="1">IF(AND(ISNUMBER('MPL ID'!$P$42),ISNUMBER('MPL ID'!$Q$42)),0,RANDBETWEEN(1,4))</f>
        <v>2</v>
      </c>
      <c r="N549">
        <f ca="1">IF(AND(ISNUMBER('MPL ID'!$P$43),ISNUMBER('MPL ID'!$Q$43)),0,RANDBETWEEN(1,4))</f>
        <v>4</v>
      </c>
      <c r="O549">
        <f ca="1">IF(AND(ISNUMBER('MPL ID'!$P$44),ISNUMBER('MPL ID'!$Q$44)),0,RANDBETWEEN(1,4))</f>
        <v>2</v>
      </c>
      <c r="P549">
        <f ca="1">'MPL ID'!$BG$1+SUMPRODUCT(($B$1003:$O$1003='MPL ID'!$BF$1)*(($B549:$O549=1)+($B549:$O549=2)))+SUMPRODUCT(($B$1004:$O$1004='MPL ID'!$BF$1)*(($B549:$O549=3)+($B549:$O549=4)))</f>
        <v>10</v>
      </c>
      <c r="Q549">
        <f ca="1">'MPL ID'!$BG$2+SUMPRODUCT(($B$1003:$O$1003='MPL ID'!$BF$2)*(($B549:$O549=1)+($B549:$O549=2)))+SUMPRODUCT(($B$1004:$O$1004='MPL ID'!$BF$2)*(($B549:$O549=3)+($B549:$O549=4)))</f>
        <v>9</v>
      </c>
      <c r="R549">
        <f ca="1">'MPL ID'!$BG$3+SUMPRODUCT(($B$1003:$O$1003='MPL ID'!$BF$3)*(($B549:$O549=1)+($B549:$O549=2)))+SUMPRODUCT(($B$1004:$O$1004='MPL ID'!$BF$3)*(($B549:$O549=3)+($B549:$O549=4)))</f>
        <v>8</v>
      </c>
      <c r="S549">
        <f ca="1">'MPL ID'!$BG$4+SUMPRODUCT(($B$1003:$O$1003='MPL ID'!$BF$4)*(($B549:$O549=1)+($B549:$O549=2)))+SUMPRODUCT(($B$1004:$O$1004='MPL ID'!$BF$4)*(($B549:$O549=3)+($B549:$O549=4)))</f>
        <v>8</v>
      </c>
      <c r="T549">
        <f ca="1">'MPL ID'!$BG$5+SUMPRODUCT(($B$1003:$O$1003='MPL ID'!$BF$5)*(($B549:$O549=1)+($B549:$O549=2)))+SUMPRODUCT(($B$1004:$O$1004='MPL ID'!$BF$5)*(($B549:$O549=3)+($B549:$O549=4)))</f>
        <v>4</v>
      </c>
      <c r="U549">
        <f ca="1">'MPL ID'!$BG$6+SUMPRODUCT(($B$1003:$O$1003='MPL ID'!$BF$6)*(($B549:$O549=1)+($B549:$O549=2)))+SUMPRODUCT(($B$1004:$O$1004='MPL ID'!$BF$6)*(($B549:$O549=3)+($B549:$O549=4)))</f>
        <v>10</v>
      </c>
      <c r="V549">
        <f ca="1">'MPL ID'!$BG$7+SUMPRODUCT(($B$1003:$O$1003='MPL ID'!$BF$7)*(($B549:$O549=1)+($B549:$O549=2)))+SUMPRODUCT(($B$1004:$O$1004='MPL ID'!$BF$7)*(($B549:$O549=3)+($B549:$O549=4)))</f>
        <v>7</v>
      </c>
      <c r="W549">
        <f ca="1">'MPL ID'!$BG$8+SUMPRODUCT(($B$1003:$O$1003='MPL ID'!$BF$8)*(($B549:$O549=1)+($B549:$O549=2)))+SUMPRODUCT(($B$1004:$O$1004='MPL ID'!$BF$8)*(($B549:$O549=3)+($B549:$O549=4)))</f>
        <v>5</v>
      </c>
      <c r="X549">
        <f ca="1">'MPL ID'!$BG$9+SUMPRODUCT(($B$1003:$O$1003='MPL ID'!$BF$9)*(($B549:$O549=1)+($B549:$O549=2)))+SUMPRODUCT(($B$1004:$O$1004='MPL ID'!$BF$9)*(($B549:$O549=3)+($B549:$O549=4)))</f>
        <v>11</v>
      </c>
      <c r="Y549">
        <f ca="1">'MPL ID'!$BH$1+SUMPRODUCT(($B$1003:$O$1003='MPL ID'!$BF$1)*(2*($B549:$O549=1)+($B549:$O549=2)-2*($B549:$O549=3)-($B549:$O549=4)))-SUMPRODUCT(($B$1004:$O$1004='MPL ID'!$BF$1)*(2*($B549:$O549=1)+($B549:$O549=2)-2*($B549:$O549=3)-($B549:$O549=4)))</f>
        <v>10</v>
      </c>
      <c r="Z549">
        <f ca="1">'MPL ID'!$BH$2+SUMPRODUCT(($B$1003:$O$1003='MPL ID'!$BF$2)*(2*($B549:$O549=1)+($B549:$O549=2)-2*($B549:$O549=3)-($B549:$O549=4)))-SUMPRODUCT(($B$1004:$O$1004='MPL ID'!$BF$2)*(2*($B549:$O549=1)+($B549:$O549=2)-2*($B549:$O549=3)-($B549:$O549=4)))</f>
        <v>-1</v>
      </c>
      <c r="AA549">
        <f ca="1">'MPL ID'!$BH$3+SUMPRODUCT(($B$1003:$O$1003='MPL ID'!$BF$3)*(2*($B549:$O549=1)+($B549:$O549=2)-2*($B549:$O549=3)-($B549:$O549=4)))-SUMPRODUCT(($B$1004:$O$1004='MPL ID'!$BF$3)*(2*($B549:$O549=1)+($B549:$O549=2)-2*($B549:$O549=3)-($B549:$O549=4)))</f>
        <v>-2</v>
      </c>
      <c r="AB549">
        <f ca="1">'MPL ID'!$BH$4+SUMPRODUCT(($B$1003:$O$1003='MPL ID'!$BF$4)*(2*($B549:$O549=1)+($B549:$O549=2)-2*($B549:$O549=3)-($B549:$O549=4)))-SUMPRODUCT(($B$1004:$O$1004='MPL ID'!$BF$4)*(2*($B549:$O549=1)+($B549:$O549=2)-2*($B549:$O549=3)-($B549:$O549=4)))</f>
        <v>-2</v>
      </c>
      <c r="AC549">
        <f ca="1">'MPL ID'!$BH$5+SUMPRODUCT(($B$1003:$O$1003='MPL ID'!$BF$5)*(2*($B549:$O549=1)+($B549:$O549=2)-2*($B549:$O549=3)-($B549:$O549=4)))-SUMPRODUCT(($B$1004:$O$1004='MPL ID'!$BF$5)*(2*($B549:$O549=1)+($B549:$O549=2)-2*($B549:$O549=3)-($B549:$O549=4)))</f>
        <v>-14</v>
      </c>
      <c r="AD549">
        <f ca="1">'MPL ID'!$BH$6+SUMPRODUCT(($B$1003:$O$1003='MPL ID'!$BF$6)*(2*($B549:$O549=1)+($B549:$O549=2)-2*($B549:$O549=3)-($B549:$O549=4)))-SUMPRODUCT(($B$1004:$O$1004='MPL ID'!$BF$6)*(2*($B549:$O549=1)+($B549:$O549=2)-2*($B549:$O549=3)-($B549:$O549=4)))</f>
        <v>8</v>
      </c>
      <c r="AE549">
        <f ca="1">'MPL ID'!$BH$7+SUMPRODUCT(($B$1003:$O$1003='MPL ID'!$BF$7)*(2*($B549:$O549=1)+($B549:$O549=2)-2*($B549:$O549=3)-($B549:$O549=4)))-SUMPRODUCT(($B$1004:$O$1004='MPL ID'!$BF$7)*(2*($B549:$O549=1)+($B549:$O549=2)-2*($B549:$O549=3)-($B549:$O549=4)))</f>
        <v>-1</v>
      </c>
      <c r="AF549">
        <f ca="1">'MPL ID'!$BH$8+SUMPRODUCT(($B$1003:$O$1003='MPL ID'!$BF$8)*(2*($B549:$O549=1)+($B549:$O549=2)-2*($B549:$O549=3)-($B549:$O549=4)))-SUMPRODUCT(($B$1004:$O$1004='MPL ID'!$BF$8)*(2*($B549:$O549=1)+($B549:$O549=2)-2*($B549:$O549=3)-($B549:$O549=4)))</f>
        <v>-10</v>
      </c>
      <c r="AG549">
        <f ca="1">'MPL ID'!$BH$9+SUMPRODUCT(($B$1003:$O$1003='MPL ID'!$BF$9)*(2*($B549:$O549=1)+($B549:$O549=2)-2*($B549:$O549=3)-($B549:$O549=4)))-SUMPRODUCT(($B$1004:$O$1004='MPL ID'!$BF$9)*(2*($B549:$O549=1)+($B549:$O549=2)-2*($B549:$O549=3)-($B549:$O549=4)))</f>
        <v>12</v>
      </c>
      <c r="AH549">
        <f ca="1">SUMPRODUCT(--($P549:$X549=P549),--($Y549:$AG549=Y549),'MPL ID'!$BG$13:$BO$13)+IF(AND($I549&gt;=3,T549=P549,AC549=Y549),1,0)+IF(AND($M549&gt;=3,S549=P549,AB549=Y549),1,0)</f>
        <v>0</v>
      </c>
      <c r="AI549">
        <f ca="1">SUMPRODUCT(--($P549:$X549=Q549),--($Y549:$AG549=Z549),'MPL ID'!$BG$14:$BO$14)+IF(AND($G549&gt;=3,R549=Q549,AA549=Z549),1,0)+IF(AND($K549&gt;0,$K549&lt;=2,S549=Q549,AB549=Z549),1,0)+IF(AND($N549&gt;=3,U549=Q549,AD549=Z549),1,0)</f>
        <v>0</v>
      </c>
      <c r="AJ549">
        <f ca="1">SUMPRODUCT(--($P549:$X549=R549),--($Y549:$AG549=AA549),'MPL ID'!$BG$15:$BO$15)+IF(AND($D549&gt;0,$D549&lt;=2,U549=R549,AD549=AA549),1,0)+IF(AND($G549&gt;0,$G549&lt;=2,Q549=R549,Z549=AA549),1,0)+IF(AND($J549&gt;=3,V549=R549,AE549=AA549),1,0)</f>
        <v>0</v>
      </c>
      <c r="AK549">
        <f ca="1">SUMPRODUCT(--($P549:$X549=S549),--($Y549:$AG549=AB549),'MPL ID'!$BG$16:$BO$16)+IF(AND($B549&gt;0,$B549&lt;=2,V549=S549,AE549=AB549),1,0)+IF(AND($E549&gt;0,$E549&lt;=2,T549=S549,AC549=AB549),1,0)+IF(AND($K549&gt;=3,Q549=S549,Z549=AB549),1,0)+IF(AND($M549&gt;0,$M549&lt;=2,P549=S549,Y549=AB549),1,0)</f>
        <v>2</v>
      </c>
      <c r="AL549">
        <f ca="1">SUMPRODUCT(--($P549:$X549=T549),--($Y549:$AG549=AC549),'MPL ID'!$BG$17:$BO$17)+IF(AND($E549&gt;=3,S549=T549,AB549=AC549),1,0)+IF(AND($I549&gt;0,$I549&lt;=2,P549=T549,Y549=AC549),1,0)+IF(AND($L549&gt;=3,W549=T549,AF549=AC549),1,0)</f>
        <v>0</v>
      </c>
      <c r="AM549">
        <f ca="1">SUMPRODUCT(--($P549:$X549=U549),--($Y549:$AG549=AD549),'MPL ID'!$BG$18:$BO$18)+IF(AND($D549&gt;=3,R549=U549,AA549=AD549),1,0)+IF(AND($H549&gt;0,$H549&lt;=2,W549=U549,AF549=AD549),1,0)+IF(AND($N549&gt;0,$N549&lt;=2,Q549=U549,Z549=AD549),1,0)</f>
        <v>0</v>
      </c>
      <c r="AN549">
        <f ca="1">SUMPRODUCT(--($P549:$X549=V549),--($Y549:$AG549=AE549),'MPL ID'!$BG$19:$BO$19)+IF(AND($B549&gt;=3,S549=V549,AB549=AE549),1,0)+IF(AND($F549&gt;=3,W549=V549,AF549=AE549),1,0)+IF(AND($J549&gt;0,$J549&lt;=2,R549=V549,AA549=AE549),1,0)+IF(AND($O549&gt;0,$O549&lt;=2,X549=V549,AG549=AE549),1,0)</f>
        <v>0</v>
      </c>
      <c r="AO549">
        <f ca="1">SUMPRODUCT(--($P549:$X549=W549),--($Y549:$AG549=AF549),'MPL ID'!$BG$20:$BO$20)+IF(AND($C549&gt;0,$C549&lt;=2,X549=W549,AG549=AF549),1,0)+IF(AND($F549&gt;0,$F549&lt;=2,V549=W549,AE549=AF549),1,0)+IF(AND($H549&gt;=3,U549=W549,AD549=AF549),1,0)+IF(AND($L549&gt;0,$L549&lt;=2,T549=W549,AC549=AF549),1,0)</f>
        <v>0</v>
      </c>
      <c r="AP549">
        <f ca="1">SUMPRODUCT(--($P549:$X549=X549),--($Y549:$AG549=AG549),'MPL ID'!$BG$21:$BO$21)+IF(AND($C549&gt;=3,W549=X549,AF549=AG549),1,0)+IF(AND($O549&gt;=3,V549=X549,AE549=AG549),1,0)</f>
        <v>0</v>
      </c>
      <c r="AQ549">
        <f t="shared" ca="1" si="72"/>
        <v>2</v>
      </c>
      <c r="AR549">
        <f t="shared" ca="1" si="73"/>
        <v>4</v>
      </c>
      <c r="AS549">
        <f t="shared" ca="1" si="74"/>
        <v>6</v>
      </c>
      <c r="AT549">
        <f t="shared" ca="1" si="75"/>
        <v>5</v>
      </c>
      <c r="AU549">
        <f t="shared" ca="1" si="76"/>
        <v>9</v>
      </c>
      <c r="AV549">
        <f t="shared" ca="1" si="77"/>
        <v>3</v>
      </c>
      <c r="AW549">
        <f t="shared" ca="1" si="78"/>
        <v>7</v>
      </c>
      <c r="AX549">
        <f t="shared" ca="1" si="79"/>
        <v>8</v>
      </c>
      <c r="AY549">
        <f t="shared" ca="1" si="80"/>
        <v>1</v>
      </c>
    </row>
    <row r="550" spans="1:51" x14ac:dyDescent="0.25">
      <c r="A550">
        <v>549</v>
      </c>
      <c r="B550">
        <f ca="1">IF(AND(ISNUMBER('MPL ID'!$J$39),ISNUMBER('MPL ID'!$K$39)),0,RANDBETWEEN(1,4))</f>
        <v>0</v>
      </c>
      <c r="C550">
        <f ca="1">IF(AND(ISNUMBER('MPL ID'!$J$40),ISNUMBER('MPL ID'!$K$40)),0,RANDBETWEEN(1,4))</f>
        <v>0</v>
      </c>
      <c r="D550">
        <f ca="1">IF(AND(ISNUMBER('MPL ID'!$J$41),ISNUMBER('MPL ID'!$K$41)),0,RANDBETWEEN(1,4))</f>
        <v>2</v>
      </c>
      <c r="E550">
        <f ca="1">IF(AND(ISNUMBER('MPL ID'!$J$42),ISNUMBER('MPL ID'!$K$42)),0,RANDBETWEEN(1,4))</f>
        <v>3</v>
      </c>
      <c r="F550">
        <f ca="1">IF(AND(ISNUMBER('MPL ID'!$J$43),ISNUMBER('MPL ID'!$K$43)),0,RANDBETWEEN(1,4))</f>
        <v>4</v>
      </c>
      <c r="G550">
        <f ca="1">IF(AND(ISNUMBER('MPL ID'!$J$44),ISNUMBER('MPL ID'!$K$44)),0,RANDBETWEEN(1,4))</f>
        <v>2</v>
      </c>
      <c r="H550">
        <f ca="1">IF(AND(ISNUMBER('MPL ID'!$P$36),ISNUMBER('MPL ID'!$Q$36)),0,RANDBETWEEN(1,4))</f>
        <v>3</v>
      </c>
      <c r="I550">
        <f ca="1">IF(AND(ISNUMBER('MPL ID'!$P$37),ISNUMBER('MPL ID'!$Q$37)),0,RANDBETWEEN(1,4))</f>
        <v>1</v>
      </c>
      <c r="J550">
        <f ca="1">IF(AND(ISNUMBER('MPL ID'!$P$39),ISNUMBER('MPL ID'!$Q$39)),0,RANDBETWEEN(1,4))</f>
        <v>2</v>
      </c>
      <c r="K550">
        <f ca="1">IF(AND(ISNUMBER('MPL ID'!$P$40),ISNUMBER('MPL ID'!$Q$40)),0,RANDBETWEEN(1,4))</f>
        <v>4</v>
      </c>
      <c r="L550">
        <f ca="1">IF(AND(ISNUMBER('MPL ID'!$P$41),ISNUMBER('MPL ID'!$Q$41)),0,RANDBETWEEN(1,4))</f>
        <v>3</v>
      </c>
      <c r="M550">
        <f ca="1">IF(AND(ISNUMBER('MPL ID'!$P$42),ISNUMBER('MPL ID'!$Q$42)),0,RANDBETWEEN(1,4))</f>
        <v>2</v>
      </c>
      <c r="N550">
        <f ca="1">IF(AND(ISNUMBER('MPL ID'!$P$43),ISNUMBER('MPL ID'!$Q$43)),0,RANDBETWEEN(1,4))</f>
        <v>3</v>
      </c>
      <c r="O550">
        <f ca="1">IF(AND(ISNUMBER('MPL ID'!$P$44),ISNUMBER('MPL ID'!$Q$44)),0,RANDBETWEEN(1,4))</f>
        <v>1</v>
      </c>
      <c r="P550">
        <f ca="1">'MPL ID'!$BG$1+SUMPRODUCT(($B$1003:$O$1003='MPL ID'!$BF$1)*(($B550:$O550=1)+($B550:$O550=2)))+SUMPRODUCT(($B$1004:$O$1004='MPL ID'!$BF$1)*(($B550:$O550=3)+($B550:$O550=4)))</f>
        <v>9</v>
      </c>
      <c r="Q550">
        <f ca="1">'MPL ID'!$BG$2+SUMPRODUCT(($B$1003:$O$1003='MPL ID'!$BF$2)*(($B550:$O550=1)+($B550:$O550=2)))+SUMPRODUCT(($B$1004:$O$1004='MPL ID'!$BF$2)*(($B550:$O550=3)+($B550:$O550=4)))</f>
        <v>8</v>
      </c>
      <c r="R550">
        <f ca="1">'MPL ID'!$BG$3+SUMPRODUCT(($B$1003:$O$1003='MPL ID'!$BF$3)*(($B550:$O550=1)+($B550:$O550=2)))+SUMPRODUCT(($B$1004:$O$1004='MPL ID'!$BF$3)*(($B550:$O550=3)+($B550:$O550=4)))</f>
        <v>7</v>
      </c>
      <c r="S550">
        <f ca="1">'MPL ID'!$BG$4+SUMPRODUCT(($B$1003:$O$1003='MPL ID'!$BF$4)*(($B550:$O550=1)+($B550:$O550=2)))+SUMPRODUCT(($B$1004:$O$1004='MPL ID'!$BF$4)*(($B550:$O550=3)+($B550:$O550=4)))</f>
        <v>9</v>
      </c>
      <c r="T550">
        <f ca="1">'MPL ID'!$BG$5+SUMPRODUCT(($B$1003:$O$1003='MPL ID'!$BF$5)*(($B550:$O550=1)+($B550:$O550=2)))+SUMPRODUCT(($B$1004:$O$1004='MPL ID'!$BF$5)*(($B550:$O550=3)+($B550:$O550=4)))</f>
        <v>6</v>
      </c>
      <c r="U550">
        <f ca="1">'MPL ID'!$BG$6+SUMPRODUCT(($B$1003:$O$1003='MPL ID'!$BF$6)*(($B550:$O550=1)+($B550:$O550=2)))+SUMPRODUCT(($B$1004:$O$1004='MPL ID'!$BF$6)*(($B550:$O550=3)+($B550:$O550=4)))</f>
        <v>10</v>
      </c>
      <c r="V550">
        <f ca="1">'MPL ID'!$BG$7+SUMPRODUCT(($B$1003:$O$1003='MPL ID'!$BF$7)*(($B550:$O550=1)+($B550:$O550=2)))+SUMPRODUCT(($B$1004:$O$1004='MPL ID'!$BF$7)*(($B550:$O550=3)+($B550:$O550=4)))</f>
        <v>8</v>
      </c>
      <c r="W550">
        <f ca="1">'MPL ID'!$BG$8+SUMPRODUCT(($B$1003:$O$1003='MPL ID'!$BF$8)*(($B550:$O550=1)+($B550:$O550=2)))+SUMPRODUCT(($B$1004:$O$1004='MPL ID'!$BF$8)*(($B550:$O550=3)+($B550:$O550=4)))</f>
        <v>4</v>
      </c>
      <c r="X550">
        <f ca="1">'MPL ID'!$BG$9+SUMPRODUCT(($B$1003:$O$1003='MPL ID'!$BF$9)*(($B550:$O550=1)+($B550:$O550=2)))+SUMPRODUCT(($B$1004:$O$1004='MPL ID'!$BF$9)*(($B550:$O550=3)+($B550:$O550=4)))</f>
        <v>11</v>
      </c>
      <c r="Y550">
        <f ca="1">'MPL ID'!$BH$1+SUMPRODUCT(($B$1003:$O$1003='MPL ID'!$BF$1)*(2*($B550:$O550=1)+($B550:$O550=2)-2*($B550:$O550=3)-($B550:$O550=4)))-SUMPRODUCT(($B$1004:$O$1004='MPL ID'!$BF$1)*(2*($B550:$O550=1)+($B550:$O550=2)-2*($B550:$O550=3)-($B550:$O550=4)))</f>
        <v>6</v>
      </c>
      <c r="Z550">
        <f ca="1">'MPL ID'!$BH$2+SUMPRODUCT(($B$1003:$O$1003='MPL ID'!$BF$2)*(2*($B550:$O550=1)+($B550:$O550=2)-2*($B550:$O550=3)-($B550:$O550=4)))-SUMPRODUCT(($B$1004:$O$1004='MPL ID'!$BF$2)*(2*($B550:$O550=1)+($B550:$O550=2)-2*($B550:$O550=3)-($B550:$O550=4)))</f>
        <v>-2</v>
      </c>
      <c r="AA550">
        <f ca="1">'MPL ID'!$BH$3+SUMPRODUCT(($B$1003:$O$1003='MPL ID'!$BF$3)*(2*($B550:$O550=1)+($B550:$O550=2)-2*($B550:$O550=3)-($B550:$O550=4)))-SUMPRODUCT(($B$1004:$O$1004='MPL ID'!$BF$3)*(2*($B550:$O550=1)+($B550:$O550=2)-2*($B550:$O550=3)-($B550:$O550=4)))</f>
        <v>-5</v>
      </c>
      <c r="AB550">
        <f ca="1">'MPL ID'!$BH$4+SUMPRODUCT(($B$1003:$O$1003='MPL ID'!$BF$4)*(2*($B550:$O550=1)+($B550:$O550=2)-2*($B550:$O550=3)-($B550:$O550=4)))-SUMPRODUCT(($B$1004:$O$1004='MPL ID'!$BF$4)*(2*($B550:$O550=1)+($B550:$O550=2)-2*($B550:$O550=3)-($B550:$O550=4)))</f>
        <v>0</v>
      </c>
      <c r="AC550">
        <f ca="1">'MPL ID'!$BH$5+SUMPRODUCT(($B$1003:$O$1003='MPL ID'!$BF$5)*(2*($B550:$O550=1)+($B550:$O550=2)-2*($B550:$O550=3)-($B550:$O550=4)))-SUMPRODUCT(($B$1004:$O$1004='MPL ID'!$BF$5)*(2*($B550:$O550=1)+($B550:$O550=2)-2*($B550:$O550=3)-($B550:$O550=4)))</f>
        <v>-6</v>
      </c>
      <c r="AD550">
        <f ca="1">'MPL ID'!$BH$6+SUMPRODUCT(($B$1003:$O$1003='MPL ID'!$BF$6)*(2*($B550:$O550=1)+($B550:$O550=2)-2*($B550:$O550=3)-($B550:$O550=4)))-SUMPRODUCT(($B$1004:$O$1004='MPL ID'!$BF$6)*(2*($B550:$O550=1)+($B550:$O550=2)-2*($B550:$O550=3)-($B550:$O550=4)))</f>
        <v>7</v>
      </c>
      <c r="AE550">
        <f ca="1">'MPL ID'!$BH$7+SUMPRODUCT(($B$1003:$O$1003='MPL ID'!$BF$7)*(2*($B550:$O550=1)+($B550:$O550=2)-2*($B550:$O550=3)-($B550:$O550=4)))-SUMPRODUCT(($B$1004:$O$1004='MPL ID'!$BF$7)*(2*($B550:$O550=1)+($B550:$O550=2)-2*($B550:$O550=3)-($B550:$O550=4)))</f>
        <v>2</v>
      </c>
      <c r="AF550">
        <f ca="1">'MPL ID'!$BH$8+SUMPRODUCT(($B$1003:$O$1003='MPL ID'!$BF$8)*(2*($B550:$O550=1)+($B550:$O550=2)-2*($B550:$O550=3)-($B550:$O550=4)))-SUMPRODUCT(($B$1004:$O$1004='MPL ID'!$BF$8)*(2*($B550:$O550=1)+($B550:$O550=2)-2*($B550:$O550=3)-($B550:$O550=4)))</f>
        <v>-13</v>
      </c>
      <c r="AG550">
        <f ca="1">'MPL ID'!$BH$9+SUMPRODUCT(($B$1003:$O$1003='MPL ID'!$BF$9)*(2*($B550:$O550=1)+($B550:$O550=2)-2*($B550:$O550=3)-($B550:$O550=4)))-SUMPRODUCT(($B$1004:$O$1004='MPL ID'!$BF$9)*(2*($B550:$O550=1)+($B550:$O550=2)-2*($B550:$O550=3)-($B550:$O550=4)))</f>
        <v>11</v>
      </c>
      <c r="AH550">
        <f ca="1">SUMPRODUCT(--($P550:$X550=P550),--($Y550:$AG550=Y550),'MPL ID'!$BG$13:$BO$13)+IF(AND($I550&gt;=3,T550=P550,AC550=Y550),1,0)+IF(AND($M550&gt;=3,S550=P550,AB550=Y550),1,0)</f>
        <v>0</v>
      </c>
      <c r="AI550">
        <f ca="1">SUMPRODUCT(--($P550:$X550=Q550),--($Y550:$AG550=Z550),'MPL ID'!$BG$14:$BO$14)+IF(AND($G550&gt;=3,R550=Q550,AA550=Z550),1,0)+IF(AND($K550&gt;0,$K550&lt;=2,S550=Q550,AB550=Z550),1,0)+IF(AND($N550&gt;=3,U550=Q550,AD550=Z550),1,0)</f>
        <v>0</v>
      </c>
      <c r="AJ550">
        <f ca="1">SUMPRODUCT(--($P550:$X550=R550),--($Y550:$AG550=AA550),'MPL ID'!$BG$15:$BO$15)+IF(AND($D550&gt;0,$D550&lt;=2,U550=R550,AD550=AA550),1,0)+IF(AND($G550&gt;0,$G550&lt;=2,Q550=R550,Z550=AA550),1,0)+IF(AND($J550&gt;=3,V550=R550,AE550=AA550),1,0)</f>
        <v>0</v>
      </c>
      <c r="AK550">
        <f ca="1">SUMPRODUCT(--($P550:$X550=S550),--($Y550:$AG550=AB550),'MPL ID'!$BG$16:$BO$16)+IF(AND($B550&gt;0,$B550&lt;=2,V550=S550,AE550=AB550),1,0)+IF(AND($E550&gt;0,$E550&lt;=2,T550=S550,AC550=AB550),1,0)+IF(AND($K550&gt;=3,Q550=S550,Z550=AB550),1,0)+IF(AND($M550&gt;0,$M550&lt;=2,P550=S550,Y550=AB550),1,0)</f>
        <v>0</v>
      </c>
      <c r="AL550">
        <f ca="1">SUMPRODUCT(--($P550:$X550=T550),--($Y550:$AG550=AC550),'MPL ID'!$BG$17:$BO$17)+IF(AND($E550&gt;=3,S550=T550,AB550=AC550),1,0)+IF(AND($I550&gt;0,$I550&lt;=2,P550=T550,Y550=AC550),1,0)+IF(AND($L550&gt;=3,W550=T550,AF550=AC550),1,0)</f>
        <v>0</v>
      </c>
      <c r="AM550">
        <f ca="1">SUMPRODUCT(--($P550:$X550=U550),--($Y550:$AG550=AD550),'MPL ID'!$BG$18:$BO$18)+IF(AND($D550&gt;=3,R550=U550,AA550=AD550),1,0)+IF(AND($H550&gt;0,$H550&lt;=2,W550=U550,AF550=AD550),1,0)+IF(AND($N550&gt;0,$N550&lt;=2,Q550=U550,Z550=AD550),1,0)</f>
        <v>0</v>
      </c>
      <c r="AN550">
        <f ca="1">SUMPRODUCT(--($P550:$X550=V550),--($Y550:$AG550=AE550),'MPL ID'!$BG$19:$BO$19)+IF(AND($B550&gt;=3,S550=V550,AB550=AE550),1,0)+IF(AND($F550&gt;=3,W550=V550,AF550=AE550),1,0)+IF(AND($J550&gt;0,$J550&lt;=2,R550=V550,AA550=AE550),1,0)+IF(AND($O550&gt;0,$O550&lt;=2,X550=V550,AG550=AE550),1,0)</f>
        <v>0</v>
      </c>
      <c r="AO550">
        <f ca="1">SUMPRODUCT(--($P550:$X550=W550),--($Y550:$AG550=AF550),'MPL ID'!$BG$20:$BO$20)+IF(AND($C550&gt;0,$C550&lt;=2,X550=W550,AG550=AF550),1,0)+IF(AND($F550&gt;0,$F550&lt;=2,V550=W550,AE550=AF550),1,0)+IF(AND($H550&gt;=3,U550=W550,AD550=AF550),1,0)+IF(AND($L550&gt;0,$L550&lt;=2,T550=W550,AC550=AF550),1,0)</f>
        <v>0</v>
      </c>
      <c r="AP550">
        <f ca="1">SUMPRODUCT(--($P550:$X550=X550),--($Y550:$AG550=AG550),'MPL ID'!$BG$21:$BO$21)+IF(AND($C550&gt;=3,W550=X550,AF550=AG550),1,0)+IF(AND($O550&gt;=3,V550=X550,AE550=AG550),1,0)</f>
        <v>0</v>
      </c>
      <c r="AQ550">
        <f t="shared" ca="1" si="72"/>
        <v>3</v>
      </c>
      <c r="AR550">
        <f t="shared" ca="1" si="73"/>
        <v>6</v>
      </c>
      <c r="AS550">
        <f t="shared" ca="1" si="74"/>
        <v>7</v>
      </c>
      <c r="AT550">
        <f t="shared" ca="1" si="75"/>
        <v>4</v>
      </c>
      <c r="AU550">
        <f t="shared" ca="1" si="76"/>
        <v>8</v>
      </c>
      <c r="AV550">
        <f t="shared" ca="1" si="77"/>
        <v>2</v>
      </c>
      <c r="AW550">
        <f t="shared" ca="1" si="78"/>
        <v>5</v>
      </c>
      <c r="AX550">
        <f t="shared" ca="1" si="79"/>
        <v>9</v>
      </c>
      <c r="AY550">
        <f t="shared" ca="1" si="80"/>
        <v>1</v>
      </c>
    </row>
    <row r="551" spans="1:51" x14ac:dyDescent="0.25">
      <c r="A551">
        <v>550</v>
      </c>
      <c r="B551">
        <f ca="1">IF(AND(ISNUMBER('MPL ID'!$J$39),ISNUMBER('MPL ID'!$K$39)),0,RANDBETWEEN(1,4))</f>
        <v>0</v>
      </c>
      <c r="C551">
        <f ca="1">IF(AND(ISNUMBER('MPL ID'!$J$40),ISNUMBER('MPL ID'!$K$40)),0,RANDBETWEEN(1,4))</f>
        <v>0</v>
      </c>
      <c r="D551">
        <f ca="1">IF(AND(ISNUMBER('MPL ID'!$J$41),ISNUMBER('MPL ID'!$K$41)),0,RANDBETWEEN(1,4))</f>
        <v>4</v>
      </c>
      <c r="E551">
        <f ca="1">IF(AND(ISNUMBER('MPL ID'!$J$42),ISNUMBER('MPL ID'!$K$42)),0,RANDBETWEEN(1,4))</f>
        <v>2</v>
      </c>
      <c r="F551">
        <f ca="1">IF(AND(ISNUMBER('MPL ID'!$J$43),ISNUMBER('MPL ID'!$K$43)),0,RANDBETWEEN(1,4))</f>
        <v>4</v>
      </c>
      <c r="G551">
        <f ca="1">IF(AND(ISNUMBER('MPL ID'!$J$44),ISNUMBER('MPL ID'!$K$44)),0,RANDBETWEEN(1,4))</f>
        <v>4</v>
      </c>
      <c r="H551">
        <f ca="1">IF(AND(ISNUMBER('MPL ID'!$P$36),ISNUMBER('MPL ID'!$Q$36)),0,RANDBETWEEN(1,4))</f>
        <v>1</v>
      </c>
      <c r="I551">
        <f ca="1">IF(AND(ISNUMBER('MPL ID'!$P$37),ISNUMBER('MPL ID'!$Q$37)),0,RANDBETWEEN(1,4))</f>
        <v>3</v>
      </c>
      <c r="J551">
        <f ca="1">IF(AND(ISNUMBER('MPL ID'!$P$39),ISNUMBER('MPL ID'!$Q$39)),0,RANDBETWEEN(1,4))</f>
        <v>3</v>
      </c>
      <c r="K551">
        <f ca="1">IF(AND(ISNUMBER('MPL ID'!$P$40),ISNUMBER('MPL ID'!$Q$40)),0,RANDBETWEEN(1,4))</f>
        <v>3</v>
      </c>
      <c r="L551">
        <f ca="1">IF(AND(ISNUMBER('MPL ID'!$P$41),ISNUMBER('MPL ID'!$Q$41)),0,RANDBETWEEN(1,4))</f>
        <v>2</v>
      </c>
      <c r="M551">
        <f ca="1">IF(AND(ISNUMBER('MPL ID'!$P$42),ISNUMBER('MPL ID'!$Q$42)),0,RANDBETWEEN(1,4))</f>
        <v>1</v>
      </c>
      <c r="N551">
        <f ca="1">IF(AND(ISNUMBER('MPL ID'!$P$43),ISNUMBER('MPL ID'!$Q$43)),0,RANDBETWEEN(1,4))</f>
        <v>4</v>
      </c>
      <c r="O551">
        <f ca="1">IF(AND(ISNUMBER('MPL ID'!$P$44),ISNUMBER('MPL ID'!$Q$44)),0,RANDBETWEEN(1,4))</f>
        <v>2</v>
      </c>
      <c r="P551">
        <f ca="1">'MPL ID'!$BG$1+SUMPRODUCT(($B$1003:$O$1003='MPL ID'!$BF$1)*(($B551:$O551=1)+($B551:$O551=2)))+SUMPRODUCT(($B$1004:$O$1004='MPL ID'!$BF$1)*(($B551:$O551=3)+($B551:$O551=4)))</f>
        <v>10</v>
      </c>
      <c r="Q551">
        <f ca="1">'MPL ID'!$BG$2+SUMPRODUCT(($B$1003:$O$1003='MPL ID'!$BF$2)*(($B551:$O551=1)+($B551:$O551=2)))+SUMPRODUCT(($B$1004:$O$1004='MPL ID'!$BF$2)*(($B551:$O551=3)+($B551:$O551=4)))</f>
        <v>9</v>
      </c>
      <c r="R551">
        <f ca="1">'MPL ID'!$BG$3+SUMPRODUCT(($B$1003:$O$1003='MPL ID'!$BF$3)*(($B551:$O551=1)+($B551:$O551=2)))+SUMPRODUCT(($B$1004:$O$1004='MPL ID'!$BF$3)*(($B551:$O551=3)+($B551:$O551=4)))</f>
        <v>6</v>
      </c>
      <c r="S551">
        <f ca="1">'MPL ID'!$BG$4+SUMPRODUCT(($B$1003:$O$1003='MPL ID'!$BF$4)*(($B551:$O551=1)+($B551:$O551=2)))+SUMPRODUCT(($B$1004:$O$1004='MPL ID'!$BF$4)*(($B551:$O551=3)+($B551:$O551=4)))</f>
        <v>10</v>
      </c>
      <c r="T551">
        <f ca="1">'MPL ID'!$BG$5+SUMPRODUCT(($B$1003:$O$1003='MPL ID'!$BF$5)*(($B551:$O551=1)+($B551:$O551=2)))+SUMPRODUCT(($B$1004:$O$1004='MPL ID'!$BF$5)*(($B551:$O551=3)+($B551:$O551=4)))</f>
        <v>3</v>
      </c>
      <c r="U551">
        <f ca="1">'MPL ID'!$BG$6+SUMPRODUCT(($B$1003:$O$1003='MPL ID'!$BF$6)*(($B551:$O551=1)+($B551:$O551=2)))+SUMPRODUCT(($B$1004:$O$1004='MPL ID'!$BF$6)*(($B551:$O551=3)+($B551:$O551=4)))</f>
        <v>12</v>
      </c>
      <c r="V551">
        <f ca="1">'MPL ID'!$BG$7+SUMPRODUCT(($B$1003:$O$1003='MPL ID'!$BF$7)*(($B551:$O551=1)+($B551:$O551=2)))+SUMPRODUCT(($B$1004:$O$1004='MPL ID'!$BF$7)*(($B551:$O551=3)+($B551:$O551=4)))</f>
        <v>7</v>
      </c>
      <c r="W551">
        <f ca="1">'MPL ID'!$BG$8+SUMPRODUCT(($B$1003:$O$1003='MPL ID'!$BF$8)*(($B551:$O551=1)+($B551:$O551=2)))+SUMPRODUCT(($B$1004:$O$1004='MPL ID'!$BF$8)*(($B551:$O551=3)+($B551:$O551=4)))</f>
        <v>4</v>
      </c>
      <c r="X551">
        <f ca="1">'MPL ID'!$BG$9+SUMPRODUCT(($B$1003:$O$1003='MPL ID'!$BF$9)*(($B551:$O551=1)+($B551:$O551=2)))+SUMPRODUCT(($B$1004:$O$1004='MPL ID'!$BF$9)*(($B551:$O551=3)+($B551:$O551=4)))</f>
        <v>11</v>
      </c>
      <c r="Y551">
        <f ca="1">'MPL ID'!$BH$1+SUMPRODUCT(($B$1003:$O$1003='MPL ID'!$BF$1)*(2*($B551:$O551=1)+($B551:$O551=2)-2*($B551:$O551=3)-($B551:$O551=4)))-SUMPRODUCT(($B$1004:$O$1004='MPL ID'!$BF$1)*(2*($B551:$O551=1)+($B551:$O551=2)-2*($B551:$O551=3)-($B551:$O551=4)))</f>
        <v>9</v>
      </c>
      <c r="Z551">
        <f ca="1">'MPL ID'!$BH$2+SUMPRODUCT(($B$1003:$O$1003='MPL ID'!$BF$2)*(2*($B551:$O551=1)+($B551:$O551=2)-2*($B551:$O551=3)-($B551:$O551=4)))-SUMPRODUCT(($B$1004:$O$1004='MPL ID'!$BF$2)*(2*($B551:$O551=1)+($B551:$O551=2)-2*($B551:$O551=3)-($B551:$O551=4)))</f>
        <v>-2</v>
      </c>
      <c r="AA551">
        <f ca="1">'MPL ID'!$BH$3+SUMPRODUCT(($B$1003:$O$1003='MPL ID'!$BF$3)*(2*($B551:$O551=1)+($B551:$O551=2)-2*($B551:$O551=3)-($B551:$O551=4)))-SUMPRODUCT(($B$1004:$O$1004='MPL ID'!$BF$3)*(2*($B551:$O551=1)+($B551:$O551=2)-2*($B551:$O551=3)-($B551:$O551=4)))</f>
        <v>-6</v>
      </c>
      <c r="AB551">
        <f ca="1">'MPL ID'!$BH$4+SUMPRODUCT(($B$1003:$O$1003='MPL ID'!$BF$4)*(2*($B551:$O551=1)+($B551:$O551=2)-2*($B551:$O551=3)-($B551:$O551=4)))-SUMPRODUCT(($B$1004:$O$1004='MPL ID'!$BF$4)*(2*($B551:$O551=1)+($B551:$O551=2)-2*($B551:$O551=3)-($B551:$O551=4)))</f>
        <v>5</v>
      </c>
      <c r="AC551">
        <f ca="1">'MPL ID'!$BH$5+SUMPRODUCT(($B$1003:$O$1003='MPL ID'!$BF$5)*(2*($B551:$O551=1)+($B551:$O551=2)-2*($B551:$O551=3)-($B551:$O551=4)))-SUMPRODUCT(($B$1004:$O$1004='MPL ID'!$BF$5)*(2*($B551:$O551=1)+($B551:$O551=2)-2*($B551:$O551=3)-($B551:$O551=4)))</f>
        <v>-16</v>
      </c>
      <c r="AD551">
        <f ca="1">'MPL ID'!$BH$6+SUMPRODUCT(($B$1003:$O$1003='MPL ID'!$BF$6)*(2*($B551:$O551=1)+($B551:$O551=2)-2*($B551:$O551=3)-($B551:$O551=4)))-SUMPRODUCT(($B$1004:$O$1004='MPL ID'!$BF$6)*(2*($B551:$O551=1)+($B551:$O551=2)-2*($B551:$O551=3)-($B551:$O551=4)))</f>
        <v>14</v>
      </c>
      <c r="AE551">
        <f ca="1">'MPL ID'!$BH$7+SUMPRODUCT(($B$1003:$O$1003='MPL ID'!$BF$7)*(2*($B551:$O551=1)+($B551:$O551=2)-2*($B551:$O551=3)-($B551:$O551=4)))-SUMPRODUCT(($B$1004:$O$1004='MPL ID'!$BF$7)*(2*($B551:$O551=1)+($B551:$O551=2)-2*($B551:$O551=3)-($B551:$O551=4)))</f>
        <v>-2</v>
      </c>
      <c r="AF551">
        <f ca="1">'MPL ID'!$BH$8+SUMPRODUCT(($B$1003:$O$1003='MPL ID'!$BF$8)*(2*($B551:$O551=1)+($B551:$O551=2)-2*($B551:$O551=3)-($B551:$O551=4)))-SUMPRODUCT(($B$1004:$O$1004='MPL ID'!$BF$8)*(2*($B551:$O551=1)+($B551:$O551=2)-2*($B551:$O551=3)-($B551:$O551=4)))</f>
        <v>-14</v>
      </c>
      <c r="AG551">
        <f ca="1">'MPL ID'!$BH$9+SUMPRODUCT(($B$1003:$O$1003='MPL ID'!$BF$9)*(2*($B551:$O551=1)+($B551:$O551=2)-2*($B551:$O551=3)-($B551:$O551=4)))-SUMPRODUCT(($B$1004:$O$1004='MPL ID'!$BF$9)*(2*($B551:$O551=1)+($B551:$O551=2)-2*($B551:$O551=3)-($B551:$O551=4)))</f>
        <v>12</v>
      </c>
      <c r="AH551">
        <f ca="1">SUMPRODUCT(--($P551:$X551=P551),--($Y551:$AG551=Y551),'MPL ID'!$BG$13:$BO$13)+IF(AND($I551&gt;=3,T551=P551,AC551=Y551),1,0)+IF(AND($M551&gt;=3,S551=P551,AB551=Y551),1,0)</f>
        <v>0</v>
      </c>
      <c r="AI551">
        <f ca="1">SUMPRODUCT(--($P551:$X551=Q551),--($Y551:$AG551=Z551),'MPL ID'!$BG$14:$BO$14)+IF(AND($G551&gt;=3,R551=Q551,AA551=Z551),1,0)+IF(AND($K551&gt;0,$K551&lt;=2,S551=Q551,AB551=Z551),1,0)+IF(AND($N551&gt;=3,U551=Q551,AD551=Z551),1,0)</f>
        <v>0</v>
      </c>
      <c r="AJ551">
        <f ca="1">SUMPRODUCT(--($P551:$X551=R551),--($Y551:$AG551=AA551),'MPL ID'!$BG$15:$BO$15)+IF(AND($D551&gt;0,$D551&lt;=2,U551=R551,AD551=AA551),1,0)+IF(AND($G551&gt;0,$G551&lt;=2,Q551=R551,Z551=AA551),1,0)+IF(AND($J551&gt;=3,V551=R551,AE551=AA551),1,0)</f>
        <v>0</v>
      </c>
      <c r="AK551">
        <f ca="1">SUMPRODUCT(--($P551:$X551=S551),--($Y551:$AG551=AB551),'MPL ID'!$BG$16:$BO$16)+IF(AND($B551&gt;0,$B551&lt;=2,V551=S551,AE551=AB551),1,0)+IF(AND($E551&gt;0,$E551&lt;=2,T551=S551,AC551=AB551),1,0)+IF(AND($K551&gt;=3,Q551=S551,Z551=AB551),1,0)+IF(AND($M551&gt;0,$M551&lt;=2,P551=S551,Y551=AB551),1,0)</f>
        <v>0</v>
      </c>
      <c r="AL551">
        <f ca="1">SUMPRODUCT(--($P551:$X551=T551),--($Y551:$AG551=AC551),'MPL ID'!$BG$17:$BO$17)+IF(AND($E551&gt;=3,S551=T551,AB551=AC551),1,0)+IF(AND($I551&gt;0,$I551&lt;=2,P551=T551,Y551=AC551),1,0)+IF(AND($L551&gt;=3,W551=T551,AF551=AC551),1,0)</f>
        <v>0</v>
      </c>
      <c r="AM551">
        <f ca="1">SUMPRODUCT(--($P551:$X551=U551),--($Y551:$AG551=AD551),'MPL ID'!$BG$18:$BO$18)+IF(AND($D551&gt;=3,R551=U551,AA551=AD551),1,0)+IF(AND($H551&gt;0,$H551&lt;=2,W551=U551,AF551=AD551),1,0)+IF(AND($N551&gt;0,$N551&lt;=2,Q551=U551,Z551=AD551),1,0)</f>
        <v>0</v>
      </c>
      <c r="AN551">
        <f ca="1">SUMPRODUCT(--($P551:$X551=V551),--($Y551:$AG551=AE551),'MPL ID'!$BG$19:$BO$19)+IF(AND($B551&gt;=3,S551=V551,AB551=AE551),1,0)+IF(AND($F551&gt;=3,W551=V551,AF551=AE551),1,0)+IF(AND($J551&gt;0,$J551&lt;=2,R551=V551,AA551=AE551),1,0)+IF(AND($O551&gt;0,$O551&lt;=2,X551=V551,AG551=AE551),1,0)</f>
        <v>0</v>
      </c>
      <c r="AO551">
        <f ca="1">SUMPRODUCT(--($P551:$X551=W551),--($Y551:$AG551=AF551),'MPL ID'!$BG$20:$BO$20)+IF(AND($C551&gt;0,$C551&lt;=2,X551=W551,AG551=AF551),1,0)+IF(AND($F551&gt;0,$F551&lt;=2,V551=W551,AE551=AF551),1,0)+IF(AND($H551&gt;=3,U551=W551,AD551=AF551),1,0)+IF(AND($L551&gt;0,$L551&lt;=2,T551=W551,AC551=AF551),1,0)</f>
        <v>0</v>
      </c>
      <c r="AP551">
        <f ca="1">SUMPRODUCT(--($P551:$X551=X551),--($Y551:$AG551=AG551),'MPL ID'!$BG$21:$BO$21)+IF(AND($C551&gt;=3,W551=X551,AF551=AG551),1,0)+IF(AND($O551&gt;=3,V551=X551,AE551=AG551),1,0)</f>
        <v>0</v>
      </c>
      <c r="AQ551">
        <f t="shared" ca="1" si="72"/>
        <v>3</v>
      </c>
      <c r="AR551">
        <f t="shared" ca="1" si="73"/>
        <v>5</v>
      </c>
      <c r="AS551">
        <f t="shared" ca="1" si="74"/>
        <v>7</v>
      </c>
      <c r="AT551">
        <f t="shared" ca="1" si="75"/>
        <v>4</v>
      </c>
      <c r="AU551">
        <f t="shared" ca="1" si="76"/>
        <v>9</v>
      </c>
      <c r="AV551">
        <f t="shared" ca="1" si="77"/>
        <v>1</v>
      </c>
      <c r="AW551">
        <f t="shared" ca="1" si="78"/>
        <v>6</v>
      </c>
      <c r="AX551">
        <f t="shared" ca="1" si="79"/>
        <v>8</v>
      </c>
      <c r="AY551">
        <f t="shared" ca="1" si="80"/>
        <v>2</v>
      </c>
    </row>
    <row r="552" spans="1:51" x14ac:dyDescent="0.25">
      <c r="A552">
        <v>551</v>
      </c>
      <c r="B552">
        <f ca="1">IF(AND(ISNUMBER('MPL ID'!$J$39),ISNUMBER('MPL ID'!$K$39)),0,RANDBETWEEN(1,4))</f>
        <v>0</v>
      </c>
      <c r="C552">
        <f ca="1">IF(AND(ISNUMBER('MPL ID'!$J$40),ISNUMBER('MPL ID'!$K$40)),0,RANDBETWEEN(1,4))</f>
        <v>0</v>
      </c>
      <c r="D552">
        <f ca="1">IF(AND(ISNUMBER('MPL ID'!$J$41),ISNUMBER('MPL ID'!$K$41)),0,RANDBETWEEN(1,4))</f>
        <v>1</v>
      </c>
      <c r="E552">
        <f ca="1">IF(AND(ISNUMBER('MPL ID'!$J$42),ISNUMBER('MPL ID'!$K$42)),0,RANDBETWEEN(1,4))</f>
        <v>3</v>
      </c>
      <c r="F552">
        <f ca="1">IF(AND(ISNUMBER('MPL ID'!$J$43),ISNUMBER('MPL ID'!$K$43)),0,RANDBETWEEN(1,4))</f>
        <v>1</v>
      </c>
      <c r="G552">
        <f ca="1">IF(AND(ISNUMBER('MPL ID'!$J$44),ISNUMBER('MPL ID'!$K$44)),0,RANDBETWEEN(1,4))</f>
        <v>4</v>
      </c>
      <c r="H552">
        <f ca="1">IF(AND(ISNUMBER('MPL ID'!$P$36),ISNUMBER('MPL ID'!$Q$36)),0,RANDBETWEEN(1,4))</f>
        <v>2</v>
      </c>
      <c r="I552">
        <f ca="1">IF(AND(ISNUMBER('MPL ID'!$P$37),ISNUMBER('MPL ID'!$Q$37)),0,RANDBETWEEN(1,4))</f>
        <v>4</v>
      </c>
      <c r="J552">
        <f ca="1">IF(AND(ISNUMBER('MPL ID'!$P$39),ISNUMBER('MPL ID'!$Q$39)),0,RANDBETWEEN(1,4))</f>
        <v>1</v>
      </c>
      <c r="K552">
        <f ca="1">IF(AND(ISNUMBER('MPL ID'!$P$40),ISNUMBER('MPL ID'!$Q$40)),0,RANDBETWEEN(1,4))</f>
        <v>4</v>
      </c>
      <c r="L552">
        <f ca="1">IF(AND(ISNUMBER('MPL ID'!$P$41),ISNUMBER('MPL ID'!$Q$41)),0,RANDBETWEEN(1,4))</f>
        <v>3</v>
      </c>
      <c r="M552">
        <f ca="1">IF(AND(ISNUMBER('MPL ID'!$P$42),ISNUMBER('MPL ID'!$Q$42)),0,RANDBETWEEN(1,4))</f>
        <v>4</v>
      </c>
      <c r="N552">
        <f ca="1">IF(AND(ISNUMBER('MPL ID'!$P$43),ISNUMBER('MPL ID'!$Q$43)),0,RANDBETWEEN(1,4))</f>
        <v>2</v>
      </c>
      <c r="O552">
        <f ca="1">IF(AND(ISNUMBER('MPL ID'!$P$44),ISNUMBER('MPL ID'!$Q$44)),0,RANDBETWEEN(1,4))</f>
        <v>3</v>
      </c>
      <c r="P552">
        <f ca="1">'MPL ID'!$BG$1+SUMPRODUCT(($B$1003:$O$1003='MPL ID'!$BF$1)*(($B552:$O552=1)+($B552:$O552=2)))+SUMPRODUCT(($B$1004:$O$1004='MPL ID'!$BF$1)*(($B552:$O552=3)+($B552:$O552=4)))</f>
        <v>11</v>
      </c>
      <c r="Q552">
        <f ca="1">'MPL ID'!$BG$2+SUMPRODUCT(($B$1003:$O$1003='MPL ID'!$BF$2)*(($B552:$O552=1)+($B552:$O552=2)))+SUMPRODUCT(($B$1004:$O$1004='MPL ID'!$BF$2)*(($B552:$O552=3)+($B552:$O552=4)))</f>
        <v>8</v>
      </c>
      <c r="R552">
        <f ca="1">'MPL ID'!$BG$3+SUMPRODUCT(($B$1003:$O$1003='MPL ID'!$BF$3)*(($B552:$O552=1)+($B552:$O552=2)))+SUMPRODUCT(($B$1004:$O$1004='MPL ID'!$BF$3)*(($B552:$O552=3)+($B552:$O552=4)))</f>
        <v>6</v>
      </c>
      <c r="S552">
        <f ca="1">'MPL ID'!$BG$4+SUMPRODUCT(($B$1003:$O$1003='MPL ID'!$BF$4)*(($B552:$O552=1)+($B552:$O552=2)))+SUMPRODUCT(($B$1004:$O$1004='MPL ID'!$BF$4)*(($B552:$O552=3)+($B552:$O552=4)))</f>
        <v>8</v>
      </c>
      <c r="T552">
        <f ca="1">'MPL ID'!$BG$5+SUMPRODUCT(($B$1003:$O$1003='MPL ID'!$BF$5)*(($B552:$O552=1)+($B552:$O552=2)))+SUMPRODUCT(($B$1004:$O$1004='MPL ID'!$BF$5)*(($B552:$O552=3)+($B552:$O552=4)))</f>
        <v>5</v>
      </c>
      <c r="U552">
        <f ca="1">'MPL ID'!$BG$6+SUMPRODUCT(($B$1003:$O$1003='MPL ID'!$BF$6)*(($B552:$O552=1)+($B552:$O552=2)))+SUMPRODUCT(($B$1004:$O$1004='MPL ID'!$BF$6)*(($B552:$O552=3)+($B552:$O552=4)))</f>
        <v>12</v>
      </c>
      <c r="V552">
        <f ca="1">'MPL ID'!$BG$7+SUMPRODUCT(($B$1003:$O$1003='MPL ID'!$BF$7)*(($B552:$O552=1)+($B552:$O552=2)))+SUMPRODUCT(($B$1004:$O$1004='MPL ID'!$BF$7)*(($B552:$O552=3)+($B552:$O552=4)))</f>
        <v>6</v>
      </c>
      <c r="W552">
        <f ca="1">'MPL ID'!$BG$8+SUMPRODUCT(($B$1003:$O$1003='MPL ID'!$BF$8)*(($B552:$O552=1)+($B552:$O552=2)))+SUMPRODUCT(($B$1004:$O$1004='MPL ID'!$BF$8)*(($B552:$O552=3)+($B552:$O552=4)))</f>
        <v>4</v>
      </c>
      <c r="X552">
        <f ca="1">'MPL ID'!$BG$9+SUMPRODUCT(($B$1003:$O$1003='MPL ID'!$BF$9)*(($B552:$O552=1)+($B552:$O552=2)))+SUMPRODUCT(($B$1004:$O$1004='MPL ID'!$BF$9)*(($B552:$O552=3)+($B552:$O552=4)))</f>
        <v>12</v>
      </c>
      <c r="Y552">
        <f ca="1">'MPL ID'!$BH$1+SUMPRODUCT(($B$1003:$O$1003='MPL ID'!$BF$1)*(2*($B552:$O552=1)+($B552:$O552=2)-2*($B552:$O552=3)-($B552:$O552=4)))-SUMPRODUCT(($B$1004:$O$1004='MPL ID'!$BF$1)*(2*($B552:$O552=1)+($B552:$O552=2)-2*($B552:$O552=3)-($B552:$O552=4)))</f>
        <v>11</v>
      </c>
      <c r="Z552">
        <f ca="1">'MPL ID'!$BH$2+SUMPRODUCT(($B$1003:$O$1003='MPL ID'!$BF$2)*(2*($B552:$O552=1)+($B552:$O552=2)-2*($B552:$O552=3)-($B552:$O552=4)))-SUMPRODUCT(($B$1004:$O$1004='MPL ID'!$BF$2)*(2*($B552:$O552=1)+($B552:$O552=2)-2*($B552:$O552=3)-($B552:$O552=4)))</f>
        <v>-3</v>
      </c>
      <c r="AA552">
        <f ca="1">'MPL ID'!$BH$3+SUMPRODUCT(($B$1003:$O$1003='MPL ID'!$BF$3)*(2*($B552:$O552=1)+($B552:$O552=2)-2*($B552:$O552=3)-($B552:$O552=4)))-SUMPRODUCT(($B$1004:$O$1004='MPL ID'!$BF$3)*(2*($B552:$O552=1)+($B552:$O552=2)-2*($B552:$O552=3)-($B552:$O552=4)))</f>
        <v>-7</v>
      </c>
      <c r="AB552">
        <f ca="1">'MPL ID'!$BH$4+SUMPRODUCT(($B$1003:$O$1003='MPL ID'!$BF$4)*(2*($B552:$O552=1)+($B552:$O552=2)-2*($B552:$O552=3)-($B552:$O552=4)))-SUMPRODUCT(($B$1004:$O$1004='MPL ID'!$BF$4)*(2*($B552:$O552=1)+($B552:$O552=2)-2*($B552:$O552=3)-($B552:$O552=4)))</f>
        <v>-2</v>
      </c>
      <c r="AC552">
        <f ca="1">'MPL ID'!$BH$5+SUMPRODUCT(($B$1003:$O$1003='MPL ID'!$BF$5)*(2*($B552:$O552=1)+($B552:$O552=2)-2*($B552:$O552=3)-($B552:$O552=4)))-SUMPRODUCT(($B$1004:$O$1004='MPL ID'!$BF$5)*(2*($B552:$O552=1)+($B552:$O552=2)-2*($B552:$O552=3)-($B552:$O552=4)))</f>
        <v>-9</v>
      </c>
      <c r="AD552">
        <f ca="1">'MPL ID'!$BH$6+SUMPRODUCT(($B$1003:$O$1003='MPL ID'!$BF$6)*(2*($B552:$O552=1)+($B552:$O552=2)-2*($B552:$O552=3)-($B552:$O552=4)))-SUMPRODUCT(($B$1004:$O$1004='MPL ID'!$BF$6)*(2*($B552:$O552=1)+($B552:$O552=2)-2*($B552:$O552=3)-($B552:$O552=4)))</f>
        <v>12</v>
      </c>
      <c r="AE552">
        <f ca="1">'MPL ID'!$BH$7+SUMPRODUCT(($B$1003:$O$1003='MPL ID'!$BF$7)*(2*($B552:$O552=1)+($B552:$O552=2)-2*($B552:$O552=3)-($B552:$O552=4)))-SUMPRODUCT(($B$1004:$O$1004='MPL ID'!$BF$7)*(2*($B552:$O552=1)+($B552:$O552=2)-2*($B552:$O552=3)-($B552:$O552=4)))</f>
        <v>-4</v>
      </c>
      <c r="AF552">
        <f ca="1">'MPL ID'!$BH$8+SUMPRODUCT(($B$1003:$O$1003='MPL ID'!$BF$8)*(2*($B552:$O552=1)+($B552:$O552=2)-2*($B552:$O552=3)-($B552:$O552=4)))-SUMPRODUCT(($B$1004:$O$1004='MPL ID'!$BF$8)*(2*($B552:$O552=1)+($B552:$O552=2)-2*($B552:$O552=3)-($B552:$O552=4)))</f>
        <v>-13</v>
      </c>
      <c r="AG552">
        <f ca="1">'MPL ID'!$BH$9+SUMPRODUCT(($B$1003:$O$1003='MPL ID'!$BF$9)*(2*($B552:$O552=1)+($B552:$O552=2)-2*($B552:$O552=3)-($B552:$O552=4)))-SUMPRODUCT(($B$1004:$O$1004='MPL ID'!$BF$9)*(2*($B552:$O552=1)+($B552:$O552=2)-2*($B552:$O552=3)-($B552:$O552=4)))</f>
        <v>15</v>
      </c>
      <c r="AH552">
        <f ca="1">SUMPRODUCT(--($P552:$X552=P552),--($Y552:$AG552=Y552),'MPL ID'!$BG$13:$BO$13)+IF(AND($I552&gt;=3,T552=P552,AC552=Y552),1,0)+IF(AND($M552&gt;=3,S552=P552,AB552=Y552),1,0)</f>
        <v>0</v>
      </c>
      <c r="AI552">
        <f ca="1">SUMPRODUCT(--($P552:$X552=Q552),--($Y552:$AG552=Z552),'MPL ID'!$BG$14:$BO$14)+IF(AND($G552&gt;=3,R552=Q552,AA552=Z552),1,0)+IF(AND($K552&gt;0,$K552&lt;=2,S552=Q552,AB552=Z552),1,0)+IF(AND($N552&gt;=3,U552=Q552,AD552=Z552),1,0)</f>
        <v>0</v>
      </c>
      <c r="AJ552">
        <f ca="1">SUMPRODUCT(--($P552:$X552=R552),--($Y552:$AG552=AA552),'MPL ID'!$BG$15:$BO$15)+IF(AND($D552&gt;0,$D552&lt;=2,U552=R552,AD552=AA552),1,0)+IF(AND($G552&gt;0,$G552&lt;=2,Q552=R552,Z552=AA552),1,0)+IF(AND($J552&gt;=3,V552=R552,AE552=AA552),1,0)</f>
        <v>0</v>
      </c>
      <c r="AK552">
        <f ca="1">SUMPRODUCT(--($P552:$X552=S552),--($Y552:$AG552=AB552),'MPL ID'!$BG$16:$BO$16)+IF(AND($B552&gt;0,$B552&lt;=2,V552=S552,AE552=AB552),1,0)+IF(AND($E552&gt;0,$E552&lt;=2,T552=S552,AC552=AB552),1,0)+IF(AND($K552&gt;=3,Q552=S552,Z552=AB552),1,0)+IF(AND($M552&gt;0,$M552&lt;=2,P552=S552,Y552=AB552),1,0)</f>
        <v>0</v>
      </c>
      <c r="AL552">
        <f ca="1">SUMPRODUCT(--($P552:$X552=T552),--($Y552:$AG552=AC552),'MPL ID'!$BG$17:$BO$17)+IF(AND($E552&gt;=3,S552=T552,AB552=AC552),1,0)+IF(AND($I552&gt;0,$I552&lt;=2,P552=T552,Y552=AC552),1,0)+IF(AND($L552&gt;=3,W552=T552,AF552=AC552),1,0)</f>
        <v>0</v>
      </c>
      <c r="AM552">
        <f ca="1">SUMPRODUCT(--($P552:$X552=U552),--($Y552:$AG552=AD552),'MPL ID'!$BG$18:$BO$18)+IF(AND($D552&gt;=3,R552=U552,AA552=AD552),1,0)+IF(AND($H552&gt;0,$H552&lt;=2,W552=U552,AF552=AD552),1,0)+IF(AND($N552&gt;0,$N552&lt;=2,Q552=U552,Z552=AD552),1,0)</f>
        <v>0</v>
      </c>
      <c r="AN552">
        <f ca="1">SUMPRODUCT(--($P552:$X552=V552),--($Y552:$AG552=AE552),'MPL ID'!$BG$19:$BO$19)+IF(AND($B552&gt;=3,S552=V552,AB552=AE552),1,0)+IF(AND($F552&gt;=3,W552=V552,AF552=AE552),1,0)+IF(AND($J552&gt;0,$J552&lt;=2,R552=V552,AA552=AE552),1,0)+IF(AND($O552&gt;0,$O552&lt;=2,X552=V552,AG552=AE552),1,0)</f>
        <v>0</v>
      </c>
      <c r="AO552">
        <f ca="1">SUMPRODUCT(--($P552:$X552=W552),--($Y552:$AG552=AF552),'MPL ID'!$BG$20:$BO$20)+IF(AND($C552&gt;0,$C552&lt;=2,X552=W552,AG552=AF552),1,0)+IF(AND($F552&gt;0,$F552&lt;=2,V552=W552,AE552=AF552),1,0)+IF(AND($H552&gt;=3,U552=W552,AD552=AF552),1,0)+IF(AND($L552&gt;0,$L552&lt;=2,T552=W552,AC552=AF552),1,0)</f>
        <v>0</v>
      </c>
      <c r="AP552">
        <f ca="1">SUMPRODUCT(--($P552:$X552=X552),--($Y552:$AG552=AG552),'MPL ID'!$BG$21:$BO$21)+IF(AND($C552&gt;=3,W552=X552,AF552=AG552),1,0)+IF(AND($O552&gt;=3,V552=X552,AE552=AG552),1,0)</f>
        <v>0</v>
      </c>
      <c r="AQ552">
        <f t="shared" ca="1" si="72"/>
        <v>3</v>
      </c>
      <c r="AR552">
        <f t="shared" ca="1" si="73"/>
        <v>5</v>
      </c>
      <c r="AS552">
        <f t="shared" ca="1" si="74"/>
        <v>7</v>
      </c>
      <c r="AT552">
        <f t="shared" ca="1" si="75"/>
        <v>4</v>
      </c>
      <c r="AU552">
        <f t="shared" ca="1" si="76"/>
        <v>8</v>
      </c>
      <c r="AV552">
        <f t="shared" ca="1" si="77"/>
        <v>2</v>
      </c>
      <c r="AW552">
        <f t="shared" ca="1" si="78"/>
        <v>6</v>
      </c>
      <c r="AX552">
        <f t="shared" ca="1" si="79"/>
        <v>9</v>
      </c>
      <c r="AY552">
        <f t="shared" ca="1" si="80"/>
        <v>1</v>
      </c>
    </row>
    <row r="553" spans="1:51" x14ac:dyDescent="0.25">
      <c r="A553">
        <v>552</v>
      </c>
      <c r="B553">
        <f ca="1">IF(AND(ISNUMBER('MPL ID'!$J$39),ISNUMBER('MPL ID'!$K$39)),0,RANDBETWEEN(1,4))</f>
        <v>0</v>
      </c>
      <c r="C553">
        <f ca="1">IF(AND(ISNUMBER('MPL ID'!$J$40),ISNUMBER('MPL ID'!$K$40)),0,RANDBETWEEN(1,4))</f>
        <v>0</v>
      </c>
      <c r="D553">
        <f ca="1">IF(AND(ISNUMBER('MPL ID'!$J$41),ISNUMBER('MPL ID'!$K$41)),0,RANDBETWEEN(1,4))</f>
        <v>3</v>
      </c>
      <c r="E553">
        <f ca="1">IF(AND(ISNUMBER('MPL ID'!$J$42),ISNUMBER('MPL ID'!$K$42)),0,RANDBETWEEN(1,4))</f>
        <v>2</v>
      </c>
      <c r="F553">
        <f ca="1">IF(AND(ISNUMBER('MPL ID'!$J$43),ISNUMBER('MPL ID'!$K$43)),0,RANDBETWEEN(1,4))</f>
        <v>1</v>
      </c>
      <c r="G553">
        <f ca="1">IF(AND(ISNUMBER('MPL ID'!$J$44),ISNUMBER('MPL ID'!$K$44)),0,RANDBETWEEN(1,4))</f>
        <v>1</v>
      </c>
      <c r="H553">
        <f ca="1">IF(AND(ISNUMBER('MPL ID'!$P$36),ISNUMBER('MPL ID'!$Q$36)),0,RANDBETWEEN(1,4))</f>
        <v>3</v>
      </c>
      <c r="I553">
        <f ca="1">IF(AND(ISNUMBER('MPL ID'!$P$37),ISNUMBER('MPL ID'!$Q$37)),0,RANDBETWEEN(1,4))</f>
        <v>4</v>
      </c>
      <c r="J553">
        <f ca="1">IF(AND(ISNUMBER('MPL ID'!$P$39),ISNUMBER('MPL ID'!$Q$39)),0,RANDBETWEEN(1,4))</f>
        <v>4</v>
      </c>
      <c r="K553">
        <f ca="1">IF(AND(ISNUMBER('MPL ID'!$P$40),ISNUMBER('MPL ID'!$Q$40)),0,RANDBETWEEN(1,4))</f>
        <v>3</v>
      </c>
      <c r="L553">
        <f ca="1">IF(AND(ISNUMBER('MPL ID'!$P$41),ISNUMBER('MPL ID'!$Q$41)),0,RANDBETWEEN(1,4))</f>
        <v>4</v>
      </c>
      <c r="M553">
        <f ca="1">IF(AND(ISNUMBER('MPL ID'!$P$42),ISNUMBER('MPL ID'!$Q$42)),0,RANDBETWEEN(1,4))</f>
        <v>4</v>
      </c>
      <c r="N553">
        <f ca="1">IF(AND(ISNUMBER('MPL ID'!$P$43),ISNUMBER('MPL ID'!$Q$43)),0,RANDBETWEEN(1,4))</f>
        <v>4</v>
      </c>
      <c r="O553">
        <f ca="1">IF(AND(ISNUMBER('MPL ID'!$P$44),ISNUMBER('MPL ID'!$Q$44)),0,RANDBETWEEN(1,4))</f>
        <v>2</v>
      </c>
      <c r="P553">
        <f ca="1">'MPL ID'!$BG$1+SUMPRODUCT(($B$1003:$O$1003='MPL ID'!$BF$1)*(($B553:$O553=1)+($B553:$O553=2)))+SUMPRODUCT(($B$1004:$O$1004='MPL ID'!$BF$1)*(($B553:$O553=3)+($B553:$O553=4)))</f>
        <v>11</v>
      </c>
      <c r="Q553">
        <f ca="1">'MPL ID'!$BG$2+SUMPRODUCT(($B$1003:$O$1003='MPL ID'!$BF$2)*(($B553:$O553=1)+($B553:$O553=2)))+SUMPRODUCT(($B$1004:$O$1004='MPL ID'!$BF$2)*(($B553:$O553=3)+($B553:$O553=4)))</f>
        <v>8</v>
      </c>
      <c r="R553">
        <f ca="1">'MPL ID'!$BG$3+SUMPRODUCT(($B$1003:$O$1003='MPL ID'!$BF$3)*(($B553:$O553=1)+($B553:$O553=2)))+SUMPRODUCT(($B$1004:$O$1004='MPL ID'!$BF$3)*(($B553:$O553=3)+($B553:$O553=4)))</f>
        <v>7</v>
      </c>
      <c r="S553">
        <f ca="1">'MPL ID'!$BG$4+SUMPRODUCT(($B$1003:$O$1003='MPL ID'!$BF$4)*(($B553:$O553=1)+($B553:$O553=2)))+SUMPRODUCT(($B$1004:$O$1004='MPL ID'!$BF$4)*(($B553:$O553=3)+($B553:$O553=4)))</f>
        <v>9</v>
      </c>
      <c r="T553">
        <f ca="1">'MPL ID'!$BG$5+SUMPRODUCT(($B$1003:$O$1003='MPL ID'!$BF$5)*(($B553:$O553=1)+($B553:$O553=2)))+SUMPRODUCT(($B$1004:$O$1004='MPL ID'!$BF$5)*(($B553:$O553=3)+($B553:$O553=4)))</f>
        <v>4</v>
      </c>
      <c r="U553">
        <f ca="1">'MPL ID'!$BG$6+SUMPRODUCT(($B$1003:$O$1003='MPL ID'!$BF$6)*(($B553:$O553=1)+($B553:$O553=2)))+SUMPRODUCT(($B$1004:$O$1004='MPL ID'!$BF$6)*(($B553:$O553=3)+($B553:$O553=4)))</f>
        <v>11</v>
      </c>
      <c r="V553">
        <f ca="1">'MPL ID'!$BG$7+SUMPRODUCT(($B$1003:$O$1003='MPL ID'!$BF$7)*(($B553:$O553=1)+($B553:$O553=2)))+SUMPRODUCT(($B$1004:$O$1004='MPL ID'!$BF$7)*(($B553:$O553=3)+($B553:$O553=4)))</f>
        <v>6</v>
      </c>
      <c r="W553">
        <f ca="1">'MPL ID'!$BG$8+SUMPRODUCT(($B$1003:$O$1003='MPL ID'!$BF$8)*(($B553:$O553=1)+($B553:$O553=2)))+SUMPRODUCT(($B$1004:$O$1004='MPL ID'!$BF$8)*(($B553:$O553=3)+($B553:$O553=4)))</f>
        <v>5</v>
      </c>
      <c r="X553">
        <f ca="1">'MPL ID'!$BG$9+SUMPRODUCT(($B$1003:$O$1003='MPL ID'!$BF$9)*(($B553:$O553=1)+($B553:$O553=2)))+SUMPRODUCT(($B$1004:$O$1004='MPL ID'!$BF$9)*(($B553:$O553=3)+($B553:$O553=4)))</f>
        <v>11</v>
      </c>
      <c r="Y553">
        <f ca="1">'MPL ID'!$BH$1+SUMPRODUCT(($B$1003:$O$1003='MPL ID'!$BF$1)*(2*($B553:$O553=1)+($B553:$O553=2)-2*($B553:$O553=3)-($B553:$O553=4)))-SUMPRODUCT(($B$1004:$O$1004='MPL ID'!$BF$1)*(2*($B553:$O553=1)+($B553:$O553=2)-2*($B553:$O553=3)-($B553:$O553=4)))</f>
        <v>11</v>
      </c>
      <c r="Z553">
        <f ca="1">'MPL ID'!$BH$2+SUMPRODUCT(($B$1003:$O$1003='MPL ID'!$BF$2)*(2*($B553:$O553=1)+($B553:$O553=2)-2*($B553:$O553=3)-($B553:$O553=4)))-SUMPRODUCT(($B$1004:$O$1004='MPL ID'!$BF$2)*(2*($B553:$O553=1)+($B553:$O553=2)-2*($B553:$O553=3)-($B553:$O553=4)))</f>
        <v>-5</v>
      </c>
      <c r="AA553">
        <f ca="1">'MPL ID'!$BH$3+SUMPRODUCT(($B$1003:$O$1003='MPL ID'!$BF$3)*(2*($B553:$O553=1)+($B553:$O553=2)-2*($B553:$O553=3)-($B553:$O553=4)))-SUMPRODUCT(($B$1004:$O$1004='MPL ID'!$BF$3)*(2*($B553:$O553=1)+($B553:$O553=2)-2*($B553:$O553=3)-($B553:$O553=4)))</f>
        <v>-5</v>
      </c>
      <c r="AB553">
        <f ca="1">'MPL ID'!$BH$4+SUMPRODUCT(($B$1003:$O$1003='MPL ID'!$BF$4)*(2*($B553:$O553=1)+($B553:$O553=2)-2*($B553:$O553=3)-($B553:$O553=4)))-SUMPRODUCT(($B$1004:$O$1004='MPL ID'!$BF$4)*(2*($B553:$O553=1)+($B553:$O553=2)-2*($B553:$O553=3)-($B553:$O553=4)))</f>
        <v>2</v>
      </c>
      <c r="AC553">
        <f ca="1">'MPL ID'!$BH$5+SUMPRODUCT(($B$1003:$O$1003='MPL ID'!$BF$5)*(2*($B553:$O553=1)+($B553:$O553=2)-2*($B553:$O553=3)-($B553:$O553=4)))-SUMPRODUCT(($B$1004:$O$1004='MPL ID'!$BF$5)*(2*($B553:$O553=1)+($B553:$O553=2)-2*($B553:$O553=3)-($B553:$O553=4)))</f>
        <v>-13</v>
      </c>
      <c r="AD553">
        <f ca="1">'MPL ID'!$BH$6+SUMPRODUCT(($B$1003:$O$1003='MPL ID'!$BF$6)*(2*($B553:$O553=1)+($B553:$O553=2)-2*($B553:$O553=3)-($B553:$O553=4)))-SUMPRODUCT(($B$1004:$O$1004='MPL ID'!$BF$6)*(2*($B553:$O553=1)+($B553:$O553=2)-2*($B553:$O553=3)-($B553:$O553=4)))</f>
        <v>11</v>
      </c>
      <c r="AE553">
        <f ca="1">'MPL ID'!$BH$7+SUMPRODUCT(($B$1003:$O$1003='MPL ID'!$BF$7)*(2*($B553:$O553=1)+($B553:$O553=2)-2*($B553:$O553=3)-($B553:$O553=4)))-SUMPRODUCT(($B$1004:$O$1004='MPL ID'!$BF$7)*(2*($B553:$O553=1)+($B553:$O553=2)-2*($B553:$O553=3)-($B553:$O553=4)))</f>
        <v>-4</v>
      </c>
      <c r="AF553">
        <f ca="1">'MPL ID'!$BH$8+SUMPRODUCT(($B$1003:$O$1003='MPL ID'!$BF$8)*(2*($B553:$O553=1)+($B553:$O553=2)-2*($B553:$O553=3)-($B553:$O553=4)))-SUMPRODUCT(($B$1004:$O$1004='MPL ID'!$BF$8)*(2*($B553:$O553=1)+($B553:$O553=2)-2*($B553:$O553=3)-($B553:$O553=4)))</f>
        <v>-9</v>
      </c>
      <c r="AG553">
        <f ca="1">'MPL ID'!$BH$9+SUMPRODUCT(($B$1003:$O$1003='MPL ID'!$BF$9)*(2*($B553:$O553=1)+($B553:$O553=2)-2*($B553:$O553=3)-($B553:$O553=4)))-SUMPRODUCT(($B$1004:$O$1004='MPL ID'!$BF$9)*(2*($B553:$O553=1)+($B553:$O553=2)-2*($B553:$O553=3)-($B553:$O553=4)))</f>
        <v>12</v>
      </c>
      <c r="AH553">
        <f ca="1">SUMPRODUCT(--($P553:$X553=P553),--($Y553:$AG553=Y553),'MPL ID'!$BG$13:$BO$13)+IF(AND($I553&gt;=3,T553=P553,AC553=Y553),1,0)+IF(AND($M553&gt;=3,S553=P553,AB553=Y553),1,0)</f>
        <v>1</v>
      </c>
      <c r="AI553">
        <f ca="1">SUMPRODUCT(--($P553:$X553=Q553),--($Y553:$AG553=Z553),'MPL ID'!$BG$14:$BO$14)+IF(AND($G553&gt;=3,R553=Q553,AA553=Z553),1,0)+IF(AND($K553&gt;0,$K553&lt;=2,S553=Q553,AB553=Z553),1,0)+IF(AND($N553&gt;=3,U553=Q553,AD553=Z553),1,0)</f>
        <v>0</v>
      </c>
      <c r="AJ553">
        <f ca="1">SUMPRODUCT(--($P553:$X553=R553),--($Y553:$AG553=AA553),'MPL ID'!$BG$15:$BO$15)+IF(AND($D553&gt;0,$D553&lt;=2,U553=R553,AD553=AA553),1,0)+IF(AND($G553&gt;0,$G553&lt;=2,Q553=R553,Z553=AA553),1,0)+IF(AND($J553&gt;=3,V553=R553,AE553=AA553),1,0)</f>
        <v>0</v>
      </c>
      <c r="AK553">
        <f ca="1">SUMPRODUCT(--($P553:$X553=S553),--($Y553:$AG553=AB553),'MPL ID'!$BG$16:$BO$16)+IF(AND($B553&gt;0,$B553&lt;=2,V553=S553,AE553=AB553),1,0)+IF(AND($E553&gt;0,$E553&lt;=2,T553=S553,AC553=AB553),1,0)+IF(AND($K553&gt;=3,Q553=S553,Z553=AB553),1,0)+IF(AND($M553&gt;0,$M553&lt;=2,P553=S553,Y553=AB553),1,0)</f>
        <v>0</v>
      </c>
      <c r="AL553">
        <f ca="1">SUMPRODUCT(--($P553:$X553=T553),--($Y553:$AG553=AC553),'MPL ID'!$BG$17:$BO$17)+IF(AND($E553&gt;=3,S553=T553,AB553=AC553),1,0)+IF(AND($I553&gt;0,$I553&lt;=2,P553=T553,Y553=AC553),1,0)+IF(AND($L553&gt;=3,W553=T553,AF553=AC553),1,0)</f>
        <v>0</v>
      </c>
      <c r="AM553">
        <f ca="1">SUMPRODUCT(--($P553:$X553=U553),--($Y553:$AG553=AD553),'MPL ID'!$BG$18:$BO$18)+IF(AND($D553&gt;=3,R553=U553,AA553=AD553),1,0)+IF(AND($H553&gt;0,$H553&lt;=2,W553=U553,AF553=AD553),1,0)+IF(AND($N553&gt;0,$N553&lt;=2,Q553=U553,Z553=AD553),1,0)</f>
        <v>1</v>
      </c>
      <c r="AN553">
        <f ca="1">SUMPRODUCT(--($P553:$X553=V553),--($Y553:$AG553=AE553),'MPL ID'!$BG$19:$BO$19)+IF(AND($B553&gt;=3,S553=V553,AB553=AE553),1,0)+IF(AND($F553&gt;=3,W553=V553,AF553=AE553),1,0)+IF(AND($J553&gt;0,$J553&lt;=2,R553=V553,AA553=AE553),1,0)+IF(AND($O553&gt;0,$O553&lt;=2,X553=V553,AG553=AE553),1,0)</f>
        <v>0</v>
      </c>
      <c r="AO553">
        <f ca="1">SUMPRODUCT(--($P553:$X553=W553),--($Y553:$AG553=AF553),'MPL ID'!$BG$20:$BO$20)+IF(AND($C553&gt;0,$C553&lt;=2,X553=W553,AG553=AF553),1,0)+IF(AND($F553&gt;0,$F553&lt;=2,V553=W553,AE553=AF553),1,0)+IF(AND($H553&gt;=3,U553=W553,AD553=AF553),1,0)+IF(AND($L553&gt;0,$L553&lt;=2,T553=W553,AC553=AF553),1,0)</f>
        <v>0</v>
      </c>
      <c r="AP553">
        <f ca="1">SUMPRODUCT(--($P553:$X553=X553),--($Y553:$AG553=AG553),'MPL ID'!$BG$21:$BO$21)+IF(AND($C553&gt;=3,W553=X553,AF553=AG553),1,0)+IF(AND($O553&gt;=3,V553=X553,AE553=AG553),1,0)</f>
        <v>0</v>
      </c>
      <c r="AQ553">
        <f t="shared" ca="1" si="72"/>
        <v>2</v>
      </c>
      <c r="AR553">
        <f t="shared" ca="1" si="73"/>
        <v>5</v>
      </c>
      <c r="AS553">
        <f t="shared" ca="1" si="74"/>
        <v>6</v>
      </c>
      <c r="AT553">
        <f t="shared" ca="1" si="75"/>
        <v>4</v>
      </c>
      <c r="AU553">
        <f t="shared" ca="1" si="76"/>
        <v>9</v>
      </c>
      <c r="AV553">
        <f t="shared" ca="1" si="77"/>
        <v>3</v>
      </c>
      <c r="AW553">
        <f t="shared" ca="1" si="78"/>
        <v>7</v>
      </c>
      <c r="AX553">
        <f t="shared" ca="1" si="79"/>
        <v>8</v>
      </c>
      <c r="AY553">
        <f t="shared" ca="1" si="80"/>
        <v>1</v>
      </c>
    </row>
    <row r="554" spans="1:51" x14ac:dyDescent="0.25">
      <c r="A554">
        <v>553</v>
      </c>
      <c r="B554">
        <f ca="1">IF(AND(ISNUMBER('MPL ID'!$J$39),ISNUMBER('MPL ID'!$K$39)),0,RANDBETWEEN(1,4))</f>
        <v>0</v>
      </c>
      <c r="C554">
        <f ca="1">IF(AND(ISNUMBER('MPL ID'!$J$40),ISNUMBER('MPL ID'!$K$40)),0,RANDBETWEEN(1,4))</f>
        <v>0</v>
      </c>
      <c r="D554">
        <f ca="1">IF(AND(ISNUMBER('MPL ID'!$J$41),ISNUMBER('MPL ID'!$K$41)),0,RANDBETWEEN(1,4))</f>
        <v>3</v>
      </c>
      <c r="E554">
        <f ca="1">IF(AND(ISNUMBER('MPL ID'!$J$42),ISNUMBER('MPL ID'!$K$42)),0,RANDBETWEEN(1,4))</f>
        <v>2</v>
      </c>
      <c r="F554">
        <f ca="1">IF(AND(ISNUMBER('MPL ID'!$J$43),ISNUMBER('MPL ID'!$K$43)),0,RANDBETWEEN(1,4))</f>
        <v>3</v>
      </c>
      <c r="G554">
        <f ca="1">IF(AND(ISNUMBER('MPL ID'!$J$44),ISNUMBER('MPL ID'!$K$44)),0,RANDBETWEEN(1,4))</f>
        <v>1</v>
      </c>
      <c r="H554">
        <f ca="1">IF(AND(ISNUMBER('MPL ID'!$P$36),ISNUMBER('MPL ID'!$Q$36)),0,RANDBETWEEN(1,4))</f>
        <v>4</v>
      </c>
      <c r="I554">
        <f ca="1">IF(AND(ISNUMBER('MPL ID'!$P$37),ISNUMBER('MPL ID'!$Q$37)),0,RANDBETWEEN(1,4))</f>
        <v>3</v>
      </c>
      <c r="J554">
        <f ca="1">IF(AND(ISNUMBER('MPL ID'!$P$39),ISNUMBER('MPL ID'!$Q$39)),0,RANDBETWEEN(1,4))</f>
        <v>4</v>
      </c>
      <c r="K554">
        <f ca="1">IF(AND(ISNUMBER('MPL ID'!$P$40),ISNUMBER('MPL ID'!$Q$40)),0,RANDBETWEEN(1,4))</f>
        <v>4</v>
      </c>
      <c r="L554">
        <f ca="1">IF(AND(ISNUMBER('MPL ID'!$P$41),ISNUMBER('MPL ID'!$Q$41)),0,RANDBETWEEN(1,4))</f>
        <v>1</v>
      </c>
      <c r="M554">
        <f ca="1">IF(AND(ISNUMBER('MPL ID'!$P$42),ISNUMBER('MPL ID'!$Q$42)),0,RANDBETWEEN(1,4))</f>
        <v>1</v>
      </c>
      <c r="N554">
        <f ca="1">IF(AND(ISNUMBER('MPL ID'!$P$43),ISNUMBER('MPL ID'!$Q$43)),0,RANDBETWEEN(1,4))</f>
        <v>3</v>
      </c>
      <c r="O554">
        <f ca="1">IF(AND(ISNUMBER('MPL ID'!$P$44),ISNUMBER('MPL ID'!$Q$44)),0,RANDBETWEEN(1,4))</f>
        <v>3</v>
      </c>
      <c r="P554">
        <f ca="1">'MPL ID'!$BG$1+SUMPRODUCT(($B$1003:$O$1003='MPL ID'!$BF$1)*(($B554:$O554=1)+($B554:$O554=2)))+SUMPRODUCT(($B$1004:$O$1004='MPL ID'!$BF$1)*(($B554:$O554=3)+($B554:$O554=4)))</f>
        <v>10</v>
      </c>
      <c r="Q554">
        <f ca="1">'MPL ID'!$BG$2+SUMPRODUCT(($B$1003:$O$1003='MPL ID'!$BF$2)*(($B554:$O554=1)+($B554:$O554=2)))+SUMPRODUCT(($B$1004:$O$1004='MPL ID'!$BF$2)*(($B554:$O554=3)+($B554:$O554=4)))</f>
        <v>8</v>
      </c>
      <c r="R554">
        <f ca="1">'MPL ID'!$BG$3+SUMPRODUCT(($B$1003:$O$1003='MPL ID'!$BF$3)*(($B554:$O554=1)+($B554:$O554=2)))+SUMPRODUCT(($B$1004:$O$1004='MPL ID'!$BF$3)*(($B554:$O554=3)+($B554:$O554=4)))</f>
        <v>7</v>
      </c>
      <c r="S554">
        <f ca="1">'MPL ID'!$BG$4+SUMPRODUCT(($B$1003:$O$1003='MPL ID'!$BF$4)*(($B554:$O554=1)+($B554:$O554=2)))+SUMPRODUCT(($B$1004:$O$1004='MPL ID'!$BF$4)*(($B554:$O554=3)+($B554:$O554=4)))</f>
        <v>10</v>
      </c>
      <c r="T554">
        <f ca="1">'MPL ID'!$BG$5+SUMPRODUCT(($B$1003:$O$1003='MPL ID'!$BF$5)*(($B554:$O554=1)+($B554:$O554=2)))+SUMPRODUCT(($B$1004:$O$1004='MPL ID'!$BF$5)*(($B554:$O554=3)+($B554:$O554=4)))</f>
        <v>3</v>
      </c>
      <c r="U554">
        <f ca="1">'MPL ID'!$BG$6+SUMPRODUCT(($B$1003:$O$1003='MPL ID'!$BF$6)*(($B554:$O554=1)+($B554:$O554=2)))+SUMPRODUCT(($B$1004:$O$1004='MPL ID'!$BF$6)*(($B554:$O554=3)+($B554:$O554=4)))</f>
        <v>11</v>
      </c>
      <c r="V554">
        <f ca="1">'MPL ID'!$BG$7+SUMPRODUCT(($B$1003:$O$1003='MPL ID'!$BF$7)*(($B554:$O554=1)+($B554:$O554=2)))+SUMPRODUCT(($B$1004:$O$1004='MPL ID'!$BF$7)*(($B554:$O554=3)+($B554:$O554=4)))</f>
        <v>6</v>
      </c>
      <c r="W554">
        <f ca="1">'MPL ID'!$BG$8+SUMPRODUCT(($B$1003:$O$1003='MPL ID'!$BF$8)*(($B554:$O554=1)+($B554:$O554=2)))+SUMPRODUCT(($B$1004:$O$1004='MPL ID'!$BF$8)*(($B554:$O554=3)+($B554:$O554=4)))</f>
        <v>5</v>
      </c>
      <c r="X554">
        <f ca="1">'MPL ID'!$BG$9+SUMPRODUCT(($B$1003:$O$1003='MPL ID'!$BF$9)*(($B554:$O554=1)+($B554:$O554=2)))+SUMPRODUCT(($B$1004:$O$1004='MPL ID'!$BF$9)*(($B554:$O554=3)+($B554:$O554=4)))</f>
        <v>12</v>
      </c>
      <c r="Y554">
        <f ca="1">'MPL ID'!$BH$1+SUMPRODUCT(($B$1003:$O$1003='MPL ID'!$BF$1)*(2*($B554:$O554=1)+($B554:$O554=2)-2*($B554:$O554=3)-($B554:$O554=4)))-SUMPRODUCT(($B$1004:$O$1004='MPL ID'!$BF$1)*(2*($B554:$O554=1)+($B554:$O554=2)-2*($B554:$O554=3)-($B554:$O554=4)))</f>
        <v>9</v>
      </c>
      <c r="Z554">
        <f ca="1">'MPL ID'!$BH$2+SUMPRODUCT(($B$1003:$O$1003='MPL ID'!$BF$2)*(2*($B554:$O554=1)+($B554:$O554=2)-2*($B554:$O554=3)-($B554:$O554=4)))-SUMPRODUCT(($B$1004:$O$1004='MPL ID'!$BF$2)*(2*($B554:$O554=1)+($B554:$O554=2)-2*($B554:$O554=3)-($B554:$O554=4)))</f>
        <v>-3</v>
      </c>
      <c r="AA554">
        <f ca="1">'MPL ID'!$BH$3+SUMPRODUCT(($B$1003:$O$1003='MPL ID'!$BF$3)*(2*($B554:$O554=1)+($B554:$O554=2)-2*($B554:$O554=3)-($B554:$O554=4)))-SUMPRODUCT(($B$1004:$O$1004='MPL ID'!$BF$3)*(2*($B554:$O554=1)+($B554:$O554=2)-2*($B554:$O554=3)-($B554:$O554=4)))</f>
        <v>-5</v>
      </c>
      <c r="AB554">
        <f ca="1">'MPL ID'!$BH$4+SUMPRODUCT(($B$1003:$O$1003='MPL ID'!$BF$4)*(2*($B554:$O554=1)+($B554:$O554=2)-2*($B554:$O554=3)-($B554:$O554=4)))-SUMPRODUCT(($B$1004:$O$1004='MPL ID'!$BF$4)*(2*($B554:$O554=1)+($B554:$O554=2)-2*($B554:$O554=3)-($B554:$O554=4)))</f>
        <v>4</v>
      </c>
      <c r="AC554">
        <f ca="1">'MPL ID'!$BH$5+SUMPRODUCT(($B$1003:$O$1003='MPL ID'!$BF$5)*(2*($B554:$O554=1)+($B554:$O554=2)-2*($B554:$O554=3)-($B554:$O554=4)))-SUMPRODUCT(($B$1004:$O$1004='MPL ID'!$BF$5)*(2*($B554:$O554=1)+($B554:$O554=2)-2*($B554:$O554=3)-($B554:$O554=4)))</f>
        <v>-17</v>
      </c>
      <c r="AD554">
        <f ca="1">'MPL ID'!$BH$6+SUMPRODUCT(($B$1003:$O$1003='MPL ID'!$BF$6)*(2*($B554:$O554=1)+($B554:$O554=2)-2*($B554:$O554=3)-($B554:$O554=4)))-SUMPRODUCT(($B$1004:$O$1004='MPL ID'!$BF$6)*(2*($B554:$O554=1)+($B554:$O554=2)-2*($B554:$O554=3)-($B554:$O554=4)))</f>
        <v>11</v>
      </c>
      <c r="AE554">
        <f ca="1">'MPL ID'!$BH$7+SUMPRODUCT(($B$1003:$O$1003='MPL ID'!$BF$7)*(2*($B554:$O554=1)+($B554:$O554=2)-2*($B554:$O554=3)-($B554:$O554=4)))-SUMPRODUCT(($B$1004:$O$1004='MPL ID'!$BF$7)*(2*($B554:$O554=1)+($B554:$O554=2)-2*($B554:$O554=3)-($B554:$O554=4)))</f>
        <v>-3</v>
      </c>
      <c r="AF554">
        <f ca="1">'MPL ID'!$BH$8+SUMPRODUCT(($B$1003:$O$1003='MPL ID'!$BF$8)*(2*($B554:$O554=1)+($B554:$O554=2)-2*($B554:$O554=3)-($B554:$O554=4)))-SUMPRODUCT(($B$1004:$O$1004='MPL ID'!$BF$8)*(2*($B554:$O554=1)+($B554:$O554=2)-2*($B554:$O554=3)-($B554:$O554=4)))</f>
        <v>-11</v>
      </c>
      <c r="AG554">
        <f ca="1">'MPL ID'!$BH$9+SUMPRODUCT(($B$1003:$O$1003='MPL ID'!$BF$9)*(2*($B554:$O554=1)+($B554:$O554=2)-2*($B554:$O554=3)-($B554:$O554=4)))-SUMPRODUCT(($B$1004:$O$1004='MPL ID'!$BF$9)*(2*($B554:$O554=1)+($B554:$O554=2)-2*($B554:$O554=3)-($B554:$O554=4)))</f>
        <v>15</v>
      </c>
      <c r="AH554">
        <f ca="1">SUMPRODUCT(--($P554:$X554=P554),--($Y554:$AG554=Y554),'MPL ID'!$BG$13:$BO$13)+IF(AND($I554&gt;=3,T554=P554,AC554=Y554),1,0)+IF(AND($M554&gt;=3,S554=P554,AB554=Y554),1,0)</f>
        <v>0</v>
      </c>
      <c r="AI554">
        <f ca="1">SUMPRODUCT(--($P554:$X554=Q554),--($Y554:$AG554=Z554),'MPL ID'!$BG$14:$BO$14)+IF(AND($G554&gt;=3,R554=Q554,AA554=Z554),1,0)+IF(AND($K554&gt;0,$K554&lt;=2,S554=Q554,AB554=Z554),1,0)+IF(AND($N554&gt;=3,U554=Q554,AD554=Z554),1,0)</f>
        <v>0</v>
      </c>
      <c r="AJ554">
        <f ca="1">SUMPRODUCT(--($P554:$X554=R554),--($Y554:$AG554=AA554),'MPL ID'!$BG$15:$BO$15)+IF(AND($D554&gt;0,$D554&lt;=2,U554=R554,AD554=AA554),1,0)+IF(AND($G554&gt;0,$G554&lt;=2,Q554=R554,Z554=AA554),1,0)+IF(AND($J554&gt;=3,V554=R554,AE554=AA554),1,0)</f>
        <v>0</v>
      </c>
      <c r="AK554">
        <f ca="1">SUMPRODUCT(--($P554:$X554=S554),--($Y554:$AG554=AB554),'MPL ID'!$BG$16:$BO$16)+IF(AND($B554&gt;0,$B554&lt;=2,V554=S554,AE554=AB554),1,0)+IF(AND($E554&gt;0,$E554&lt;=2,T554=S554,AC554=AB554),1,0)+IF(AND($K554&gt;=3,Q554=S554,Z554=AB554),1,0)+IF(AND($M554&gt;0,$M554&lt;=2,P554=S554,Y554=AB554),1,0)</f>
        <v>0</v>
      </c>
      <c r="AL554">
        <f ca="1">SUMPRODUCT(--($P554:$X554=T554),--($Y554:$AG554=AC554),'MPL ID'!$BG$17:$BO$17)+IF(AND($E554&gt;=3,S554=T554,AB554=AC554),1,0)+IF(AND($I554&gt;0,$I554&lt;=2,P554=T554,Y554=AC554),1,0)+IF(AND($L554&gt;=3,W554=T554,AF554=AC554),1,0)</f>
        <v>0</v>
      </c>
      <c r="AM554">
        <f ca="1">SUMPRODUCT(--($P554:$X554=U554),--($Y554:$AG554=AD554),'MPL ID'!$BG$18:$BO$18)+IF(AND($D554&gt;=3,R554=U554,AA554=AD554),1,0)+IF(AND($H554&gt;0,$H554&lt;=2,W554=U554,AF554=AD554),1,0)+IF(AND($N554&gt;0,$N554&lt;=2,Q554=U554,Z554=AD554),1,0)</f>
        <v>0</v>
      </c>
      <c r="AN554">
        <f ca="1">SUMPRODUCT(--($P554:$X554=V554),--($Y554:$AG554=AE554),'MPL ID'!$BG$19:$BO$19)+IF(AND($B554&gt;=3,S554=V554,AB554=AE554),1,0)+IF(AND($F554&gt;=3,W554=V554,AF554=AE554),1,0)+IF(AND($J554&gt;0,$J554&lt;=2,R554=V554,AA554=AE554),1,0)+IF(AND($O554&gt;0,$O554&lt;=2,X554=V554,AG554=AE554),1,0)</f>
        <v>0</v>
      </c>
      <c r="AO554">
        <f ca="1">SUMPRODUCT(--($P554:$X554=W554),--($Y554:$AG554=AF554),'MPL ID'!$BG$20:$BO$20)+IF(AND($C554&gt;0,$C554&lt;=2,X554=W554,AG554=AF554),1,0)+IF(AND($F554&gt;0,$F554&lt;=2,V554=W554,AE554=AF554),1,0)+IF(AND($H554&gt;=3,U554=W554,AD554=AF554),1,0)+IF(AND($L554&gt;0,$L554&lt;=2,T554=W554,AC554=AF554),1,0)</f>
        <v>0</v>
      </c>
      <c r="AP554">
        <f ca="1">SUMPRODUCT(--($P554:$X554=X554),--($Y554:$AG554=AG554),'MPL ID'!$BG$21:$BO$21)+IF(AND($C554&gt;=3,W554=X554,AF554=AG554),1,0)+IF(AND($O554&gt;=3,V554=X554,AE554=AG554),1,0)</f>
        <v>0</v>
      </c>
      <c r="AQ554">
        <f t="shared" ca="1" si="72"/>
        <v>3</v>
      </c>
      <c r="AR554">
        <f t="shared" ca="1" si="73"/>
        <v>5</v>
      </c>
      <c r="AS554">
        <f t="shared" ca="1" si="74"/>
        <v>6</v>
      </c>
      <c r="AT554">
        <f t="shared" ca="1" si="75"/>
        <v>4</v>
      </c>
      <c r="AU554">
        <f t="shared" ca="1" si="76"/>
        <v>9</v>
      </c>
      <c r="AV554">
        <f t="shared" ca="1" si="77"/>
        <v>2</v>
      </c>
      <c r="AW554">
        <f t="shared" ca="1" si="78"/>
        <v>7</v>
      </c>
      <c r="AX554">
        <f t="shared" ca="1" si="79"/>
        <v>8</v>
      </c>
      <c r="AY554">
        <f t="shared" ca="1" si="80"/>
        <v>1</v>
      </c>
    </row>
    <row r="555" spans="1:51" x14ac:dyDescent="0.25">
      <c r="A555">
        <v>554</v>
      </c>
      <c r="B555">
        <f ca="1">IF(AND(ISNUMBER('MPL ID'!$J$39),ISNUMBER('MPL ID'!$K$39)),0,RANDBETWEEN(1,4))</f>
        <v>0</v>
      </c>
      <c r="C555">
        <f ca="1">IF(AND(ISNUMBER('MPL ID'!$J$40),ISNUMBER('MPL ID'!$K$40)),0,RANDBETWEEN(1,4))</f>
        <v>0</v>
      </c>
      <c r="D555">
        <f ca="1">IF(AND(ISNUMBER('MPL ID'!$J$41),ISNUMBER('MPL ID'!$K$41)),0,RANDBETWEEN(1,4))</f>
        <v>3</v>
      </c>
      <c r="E555">
        <f ca="1">IF(AND(ISNUMBER('MPL ID'!$J$42),ISNUMBER('MPL ID'!$K$42)),0,RANDBETWEEN(1,4))</f>
        <v>2</v>
      </c>
      <c r="F555">
        <f ca="1">IF(AND(ISNUMBER('MPL ID'!$J$43),ISNUMBER('MPL ID'!$K$43)),0,RANDBETWEEN(1,4))</f>
        <v>2</v>
      </c>
      <c r="G555">
        <f ca="1">IF(AND(ISNUMBER('MPL ID'!$J$44),ISNUMBER('MPL ID'!$K$44)),0,RANDBETWEEN(1,4))</f>
        <v>1</v>
      </c>
      <c r="H555">
        <f ca="1">IF(AND(ISNUMBER('MPL ID'!$P$36),ISNUMBER('MPL ID'!$Q$36)),0,RANDBETWEEN(1,4))</f>
        <v>3</v>
      </c>
      <c r="I555">
        <f ca="1">IF(AND(ISNUMBER('MPL ID'!$P$37),ISNUMBER('MPL ID'!$Q$37)),0,RANDBETWEEN(1,4))</f>
        <v>1</v>
      </c>
      <c r="J555">
        <f ca="1">IF(AND(ISNUMBER('MPL ID'!$P$39),ISNUMBER('MPL ID'!$Q$39)),0,RANDBETWEEN(1,4))</f>
        <v>2</v>
      </c>
      <c r="K555">
        <f ca="1">IF(AND(ISNUMBER('MPL ID'!$P$40),ISNUMBER('MPL ID'!$Q$40)),0,RANDBETWEEN(1,4))</f>
        <v>3</v>
      </c>
      <c r="L555">
        <f ca="1">IF(AND(ISNUMBER('MPL ID'!$P$41),ISNUMBER('MPL ID'!$Q$41)),0,RANDBETWEEN(1,4))</f>
        <v>3</v>
      </c>
      <c r="M555">
        <f ca="1">IF(AND(ISNUMBER('MPL ID'!$P$42),ISNUMBER('MPL ID'!$Q$42)),0,RANDBETWEEN(1,4))</f>
        <v>2</v>
      </c>
      <c r="N555">
        <f ca="1">IF(AND(ISNUMBER('MPL ID'!$P$43),ISNUMBER('MPL ID'!$Q$43)),0,RANDBETWEEN(1,4))</f>
        <v>3</v>
      </c>
      <c r="O555">
        <f ca="1">IF(AND(ISNUMBER('MPL ID'!$P$44),ISNUMBER('MPL ID'!$Q$44)),0,RANDBETWEEN(1,4))</f>
        <v>2</v>
      </c>
      <c r="P555">
        <f ca="1">'MPL ID'!$BG$1+SUMPRODUCT(($B$1003:$O$1003='MPL ID'!$BF$1)*(($B555:$O555=1)+($B555:$O555=2)))+SUMPRODUCT(($B$1004:$O$1004='MPL ID'!$BF$1)*(($B555:$O555=3)+($B555:$O555=4)))</f>
        <v>9</v>
      </c>
      <c r="Q555">
        <f ca="1">'MPL ID'!$BG$2+SUMPRODUCT(($B$1003:$O$1003='MPL ID'!$BF$2)*(($B555:$O555=1)+($B555:$O555=2)))+SUMPRODUCT(($B$1004:$O$1004='MPL ID'!$BF$2)*(($B555:$O555=3)+($B555:$O555=4)))</f>
        <v>8</v>
      </c>
      <c r="R555">
        <f ca="1">'MPL ID'!$BG$3+SUMPRODUCT(($B$1003:$O$1003='MPL ID'!$BF$3)*(($B555:$O555=1)+($B555:$O555=2)))+SUMPRODUCT(($B$1004:$O$1004='MPL ID'!$BF$3)*(($B555:$O555=3)+($B555:$O555=4)))</f>
        <v>6</v>
      </c>
      <c r="S555">
        <f ca="1">'MPL ID'!$BG$4+SUMPRODUCT(($B$1003:$O$1003='MPL ID'!$BF$4)*(($B555:$O555=1)+($B555:$O555=2)))+SUMPRODUCT(($B$1004:$O$1004='MPL ID'!$BF$4)*(($B555:$O555=3)+($B555:$O555=4)))</f>
        <v>10</v>
      </c>
      <c r="T555">
        <f ca="1">'MPL ID'!$BG$5+SUMPRODUCT(($B$1003:$O$1003='MPL ID'!$BF$5)*(($B555:$O555=1)+($B555:$O555=2)))+SUMPRODUCT(($B$1004:$O$1004='MPL ID'!$BF$5)*(($B555:$O555=3)+($B555:$O555=4)))</f>
        <v>5</v>
      </c>
      <c r="U555">
        <f ca="1">'MPL ID'!$BG$6+SUMPRODUCT(($B$1003:$O$1003='MPL ID'!$BF$6)*(($B555:$O555=1)+($B555:$O555=2)))+SUMPRODUCT(($B$1004:$O$1004='MPL ID'!$BF$6)*(($B555:$O555=3)+($B555:$O555=4)))</f>
        <v>11</v>
      </c>
      <c r="V555">
        <f ca="1">'MPL ID'!$BG$7+SUMPRODUCT(($B$1003:$O$1003='MPL ID'!$BF$7)*(($B555:$O555=1)+($B555:$O555=2)))+SUMPRODUCT(($B$1004:$O$1004='MPL ID'!$BF$7)*(($B555:$O555=3)+($B555:$O555=4)))</f>
        <v>7</v>
      </c>
      <c r="W555">
        <f ca="1">'MPL ID'!$BG$8+SUMPRODUCT(($B$1003:$O$1003='MPL ID'!$BF$8)*(($B555:$O555=1)+($B555:$O555=2)))+SUMPRODUCT(($B$1004:$O$1004='MPL ID'!$BF$8)*(($B555:$O555=3)+($B555:$O555=4)))</f>
        <v>5</v>
      </c>
      <c r="X555">
        <f ca="1">'MPL ID'!$BG$9+SUMPRODUCT(($B$1003:$O$1003='MPL ID'!$BF$9)*(($B555:$O555=1)+($B555:$O555=2)))+SUMPRODUCT(($B$1004:$O$1004='MPL ID'!$BF$9)*(($B555:$O555=3)+($B555:$O555=4)))</f>
        <v>11</v>
      </c>
      <c r="Y555">
        <f ca="1">'MPL ID'!$BH$1+SUMPRODUCT(($B$1003:$O$1003='MPL ID'!$BF$1)*(2*($B555:$O555=1)+($B555:$O555=2)-2*($B555:$O555=3)-($B555:$O555=4)))-SUMPRODUCT(($B$1004:$O$1004='MPL ID'!$BF$1)*(2*($B555:$O555=1)+($B555:$O555=2)-2*($B555:$O555=3)-($B555:$O555=4)))</f>
        <v>6</v>
      </c>
      <c r="Z555">
        <f ca="1">'MPL ID'!$BH$2+SUMPRODUCT(($B$1003:$O$1003='MPL ID'!$BF$2)*(2*($B555:$O555=1)+($B555:$O555=2)-2*($B555:$O555=3)-($B555:$O555=4)))-SUMPRODUCT(($B$1004:$O$1004='MPL ID'!$BF$2)*(2*($B555:$O555=1)+($B555:$O555=2)-2*($B555:$O555=3)-($B555:$O555=4)))</f>
        <v>-4</v>
      </c>
      <c r="AA555">
        <f ca="1">'MPL ID'!$BH$3+SUMPRODUCT(($B$1003:$O$1003='MPL ID'!$BF$3)*(2*($B555:$O555=1)+($B555:$O555=2)-2*($B555:$O555=3)-($B555:$O555=4)))-SUMPRODUCT(($B$1004:$O$1004='MPL ID'!$BF$3)*(2*($B555:$O555=1)+($B555:$O555=2)-2*($B555:$O555=3)-($B555:$O555=4)))</f>
        <v>-7</v>
      </c>
      <c r="AB555">
        <f ca="1">'MPL ID'!$BH$4+SUMPRODUCT(($B$1003:$O$1003='MPL ID'!$BF$4)*(2*($B555:$O555=1)+($B555:$O555=2)-2*($B555:$O555=3)-($B555:$O555=4)))-SUMPRODUCT(($B$1004:$O$1004='MPL ID'!$BF$4)*(2*($B555:$O555=1)+($B555:$O555=2)-2*($B555:$O555=3)-($B555:$O555=4)))</f>
        <v>4</v>
      </c>
      <c r="AC555">
        <f ca="1">'MPL ID'!$BH$5+SUMPRODUCT(($B$1003:$O$1003='MPL ID'!$BF$5)*(2*($B555:$O555=1)+($B555:$O555=2)-2*($B555:$O555=3)-($B555:$O555=4)))-SUMPRODUCT(($B$1004:$O$1004='MPL ID'!$BF$5)*(2*($B555:$O555=1)+($B555:$O555=2)-2*($B555:$O555=3)-($B555:$O555=4)))</f>
        <v>-9</v>
      </c>
      <c r="AD555">
        <f ca="1">'MPL ID'!$BH$6+SUMPRODUCT(($B$1003:$O$1003='MPL ID'!$BF$6)*(2*($B555:$O555=1)+($B555:$O555=2)-2*($B555:$O555=3)-($B555:$O555=4)))-SUMPRODUCT(($B$1004:$O$1004='MPL ID'!$BF$6)*(2*($B555:$O555=1)+($B555:$O555=2)-2*($B555:$O555=3)-($B555:$O555=4)))</f>
        <v>10</v>
      </c>
      <c r="AE555">
        <f ca="1">'MPL ID'!$BH$7+SUMPRODUCT(($B$1003:$O$1003='MPL ID'!$BF$7)*(2*($B555:$O555=1)+($B555:$O555=2)-2*($B555:$O555=3)-($B555:$O555=4)))-SUMPRODUCT(($B$1004:$O$1004='MPL ID'!$BF$7)*(2*($B555:$O555=1)+($B555:$O555=2)-2*($B555:$O555=3)-($B555:$O555=4)))</f>
        <v>-1</v>
      </c>
      <c r="AF555">
        <f ca="1">'MPL ID'!$BH$8+SUMPRODUCT(($B$1003:$O$1003='MPL ID'!$BF$8)*(2*($B555:$O555=1)+($B555:$O555=2)-2*($B555:$O555=3)-($B555:$O555=4)))-SUMPRODUCT(($B$1004:$O$1004='MPL ID'!$BF$8)*(2*($B555:$O555=1)+($B555:$O555=2)-2*($B555:$O555=3)-($B555:$O555=4)))</f>
        <v>-11</v>
      </c>
      <c r="AG555">
        <f ca="1">'MPL ID'!$BH$9+SUMPRODUCT(($B$1003:$O$1003='MPL ID'!$BF$9)*(2*($B555:$O555=1)+($B555:$O555=2)-2*($B555:$O555=3)-($B555:$O555=4)))-SUMPRODUCT(($B$1004:$O$1004='MPL ID'!$BF$9)*(2*($B555:$O555=1)+($B555:$O555=2)-2*($B555:$O555=3)-($B555:$O555=4)))</f>
        <v>12</v>
      </c>
      <c r="AH555">
        <f ca="1">SUMPRODUCT(--($P555:$X555=P555),--($Y555:$AG555=Y555),'MPL ID'!$BG$13:$BO$13)+IF(AND($I555&gt;=3,T555=P555,AC555=Y555),1,0)+IF(AND($M555&gt;=3,S555=P555,AB555=Y555),1,0)</f>
        <v>0</v>
      </c>
      <c r="AI555">
        <f ca="1">SUMPRODUCT(--($P555:$X555=Q555),--($Y555:$AG555=Z555),'MPL ID'!$BG$14:$BO$14)+IF(AND($G555&gt;=3,R555=Q555,AA555=Z555),1,0)+IF(AND($K555&gt;0,$K555&lt;=2,S555=Q555,AB555=Z555),1,0)+IF(AND($N555&gt;=3,U555=Q555,AD555=Z555),1,0)</f>
        <v>0</v>
      </c>
      <c r="AJ555">
        <f ca="1">SUMPRODUCT(--($P555:$X555=R555),--($Y555:$AG555=AA555),'MPL ID'!$BG$15:$BO$15)+IF(AND($D555&gt;0,$D555&lt;=2,U555=R555,AD555=AA555),1,0)+IF(AND($G555&gt;0,$G555&lt;=2,Q555=R555,Z555=AA555),1,0)+IF(AND($J555&gt;=3,V555=R555,AE555=AA555),1,0)</f>
        <v>0</v>
      </c>
      <c r="AK555">
        <f ca="1">SUMPRODUCT(--($P555:$X555=S555),--($Y555:$AG555=AB555),'MPL ID'!$BG$16:$BO$16)+IF(AND($B555&gt;0,$B555&lt;=2,V555=S555,AE555=AB555),1,0)+IF(AND($E555&gt;0,$E555&lt;=2,T555=S555,AC555=AB555),1,0)+IF(AND($K555&gt;=3,Q555=S555,Z555=AB555),1,0)+IF(AND($M555&gt;0,$M555&lt;=2,P555=S555,Y555=AB555),1,0)</f>
        <v>0</v>
      </c>
      <c r="AL555">
        <f ca="1">SUMPRODUCT(--($P555:$X555=T555),--($Y555:$AG555=AC555),'MPL ID'!$BG$17:$BO$17)+IF(AND($E555&gt;=3,S555=T555,AB555=AC555),1,0)+IF(AND($I555&gt;0,$I555&lt;=2,P555=T555,Y555=AC555),1,0)+IF(AND($L555&gt;=3,W555=T555,AF555=AC555),1,0)</f>
        <v>0</v>
      </c>
      <c r="AM555">
        <f ca="1">SUMPRODUCT(--($P555:$X555=U555),--($Y555:$AG555=AD555),'MPL ID'!$BG$18:$BO$18)+IF(AND($D555&gt;=3,R555=U555,AA555=AD555),1,0)+IF(AND($H555&gt;0,$H555&lt;=2,W555=U555,AF555=AD555),1,0)+IF(AND($N555&gt;0,$N555&lt;=2,Q555=U555,Z555=AD555),1,0)</f>
        <v>0</v>
      </c>
      <c r="AN555">
        <f ca="1">SUMPRODUCT(--($P555:$X555=V555),--($Y555:$AG555=AE555),'MPL ID'!$BG$19:$BO$19)+IF(AND($B555&gt;=3,S555=V555,AB555=AE555),1,0)+IF(AND($F555&gt;=3,W555=V555,AF555=AE555),1,0)+IF(AND($J555&gt;0,$J555&lt;=2,R555=V555,AA555=AE555),1,0)+IF(AND($O555&gt;0,$O555&lt;=2,X555=V555,AG555=AE555),1,0)</f>
        <v>0</v>
      </c>
      <c r="AO555">
        <f ca="1">SUMPRODUCT(--($P555:$X555=W555),--($Y555:$AG555=AF555),'MPL ID'!$BG$20:$BO$20)+IF(AND($C555&gt;0,$C555&lt;=2,X555=W555,AG555=AF555),1,0)+IF(AND($F555&gt;0,$F555&lt;=2,V555=W555,AE555=AF555),1,0)+IF(AND($H555&gt;=3,U555=W555,AD555=AF555),1,0)+IF(AND($L555&gt;0,$L555&lt;=2,T555=W555,AC555=AF555),1,0)</f>
        <v>0</v>
      </c>
      <c r="AP555">
        <f ca="1">SUMPRODUCT(--($P555:$X555=X555),--($Y555:$AG555=AG555),'MPL ID'!$BG$21:$BO$21)+IF(AND($C555&gt;=3,W555=X555,AF555=AG555),1,0)+IF(AND($O555&gt;=3,V555=X555,AE555=AG555),1,0)</f>
        <v>0</v>
      </c>
      <c r="AQ555">
        <f t="shared" ca="1" si="72"/>
        <v>4</v>
      </c>
      <c r="AR555">
        <f t="shared" ca="1" si="73"/>
        <v>5</v>
      </c>
      <c r="AS555">
        <f t="shared" ca="1" si="74"/>
        <v>7</v>
      </c>
      <c r="AT555">
        <f t="shared" ca="1" si="75"/>
        <v>3</v>
      </c>
      <c r="AU555">
        <f t="shared" ca="1" si="76"/>
        <v>8</v>
      </c>
      <c r="AV555">
        <f t="shared" ca="1" si="77"/>
        <v>2</v>
      </c>
      <c r="AW555">
        <f t="shared" ca="1" si="78"/>
        <v>6</v>
      </c>
      <c r="AX555">
        <f t="shared" ca="1" si="79"/>
        <v>9</v>
      </c>
      <c r="AY555">
        <f t="shared" ca="1" si="80"/>
        <v>1</v>
      </c>
    </row>
    <row r="556" spans="1:51" x14ac:dyDescent="0.25">
      <c r="A556">
        <v>555</v>
      </c>
      <c r="B556">
        <f ca="1">IF(AND(ISNUMBER('MPL ID'!$J$39),ISNUMBER('MPL ID'!$K$39)),0,RANDBETWEEN(1,4))</f>
        <v>0</v>
      </c>
      <c r="C556">
        <f ca="1">IF(AND(ISNUMBER('MPL ID'!$J$40),ISNUMBER('MPL ID'!$K$40)),0,RANDBETWEEN(1,4))</f>
        <v>0</v>
      </c>
      <c r="D556">
        <f ca="1">IF(AND(ISNUMBER('MPL ID'!$J$41),ISNUMBER('MPL ID'!$K$41)),0,RANDBETWEEN(1,4))</f>
        <v>1</v>
      </c>
      <c r="E556">
        <f ca="1">IF(AND(ISNUMBER('MPL ID'!$J$42),ISNUMBER('MPL ID'!$K$42)),0,RANDBETWEEN(1,4))</f>
        <v>3</v>
      </c>
      <c r="F556">
        <f ca="1">IF(AND(ISNUMBER('MPL ID'!$J$43),ISNUMBER('MPL ID'!$K$43)),0,RANDBETWEEN(1,4))</f>
        <v>2</v>
      </c>
      <c r="G556">
        <f ca="1">IF(AND(ISNUMBER('MPL ID'!$J$44),ISNUMBER('MPL ID'!$K$44)),0,RANDBETWEEN(1,4))</f>
        <v>1</v>
      </c>
      <c r="H556">
        <f ca="1">IF(AND(ISNUMBER('MPL ID'!$P$36),ISNUMBER('MPL ID'!$Q$36)),0,RANDBETWEEN(1,4))</f>
        <v>2</v>
      </c>
      <c r="I556">
        <f ca="1">IF(AND(ISNUMBER('MPL ID'!$P$37),ISNUMBER('MPL ID'!$Q$37)),0,RANDBETWEEN(1,4))</f>
        <v>1</v>
      </c>
      <c r="J556">
        <f ca="1">IF(AND(ISNUMBER('MPL ID'!$P$39),ISNUMBER('MPL ID'!$Q$39)),0,RANDBETWEEN(1,4))</f>
        <v>4</v>
      </c>
      <c r="K556">
        <f ca="1">IF(AND(ISNUMBER('MPL ID'!$P$40),ISNUMBER('MPL ID'!$Q$40)),0,RANDBETWEEN(1,4))</f>
        <v>1</v>
      </c>
      <c r="L556">
        <f ca="1">IF(AND(ISNUMBER('MPL ID'!$P$41),ISNUMBER('MPL ID'!$Q$41)),0,RANDBETWEEN(1,4))</f>
        <v>1</v>
      </c>
      <c r="M556">
        <f ca="1">IF(AND(ISNUMBER('MPL ID'!$P$42),ISNUMBER('MPL ID'!$Q$42)),0,RANDBETWEEN(1,4))</f>
        <v>1</v>
      </c>
      <c r="N556">
        <f ca="1">IF(AND(ISNUMBER('MPL ID'!$P$43),ISNUMBER('MPL ID'!$Q$43)),0,RANDBETWEEN(1,4))</f>
        <v>3</v>
      </c>
      <c r="O556">
        <f ca="1">IF(AND(ISNUMBER('MPL ID'!$P$44),ISNUMBER('MPL ID'!$Q$44)),0,RANDBETWEEN(1,4))</f>
        <v>4</v>
      </c>
      <c r="P556">
        <f ca="1">'MPL ID'!$BG$1+SUMPRODUCT(($B$1003:$O$1003='MPL ID'!$BF$1)*(($B556:$O556=1)+($B556:$O556=2)))+SUMPRODUCT(($B$1004:$O$1004='MPL ID'!$BF$1)*(($B556:$O556=3)+($B556:$O556=4)))</f>
        <v>9</v>
      </c>
      <c r="Q556">
        <f ca="1">'MPL ID'!$BG$2+SUMPRODUCT(($B$1003:$O$1003='MPL ID'!$BF$2)*(($B556:$O556=1)+($B556:$O556=2)))+SUMPRODUCT(($B$1004:$O$1004='MPL ID'!$BF$2)*(($B556:$O556=3)+($B556:$O556=4)))</f>
        <v>9</v>
      </c>
      <c r="R556">
        <f ca="1">'MPL ID'!$BG$3+SUMPRODUCT(($B$1003:$O$1003='MPL ID'!$BF$3)*(($B556:$O556=1)+($B556:$O556=2)))+SUMPRODUCT(($B$1004:$O$1004='MPL ID'!$BF$3)*(($B556:$O556=3)+($B556:$O556=4)))</f>
        <v>8</v>
      </c>
      <c r="S556">
        <f ca="1">'MPL ID'!$BG$4+SUMPRODUCT(($B$1003:$O$1003='MPL ID'!$BF$4)*(($B556:$O556=1)+($B556:$O556=2)))+SUMPRODUCT(($B$1004:$O$1004='MPL ID'!$BF$4)*(($B556:$O556=3)+($B556:$O556=4)))</f>
        <v>8</v>
      </c>
      <c r="T556">
        <f ca="1">'MPL ID'!$BG$5+SUMPRODUCT(($B$1003:$O$1003='MPL ID'!$BF$5)*(($B556:$O556=1)+($B556:$O556=2)))+SUMPRODUCT(($B$1004:$O$1004='MPL ID'!$BF$5)*(($B556:$O556=3)+($B556:$O556=4)))</f>
        <v>5</v>
      </c>
      <c r="U556">
        <f ca="1">'MPL ID'!$BG$6+SUMPRODUCT(($B$1003:$O$1003='MPL ID'!$BF$6)*(($B556:$O556=1)+($B556:$O556=2)))+SUMPRODUCT(($B$1004:$O$1004='MPL ID'!$BF$6)*(($B556:$O556=3)+($B556:$O556=4)))</f>
        <v>11</v>
      </c>
      <c r="V556">
        <f ca="1">'MPL ID'!$BG$7+SUMPRODUCT(($B$1003:$O$1003='MPL ID'!$BF$7)*(($B556:$O556=1)+($B556:$O556=2)))+SUMPRODUCT(($B$1004:$O$1004='MPL ID'!$BF$7)*(($B556:$O556=3)+($B556:$O556=4)))</f>
        <v>5</v>
      </c>
      <c r="W556">
        <f ca="1">'MPL ID'!$BG$8+SUMPRODUCT(($B$1003:$O$1003='MPL ID'!$BF$8)*(($B556:$O556=1)+($B556:$O556=2)))+SUMPRODUCT(($B$1004:$O$1004='MPL ID'!$BF$8)*(($B556:$O556=3)+($B556:$O556=4)))</f>
        <v>5</v>
      </c>
      <c r="X556">
        <f ca="1">'MPL ID'!$BG$9+SUMPRODUCT(($B$1003:$O$1003='MPL ID'!$BF$9)*(($B556:$O556=1)+($B556:$O556=2)))+SUMPRODUCT(($B$1004:$O$1004='MPL ID'!$BF$9)*(($B556:$O556=3)+($B556:$O556=4)))</f>
        <v>12</v>
      </c>
      <c r="Y556">
        <f ca="1">'MPL ID'!$BH$1+SUMPRODUCT(($B$1003:$O$1003='MPL ID'!$BF$1)*(2*($B556:$O556=1)+($B556:$O556=2)-2*($B556:$O556=3)-($B556:$O556=4)))-SUMPRODUCT(($B$1004:$O$1004='MPL ID'!$BF$1)*(2*($B556:$O556=1)+($B556:$O556=2)-2*($B556:$O556=3)-($B556:$O556=4)))</f>
        <v>5</v>
      </c>
      <c r="Z556">
        <f ca="1">'MPL ID'!$BH$2+SUMPRODUCT(($B$1003:$O$1003='MPL ID'!$BF$2)*(2*($B556:$O556=1)+($B556:$O556=2)-2*($B556:$O556=3)-($B556:$O556=4)))-SUMPRODUCT(($B$1004:$O$1004='MPL ID'!$BF$2)*(2*($B556:$O556=1)+($B556:$O556=2)-2*($B556:$O556=3)-($B556:$O556=4)))</f>
        <v>0</v>
      </c>
      <c r="AA556">
        <f ca="1">'MPL ID'!$BH$3+SUMPRODUCT(($B$1003:$O$1003='MPL ID'!$BF$3)*(2*($B556:$O556=1)+($B556:$O556=2)-2*($B556:$O556=3)-($B556:$O556=4)))-SUMPRODUCT(($B$1004:$O$1004='MPL ID'!$BF$3)*(2*($B556:$O556=1)+($B556:$O556=2)-2*($B556:$O556=3)-($B556:$O556=4)))</f>
        <v>-1</v>
      </c>
      <c r="AB556">
        <f ca="1">'MPL ID'!$BH$4+SUMPRODUCT(($B$1003:$O$1003='MPL ID'!$BF$4)*(2*($B556:$O556=1)+($B556:$O556=2)-2*($B556:$O556=3)-($B556:$O556=4)))-SUMPRODUCT(($B$1004:$O$1004='MPL ID'!$BF$4)*(2*($B556:$O556=1)+($B556:$O556=2)-2*($B556:$O556=3)-($B556:$O556=4)))</f>
        <v>-2</v>
      </c>
      <c r="AC556">
        <f ca="1">'MPL ID'!$BH$5+SUMPRODUCT(($B$1003:$O$1003='MPL ID'!$BF$5)*(2*($B556:$O556=1)+($B556:$O556=2)-2*($B556:$O556=3)-($B556:$O556=4)))-SUMPRODUCT(($B$1004:$O$1004='MPL ID'!$BF$5)*(2*($B556:$O556=1)+($B556:$O556=2)-2*($B556:$O556=3)-($B556:$O556=4)))</f>
        <v>-10</v>
      </c>
      <c r="AD556">
        <f ca="1">'MPL ID'!$BH$6+SUMPRODUCT(($B$1003:$O$1003='MPL ID'!$BF$6)*(2*($B556:$O556=1)+($B556:$O556=2)-2*($B556:$O556=3)-($B556:$O556=4)))-SUMPRODUCT(($B$1004:$O$1004='MPL ID'!$BF$6)*(2*($B556:$O556=1)+($B556:$O556=2)-2*($B556:$O556=3)-($B556:$O556=4)))</f>
        <v>9</v>
      </c>
      <c r="AE556">
        <f ca="1">'MPL ID'!$BH$7+SUMPRODUCT(($B$1003:$O$1003='MPL ID'!$BF$7)*(2*($B556:$O556=1)+($B556:$O556=2)-2*($B556:$O556=3)-($B556:$O556=4)))-SUMPRODUCT(($B$1004:$O$1004='MPL ID'!$BF$7)*(2*($B556:$O556=1)+($B556:$O556=2)-2*($B556:$O556=3)-($B556:$O556=4)))</f>
        <v>-5</v>
      </c>
      <c r="AF556">
        <f ca="1">'MPL ID'!$BH$8+SUMPRODUCT(($B$1003:$O$1003='MPL ID'!$BF$8)*(2*($B556:$O556=1)+($B556:$O556=2)-2*($B556:$O556=3)-($B556:$O556=4)))-SUMPRODUCT(($B$1004:$O$1004='MPL ID'!$BF$8)*(2*($B556:$O556=1)+($B556:$O556=2)-2*($B556:$O556=3)-($B556:$O556=4)))</f>
        <v>-10</v>
      </c>
      <c r="AG556">
        <f ca="1">'MPL ID'!$BH$9+SUMPRODUCT(($B$1003:$O$1003='MPL ID'!$BF$9)*(2*($B556:$O556=1)+($B556:$O556=2)-2*($B556:$O556=3)-($B556:$O556=4)))-SUMPRODUCT(($B$1004:$O$1004='MPL ID'!$BF$9)*(2*($B556:$O556=1)+($B556:$O556=2)-2*($B556:$O556=3)-($B556:$O556=4)))</f>
        <v>14</v>
      </c>
      <c r="AH556">
        <f ca="1">SUMPRODUCT(--($P556:$X556=P556),--($Y556:$AG556=Y556),'MPL ID'!$BG$13:$BO$13)+IF(AND($I556&gt;=3,T556=P556,AC556=Y556),1,0)+IF(AND($M556&gt;=3,S556=P556,AB556=Y556),1,0)</f>
        <v>0</v>
      </c>
      <c r="AI556">
        <f ca="1">SUMPRODUCT(--($P556:$X556=Q556),--($Y556:$AG556=Z556),'MPL ID'!$BG$14:$BO$14)+IF(AND($G556&gt;=3,R556=Q556,AA556=Z556),1,0)+IF(AND($K556&gt;0,$K556&lt;=2,S556=Q556,AB556=Z556),1,0)+IF(AND($N556&gt;=3,U556=Q556,AD556=Z556),1,0)</f>
        <v>0</v>
      </c>
      <c r="AJ556">
        <f ca="1">SUMPRODUCT(--($P556:$X556=R556),--($Y556:$AG556=AA556),'MPL ID'!$BG$15:$BO$15)+IF(AND($D556&gt;0,$D556&lt;=2,U556=R556,AD556=AA556),1,0)+IF(AND($G556&gt;0,$G556&lt;=2,Q556=R556,Z556=AA556),1,0)+IF(AND($J556&gt;=3,V556=R556,AE556=AA556),1,0)</f>
        <v>0</v>
      </c>
      <c r="AK556">
        <f ca="1">SUMPRODUCT(--($P556:$X556=S556),--($Y556:$AG556=AB556),'MPL ID'!$BG$16:$BO$16)+IF(AND($B556&gt;0,$B556&lt;=2,V556=S556,AE556=AB556),1,0)+IF(AND($E556&gt;0,$E556&lt;=2,T556=S556,AC556=AB556),1,0)+IF(AND($K556&gt;=3,Q556=S556,Z556=AB556),1,0)+IF(AND($M556&gt;0,$M556&lt;=2,P556=S556,Y556=AB556),1,0)</f>
        <v>0</v>
      </c>
      <c r="AL556">
        <f ca="1">SUMPRODUCT(--($P556:$X556=T556),--($Y556:$AG556=AC556),'MPL ID'!$BG$17:$BO$17)+IF(AND($E556&gt;=3,S556=T556,AB556=AC556),1,0)+IF(AND($I556&gt;0,$I556&lt;=2,P556=T556,Y556=AC556),1,0)+IF(AND($L556&gt;=3,W556=T556,AF556=AC556),1,0)</f>
        <v>0</v>
      </c>
      <c r="AM556">
        <f ca="1">SUMPRODUCT(--($P556:$X556=U556),--($Y556:$AG556=AD556),'MPL ID'!$BG$18:$BO$18)+IF(AND($D556&gt;=3,R556=U556,AA556=AD556),1,0)+IF(AND($H556&gt;0,$H556&lt;=2,W556=U556,AF556=AD556),1,0)+IF(AND($N556&gt;0,$N556&lt;=2,Q556=U556,Z556=AD556),1,0)</f>
        <v>0</v>
      </c>
      <c r="AN556">
        <f ca="1">SUMPRODUCT(--($P556:$X556=V556),--($Y556:$AG556=AE556),'MPL ID'!$BG$19:$BO$19)+IF(AND($B556&gt;=3,S556=V556,AB556=AE556),1,0)+IF(AND($F556&gt;=3,W556=V556,AF556=AE556),1,0)+IF(AND($J556&gt;0,$J556&lt;=2,R556=V556,AA556=AE556),1,0)+IF(AND($O556&gt;0,$O556&lt;=2,X556=V556,AG556=AE556),1,0)</f>
        <v>0</v>
      </c>
      <c r="AO556">
        <f ca="1">SUMPRODUCT(--($P556:$X556=W556),--($Y556:$AG556=AF556),'MPL ID'!$BG$20:$BO$20)+IF(AND($C556&gt;0,$C556&lt;=2,X556=W556,AG556=AF556),1,0)+IF(AND($F556&gt;0,$F556&lt;=2,V556=W556,AE556=AF556),1,0)+IF(AND($H556&gt;=3,U556=W556,AD556=AF556),1,0)+IF(AND($L556&gt;0,$L556&lt;=2,T556=W556,AC556=AF556),1,0)</f>
        <v>2</v>
      </c>
      <c r="AP556">
        <f ca="1">SUMPRODUCT(--($P556:$X556=X556),--($Y556:$AG556=AG556),'MPL ID'!$BG$21:$BO$21)+IF(AND($C556&gt;=3,W556=X556,AF556=AG556),1,0)+IF(AND($O556&gt;=3,V556=X556,AE556=AG556),1,0)</f>
        <v>0</v>
      </c>
      <c r="AQ556">
        <f t="shared" ca="1" si="72"/>
        <v>3</v>
      </c>
      <c r="AR556">
        <f t="shared" ca="1" si="73"/>
        <v>4</v>
      </c>
      <c r="AS556">
        <f t="shared" ca="1" si="74"/>
        <v>5</v>
      </c>
      <c r="AT556">
        <f t="shared" ca="1" si="75"/>
        <v>6</v>
      </c>
      <c r="AU556">
        <f t="shared" ca="1" si="76"/>
        <v>9</v>
      </c>
      <c r="AV556">
        <f t="shared" ca="1" si="77"/>
        <v>2</v>
      </c>
      <c r="AW556">
        <f t="shared" ca="1" si="78"/>
        <v>7</v>
      </c>
      <c r="AX556">
        <f t="shared" ca="1" si="79"/>
        <v>8</v>
      </c>
      <c r="AY556">
        <f t="shared" ca="1" si="80"/>
        <v>1</v>
      </c>
    </row>
    <row r="557" spans="1:51" x14ac:dyDescent="0.25">
      <c r="A557">
        <v>556</v>
      </c>
      <c r="B557">
        <f ca="1">IF(AND(ISNUMBER('MPL ID'!$J$39),ISNUMBER('MPL ID'!$K$39)),0,RANDBETWEEN(1,4))</f>
        <v>0</v>
      </c>
      <c r="C557">
        <f ca="1">IF(AND(ISNUMBER('MPL ID'!$J$40),ISNUMBER('MPL ID'!$K$40)),0,RANDBETWEEN(1,4))</f>
        <v>0</v>
      </c>
      <c r="D557">
        <f ca="1">IF(AND(ISNUMBER('MPL ID'!$J$41),ISNUMBER('MPL ID'!$K$41)),0,RANDBETWEEN(1,4))</f>
        <v>2</v>
      </c>
      <c r="E557">
        <f ca="1">IF(AND(ISNUMBER('MPL ID'!$J$42),ISNUMBER('MPL ID'!$K$42)),0,RANDBETWEEN(1,4))</f>
        <v>1</v>
      </c>
      <c r="F557">
        <f ca="1">IF(AND(ISNUMBER('MPL ID'!$J$43),ISNUMBER('MPL ID'!$K$43)),0,RANDBETWEEN(1,4))</f>
        <v>4</v>
      </c>
      <c r="G557">
        <f ca="1">IF(AND(ISNUMBER('MPL ID'!$J$44),ISNUMBER('MPL ID'!$K$44)),0,RANDBETWEEN(1,4))</f>
        <v>1</v>
      </c>
      <c r="H557">
        <f ca="1">IF(AND(ISNUMBER('MPL ID'!$P$36),ISNUMBER('MPL ID'!$Q$36)),0,RANDBETWEEN(1,4))</f>
        <v>4</v>
      </c>
      <c r="I557">
        <f ca="1">IF(AND(ISNUMBER('MPL ID'!$P$37),ISNUMBER('MPL ID'!$Q$37)),0,RANDBETWEEN(1,4))</f>
        <v>3</v>
      </c>
      <c r="J557">
        <f ca="1">IF(AND(ISNUMBER('MPL ID'!$P$39),ISNUMBER('MPL ID'!$Q$39)),0,RANDBETWEEN(1,4))</f>
        <v>4</v>
      </c>
      <c r="K557">
        <f ca="1">IF(AND(ISNUMBER('MPL ID'!$P$40),ISNUMBER('MPL ID'!$Q$40)),0,RANDBETWEEN(1,4))</f>
        <v>2</v>
      </c>
      <c r="L557">
        <f ca="1">IF(AND(ISNUMBER('MPL ID'!$P$41),ISNUMBER('MPL ID'!$Q$41)),0,RANDBETWEEN(1,4))</f>
        <v>1</v>
      </c>
      <c r="M557">
        <f ca="1">IF(AND(ISNUMBER('MPL ID'!$P$42),ISNUMBER('MPL ID'!$Q$42)),0,RANDBETWEEN(1,4))</f>
        <v>2</v>
      </c>
      <c r="N557">
        <f ca="1">IF(AND(ISNUMBER('MPL ID'!$P$43),ISNUMBER('MPL ID'!$Q$43)),0,RANDBETWEEN(1,4))</f>
        <v>3</v>
      </c>
      <c r="O557">
        <f ca="1">IF(AND(ISNUMBER('MPL ID'!$P$44),ISNUMBER('MPL ID'!$Q$44)),0,RANDBETWEEN(1,4))</f>
        <v>2</v>
      </c>
      <c r="P557">
        <f ca="1">'MPL ID'!$BG$1+SUMPRODUCT(($B$1003:$O$1003='MPL ID'!$BF$1)*(($B557:$O557=1)+($B557:$O557=2)))+SUMPRODUCT(($B$1004:$O$1004='MPL ID'!$BF$1)*(($B557:$O557=3)+($B557:$O557=4)))</f>
        <v>10</v>
      </c>
      <c r="Q557">
        <f ca="1">'MPL ID'!$BG$2+SUMPRODUCT(($B$1003:$O$1003='MPL ID'!$BF$2)*(($B557:$O557=1)+($B557:$O557=2)))+SUMPRODUCT(($B$1004:$O$1004='MPL ID'!$BF$2)*(($B557:$O557=3)+($B557:$O557=4)))</f>
        <v>9</v>
      </c>
      <c r="R557">
        <f ca="1">'MPL ID'!$BG$3+SUMPRODUCT(($B$1003:$O$1003='MPL ID'!$BF$3)*(($B557:$O557=1)+($B557:$O557=2)))+SUMPRODUCT(($B$1004:$O$1004='MPL ID'!$BF$3)*(($B557:$O557=3)+($B557:$O557=4)))</f>
        <v>8</v>
      </c>
      <c r="S557">
        <f ca="1">'MPL ID'!$BG$4+SUMPRODUCT(($B$1003:$O$1003='MPL ID'!$BF$4)*(($B557:$O557=1)+($B557:$O557=2)))+SUMPRODUCT(($B$1004:$O$1004='MPL ID'!$BF$4)*(($B557:$O557=3)+($B557:$O557=4)))</f>
        <v>9</v>
      </c>
      <c r="T557">
        <f ca="1">'MPL ID'!$BG$5+SUMPRODUCT(($B$1003:$O$1003='MPL ID'!$BF$5)*(($B557:$O557=1)+($B557:$O557=2)))+SUMPRODUCT(($B$1004:$O$1004='MPL ID'!$BF$5)*(($B557:$O557=3)+($B557:$O557=4)))</f>
        <v>3</v>
      </c>
      <c r="U557">
        <f ca="1">'MPL ID'!$BG$6+SUMPRODUCT(($B$1003:$O$1003='MPL ID'!$BF$6)*(($B557:$O557=1)+($B557:$O557=2)))+SUMPRODUCT(($B$1004:$O$1004='MPL ID'!$BF$6)*(($B557:$O557=3)+($B557:$O557=4)))</f>
        <v>10</v>
      </c>
      <c r="V557">
        <f ca="1">'MPL ID'!$BG$7+SUMPRODUCT(($B$1003:$O$1003='MPL ID'!$BF$7)*(($B557:$O557=1)+($B557:$O557=2)))+SUMPRODUCT(($B$1004:$O$1004='MPL ID'!$BF$7)*(($B557:$O557=3)+($B557:$O557=4)))</f>
        <v>7</v>
      </c>
      <c r="W557">
        <f ca="1">'MPL ID'!$BG$8+SUMPRODUCT(($B$1003:$O$1003='MPL ID'!$BF$8)*(($B557:$O557=1)+($B557:$O557=2)))+SUMPRODUCT(($B$1004:$O$1004='MPL ID'!$BF$8)*(($B557:$O557=3)+($B557:$O557=4)))</f>
        <v>5</v>
      </c>
      <c r="X557">
        <f ca="1">'MPL ID'!$BG$9+SUMPRODUCT(($B$1003:$O$1003='MPL ID'!$BF$9)*(($B557:$O557=1)+($B557:$O557=2)))+SUMPRODUCT(($B$1004:$O$1004='MPL ID'!$BF$9)*(($B557:$O557=3)+($B557:$O557=4)))</f>
        <v>11</v>
      </c>
      <c r="Y557">
        <f ca="1">'MPL ID'!$BH$1+SUMPRODUCT(($B$1003:$O$1003='MPL ID'!$BF$1)*(2*($B557:$O557=1)+($B557:$O557=2)-2*($B557:$O557=3)-($B557:$O557=4)))-SUMPRODUCT(($B$1004:$O$1004='MPL ID'!$BF$1)*(2*($B557:$O557=1)+($B557:$O557=2)-2*($B557:$O557=3)-($B557:$O557=4)))</f>
        <v>10</v>
      </c>
      <c r="Z557">
        <f ca="1">'MPL ID'!$BH$2+SUMPRODUCT(($B$1003:$O$1003='MPL ID'!$BF$2)*(2*($B557:$O557=1)+($B557:$O557=2)-2*($B557:$O557=3)-($B557:$O557=4)))-SUMPRODUCT(($B$1004:$O$1004='MPL ID'!$BF$2)*(2*($B557:$O557=1)+($B557:$O557=2)-2*($B557:$O557=3)-($B557:$O557=4)))</f>
        <v>-1</v>
      </c>
      <c r="AA557">
        <f ca="1">'MPL ID'!$BH$3+SUMPRODUCT(($B$1003:$O$1003='MPL ID'!$BF$3)*(2*($B557:$O557=1)+($B557:$O557=2)-2*($B557:$O557=3)-($B557:$O557=4)))-SUMPRODUCT(($B$1004:$O$1004='MPL ID'!$BF$3)*(2*($B557:$O557=1)+($B557:$O557=2)-2*($B557:$O557=3)-($B557:$O557=4)))</f>
        <v>-2</v>
      </c>
      <c r="AB557">
        <f ca="1">'MPL ID'!$BH$4+SUMPRODUCT(($B$1003:$O$1003='MPL ID'!$BF$4)*(2*($B557:$O557=1)+($B557:$O557=2)-2*($B557:$O557=3)-($B557:$O557=4)))-SUMPRODUCT(($B$1004:$O$1004='MPL ID'!$BF$4)*(2*($B557:$O557=1)+($B557:$O557=2)-2*($B557:$O557=3)-($B557:$O557=4)))</f>
        <v>2</v>
      </c>
      <c r="AC557">
        <f ca="1">'MPL ID'!$BH$5+SUMPRODUCT(($B$1003:$O$1003='MPL ID'!$BF$5)*(2*($B557:$O557=1)+($B557:$O557=2)-2*($B557:$O557=3)-($B557:$O557=4)))-SUMPRODUCT(($B$1004:$O$1004='MPL ID'!$BF$5)*(2*($B557:$O557=1)+($B557:$O557=2)-2*($B557:$O557=3)-($B557:$O557=4)))</f>
        <v>-18</v>
      </c>
      <c r="AD557">
        <f ca="1">'MPL ID'!$BH$6+SUMPRODUCT(($B$1003:$O$1003='MPL ID'!$BF$6)*(2*($B557:$O557=1)+($B557:$O557=2)-2*($B557:$O557=3)-($B557:$O557=4)))-SUMPRODUCT(($B$1004:$O$1004='MPL ID'!$BF$6)*(2*($B557:$O557=1)+($B557:$O557=2)-2*($B557:$O557=3)-($B557:$O557=4)))</f>
        <v>8</v>
      </c>
      <c r="AE557">
        <f ca="1">'MPL ID'!$BH$7+SUMPRODUCT(($B$1003:$O$1003='MPL ID'!$BF$7)*(2*($B557:$O557=1)+($B557:$O557=2)-2*($B557:$O557=3)-($B557:$O557=4)))-SUMPRODUCT(($B$1004:$O$1004='MPL ID'!$BF$7)*(2*($B557:$O557=1)+($B557:$O557=2)-2*($B557:$O557=3)-($B557:$O557=4)))</f>
        <v>-1</v>
      </c>
      <c r="AF557">
        <f ca="1">'MPL ID'!$BH$8+SUMPRODUCT(($B$1003:$O$1003='MPL ID'!$BF$8)*(2*($B557:$O557=1)+($B557:$O557=2)-2*($B557:$O557=3)-($B557:$O557=4)))-SUMPRODUCT(($B$1004:$O$1004='MPL ID'!$BF$8)*(2*($B557:$O557=1)+($B557:$O557=2)-2*($B557:$O557=3)-($B557:$O557=4)))</f>
        <v>-10</v>
      </c>
      <c r="AG557">
        <f ca="1">'MPL ID'!$BH$9+SUMPRODUCT(($B$1003:$O$1003='MPL ID'!$BF$9)*(2*($B557:$O557=1)+($B557:$O557=2)-2*($B557:$O557=3)-($B557:$O557=4)))-SUMPRODUCT(($B$1004:$O$1004='MPL ID'!$BF$9)*(2*($B557:$O557=1)+($B557:$O557=2)-2*($B557:$O557=3)-($B557:$O557=4)))</f>
        <v>12</v>
      </c>
      <c r="AH557">
        <f ca="1">SUMPRODUCT(--($P557:$X557=P557),--($Y557:$AG557=Y557),'MPL ID'!$BG$13:$BO$13)+IF(AND($I557&gt;=3,T557=P557,AC557=Y557),1,0)+IF(AND($M557&gt;=3,S557=P557,AB557=Y557),1,0)</f>
        <v>0</v>
      </c>
      <c r="AI557">
        <f ca="1">SUMPRODUCT(--($P557:$X557=Q557),--($Y557:$AG557=Z557),'MPL ID'!$BG$14:$BO$14)+IF(AND($G557&gt;=3,R557=Q557,AA557=Z557),1,0)+IF(AND($K557&gt;0,$K557&lt;=2,S557=Q557,AB557=Z557),1,0)+IF(AND($N557&gt;=3,U557=Q557,AD557=Z557),1,0)</f>
        <v>0</v>
      </c>
      <c r="AJ557">
        <f ca="1">SUMPRODUCT(--($P557:$X557=R557),--($Y557:$AG557=AA557),'MPL ID'!$BG$15:$BO$15)+IF(AND($D557&gt;0,$D557&lt;=2,U557=R557,AD557=AA557),1,0)+IF(AND($G557&gt;0,$G557&lt;=2,Q557=R557,Z557=AA557),1,0)+IF(AND($J557&gt;=3,V557=R557,AE557=AA557),1,0)</f>
        <v>0</v>
      </c>
      <c r="AK557">
        <f ca="1">SUMPRODUCT(--($P557:$X557=S557),--($Y557:$AG557=AB557),'MPL ID'!$BG$16:$BO$16)+IF(AND($B557&gt;0,$B557&lt;=2,V557=S557,AE557=AB557),1,0)+IF(AND($E557&gt;0,$E557&lt;=2,T557=S557,AC557=AB557),1,0)+IF(AND($K557&gt;=3,Q557=S557,Z557=AB557),1,0)+IF(AND($M557&gt;0,$M557&lt;=2,P557=S557,Y557=AB557),1,0)</f>
        <v>0</v>
      </c>
      <c r="AL557">
        <f ca="1">SUMPRODUCT(--($P557:$X557=T557),--($Y557:$AG557=AC557),'MPL ID'!$BG$17:$BO$17)+IF(AND($E557&gt;=3,S557=T557,AB557=AC557),1,0)+IF(AND($I557&gt;0,$I557&lt;=2,P557=T557,Y557=AC557),1,0)+IF(AND($L557&gt;=3,W557=T557,AF557=AC557),1,0)</f>
        <v>0</v>
      </c>
      <c r="AM557">
        <f ca="1">SUMPRODUCT(--($P557:$X557=U557),--($Y557:$AG557=AD557),'MPL ID'!$BG$18:$BO$18)+IF(AND($D557&gt;=3,R557=U557,AA557=AD557),1,0)+IF(AND($H557&gt;0,$H557&lt;=2,W557=U557,AF557=AD557),1,0)+IF(AND($N557&gt;0,$N557&lt;=2,Q557=U557,Z557=AD557),1,0)</f>
        <v>0</v>
      </c>
      <c r="AN557">
        <f ca="1">SUMPRODUCT(--($P557:$X557=V557),--($Y557:$AG557=AE557),'MPL ID'!$BG$19:$BO$19)+IF(AND($B557&gt;=3,S557=V557,AB557=AE557),1,0)+IF(AND($F557&gt;=3,W557=V557,AF557=AE557),1,0)+IF(AND($J557&gt;0,$J557&lt;=2,R557=V557,AA557=AE557),1,0)+IF(AND($O557&gt;0,$O557&lt;=2,X557=V557,AG557=AE557),1,0)</f>
        <v>0</v>
      </c>
      <c r="AO557">
        <f ca="1">SUMPRODUCT(--($P557:$X557=W557),--($Y557:$AG557=AF557),'MPL ID'!$BG$20:$BO$20)+IF(AND($C557&gt;0,$C557&lt;=2,X557=W557,AG557=AF557),1,0)+IF(AND($F557&gt;0,$F557&lt;=2,V557=W557,AE557=AF557),1,0)+IF(AND($H557&gt;=3,U557=W557,AD557=AF557),1,0)+IF(AND($L557&gt;0,$L557&lt;=2,T557=W557,AC557=AF557),1,0)</f>
        <v>0</v>
      </c>
      <c r="AP557">
        <f ca="1">SUMPRODUCT(--($P557:$X557=X557),--($Y557:$AG557=AG557),'MPL ID'!$BG$21:$BO$21)+IF(AND($C557&gt;=3,W557=X557,AF557=AG557),1,0)+IF(AND($O557&gt;=3,V557=X557,AE557=AG557),1,0)</f>
        <v>0</v>
      </c>
      <c r="AQ557">
        <f t="shared" ca="1" si="72"/>
        <v>2</v>
      </c>
      <c r="AR557">
        <f t="shared" ca="1" si="73"/>
        <v>5</v>
      </c>
      <c r="AS557">
        <f t="shared" ca="1" si="74"/>
        <v>6</v>
      </c>
      <c r="AT557">
        <f t="shared" ca="1" si="75"/>
        <v>4</v>
      </c>
      <c r="AU557">
        <f t="shared" ca="1" si="76"/>
        <v>9</v>
      </c>
      <c r="AV557">
        <f t="shared" ca="1" si="77"/>
        <v>3</v>
      </c>
      <c r="AW557">
        <f t="shared" ca="1" si="78"/>
        <v>7</v>
      </c>
      <c r="AX557">
        <f t="shared" ca="1" si="79"/>
        <v>8</v>
      </c>
      <c r="AY557">
        <f t="shared" ca="1" si="80"/>
        <v>1</v>
      </c>
    </row>
    <row r="558" spans="1:51" x14ac:dyDescent="0.25">
      <c r="A558">
        <v>557</v>
      </c>
      <c r="B558">
        <f ca="1">IF(AND(ISNUMBER('MPL ID'!$J$39),ISNUMBER('MPL ID'!$K$39)),0,RANDBETWEEN(1,4))</f>
        <v>0</v>
      </c>
      <c r="C558">
        <f ca="1">IF(AND(ISNUMBER('MPL ID'!$J$40),ISNUMBER('MPL ID'!$K$40)),0,RANDBETWEEN(1,4))</f>
        <v>0</v>
      </c>
      <c r="D558">
        <f ca="1">IF(AND(ISNUMBER('MPL ID'!$J$41),ISNUMBER('MPL ID'!$K$41)),0,RANDBETWEEN(1,4))</f>
        <v>1</v>
      </c>
      <c r="E558">
        <f ca="1">IF(AND(ISNUMBER('MPL ID'!$J$42),ISNUMBER('MPL ID'!$K$42)),0,RANDBETWEEN(1,4))</f>
        <v>2</v>
      </c>
      <c r="F558">
        <f ca="1">IF(AND(ISNUMBER('MPL ID'!$J$43),ISNUMBER('MPL ID'!$K$43)),0,RANDBETWEEN(1,4))</f>
        <v>4</v>
      </c>
      <c r="G558">
        <f ca="1">IF(AND(ISNUMBER('MPL ID'!$J$44),ISNUMBER('MPL ID'!$K$44)),0,RANDBETWEEN(1,4))</f>
        <v>2</v>
      </c>
      <c r="H558">
        <f ca="1">IF(AND(ISNUMBER('MPL ID'!$P$36),ISNUMBER('MPL ID'!$Q$36)),0,RANDBETWEEN(1,4))</f>
        <v>1</v>
      </c>
      <c r="I558">
        <f ca="1">IF(AND(ISNUMBER('MPL ID'!$P$37),ISNUMBER('MPL ID'!$Q$37)),0,RANDBETWEEN(1,4))</f>
        <v>2</v>
      </c>
      <c r="J558">
        <f ca="1">IF(AND(ISNUMBER('MPL ID'!$P$39),ISNUMBER('MPL ID'!$Q$39)),0,RANDBETWEEN(1,4))</f>
        <v>2</v>
      </c>
      <c r="K558">
        <f ca="1">IF(AND(ISNUMBER('MPL ID'!$P$40),ISNUMBER('MPL ID'!$Q$40)),0,RANDBETWEEN(1,4))</f>
        <v>1</v>
      </c>
      <c r="L558">
        <f ca="1">IF(AND(ISNUMBER('MPL ID'!$P$41),ISNUMBER('MPL ID'!$Q$41)),0,RANDBETWEEN(1,4))</f>
        <v>3</v>
      </c>
      <c r="M558">
        <f ca="1">IF(AND(ISNUMBER('MPL ID'!$P$42),ISNUMBER('MPL ID'!$Q$42)),0,RANDBETWEEN(1,4))</f>
        <v>2</v>
      </c>
      <c r="N558">
        <f ca="1">IF(AND(ISNUMBER('MPL ID'!$P$43),ISNUMBER('MPL ID'!$Q$43)),0,RANDBETWEEN(1,4))</f>
        <v>3</v>
      </c>
      <c r="O558">
        <f ca="1">IF(AND(ISNUMBER('MPL ID'!$P$44),ISNUMBER('MPL ID'!$Q$44)),0,RANDBETWEEN(1,4))</f>
        <v>2</v>
      </c>
      <c r="P558">
        <f ca="1">'MPL ID'!$BG$1+SUMPRODUCT(($B$1003:$O$1003='MPL ID'!$BF$1)*(($B558:$O558=1)+($B558:$O558=2)))+SUMPRODUCT(($B$1004:$O$1004='MPL ID'!$BF$1)*(($B558:$O558=3)+($B558:$O558=4)))</f>
        <v>9</v>
      </c>
      <c r="Q558">
        <f ca="1">'MPL ID'!$BG$2+SUMPRODUCT(($B$1003:$O$1003='MPL ID'!$BF$2)*(($B558:$O558=1)+($B558:$O558=2)))+SUMPRODUCT(($B$1004:$O$1004='MPL ID'!$BF$2)*(($B558:$O558=3)+($B558:$O558=4)))</f>
        <v>9</v>
      </c>
      <c r="R558">
        <f ca="1">'MPL ID'!$BG$3+SUMPRODUCT(($B$1003:$O$1003='MPL ID'!$BF$3)*(($B558:$O558=1)+($B558:$O558=2)))+SUMPRODUCT(($B$1004:$O$1004='MPL ID'!$BF$3)*(($B558:$O558=3)+($B558:$O558=4)))</f>
        <v>7</v>
      </c>
      <c r="S558">
        <f ca="1">'MPL ID'!$BG$4+SUMPRODUCT(($B$1003:$O$1003='MPL ID'!$BF$4)*(($B558:$O558=1)+($B558:$O558=2)))+SUMPRODUCT(($B$1004:$O$1004='MPL ID'!$BF$4)*(($B558:$O558=3)+($B558:$O558=4)))</f>
        <v>9</v>
      </c>
      <c r="T558">
        <f ca="1">'MPL ID'!$BG$5+SUMPRODUCT(($B$1003:$O$1003='MPL ID'!$BF$5)*(($B558:$O558=1)+($B558:$O558=2)))+SUMPRODUCT(($B$1004:$O$1004='MPL ID'!$BF$5)*(($B558:$O558=3)+($B558:$O558=4)))</f>
        <v>5</v>
      </c>
      <c r="U558">
        <f ca="1">'MPL ID'!$BG$6+SUMPRODUCT(($B$1003:$O$1003='MPL ID'!$BF$6)*(($B558:$O558=1)+($B558:$O558=2)))+SUMPRODUCT(($B$1004:$O$1004='MPL ID'!$BF$6)*(($B558:$O558=3)+($B558:$O558=4)))</f>
        <v>11</v>
      </c>
      <c r="V558">
        <f ca="1">'MPL ID'!$BG$7+SUMPRODUCT(($B$1003:$O$1003='MPL ID'!$BF$7)*(($B558:$O558=1)+($B558:$O558=2)))+SUMPRODUCT(($B$1004:$O$1004='MPL ID'!$BF$7)*(($B558:$O558=3)+($B558:$O558=4)))</f>
        <v>8</v>
      </c>
      <c r="W558">
        <f ca="1">'MPL ID'!$BG$8+SUMPRODUCT(($B$1003:$O$1003='MPL ID'!$BF$8)*(($B558:$O558=1)+($B558:$O558=2)))+SUMPRODUCT(($B$1004:$O$1004='MPL ID'!$BF$8)*(($B558:$O558=3)+($B558:$O558=4)))</f>
        <v>3</v>
      </c>
      <c r="X558">
        <f ca="1">'MPL ID'!$BG$9+SUMPRODUCT(($B$1003:$O$1003='MPL ID'!$BF$9)*(($B558:$O558=1)+($B558:$O558=2)))+SUMPRODUCT(($B$1004:$O$1004='MPL ID'!$BF$9)*(($B558:$O558=3)+($B558:$O558=4)))</f>
        <v>11</v>
      </c>
      <c r="Y558">
        <f ca="1">'MPL ID'!$BH$1+SUMPRODUCT(($B$1003:$O$1003='MPL ID'!$BF$1)*(2*($B558:$O558=1)+($B558:$O558=2)-2*($B558:$O558=3)-($B558:$O558=4)))-SUMPRODUCT(($B$1004:$O$1004='MPL ID'!$BF$1)*(2*($B558:$O558=1)+($B558:$O558=2)-2*($B558:$O558=3)-($B558:$O558=4)))</f>
        <v>7</v>
      </c>
      <c r="Z558">
        <f ca="1">'MPL ID'!$BH$2+SUMPRODUCT(($B$1003:$O$1003='MPL ID'!$BF$2)*(2*($B558:$O558=1)+($B558:$O558=2)-2*($B558:$O558=3)-($B558:$O558=4)))-SUMPRODUCT(($B$1004:$O$1004='MPL ID'!$BF$2)*(2*($B558:$O558=1)+($B558:$O558=2)-2*($B558:$O558=3)-($B558:$O558=4)))</f>
        <v>1</v>
      </c>
      <c r="AA558">
        <f ca="1">'MPL ID'!$BH$3+SUMPRODUCT(($B$1003:$O$1003='MPL ID'!$BF$3)*(2*($B558:$O558=1)+($B558:$O558=2)-2*($B558:$O558=3)-($B558:$O558=4)))-SUMPRODUCT(($B$1004:$O$1004='MPL ID'!$BF$3)*(2*($B558:$O558=1)+($B558:$O558=2)-2*($B558:$O558=3)-($B558:$O558=4)))</f>
        <v>-4</v>
      </c>
      <c r="AB558">
        <f ca="1">'MPL ID'!$BH$4+SUMPRODUCT(($B$1003:$O$1003='MPL ID'!$BF$4)*(2*($B558:$O558=1)+($B558:$O558=2)-2*($B558:$O558=3)-($B558:$O558=4)))-SUMPRODUCT(($B$1004:$O$1004='MPL ID'!$BF$4)*(2*($B558:$O558=1)+($B558:$O558=2)-2*($B558:$O558=3)-($B558:$O558=4)))</f>
        <v>0</v>
      </c>
      <c r="AC558">
        <f ca="1">'MPL ID'!$BH$5+SUMPRODUCT(($B$1003:$O$1003='MPL ID'!$BF$5)*(2*($B558:$O558=1)+($B558:$O558=2)-2*($B558:$O558=3)-($B558:$O558=4)))-SUMPRODUCT(($B$1004:$O$1004='MPL ID'!$BF$5)*(2*($B558:$O558=1)+($B558:$O558=2)-2*($B558:$O558=3)-($B558:$O558=4)))</f>
        <v>-10</v>
      </c>
      <c r="AD558">
        <f ca="1">'MPL ID'!$BH$6+SUMPRODUCT(($B$1003:$O$1003='MPL ID'!$BF$6)*(2*($B558:$O558=1)+($B558:$O558=2)-2*($B558:$O558=3)-($B558:$O558=4)))-SUMPRODUCT(($B$1004:$O$1004='MPL ID'!$BF$6)*(2*($B558:$O558=1)+($B558:$O558=2)-2*($B558:$O558=3)-($B558:$O558=4)))</f>
        <v>10</v>
      </c>
      <c r="AE558">
        <f ca="1">'MPL ID'!$BH$7+SUMPRODUCT(($B$1003:$O$1003='MPL ID'!$BF$7)*(2*($B558:$O558=1)+($B558:$O558=2)-2*($B558:$O558=3)-($B558:$O558=4)))-SUMPRODUCT(($B$1004:$O$1004='MPL ID'!$BF$7)*(2*($B558:$O558=1)+($B558:$O558=2)-2*($B558:$O558=3)-($B558:$O558=4)))</f>
        <v>1</v>
      </c>
      <c r="AF558">
        <f ca="1">'MPL ID'!$BH$8+SUMPRODUCT(($B$1003:$O$1003='MPL ID'!$BF$8)*(2*($B558:$O558=1)+($B558:$O558=2)-2*($B558:$O558=3)-($B558:$O558=4)))-SUMPRODUCT(($B$1004:$O$1004='MPL ID'!$BF$8)*(2*($B558:$O558=1)+($B558:$O558=2)-2*($B558:$O558=3)-($B558:$O558=4)))</f>
        <v>-17</v>
      </c>
      <c r="AG558">
        <f ca="1">'MPL ID'!$BH$9+SUMPRODUCT(($B$1003:$O$1003='MPL ID'!$BF$9)*(2*($B558:$O558=1)+($B558:$O558=2)-2*($B558:$O558=3)-($B558:$O558=4)))-SUMPRODUCT(($B$1004:$O$1004='MPL ID'!$BF$9)*(2*($B558:$O558=1)+($B558:$O558=2)-2*($B558:$O558=3)-($B558:$O558=4)))</f>
        <v>12</v>
      </c>
      <c r="AH558">
        <f ca="1">SUMPRODUCT(--($P558:$X558=P558),--($Y558:$AG558=Y558),'MPL ID'!$BG$13:$BO$13)+IF(AND($I558&gt;=3,T558=P558,AC558=Y558),1,0)+IF(AND($M558&gt;=3,S558=P558,AB558=Y558),1,0)</f>
        <v>0</v>
      </c>
      <c r="AI558">
        <f ca="1">SUMPRODUCT(--($P558:$X558=Q558),--($Y558:$AG558=Z558),'MPL ID'!$BG$14:$BO$14)+IF(AND($G558&gt;=3,R558=Q558,AA558=Z558),1,0)+IF(AND($K558&gt;0,$K558&lt;=2,S558=Q558,AB558=Z558),1,0)+IF(AND($N558&gt;=3,U558=Q558,AD558=Z558),1,0)</f>
        <v>0</v>
      </c>
      <c r="AJ558">
        <f ca="1">SUMPRODUCT(--($P558:$X558=R558),--($Y558:$AG558=AA558),'MPL ID'!$BG$15:$BO$15)+IF(AND($D558&gt;0,$D558&lt;=2,U558=R558,AD558=AA558),1,0)+IF(AND($G558&gt;0,$G558&lt;=2,Q558=R558,Z558=AA558),1,0)+IF(AND($J558&gt;=3,V558=R558,AE558=AA558),1,0)</f>
        <v>0</v>
      </c>
      <c r="AK558">
        <f ca="1">SUMPRODUCT(--($P558:$X558=S558),--($Y558:$AG558=AB558),'MPL ID'!$BG$16:$BO$16)+IF(AND($B558&gt;0,$B558&lt;=2,V558=S558,AE558=AB558),1,0)+IF(AND($E558&gt;0,$E558&lt;=2,T558=S558,AC558=AB558),1,0)+IF(AND($K558&gt;=3,Q558=S558,Z558=AB558),1,0)+IF(AND($M558&gt;0,$M558&lt;=2,P558=S558,Y558=AB558),1,0)</f>
        <v>0</v>
      </c>
      <c r="AL558">
        <f ca="1">SUMPRODUCT(--($P558:$X558=T558),--($Y558:$AG558=AC558),'MPL ID'!$BG$17:$BO$17)+IF(AND($E558&gt;=3,S558=T558,AB558=AC558),1,0)+IF(AND($I558&gt;0,$I558&lt;=2,P558=T558,Y558=AC558),1,0)+IF(AND($L558&gt;=3,W558=T558,AF558=AC558),1,0)</f>
        <v>0</v>
      </c>
      <c r="AM558">
        <f ca="1">SUMPRODUCT(--($P558:$X558=U558),--($Y558:$AG558=AD558),'MPL ID'!$BG$18:$BO$18)+IF(AND($D558&gt;=3,R558=U558,AA558=AD558),1,0)+IF(AND($H558&gt;0,$H558&lt;=2,W558=U558,AF558=AD558),1,0)+IF(AND($N558&gt;0,$N558&lt;=2,Q558=U558,Z558=AD558),1,0)</f>
        <v>0</v>
      </c>
      <c r="AN558">
        <f ca="1">SUMPRODUCT(--($P558:$X558=V558),--($Y558:$AG558=AE558),'MPL ID'!$BG$19:$BO$19)+IF(AND($B558&gt;=3,S558=V558,AB558=AE558),1,0)+IF(AND($F558&gt;=3,W558=V558,AF558=AE558),1,0)+IF(AND($J558&gt;0,$J558&lt;=2,R558=V558,AA558=AE558),1,0)+IF(AND($O558&gt;0,$O558&lt;=2,X558=V558,AG558=AE558),1,0)</f>
        <v>0</v>
      </c>
      <c r="AO558">
        <f ca="1">SUMPRODUCT(--($P558:$X558=W558),--($Y558:$AG558=AF558),'MPL ID'!$BG$20:$BO$20)+IF(AND($C558&gt;0,$C558&lt;=2,X558=W558,AG558=AF558),1,0)+IF(AND($F558&gt;0,$F558&lt;=2,V558=W558,AE558=AF558),1,0)+IF(AND($H558&gt;=3,U558=W558,AD558=AF558),1,0)+IF(AND($L558&gt;0,$L558&lt;=2,T558=W558,AC558=AF558),1,0)</f>
        <v>0</v>
      </c>
      <c r="AP558">
        <f ca="1">SUMPRODUCT(--($P558:$X558=X558),--($Y558:$AG558=AG558),'MPL ID'!$BG$21:$BO$21)+IF(AND($C558&gt;=3,W558=X558,AF558=AG558),1,0)+IF(AND($O558&gt;=3,V558=X558,AE558=AG558),1,0)</f>
        <v>0</v>
      </c>
      <c r="AQ558">
        <f t="shared" ca="1" si="72"/>
        <v>3</v>
      </c>
      <c r="AR558">
        <f t="shared" ca="1" si="73"/>
        <v>4</v>
      </c>
      <c r="AS558">
        <f t="shared" ca="1" si="74"/>
        <v>7</v>
      </c>
      <c r="AT558">
        <f t="shared" ca="1" si="75"/>
        <v>5</v>
      </c>
      <c r="AU558">
        <f t="shared" ca="1" si="76"/>
        <v>8</v>
      </c>
      <c r="AV558">
        <f t="shared" ca="1" si="77"/>
        <v>2</v>
      </c>
      <c r="AW558">
        <f t="shared" ca="1" si="78"/>
        <v>6</v>
      </c>
      <c r="AX558">
        <f t="shared" ca="1" si="79"/>
        <v>9</v>
      </c>
      <c r="AY558">
        <f t="shared" ca="1" si="80"/>
        <v>1</v>
      </c>
    </row>
    <row r="559" spans="1:51" x14ac:dyDescent="0.25">
      <c r="A559">
        <v>558</v>
      </c>
      <c r="B559">
        <f ca="1">IF(AND(ISNUMBER('MPL ID'!$J$39),ISNUMBER('MPL ID'!$K$39)),0,RANDBETWEEN(1,4))</f>
        <v>0</v>
      </c>
      <c r="C559">
        <f ca="1">IF(AND(ISNUMBER('MPL ID'!$J$40),ISNUMBER('MPL ID'!$K$40)),0,RANDBETWEEN(1,4))</f>
        <v>0</v>
      </c>
      <c r="D559">
        <f ca="1">IF(AND(ISNUMBER('MPL ID'!$J$41),ISNUMBER('MPL ID'!$K$41)),0,RANDBETWEEN(1,4))</f>
        <v>3</v>
      </c>
      <c r="E559">
        <f ca="1">IF(AND(ISNUMBER('MPL ID'!$J$42),ISNUMBER('MPL ID'!$K$42)),0,RANDBETWEEN(1,4))</f>
        <v>2</v>
      </c>
      <c r="F559">
        <f ca="1">IF(AND(ISNUMBER('MPL ID'!$J$43),ISNUMBER('MPL ID'!$K$43)),0,RANDBETWEEN(1,4))</f>
        <v>1</v>
      </c>
      <c r="G559">
        <f ca="1">IF(AND(ISNUMBER('MPL ID'!$J$44),ISNUMBER('MPL ID'!$K$44)),0,RANDBETWEEN(1,4))</f>
        <v>4</v>
      </c>
      <c r="H559">
        <f ca="1">IF(AND(ISNUMBER('MPL ID'!$P$36),ISNUMBER('MPL ID'!$Q$36)),0,RANDBETWEEN(1,4))</f>
        <v>4</v>
      </c>
      <c r="I559">
        <f ca="1">IF(AND(ISNUMBER('MPL ID'!$P$37),ISNUMBER('MPL ID'!$Q$37)),0,RANDBETWEEN(1,4))</f>
        <v>4</v>
      </c>
      <c r="J559">
        <f ca="1">IF(AND(ISNUMBER('MPL ID'!$P$39),ISNUMBER('MPL ID'!$Q$39)),0,RANDBETWEEN(1,4))</f>
        <v>4</v>
      </c>
      <c r="K559">
        <f ca="1">IF(AND(ISNUMBER('MPL ID'!$P$40),ISNUMBER('MPL ID'!$Q$40)),0,RANDBETWEEN(1,4))</f>
        <v>3</v>
      </c>
      <c r="L559">
        <f ca="1">IF(AND(ISNUMBER('MPL ID'!$P$41),ISNUMBER('MPL ID'!$Q$41)),0,RANDBETWEEN(1,4))</f>
        <v>3</v>
      </c>
      <c r="M559">
        <f ca="1">IF(AND(ISNUMBER('MPL ID'!$P$42),ISNUMBER('MPL ID'!$Q$42)),0,RANDBETWEEN(1,4))</f>
        <v>4</v>
      </c>
      <c r="N559">
        <f ca="1">IF(AND(ISNUMBER('MPL ID'!$P$43),ISNUMBER('MPL ID'!$Q$43)),0,RANDBETWEEN(1,4))</f>
        <v>3</v>
      </c>
      <c r="O559">
        <f ca="1">IF(AND(ISNUMBER('MPL ID'!$P$44),ISNUMBER('MPL ID'!$Q$44)),0,RANDBETWEEN(1,4))</f>
        <v>3</v>
      </c>
      <c r="P559">
        <f ca="1">'MPL ID'!$BG$1+SUMPRODUCT(($B$1003:$O$1003='MPL ID'!$BF$1)*(($B559:$O559=1)+($B559:$O559=2)))+SUMPRODUCT(($B$1004:$O$1004='MPL ID'!$BF$1)*(($B559:$O559=3)+($B559:$O559=4)))</f>
        <v>11</v>
      </c>
      <c r="Q559">
        <f ca="1">'MPL ID'!$BG$2+SUMPRODUCT(($B$1003:$O$1003='MPL ID'!$BF$2)*(($B559:$O559=1)+($B559:$O559=2)))+SUMPRODUCT(($B$1004:$O$1004='MPL ID'!$BF$2)*(($B559:$O559=3)+($B559:$O559=4)))</f>
        <v>9</v>
      </c>
      <c r="R559">
        <f ca="1">'MPL ID'!$BG$3+SUMPRODUCT(($B$1003:$O$1003='MPL ID'!$BF$3)*(($B559:$O559=1)+($B559:$O559=2)))+SUMPRODUCT(($B$1004:$O$1004='MPL ID'!$BF$3)*(($B559:$O559=3)+($B559:$O559=4)))</f>
        <v>6</v>
      </c>
      <c r="S559">
        <f ca="1">'MPL ID'!$BG$4+SUMPRODUCT(($B$1003:$O$1003='MPL ID'!$BF$4)*(($B559:$O559=1)+($B559:$O559=2)))+SUMPRODUCT(($B$1004:$O$1004='MPL ID'!$BF$4)*(($B559:$O559=3)+($B559:$O559=4)))</f>
        <v>9</v>
      </c>
      <c r="T559">
        <f ca="1">'MPL ID'!$BG$5+SUMPRODUCT(($B$1003:$O$1003='MPL ID'!$BF$5)*(($B559:$O559=1)+($B559:$O559=2)))+SUMPRODUCT(($B$1004:$O$1004='MPL ID'!$BF$5)*(($B559:$O559=3)+($B559:$O559=4)))</f>
        <v>4</v>
      </c>
      <c r="U559">
        <f ca="1">'MPL ID'!$BG$6+SUMPRODUCT(($B$1003:$O$1003='MPL ID'!$BF$6)*(($B559:$O559=1)+($B559:$O559=2)))+SUMPRODUCT(($B$1004:$O$1004='MPL ID'!$BF$6)*(($B559:$O559=3)+($B559:$O559=4)))</f>
        <v>11</v>
      </c>
      <c r="V559">
        <f ca="1">'MPL ID'!$BG$7+SUMPRODUCT(($B$1003:$O$1003='MPL ID'!$BF$7)*(($B559:$O559=1)+($B559:$O559=2)))+SUMPRODUCT(($B$1004:$O$1004='MPL ID'!$BF$7)*(($B559:$O559=3)+($B559:$O559=4)))</f>
        <v>5</v>
      </c>
      <c r="W559">
        <f ca="1">'MPL ID'!$BG$8+SUMPRODUCT(($B$1003:$O$1003='MPL ID'!$BF$8)*(($B559:$O559=1)+($B559:$O559=2)))+SUMPRODUCT(($B$1004:$O$1004='MPL ID'!$BF$8)*(($B559:$O559=3)+($B559:$O559=4)))</f>
        <v>5</v>
      </c>
      <c r="X559">
        <f ca="1">'MPL ID'!$BG$9+SUMPRODUCT(($B$1003:$O$1003='MPL ID'!$BF$9)*(($B559:$O559=1)+($B559:$O559=2)))+SUMPRODUCT(($B$1004:$O$1004='MPL ID'!$BF$9)*(($B559:$O559=3)+($B559:$O559=4)))</f>
        <v>12</v>
      </c>
      <c r="Y559">
        <f ca="1">'MPL ID'!$BH$1+SUMPRODUCT(($B$1003:$O$1003='MPL ID'!$BF$1)*(2*($B559:$O559=1)+($B559:$O559=2)-2*($B559:$O559=3)-($B559:$O559=4)))-SUMPRODUCT(($B$1004:$O$1004='MPL ID'!$BF$1)*(2*($B559:$O559=1)+($B559:$O559=2)-2*($B559:$O559=3)-($B559:$O559=4)))</f>
        <v>11</v>
      </c>
      <c r="Z559">
        <f ca="1">'MPL ID'!$BH$2+SUMPRODUCT(($B$1003:$O$1003='MPL ID'!$BF$2)*(2*($B559:$O559=1)+($B559:$O559=2)-2*($B559:$O559=3)-($B559:$O559=4)))-SUMPRODUCT(($B$1004:$O$1004='MPL ID'!$BF$2)*(2*($B559:$O559=1)+($B559:$O559=2)-2*($B559:$O559=3)-($B559:$O559=4)))</f>
        <v>-1</v>
      </c>
      <c r="AA559">
        <f ca="1">'MPL ID'!$BH$3+SUMPRODUCT(($B$1003:$O$1003='MPL ID'!$BF$3)*(2*($B559:$O559=1)+($B559:$O559=2)-2*($B559:$O559=3)-($B559:$O559=4)))-SUMPRODUCT(($B$1004:$O$1004='MPL ID'!$BF$3)*(2*($B559:$O559=1)+($B559:$O559=2)-2*($B559:$O559=3)-($B559:$O559=4)))</f>
        <v>-8</v>
      </c>
      <c r="AB559">
        <f ca="1">'MPL ID'!$BH$4+SUMPRODUCT(($B$1003:$O$1003='MPL ID'!$BF$4)*(2*($B559:$O559=1)+($B559:$O559=2)-2*($B559:$O559=3)-($B559:$O559=4)))-SUMPRODUCT(($B$1004:$O$1004='MPL ID'!$BF$4)*(2*($B559:$O559=1)+($B559:$O559=2)-2*($B559:$O559=3)-($B559:$O559=4)))</f>
        <v>2</v>
      </c>
      <c r="AC559">
        <f ca="1">'MPL ID'!$BH$5+SUMPRODUCT(($B$1003:$O$1003='MPL ID'!$BF$5)*(2*($B559:$O559=1)+($B559:$O559=2)-2*($B559:$O559=3)-($B559:$O559=4)))-SUMPRODUCT(($B$1004:$O$1004='MPL ID'!$BF$5)*(2*($B559:$O559=1)+($B559:$O559=2)-2*($B559:$O559=3)-($B559:$O559=4)))</f>
        <v>-12</v>
      </c>
      <c r="AD559">
        <f ca="1">'MPL ID'!$BH$6+SUMPRODUCT(($B$1003:$O$1003='MPL ID'!$BF$6)*(2*($B559:$O559=1)+($B559:$O559=2)-2*($B559:$O559=3)-($B559:$O559=4)))-SUMPRODUCT(($B$1004:$O$1004='MPL ID'!$BF$6)*(2*($B559:$O559=1)+($B559:$O559=2)-2*($B559:$O559=3)-($B559:$O559=4)))</f>
        <v>11</v>
      </c>
      <c r="AE559">
        <f ca="1">'MPL ID'!$BH$7+SUMPRODUCT(($B$1003:$O$1003='MPL ID'!$BF$7)*(2*($B559:$O559=1)+($B559:$O559=2)-2*($B559:$O559=3)-($B559:$O559=4)))-SUMPRODUCT(($B$1004:$O$1004='MPL ID'!$BF$7)*(2*($B559:$O559=1)+($B559:$O559=2)-2*($B559:$O559=3)-($B559:$O559=4)))</f>
        <v>-7</v>
      </c>
      <c r="AF559">
        <f ca="1">'MPL ID'!$BH$8+SUMPRODUCT(($B$1003:$O$1003='MPL ID'!$BF$8)*(2*($B559:$O559=1)+($B559:$O559=2)-2*($B559:$O559=3)-($B559:$O559=4)))-SUMPRODUCT(($B$1004:$O$1004='MPL ID'!$BF$8)*(2*($B559:$O559=1)+($B559:$O559=2)-2*($B559:$O559=3)-($B559:$O559=4)))</f>
        <v>-11</v>
      </c>
      <c r="AG559">
        <f ca="1">'MPL ID'!$BH$9+SUMPRODUCT(($B$1003:$O$1003='MPL ID'!$BF$9)*(2*($B559:$O559=1)+($B559:$O559=2)-2*($B559:$O559=3)-($B559:$O559=4)))-SUMPRODUCT(($B$1004:$O$1004='MPL ID'!$BF$9)*(2*($B559:$O559=1)+($B559:$O559=2)-2*($B559:$O559=3)-($B559:$O559=4)))</f>
        <v>15</v>
      </c>
      <c r="AH559">
        <f ca="1">SUMPRODUCT(--($P559:$X559=P559),--($Y559:$AG559=Y559),'MPL ID'!$BG$13:$BO$13)+IF(AND($I559&gt;=3,T559=P559,AC559=Y559),1,0)+IF(AND($M559&gt;=3,S559=P559,AB559=Y559),1,0)</f>
        <v>1</v>
      </c>
      <c r="AI559">
        <f ca="1">SUMPRODUCT(--($P559:$X559=Q559),--($Y559:$AG559=Z559),'MPL ID'!$BG$14:$BO$14)+IF(AND($G559&gt;=3,R559=Q559,AA559=Z559),1,0)+IF(AND($K559&gt;0,$K559&lt;=2,S559=Q559,AB559=Z559),1,0)+IF(AND($N559&gt;=3,U559=Q559,AD559=Z559),1,0)</f>
        <v>0</v>
      </c>
      <c r="AJ559">
        <f ca="1">SUMPRODUCT(--($P559:$X559=R559),--($Y559:$AG559=AA559),'MPL ID'!$BG$15:$BO$15)+IF(AND($D559&gt;0,$D559&lt;=2,U559=R559,AD559=AA559),1,0)+IF(AND($G559&gt;0,$G559&lt;=2,Q559=R559,Z559=AA559),1,0)+IF(AND($J559&gt;=3,V559=R559,AE559=AA559),1,0)</f>
        <v>0</v>
      </c>
      <c r="AK559">
        <f ca="1">SUMPRODUCT(--($P559:$X559=S559),--($Y559:$AG559=AB559),'MPL ID'!$BG$16:$BO$16)+IF(AND($B559&gt;0,$B559&lt;=2,V559=S559,AE559=AB559),1,0)+IF(AND($E559&gt;0,$E559&lt;=2,T559=S559,AC559=AB559),1,0)+IF(AND($K559&gt;=3,Q559=S559,Z559=AB559),1,0)+IF(AND($M559&gt;0,$M559&lt;=2,P559=S559,Y559=AB559),1,0)</f>
        <v>0</v>
      </c>
      <c r="AL559">
        <f ca="1">SUMPRODUCT(--($P559:$X559=T559),--($Y559:$AG559=AC559),'MPL ID'!$BG$17:$BO$17)+IF(AND($E559&gt;=3,S559=T559,AB559=AC559),1,0)+IF(AND($I559&gt;0,$I559&lt;=2,P559=T559,Y559=AC559),1,0)+IF(AND($L559&gt;=3,W559=T559,AF559=AC559),1,0)</f>
        <v>0</v>
      </c>
      <c r="AM559">
        <f ca="1">SUMPRODUCT(--($P559:$X559=U559),--($Y559:$AG559=AD559),'MPL ID'!$BG$18:$BO$18)+IF(AND($D559&gt;=3,R559=U559,AA559=AD559),1,0)+IF(AND($H559&gt;0,$H559&lt;=2,W559=U559,AF559=AD559),1,0)+IF(AND($N559&gt;0,$N559&lt;=2,Q559=U559,Z559=AD559),1,0)</f>
        <v>1</v>
      </c>
      <c r="AN559">
        <f ca="1">SUMPRODUCT(--($P559:$X559=V559),--($Y559:$AG559=AE559),'MPL ID'!$BG$19:$BO$19)+IF(AND($B559&gt;=3,S559=V559,AB559=AE559),1,0)+IF(AND($F559&gt;=3,W559=V559,AF559=AE559),1,0)+IF(AND($J559&gt;0,$J559&lt;=2,R559=V559,AA559=AE559),1,0)+IF(AND($O559&gt;0,$O559&lt;=2,X559=V559,AG559=AE559),1,0)</f>
        <v>0</v>
      </c>
      <c r="AO559">
        <f ca="1">SUMPRODUCT(--($P559:$X559=W559),--($Y559:$AG559=AF559),'MPL ID'!$BG$20:$BO$20)+IF(AND($C559&gt;0,$C559&lt;=2,X559=W559,AG559=AF559),1,0)+IF(AND($F559&gt;0,$F559&lt;=2,V559=W559,AE559=AF559),1,0)+IF(AND($H559&gt;=3,U559=W559,AD559=AF559),1,0)+IF(AND($L559&gt;0,$L559&lt;=2,T559=W559,AC559=AF559),1,0)</f>
        <v>0</v>
      </c>
      <c r="AP559">
        <f ca="1">SUMPRODUCT(--($P559:$X559=X559),--($Y559:$AG559=AG559),'MPL ID'!$BG$21:$BO$21)+IF(AND($C559&gt;=3,W559=X559,AF559=AG559),1,0)+IF(AND($O559&gt;=3,V559=X559,AE559=AG559),1,0)</f>
        <v>0</v>
      </c>
      <c r="AQ559">
        <f t="shared" ca="1" si="72"/>
        <v>2</v>
      </c>
      <c r="AR559">
        <f t="shared" ca="1" si="73"/>
        <v>5</v>
      </c>
      <c r="AS559">
        <f t="shared" ca="1" si="74"/>
        <v>6</v>
      </c>
      <c r="AT559">
        <f t="shared" ca="1" si="75"/>
        <v>4</v>
      </c>
      <c r="AU559">
        <f t="shared" ca="1" si="76"/>
        <v>9</v>
      </c>
      <c r="AV559">
        <f t="shared" ca="1" si="77"/>
        <v>3</v>
      </c>
      <c r="AW559">
        <f t="shared" ca="1" si="78"/>
        <v>7</v>
      </c>
      <c r="AX559">
        <f t="shared" ca="1" si="79"/>
        <v>8</v>
      </c>
      <c r="AY559">
        <f t="shared" ca="1" si="80"/>
        <v>1</v>
      </c>
    </row>
    <row r="560" spans="1:51" x14ac:dyDescent="0.25">
      <c r="A560">
        <v>559</v>
      </c>
      <c r="B560">
        <f ca="1">IF(AND(ISNUMBER('MPL ID'!$J$39),ISNUMBER('MPL ID'!$K$39)),0,RANDBETWEEN(1,4))</f>
        <v>0</v>
      </c>
      <c r="C560">
        <f ca="1">IF(AND(ISNUMBER('MPL ID'!$J$40),ISNUMBER('MPL ID'!$K$40)),0,RANDBETWEEN(1,4))</f>
        <v>0</v>
      </c>
      <c r="D560">
        <f ca="1">IF(AND(ISNUMBER('MPL ID'!$J$41),ISNUMBER('MPL ID'!$K$41)),0,RANDBETWEEN(1,4))</f>
        <v>4</v>
      </c>
      <c r="E560">
        <f ca="1">IF(AND(ISNUMBER('MPL ID'!$J$42),ISNUMBER('MPL ID'!$K$42)),0,RANDBETWEEN(1,4))</f>
        <v>4</v>
      </c>
      <c r="F560">
        <f ca="1">IF(AND(ISNUMBER('MPL ID'!$J$43),ISNUMBER('MPL ID'!$K$43)),0,RANDBETWEEN(1,4))</f>
        <v>1</v>
      </c>
      <c r="G560">
        <f ca="1">IF(AND(ISNUMBER('MPL ID'!$J$44),ISNUMBER('MPL ID'!$K$44)),0,RANDBETWEEN(1,4))</f>
        <v>4</v>
      </c>
      <c r="H560">
        <f ca="1">IF(AND(ISNUMBER('MPL ID'!$P$36),ISNUMBER('MPL ID'!$Q$36)),0,RANDBETWEEN(1,4))</f>
        <v>3</v>
      </c>
      <c r="I560">
        <f ca="1">IF(AND(ISNUMBER('MPL ID'!$P$37),ISNUMBER('MPL ID'!$Q$37)),0,RANDBETWEEN(1,4))</f>
        <v>3</v>
      </c>
      <c r="J560">
        <f ca="1">IF(AND(ISNUMBER('MPL ID'!$P$39),ISNUMBER('MPL ID'!$Q$39)),0,RANDBETWEEN(1,4))</f>
        <v>1</v>
      </c>
      <c r="K560">
        <f ca="1">IF(AND(ISNUMBER('MPL ID'!$P$40),ISNUMBER('MPL ID'!$Q$40)),0,RANDBETWEEN(1,4))</f>
        <v>4</v>
      </c>
      <c r="L560">
        <f ca="1">IF(AND(ISNUMBER('MPL ID'!$P$41),ISNUMBER('MPL ID'!$Q$41)),0,RANDBETWEEN(1,4))</f>
        <v>4</v>
      </c>
      <c r="M560">
        <f ca="1">IF(AND(ISNUMBER('MPL ID'!$P$42),ISNUMBER('MPL ID'!$Q$42)),0,RANDBETWEEN(1,4))</f>
        <v>3</v>
      </c>
      <c r="N560">
        <f ca="1">IF(AND(ISNUMBER('MPL ID'!$P$43),ISNUMBER('MPL ID'!$Q$43)),0,RANDBETWEEN(1,4))</f>
        <v>2</v>
      </c>
      <c r="O560">
        <f ca="1">IF(AND(ISNUMBER('MPL ID'!$P$44),ISNUMBER('MPL ID'!$Q$44)),0,RANDBETWEEN(1,4))</f>
        <v>1</v>
      </c>
      <c r="P560">
        <f ca="1">'MPL ID'!$BG$1+SUMPRODUCT(($B$1003:$O$1003='MPL ID'!$BF$1)*(($B560:$O560=1)+($B560:$O560=2)))+SUMPRODUCT(($B$1004:$O$1004='MPL ID'!$BF$1)*(($B560:$O560=3)+($B560:$O560=4)))</f>
        <v>11</v>
      </c>
      <c r="Q560">
        <f ca="1">'MPL ID'!$BG$2+SUMPRODUCT(($B$1003:$O$1003='MPL ID'!$BF$2)*(($B560:$O560=1)+($B560:$O560=2)))+SUMPRODUCT(($B$1004:$O$1004='MPL ID'!$BF$2)*(($B560:$O560=3)+($B560:$O560=4)))</f>
        <v>8</v>
      </c>
      <c r="R560">
        <f ca="1">'MPL ID'!$BG$3+SUMPRODUCT(($B$1003:$O$1003='MPL ID'!$BF$3)*(($B560:$O560=1)+($B560:$O560=2)))+SUMPRODUCT(($B$1004:$O$1004='MPL ID'!$BF$3)*(($B560:$O560=3)+($B560:$O560=4)))</f>
        <v>5</v>
      </c>
      <c r="S560">
        <f ca="1">'MPL ID'!$BG$4+SUMPRODUCT(($B$1003:$O$1003='MPL ID'!$BF$4)*(($B560:$O560=1)+($B560:$O560=2)))+SUMPRODUCT(($B$1004:$O$1004='MPL ID'!$BF$4)*(($B560:$O560=3)+($B560:$O560=4)))</f>
        <v>8</v>
      </c>
      <c r="T560">
        <f ca="1">'MPL ID'!$BG$5+SUMPRODUCT(($B$1003:$O$1003='MPL ID'!$BF$5)*(($B560:$O560=1)+($B560:$O560=2)))+SUMPRODUCT(($B$1004:$O$1004='MPL ID'!$BF$5)*(($B560:$O560=3)+($B560:$O560=4)))</f>
        <v>5</v>
      </c>
      <c r="U560">
        <f ca="1">'MPL ID'!$BG$6+SUMPRODUCT(($B$1003:$O$1003='MPL ID'!$BF$6)*(($B560:$O560=1)+($B560:$O560=2)))+SUMPRODUCT(($B$1004:$O$1004='MPL ID'!$BF$6)*(($B560:$O560=3)+($B560:$O560=4)))</f>
        <v>12</v>
      </c>
      <c r="V560">
        <f ca="1">'MPL ID'!$BG$7+SUMPRODUCT(($B$1003:$O$1003='MPL ID'!$BF$7)*(($B560:$O560=1)+($B560:$O560=2)))+SUMPRODUCT(($B$1004:$O$1004='MPL ID'!$BF$7)*(($B560:$O560=3)+($B560:$O560=4)))</f>
        <v>7</v>
      </c>
      <c r="W560">
        <f ca="1">'MPL ID'!$BG$8+SUMPRODUCT(($B$1003:$O$1003='MPL ID'!$BF$8)*(($B560:$O560=1)+($B560:$O560=2)))+SUMPRODUCT(($B$1004:$O$1004='MPL ID'!$BF$8)*(($B560:$O560=3)+($B560:$O560=4)))</f>
        <v>5</v>
      </c>
      <c r="X560">
        <f ca="1">'MPL ID'!$BG$9+SUMPRODUCT(($B$1003:$O$1003='MPL ID'!$BF$9)*(($B560:$O560=1)+($B560:$O560=2)))+SUMPRODUCT(($B$1004:$O$1004='MPL ID'!$BF$9)*(($B560:$O560=3)+($B560:$O560=4)))</f>
        <v>11</v>
      </c>
      <c r="Y560">
        <f ca="1">'MPL ID'!$BH$1+SUMPRODUCT(($B$1003:$O$1003='MPL ID'!$BF$1)*(2*($B560:$O560=1)+($B560:$O560=2)-2*($B560:$O560=3)-($B560:$O560=4)))-SUMPRODUCT(($B$1004:$O$1004='MPL ID'!$BF$1)*(2*($B560:$O560=1)+($B560:$O560=2)-2*($B560:$O560=3)-($B560:$O560=4)))</f>
        <v>13</v>
      </c>
      <c r="Z560">
        <f ca="1">'MPL ID'!$BH$2+SUMPRODUCT(($B$1003:$O$1003='MPL ID'!$BF$2)*(2*($B560:$O560=1)+($B560:$O560=2)-2*($B560:$O560=3)-($B560:$O560=4)))-SUMPRODUCT(($B$1004:$O$1004='MPL ID'!$BF$2)*(2*($B560:$O560=1)+($B560:$O560=2)-2*($B560:$O560=3)-($B560:$O560=4)))</f>
        <v>-3</v>
      </c>
      <c r="AA560">
        <f ca="1">'MPL ID'!$BH$3+SUMPRODUCT(($B$1003:$O$1003='MPL ID'!$BF$3)*(2*($B560:$O560=1)+($B560:$O560=2)-2*($B560:$O560=3)-($B560:$O560=4)))-SUMPRODUCT(($B$1004:$O$1004='MPL ID'!$BF$3)*(2*($B560:$O560=1)+($B560:$O560=2)-2*($B560:$O560=3)-($B560:$O560=4)))</f>
        <v>-10</v>
      </c>
      <c r="AB560">
        <f ca="1">'MPL ID'!$BH$4+SUMPRODUCT(($B$1003:$O$1003='MPL ID'!$BF$4)*(2*($B560:$O560=1)+($B560:$O560=2)-2*($B560:$O560=3)-($B560:$O560=4)))-SUMPRODUCT(($B$1004:$O$1004='MPL ID'!$BF$4)*(2*($B560:$O560=1)+($B560:$O560=2)-2*($B560:$O560=3)-($B560:$O560=4)))</f>
        <v>-2</v>
      </c>
      <c r="AC560">
        <f ca="1">'MPL ID'!$BH$5+SUMPRODUCT(($B$1003:$O$1003='MPL ID'!$BF$5)*(2*($B560:$O560=1)+($B560:$O560=2)-2*($B560:$O560=3)-($B560:$O560=4)))-SUMPRODUCT(($B$1004:$O$1004='MPL ID'!$BF$5)*(2*($B560:$O560=1)+($B560:$O560=2)-2*($B560:$O560=3)-($B560:$O560=4)))</f>
        <v>-12</v>
      </c>
      <c r="AD560">
        <f ca="1">'MPL ID'!$BH$6+SUMPRODUCT(($B$1003:$O$1003='MPL ID'!$BF$6)*(2*($B560:$O560=1)+($B560:$O560=2)-2*($B560:$O560=3)-($B560:$O560=4)))-SUMPRODUCT(($B$1004:$O$1004='MPL ID'!$BF$6)*(2*($B560:$O560=1)+($B560:$O560=2)-2*($B560:$O560=3)-($B560:$O560=4)))</f>
        <v>12</v>
      </c>
      <c r="AE560">
        <f ca="1">'MPL ID'!$BH$7+SUMPRODUCT(($B$1003:$O$1003='MPL ID'!$BF$7)*(2*($B560:$O560=1)+($B560:$O560=2)-2*($B560:$O560=3)-($B560:$O560=4)))-SUMPRODUCT(($B$1004:$O$1004='MPL ID'!$BF$7)*(2*($B560:$O560=1)+($B560:$O560=2)-2*($B560:$O560=3)-($B560:$O560=4)))</f>
        <v>0</v>
      </c>
      <c r="AF560">
        <f ca="1">'MPL ID'!$BH$8+SUMPRODUCT(($B$1003:$O$1003='MPL ID'!$BF$8)*(2*($B560:$O560=1)+($B560:$O560=2)-2*($B560:$O560=3)-($B560:$O560=4)))-SUMPRODUCT(($B$1004:$O$1004='MPL ID'!$BF$8)*(2*($B560:$O560=1)+($B560:$O560=2)-2*($B560:$O560=3)-($B560:$O560=4)))</f>
        <v>-9</v>
      </c>
      <c r="AG560">
        <f ca="1">'MPL ID'!$BH$9+SUMPRODUCT(($B$1003:$O$1003='MPL ID'!$BF$9)*(2*($B560:$O560=1)+($B560:$O560=2)-2*($B560:$O560=3)-($B560:$O560=4)))-SUMPRODUCT(($B$1004:$O$1004='MPL ID'!$BF$9)*(2*($B560:$O560=1)+($B560:$O560=2)-2*($B560:$O560=3)-($B560:$O560=4)))</f>
        <v>11</v>
      </c>
      <c r="AH560">
        <f ca="1">SUMPRODUCT(--($P560:$X560=P560),--($Y560:$AG560=Y560),'MPL ID'!$BG$13:$BO$13)+IF(AND($I560&gt;=3,T560=P560,AC560=Y560),1,0)+IF(AND($M560&gt;=3,S560=P560,AB560=Y560),1,0)</f>
        <v>0</v>
      </c>
      <c r="AI560">
        <f ca="1">SUMPRODUCT(--($P560:$X560=Q560),--($Y560:$AG560=Z560),'MPL ID'!$BG$14:$BO$14)+IF(AND($G560&gt;=3,R560=Q560,AA560=Z560),1,0)+IF(AND($K560&gt;0,$K560&lt;=2,S560=Q560,AB560=Z560),1,0)+IF(AND($N560&gt;=3,U560=Q560,AD560=Z560),1,0)</f>
        <v>0</v>
      </c>
      <c r="AJ560">
        <f ca="1">SUMPRODUCT(--($P560:$X560=R560),--($Y560:$AG560=AA560),'MPL ID'!$BG$15:$BO$15)+IF(AND($D560&gt;0,$D560&lt;=2,U560=R560,AD560=AA560),1,0)+IF(AND($G560&gt;0,$G560&lt;=2,Q560=R560,Z560=AA560),1,0)+IF(AND($J560&gt;=3,V560=R560,AE560=AA560),1,0)</f>
        <v>0</v>
      </c>
      <c r="AK560">
        <f ca="1">SUMPRODUCT(--($P560:$X560=S560),--($Y560:$AG560=AB560),'MPL ID'!$BG$16:$BO$16)+IF(AND($B560&gt;0,$B560&lt;=2,V560=S560,AE560=AB560),1,0)+IF(AND($E560&gt;0,$E560&lt;=2,T560=S560,AC560=AB560),1,0)+IF(AND($K560&gt;=3,Q560=S560,Z560=AB560),1,0)+IF(AND($M560&gt;0,$M560&lt;=2,P560=S560,Y560=AB560),1,0)</f>
        <v>0</v>
      </c>
      <c r="AL560">
        <f ca="1">SUMPRODUCT(--($P560:$X560=T560),--($Y560:$AG560=AC560),'MPL ID'!$BG$17:$BO$17)+IF(AND($E560&gt;=3,S560=T560,AB560=AC560),1,0)+IF(AND($I560&gt;0,$I560&lt;=2,P560=T560,Y560=AC560),1,0)+IF(AND($L560&gt;=3,W560=T560,AF560=AC560),1,0)</f>
        <v>0</v>
      </c>
      <c r="AM560">
        <f ca="1">SUMPRODUCT(--($P560:$X560=U560),--($Y560:$AG560=AD560),'MPL ID'!$BG$18:$BO$18)+IF(AND($D560&gt;=3,R560=U560,AA560=AD560),1,0)+IF(AND($H560&gt;0,$H560&lt;=2,W560=U560,AF560=AD560),1,0)+IF(AND($N560&gt;0,$N560&lt;=2,Q560=U560,Z560=AD560),1,0)</f>
        <v>0</v>
      </c>
      <c r="AN560">
        <f ca="1">SUMPRODUCT(--($P560:$X560=V560),--($Y560:$AG560=AE560),'MPL ID'!$BG$19:$BO$19)+IF(AND($B560&gt;=3,S560=V560,AB560=AE560),1,0)+IF(AND($F560&gt;=3,W560=V560,AF560=AE560),1,0)+IF(AND($J560&gt;0,$J560&lt;=2,R560=V560,AA560=AE560),1,0)+IF(AND($O560&gt;0,$O560&lt;=2,X560=V560,AG560=AE560),1,0)</f>
        <v>0</v>
      </c>
      <c r="AO560">
        <f ca="1">SUMPRODUCT(--($P560:$X560=W560),--($Y560:$AG560=AF560),'MPL ID'!$BG$20:$BO$20)+IF(AND($C560&gt;0,$C560&lt;=2,X560=W560,AG560=AF560),1,0)+IF(AND($F560&gt;0,$F560&lt;=2,V560=W560,AE560=AF560),1,0)+IF(AND($H560&gt;=3,U560=W560,AD560=AF560),1,0)+IF(AND($L560&gt;0,$L560&lt;=2,T560=W560,AC560=AF560),1,0)</f>
        <v>0</v>
      </c>
      <c r="AP560">
        <f ca="1">SUMPRODUCT(--($P560:$X560=X560),--($Y560:$AG560=AG560),'MPL ID'!$BG$21:$BO$21)+IF(AND($C560&gt;=3,W560=X560,AF560=AG560),1,0)+IF(AND($O560&gt;=3,V560=X560,AE560=AG560),1,0)</f>
        <v>0</v>
      </c>
      <c r="AQ560">
        <f t="shared" ca="1" si="72"/>
        <v>2</v>
      </c>
      <c r="AR560">
        <f t="shared" ca="1" si="73"/>
        <v>5</v>
      </c>
      <c r="AS560">
        <f t="shared" ca="1" si="74"/>
        <v>8</v>
      </c>
      <c r="AT560">
        <f t="shared" ca="1" si="75"/>
        <v>4</v>
      </c>
      <c r="AU560">
        <f t="shared" ca="1" si="76"/>
        <v>9</v>
      </c>
      <c r="AV560">
        <f t="shared" ca="1" si="77"/>
        <v>1</v>
      </c>
      <c r="AW560">
        <f t="shared" ca="1" si="78"/>
        <v>6</v>
      </c>
      <c r="AX560">
        <f t="shared" ca="1" si="79"/>
        <v>7</v>
      </c>
      <c r="AY560">
        <f t="shared" ca="1" si="80"/>
        <v>3</v>
      </c>
    </row>
    <row r="561" spans="1:51" x14ac:dyDescent="0.25">
      <c r="A561">
        <v>560</v>
      </c>
      <c r="B561">
        <f ca="1">IF(AND(ISNUMBER('MPL ID'!$J$39),ISNUMBER('MPL ID'!$K$39)),0,RANDBETWEEN(1,4))</f>
        <v>0</v>
      </c>
      <c r="C561">
        <f ca="1">IF(AND(ISNUMBER('MPL ID'!$J$40),ISNUMBER('MPL ID'!$K$40)),0,RANDBETWEEN(1,4))</f>
        <v>0</v>
      </c>
      <c r="D561">
        <f ca="1">IF(AND(ISNUMBER('MPL ID'!$J$41),ISNUMBER('MPL ID'!$K$41)),0,RANDBETWEEN(1,4))</f>
        <v>3</v>
      </c>
      <c r="E561">
        <f ca="1">IF(AND(ISNUMBER('MPL ID'!$J$42),ISNUMBER('MPL ID'!$K$42)),0,RANDBETWEEN(1,4))</f>
        <v>1</v>
      </c>
      <c r="F561">
        <f ca="1">IF(AND(ISNUMBER('MPL ID'!$J$43),ISNUMBER('MPL ID'!$K$43)),0,RANDBETWEEN(1,4))</f>
        <v>4</v>
      </c>
      <c r="G561">
        <f ca="1">IF(AND(ISNUMBER('MPL ID'!$J$44),ISNUMBER('MPL ID'!$K$44)),0,RANDBETWEEN(1,4))</f>
        <v>4</v>
      </c>
      <c r="H561">
        <f ca="1">IF(AND(ISNUMBER('MPL ID'!$P$36),ISNUMBER('MPL ID'!$Q$36)),0,RANDBETWEEN(1,4))</f>
        <v>2</v>
      </c>
      <c r="I561">
        <f ca="1">IF(AND(ISNUMBER('MPL ID'!$P$37),ISNUMBER('MPL ID'!$Q$37)),0,RANDBETWEEN(1,4))</f>
        <v>1</v>
      </c>
      <c r="J561">
        <f ca="1">IF(AND(ISNUMBER('MPL ID'!$P$39),ISNUMBER('MPL ID'!$Q$39)),0,RANDBETWEEN(1,4))</f>
        <v>2</v>
      </c>
      <c r="K561">
        <f ca="1">IF(AND(ISNUMBER('MPL ID'!$P$40),ISNUMBER('MPL ID'!$Q$40)),0,RANDBETWEEN(1,4))</f>
        <v>4</v>
      </c>
      <c r="L561">
        <f ca="1">IF(AND(ISNUMBER('MPL ID'!$P$41),ISNUMBER('MPL ID'!$Q$41)),0,RANDBETWEEN(1,4))</f>
        <v>1</v>
      </c>
      <c r="M561">
        <f ca="1">IF(AND(ISNUMBER('MPL ID'!$P$42),ISNUMBER('MPL ID'!$Q$42)),0,RANDBETWEEN(1,4))</f>
        <v>4</v>
      </c>
      <c r="N561">
        <f ca="1">IF(AND(ISNUMBER('MPL ID'!$P$43),ISNUMBER('MPL ID'!$Q$43)),0,RANDBETWEEN(1,4))</f>
        <v>2</v>
      </c>
      <c r="O561">
        <f ca="1">IF(AND(ISNUMBER('MPL ID'!$P$44),ISNUMBER('MPL ID'!$Q$44)),0,RANDBETWEEN(1,4))</f>
        <v>4</v>
      </c>
      <c r="P561">
        <f ca="1">'MPL ID'!$BG$1+SUMPRODUCT(($B$1003:$O$1003='MPL ID'!$BF$1)*(($B561:$O561=1)+($B561:$O561=2)))+SUMPRODUCT(($B$1004:$O$1004='MPL ID'!$BF$1)*(($B561:$O561=3)+($B561:$O561=4)))</f>
        <v>10</v>
      </c>
      <c r="Q561">
        <f ca="1">'MPL ID'!$BG$2+SUMPRODUCT(($B$1003:$O$1003='MPL ID'!$BF$2)*(($B561:$O561=1)+($B561:$O561=2)))+SUMPRODUCT(($B$1004:$O$1004='MPL ID'!$BF$2)*(($B561:$O561=3)+($B561:$O561=4)))</f>
        <v>8</v>
      </c>
      <c r="R561">
        <f ca="1">'MPL ID'!$BG$3+SUMPRODUCT(($B$1003:$O$1003='MPL ID'!$BF$3)*(($B561:$O561=1)+($B561:$O561=2)))+SUMPRODUCT(($B$1004:$O$1004='MPL ID'!$BF$3)*(($B561:$O561=3)+($B561:$O561=4)))</f>
        <v>5</v>
      </c>
      <c r="S561">
        <f ca="1">'MPL ID'!$BG$4+SUMPRODUCT(($B$1003:$O$1003='MPL ID'!$BF$4)*(($B561:$O561=1)+($B561:$O561=2)))+SUMPRODUCT(($B$1004:$O$1004='MPL ID'!$BF$4)*(($B561:$O561=3)+($B561:$O561=4)))</f>
        <v>9</v>
      </c>
      <c r="T561">
        <f ca="1">'MPL ID'!$BG$5+SUMPRODUCT(($B$1003:$O$1003='MPL ID'!$BF$5)*(($B561:$O561=1)+($B561:$O561=2)))+SUMPRODUCT(($B$1004:$O$1004='MPL ID'!$BF$5)*(($B561:$O561=3)+($B561:$O561=4)))</f>
        <v>4</v>
      </c>
      <c r="U561">
        <f ca="1">'MPL ID'!$BG$6+SUMPRODUCT(($B$1003:$O$1003='MPL ID'!$BF$6)*(($B561:$O561=1)+($B561:$O561=2)))+SUMPRODUCT(($B$1004:$O$1004='MPL ID'!$BF$6)*(($B561:$O561=3)+($B561:$O561=4)))</f>
        <v>13</v>
      </c>
      <c r="V561">
        <f ca="1">'MPL ID'!$BG$7+SUMPRODUCT(($B$1003:$O$1003='MPL ID'!$BF$7)*(($B561:$O561=1)+($B561:$O561=2)))+SUMPRODUCT(($B$1004:$O$1004='MPL ID'!$BF$7)*(($B561:$O561=3)+($B561:$O561=4)))</f>
        <v>7</v>
      </c>
      <c r="W561">
        <f ca="1">'MPL ID'!$BG$8+SUMPRODUCT(($B$1003:$O$1003='MPL ID'!$BF$8)*(($B561:$O561=1)+($B561:$O561=2)))+SUMPRODUCT(($B$1004:$O$1004='MPL ID'!$BF$8)*(($B561:$O561=3)+($B561:$O561=4)))</f>
        <v>4</v>
      </c>
      <c r="X561">
        <f ca="1">'MPL ID'!$BG$9+SUMPRODUCT(($B$1003:$O$1003='MPL ID'!$BF$9)*(($B561:$O561=1)+($B561:$O561=2)))+SUMPRODUCT(($B$1004:$O$1004='MPL ID'!$BF$9)*(($B561:$O561=3)+($B561:$O561=4)))</f>
        <v>12</v>
      </c>
      <c r="Y561">
        <f ca="1">'MPL ID'!$BH$1+SUMPRODUCT(($B$1003:$O$1003='MPL ID'!$BF$1)*(2*($B561:$O561=1)+($B561:$O561=2)-2*($B561:$O561=3)-($B561:$O561=4)))-SUMPRODUCT(($B$1004:$O$1004='MPL ID'!$BF$1)*(2*($B561:$O561=1)+($B561:$O561=2)-2*($B561:$O561=3)-($B561:$O561=4)))</f>
        <v>8</v>
      </c>
      <c r="Z561">
        <f ca="1">'MPL ID'!$BH$2+SUMPRODUCT(($B$1003:$O$1003='MPL ID'!$BF$2)*(2*($B561:$O561=1)+($B561:$O561=2)-2*($B561:$O561=3)-($B561:$O561=4)))-SUMPRODUCT(($B$1004:$O$1004='MPL ID'!$BF$2)*(2*($B561:$O561=1)+($B561:$O561=2)-2*($B561:$O561=3)-($B561:$O561=4)))</f>
        <v>-3</v>
      </c>
      <c r="AA561">
        <f ca="1">'MPL ID'!$BH$3+SUMPRODUCT(($B$1003:$O$1003='MPL ID'!$BF$3)*(2*($B561:$O561=1)+($B561:$O561=2)-2*($B561:$O561=3)-($B561:$O561=4)))-SUMPRODUCT(($B$1004:$O$1004='MPL ID'!$BF$3)*(2*($B561:$O561=1)+($B561:$O561=2)-2*($B561:$O561=3)-($B561:$O561=4)))</f>
        <v>-10</v>
      </c>
      <c r="AB561">
        <f ca="1">'MPL ID'!$BH$4+SUMPRODUCT(($B$1003:$O$1003='MPL ID'!$BF$4)*(2*($B561:$O561=1)+($B561:$O561=2)-2*($B561:$O561=3)-($B561:$O561=4)))-SUMPRODUCT(($B$1004:$O$1004='MPL ID'!$BF$4)*(2*($B561:$O561=1)+($B561:$O561=2)-2*($B561:$O561=3)-($B561:$O561=4)))</f>
        <v>2</v>
      </c>
      <c r="AC561">
        <f ca="1">'MPL ID'!$BH$5+SUMPRODUCT(($B$1003:$O$1003='MPL ID'!$BF$5)*(2*($B561:$O561=1)+($B561:$O561=2)-2*($B561:$O561=3)-($B561:$O561=4)))-SUMPRODUCT(($B$1004:$O$1004='MPL ID'!$BF$5)*(2*($B561:$O561=1)+($B561:$O561=2)-2*($B561:$O561=3)-($B561:$O561=4)))</f>
        <v>-14</v>
      </c>
      <c r="AD561">
        <f ca="1">'MPL ID'!$BH$6+SUMPRODUCT(($B$1003:$O$1003='MPL ID'!$BF$6)*(2*($B561:$O561=1)+($B561:$O561=2)-2*($B561:$O561=3)-($B561:$O561=4)))-SUMPRODUCT(($B$1004:$O$1004='MPL ID'!$BF$6)*(2*($B561:$O561=1)+($B561:$O561=2)-2*($B561:$O561=3)-($B561:$O561=4)))</f>
        <v>16</v>
      </c>
      <c r="AE561">
        <f ca="1">'MPL ID'!$BH$7+SUMPRODUCT(($B$1003:$O$1003='MPL ID'!$BF$7)*(2*($B561:$O561=1)+($B561:$O561=2)-2*($B561:$O561=3)-($B561:$O561=4)))-SUMPRODUCT(($B$1004:$O$1004='MPL ID'!$BF$7)*(2*($B561:$O561=1)+($B561:$O561=2)-2*($B561:$O561=3)-($B561:$O561=4)))</f>
        <v>-1</v>
      </c>
      <c r="AF561">
        <f ca="1">'MPL ID'!$BH$8+SUMPRODUCT(($B$1003:$O$1003='MPL ID'!$BF$8)*(2*($B561:$O561=1)+($B561:$O561=2)-2*($B561:$O561=3)-($B561:$O561=4)))-SUMPRODUCT(($B$1004:$O$1004='MPL ID'!$BF$8)*(2*($B561:$O561=1)+($B561:$O561=2)-2*($B561:$O561=3)-($B561:$O561=4)))</f>
        <v>-12</v>
      </c>
      <c r="AG561">
        <f ca="1">'MPL ID'!$BH$9+SUMPRODUCT(($B$1003:$O$1003='MPL ID'!$BF$9)*(2*($B561:$O561=1)+($B561:$O561=2)-2*($B561:$O561=3)-($B561:$O561=4)))-SUMPRODUCT(($B$1004:$O$1004='MPL ID'!$BF$9)*(2*($B561:$O561=1)+($B561:$O561=2)-2*($B561:$O561=3)-($B561:$O561=4)))</f>
        <v>14</v>
      </c>
      <c r="AH561">
        <f ca="1">SUMPRODUCT(--($P561:$X561=P561),--($Y561:$AG561=Y561),'MPL ID'!$BG$13:$BO$13)+IF(AND($I561&gt;=3,T561=P561,AC561=Y561),1,0)+IF(AND($M561&gt;=3,S561=P561,AB561=Y561),1,0)</f>
        <v>0</v>
      </c>
      <c r="AI561">
        <f ca="1">SUMPRODUCT(--($P561:$X561=Q561),--($Y561:$AG561=Z561),'MPL ID'!$BG$14:$BO$14)+IF(AND($G561&gt;=3,R561=Q561,AA561=Z561),1,0)+IF(AND($K561&gt;0,$K561&lt;=2,S561=Q561,AB561=Z561),1,0)+IF(AND($N561&gt;=3,U561=Q561,AD561=Z561),1,0)</f>
        <v>0</v>
      </c>
      <c r="AJ561">
        <f ca="1">SUMPRODUCT(--($P561:$X561=R561),--($Y561:$AG561=AA561),'MPL ID'!$BG$15:$BO$15)+IF(AND($D561&gt;0,$D561&lt;=2,U561=R561,AD561=AA561),1,0)+IF(AND($G561&gt;0,$G561&lt;=2,Q561=R561,Z561=AA561),1,0)+IF(AND($J561&gt;=3,V561=R561,AE561=AA561),1,0)</f>
        <v>0</v>
      </c>
      <c r="AK561">
        <f ca="1">SUMPRODUCT(--($P561:$X561=S561),--($Y561:$AG561=AB561),'MPL ID'!$BG$16:$BO$16)+IF(AND($B561&gt;0,$B561&lt;=2,V561=S561,AE561=AB561),1,0)+IF(AND($E561&gt;0,$E561&lt;=2,T561=S561,AC561=AB561),1,0)+IF(AND($K561&gt;=3,Q561=S561,Z561=AB561),1,0)+IF(AND($M561&gt;0,$M561&lt;=2,P561=S561,Y561=AB561),1,0)</f>
        <v>0</v>
      </c>
      <c r="AL561">
        <f ca="1">SUMPRODUCT(--($P561:$X561=T561),--($Y561:$AG561=AC561),'MPL ID'!$BG$17:$BO$17)+IF(AND($E561&gt;=3,S561=T561,AB561=AC561),1,0)+IF(AND($I561&gt;0,$I561&lt;=2,P561=T561,Y561=AC561),1,0)+IF(AND($L561&gt;=3,W561=T561,AF561=AC561),1,0)</f>
        <v>0</v>
      </c>
      <c r="AM561">
        <f ca="1">SUMPRODUCT(--($P561:$X561=U561),--($Y561:$AG561=AD561),'MPL ID'!$BG$18:$BO$18)+IF(AND($D561&gt;=3,R561=U561,AA561=AD561),1,0)+IF(AND($H561&gt;0,$H561&lt;=2,W561=U561,AF561=AD561),1,0)+IF(AND($N561&gt;0,$N561&lt;=2,Q561=U561,Z561=AD561),1,0)</f>
        <v>0</v>
      </c>
      <c r="AN561">
        <f ca="1">SUMPRODUCT(--($P561:$X561=V561),--($Y561:$AG561=AE561),'MPL ID'!$BG$19:$BO$19)+IF(AND($B561&gt;=3,S561=V561,AB561=AE561),1,0)+IF(AND($F561&gt;=3,W561=V561,AF561=AE561),1,0)+IF(AND($J561&gt;0,$J561&lt;=2,R561=V561,AA561=AE561),1,0)+IF(AND($O561&gt;0,$O561&lt;=2,X561=V561,AG561=AE561),1,0)</f>
        <v>0</v>
      </c>
      <c r="AO561">
        <f ca="1">SUMPRODUCT(--($P561:$X561=W561),--($Y561:$AG561=AF561),'MPL ID'!$BG$20:$BO$20)+IF(AND($C561&gt;0,$C561&lt;=2,X561=W561,AG561=AF561),1,0)+IF(AND($F561&gt;0,$F561&lt;=2,V561=W561,AE561=AF561),1,0)+IF(AND($H561&gt;=3,U561=W561,AD561=AF561),1,0)+IF(AND($L561&gt;0,$L561&lt;=2,T561=W561,AC561=AF561),1,0)</f>
        <v>0</v>
      </c>
      <c r="AP561">
        <f ca="1">SUMPRODUCT(--($P561:$X561=X561),--($Y561:$AG561=AG561),'MPL ID'!$BG$21:$BO$21)+IF(AND($C561&gt;=3,W561=X561,AF561=AG561),1,0)+IF(AND($O561&gt;=3,V561=X561,AE561=AG561),1,0)</f>
        <v>0</v>
      </c>
      <c r="AQ561">
        <f t="shared" ca="1" si="72"/>
        <v>3</v>
      </c>
      <c r="AR561">
        <f t="shared" ca="1" si="73"/>
        <v>5</v>
      </c>
      <c r="AS561">
        <f t="shared" ca="1" si="74"/>
        <v>7</v>
      </c>
      <c r="AT561">
        <f t="shared" ca="1" si="75"/>
        <v>4</v>
      </c>
      <c r="AU561">
        <f t="shared" ca="1" si="76"/>
        <v>9</v>
      </c>
      <c r="AV561">
        <f t="shared" ca="1" si="77"/>
        <v>1</v>
      </c>
      <c r="AW561">
        <f t="shared" ca="1" si="78"/>
        <v>6</v>
      </c>
      <c r="AX561">
        <f t="shared" ca="1" si="79"/>
        <v>8</v>
      </c>
      <c r="AY561">
        <f t="shared" ca="1" si="80"/>
        <v>2</v>
      </c>
    </row>
    <row r="562" spans="1:51" x14ac:dyDescent="0.25">
      <c r="A562">
        <v>561</v>
      </c>
      <c r="B562">
        <f ca="1">IF(AND(ISNUMBER('MPL ID'!$J$39),ISNUMBER('MPL ID'!$K$39)),0,RANDBETWEEN(1,4))</f>
        <v>0</v>
      </c>
      <c r="C562">
        <f ca="1">IF(AND(ISNUMBER('MPL ID'!$J$40),ISNUMBER('MPL ID'!$K$40)),0,RANDBETWEEN(1,4))</f>
        <v>0</v>
      </c>
      <c r="D562">
        <f ca="1">IF(AND(ISNUMBER('MPL ID'!$J$41),ISNUMBER('MPL ID'!$K$41)),0,RANDBETWEEN(1,4))</f>
        <v>2</v>
      </c>
      <c r="E562">
        <f ca="1">IF(AND(ISNUMBER('MPL ID'!$J$42),ISNUMBER('MPL ID'!$K$42)),0,RANDBETWEEN(1,4))</f>
        <v>3</v>
      </c>
      <c r="F562">
        <f ca="1">IF(AND(ISNUMBER('MPL ID'!$J$43),ISNUMBER('MPL ID'!$K$43)),0,RANDBETWEEN(1,4))</f>
        <v>4</v>
      </c>
      <c r="G562">
        <f ca="1">IF(AND(ISNUMBER('MPL ID'!$J$44),ISNUMBER('MPL ID'!$K$44)),0,RANDBETWEEN(1,4))</f>
        <v>1</v>
      </c>
      <c r="H562">
        <f ca="1">IF(AND(ISNUMBER('MPL ID'!$P$36),ISNUMBER('MPL ID'!$Q$36)),0,RANDBETWEEN(1,4))</f>
        <v>2</v>
      </c>
      <c r="I562">
        <f ca="1">IF(AND(ISNUMBER('MPL ID'!$P$37),ISNUMBER('MPL ID'!$Q$37)),0,RANDBETWEEN(1,4))</f>
        <v>2</v>
      </c>
      <c r="J562">
        <f ca="1">IF(AND(ISNUMBER('MPL ID'!$P$39),ISNUMBER('MPL ID'!$Q$39)),0,RANDBETWEEN(1,4))</f>
        <v>2</v>
      </c>
      <c r="K562">
        <f ca="1">IF(AND(ISNUMBER('MPL ID'!$P$40),ISNUMBER('MPL ID'!$Q$40)),0,RANDBETWEEN(1,4))</f>
        <v>3</v>
      </c>
      <c r="L562">
        <f ca="1">IF(AND(ISNUMBER('MPL ID'!$P$41),ISNUMBER('MPL ID'!$Q$41)),0,RANDBETWEEN(1,4))</f>
        <v>3</v>
      </c>
      <c r="M562">
        <f ca="1">IF(AND(ISNUMBER('MPL ID'!$P$42),ISNUMBER('MPL ID'!$Q$42)),0,RANDBETWEEN(1,4))</f>
        <v>2</v>
      </c>
      <c r="N562">
        <f ca="1">IF(AND(ISNUMBER('MPL ID'!$P$43),ISNUMBER('MPL ID'!$Q$43)),0,RANDBETWEEN(1,4))</f>
        <v>4</v>
      </c>
      <c r="O562">
        <f ca="1">IF(AND(ISNUMBER('MPL ID'!$P$44),ISNUMBER('MPL ID'!$Q$44)),0,RANDBETWEEN(1,4))</f>
        <v>3</v>
      </c>
      <c r="P562">
        <f ca="1">'MPL ID'!$BG$1+SUMPRODUCT(($B$1003:$O$1003='MPL ID'!$BF$1)*(($B562:$O562=1)+($B562:$O562=2)))+SUMPRODUCT(($B$1004:$O$1004='MPL ID'!$BF$1)*(($B562:$O562=3)+($B562:$O562=4)))</f>
        <v>9</v>
      </c>
      <c r="Q562">
        <f ca="1">'MPL ID'!$BG$2+SUMPRODUCT(($B$1003:$O$1003='MPL ID'!$BF$2)*(($B562:$O562=1)+($B562:$O562=2)))+SUMPRODUCT(($B$1004:$O$1004='MPL ID'!$BF$2)*(($B562:$O562=3)+($B562:$O562=4)))</f>
        <v>8</v>
      </c>
      <c r="R562">
        <f ca="1">'MPL ID'!$BG$3+SUMPRODUCT(($B$1003:$O$1003='MPL ID'!$BF$3)*(($B562:$O562=1)+($B562:$O562=2)))+SUMPRODUCT(($B$1004:$O$1004='MPL ID'!$BF$3)*(($B562:$O562=3)+($B562:$O562=4)))</f>
        <v>7</v>
      </c>
      <c r="S562">
        <f ca="1">'MPL ID'!$BG$4+SUMPRODUCT(($B$1003:$O$1003='MPL ID'!$BF$4)*(($B562:$O562=1)+($B562:$O562=2)))+SUMPRODUCT(($B$1004:$O$1004='MPL ID'!$BF$4)*(($B562:$O562=3)+($B562:$O562=4)))</f>
        <v>9</v>
      </c>
      <c r="T562">
        <f ca="1">'MPL ID'!$BG$5+SUMPRODUCT(($B$1003:$O$1003='MPL ID'!$BF$5)*(($B562:$O562=1)+($B562:$O562=2)))+SUMPRODUCT(($B$1004:$O$1004='MPL ID'!$BF$5)*(($B562:$O562=3)+($B562:$O562=4)))</f>
        <v>6</v>
      </c>
      <c r="U562">
        <f ca="1">'MPL ID'!$BG$6+SUMPRODUCT(($B$1003:$O$1003='MPL ID'!$BF$6)*(($B562:$O562=1)+($B562:$O562=2)))+SUMPRODUCT(($B$1004:$O$1004='MPL ID'!$BF$6)*(($B562:$O562=3)+($B562:$O562=4)))</f>
        <v>11</v>
      </c>
      <c r="V562">
        <f ca="1">'MPL ID'!$BG$7+SUMPRODUCT(($B$1003:$O$1003='MPL ID'!$BF$7)*(($B562:$O562=1)+($B562:$O562=2)))+SUMPRODUCT(($B$1004:$O$1004='MPL ID'!$BF$7)*(($B562:$O562=3)+($B562:$O562=4)))</f>
        <v>7</v>
      </c>
      <c r="W562">
        <f ca="1">'MPL ID'!$BG$8+SUMPRODUCT(($B$1003:$O$1003='MPL ID'!$BF$8)*(($B562:$O562=1)+($B562:$O562=2)))+SUMPRODUCT(($B$1004:$O$1004='MPL ID'!$BF$8)*(($B562:$O562=3)+($B562:$O562=4)))</f>
        <v>3</v>
      </c>
      <c r="X562">
        <f ca="1">'MPL ID'!$BG$9+SUMPRODUCT(($B$1003:$O$1003='MPL ID'!$BF$9)*(($B562:$O562=1)+($B562:$O562=2)))+SUMPRODUCT(($B$1004:$O$1004='MPL ID'!$BF$9)*(($B562:$O562=3)+($B562:$O562=4)))</f>
        <v>12</v>
      </c>
      <c r="Y562">
        <f ca="1">'MPL ID'!$BH$1+SUMPRODUCT(($B$1003:$O$1003='MPL ID'!$BF$1)*(2*($B562:$O562=1)+($B562:$O562=2)-2*($B562:$O562=3)-($B562:$O562=4)))-SUMPRODUCT(($B$1004:$O$1004='MPL ID'!$BF$1)*(2*($B562:$O562=1)+($B562:$O562=2)-2*($B562:$O562=3)-($B562:$O562=4)))</f>
        <v>7</v>
      </c>
      <c r="Z562">
        <f ca="1">'MPL ID'!$BH$2+SUMPRODUCT(($B$1003:$O$1003='MPL ID'!$BF$2)*(2*($B562:$O562=1)+($B562:$O562=2)-2*($B562:$O562=3)-($B562:$O562=4)))-SUMPRODUCT(($B$1004:$O$1004='MPL ID'!$BF$2)*(2*($B562:$O562=1)+($B562:$O562=2)-2*($B562:$O562=3)-($B562:$O562=4)))</f>
        <v>-5</v>
      </c>
      <c r="AA562">
        <f ca="1">'MPL ID'!$BH$3+SUMPRODUCT(($B$1003:$O$1003='MPL ID'!$BF$3)*(2*($B562:$O562=1)+($B562:$O562=2)-2*($B562:$O562=3)-($B562:$O562=4)))-SUMPRODUCT(($B$1004:$O$1004='MPL ID'!$BF$3)*(2*($B562:$O562=1)+($B562:$O562=2)-2*($B562:$O562=3)-($B562:$O562=4)))</f>
        <v>-4</v>
      </c>
      <c r="AB562">
        <f ca="1">'MPL ID'!$BH$4+SUMPRODUCT(($B$1003:$O$1003='MPL ID'!$BF$4)*(2*($B562:$O562=1)+($B562:$O562=2)-2*($B562:$O562=3)-($B562:$O562=4)))-SUMPRODUCT(($B$1004:$O$1004='MPL ID'!$BF$4)*(2*($B562:$O562=1)+($B562:$O562=2)-2*($B562:$O562=3)-($B562:$O562=4)))</f>
        <v>1</v>
      </c>
      <c r="AC562">
        <f ca="1">'MPL ID'!$BH$5+SUMPRODUCT(($B$1003:$O$1003='MPL ID'!$BF$5)*(2*($B562:$O562=1)+($B562:$O562=2)-2*($B562:$O562=3)-($B562:$O562=4)))-SUMPRODUCT(($B$1004:$O$1004='MPL ID'!$BF$5)*(2*($B562:$O562=1)+($B562:$O562=2)-2*($B562:$O562=3)-($B562:$O562=4)))</f>
        <v>-7</v>
      </c>
      <c r="AD562">
        <f ca="1">'MPL ID'!$BH$6+SUMPRODUCT(($B$1003:$O$1003='MPL ID'!$BF$6)*(2*($B562:$O562=1)+($B562:$O562=2)-2*($B562:$O562=3)-($B562:$O562=4)))-SUMPRODUCT(($B$1004:$O$1004='MPL ID'!$BF$6)*(2*($B562:$O562=1)+($B562:$O562=2)-2*($B562:$O562=3)-($B562:$O562=4)))</f>
        <v>11</v>
      </c>
      <c r="AE562">
        <f ca="1">'MPL ID'!$BH$7+SUMPRODUCT(($B$1003:$O$1003='MPL ID'!$BF$7)*(2*($B562:$O562=1)+($B562:$O562=2)-2*($B562:$O562=3)-($B562:$O562=4)))-SUMPRODUCT(($B$1004:$O$1004='MPL ID'!$BF$7)*(2*($B562:$O562=1)+($B562:$O562=2)-2*($B562:$O562=3)-($B562:$O562=4)))</f>
        <v>-2</v>
      </c>
      <c r="AF562">
        <f ca="1">'MPL ID'!$BH$8+SUMPRODUCT(($B$1003:$O$1003='MPL ID'!$BF$8)*(2*($B562:$O562=1)+($B562:$O562=2)-2*($B562:$O562=3)-($B562:$O562=4)))-SUMPRODUCT(($B$1004:$O$1004='MPL ID'!$BF$8)*(2*($B562:$O562=1)+($B562:$O562=2)-2*($B562:$O562=3)-($B562:$O562=4)))</f>
        <v>-16</v>
      </c>
      <c r="AG562">
        <f ca="1">'MPL ID'!$BH$9+SUMPRODUCT(($B$1003:$O$1003='MPL ID'!$BF$9)*(2*($B562:$O562=1)+($B562:$O562=2)-2*($B562:$O562=3)-($B562:$O562=4)))-SUMPRODUCT(($B$1004:$O$1004='MPL ID'!$BF$9)*(2*($B562:$O562=1)+($B562:$O562=2)-2*($B562:$O562=3)-($B562:$O562=4)))</f>
        <v>15</v>
      </c>
      <c r="AH562">
        <f ca="1">SUMPRODUCT(--($P562:$X562=P562),--($Y562:$AG562=Y562),'MPL ID'!$BG$13:$BO$13)+IF(AND($I562&gt;=3,T562=P562,AC562=Y562),1,0)+IF(AND($M562&gt;=3,S562=P562,AB562=Y562),1,0)</f>
        <v>0</v>
      </c>
      <c r="AI562">
        <f ca="1">SUMPRODUCT(--($P562:$X562=Q562),--($Y562:$AG562=Z562),'MPL ID'!$BG$14:$BO$14)+IF(AND($G562&gt;=3,R562=Q562,AA562=Z562),1,0)+IF(AND($K562&gt;0,$K562&lt;=2,S562=Q562,AB562=Z562),1,0)+IF(AND($N562&gt;=3,U562=Q562,AD562=Z562),1,0)</f>
        <v>0</v>
      </c>
      <c r="AJ562">
        <f ca="1">SUMPRODUCT(--($P562:$X562=R562),--($Y562:$AG562=AA562),'MPL ID'!$BG$15:$BO$15)+IF(AND($D562&gt;0,$D562&lt;=2,U562=R562,AD562=AA562),1,0)+IF(AND($G562&gt;0,$G562&lt;=2,Q562=R562,Z562=AA562),1,0)+IF(AND($J562&gt;=3,V562=R562,AE562=AA562),1,0)</f>
        <v>0</v>
      </c>
      <c r="AK562">
        <f ca="1">SUMPRODUCT(--($P562:$X562=S562),--($Y562:$AG562=AB562),'MPL ID'!$BG$16:$BO$16)+IF(AND($B562&gt;0,$B562&lt;=2,V562=S562,AE562=AB562),1,0)+IF(AND($E562&gt;0,$E562&lt;=2,T562=S562,AC562=AB562),1,0)+IF(AND($K562&gt;=3,Q562=S562,Z562=AB562),1,0)+IF(AND($M562&gt;0,$M562&lt;=2,P562=S562,Y562=AB562),1,0)</f>
        <v>0</v>
      </c>
      <c r="AL562">
        <f ca="1">SUMPRODUCT(--($P562:$X562=T562),--($Y562:$AG562=AC562),'MPL ID'!$BG$17:$BO$17)+IF(AND($E562&gt;=3,S562=T562,AB562=AC562),1,0)+IF(AND($I562&gt;0,$I562&lt;=2,P562=T562,Y562=AC562),1,0)+IF(AND($L562&gt;=3,W562=T562,AF562=AC562),1,0)</f>
        <v>0</v>
      </c>
      <c r="AM562">
        <f ca="1">SUMPRODUCT(--($P562:$X562=U562),--($Y562:$AG562=AD562),'MPL ID'!$BG$18:$BO$18)+IF(AND($D562&gt;=3,R562=U562,AA562=AD562),1,0)+IF(AND($H562&gt;0,$H562&lt;=2,W562=U562,AF562=AD562),1,0)+IF(AND($N562&gt;0,$N562&lt;=2,Q562=U562,Z562=AD562),1,0)</f>
        <v>0</v>
      </c>
      <c r="AN562">
        <f ca="1">SUMPRODUCT(--($P562:$X562=V562),--($Y562:$AG562=AE562),'MPL ID'!$BG$19:$BO$19)+IF(AND($B562&gt;=3,S562=V562,AB562=AE562),1,0)+IF(AND($F562&gt;=3,W562=V562,AF562=AE562),1,0)+IF(AND($J562&gt;0,$J562&lt;=2,R562=V562,AA562=AE562),1,0)+IF(AND($O562&gt;0,$O562&lt;=2,X562=V562,AG562=AE562),1,0)</f>
        <v>0</v>
      </c>
      <c r="AO562">
        <f ca="1">SUMPRODUCT(--($P562:$X562=W562),--($Y562:$AG562=AF562),'MPL ID'!$BG$20:$BO$20)+IF(AND($C562&gt;0,$C562&lt;=2,X562=W562,AG562=AF562),1,0)+IF(AND($F562&gt;0,$F562&lt;=2,V562=W562,AE562=AF562),1,0)+IF(AND($H562&gt;=3,U562=W562,AD562=AF562),1,0)+IF(AND($L562&gt;0,$L562&lt;=2,T562=W562,AC562=AF562),1,0)</f>
        <v>0</v>
      </c>
      <c r="AP562">
        <f ca="1">SUMPRODUCT(--($P562:$X562=X562),--($Y562:$AG562=AG562),'MPL ID'!$BG$21:$BO$21)+IF(AND($C562&gt;=3,W562=X562,AF562=AG562),1,0)+IF(AND($O562&gt;=3,V562=X562,AE562=AG562),1,0)</f>
        <v>0</v>
      </c>
      <c r="AQ562">
        <f t="shared" ca="1" si="72"/>
        <v>3</v>
      </c>
      <c r="AR562">
        <f t="shared" ca="1" si="73"/>
        <v>5</v>
      </c>
      <c r="AS562">
        <f t="shared" ca="1" si="74"/>
        <v>7</v>
      </c>
      <c r="AT562">
        <f t="shared" ca="1" si="75"/>
        <v>4</v>
      </c>
      <c r="AU562">
        <f t="shared" ca="1" si="76"/>
        <v>8</v>
      </c>
      <c r="AV562">
        <f t="shared" ca="1" si="77"/>
        <v>2</v>
      </c>
      <c r="AW562">
        <f t="shared" ca="1" si="78"/>
        <v>6</v>
      </c>
      <c r="AX562">
        <f t="shared" ca="1" si="79"/>
        <v>9</v>
      </c>
      <c r="AY562">
        <f t="shared" ca="1" si="80"/>
        <v>1</v>
      </c>
    </row>
    <row r="563" spans="1:51" x14ac:dyDescent="0.25">
      <c r="A563">
        <v>562</v>
      </c>
      <c r="B563">
        <f ca="1">IF(AND(ISNUMBER('MPL ID'!$J$39),ISNUMBER('MPL ID'!$K$39)),0,RANDBETWEEN(1,4))</f>
        <v>0</v>
      </c>
      <c r="C563">
        <f ca="1">IF(AND(ISNUMBER('MPL ID'!$J$40),ISNUMBER('MPL ID'!$K$40)),0,RANDBETWEEN(1,4))</f>
        <v>0</v>
      </c>
      <c r="D563">
        <f ca="1">IF(AND(ISNUMBER('MPL ID'!$J$41),ISNUMBER('MPL ID'!$K$41)),0,RANDBETWEEN(1,4))</f>
        <v>4</v>
      </c>
      <c r="E563">
        <f ca="1">IF(AND(ISNUMBER('MPL ID'!$J$42),ISNUMBER('MPL ID'!$K$42)),0,RANDBETWEEN(1,4))</f>
        <v>4</v>
      </c>
      <c r="F563">
        <f ca="1">IF(AND(ISNUMBER('MPL ID'!$J$43),ISNUMBER('MPL ID'!$K$43)),0,RANDBETWEEN(1,4))</f>
        <v>4</v>
      </c>
      <c r="G563">
        <f ca="1">IF(AND(ISNUMBER('MPL ID'!$J$44),ISNUMBER('MPL ID'!$K$44)),0,RANDBETWEEN(1,4))</f>
        <v>1</v>
      </c>
      <c r="H563">
        <f ca="1">IF(AND(ISNUMBER('MPL ID'!$P$36),ISNUMBER('MPL ID'!$Q$36)),0,RANDBETWEEN(1,4))</f>
        <v>3</v>
      </c>
      <c r="I563">
        <f ca="1">IF(AND(ISNUMBER('MPL ID'!$P$37),ISNUMBER('MPL ID'!$Q$37)),0,RANDBETWEEN(1,4))</f>
        <v>4</v>
      </c>
      <c r="J563">
        <f ca="1">IF(AND(ISNUMBER('MPL ID'!$P$39),ISNUMBER('MPL ID'!$Q$39)),0,RANDBETWEEN(1,4))</f>
        <v>4</v>
      </c>
      <c r="K563">
        <f ca="1">IF(AND(ISNUMBER('MPL ID'!$P$40),ISNUMBER('MPL ID'!$Q$40)),0,RANDBETWEEN(1,4))</f>
        <v>2</v>
      </c>
      <c r="L563">
        <f ca="1">IF(AND(ISNUMBER('MPL ID'!$P$41),ISNUMBER('MPL ID'!$Q$41)),0,RANDBETWEEN(1,4))</f>
        <v>4</v>
      </c>
      <c r="M563">
        <f ca="1">IF(AND(ISNUMBER('MPL ID'!$P$42),ISNUMBER('MPL ID'!$Q$42)),0,RANDBETWEEN(1,4))</f>
        <v>3</v>
      </c>
      <c r="N563">
        <f ca="1">IF(AND(ISNUMBER('MPL ID'!$P$43),ISNUMBER('MPL ID'!$Q$43)),0,RANDBETWEEN(1,4))</f>
        <v>1</v>
      </c>
      <c r="O563">
        <f ca="1">IF(AND(ISNUMBER('MPL ID'!$P$44),ISNUMBER('MPL ID'!$Q$44)),0,RANDBETWEEN(1,4))</f>
        <v>2</v>
      </c>
      <c r="P563">
        <f ca="1">'MPL ID'!$BG$1+SUMPRODUCT(($B$1003:$O$1003='MPL ID'!$BF$1)*(($B563:$O563=1)+($B563:$O563=2)))+SUMPRODUCT(($B$1004:$O$1004='MPL ID'!$BF$1)*(($B563:$O563=3)+($B563:$O563=4)))</f>
        <v>11</v>
      </c>
      <c r="Q563">
        <f ca="1">'MPL ID'!$BG$2+SUMPRODUCT(($B$1003:$O$1003='MPL ID'!$BF$2)*(($B563:$O563=1)+($B563:$O563=2)))+SUMPRODUCT(($B$1004:$O$1004='MPL ID'!$BF$2)*(($B563:$O563=3)+($B563:$O563=4)))</f>
        <v>8</v>
      </c>
      <c r="R563">
        <f ca="1">'MPL ID'!$BG$3+SUMPRODUCT(($B$1003:$O$1003='MPL ID'!$BF$3)*(($B563:$O563=1)+($B563:$O563=2)))+SUMPRODUCT(($B$1004:$O$1004='MPL ID'!$BF$3)*(($B563:$O563=3)+($B563:$O563=4)))</f>
        <v>7</v>
      </c>
      <c r="S563">
        <f ca="1">'MPL ID'!$BG$4+SUMPRODUCT(($B$1003:$O$1003='MPL ID'!$BF$4)*(($B563:$O563=1)+($B563:$O563=2)))+SUMPRODUCT(($B$1004:$O$1004='MPL ID'!$BF$4)*(($B563:$O563=3)+($B563:$O563=4)))</f>
        <v>7</v>
      </c>
      <c r="T563">
        <f ca="1">'MPL ID'!$BG$5+SUMPRODUCT(($B$1003:$O$1003='MPL ID'!$BF$5)*(($B563:$O563=1)+($B563:$O563=2)))+SUMPRODUCT(($B$1004:$O$1004='MPL ID'!$BF$5)*(($B563:$O563=3)+($B563:$O563=4)))</f>
        <v>5</v>
      </c>
      <c r="U563">
        <f ca="1">'MPL ID'!$BG$6+SUMPRODUCT(($B$1003:$O$1003='MPL ID'!$BF$6)*(($B563:$O563=1)+($B563:$O563=2)))+SUMPRODUCT(($B$1004:$O$1004='MPL ID'!$BF$6)*(($B563:$O563=3)+($B563:$O563=4)))</f>
        <v>12</v>
      </c>
      <c r="V563">
        <f ca="1">'MPL ID'!$BG$7+SUMPRODUCT(($B$1003:$O$1003='MPL ID'!$BF$7)*(($B563:$O563=1)+($B563:$O563=2)))+SUMPRODUCT(($B$1004:$O$1004='MPL ID'!$BF$7)*(($B563:$O563=3)+($B563:$O563=4)))</f>
        <v>7</v>
      </c>
      <c r="W563">
        <f ca="1">'MPL ID'!$BG$8+SUMPRODUCT(($B$1003:$O$1003='MPL ID'!$BF$8)*(($B563:$O563=1)+($B563:$O563=2)))+SUMPRODUCT(($B$1004:$O$1004='MPL ID'!$BF$8)*(($B563:$O563=3)+($B563:$O563=4)))</f>
        <v>4</v>
      </c>
      <c r="X563">
        <f ca="1">'MPL ID'!$BG$9+SUMPRODUCT(($B$1003:$O$1003='MPL ID'!$BF$9)*(($B563:$O563=1)+($B563:$O563=2)))+SUMPRODUCT(($B$1004:$O$1004='MPL ID'!$BF$9)*(($B563:$O563=3)+($B563:$O563=4)))</f>
        <v>11</v>
      </c>
      <c r="Y563">
        <f ca="1">'MPL ID'!$BH$1+SUMPRODUCT(($B$1003:$O$1003='MPL ID'!$BF$1)*(2*($B563:$O563=1)+($B563:$O563=2)-2*($B563:$O563=3)-($B563:$O563=4)))-SUMPRODUCT(($B$1004:$O$1004='MPL ID'!$BF$1)*(2*($B563:$O563=1)+($B563:$O563=2)-2*($B563:$O563=3)-($B563:$O563=4)))</f>
        <v>12</v>
      </c>
      <c r="Z563">
        <f ca="1">'MPL ID'!$BH$2+SUMPRODUCT(($B$1003:$O$1003='MPL ID'!$BF$2)*(2*($B563:$O563=1)+($B563:$O563=2)-2*($B563:$O563=3)-($B563:$O563=4)))-SUMPRODUCT(($B$1004:$O$1004='MPL ID'!$BF$2)*(2*($B563:$O563=1)+($B563:$O563=2)-2*($B563:$O563=3)-($B563:$O563=4)))</f>
        <v>-5</v>
      </c>
      <c r="AA563">
        <f ca="1">'MPL ID'!$BH$3+SUMPRODUCT(($B$1003:$O$1003='MPL ID'!$BF$3)*(2*($B563:$O563=1)+($B563:$O563=2)-2*($B563:$O563=3)-($B563:$O563=4)))-SUMPRODUCT(($B$1004:$O$1004='MPL ID'!$BF$3)*(2*($B563:$O563=1)+($B563:$O563=2)-2*($B563:$O563=3)-($B563:$O563=4)))</f>
        <v>-4</v>
      </c>
      <c r="AB563">
        <f ca="1">'MPL ID'!$BH$4+SUMPRODUCT(($B$1003:$O$1003='MPL ID'!$BF$4)*(2*($B563:$O563=1)+($B563:$O563=2)-2*($B563:$O563=3)-($B563:$O563=4)))-SUMPRODUCT(($B$1004:$O$1004='MPL ID'!$BF$4)*(2*($B563:$O563=1)+($B563:$O563=2)-2*($B563:$O563=3)-($B563:$O563=4)))</f>
        <v>-4</v>
      </c>
      <c r="AC563">
        <f ca="1">'MPL ID'!$BH$5+SUMPRODUCT(($B$1003:$O$1003='MPL ID'!$BF$5)*(2*($B563:$O563=1)+($B563:$O563=2)-2*($B563:$O563=3)-($B563:$O563=4)))-SUMPRODUCT(($B$1004:$O$1004='MPL ID'!$BF$5)*(2*($B563:$O563=1)+($B563:$O563=2)-2*($B563:$O563=3)-($B563:$O563=4)))</f>
        <v>-11</v>
      </c>
      <c r="AD563">
        <f ca="1">'MPL ID'!$BH$6+SUMPRODUCT(($B$1003:$O$1003='MPL ID'!$BF$6)*(2*($B563:$O563=1)+($B563:$O563=2)-2*($B563:$O563=3)-($B563:$O563=4)))-SUMPRODUCT(($B$1004:$O$1004='MPL ID'!$BF$6)*(2*($B563:$O563=1)+($B563:$O563=2)-2*($B563:$O563=3)-($B563:$O563=4)))</f>
        <v>13</v>
      </c>
      <c r="AE563">
        <f ca="1">'MPL ID'!$BH$7+SUMPRODUCT(($B$1003:$O$1003='MPL ID'!$BF$7)*(2*($B563:$O563=1)+($B563:$O563=2)-2*($B563:$O563=3)-($B563:$O563=4)))-SUMPRODUCT(($B$1004:$O$1004='MPL ID'!$BF$7)*(2*($B563:$O563=1)+($B563:$O563=2)-2*($B563:$O563=3)-($B563:$O563=4)))</f>
        <v>-1</v>
      </c>
      <c r="AF563">
        <f ca="1">'MPL ID'!$BH$8+SUMPRODUCT(($B$1003:$O$1003='MPL ID'!$BF$8)*(2*($B563:$O563=1)+($B563:$O563=2)-2*($B563:$O563=3)-($B563:$O563=4)))-SUMPRODUCT(($B$1004:$O$1004='MPL ID'!$BF$8)*(2*($B563:$O563=1)+($B563:$O563=2)-2*($B563:$O563=3)-($B563:$O563=4)))</f>
        <v>-12</v>
      </c>
      <c r="AG563">
        <f ca="1">'MPL ID'!$BH$9+SUMPRODUCT(($B$1003:$O$1003='MPL ID'!$BF$9)*(2*($B563:$O563=1)+($B563:$O563=2)-2*($B563:$O563=3)-($B563:$O563=4)))-SUMPRODUCT(($B$1004:$O$1004='MPL ID'!$BF$9)*(2*($B563:$O563=1)+($B563:$O563=2)-2*($B563:$O563=3)-($B563:$O563=4)))</f>
        <v>12</v>
      </c>
      <c r="AH563">
        <f ca="1">SUMPRODUCT(--($P563:$X563=P563),--($Y563:$AG563=Y563),'MPL ID'!$BG$13:$BO$13)+IF(AND($I563&gt;=3,T563=P563,AC563=Y563),1,0)+IF(AND($M563&gt;=3,S563=P563,AB563=Y563),1,0)</f>
        <v>0</v>
      </c>
      <c r="AI563">
        <f ca="1">SUMPRODUCT(--($P563:$X563=Q563),--($Y563:$AG563=Z563),'MPL ID'!$BG$14:$BO$14)+IF(AND($G563&gt;=3,R563=Q563,AA563=Z563),1,0)+IF(AND($K563&gt;0,$K563&lt;=2,S563=Q563,AB563=Z563),1,0)+IF(AND($N563&gt;=3,U563=Q563,AD563=Z563),1,0)</f>
        <v>0</v>
      </c>
      <c r="AJ563">
        <f ca="1">SUMPRODUCT(--($P563:$X563=R563),--($Y563:$AG563=AA563),'MPL ID'!$BG$15:$BO$15)+IF(AND($D563&gt;0,$D563&lt;=2,U563=R563,AD563=AA563),1,0)+IF(AND($G563&gt;0,$G563&lt;=2,Q563=R563,Z563=AA563),1,0)+IF(AND($J563&gt;=3,V563=R563,AE563=AA563),1,0)</f>
        <v>0</v>
      </c>
      <c r="AK563">
        <f ca="1">SUMPRODUCT(--($P563:$X563=S563),--($Y563:$AG563=AB563),'MPL ID'!$BG$16:$BO$16)+IF(AND($B563&gt;0,$B563&lt;=2,V563=S563,AE563=AB563),1,0)+IF(AND($E563&gt;0,$E563&lt;=2,T563=S563,AC563=AB563),1,0)+IF(AND($K563&gt;=3,Q563=S563,Z563=AB563),1,0)+IF(AND($M563&gt;0,$M563&lt;=2,P563=S563,Y563=AB563),1,0)</f>
        <v>2</v>
      </c>
      <c r="AL563">
        <f ca="1">SUMPRODUCT(--($P563:$X563=T563),--($Y563:$AG563=AC563),'MPL ID'!$BG$17:$BO$17)+IF(AND($E563&gt;=3,S563=T563,AB563=AC563),1,0)+IF(AND($I563&gt;0,$I563&lt;=2,P563=T563,Y563=AC563),1,0)+IF(AND($L563&gt;=3,W563=T563,AF563=AC563),1,0)</f>
        <v>0</v>
      </c>
      <c r="AM563">
        <f ca="1">SUMPRODUCT(--($P563:$X563=U563),--($Y563:$AG563=AD563),'MPL ID'!$BG$18:$BO$18)+IF(AND($D563&gt;=3,R563=U563,AA563=AD563),1,0)+IF(AND($H563&gt;0,$H563&lt;=2,W563=U563,AF563=AD563),1,0)+IF(AND($N563&gt;0,$N563&lt;=2,Q563=U563,Z563=AD563),1,0)</f>
        <v>0</v>
      </c>
      <c r="AN563">
        <f ca="1">SUMPRODUCT(--($P563:$X563=V563),--($Y563:$AG563=AE563),'MPL ID'!$BG$19:$BO$19)+IF(AND($B563&gt;=3,S563=V563,AB563=AE563),1,0)+IF(AND($F563&gt;=3,W563=V563,AF563=AE563),1,0)+IF(AND($J563&gt;0,$J563&lt;=2,R563=V563,AA563=AE563),1,0)+IF(AND($O563&gt;0,$O563&lt;=2,X563=V563,AG563=AE563),1,0)</f>
        <v>0</v>
      </c>
      <c r="AO563">
        <f ca="1">SUMPRODUCT(--($P563:$X563=W563),--($Y563:$AG563=AF563),'MPL ID'!$BG$20:$BO$20)+IF(AND($C563&gt;0,$C563&lt;=2,X563=W563,AG563=AF563),1,0)+IF(AND($F563&gt;0,$F563&lt;=2,V563=W563,AE563=AF563),1,0)+IF(AND($H563&gt;=3,U563=W563,AD563=AF563),1,0)+IF(AND($L563&gt;0,$L563&lt;=2,T563=W563,AC563=AF563),1,0)</f>
        <v>0</v>
      </c>
      <c r="AP563">
        <f ca="1">SUMPRODUCT(--($P563:$X563=X563),--($Y563:$AG563=AG563),'MPL ID'!$BG$21:$BO$21)+IF(AND($C563&gt;=3,W563=X563,AF563=AG563),1,0)+IF(AND($O563&gt;=3,V563=X563,AE563=AG563),1,0)</f>
        <v>2</v>
      </c>
      <c r="AQ563">
        <f t="shared" ca="1" si="72"/>
        <v>3</v>
      </c>
      <c r="AR563">
        <f t="shared" ca="1" si="73"/>
        <v>4</v>
      </c>
      <c r="AS563">
        <f t="shared" ca="1" si="74"/>
        <v>7</v>
      </c>
      <c r="AT563">
        <f t="shared" ca="1" si="75"/>
        <v>6</v>
      </c>
      <c r="AU563">
        <f t="shared" ca="1" si="76"/>
        <v>8</v>
      </c>
      <c r="AV563">
        <f t="shared" ca="1" si="77"/>
        <v>1</v>
      </c>
      <c r="AW563">
        <f t="shared" ca="1" si="78"/>
        <v>5</v>
      </c>
      <c r="AX563">
        <f t="shared" ca="1" si="79"/>
        <v>9</v>
      </c>
      <c r="AY563">
        <f t="shared" ca="1" si="80"/>
        <v>2</v>
      </c>
    </row>
    <row r="564" spans="1:51" x14ac:dyDescent="0.25">
      <c r="A564">
        <v>563</v>
      </c>
      <c r="B564">
        <f ca="1">IF(AND(ISNUMBER('MPL ID'!$J$39),ISNUMBER('MPL ID'!$K$39)),0,RANDBETWEEN(1,4))</f>
        <v>0</v>
      </c>
      <c r="C564">
        <f ca="1">IF(AND(ISNUMBER('MPL ID'!$J$40),ISNUMBER('MPL ID'!$K$40)),0,RANDBETWEEN(1,4))</f>
        <v>0</v>
      </c>
      <c r="D564">
        <f ca="1">IF(AND(ISNUMBER('MPL ID'!$J$41),ISNUMBER('MPL ID'!$K$41)),0,RANDBETWEEN(1,4))</f>
        <v>4</v>
      </c>
      <c r="E564">
        <f ca="1">IF(AND(ISNUMBER('MPL ID'!$J$42),ISNUMBER('MPL ID'!$K$42)),0,RANDBETWEEN(1,4))</f>
        <v>1</v>
      </c>
      <c r="F564">
        <f ca="1">IF(AND(ISNUMBER('MPL ID'!$J$43),ISNUMBER('MPL ID'!$K$43)),0,RANDBETWEEN(1,4))</f>
        <v>1</v>
      </c>
      <c r="G564">
        <f ca="1">IF(AND(ISNUMBER('MPL ID'!$J$44),ISNUMBER('MPL ID'!$K$44)),0,RANDBETWEEN(1,4))</f>
        <v>1</v>
      </c>
      <c r="H564">
        <f ca="1">IF(AND(ISNUMBER('MPL ID'!$P$36),ISNUMBER('MPL ID'!$Q$36)),0,RANDBETWEEN(1,4))</f>
        <v>4</v>
      </c>
      <c r="I564">
        <f ca="1">IF(AND(ISNUMBER('MPL ID'!$P$37),ISNUMBER('MPL ID'!$Q$37)),0,RANDBETWEEN(1,4))</f>
        <v>4</v>
      </c>
      <c r="J564">
        <f ca="1">IF(AND(ISNUMBER('MPL ID'!$P$39),ISNUMBER('MPL ID'!$Q$39)),0,RANDBETWEEN(1,4))</f>
        <v>2</v>
      </c>
      <c r="K564">
        <f ca="1">IF(AND(ISNUMBER('MPL ID'!$P$40),ISNUMBER('MPL ID'!$Q$40)),0,RANDBETWEEN(1,4))</f>
        <v>4</v>
      </c>
      <c r="L564">
        <f ca="1">IF(AND(ISNUMBER('MPL ID'!$P$41),ISNUMBER('MPL ID'!$Q$41)),0,RANDBETWEEN(1,4))</f>
        <v>2</v>
      </c>
      <c r="M564">
        <f ca="1">IF(AND(ISNUMBER('MPL ID'!$P$42),ISNUMBER('MPL ID'!$Q$42)),0,RANDBETWEEN(1,4))</f>
        <v>1</v>
      </c>
      <c r="N564">
        <f ca="1">IF(AND(ISNUMBER('MPL ID'!$P$43),ISNUMBER('MPL ID'!$Q$43)),0,RANDBETWEEN(1,4))</f>
        <v>1</v>
      </c>
      <c r="O564">
        <f ca="1">IF(AND(ISNUMBER('MPL ID'!$P$44),ISNUMBER('MPL ID'!$Q$44)),0,RANDBETWEEN(1,4))</f>
        <v>2</v>
      </c>
      <c r="P564">
        <f ca="1">'MPL ID'!$BG$1+SUMPRODUCT(($B$1003:$O$1003='MPL ID'!$BF$1)*(($B564:$O564=1)+($B564:$O564=2)))+SUMPRODUCT(($B$1004:$O$1004='MPL ID'!$BF$1)*(($B564:$O564=3)+($B564:$O564=4)))</f>
        <v>10</v>
      </c>
      <c r="Q564">
        <f ca="1">'MPL ID'!$BG$2+SUMPRODUCT(($B$1003:$O$1003='MPL ID'!$BF$2)*(($B564:$O564=1)+($B564:$O564=2)))+SUMPRODUCT(($B$1004:$O$1004='MPL ID'!$BF$2)*(($B564:$O564=3)+($B564:$O564=4)))</f>
        <v>7</v>
      </c>
      <c r="R564">
        <f ca="1">'MPL ID'!$BG$3+SUMPRODUCT(($B$1003:$O$1003='MPL ID'!$BF$3)*(($B564:$O564=1)+($B564:$O564=2)))+SUMPRODUCT(($B$1004:$O$1004='MPL ID'!$BF$3)*(($B564:$O564=3)+($B564:$O564=4)))</f>
        <v>6</v>
      </c>
      <c r="S564">
        <f ca="1">'MPL ID'!$BG$4+SUMPRODUCT(($B$1003:$O$1003='MPL ID'!$BF$4)*(($B564:$O564=1)+($B564:$O564=2)))+SUMPRODUCT(($B$1004:$O$1004='MPL ID'!$BF$4)*(($B564:$O564=3)+($B564:$O564=4)))</f>
        <v>10</v>
      </c>
      <c r="T564">
        <f ca="1">'MPL ID'!$BG$5+SUMPRODUCT(($B$1003:$O$1003='MPL ID'!$BF$5)*(($B564:$O564=1)+($B564:$O564=2)))+SUMPRODUCT(($B$1004:$O$1004='MPL ID'!$BF$5)*(($B564:$O564=3)+($B564:$O564=4)))</f>
        <v>3</v>
      </c>
      <c r="U564">
        <f ca="1">'MPL ID'!$BG$6+SUMPRODUCT(($B$1003:$O$1003='MPL ID'!$BF$6)*(($B564:$O564=1)+($B564:$O564=2)))+SUMPRODUCT(($B$1004:$O$1004='MPL ID'!$BF$6)*(($B564:$O564=3)+($B564:$O564=4)))</f>
        <v>12</v>
      </c>
      <c r="V564">
        <f ca="1">'MPL ID'!$BG$7+SUMPRODUCT(($B$1003:$O$1003='MPL ID'!$BF$7)*(($B564:$O564=1)+($B564:$O564=2)))+SUMPRODUCT(($B$1004:$O$1004='MPL ID'!$BF$7)*(($B564:$O564=3)+($B564:$O564=4)))</f>
        <v>7</v>
      </c>
      <c r="W564">
        <f ca="1">'MPL ID'!$BG$8+SUMPRODUCT(($B$1003:$O$1003='MPL ID'!$BF$8)*(($B564:$O564=1)+($B564:$O564=2)))+SUMPRODUCT(($B$1004:$O$1004='MPL ID'!$BF$8)*(($B564:$O564=3)+($B564:$O564=4)))</f>
        <v>6</v>
      </c>
      <c r="X564">
        <f ca="1">'MPL ID'!$BG$9+SUMPRODUCT(($B$1003:$O$1003='MPL ID'!$BF$9)*(($B564:$O564=1)+($B564:$O564=2)))+SUMPRODUCT(($B$1004:$O$1004='MPL ID'!$BF$9)*(($B564:$O564=3)+($B564:$O564=4)))</f>
        <v>11</v>
      </c>
      <c r="Y564">
        <f ca="1">'MPL ID'!$BH$1+SUMPRODUCT(($B$1003:$O$1003='MPL ID'!$BF$1)*(2*($B564:$O564=1)+($B564:$O564=2)-2*($B564:$O564=3)-($B564:$O564=4)))-SUMPRODUCT(($B$1004:$O$1004='MPL ID'!$BF$1)*(2*($B564:$O564=1)+($B564:$O564=2)-2*($B564:$O564=3)-($B564:$O564=4)))</f>
        <v>8</v>
      </c>
      <c r="Z564">
        <f ca="1">'MPL ID'!$BH$2+SUMPRODUCT(($B$1003:$O$1003='MPL ID'!$BF$2)*(2*($B564:$O564=1)+($B564:$O564=2)-2*($B564:$O564=3)-($B564:$O564=4)))-SUMPRODUCT(($B$1004:$O$1004='MPL ID'!$BF$2)*(2*($B564:$O564=1)+($B564:$O564=2)-2*($B564:$O564=3)-($B564:$O564=4)))</f>
        <v>-7</v>
      </c>
      <c r="AA564">
        <f ca="1">'MPL ID'!$BH$3+SUMPRODUCT(($B$1003:$O$1003='MPL ID'!$BF$3)*(2*($B564:$O564=1)+($B564:$O564=2)-2*($B564:$O564=3)-($B564:$O564=4)))-SUMPRODUCT(($B$1004:$O$1004='MPL ID'!$BF$3)*(2*($B564:$O564=1)+($B564:$O564=2)-2*($B564:$O564=3)-($B564:$O564=4)))</f>
        <v>-6</v>
      </c>
      <c r="AB564">
        <f ca="1">'MPL ID'!$BH$4+SUMPRODUCT(($B$1003:$O$1003='MPL ID'!$BF$4)*(2*($B564:$O564=1)+($B564:$O564=2)-2*($B564:$O564=3)-($B564:$O564=4)))-SUMPRODUCT(($B$1004:$O$1004='MPL ID'!$BF$4)*(2*($B564:$O564=1)+($B564:$O564=2)-2*($B564:$O564=3)-($B564:$O564=4)))</f>
        <v>5</v>
      </c>
      <c r="AC564">
        <f ca="1">'MPL ID'!$BH$5+SUMPRODUCT(($B$1003:$O$1003='MPL ID'!$BF$5)*(2*($B564:$O564=1)+($B564:$O564=2)-2*($B564:$O564=3)-($B564:$O564=4)))-SUMPRODUCT(($B$1004:$O$1004='MPL ID'!$BF$5)*(2*($B564:$O564=1)+($B564:$O564=2)-2*($B564:$O564=3)-($B564:$O564=4)))</f>
        <v>-16</v>
      </c>
      <c r="AD564">
        <f ca="1">'MPL ID'!$BH$6+SUMPRODUCT(($B$1003:$O$1003='MPL ID'!$BF$6)*(2*($B564:$O564=1)+($B564:$O564=2)-2*($B564:$O564=3)-($B564:$O564=4)))-SUMPRODUCT(($B$1004:$O$1004='MPL ID'!$BF$6)*(2*($B564:$O564=1)+($B564:$O564=2)-2*($B564:$O564=3)-($B564:$O564=4)))</f>
        <v>14</v>
      </c>
      <c r="AE564">
        <f ca="1">'MPL ID'!$BH$7+SUMPRODUCT(($B$1003:$O$1003='MPL ID'!$BF$7)*(2*($B564:$O564=1)+($B564:$O564=2)-2*($B564:$O564=3)-($B564:$O564=4)))-SUMPRODUCT(($B$1004:$O$1004='MPL ID'!$BF$7)*(2*($B564:$O564=1)+($B564:$O564=2)-2*($B564:$O564=3)-($B564:$O564=4)))</f>
        <v>-2</v>
      </c>
      <c r="AF564">
        <f ca="1">'MPL ID'!$BH$8+SUMPRODUCT(($B$1003:$O$1003='MPL ID'!$BF$8)*(2*($B564:$O564=1)+($B564:$O564=2)-2*($B564:$O564=3)-($B564:$O564=4)))-SUMPRODUCT(($B$1004:$O$1004='MPL ID'!$BF$8)*(2*($B564:$O564=1)+($B564:$O564=2)-2*($B564:$O564=3)-($B564:$O564=4)))</f>
        <v>-8</v>
      </c>
      <c r="AG564">
        <f ca="1">'MPL ID'!$BH$9+SUMPRODUCT(($B$1003:$O$1003='MPL ID'!$BF$9)*(2*($B564:$O564=1)+($B564:$O564=2)-2*($B564:$O564=3)-($B564:$O564=4)))-SUMPRODUCT(($B$1004:$O$1004='MPL ID'!$BF$9)*(2*($B564:$O564=1)+($B564:$O564=2)-2*($B564:$O564=3)-($B564:$O564=4)))</f>
        <v>12</v>
      </c>
      <c r="AH564">
        <f ca="1">SUMPRODUCT(--($P564:$X564=P564),--($Y564:$AG564=Y564),'MPL ID'!$BG$13:$BO$13)+IF(AND($I564&gt;=3,T564=P564,AC564=Y564),1,0)+IF(AND($M564&gt;=3,S564=P564,AB564=Y564),1,0)</f>
        <v>0</v>
      </c>
      <c r="AI564">
        <f ca="1">SUMPRODUCT(--($P564:$X564=Q564),--($Y564:$AG564=Z564),'MPL ID'!$BG$14:$BO$14)+IF(AND($G564&gt;=3,R564=Q564,AA564=Z564),1,0)+IF(AND($K564&gt;0,$K564&lt;=2,S564=Q564,AB564=Z564),1,0)+IF(AND($N564&gt;=3,U564=Q564,AD564=Z564),1,0)</f>
        <v>0</v>
      </c>
      <c r="AJ564">
        <f ca="1">SUMPRODUCT(--($P564:$X564=R564),--($Y564:$AG564=AA564),'MPL ID'!$BG$15:$BO$15)+IF(AND($D564&gt;0,$D564&lt;=2,U564=R564,AD564=AA564),1,0)+IF(AND($G564&gt;0,$G564&lt;=2,Q564=R564,Z564=AA564),1,0)+IF(AND($J564&gt;=3,V564=R564,AE564=AA564),1,0)</f>
        <v>0</v>
      </c>
      <c r="AK564">
        <f ca="1">SUMPRODUCT(--($P564:$X564=S564),--($Y564:$AG564=AB564),'MPL ID'!$BG$16:$BO$16)+IF(AND($B564&gt;0,$B564&lt;=2,V564=S564,AE564=AB564),1,0)+IF(AND($E564&gt;0,$E564&lt;=2,T564=S564,AC564=AB564),1,0)+IF(AND($K564&gt;=3,Q564=S564,Z564=AB564),1,0)+IF(AND($M564&gt;0,$M564&lt;=2,P564=S564,Y564=AB564),1,0)</f>
        <v>0</v>
      </c>
      <c r="AL564">
        <f ca="1">SUMPRODUCT(--($P564:$X564=T564),--($Y564:$AG564=AC564),'MPL ID'!$BG$17:$BO$17)+IF(AND($E564&gt;=3,S564=T564,AB564=AC564),1,0)+IF(AND($I564&gt;0,$I564&lt;=2,P564=T564,Y564=AC564),1,0)+IF(AND($L564&gt;=3,W564=T564,AF564=AC564),1,0)</f>
        <v>0</v>
      </c>
      <c r="AM564">
        <f ca="1">SUMPRODUCT(--($P564:$X564=U564),--($Y564:$AG564=AD564),'MPL ID'!$BG$18:$BO$18)+IF(AND($D564&gt;=3,R564=U564,AA564=AD564),1,0)+IF(AND($H564&gt;0,$H564&lt;=2,W564=U564,AF564=AD564),1,0)+IF(AND($N564&gt;0,$N564&lt;=2,Q564=U564,Z564=AD564),1,0)</f>
        <v>0</v>
      </c>
      <c r="AN564">
        <f ca="1">SUMPRODUCT(--($P564:$X564=V564),--($Y564:$AG564=AE564),'MPL ID'!$BG$19:$BO$19)+IF(AND($B564&gt;=3,S564=V564,AB564=AE564),1,0)+IF(AND($F564&gt;=3,W564=V564,AF564=AE564),1,0)+IF(AND($J564&gt;0,$J564&lt;=2,R564=V564,AA564=AE564),1,0)+IF(AND($O564&gt;0,$O564&lt;=2,X564=V564,AG564=AE564),1,0)</f>
        <v>0</v>
      </c>
      <c r="AO564">
        <f ca="1">SUMPRODUCT(--($P564:$X564=W564),--($Y564:$AG564=AF564),'MPL ID'!$BG$20:$BO$20)+IF(AND($C564&gt;0,$C564&lt;=2,X564=W564,AG564=AF564),1,0)+IF(AND($F564&gt;0,$F564&lt;=2,V564=W564,AE564=AF564),1,0)+IF(AND($H564&gt;=3,U564=W564,AD564=AF564),1,0)+IF(AND($L564&gt;0,$L564&lt;=2,T564=W564,AC564=AF564),1,0)</f>
        <v>0</v>
      </c>
      <c r="AP564">
        <f ca="1">SUMPRODUCT(--($P564:$X564=X564),--($Y564:$AG564=AG564),'MPL ID'!$BG$21:$BO$21)+IF(AND($C564&gt;=3,W564=X564,AF564=AG564),1,0)+IF(AND($O564&gt;=3,V564=X564,AE564=AG564),1,0)</f>
        <v>0</v>
      </c>
      <c r="AQ564">
        <f t="shared" ca="1" si="72"/>
        <v>3</v>
      </c>
      <c r="AR564">
        <f t="shared" ca="1" si="73"/>
        <v>6</v>
      </c>
      <c r="AS564">
        <f t="shared" ca="1" si="74"/>
        <v>7</v>
      </c>
      <c r="AT564">
        <f t="shared" ca="1" si="75"/>
        <v>4</v>
      </c>
      <c r="AU564">
        <f t="shared" ca="1" si="76"/>
        <v>9</v>
      </c>
      <c r="AV564">
        <f t="shared" ca="1" si="77"/>
        <v>1</v>
      </c>
      <c r="AW564">
        <f t="shared" ca="1" si="78"/>
        <v>5</v>
      </c>
      <c r="AX564">
        <f t="shared" ca="1" si="79"/>
        <v>8</v>
      </c>
      <c r="AY564">
        <f t="shared" ca="1" si="80"/>
        <v>2</v>
      </c>
    </row>
    <row r="565" spans="1:51" x14ac:dyDescent="0.25">
      <c r="A565">
        <v>564</v>
      </c>
      <c r="B565">
        <f ca="1">IF(AND(ISNUMBER('MPL ID'!$J$39),ISNUMBER('MPL ID'!$K$39)),0,RANDBETWEEN(1,4))</f>
        <v>0</v>
      </c>
      <c r="C565">
        <f ca="1">IF(AND(ISNUMBER('MPL ID'!$J$40),ISNUMBER('MPL ID'!$K$40)),0,RANDBETWEEN(1,4))</f>
        <v>0</v>
      </c>
      <c r="D565">
        <f ca="1">IF(AND(ISNUMBER('MPL ID'!$J$41),ISNUMBER('MPL ID'!$K$41)),0,RANDBETWEEN(1,4))</f>
        <v>2</v>
      </c>
      <c r="E565">
        <f ca="1">IF(AND(ISNUMBER('MPL ID'!$J$42),ISNUMBER('MPL ID'!$K$42)),0,RANDBETWEEN(1,4))</f>
        <v>1</v>
      </c>
      <c r="F565">
        <f ca="1">IF(AND(ISNUMBER('MPL ID'!$J$43),ISNUMBER('MPL ID'!$K$43)),0,RANDBETWEEN(1,4))</f>
        <v>2</v>
      </c>
      <c r="G565">
        <f ca="1">IF(AND(ISNUMBER('MPL ID'!$J$44),ISNUMBER('MPL ID'!$K$44)),0,RANDBETWEEN(1,4))</f>
        <v>4</v>
      </c>
      <c r="H565">
        <f ca="1">IF(AND(ISNUMBER('MPL ID'!$P$36),ISNUMBER('MPL ID'!$Q$36)),0,RANDBETWEEN(1,4))</f>
        <v>4</v>
      </c>
      <c r="I565">
        <f ca="1">IF(AND(ISNUMBER('MPL ID'!$P$37),ISNUMBER('MPL ID'!$Q$37)),0,RANDBETWEEN(1,4))</f>
        <v>3</v>
      </c>
      <c r="J565">
        <f ca="1">IF(AND(ISNUMBER('MPL ID'!$P$39),ISNUMBER('MPL ID'!$Q$39)),0,RANDBETWEEN(1,4))</f>
        <v>1</v>
      </c>
      <c r="K565">
        <f ca="1">IF(AND(ISNUMBER('MPL ID'!$P$40),ISNUMBER('MPL ID'!$Q$40)),0,RANDBETWEEN(1,4))</f>
        <v>2</v>
      </c>
      <c r="L565">
        <f ca="1">IF(AND(ISNUMBER('MPL ID'!$P$41),ISNUMBER('MPL ID'!$Q$41)),0,RANDBETWEEN(1,4))</f>
        <v>1</v>
      </c>
      <c r="M565">
        <f ca="1">IF(AND(ISNUMBER('MPL ID'!$P$42),ISNUMBER('MPL ID'!$Q$42)),0,RANDBETWEEN(1,4))</f>
        <v>1</v>
      </c>
      <c r="N565">
        <f ca="1">IF(AND(ISNUMBER('MPL ID'!$P$43),ISNUMBER('MPL ID'!$Q$43)),0,RANDBETWEEN(1,4))</f>
        <v>2</v>
      </c>
      <c r="O565">
        <f ca="1">IF(AND(ISNUMBER('MPL ID'!$P$44),ISNUMBER('MPL ID'!$Q$44)),0,RANDBETWEEN(1,4))</f>
        <v>2</v>
      </c>
      <c r="P565">
        <f ca="1">'MPL ID'!$BG$1+SUMPRODUCT(($B$1003:$O$1003='MPL ID'!$BF$1)*(($B565:$O565=1)+($B565:$O565=2)))+SUMPRODUCT(($B$1004:$O$1004='MPL ID'!$BF$1)*(($B565:$O565=3)+($B565:$O565=4)))</f>
        <v>10</v>
      </c>
      <c r="Q565">
        <f ca="1">'MPL ID'!$BG$2+SUMPRODUCT(($B$1003:$O$1003='MPL ID'!$BF$2)*(($B565:$O565=1)+($B565:$O565=2)))+SUMPRODUCT(($B$1004:$O$1004='MPL ID'!$BF$2)*(($B565:$O565=3)+($B565:$O565=4)))</f>
        <v>9</v>
      </c>
      <c r="R565">
        <f ca="1">'MPL ID'!$BG$3+SUMPRODUCT(($B$1003:$O$1003='MPL ID'!$BF$3)*(($B565:$O565=1)+($B565:$O565=2)))+SUMPRODUCT(($B$1004:$O$1004='MPL ID'!$BF$3)*(($B565:$O565=3)+($B565:$O565=4)))</f>
        <v>6</v>
      </c>
      <c r="S565">
        <f ca="1">'MPL ID'!$BG$4+SUMPRODUCT(($B$1003:$O$1003='MPL ID'!$BF$4)*(($B565:$O565=1)+($B565:$O565=2)))+SUMPRODUCT(($B$1004:$O$1004='MPL ID'!$BF$4)*(($B565:$O565=3)+($B565:$O565=4)))</f>
        <v>9</v>
      </c>
      <c r="T565">
        <f ca="1">'MPL ID'!$BG$5+SUMPRODUCT(($B$1003:$O$1003='MPL ID'!$BF$5)*(($B565:$O565=1)+($B565:$O565=2)))+SUMPRODUCT(($B$1004:$O$1004='MPL ID'!$BF$5)*(($B565:$O565=3)+($B565:$O565=4)))</f>
        <v>3</v>
      </c>
      <c r="U565">
        <f ca="1">'MPL ID'!$BG$6+SUMPRODUCT(($B$1003:$O$1003='MPL ID'!$BF$6)*(($B565:$O565=1)+($B565:$O565=2)))+SUMPRODUCT(($B$1004:$O$1004='MPL ID'!$BF$6)*(($B565:$O565=3)+($B565:$O565=4)))</f>
        <v>11</v>
      </c>
      <c r="V565">
        <f ca="1">'MPL ID'!$BG$7+SUMPRODUCT(($B$1003:$O$1003='MPL ID'!$BF$7)*(($B565:$O565=1)+($B565:$O565=2)))+SUMPRODUCT(($B$1004:$O$1004='MPL ID'!$BF$7)*(($B565:$O565=3)+($B565:$O565=4)))</f>
        <v>7</v>
      </c>
      <c r="W565">
        <f ca="1">'MPL ID'!$BG$8+SUMPRODUCT(($B$1003:$O$1003='MPL ID'!$BF$8)*(($B565:$O565=1)+($B565:$O565=2)))+SUMPRODUCT(($B$1004:$O$1004='MPL ID'!$BF$8)*(($B565:$O565=3)+($B565:$O565=4)))</f>
        <v>6</v>
      </c>
      <c r="X565">
        <f ca="1">'MPL ID'!$BG$9+SUMPRODUCT(($B$1003:$O$1003='MPL ID'!$BF$9)*(($B565:$O565=1)+($B565:$O565=2)))+SUMPRODUCT(($B$1004:$O$1004='MPL ID'!$BF$9)*(($B565:$O565=3)+($B565:$O565=4)))</f>
        <v>11</v>
      </c>
      <c r="Y565">
        <f ca="1">'MPL ID'!$BH$1+SUMPRODUCT(($B$1003:$O$1003='MPL ID'!$BF$1)*(2*($B565:$O565=1)+($B565:$O565=2)-2*($B565:$O565=3)-($B565:$O565=4)))-SUMPRODUCT(($B$1004:$O$1004='MPL ID'!$BF$1)*(2*($B565:$O565=1)+($B565:$O565=2)-2*($B565:$O565=3)-($B565:$O565=4)))</f>
        <v>9</v>
      </c>
      <c r="Z565">
        <f ca="1">'MPL ID'!$BH$2+SUMPRODUCT(($B$1003:$O$1003='MPL ID'!$BF$2)*(2*($B565:$O565=1)+($B565:$O565=2)-2*($B565:$O565=3)-($B565:$O565=4)))-SUMPRODUCT(($B$1004:$O$1004='MPL ID'!$BF$2)*(2*($B565:$O565=1)+($B565:$O565=2)-2*($B565:$O565=3)-($B565:$O565=4)))</f>
        <v>-1</v>
      </c>
      <c r="AA565">
        <f ca="1">'MPL ID'!$BH$3+SUMPRODUCT(($B$1003:$O$1003='MPL ID'!$BF$3)*(2*($B565:$O565=1)+($B565:$O565=2)-2*($B565:$O565=3)-($B565:$O565=4)))-SUMPRODUCT(($B$1004:$O$1004='MPL ID'!$BF$3)*(2*($B565:$O565=1)+($B565:$O565=2)-2*($B565:$O565=3)-($B565:$O565=4)))</f>
        <v>-8</v>
      </c>
      <c r="AB565">
        <f ca="1">'MPL ID'!$BH$4+SUMPRODUCT(($B$1003:$O$1003='MPL ID'!$BF$4)*(2*($B565:$O565=1)+($B565:$O565=2)-2*($B565:$O565=3)-($B565:$O565=4)))-SUMPRODUCT(($B$1004:$O$1004='MPL ID'!$BF$4)*(2*($B565:$O565=1)+($B565:$O565=2)-2*($B565:$O565=3)-($B565:$O565=4)))</f>
        <v>3</v>
      </c>
      <c r="AC565">
        <f ca="1">'MPL ID'!$BH$5+SUMPRODUCT(($B$1003:$O$1003='MPL ID'!$BF$5)*(2*($B565:$O565=1)+($B565:$O565=2)-2*($B565:$O565=3)-($B565:$O565=4)))-SUMPRODUCT(($B$1004:$O$1004='MPL ID'!$BF$5)*(2*($B565:$O565=1)+($B565:$O565=2)-2*($B565:$O565=3)-($B565:$O565=4)))</f>
        <v>-18</v>
      </c>
      <c r="AD565">
        <f ca="1">'MPL ID'!$BH$6+SUMPRODUCT(($B$1003:$O$1003='MPL ID'!$BF$6)*(2*($B565:$O565=1)+($B565:$O565=2)-2*($B565:$O565=3)-($B565:$O565=4)))-SUMPRODUCT(($B$1004:$O$1004='MPL ID'!$BF$6)*(2*($B565:$O565=1)+($B565:$O565=2)-2*($B565:$O565=3)-($B565:$O565=4)))</f>
        <v>11</v>
      </c>
      <c r="AE565">
        <f ca="1">'MPL ID'!$BH$7+SUMPRODUCT(($B$1003:$O$1003='MPL ID'!$BF$7)*(2*($B565:$O565=1)+($B565:$O565=2)-2*($B565:$O565=3)-($B565:$O565=4)))-SUMPRODUCT(($B$1004:$O$1004='MPL ID'!$BF$7)*(2*($B565:$O565=1)+($B565:$O565=2)-2*($B565:$O565=3)-($B565:$O565=4)))</f>
        <v>0</v>
      </c>
      <c r="AF565">
        <f ca="1">'MPL ID'!$BH$8+SUMPRODUCT(($B$1003:$O$1003='MPL ID'!$BF$8)*(2*($B565:$O565=1)+($B565:$O565=2)-2*($B565:$O565=3)-($B565:$O565=4)))-SUMPRODUCT(($B$1004:$O$1004='MPL ID'!$BF$8)*(2*($B565:$O565=1)+($B565:$O565=2)-2*($B565:$O565=3)-($B565:$O565=4)))</f>
        <v>-8</v>
      </c>
      <c r="AG565">
        <f ca="1">'MPL ID'!$BH$9+SUMPRODUCT(($B$1003:$O$1003='MPL ID'!$BF$9)*(2*($B565:$O565=1)+($B565:$O565=2)-2*($B565:$O565=3)-($B565:$O565=4)))-SUMPRODUCT(($B$1004:$O$1004='MPL ID'!$BF$9)*(2*($B565:$O565=1)+($B565:$O565=2)-2*($B565:$O565=3)-($B565:$O565=4)))</f>
        <v>12</v>
      </c>
      <c r="AH565">
        <f ca="1">SUMPRODUCT(--($P565:$X565=P565),--($Y565:$AG565=Y565),'MPL ID'!$BG$13:$BO$13)+IF(AND($I565&gt;=3,T565=P565,AC565=Y565),1,0)+IF(AND($M565&gt;=3,S565=P565,AB565=Y565),1,0)</f>
        <v>0</v>
      </c>
      <c r="AI565">
        <f ca="1">SUMPRODUCT(--($P565:$X565=Q565),--($Y565:$AG565=Z565),'MPL ID'!$BG$14:$BO$14)+IF(AND($G565&gt;=3,R565=Q565,AA565=Z565),1,0)+IF(AND($K565&gt;0,$K565&lt;=2,S565=Q565,AB565=Z565),1,0)+IF(AND($N565&gt;=3,U565=Q565,AD565=Z565),1,0)</f>
        <v>0</v>
      </c>
      <c r="AJ565">
        <f ca="1">SUMPRODUCT(--($P565:$X565=R565),--($Y565:$AG565=AA565),'MPL ID'!$BG$15:$BO$15)+IF(AND($D565&gt;0,$D565&lt;=2,U565=R565,AD565=AA565),1,0)+IF(AND($G565&gt;0,$G565&lt;=2,Q565=R565,Z565=AA565),1,0)+IF(AND($J565&gt;=3,V565=R565,AE565=AA565),1,0)</f>
        <v>1</v>
      </c>
      <c r="AK565">
        <f ca="1">SUMPRODUCT(--($P565:$X565=S565),--($Y565:$AG565=AB565),'MPL ID'!$BG$16:$BO$16)+IF(AND($B565&gt;0,$B565&lt;=2,V565=S565,AE565=AB565),1,0)+IF(AND($E565&gt;0,$E565&lt;=2,T565=S565,AC565=AB565),1,0)+IF(AND($K565&gt;=3,Q565=S565,Z565=AB565),1,0)+IF(AND($M565&gt;0,$M565&lt;=2,P565=S565,Y565=AB565),1,0)</f>
        <v>0</v>
      </c>
      <c r="AL565">
        <f ca="1">SUMPRODUCT(--($P565:$X565=T565),--($Y565:$AG565=AC565),'MPL ID'!$BG$17:$BO$17)+IF(AND($E565&gt;=3,S565=T565,AB565=AC565),1,0)+IF(AND($I565&gt;0,$I565&lt;=2,P565=T565,Y565=AC565),1,0)+IF(AND($L565&gt;=3,W565=T565,AF565=AC565),1,0)</f>
        <v>0</v>
      </c>
      <c r="AM565">
        <f ca="1">SUMPRODUCT(--($P565:$X565=U565),--($Y565:$AG565=AD565),'MPL ID'!$BG$18:$BO$18)+IF(AND($D565&gt;=3,R565=U565,AA565=AD565),1,0)+IF(AND($H565&gt;0,$H565&lt;=2,W565=U565,AF565=AD565),1,0)+IF(AND($N565&gt;0,$N565&lt;=2,Q565=U565,Z565=AD565),1,0)</f>
        <v>0</v>
      </c>
      <c r="AN565">
        <f ca="1">SUMPRODUCT(--($P565:$X565=V565),--($Y565:$AG565=AE565),'MPL ID'!$BG$19:$BO$19)+IF(AND($B565&gt;=3,S565=V565,AB565=AE565),1,0)+IF(AND($F565&gt;=3,W565=V565,AF565=AE565),1,0)+IF(AND($J565&gt;0,$J565&lt;=2,R565=V565,AA565=AE565),1,0)+IF(AND($O565&gt;0,$O565&lt;=2,X565=V565,AG565=AE565),1,0)</f>
        <v>0</v>
      </c>
      <c r="AO565">
        <f ca="1">SUMPRODUCT(--($P565:$X565=W565),--($Y565:$AG565=AF565),'MPL ID'!$BG$20:$BO$20)+IF(AND($C565&gt;0,$C565&lt;=2,X565=W565,AG565=AF565),1,0)+IF(AND($F565&gt;0,$F565&lt;=2,V565=W565,AE565=AF565),1,0)+IF(AND($H565&gt;=3,U565=W565,AD565=AF565),1,0)+IF(AND($L565&gt;0,$L565&lt;=2,T565=W565,AC565=AF565),1,0)</f>
        <v>1</v>
      </c>
      <c r="AP565">
        <f ca="1">SUMPRODUCT(--($P565:$X565=X565),--($Y565:$AG565=AG565),'MPL ID'!$BG$21:$BO$21)+IF(AND($C565&gt;=3,W565=X565,AF565=AG565),1,0)+IF(AND($O565&gt;=3,V565=X565,AE565=AG565),1,0)</f>
        <v>0</v>
      </c>
      <c r="AQ565">
        <f t="shared" ca="1" si="72"/>
        <v>3</v>
      </c>
      <c r="AR565">
        <f t="shared" ca="1" si="73"/>
        <v>5</v>
      </c>
      <c r="AS565">
        <f t="shared" ca="1" si="74"/>
        <v>7</v>
      </c>
      <c r="AT565">
        <f t="shared" ca="1" si="75"/>
        <v>4</v>
      </c>
      <c r="AU565">
        <f t="shared" ca="1" si="76"/>
        <v>9</v>
      </c>
      <c r="AV565">
        <f t="shared" ca="1" si="77"/>
        <v>2</v>
      </c>
      <c r="AW565">
        <f t="shared" ca="1" si="78"/>
        <v>6</v>
      </c>
      <c r="AX565">
        <f t="shared" ca="1" si="79"/>
        <v>8</v>
      </c>
      <c r="AY565">
        <f t="shared" ca="1" si="80"/>
        <v>1</v>
      </c>
    </row>
    <row r="566" spans="1:51" x14ac:dyDescent="0.25">
      <c r="A566">
        <v>565</v>
      </c>
      <c r="B566">
        <f ca="1">IF(AND(ISNUMBER('MPL ID'!$J$39),ISNUMBER('MPL ID'!$K$39)),0,RANDBETWEEN(1,4))</f>
        <v>0</v>
      </c>
      <c r="C566">
        <f ca="1">IF(AND(ISNUMBER('MPL ID'!$J$40),ISNUMBER('MPL ID'!$K$40)),0,RANDBETWEEN(1,4))</f>
        <v>0</v>
      </c>
      <c r="D566">
        <f ca="1">IF(AND(ISNUMBER('MPL ID'!$J$41),ISNUMBER('MPL ID'!$K$41)),0,RANDBETWEEN(1,4))</f>
        <v>1</v>
      </c>
      <c r="E566">
        <f ca="1">IF(AND(ISNUMBER('MPL ID'!$J$42),ISNUMBER('MPL ID'!$K$42)),0,RANDBETWEEN(1,4))</f>
        <v>4</v>
      </c>
      <c r="F566">
        <f ca="1">IF(AND(ISNUMBER('MPL ID'!$J$43),ISNUMBER('MPL ID'!$K$43)),0,RANDBETWEEN(1,4))</f>
        <v>1</v>
      </c>
      <c r="G566">
        <f ca="1">IF(AND(ISNUMBER('MPL ID'!$J$44),ISNUMBER('MPL ID'!$K$44)),0,RANDBETWEEN(1,4))</f>
        <v>1</v>
      </c>
      <c r="H566">
        <f ca="1">IF(AND(ISNUMBER('MPL ID'!$P$36),ISNUMBER('MPL ID'!$Q$36)),0,RANDBETWEEN(1,4))</f>
        <v>4</v>
      </c>
      <c r="I566">
        <f ca="1">IF(AND(ISNUMBER('MPL ID'!$P$37),ISNUMBER('MPL ID'!$Q$37)),0,RANDBETWEEN(1,4))</f>
        <v>2</v>
      </c>
      <c r="J566">
        <f ca="1">IF(AND(ISNUMBER('MPL ID'!$P$39),ISNUMBER('MPL ID'!$Q$39)),0,RANDBETWEEN(1,4))</f>
        <v>4</v>
      </c>
      <c r="K566">
        <f ca="1">IF(AND(ISNUMBER('MPL ID'!$P$40),ISNUMBER('MPL ID'!$Q$40)),0,RANDBETWEEN(1,4))</f>
        <v>1</v>
      </c>
      <c r="L566">
        <f ca="1">IF(AND(ISNUMBER('MPL ID'!$P$41),ISNUMBER('MPL ID'!$Q$41)),0,RANDBETWEEN(1,4))</f>
        <v>1</v>
      </c>
      <c r="M566">
        <f ca="1">IF(AND(ISNUMBER('MPL ID'!$P$42),ISNUMBER('MPL ID'!$Q$42)),0,RANDBETWEEN(1,4))</f>
        <v>3</v>
      </c>
      <c r="N566">
        <f ca="1">IF(AND(ISNUMBER('MPL ID'!$P$43),ISNUMBER('MPL ID'!$Q$43)),0,RANDBETWEEN(1,4))</f>
        <v>1</v>
      </c>
      <c r="O566">
        <f ca="1">IF(AND(ISNUMBER('MPL ID'!$P$44),ISNUMBER('MPL ID'!$Q$44)),0,RANDBETWEEN(1,4))</f>
        <v>2</v>
      </c>
      <c r="P566">
        <f ca="1">'MPL ID'!$BG$1+SUMPRODUCT(($B$1003:$O$1003='MPL ID'!$BF$1)*(($B566:$O566=1)+($B566:$O566=2)))+SUMPRODUCT(($B$1004:$O$1004='MPL ID'!$BF$1)*(($B566:$O566=3)+($B566:$O566=4)))</f>
        <v>10</v>
      </c>
      <c r="Q566">
        <f ca="1">'MPL ID'!$BG$2+SUMPRODUCT(($B$1003:$O$1003='MPL ID'!$BF$2)*(($B566:$O566=1)+($B566:$O566=2)))+SUMPRODUCT(($B$1004:$O$1004='MPL ID'!$BF$2)*(($B566:$O566=3)+($B566:$O566=4)))</f>
        <v>8</v>
      </c>
      <c r="R566">
        <f ca="1">'MPL ID'!$BG$3+SUMPRODUCT(($B$1003:$O$1003='MPL ID'!$BF$3)*(($B566:$O566=1)+($B566:$O566=2)))+SUMPRODUCT(($B$1004:$O$1004='MPL ID'!$BF$3)*(($B566:$O566=3)+($B566:$O566=4)))</f>
        <v>8</v>
      </c>
      <c r="S566">
        <f ca="1">'MPL ID'!$BG$4+SUMPRODUCT(($B$1003:$O$1003='MPL ID'!$BF$4)*(($B566:$O566=1)+($B566:$O566=2)))+SUMPRODUCT(($B$1004:$O$1004='MPL ID'!$BF$4)*(($B566:$O566=3)+($B566:$O566=4)))</f>
        <v>7</v>
      </c>
      <c r="T566">
        <f ca="1">'MPL ID'!$BG$5+SUMPRODUCT(($B$1003:$O$1003='MPL ID'!$BF$5)*(($B566:$O566=1)+($B566:$O566=2)))+SUMPRODUCT(($B$1004:$O$1004='MPL ID'!$BF$5)*(($B566:$O566=3)+($B566:$O566=4)))</f>
        <v>5</v>
      </c>
      <c r="U566">
        <f ca="1">'MPL ID'!$BG$6+SUMPRODUCT(($B$1003:$O$1003='MPL ID'!$BF$6)*(($B566:$O566=1)+($B566:$O566=2)))+SUMPRODUCT(($B$1004:$O$1004='MPL ID'!$BF$6)*(($B566:$O566=3)+($B566:$O566=4)))</f>
        <v>11</v>
      </c>
      <c r="V566">
        <f ca="1">'MPL ID'!$BG$7+SUMPRODUCT(($B$1003:$O$1003='MPL ID'!$BF$7)*(($B566:$O566=1)+($B566:$O566=2)))+SUMPRODUCT(($B$1004:$O$1004='MPL ID'!$BF$7)*(($B566:$O566=3)+($B566:$O566=4)))</f>
        <v>6</v>
      </c>
      <c r="W566">
        <f ca="1">'MPL ID'!$BG$8+SUMPRODUCT(($B$1003:$O$1003='MPL ID'!$BF$8)*(($B566:$O566=1)+($B566:$O566=2)))+SUMPRODUCT(($B$1004:$O$1004='MPL ID'!$BF$8)*(($B566:$O566=3)+($B566:$O566=4)))</f>
        <v>6</v>
      </c>
      <c r="X566">
        <f ca="1">'MPL ID'!$BG$9+SUMPRODUCT(($B$1003:$O$1003='MPL ID'!$BF$9)*(($B566:$O566=1)+($B566:$O566=2)))+SUMPRODUCT(($B$1004:$O$1004='MPL ID'!$BF$9)*(($B566:$O566=3)+($B566:$O566=4)))</f>
        <v>11</v>
      </c>
      <c r="Y566">
        <f ca="1">'MPL ID'!$BH$1+SUMPRODUCT(($B$1003:$O$1003='MPL ID'!$BF$1)*(2*($B566:$O566=1)+($B566:$O566=2)-2*($B566:$O566=3)-($B566:$O566=4)))-SUMPRODUCT(($B$1004:$O$1004='MPL ID'!$BF$1)*(2*($B566:$O566=1)+($B566:$O566=2)-2*($B566:$O566=3)-($B566:$O566=4)))</f>
        <v>10</v>
      </c>
      <c r="Z566">
        <f ca="1">'MPL ID'!$BH$2+SUMPRODUCT(($B$1003:$O$1003='MPL ID'!$BF$2)*(2*($B566:$O566=1)+($B566:$O566=2)-2*($B566:$O566=3)-($B566:$O566=4)))-SUMPRODUCT(($B$1004:$O$1004='MPL ID'!$BF$2)*(2*($B566:$O566=1)+($B566:$O566=2)-2*($B566:$O566=3)-($B566:$O566=4)))</f>
        <v>-4</v>
      </c>
      <c r="AA566">
        <f ca="1">'MPL ID'!$BH$3+SUMPRODUCT(($B$1003:$O$1003='MPL ID'!$BF$3)*(2*($B566:$O566=1)+($B566:$O566=2)-2*($B566:$O566=3)-($B566:$O566=4)))-SUMPRODUCT(($B$1004:$O$1004='MPL ID'!$BF$3)*(2*($B566:$O566=1)+($B566:$O566=2)-2*($B566:$O566=3)-($B566:$O566=4)))</f>
        <v>-1</v>
      </c>
      <c r="AB566">
        <f ca="1">'MPL ID'!$BH$4+SUMPRODUCT(($B$1003:$O$1003='MPL ID'!$BF$4)*(2*($B566:$O566=1)+($B566:$O566=2)-2*($B566:$O566=3)-($B566:$O566=4)))-SUMPRODUCT(($B$1004:$O$1004='MPL ID'!$BF$4)*(2*($B566:$O566=1)+($B566:$O566=2)-2*($B566:$O566=3)-($B566:$O566=4)))</f>
        <v>-5</v>
      </c>
      <c r="AC566">
        <f ca="1">'MPL ID'!$BH$5+SUMPRODUCT(($B$1003:$O$1003='MPL ID'!$BF$5)*(2*($B566:$O566=1)+($B566:$O566=2)-2*($B566:$O566=3)-($B566:$O566=4)))-SUMPRODUCT(($B$1004:$O$1004='MPL ID'!$BF$5)*(2*($B566:$O566=1)+($B566:$O566=2)-2*($B566:$O566=3)-($B566:$O566=4)))</f>
        <v>-12</v>
      </c>
      <c r="AD566">
        <f ca="1">'MPL ID'!$BH$6+SUMPRODUCT(($B$1003:$O$1003='MPL ID'!$BF$6)*(2*($B566:$O566=1)+($B566:$O566=2)-2*($B566:$O566=3)-($B566:$O566=4)))-SUMPRODUCT(($B$1004:$O$1004='MPL ID'!$BF$6)*(2*($B566:$O566=1)+($B566:$O566=2)-2*($B566:$O566=3)-($B566:$O566=4)))</f>
        <v>11</v>
      </c>
      <c r="AE566">
        <f ca="1">'MPL ID'!$BH$7+SUMPRODUCT(($B$1003:$O$1003='MPL ID'!$BF$7)*(2*($B566:$O566=1)+($B566:$O566=2)-2*($B566:$O566=3)-($B566:$O566=4)))-SUMPRODUCT(($B$1004:$O$1004='MPL ID'!$BF$7)*(2*($B566:$O566=1)+($B566:$O566=2)-2*($B566:$O566=3)-($B566:$O566=4)))</f>
        <v>-4</v>
      </c>
      <c r="AF566">
        <f ca="1">'MPL ID'!$BH$8+SUMPRODUCT(($B$1003:$O$1003='MPL ID'!$BF$8)*(2*($B566:$O566=1)+($B566:$O566=2)-2*($B566:$O566=3)-($B566:$O566=4)))-SUMPRODUCT(($B$1004:$O$1004='MPL ID'!$BF$8)*(2*($B566:$O566=1)+($B566:$O566=2)-2*($B566:$O566=3)-($B566:$O566=4)))</f>
        <v>-7</v>
      </c>
      <c r="AG566">
        <f ca="1">'MPL ID'!$BH$9+SUMPRODUCT(($B$1003:$O$1003='MPL ID'!$BF$9)*(2*($B566:$O566=1)+($B566:$O566=2)-2*($B566:$O566=3)-($B566:$O566=4)))-SUMPRODUCT(($B$1004:$O$1004='MPL ID'!$BF$9)*(2*($B566:$O566=1)+($B566:$O566=2)-2*($B566:$O566=3)-($B566:$O566=4)))</f>
        <v>12</v>
      </c>
      <c r="AH566">
        <f ca="1">SUMPRODUCT(--($P566:$X566=P566),--($Y566:$AG566=Y566),'MPL ID'!$BG$13:$BO$13)+IF(AND($I566&gt;=3,T566=P566,AC566=Y566),1,0)+IF(AND($M566&gt;=3,S566=P566,AB566=Y566),1,0)</f>
        <v>0</v>
      </c>
      <c r="AI566">
        <f ca="1">SUMPRODUCT(--($P566:$X566=Q566),--($Y566:$AG566=Z566),'MPL ID'!$BG$14:$BO$14)+IF(AND($G566&gt;=3,R566=Q566,AA566=Z566),1,0)+IF(AND($K566&gt;0,$K566&lt;=2,S566=Q566,AB566=Z566),1,0)+IF(AND($N566&gt;=3,U566=Q566,AD566=Z566),1,0)</f>
        <v>0</v>
      </c>
      <c r="AJ566">
        <f ca="1">SUMPRODUCT(--($P566:$X566=R566),--($Y566:$AG566=AA566),'MPL ID'!$BG$15:$BO$15)+IF(AND($D566&gt;0,$D566&lt;=2,U566=R566,AD566=AA566),1,0)+IF(AND($G566&gt;0,$G566&lt;=2,Q566=R566,Z566=AA566),1,0)+IF(AND($J566&gt;=3,V566=R566,AE566=AA566),1,0)</f>
        <v>0</v>
      </c>
      <c r="AK566">
        <f ca="1">SUMPRODUCT(--($P566:$X566=S566),--($Y566:$AG566=AB566),'MPL ID'!$BG$16:$BO$16)+IF(AND($B566&gt;0,$B566&lt;=2,V566=S566,AE566=AB566),1,0)+IF(AND($E566&gt;0,$E566&lt;=2,T566=S566,AC566=AB566),1,0)+IF(AND($K566&gt;=3,Q566=S566,Z566=AB566),1,0)+IF(AND($M566&gt;0,$M566&lt;=2,P566=S566,Y566=AB566),1,0)</f>
        <v>0</v>
      </c>
      <c r="AL566">
        <f ca="1">SUMPRODUCT(--($P566:$X566=T566),--($Y566:$AG566=AC566),'MPL ID'!$BG$17:$BO$17)+IF(AND($E566&gt;=3,S566=T566,AB566=AC566),1,0)+IF(AND($I566&gt;0,$I566&lt;=2,P566=T566,Y566=AC566),1,0)+IF(AND($L566&gt;=3,W566=T566,AF566=AC566),1,0)</f>
        <v>0</v>
      </c>
      <c r="AM566">
        <f ca="1">SUMPRODUCT(--($P566:$X566=U566),--($Y566:$AG566=AD566),'MPL ID'!$BG$18:$BO$18)+IF(AND($D566&gt;=3,R566=U566,AA566=AD566),1,0)+IF(AND($H566&gt;0,$H566&lt;=2,W566=U566,AF566=AD566),1,0)+IF(AND($N566&gt;0,$N566&lt;=2,Q566=U566,Z566=AD566),1,0)</f>
        <v>0</v>
      </c>
      <c r="AN566">
        <f ca="1">SUMPRODUCT(--($P566:$X566=V566),--($Y566:$AG566=AE566),'MPL ID'!$BG$19:$BO$19)+IF(AND($B566&gt;=3,S566=V566,AB566=AE566),1,0)+IF(AND($F566&gt;=3,W566=V566,AF566=AE566),1,0)+IF(AND($J566&gt;0,$J566&lt;=2,R566=V566,AA566=AE566),1,0)+IF(AND($O566&gt;0,$O566&lt;=2,X566=V566,AG566=AE566),1,0)</f>
        <v>0</v>
      </c>
      <c r="AO566">
        <f ca="1">SUMPRODUCT(--($P566:$X566=W566),--($Y566:$AG566=AF566),'MPL ID'!$BG$20:$BO$20)+IF(AND($C566&gt;0,$C566&lt;=2,X566=W566,AG566=AF566),1,0)+IF(AND($F566&gt;0,$F566&lt;=2,V566=W566,AE566=AF566),1,0)+IF(AND($H566&gt;=3,U566=W566,AD566=AF566),1,0)+IF(AND($L566&gt;0,$L566&lt;=2,T566=W566,AC566=AF566),1,0)</f>
        <v>0</v>
      </c>
      <c r="AP566">
        <f ca="1">SUMPRODUCT(--($P566:$X566=X566),--($Y566:$AG566=AG566),'MPL ID'!$BG$21:$BO$21)+IF(AND($C566&gt;=3,W566=X566,AF566=AG566),1,0)+IF(AND($O566&gt;=3,V566=X566,AE566=AG566),1,0)</f>
        <v>0</v>
      </c>
      <c r="AQ566">
        <f t="shared" ca="1" si="72"/>
        <v>3</v>
      </c>
      <c r="AR566">
        <f t="shared" ca="1" si="73"/>
        <v>5</v>
      </c>
      <c r="AS566">
        <f t="shared" ca="1" si="74"/>
        <v>4</v>
      </c>
      <c r="AT566">
        <f t="shared" ca="1" si="75"/>
        <v>6</v>
      </c>
      <c r="AU566">
        <f t="shared" ca="1" si="76"/>
        <v>9</v>
      </c>
      <c r="AV566">
        <f t="shared" ca="1" si="77"/>
        <v>2</v>
      </c>
      <c r="AW566">
        <f t="shared" ca="1" si="78"/>
        <v>7</v>
      </c>
      <c r="AX566">
        <f t="shared" ca="1" si="79"/>
        <v>8</v>
      </c>
      <c r="AY566">
        <f t="shared" ca="1" si="80"/>
        <v>1</v>
      </c>
    </row>
    <row r="567" spans="1:51" x14ac:dyDescent="0.25">
      <c r="A567">
        <v>566</v>
      </c>
      <c r="B567">
        <f ca="1">IF(AND(ISNUMBER('MPL ID'!$J$39),ISNUMBER('MPL ID'!$K$39)),0,RANDBETWEEN(1,4))</f>
        <v>0</v>
      </c>
      <c r="C567">
        <f ca="1">IF(AND(ISNUMBER('MPL ID'!$J$40),ISNUMBER('MPL ID'!$K$40)),0,RANDBETWEEN(1,4))</f>
        <v>0</v>
      </c>
      <c r="D567">
        <f ca="1">IF(AND(ISNUMBER('MPL ID'!$J$41),ISNUMBER('MPL ID'!$K$41)),0,RANDBETWEEN(1,4))</f>
        <v>2</v>
      </c>
      <c r="E567">
        <f ca="1">IF(AND(ISNUMBER('MPL ID'!$J$42),ISNUMBER('MPL ID'!$K$42)),0,RANDBETWEEN(1,4))</f>
        <v>2</v>
      </c>
      <c r="F567">
        <f ca="1">IF(AND(ISNUMBER('MPL ID'!$J$43),ISNUMBER('MPL ID'!$K$43)),0,RANDBETWEEN(1,4))</f>
        <v>3</v>
      </c>
      <c r="G567">
        <f ca="1">IF(AND(ISNUMBER('MPL ID'!$J$44),ISNUMBER('MPL ID'!$K$44)),0,RANDBETWEEN(1,4))</f>
        <v>2</v>
      </c>
      <c r="H567">
        <f ca="1">IF(AND(ISNUMBER('MPL ID'!$P$36),ISNUMBER('MPL ID'!$Q$36)),0,RANDBETWEEN(1,4))</f>
        <v>4</v>
      </c>
      <c r="I567">
        <f ca="1">IF(AND(ISNUMBER('MPL ID'!$P$37),ISNUMBER('MPL ID'!$Q$37)),0,RANDBETWEEN(1,4))</f>
        <v>2</v>
      </c>
      <c r="J567">
        <f ca="1">IF(AND(ISNUMBER('MPL ID'!$P$39),ISNUMBER('MPL ID'!$Q$39)),0,RANDBETWEEN(1,4))</f>
        <v>1</v>
      </c>
      <c r="K567">
        <f ca="1">IF(AND(ISNUMBER('MPL ID'!$P$40),ISNUMBER('MPL ID'!$Q$40)),0,RANDBETWEEN(1,4))</f>
        <v>4</v>
      </c>
      <c r="L567">
        <f ca="1">IF(AND(ISNUMBER('MPL ID'!$P$41),ISNUMBER('MPL ID'!$Q$41)),0,RANDBETWEEN(1,4))</f>
        <v>4</v>
      </c>
      <c r="M567">
        <f ca="1">IF(AND(ISNUMBER('MPL ID'!$P$42),ISNUMBER('MPL ID'!$Q$42)),0,RANDBETWEEN(1,4))</f>
        <v>4</v>
      </c>
      <c r="N567">
        <f ca="1">IF(AND(ISNUMBER('MPL ID'!$P$43),ISNUMBER('MPL ID'!$Q$43)),0,RANDBETWEEN(1,4))</f>
        <v>3</v>
      </c>
      <c r="O567">
        <f ca="1">IF(AND(ISNUMBER('MPL ID'!$P$44),ISNUMBER('MPL ID'!$Q$44)),0,RANDBETWEEN(1,4))</f>
        <v>2</v>
      </c>
      <c r="P567">
        <f ca="1">'MPL ID'!$BG$1+SUMPRODUCT(($B$1003:$O$1003='MPL ID'!$BF$1)*(($B567:$O567=1)+($B567:$O567=2)))+SUMPRODUCT(($B$1004:$O$1004='MPL ID'!$BF$1)*(($B567:$O567=3)+($B567:$O567=4)))</f>
        <v>10</v>
      </c>
      <c r="Q567">
        <f ca="1">'MPL ID'!$BG$2+SUMPRODUCT(($B$1003:$O$1003='MPL ID'!$BF$2)*(($B567:$O567=1)+($B567:$O567=2)))+SUMPRODUCT(($B$1004:$O$1004='MPL ID'!$BF$2)*(($B567:$O567=3)+($B567:$O567=4)))</f>
        <v>8</v>
      </c>
      <c r="R567">
        <f ca="1">'MPL ID'!$BG$3+SUMPRODUCT(($B$1003:$O$1003='MPL ID'!$BF$3)*(($B567:$O567=1)+($B567:$O567=2)))+SUMPRODUCT(($B$1004:$O$1004='MPL ID'!$BF$3)*(($B567:$O567=3)+($B567:$O567=4)))</f>
        <v>7</v>
      </c>
      <c r="S567">
        <f ca="1">'MPL ID'!$BG$4+SUMPRODUCT(($B$1003:$O$1003='MPL ID'!$BF$4)*(($B567:$O567=1)+($B567:$O567=2)))+SUMPRODUCT(($B$1004:$O$1004='MPL ID'!$BF$4)*(($B567:$O567=3)+($B567:$O567=4)))</f>
        <v>9</v>
      </c>
      <c r="T567">
        <f ca="1">'MPL ID'!$BG$5+SUMPRODUCT(($B$1003:$O$1003='MPL ID'!$BF$5)*(($B567:$O567=1)+($B567:$O567=2)))+SUMPRODUCT(($B$1004:$O$1004='MPL ID'!$BF$5)*(($B567:$O567=3)+($B567:$O567=4)))</f>
        <v>5</v>
      </c>
      <c r="U567">
        <f ca="1">'MPL ID'!$BG$6+SUMPRODUCT(($B$1003:$O$1003='MPL ID'!$BF$6)*(($B567:$O567=1)+($B567:$O567=2)))+SUMPRODUCT(($B$1004:$O$1004='MPL ID'!$BF$6)*(($B567:$O567=3)+($B567:$O567=4)))</f>
        <v>10</v>
      </c>
      <c r="V567">
        <f ca="1">'MPL ID'!$BG$7+SUMPRODUCT(($B$1003:$O$1003='MPL ID'!$BF$7)*(($B567:$O567=1)+($B567:$O567=2)))+SUMPRODUCT(($B$1004:$O$1004='MPL ID'!$BF$7)*(($B567:$O567=3)+($B567:$O567=4)))</f>
        <v>8</v>
      </c>
      <c r="W567">
        <f ca="1">'MPL ID'!$BG$8+SUMPRODUCT(($B$1003:$O$1003='MPL ID'!$BF$8)*(($B567:$O567=1)+($B567:$O567=2)))+SUMPRODUCT(($B$1004:$O$1004='MPL ID'!$BF$8)*(($B567:$O567=3)+($B567:$O567=4)))</f>
        <v>4</v>
      </c>
      <c r="X567">
        <f ca="1">'MPL ID'!$BG$9+SUMPRODUCT(($B$1003:$O$1003='MPL ID'!$BF$9)*(($B567:$O567=1)+($B567:$O567=2)))+SUMPRODUCT(($B$1004:$O$1004='MPL ID'!$BF$9)*(($B567:$O567=3)+($B567:$O567=4)))</f>
        <v>11</v>
      </c>
      <c r="Y567">
        <f ca="1">'MPL ID'!$BH$1+SUMPRODUCT(($B$1003:$O$1003='MPL ID'!$BF$1)*(2*($B567:$O567=1)+($B567:$O567=2)-2*($B567:$O567=3)-($B567:$O567=4)))-SUMPRODUCT(($B$1004:$O$1004='MPL ID'!$BF$1)*(2*($B567:$O567=1)+($B567:$O567=2)-2*($B567:$O567=3)-($B567:$O567=4)))</f>
        <v>9</v>
      </c>
      <c r="Z567">
        <f ca="1">'MPL ID'!$BH$2+SUMPRODUCT(($B$1003:$O$1003='MPL ID'!$BF$2)*(2*($B567:$O567=1)+($B567:$O567=2)-2*($B567:$O567=3)-($B567:$O567=4)))-SUMPRODUCT(($B$1004:$O$1004='MPL ID'!$BF$2)*(2*($B567:$O567=1)+($B567:$O567=2)-2*($B567:$O567=3)-($B567:$O567=4)))</f>
        <v>-2</v>
      </c>
      <c r="AA567">
        <f ca="1">'MPL ID'!$BH$3+SUMPRODUCT(($B$1003:$O$1003='MPL ID'!$BF$3)*(2*($B567:$O567=1)+($B567:$O567=2)-2*($B567:$O567=3)-($B567:$O567=4)))-SUMPRODUCT(($B$1004:$O$1004='MPL ID'!$BF$3)*(2*($B567:$O567=1)+($B567:$O567=2)-2*($B567:$O567=3)-($B567:$O567=4)))</f>
        <v>-6</v>
      </c>
      <c r="AB567">
        <f ca="1">'MPL ID'!$BH$4+SUMPRODUCT(($B$1003:$O$1003='MPL ID'!$BF$4)*(2*($B567:$O567=1)+($B567:$O567=2)-2*($B567:$O567=3)-($B567:$O567=4)))-SUMPRODUCT(($B$1004:$O$1004='MPL ID'!$BF$4)*(2*($B567:$O567=1)+($B567:$O567=2)-2*($B567:$O567=3)-($B567:$O567=4)))</f>
        <v>1</v>
      </c>
      <c r="AC567">
        <f ca="1">'MPL ID'!$BH$5+SUMPRODUCT(($B$1003:$O$1003='MPL ID'!$BF$5)*(2*($B567:$O567=1)+($B567:$O567=2)-2*($B567:$O567=3)-($B567:$O567=4)))-SUMPRODUCT(($B$1004:$O$1004='MPL ID'!$BF$5)*(2*($B567:$O567=1)+($B567:$O567=2)-2*($B567:$O567=3)-($B567:$O567=4)))</f>
        <v>-11</v>
      </c>
      <c r="AD567">
        <f ca="1">'MPL ID'!$BH$6+SUMPRODUCT(($B$1003:$O$1003='MPL ID'!$BF$6)*(2*($B567:$O567=1)+($B567:$O567=2)-2*($B567:$O567=3)-($B567:$O567=4)))-SUMPRODUCT(($B$1004:$O$1004='MPL ID'!$BF$6)*(2*($B567:$O567=1)+($B567:$O567=2)-2*($B567:$O567=3)-($B567:$O567=4)))</f>
        <v>8</v>
      </c>
      <c r="AE567">
        <f ca="1">'MPL ID'!$BH$7+SUMPRODUCT(($B$1003:$O$1003='MPL ID'!$BF$7)*(2*($B567:$O567=1)+($B567:$O567=2)-2*($B567:$O567=3)-($B567:$O567=4)))-SUMPRODUCT(($B$1004:$O$1004='MPL ID'!$BF$7)*(2*($B567:$O567=1)+($B567:$O567=2)-2*($B567:$O567=3)-($B567:$O567=4)))</f>
        <v>3</v>
      </c>
      <c r="AF567">
        <f ca="1">'MPL ID'!$BH$8+SUMPRODUCT(($B$1003:$O$1003='MPL ID'!$BF$8)*(2*($B567:$O567=1)+($B567:$O567=2)-2*($B567:$O567=3)-($B567:$O567=4)))-SUMPRODUCT(($B$1004:$O$1004='MPL ID'!$BF$8)*(2*($B567:$O567=1)+($B567:$O567=2)-2*($B567:$O567=3)-($B567:$O567=4)))</f>
        <v>-14</v>
      </c>
      <c r="AG567">
        <f ca="1">'MPL ID'!$BH$9+SUMPRODUCT(($B$1003:$O$1003='MPL ID'!$BF$9)*(2*($B567:$O567=1)+($B567:$O567=2)-2*($B567:$O567=3)-($B567:$O567=4)))-SUMPRODUCT(($B$1004:$O$1004='MPL ID'!$BF$9)*(2*($B567:$O567=1)+($B567:$O567=2)-2*($B567:$O567=3)-($B567:$O567=4)))</f>
        <v>12</v>
      </c>
      <c r="AH567">
        <f ca="1">SUMPRODUCT(--($P567:$X567=P567),--($Y567:$AG567=Y567),'MPL ID'!$BG$13:$BO$13)+IF(AND($I567&gt;=3,T567=P567,AC567=Y567),1,0)+IF(AND($M567&gt;=3,S567=P567,AB567=Y567),1,0)</f>
        <v>0</v>
      </c>
      <c r="AI567">
        <f ca="1">SUMPRODUCT(--($P567:$X567=Q567),--($Y567:$AG567=Z567),'MPL ID'!$BG$14:$BO$14)+IF(AND($G567&gt;=3,R567=Q567,AA567=Z567),1,0)+IF(AND($K567&gt;0,$K567&lt;=2,S567=Q567,AB567=Z567),1,0)+IF(AND($N567&gt;=3,U567=Q567,AD567=Z567),1,0)</f>
        <v>0</v>
      </c>
      <c r="AJ567">
        <f ca="1">SUMPRODUCT(--($P567:$X567=R567),--($Y567:$AG567=AA567),'MPL ID'!$BG$15:$BO$15)+IF(AND($D567&gt;0,$D567&lt;=2,U567=R567,AD567=AA567),1,0)+IF(AND($G567&gt;0,$G567&lt;=2,Q567=R567,Z567=AA567),1,0)+IF(AND($J567&gt;=3,V567=R567,AE567=AA567),1,0)</f>
        <v>0</v>
      </c>
      <c r="AK567">
        <f ca="1">SUMPRODUCT(--($P567:$X567=S567),--($Y567:$AG567=AB567),'MPL ID'!$BG$16:$BO$16)+IF(AND($B567&gt;0,$B567&lt;=2,V567=S567,AE567=AB567),1,0)+IF(AND($E567&gt;0,$E567&lt;=2,T567=S567,AC567=AB567),1,0)+IF(AND($K567&gt;=3,Q567=S567,Z567=AB567),1,0)+IF(AND($M567&gt;0,$M567&lt;=2,P567=S567,Y567=AB567),1,0)</f>
        <v>0</v>
      </c>
      <c r="AL567">
        <f ca="1">SUMPRODUCT(--($P567:$X567=T567),--($Y567:$AG567=AC567),'MPL ID'!$BG$17:$BO$17)+IF(AND($E567&gt;=3,S567=T567,AB567=AC567),1,0)+IF(AND($I567&gt;0,$I567&lt;=2,P567=T567,Y567=AC567),1,0)+IF(AND($L567&gt;=3,W567=T567,AF567=AC567),1,0)</f>
        <v>0</v>
      </c>
      <c r="AM567">
        <f ca="1">SUMPRODUCT(--($P567:$X567=U567),--($Y567:$AG567=AD567),'MPL ID'!$BG$18:$BO$18)+IF(AND($D567&gt;=3,R567=U567,AA567=AD567),1,0)+IF(AND($H567&gt;0,$H567&lt;=2,W567=U567,AF567=AD567),1,0)+IF(AND($N567&gt;0,$N567&lt;=2,Q567=U567,Z567=AD567),1,0)</f>
        <v>0</v>
      </c>
      <c r="AN567">
        <f ca="1">SUMPRODUCT(--($P567:$X567=V567),--($Y567:$AG567=AE567),'MPL ID'!$BG$19:$BO$19)+IF(AND($B567&gt;=3,S567=V567,AB567=AE567),1,0)+IF(AND($F567&gt;=3,W567=V567,AF567=AE567),1,0)+IF(AND($J567&gt;0,$J567&lt;=2,R567=V567,AA567=AE567),1,0)+IF(AND($O567&gt;0,$O567&lt;=2,X567=V567,AG567=AE567),1,0)</f>
        <v>0</v>
      </c>
      <c r="AO567">
        <f ca="1">SUMPRODUCT(--($P567:$X567=W567),--($Y567:$AG567=AF567),'MPL ID'!$BG$20:$BO$20)+IF(AND($C567&gt;0,$C567&lt;=2,X567=W567,AG567=AF567),1,0)+IF(AND($F567&gt;0,$F567&lt;=2,V567=W567,AE567=AF567),1,0)+IF(AND($H567&gt;=3,U567=W567,AD567=AF567),1,0)+IF(AND($L567&gt;0,$L567&lt;=2,T567=W567,AC567=AF567),1,0)</f>
        <v>0</v>
      </c>
      <c r="AP567">
        <f ca="1">SUMPRODUCT(--($P567:$X567=X567),--($Y567:$AG567=AG567),'MPL ID'!$BG$21:$BO$21)+IF(AND($C567&gt;=3,W567=X567,AF567=AG567),1,0)+IF(AND($O567&gt;=3,V567=X567,AE567=AG567),1,0)</f>
        <v>0</v>
      </c>
      <c r="AQ567">
        <f t="shared" ca="1" si="72"/>
        <v>2</v>
      </c>
      <c r="AR567">
        <f t="shared" ca="1" si="73"/>
        <v>6</v>
      </c>
      <c r="AS567">
        <f t="shared" ca="1" si="74"/>
        <v>7</v>
      </c>
      <c r="AT567">
        <f t="shared" ca="1" si="75"/>
        <v>4</v>
      </c>
      <c r="AU567">
        <f t="shared" ca="1" si="76"/>
        <v>8</v>
      </c>
      <c r="AV567">
        <f t="shared" ca="1" si="77"/>
        <v>3</v>
      </c>
      <c r="AW567">
        <f t="shared" ca="1" si="78"/>
        <v>5</v>
      </c>
      <c r="AX567">
        <f t="shared" ca="1" si="79"/>
        <v>9</v>
      </c>
      <c r="AY567">
        <f t="shared" ca="1" si="80"/>
        <v>1</v>
      </c>
    </row>
    <row r="568" spans="1:51" x14ac:dyDescent="0.25">
      <c r="A568">
        <v>567</v>
      </c>
      <c r="B568">
        <f ca="1">IF(AND(ISNUMBER('MPL ID'!$J$39),ISNUMBER('MPL ID'!$K$39)),0,RANDBETWEEN(1,4))</f>
        <v>0</v>
      </c>
      <c r="C568">
        <f ca="1">IF(AND(ISNUMBER('MPL ID'!$J$40),ISNUMBER('MPL ID'!$K$40)),0,RANDBETWEEN(1,4))</f>
        <v>0</v>
      </c>
      <c r="D568">
        <f ca="1">IF(AND(ISNUMBER('MPL ID'!$J$41),ISNUMBER('MPL ID'!$K$41)),0,RANDBETWEEN(1,4))</f>
        <v>3</v>
      </c>
      <c r="E568">
        <f ca="1">IF(AND(ISNUMBER('MPL ID'!$J$42),ISNUMBER('MPL ID'!$K$42)),0,RANDBETWEEN(1,4))</f>
        <v>4</v>
      </c>
      <c r="F568">
        <f ca="1">IF(AND(ISNUMBER('MPL ID'!$J$43),ISNUMBER('MPL ID'!$K$43)),0,RANDBETWEEN(1,4))</f>
        <v>4</v>
      </c>
      <c r="G568">
        <f ca="1">IF(AND(ISNUMBER('MPL ID'!$J$44),ISNUMBER('MPL ID'!$K$44)),0,RANDBETWEEN(1,4))</f>
        <v>3</v>
      </c>
      <c r="H568">
        <f ca="1">IF(AND(ISNUMBER('MPL ID'!$P$36),ISNUMBER('MPL ID'!$Q$36)),0,RANDBETWEEN(1,4))</f>
        <v>4</v>
      </c>
      <c r="I568">
        <f ca="1">IF(AND(ISNUMBER('MPL ID'!$P$37),ISNUMBER('MPL ID'!$Q$37)),0,RANDBETWEEN(1,4))</f>
        <v>4</v>
      </c>
      <c r="J568">
        <f ca="1">IF(AND(ISNUMBER('MPL ID'!$P$39),ISNUMBER('MPL ID'!$Q$39)),0,RANDBETWEEN(1,4))</f>
        <v>1</v>
      </c>
      <c r="K568">
        <f ca="1">IF(AND(ISNUMBER('MPL ID'!$P$40),ISNUMBER('MPL ID'!$Q$40)),0,RANDBETWEEN(1,4))</f>
        <v>2</v>
      </c>
      <c r="L568">
        <f ca="1">IF(AND(ISNUMBER('MPL ID'!$P$41),ISNUMBER('MPL ID'!$Q$41)),0,RANDBETWEEN(1,4))</f>
        <v>1</v>
      </c>
      <c r="M568">
        <f ca="1">IF(AND(ISNUMBER('MPL ID'!$P$42),ISNUMBER('MPL ID'!$Q$42)),0,RANDBETWEEN(1,4))</f>
        <v>1</v>
      </c>
      <c r="N568">
        <f ca="1">IF(AND(ISNUMBER('MPL ID'!$P$43),ISNUMBER('MPL ID'!$Q$43)),0,RANDBETWEEN(1,4))</f>
        <v>2</v>
      </c>
      <c r="O568">
        <f ca="1">IF(AND(ISNUMBER('MPL ID'!$P$44),ISNUMBER('MPL ID'!$Q$44)),0,RANDBETWEEN(1,4))</f>
        <v>2</v>
      </c>
      <c r="P568">
        <f ca="1">'MPL ID'!$BG$1+SUMPRODUCT(($B$1003:$O$1003='MPL ID'!$BF$1)*(($B568:$O568=1)+($B568:$O568=2)))+SUMPRODUCT(($B$1004:$O$1004='MPL ID'!$BF$1)*(($B568:$O568=3)+($B568:$O568=4)))</f>
        <v>10</v>
      </c>
      <c r="Q568">
        <f ca="1">'MPL ID'!$BG$2+SUMPRODUCT(($B$1003:$O$1003='MPL ID'!$BF$2)*(($B568:$O568=1)+($B568:$O568=2)))+SUMPRODUCT(($B$1004:$O$1004='MPL ID'!$BF$2)*(($B568:$O568=3)+($B568:$O568=4)))</f>
        <v>9</v>
      </c>
      <c r="R568">
        <f ca="1">'MPL ID'!$BG$3+SUMPRODUCT(($B$1003:$O$1003='MPL ID'!$BF$3)*(($B568:$O568=1)+($B568:$O568=2)))+SUMPRODUCT(($B$1004:$O$1004='MPL ID'!$BF$3)*(($B568:$O568=3)+($B568:$O568=4)))</f>
        <v>5</v>
      </c>
      <c r="S568">
        <f ca="1">'MPL ID'!$BG$4+SUMPRODUCT(($B$1003:$O$1003='MPL ID'!$BF$4)*(($B568:$O568=1)+($B568:$O568=2)))+SUMPRODUCT(($B$1004:$O$1004='MPL ID'!$BF$4)*(($B568:$O568=3)+($B568:$O568=4)))</f>
        <v>8</v>
      </c>
      <c r="T568">
        <f ca="1">'MPL ID'!$BG$5+SUMPRODUCT(($B$1003:$O$1003='MPL ID'!$BF$5)*(($B568:$O568=1)+($B568:$O568=2)))+SUMPRODUCT(($B$1004:$O$1004='MPL ID'!$BF$5)*(($B568:$O568=3)+($B568:$O568=4)))</f>
        <v>4</v>
      </c>
      <c r="U568">
        <f ca="1">'MPL ID'!$BG$6+SUMPRODUCT(($B$1003:$O$1003='MPL ID'!$BF$6)*(($B568:$O568=1)+($B568:$O568=2)))+SUMPRODUCT(($B$1004:$O$1004='MPL ID'!$BF$6)*(($B568:$O568=3)+($B568:$O568=4)))</f>
        <v>12</v>
      </c>
      <c r="V568">
        <f ca="1">'MPL ID'!$BG$7+SUMPRODUCT(($B$1003:$O$1003='MPL ID'!$BF$7)*(($B568:$O568=1)+($B568:$O568=2)))+SUMPRODUCT(($B$1004:$O$1004='MPL ID'!$BF$7)*(($B568:$O568=3)+($B568:$O568=4)))</f>
        <v>8</v>
      </c>
      <c r="W568">
        <f ca="1">'MPL ID'!$BG$8+SUMPRODUCT(($B$1003:$O$1003='MPL ID'!$BF$8)*(($B568:$O568=1)+($B568:$O568=2)))+SUMPRODUCT(($B$1004:$O$1004='MPL ID'!$BF$8)*(($B568:$O568=3)+($B568:$O568=4)))</f>
        <v>5</v>
      </c>
      <c r="X568">
        <f ca="1">'MPL ID'!$BG$9+SUMPRODUCT(($B$1003:$O$1003='MPL ID'!$BF$9)*(($B568:$O568=1)+($B568:$O568=2)))+SUMPRODUCT(($B$1004:$O$1004='MPL ID'!$BF$9)*(($B568:$O568=3)+($B568:$O568=4)))</f>
        <v>11</v>
      </c>
      <c r="Y568">
        <f ca="1">'MPL ID'!$BH$1+SUMPRODUCT(($B$1003:$O$1003='MPL ID'!$BF$1)*(2*($B568:$O568=1)+($B568:$O568=2)-2*($B568:$O568=3)-($B568:$O568=4)))-SUMPRODUCT(($B$1004:$O$1004='MPL ID'!$BF$1)*(2*($B568:$O568=1)+($B568:$O568=2)-2*($B568:$O568=3)-($B568:$O568=4)))</f>
        <v>8</v>
      </c>
      <c r="Z568">
        <f ca="1">'MPL ID'!$BH$2+SUMPRODUCT(($B$1003:$O$1003='MPL ID'!$BF$2)*(2*($B568:$O568=1)+($B568:$O568=2)-2*($B568:$O568=3)-($B568:$O568=4)))-SUMPRODUCT(($B$1004:$O$1004='MPL ID'!$BF$2)*(2*($B568:$O568=1)+($B568:$O568=2)-2*($B568:$O568=3)-($B568:$O568=4)))</f>
        <v>0</v>
      </c>
      <c r="AA568">
        <f ca="1">'MPL ID'!$BH$3+SUMPRODUCT(($B$1003:$O$1003='MPL ID'!$BF$3)*(2*($B568:$O568=1)+($B568:$O568=2)-2*($B568:$O568=3)-($B568:$O568=4)))-SUMPRODUCT(($B$1004:$O$1004='MPL ID'!$BF$3)*(2*($B568:$O568=1)+($B568:$O568=2)-2*($B568:$O568=3)-($B568:$O568=4)))</f>
        <v>-12</v>
      </c>
      <c r="AB568">
        <f ca="1">'MPL ID'!$BH$4+SUMPRODUCT(($B$1003:$O$1003='MPL ID'!$BF$4)*(2*($B568:$O568=1)+($B568:$O568=2)-2*($B568:$O568=3)-($B568:$O568=4)))-SUMPRODUCT(($B$1004:$O$1004='MPL ID'!$BF$4)*(2*($B568:$O568=1)+($B568:$O568=2)-2*($B568:$O568=3)-($B568:$O568=4)))</f>
        <v>0</v>
      </c>
      <c r="AC568">
        <f ca="1">'MPL ID'!$BH$5+SUMPRODUCT(($B$1003:$O$1003='MPL ID'!$BF$5)*(2*($B568:$O568=1)+($B568:$O568=2)-2*($B568:$O568=3)-($B568:$O568=4)))-SUMPRODUCT(($B$1004:$O$1004='MPL ID'!$BF$5)*(2*($B568:$O568=1)+($B568:$O568=2)-2*($B568:$O568=3)-($B568:$O568=4)))</f>
        <v>-14</v>
      </c>
      <c r="AD568">
        <f ca="1">'MPL ID'!$BH$6+SUMPRODUCT(($B$1003:$O$1003='MPL ID'!$BF$6)*(2*($B568:$O568=1)+($B568:$O568=2)-2*($B568:$O568=3)-($B568:$O568=4)))-SUMPRODUCT(($B$1004:$O$1004='MPL ID'!$BF$6)*(2*($B568:$O568=1)+($B568:$O568=2)-2*($B568:$O568=3)-($B568:$O568=4)))</f>
        <v>14</v>
      </c>
      <c r="AE568">
        <f ca="1">'MPL ID'!$BH$7+SUMPRODUCT(($B$1003:$O$1003='MPL ID'!$BF$7)*(2*($B568:$O568=1)+($B568:$O568=2)-2*($B568:$O568=3)-($B568:$O568=4)))-SUMPRODUCT(($B$1004:$O$1004='MPL ID'!$BF$7)*(2*($B568:$O568=1)+($B568:$O568=2)-2*($B568:$O568=3)-($B568:$O568=4)))</f>
        <v>2</v>
      </c>
      <c r="AF568">
        <f ca="1">'MPL ID'!$BH$8+SUMPRODUCT(($B$1003:$O$1003='MPL ID'!$BF$8)*(2*($B568:$O568=1)+($B568:$O568=2)-2*($B568:$O568=3)-($B568:$O568=4)))-SUMPRODUCT(($B$1004:$O$1004='MPL ID'!$BF$8)*(2*($B568:$O568=1)+($B568:$O568=2)-2*($B568:$O568=3)-($B568:$O568=4)))</f>
        <v>-10</v>
      </c>
      <c r="AG568">
        <f ca="1">'MPL ID'!$BH$9+SUMPRODUCT(($B$1003:$O$1003='MPL ID'!$BF$9)*(2*($B568:$O568=1)+($B568:$O568=2)-2*($B568:$O568=3)-($B568:$O568=4)))-SUMPRODUCT(($B$1004:$O$1004='MPL ID'!$BF$9)*(2*($B568:$O568=1)+($B568:$O568=2)-2*($B568:$O568=3)-($B568:$O568=4)))</f>
        <v>12</v>
      </c>
      <c r="AH568">
        <f ca="1">SUMPRODUCT(--($P568:$X568=P568),--($Y568:$AG568=Y568),'MPL ID'!$BG$13:$BO$13)+IF(AND($I568&gt;=3,T568=P568,AC568=Y568),1,0)+IF(AND($M568&gt;=3,S568=P568,AB568=Y568),1,0)</f>
        <v>0</v>
      </c>
      <c r="AI568">
        <f ca="1">SUMPRODUCT(--($P568:$X568=Q568),--($Y568:$AG568=Z568),'MPL ID'!$BG$14:$BO$14)+IF(AND($G568&gt;=3,R568=Q568,AA568=Z568),1,0)+IF(AND($K568&gt;0,$K568&lt;=2,S568=Q568,AB568=Z568),1,0)+IF(AND($N568&gt;=3,U568=Q568,AD568=Z568),1,0)</f>
        <v>0</v>
      </c>
      <c r="AJ568">
        <f ca="1">SUMPRODUCT(--($P568:$X568=R568),--($Y568:$AG568=AA568),'MPL ID'!$BG$15:$BO$15)+IF(AND($D568&gt;0,$D568&lt;=2,U568=R568,AD568=AA568),1,0)+IF(AND($G568&gt;0,$G568&lt;=2,Q568=R568,Z568=AA568),1,0)+IF(AND($J568&gt;=3,V568=R568,AE568=AA568),1,0)</f>
        <v>0</v>
      </c>
      <c r="AK568">
        <f ca="1">SUMPRODUCT(--($P568:$X568=S568),--($Y568:$AG568=AB568),'MPL ID'!$BG$16:$BO$16)+IF(AND($B568&gt;0,$B568&lt;=2,V568=S568,AE568=AB568),1,0)+IF(AND($E568&gt;0,$E568&lt;=2,T568=S568,AC568=AB568),1,0)+IF(AND($K568&gt;=3,Q568=S568,Z568=AB568),1,0)+IF(AND($M568&gt;0,$M568&lt;=2,P568=S568,Y568=AB568),1,0)</f>
        <v>0</v>
      </c>
      <c r="AL568">
        <f ca="1">SUMPRODUCT(--($P568:$X568=T568),--($Y568:$AG568=AC568),'MPL ID'!$BG$17:$BO$17)+IF(AND($E568&gt;=3,S568=T568,AB568=AC568),1,0)+IF(AND($I568&gt;0,$I568&lt;=2,P568=T568,Y568=AC568),1,0)+IF(AND($L568&gt;=3,W568=T568,AF568=AC568),1,0)</f>
        <v>0</v>
      </c>
      <c r="AM568">
        <f ca="1">SUMPRODUCT(--($P568:$X568=U568),--($Y568:$AG568=AD568),'MPL ID'!$BG$18:$BO$18)+IF(AND($D568&gt;=3,R568=U568,AA568=AD568),1,0)+IF(AND($H568&gt;0,$H568&lt;=2,W568=U568,AF568=AD568),1,0)+IF(AND($N568&gt;0,$N568&lt;=2,Q568=U568,Z568=AD568),1,0)</f>
        <v>0</v>
      </c>
      <c r="AN568">
        <f ca="1">SUMPRODUCT(--($P568:$X568=V568),--($Y568:$AG568=AE568),'MPL ID'!$BG$19:$BO$19)+IF(AND($B568&gt;=3,S568=V568,AB568=AE568),1,0)+IF(AND($F568&gt;=3,W568=V568,AF568=AE568),1,0)+IF(AND($J568&gt;0,$J568&lt;=2,R568=V568,AA568=AE568),1,0)+IF(AND($O568&gt;0,$O568&lt;=2,X568=V568,AG568=AE568),1,0)</f>
        <v>0</v>
      </c>
      <c r="AO568">
        <f ca="1">SUMPRODUCT(--($P568:$X568=W568),--($Y568:$AG568=AF568),'MPL ID'!$BG$20:$BO$20)+IF(AND($C568&gt;0,$C568&lt;=2,X568=W568,AG568=AF568),1,0)+IF(AND($F568&gt;0,$F568&lt;=2,V568=W568,AE568=AF568),1,0)+IF(AND($H568&gt;=3,U568=W568,AD568=AF568),1,0)+IF(AND($L568&gt;0,$L568&lt;=2,T568=W568,AC568=AF568),1,0)</f>
        <v>0</v>
      </c>
      <c r="AP568">
        <f ca="1">SUMPRODUCT(--($P568:$X568=X568),--($Y568:$AG568=AG568),'MPL ID'!$BG$21:$BO$21)+IF(AND($C568&gt;=3,W568=X568,AF568=AG568),1,0)+IF(AND($O568&gt;=3,V568=X568,AE568=AG568),1,0)</f>
        <v>0</v>
      </c>
      <c r="AQ568">
        <f t="shared" ca="1" si="72"/>
        <v>3</v>
      </c>
      <c r="AR568">
        <f t="shared" ca="1" si="73"/>
        <v>4</v>
      </c>
      <c r="AS568">
        <f t="shared" ca="1" si="74"/>
        <v>8</v>
      </c>
      <c r="AT568">
        <f t="shared" ca="1" si="75"/>
        <v>6</v>
      </c>
      <c r="AU568">
        <f t="shared" ca="1" si="76"/>
        <v>9</v>
      </c>
      <c r="AV568">
        <f t="shared" ca="1" si="77"/>
        <v>1</v>
      </c>
      <c r="AW568">
        <f t="shared" ca="1" si="78"/>
        <v>5</v>
      </c>
      <c r="AX568">
        <f t="shared" ca="1" si="79"/>
        <v>7</v>
      </c>
      <c r="AY568">
        <f t="shared" ca="1" si="80"/>
        <v>2</v>
      </c>
    </row>
    <row r="569" spans="1:51" x14ac:dyDescent="0.25">
      <c r="A569">
        <v>568</v>
      </c>
      <c r="B569">
        <f ca="1">IF(AND(ISNUMBER('MPL ID'!$J$39),ISNUMBER('MPL ID'!$K$39)),0,RANDBETWEEN(1,4))</f>
        <v>0</v>
      </c>
      <c r="C569">
        <f ca="1">IF(AND(ISNUMBER('MPL ID'!$J$40),ISNUMBER('MPL ID'!$K$40)),0,RANDBETWEEN(1,4))</f>
        <v>0</v>
      </c>
      <c r="D569">
        <f ca="1">IF(AND(ISNUMBER('MPL ID'!$J$41),ISNUMBER('MPL ID'!$K$41)),0,RANDBETWEEN(1,4))</f>
        <v>4</v>
      </c>
      <c r="E569">
        <f ca="1">IF(AND(ISNUMBER('MPL ID'!$J$42),ISNUMBER('MPL ID'!$K$42)),0,RANDBETWEEN(1,4))</f>
        <v>1</v>
      </c>
      <c r="F569">
        <f ca="1">IF(AND(ISNUMBER('MPL ID'!$J$43),ISNUMBER('MPL ID'!$K$43)),0,RANDBETWEEN(1,4))</f>
        <v>3</v>
      </c>
      <c r="G569">
        <f ca="1">IF(AND(ISNUMBER('MPL ID'!$J$44),ISNUMBER('MPL ID'!$K$44)),0,RANDBETWEEN(1,4))</f>
        <v>1</v>
      </c>
      <c r="H569">
        <f ca="1">IF(AND(ISNUMBER('MPL ID'!$P$36),ISNUMBER('MPL ID'!$Q$36)),0,RANDBETWEEN(1,4))</f>
        <v>3</v>
      </c>
      <c r="I569">
        <f ca="1">IF(AND(ISNUMBER('MPL ID'!$P$37),ISNUMBER('MPL ID'!$Q$37)),0,RANDBETWEEN(1,4))</f>
        <v>3</v>
      </c>
      <c r="J569">
        <f ca="1">IF(AND(ISNUMBER('MPL ID'!$P$39),ISNUMBER('MPL ID'!$Q$39)),0,RANDBETWEEN(1,4))</f>
        <v>1</v>
      </c>
      <c r="K569">
        <f ca="1">IF(AND(ISNUMBER('MPL ID'!$P$40),ISNUMBER('MPL ID'!$Q$40)),0,RANDBETWEEN(1,4))</f>
        <v>4</v>
      </c>
      <c r="L569">
        <f ca="1">IF(AND(ISNUMBER('MPL ID'!$P$41),ISNUMBER('MPL ID'!$Q$41)),0,RANDBETWEEN(1,4))</f>
        <v>2</v>
      </c>
      <c r="M569">
        <f ca="1">IF(AND(ISNUMBER('MPL ID'!$P$42),ISNUMBER('MPL ID'!$Q$42)),0,RANDBETWEEN(1,4))</f>
        <v>3</v>
      </c>
      <c r="N569">
        <f ca="1">IF(AND(ISNUMBER('MPL ID'!$P$43),ISNUMBER('MPL ID'!$Q$43)),0,RANDBETWEEN(1,4))</f>
        <v>3</v>
      </c>
      <c r="O569">
        <f ca="1">IF(AND(ISNUMBER('MPL ID'!$P$44),ISNUMBER('MPL ID'!$Q$44)),0,RANDBETWEEN(1,4))</f>
        <v>2</v>
      </c>
      <c r="P569">
        <f ca="1">'MPL ID'!$BG$1+SUMPRODUCT(($B$1003:$O$1003='MPL ID'!$BF$1)*(($B569:$O569=1)+($B569:$O569=2)))+SUMPRODUCT(($B$1004:$O$1004='MPL ID'!$BF$1)*(($B569:$O569=3)+($B569:$O569=4)))</f>
        <v>11</v>
      </c>
      <c r="Q569">
        <f ca="1">'MPL ID'!$BG$2+SUMPRODUCT(($B$1003:$O$1003='MPL ID'!$BF$2)*(($B569:$O569=1)+($B569:$O569=2)))+SUMPRODUCT(($B$1004:$O$1004='MPL ID'!$BF$2)*(($B569:$O569=3)+($B569:$O569=4)))</f>
        <v>8</v>
      </c>
      <c r="R569">
        <f ca="1">'MPL ID'!$BG$3+SUMPRODUCT(($B$1003:$O$1003='MPL ID'!$BF$3)*(($B569:$O569=1)+($B569:$O569=2)))+SUMPRODUCT(($B$1004:$O$1004='MPL ID'!$BF$3)*(($B569:$O569=3)+($B569:$O569=4)))</f>
        <v>6</v>
      </c>
      <c r="S569">
        <f ca="1">'MPL ID'!$BG$4+SUMPRODUCT(($B$1003:$O$1003='MPL ID'!$BF$4)*(($B569:$O569=1)+($B569:$O569=2)))+SUMPRODUCT(($B$1004:$O$1004='MPL ID'!$BF$4)*(($B569:$O569=3)+($B569:$O569=4)))</f>
        <v>9</v>
      </c>
      <c r="T569">
        <f ca="1">'MPL ID'!$BG$5+SUMPRODUCT(($B$1003:$O$1003='MPL ID'!$BF$5)*(($B569:$O569=1)+($B569:$O569=2)))+SUMPRODUCT(($B$1004:$O$1004='MPL ID'!$BF$5)*(($B569:$O569=3)+($B569:$O569=4)))</f>
        <v>3</v>
      </c>
      <c r="U569">
        <f ca="1">'MPL ID'!$BG$6+SUMPRODUCT(($B$1003:$O$1003='MPL ID'!$BF$6)*(($B569:$O569=1)+($B569:$O569=2)))+SUMPRODUCT(($B$1004:$O$1004='MPL ID'!$BF$6)*(($B569:$O569=3)+($B569:$O569=4)))</f>
        <v>11</v>
      </c>
      <c r="V569">
        <f ca="1">'MPL ID'!$BG$7+SUMPRODUCT(($B$1003:$O$1003='MPL ID'!$BF$7)*(($B569:$O569=1)+($B569:$O569=2)))+SUMPRODUCT(($B$1004:$O$1004='MPL ID'!$BF$7)*(($B569:$O569=3)+($B569:$O569=4)))</f>
        <v>8</v>
      </c>
      <c r="W569">
        <f ca="1">'MPL ID'!$BG$8+SUMPRODUCT(($B$1003:$O$1003='MPL ID'!$BF$8)*(($B569:$O569=1)+($B569:$O569=2)))+SUMPRODUCT(($B$1004:$O$1004='MPL ID'!$BF$8)*(($B569:$O569=3)+($B569:$O569=4)))</f>
        <v>5</v>
      </c>
      <c r="X569">
        <f ca="1">'MPL ID'!$BG$9+SUMPRODUCT(($B$1003:$O$1003='MPL ID'!$BF$9)*(($B569:$O569=1)+($B569:$O569=2)))+SUMPRODUCT(($B$1004:$O$1004='MPL ID'!$BF$9)*(($B569:$O569=3)+($B569:$O569=4)))</f>
        <v>11</v>
      </c>
      <c r="Y569">
        <f ca="1">'MPL ID'!$BH$1+SUMPRODUCT(($B$1003:$O$1003='MPL ID'!$BF$1)*(2*($B569:$O569=1)+($B569:$O569=2)-2*($B569:$O569=3)-($B569:$O569=4)))-SUMPRODUCT(($B$1004:$O$1004='MPL ID'!$BF$1)*(2*($B569:$O569=1)+($B569:$O569=2)-2*($B569:$O569=3)-($B569:$O569=4)))</f>
        <v>13</v>
      </c>
      <c r="Z569">
        <f ca="1">'MPL ID'!$BH$2+SUMPRODUCT(($B$1003:$O$1003='MPL ID'!$BF$2)*(2*($B569:$O569=1)+($B569:$O569=2)-2*($B569:$O569=3)-($B569:$O569=4)))-SUMPRODUCT(($B$1004:$O$1004='MPL ID'!$BF$2)*(2*($B569:$O569=1)+($B569:$O569=2)-2*($B569:$O569=3)-($B569:$O569=4)))</f>
        <v>-3</v>
      </c>
      <c r="AA569">
        <f ca="1">'MPL ID'!$BH$3+SUMPRODUCT(($B$1003:$O$1003='MPL ID'!$BF$3)*(2*($B569:$O569=1)+($B569:$O569=2)-2*($B569:$O569=3)-($B569:$O569=4)))-SUMPRODUCT(($B$1004:$O$1004='MPL ID'!$BF$3)*(2*($B569:$O569=1)+($B569:$O569=2)-2*($B569:$O569=3)-($B569:$O569=4)))</f>
        <v>-7</v>
      </c>
      <c r="AB569">
        <f ca="1">'MPL ID'!$BH$4+SUMPRODUCT(($B$1003:$O$1003='MPL ID'!$BF$4)*(2*($B569:$O569=1)+($B569:$O569=2)-2*($B569:$O569=3)-($B569:$O569=4)))-SUMPRODUCT(($B$1004:$O$1004='MPL ID'!$BF$4)*(2*($B569:$O569=1)+($B569:$O569=2)-2*($B569:$O569=3)-($B569:$O569=4)))</f>
        <v>1</v>
      </c>
      <c r="AC569">
        <f ca="1">'MPL ID'!$BH$5+SUMPRODUCT(($B$1003:$O$1003='MPL ID'!$BF$5)*(2*($B569:$O569=1)+($B569:$O569=2)-2*($B569:$O569=3)-($B569:$O569=4)))-SUMPRODUCT(($B$1004:$O$1004='MPL ID'!$BF$5)*(2*($B569:$O569=1)+($B569:$O569=2)-2*($B569:$O569=3)-($B569:$O569=4)))</f>
        <v>-17</v>
      </c>
      <c r="AD569">
        <f ca="1">'MPL ID'!$BH$6+SUMPRODUCT(($B$1003:$O$1003='MPL ID'!$BF$6)*(2*($B569:$O569=1)+($B569:$O569=2)-2*($B569:$O569=3)-($B569:$O569=4)))-SUMPRODUCT(($B$1004:$O$1004='MPL ID'!$BF$6)*(2*($B569:$O569=1)+($B569:$O569=2)-2*($B569:$O569=3)-($B569:$O569=4)))</f>
        <v>9</v>
      </c>
      <c r="AE569">
        <f ca="1">'MPL ID'!$BH$7+SUMPRODUCT(($B$1003:$O$1003='MPL ID'!$BF$7)*(2*($B569:$O569=1)+($B569:$O569=2)-2*($B569:$O569=3)-($B569:$O569=4)))-SUMPRODUCT(($B$1004:$O$1004='MPL ID'!$BF$7)*(2*($B569:$O569=1)+($B569:$O569=2)-2*($B569:$O569=3)-($B569:$O569=4)))</f>
        <v>3</v>
      </c>
      <c r="AF569">
        <f ca="1">'MPL ID'!$BH$8+SUMPRODUCT(($B$1003:$O$1003='MPL ID'!$BF$8)*(2*($B569:$O569=1)+($B569:$O569=2)-2*($B569:$O569=3)-($B569:$O569=4)))-SUMPRODUCT(($B$1004:$O$1004='MPL ID'!$BF$8)*(2*($B569:$O569=1)+($B569:$O569=2)-2*($B569:$O569=3)-($B569:$O569=4)))</f>
        <v>-11</v>
      </c>
      <c r="AG569">
        <f ca="1">'MPL ID'!$BH$9+SUMPRODUCT(($B$1003:$O$1003='MPL ID'!$BF$9)*(2*($B569:$O569=1)+($B569:$O569=2)-2*($B569:$O569=3)-($B569:$O569=4)))-SUMPRODUCT(($B$1004:$O$1004='MPL ID'!$BF$9)*(2*($B569:$O569=1)+($B569:$O569=2)-2*($B569:$O569=3)-($B569:$O569=4)))</f>
        <v>12</v>
      </c>
      <c r="AH569">
        <f ca="1">SUMPRODUCT(--($P569:$X569=P569),--($Y569:$AG569=Y569),'MPL ID'!$BG$13:$BO$13)+IF(AND($I569&gt;=3,T569=P569,AC569=Y569),1,0)+IF(AND($M569&gt;=3,S569=P569,AB569=Y569),1,0)</f>
        <v>0</v>
      </c>
      <c r="AI569">
        <f ca="1">SUMPRODUCT(--($P569:$X569=Q569),--($Y569:$AG569=Z569),'MPL ID'!$BG$14:$BO$14)+IF(AND($G569&gt;=3,R569=Q569,AA569=Z569),1,0)+IF(AND($K569&gt;0,$K569&lt;=2,S569=Q569,AB569=Z569),1,0)+IF(AND($N569&gt;=3,U569=Q569,AD569=Z569),1,0)</f>
        <v>0</v>
      </c>
      <c r="AJ569">
        <f ca="1">SUMPRODUCT(--($P569:$X569=R569),--($Y569:$AG569=AA569),'MPL ID'!$BG$15:$BO$15)+IF(AND($D569&gt;0,$D569&lt;=2,U569=R569,AD569=AA569),1,0)+IF(AND($G569&gt;0,$G569&lt;=2,Q569=R569,Z569=AA569),1,0)+IF(AND($J569&gt;=3,V569=R569,AE569=AA569),1,0)</f>
        <v>0</v>
      </c>
      <c r="AK569">
        <f ca="1">SUMPRODUCT(--($P569:$X569=S569),--($Y569:$AG569=AB569),'MPL ID'!$BG$16:$BO$16)+IF(AND($B569&gt;0,$B569&lt;=2,V569=S569,AE569=AB569),1,0)+IF(AND($E569&gt;0,$E569&lt;=2,T569=S569,AC569=AB569),1,0)+IF(AND($K569&gt;=3,Q569=S569,Z569=AB569),1,0)+IF(AND($M569&gt;0,$M569&lt;=2,P569=S569,Y569=AB569),1,0)</f>
        <v>0</v>
      </c>
      <c r="AL569">
        <f ca="1">SUMPRODUCT(--($P569:$X569=T569),--($Y569:$AG569=AC569),'MPL ID'!$BG$17:$BO$17)+IF(AND($E569&gt;=3,S569=T569,AB569=AC569),1,0)+IF(AND($I569&gt;0,$I569&lt;=2,P569=T569,Y569=AC569),1,0)+IF(AND($L569&gt;=3,W569=T569,AF569=AC569),1,0)</f>
        <v>0</v>
      </c>
      <c r="AM569">
        <f ca="1">SUMPRODUCT(--($P569:$X569=U569),--($Y569:$AG569=AD569),'MPL ID'!$BG$18:$BO$18)+IF(AND($D569&gt;=3,R569=U569,AA569=AD569),1,0)+IF(AND($H569&gt;0,$H569&lt;=2,W569=U569,AF569=AD569),1,0)+IF(AND($N569&gt;0,$N569&lt;=2,Q569=U569,Z569=AD569),1,0)</f>
        <v>0</v>
      </c>
      <c r="AN569">
        <f ca="1">SUMPRODUCT(--($P569:$X569=V569),--($Y569:$AG569=AE569),'MPL ID'!$BG$19:$BO$19)+IF(AND($B569&gt;=3,S569=V569,AB569=AE569),1,0)+IF(AND($F569&gt;=3,W569=V569,AF569=AE569),1,0)+IF(AND($J569&gt;0,$J569&lt;=2,R569=V569,AA569=AE569),1,0)+IF(AND($O569&gt;0,$O569&lt;=2,X569=V569,AG569=AE569),1,0)</f>
        <v>0</v>
      </c>
      <c r="AO569">
        <f ca="1">SUMPRODUCT(--($P569:$X569=W569),--($Y569:$AG569=AF569),'MPL ID'!$BG$20:$BO$20)+IF(AND($C569&gt;0,$C569&lt;=2,X569=W569,AG569=AF569),1,0)+IF(AND($F569&gt;0,$F569&lt;=2,V569=W569,AE569=AF569),1,0)+IF(AND($H569&gt;=3,U569=W569,AD569=AF569),1,0)+IF(AND($L569&gt;0,$L569&lt;=2,T569=W569,AC569=AF569),1,0)</f>
        <v>0</v>
      </c>
      <c r="AP569">
        <f ca="1">SUMPRODUCT(--($P569:$X569=X569),--($Y569:$AG569=AG569),'MPL ID'!$BG$21:$BO$21)+IF(AND($C569&gt;=3,W569=X569,AF569=AG569),1,0)+IF(AND($O569&gt;=3,V569=X569,AE569=AG569),1,0)</f>
        <v>0</v>
      </c>
      <c r="AQ569">
        <f t="shared" ca="1" si="72"/>
        <v>1</v>
      </c>
      <c r="AR569">
        <f t="shared" ca="1" si="73"/>
        <v>6</v>
      </c>
      <c r="AS569">
        <f t="shared" ca="1" si="74"/>
        <v>7</v>
      </c>
      <c r="AT569">
        <f t="shared" ca="1" si="75"/>
        <v>4</v>
      </c>
      <c r="AU569">
        <f t="shared" ca="1" si="76"/>
        <v>9</v>
      </c>
      <c r="AV569">
        <f t="shared" ca="1" si="77"/>
        <v>3</v>
      </c>
      <c r="AW569">
        <f t="shared" ca="1" si="78"/>
        <v>5</v>
      </c>
      <c r="AX569">
        <f t="shared" ca="1" si="79"/>
        <v>8</v>
      </c>
      <c r="AY569">
        <f t="shared" ca="1" si="80"/>
        <v>2</v>
      </c>
    </row>
    <row r="570" spans="1:51" x14ac:dyDescent="0.25">
      <c r="A570">
        <v>569</v>
      </c>
      <c r="B570">
        <f ca="1">IF(AND(ISNUMBER('MPL ID'!$J$39),ISNUMBER('MPL ID'!$K$39)),0,RANDBETWEEN(1,4))</f>
        <v>0</v>
      </c>
      <c r="C570">
        <f ca="1">IF(AND(ISNUMBER('MPL ID'!$J$40),ISNUMBER('MPL ID'!$K$40)),0,RANDBETWEEN(1,4))</f>
        <v>0</v>
      </c>
      <c r="D570">
        <f ca="1">IF(AND(ISNUMBER('MPL ID'!$J$41),ISNUMBER('MPL ID'!$K$41)),0,RANDBETWEEN(1,4))</f>
        <v>4</v>
      </c>
      <c r="E570">
        <f ca="1">IF(AND(ISNUMBER('MPL ID'!$J$42),ISNUMBER('MPL ID'!$K$42)),0,RANDBETWEEN(1,4))</f>
        <v>4</v>
      </c>
      <c r="F570">
        <f ca="1">IF(AND(ISNUMBER('MPL ID'!$J$43),ISNUMBER('MPL ID'!$K$43)),0,RANDBETWEEN(1,4))</f>
        <v>4</v>
      </c>
      <c r="G570">
        <f ca="1">IF(AND(ISNUMBER('MPL ID'!$J$44),ISNUMBER('MPL ID'!$K$44)),0,RANDBETWEEN(1,4))</f>
        <v>4</v>
      </c>
      <c r="H570">
        <f ca="1">IF(AND(ISNUMBER('MPL ID'!$P$36),ISNUMBER('MPL ID'!$Q$36)),0,RANDBETWEEN(1,4))</f>
        <v>3</v>
      </c>
      <c r="I570">
        <f ca="1">IF(AND(ISNUMBER('MPL ID'!$P$37),ISNUMBER('MPL ID'!$Q$37)),0,RANDBETWEEN(1,4))</f>
        <v>2</v>
      </c>
      <c r="J570">
        <f ca="1">IF(AND(ISNUMBER('MPL ID'!$P$39),ISNUMBER('MPL ID'!$Q$39)),0,RANDBETWEEN(1,4))</f>
        <v>4</v>
      </c>
      <c r="K570">
        <f ca="1">IF(AND(ISNUMBER('MPL ID'!$P$40),ISNUMBER('MPL ID'!$Q$40)),0,RANDBETWEEN(1,4))</f>
        <v>1</v>
      </c>
      <c r="L570">
        <f ca="1">IF(AND(ISNUMBER('MPL ID'!$P$41),ISNUMBER('MPL ID'!$Q$41)),0,RANDBETWEEN(1,4))</f>
        <v>3</v>
      </c>
      <c r="M570">
        <f ca="1">IF(AND(ISNUMBER('MPL ID'!$P$42),ISNUMBER('MPL ID'!$Q$42)),0,RANDBETWEEN(1,4))</f>
        <v>3</v>
      </c>
      <c r="N570">
        <f ca="1">IF(AND(ISNUMBER('MPL ID'!$P$43),ISNUMBER('MPL ID'!$Q$43)),0,RANDBETWEEN(1,4))</f>
        <v>3</v>
      </c>
      <c r="O570">
        <f ca="1">IF(AND(ISNUMBER('MPL ID'!$P$44),ISNUMBER('MPL ID'!$Q$44)),0,RANDBETWEEN(1,4))</f>
        <v>4</v>
      </c>
      <c r="P570">
        <f ca="1">'MPL ID'!$BG$1+SUMPRODUCT(($B$1003:$O$1003='MPL ID'!$BF$1)*(($B570:$O570=1)+($B570:$O570=2)))+SUMPRODUCT(($B$1004:$O$1004='MPL ID'!$BF$1)*(($B570:$O570=3)+($B570:$O570=4)))</f>
        <v>10</v>
      </c>
      <c r="Q570">
        <f ca="1">'MPL ID'!$BG$2+SUMPRODUCT(($B$1003:$O$1003='MPL ID'!$BF$2)*(($B570:$O570=1)+($B570:$O570=2)))+SUMPRODUCT(($B$1004:$O$1004='MPL ID'!$BF$2)*(($B570:$O570=3)+($B570:$O570=4)))</f>
        <v>10</v>
      </c>
      <c r="R570">
        <f ca="1">'MPL ID'!$BG$3+SUMPRODUCT(($B$1003:$O$1003='MPL ID'!$BF$3)*(($B570:$O570=1)+($B570:$O570=2)))+SUMPRODUCT(($B$1004:$O$1004='MPL ID'!$BF$3)*(($B570:$O570=3)+($B570:$O570=4)))</f>
        <v>6</v>
      </c>
      <c r="S570">
        <f ca="1">'MPL ID'!$BG$4+SUMPRODUCT(($B$1003:$O$1003='MPL ID'!$BF$4)*(($B570:$O570=1)+($B570:$O570=2)))+SUMPRODUCT(($B$1004:$O$1004='MPL ID'!$BF$4)*(($B570:$O570=3)+($B570:$O570=4)))</f>
        <v>7</v>
      </c>
      <c r="T570">
        <f ca="1">'MPL ID'!$BG$5+SUMPRODUCT(($B$1003:$O$1003='MPL ID'!$BF$5)*(($B570:$O570=1)+($B570:$O570=2)))+SUMPRODUCT(($B$1004:$O$1004='MPL ID'!$BF$5)*(($B570:$O570=3)+($B570:$O570=4)))</f>
        <v>6</v>
      </c>
      <c r="U570">
        <f ca="1">'MPL ID'!$BG$6+SUMPRODUCT(($B$1003:$O$1003='MPL ID'!$BF$6)*(($B570:$O570=1)+($B570:$O570=2)))+SUMPRODUCT(($B$1004:$O$1004='MPL ID'!$BF$6)*(($B570:$O570=3)+($B570:$O570=4)))</f>
        <v>11</v>
      </c>
      <c r="V570">
        <f ca="1">'MPL ID'!$BG$7+SUMPRODUCT(($B$1003:$O$1003='MPL ID'!$BF$7)*(($B570:$O570=1)+($B570:$O570=2)))+SUMPRODUCT(($B$1004:$O$1004='MPL ID'!$BF$7)*(($B570:$O570=3)+($B570:$O570=4)))</f>
        <v>6</v>
      </c>
      <c r="W570">
        <f ca="1">'MPL ID'!$BG$8+SUMPRODUCT(($B$1003:$O$1003='MPL ID'!$BF$8)*(($B570:$O570=1)+($B570:$O570=2)))+SUMPRODUCT(($B$1004:$O$1004='MPL ID'!$BF$8)*(($B570:$O570=3)+($B570:$O570=4)))</f>
        <v>4</v>
      </c>
      <c r="X570">
        <f ca="1">'MPL ID'!$BG$9+SUMPRODUCT(($B$1003:$O$1003='MPL ID'!$BF$9)*(($B570:$O570=1)+($B570:$O570=2)))+SUMPRODUCT(($B$1004:$O$1004='MPL ID'!$BF$9)*(($B570:$O570=3)+($B570:$O570=4)))</f>
        <v>12</v>
      </c>
      <c r="Y570">
        <f ca="1">'MPL ID'!$BH$1+SUMPRODUCT(($B$1003:$O$1003='MPL ID'!$BF$1)*(2*($B570:$O570=1)+($B570:$O570=2)-2*($B570:$O570=3)-($B570:$O570=4)))-SUMPRODUCT(($B$1004:$O$1004='MPL ID'!$BF$1)*(2*($B570:$O570=1)+($B570:$O570=2)-2*($B570:$O570=3)-($B570:$O570=4)))</f>
        <v>10</v>
      </c>
      <c r="Z570">
        <f ca="1">'MPL ID'!$BH$2+SUMPRODUCT(($B$1003:$O$1003='MPL ID'!$BF$2)*(2*($B570:$O570=1)+($B570:$O570=2)-2*($B570:$O570=3)-($B570:$O570=4)))-SUMPRODUCT(($B$1004:$O$1004='MPL ID'!$BF$2)*(2*($B570:$O570=1)+($B570:$O570=2)-2*($B570:$O570=3)-($B570:$O570=4)))</f>
        <v>3</v>
      </c>
      <c r="AA570">
        <f ca="1">'MPL ID'!$BH$3+SUMPRODUCT(($B$1003:$O$1003='MPL ID'!$BF$3)*(2*($B570:$O570=1)+($B570:$O570=2)-2*($B570:$O570=3)-($B570:$O570=4)))-SUMPRODUCT(($B$1004:$O$1004='MPL ID'!$BF$3)*(2*($B570:$O570=1)+($B570:$O570=2)-2*($B570:$O570=3)-($B570:$O570=4)))</f>
        <v>-7</v>
      </c>
      <c r="AB570">
        <f ca="1">'MPL ID'!$BH$4+SUMPRODUCT(($B$1003:$O$1003='MPL ID'!$BF$4)*(2*($B570:$O570=1)+($B570:$O570=2)-2*($B570:$O570=3)-($B570:$O570=4)))-SUMPRODUCT(($B$1004:$O$1004='MPL ID'!$BF$4)*(2*($B570:$O570=1)+($B570:$O570=2)-2*($B570:$O570=3)-($B570:$O570=4)))</f>
        <v>-5</v>
      </c>
      <c r="AC570">
        <f ca="1">'MPL ID'!$BH$5+SUMPRODUCT(($B$1003:$O$1003='MPL ID'!$BF$5)*(2*($B570:$O570=1)+($B570:$O570=2)-2*($B570:$O570=3)-($B570:$O570=4)))-SUMPRODUCT(($B$1004:$O$1004='MPL ID'!$BF$5)*(2*($B570:$O570=1)+($B570:$O570=2)-2*($B570:$O570=3)-($B570:$O570=4)))</f>
        <v>-8</v>
      </c>
      <c r="AD570">
        <f ca="1">'MPL ID'!$BH$6+SUMPRODUCT(($B$1003:$O$1003='MPL ID'!$BF$6)*(2*($B570:$O570=1)+($B570:$O570=2)-2*($B570:$O570=3)-($B570:$O570=4)))-SUMPRODUCT(($B$1004:$O$1004='MPL ID'!$BF$6)*(2*($B570:$O570=1)+($B570:$O570=2)-2*($B570:$O570=3)-($B570:$O570=4)))</f>
        <v>9</v>
      </c>
      <c r="AE570">
        <f ca="1">'MPL ID'!$BH$7+SUMPRODUCT(($B$1003:$O$1003='MPL ID'!$BF$7)*(2*($B570:$O570=1)+($B570:$O570=2)-2*($B570:$O570=3)-($B570:$O570=4)))-SUMPRODUCT(($B$1004:$O$1004='MPL ID'!$BF$7)*(2*($B570:$O570=1)+($B570:$O570=2)-2*($B570:$O570=3)-($B570:$O570=4)))</f>
        <v>-3</v>
      </c>
      <c r="AF570">
        <f ca="1">'MPL ID'!$BH$8+SUMPRODUCT(($B$1003:$O$1003='MPL ID'!$BF$8)*(2*($B570:$O570=1)+($B570:$O570=2)-2*($B570:$O570=3)-($B570:$O570=4)))-SUMPRODUCT(($B$1004:$O$1004='MPL ID'!$BF$8)*(2*($B570:$O570=1)+($B570:$O570=2)-2*($B570:$O570=3)-($B570:$O570=4)))</f>
        <v>-13</v>
      </c>
      <c r="AG570">
        <f ca="1">'MPL ID'!$BH$9+SUMPRODUCT(($B$1003:$O$1003='MPL ID'!$BF$9)*(2*($B570:$O570=1)+($B570:$O570=2)-2*($B570:$O570=3)-($B570:$O570=4)))-SUMPRODUCT(($B$1004:$O$1004='MPL ID'!$BF$9)*(2*($B570:$O570=1)+($B570:$O570=2)-2*($B570:$O570=3)-($B570:$O570=4)))</f>
        <v>14</v>
      </c>
      <c r="AH570">
        <f ca="1">SUMPRODUCT(--($P570:$X570=P570),--($Y570:$AG570=Y570),'MPL ID'!$BG$13:$BO$13)+IF(AND($I570&gt;=3,T570=P570,AC570=Y570),1,0)+IF(AND($M570&gt;=3,S570=P570,AB570=Y570),1,0)</f>
        <v>0</v>
      </c>
      <c r="AI570">
        <f ca="1">SUMPRODUCT(--($P570:$X570=Q570),--($Y570:$AG570=Z570),'MPL ID'!$BG$14:$BO$14)+IF(AND($G570&gt;=3,R570=Q570,AA570=Z570),1,0)+IF(AND($K570&gt;0,$K570&lt;=2,S570=Q570,AB570=Z570),1,0)+IF(AND($N570&gt;=3,U570=Q570,AD570=Z570),1,0)</f>
        <v>0</v>
      </c>
      <c r="AJ570">
        <f ca="1">SUMPRODUCT(--($P570:$X570=R570),--($Y570:$AG570=AA570),'MPL ID'!$BG$15:$BO$15)+IF(AND($D570&gt;0,$D570&lt;=2,U570=R570,AD570=AA570),1,0)+IF(AND($G570&gt;0,$G570&lt;=2,Q570=R570,Z570=AA570),1,0)+IF(AND($J570&gt;=3,V570=R570,AE570=AA570),1,0)</f>
        <v>0</v>
      </c>
      <c r="AK570">
        <f ca="1">SUMPRODUCT(--($P570:$X570=S570),--($Y570:$AG570=AB570),'MPL ID'!$BG$16:$BO$16)+IF(AND($B570&gt;0,$B570&lt;=2,V570=S570,AE570=AB570),1,0)+IF(AND($E570&gt;0,$E570&lt;=2,T570=S570,AC570=AB570),1,0)+IF(AND($K570&gt;=3,Q570=S570,Z570=AB570),1,0)+IF(AND($M570&gt;0,$M570&lt;=2,P570=S570,Y570=AB570),1,0)</f>
        <v>0</v>
      </c>
      <c r="AL570">
        <f ca="1">SUMPRODUCT(--($P570:$X570=T570),--($Y570:$AG570=AC570),'MPL ID'!$BG$17:$BO$17)+IF(AND($E570&gt;=3,S570=T570,AB570=AC570),1,0)+IF(AND($I570&gt;0,$I570&lt;=2,P570=T570,Y570=AC570),1,0)+IF(AND($L570&gt;=3,W570=T570,AF570=AC570),1,0)</f>
        <v>0</v>
      </c>
      <c r="AM570">
        <f ca="1">SUMPRODUCT(--($P570:$X570=U570),--($Y570:$AG570=AD570),'MPL ID'!$BG$18:$BO$18)+IF(AND($D570&gt;=3,R570=U570,AA570=AD570),1,0)+IF(AND($H570&gt;0,$H570&lt;=2,W570=U570,AF570=AD570),1,0)+IF(AND($N570&gt;0,$N570&lt;=2,Q570=U570,Z570=AD570),1,0)</f>
        <v>0</v>
      </c>
      <c r="AN570">
        <f ca="1">SUMPRODUCT(--($P570:$X570=V570),--($Y570:$AG570=AE570),'MPL ID'!$BG$19:$BO$19)+IF(AND($B570&gt;=3,S570=V570,AB570=AE570),1,0)+IF(AND($F570&gt;=3,W570=V570,AF570=AE570),1,0)+IF(AND($J570&gt;0,$J570&lt;=2,R570=V570,AA570=AE570),1,0)+IF(AND($O570&gt;0,$O570&lt;=2,X570=V570,AG570=AE570),1,0)</f>
        <v>0</v>
      </c>
      <c r="AO570">
        <f ca="1">SUMPRODUCT(--($P570:$X570=W570),--($Y570:$AG570=AF570),'MPL ID'!$BG$20:$BO$20)+IF(AND($C570&gt;0,$C570&lt;=2,X570=W570,AG570=AF570),1,0)+IF(AND($F570&gt;0,$F570&lt;=2,V570=W570,AE570=AF570),1,0)+IF(AND($H570&gt;=3,U570=W570,AD570=AF570),1,0)+IF(AND($L570&gt;0,$L570&lt;=2,T570=W570,AC570=AF570),1,0)</f>
        <v>0</v>
      </c>
      <c r="AP570">
        <f ca="1">SUMPRODUCT(--($P570:$X570=X570),--($Y570:$AG570=AG570),'MPL ID'!$BG$21:$BO$21)+IF(AND($C570&gt;=3,W570=X570,AF570=AG570),1,0)+IF(AND($O570&gt;=3,V570=X570,AE570=AG570),1,0)</f>
        <v>0</v>
      </c>
      <c r="AQ570">
        <f t="shared" ca="1" si="72"/>
        <v>3</v>
      </c>
      <c r="AR570">
        <f t="shared" ca="1" si="73"/>
        <v>4</v>
      </c>
      <c r="AS570">
        <f t="shared" ca="1" si="74"/>
        <v>7</v>
      </c>
      <c r="AT570">
        <f t="shared" ca="1" si="75"/>
        <v>5</v>
      </c>
      <c r="AU570">
        <f t="shared" ca="1" si="76"/>
        <v>8</v>
      </c>
      <c r="AV570">
        <f t="shared" ca="1" si="77"/>
        <v>2</v>
      </c>
      <c r="AW570">
        <f t="shared" ca="1" si="78"/>
        <v>6</v>
      </c>
      <c r="AX570">
        <f t="shared" ca="1" si="79"/>
        <v>9</v>
      </c>
      <c r="AY570">
        <f t="shared" ca="1" si="80"/>
        <v>1</v>
      </c>
    </row>
    <row r="571" spans="1:51" x14ac:dyDescent="0.25">
      <c r="A571">
        <v>570</v>
      </c>
      <c r="B571">
        <f ca="1">IF(AND(ISNUMBER('MPL ID'!$J$39),ISNUMBER('MPL ID'!$K$39)),0,RANDBETWEEN(1,4))</f>
        <v>0</v>
      </c>
      <c r="C571">
        <f ca="1">IF(AND(ISNUMBER('MPL ID'!$J$40),ISNUMBER('MPL ID'!$K$40)),0,RANDBETWEEN(1,4))</f>
        <v>0</v>
      </c>
      <c r="D571">
        <f ca="1">IF(AND(ISNUMBER('MPL ID'!$J$41),ISNUMBER('MPL ID'!$K$41)),0,RANDBETWEEN(1,4))</f>
        <v>4</v>
      </c>
      <c r="E571">
        <f ca="1">IF(AND(ISNUMBER('MPL ID'!$J$42),ISNUMBER('MPL ID'!$K$42)),0,RANDBETWEEN(1,4))</f>
        <v>1</v>
      </c>
      <c r="F571">
        <f ca="1">IF(AND(ISNUMBER('MPL ID'!$J$43),ISNUMBER('MPL ID'!$K$43)),0,RANDBETWEEN(1,4))</f>
        <v>3</v>
      </c>
      <c r="G571">
        <f ca="1">IF(AND(ISNUMBER('MPL ID'!$J$44),ISNUMBER('MPL ID'!$K$44)),0,RANDBETWEEN(1,4))</f>
        <v>3</v>
      </c>
      <c r="H571">
        <f ca="1">IF(AND(ISNUMBER('MPL ID'!$P$36),ISNUMBER('MPL ID'!$Q$36)),0,RANDBETWEEN(1,4))</f>
        <v>1</v>
      </c>
      <c r="I571">
        <f ca="1">IF(AND(ISNUMBER('MPL ID'!$P$37),ISNUMBER('MPL ID'!$Q$37)),0,RANDBETWEEN(1,4))</f>
        <v>3</v>
      </c>
      <c r="J571">
        <f ca="1">IF(AND(ISNUMBER('MPL ID'!$P$39),ISNUMBER('MPL ID'!$Q$39)),0,RANDBETWEEN(1,4))</f>
        <v>1</v>
      </c>
      <c r="K571">
        <f ca="1">IF(AND(ISNUMBER('MPL ID'!$P$40),ISNUMBER('MPL ID'!$Q$40)),0,RANDBETWEEN(1,4))</f>
        <v>2</v>
      </c>
      <c r="L571">
        <f ca="1">IF(AND(ISNUMBER('MPL ID'!$P$41),ISNUMBER('MPL ID'!$Q$41)),0,RANDBETWEEN(1,4))</f>
        <v>4</v>
      </c>
      <c r="M571">
        <f ca="1">IF(AND(ISNUMBER('MPL ID'!$P$42),ISNUMBER('MPL ID'!$Q$42)),0,RANDBETWEEN(1,4))</f>
        <v>2</v>
      </c>
      <c r="N571">
        <f ca="1">IF(AND(ISNUMBER('MPL ID'!$P$43),ISNUMBER('MPL ID'!$Q$43)),0,RANDBETWEEN(1,4))</f>
        <v>1</v>
      </c>
      <c r="O571">
        <f ca="1">IF(AND(ISNUMBER('MPL ID'!$P$44),ISNUMBER('MPL ID'!$Q$44)),0,RANDBETWEEN(1,4))</f>
        <v>1</v>
      </c>
      <c r="P571">
        <f ca="1">'MPL ID'!$BG$1+SUMPRODUCT(($B$1003:$O$1003='MPL ID'!$BF$1)*(($B571:$O571=1)+($B571:$O571=2)))+SUMPRODUCT(($B$1004:$O$1004='MPL ID'!$BF$1)*(($B571:$O571=3)+($B571:$O571=4)))</f>
        <v>10</v>
      </c>
      <c r="Q571">
        <f ca="1">'MPL ID'!$BG$2+SUMPRODUCT(($B$1003:$O$1003='MPL ID'!$BF$2)*(($B571:$O571=1)+($B571:$O571=2)))+SUMPRODUCT(($B$1004:$O$1004='MPL ID'!$BF$2)*(($B571:$O571=3)+($B571:$O571=4)))</f>
        <v>9</v>
      </c>
      <c r="R571">
        <f ca="1">'MPL ID'!$BG$3+SUMPRODUCT(($B$1003:$O$1003='MPL ID'!$BF$3)*(($B571:$O571=1)+($B571:$O571=2)))+SUMPRODUCT(($B$1004:$O$1004='MPL ID'!$BF$3)*(($B571:$O571=3)+($B571:$O571=4)))</f>
        <v>5</v>
      </c>
      <c r="S571">
        <f ca="1">'MPL ID'!$BG$4+SUMPRODUCT(($B$1003:$O$1003='MPL ID'!$BF$4)*(($B571:$O571=1)+($B571:$O571=2)))+SUMPRODUCT(($B$1004:$O$1004='MPL ID'!$BF$4)*(($B571:$O571=3)+($B571:$O571=4)))</f>
        <v>9</v>
      </c>
      <c r="T571">
        <f ca="1">'MPL ID'!$BG$5+SUMPRODUCT(($B$1003:$O$1003='MPL ID'!$BF$5)*(($B571:$O571=1)+($B571:$O571=2)))+SUMPRODUCT(($B$1004:$O$1004='MPL ID'!$BF$5)*(($B571:$O571=3)+($B571:$O571=4)))</f>
        <v>4</v>
      </c>
      <c r="U571">
        <f ca="1">'MPL ID'!$BG$6+SUMPRODUCT(($B$1003:$O$1003='MPL ID'!$BF$6)*(($B571:$O571=1)+($B571:$O571=2)))+SUMPRODUCT(($B$1004:$O$1004='MPL ID'!$BF$6)*(($B571:$O571=3)+($B571:$O571=4)))</f>
        <v>13</v>
      </c>
      <c r="V571">
        <f ca="1">'MPL ID'!$BG$7+SUMPRODUCT(($B$1003:$O$1003='MPL ID'!$BF$7)*(($B571:$O571=1)+($B571:$O571=2)))+SUMPRODUCT(($B$1004:$O$1004='MPL ID'!$BF$7)*(($B571:$O571=3)+($B571:$O571=4)))</f>
        <v>8</v>
      </c>
      <c r="W571">
        <f ca="1">'MPL ID'!$BG$8+SUMPRODUCT(($B$1003:$O$1003='MPL ID'!$BF$8)*(($B571:$O571=1)+($B571:$O571=2)))+SUMPRODUCT(($B$1004:$O$1004='MPL ID'!$BF$8)*(($B571:$O571=3)+($B571:$O571=4)))</f>
        <v>3</v>
      </c>
      <c r="X571">
        <f ca="1">'MPL ID'!$BG$9+SUMPRODUCT(($B$1003:$O$1003='MPL ID'!$BF$9)*(($B571:$O571=1)+($B571:$O571=2)))+SUMPRODUCT(($B$1004:$O$1004='MPL ID'!$BF$9)*(($B571:$O571=3)+($B571:$O571=4)))</f>
        <v>11</v>
      </c>
      <c r="Y571">
        <f ca="1">'MPL ID'!$BH$1+SUMPRODUCT(($B$1003:$O$1003='MPL ID'!$BF$1)*(2*($B571:$O571=1)+($B571:$O571=2)-2*($B571:$O571=3)-($B571:$O571=4)))-SUMPRODUCT(($B$1004:$O$1004='MPL ID'!$BF$1)*(2*($B571:$O571=1)+($B571:$O571=2)-2*($B571:$O571=3)-($B571:$O571=4)))</f>
        <v>10</v>
      </c>
      <c r="Z571">
        <f ca="1">'MPL ID'!$BH$2+SUMPRODUCT(($B$1003:$O$1003='MPL ID'!$BF$2)*(2*($B571:$O571=1)+($B571:$O571=2)-2*($B571:$O571=3)-($B571:$O571=4)))-SUMPRODUCT(($B$1004:$O$1004='MPL ID'!$BF$2)*(2*($B571:$O571=1)+($B571:$O571=2)-2*($B571:$O571=3)-($B571:$O571=4)))</f>
        <v>-1</v>
      </c>
      <c r="AA571">
        <f ca="1">'MPL ID'!$BH$3+SUMPRODUCT(($B$1003:$O$1003='MPL ID'!$BF$3)*(2*($B571:$O571=1)+($B571:$O571=2)-2*($B571:$O571=3)-($B571:$O571=4)))-SUMPRODUCT(($B$1004:$O$1004='MPL ID'!$BF$3)*(2*($B571:$O571=1)+($B571:$O571=2)-2*($B571:$O571=3)-($B571:$O571=4)))</f>
        <v>-11</v>
      </c>
      <c r="AB571">
        <f ca="1">'MPL ID'!$BH$4+SUMPRODUCT(($B$1003:$O$1003='MPL ID'!$BF$4)*(2*($B571:$O571=1)+($B571:$O571=2)-2*($B571:$O571=3)-($B571:$O571=4)))-SUMPRODUCT(($B$1004:$O$1004='MPL ID'!$BF$4)*(2*($B571:$O571=1)+($B571:$O571=2)-2*($B571:$O571=3)-($B571:$O571=4)))</f>
        <v>2</v>
      </c>
      <c r="AC571">
        <f ca="1">'MPL ID'!$BH$5+SUMPRODUCT(($B$1003:$O$1003='MPL ID'!$BF$5)*(2*($B571:$O571=1)+($B571:$O571=2)-2*($B571:$O571=3)-($B571:$O571=4)))-SUMPRODUCT(($B$1004:$O$1004='MPL ID'!$BF$5)*(2*($B571:$O571=1)+($B571:$O571=2)-2*($B571:$O571=3)-($B571:$O571=4)))</f>
        <v>-15</v>
      </c>
      <c r="AD571">
        <f ca="1">'MPL ID'!$BH$6+SUMPRODUCT(($B$1003:$O$1003='MPL ID'!$BF$6)*(2*($B571:$O571=1)+($B571:$O571=2)-2*($B571:$O571=3)-($B571:$O571=4)))-SUMPRODUCT(($B$1004:$O$1004='MPL ID'!$BF$6)*(2*($B571:$O571=1)+($B571:$O571=2)-2*($B571:$O571=3)-($B571:$O571=4)))</f>
        <v>17</v>
      </c>
      <c r="AE571">
        <f ca="1">'MPL ID'!$BH$7+SUMPRODUCT(($B$1003:$O$1003='MPL ID'!$BF$7)*(2*($B571:$O571=1)+($B571:$O571=2)-2*($B571:$O571=3)-($B571:$O571=4)))-SUMPRODUCT(($B$1004:$O$1004='MPL ID'!$BF$7)*(2*($B571:$O571=1)+($B571:$O571=2)-2*($B571:$O571=3)-($B571:$O571=4)))</f>
        <v>4</v>
      </c>
      <c r="AF571">
        <f ca="1">'MPL ID'!$BH$8+SUMPRODUCT(($B$1003:$O$1003='MPL ID'!$BF$8)*(2*($B571:$O571=1)+($B571:$O571=2)-2*($B571:$O571=3)-($B571:$O571=4)))-SUMPRODUCT(($B$1004:$O$1004='MPL ID'!$BF$8)*(2*($B571:$O571=1)+($B571:$O571=2)-2*($B571:$O571=3)-($B571:$O571=4)))</f>
        <v>-17</v>
      </c>
      <c r="AG571">
        <f ca="1">'MPL ID'!$BH$9+SUMPRODUCT(($B$1003:$O$1003='MPL ID'!$BF$9)*(2*($B571:$O571=1)+($B571:$O571=2)-2*($B571:$O571=3)-($B571:$O571=4)))-SUMPRODUCT(($B$1004:$O$1004='MPL ID'!$BF$9)*(2*($B571:$O571=1)+($B571:$O571=2)-2*($B571:$O571=3)-($B571:$O571=4)))</f>
        <v>11</v>
      </c>
      <c r="AH571">
        <f ca="1">SUMPRODUCT(--($P571:$X571=P571),--($Y571:$AG571=Y571),'MPL ID'!$BG$13:$BO$13)+IF(AND($I571&gt;=3,T571=P571,AC571=Y571),1,0)+IF(AND($M571&gt;=3,S571=P571,AB571=Y571),1,0)</f>
        <v>0</v>
      </c>
      <c r="AI571">
        <f ca="1">SUMPRODUCT(--($P571:$X571=Q571),--($Y571:$AG571=Z571),'MPL ID'!$BG$14:$BO$14)+IF(AND($G571&gt;=3,R571=Q571,AA571=Z571),1,0)+IF(AND($K571&gt;0,$K571&lt;=2,S571=Q571,AB571=Z571),1,0)+IF(AND($N571&gt;=3,U571=Q571,AD571=Z571),1,0)</f>
        <v>0</v>
      </c>
      <c r="AJ571">
        <f ca="1">SUMPRODUCT(--($P571:$X571=R571),--($Y571:$AG571=AA571),'MPL ID'!$BG$15:$BO$15)+IF(AND($D571&gt;0,$D571&lt;=2,U571=R571,AD571=AA571),1,0)+IF(AND($G571&gt;0,$G571&lt;=2,Q571=R571,Z571=AA571),1,0)+IF(AND($J571&gt;=3,V571=R571,AE571=AA571),1,0)</f>
        <v>0</v>
      </c>
      <c r="AK571">
        <f ca="1">SUMPRODUCT(--($P571:$X571=S571),--($Y571:$AG571=AB571),'MPL ID'!$BG$16:$BO$16)+IF(AND($B571&gt;0,$B571&lt;=2,V571=S571,AE571=AB571),1,0)+IF(AND($E571&gt;0,$E571&lt;=2,T571=S571,AC571=AB571),1,0)+IF(AND($K571&gt;=3,Q571=S571,Z571=AB571),1,0)+IF(AND($M571&gt;0,$M571&lt;=2,P571=S571,Y571=AB571),1,0)</f>
        <v>0</v>
      </c>
      <c r="AL571">
        <f ca="1">SUMPRODUCT(--($P571:$X571=T571),--($Y571:$AG571=AC571),'MPL ID'!$BG$17:$BO$17)+IF(AND($E571&gt;=3,S571=T571,AB571=AC571),1,0)+IF(AND($I571&gt;0,$I571&lt;=2,P571=T571,Y571=AC571),1,0)+IF(AND($L571&gt;=3,W571=T571,AF571=AC571),1,0)</f>
        <v>0</v>
      </c>
      <c r="AM571">
        <f ca="1">SUMPRODUCT(--($P571:$X571=U571),--($Y571:$AG571=AD571),'MPL ID'!$BG$18:$BO$18)+IF(AND($D571&gt;=3,R571=U571,AA571=AD571),1,0)+IF(AND($H571&gt;0,$H571&lt;=2,W571=U571,AF571=AD571),1,0)+IF(AND($N571&gt;0,$N571&lt;=2,Q571=U571,Z571=AD571),1,0)</f>
        <v>0</v>
      </c>
      <c r="AN571">
        <f ca="1">SUMPRODUCT(--($P571:$X571=V571),--($Y571:$AG571=AE571),'MPL ID'!$BG$19:$BO$19)+IF(AND($B571&gt;=3,S571=V571,AB571=AE571),1,0)+IF(AND($F571&gt;=3,W571=V571,AF571=AE571),1,0)+IF(AND($J571&gt;0,$J571&lt;=2,R571=V571,AA571=AE571),1,0)+IF(AND($O571&gt;0,$O571&lt;=2,X571=V571,AG571=AE571),1,0)</f>
        <v>0</v>
      </c>
      <c r="AO571">
        <f ca="1">SUMPRODUCT(--($P571:$X571=W571),--($Y571:$AG571=AF571),'MPL ID'!$BG$20:$BO$20)+IF(AND($C571&gt;0,$C571&lt;=2,X571=W571,AG571=AF571),1,0)+IF(AND($F571&gt;0,$F571&lt;=2,V571=W571,AE571=AF571),1,0)+IF(AND($H571&gt;=3,U571=W571,AD571=AF571),1,0)+IF(AND($L571&gt;0,$L571&lt;=2,T571=W571,AC571=AF571),1,0)</f>
        <v>0</v>
      </c>
      <c r="AP571">
        <f ca="1">SUMPRODUCT(--($P571:$X571=X571),--($Y571:$AG571=AG571),'MPL ID'!$BG$21:$BO$21)+IF(AND($C571&gt;=3,W571=X571,AF571=AG571),1,0)+IF(AND($O571&gt;=3,V571=X571,AE571=AG571),1,0)</f>
        <v>0</v>
      </c>
      <c r="AQ571">
        <f t="shared" ca="1" si="72"/>
        <v>3</v>
      </c>
      <c r="AR571">
        <f t="shared" ca="1" si="73"/>
        <v>5</v>
      </c>
      <c r="AS571">
        <f t="shared" ca="1" si="74"/>
        <v>7</v>
      </c>
      <c r="AT571">
        <f t="shared" ca="1" si="75"/>
        <v>4</v>
      </c>
      <c r="AU571">
        <f t="shared" ca="1" si="76"/>
        <v>8</v>
      </c>
      <c r="AV571">
        <f t="shared" ca="1" si="77"/>
        <v>1</v>
      </c>
      <c r="AW571">
        <f t="shared" ca="1" si="78"/>
        <v>6</v>
      </c>
      <c r="AX571">
        <f t="shared" ca="1" si="79"/>
        <v>9</v>
      </c>
      <c r="AY571">
        <f t="shared" ca="1" si="80"/>
        <v>2</v>
      </c>
    </row>
    <row r="572" spans="1:51" x14ac:dyDescent="0.25">
      <c r="A572">
        <v>571</v>
      </c>
      <c r="B572">
        <f ca="1">IF(AND(ISNUMBER('MPL ID'!$J$39),ISNUMBER('MPL ID'!$K$39)),0,RANDBETWEEN(1,4))</f>
        <v>0</v>
      </c>
      <c r="C572">
        <f ca="1">IF(AND(ISNUMBER('MPL ID'!$J$40),ISNUMBER('MPL ID'!$K$40)),0,RANDBETWEEN(1,4))</f>
        <v>0</v>
      </c>
      <c r="D572">
        <f ca="1">IF(AND(ISNUMBER('MPL ID'!$J$41),ISNUMBER('MPL ID'!$K$41)),0,RANDBETWEEN(1,4))</f>
        <v>2</v>
      </c>
      <c r="E572">
        <f ca="1">IF(AND(ISNUMBER('MPL ID'!$J$42),ISNUMBER('MPL ID'!$K$42)),0,RANDBETWEEN(1,4))</f>
        <v>4</v>
      </c>
      <c r="F572">
        <f ca="1">IF(AND(ISNUMBER('MPL ID'!$J$43),ISNUMBER('MPL ID'!$K$43)),0,RANDBETWEEN(1,4))</f>
        <v>4</v>
      </c>
      <c r="G572">
        <f ca="1">IF(AND(ISNUMBER('MPL ID'!$J$44),ISNUMBER('MPL ID'!$K$44)),0,RANDBETWEEN(1,4))</f>
        <v>1</v>
      </c>
      <c r="H572">
        <f ca="1">IF(AND(ISNUMBER('MPL ID'!$P$36),ISNUMBER('MPL ID'!$Q$36)),0,RANDBETWEEN(1,4))</f>
        <v>3</v>
      </c>
      <c r="I572">
        <f ca="1">IF(AND(ISNUMBER('MPL ID'!$P$37),ISNUMBER('MPL ID'!$Q$37)),0,RANDBETWEEN(1,4))</f>
        <v>2</v>
      </c>
      <c r="J572">
        <f ca="1">IF(AND(ISNUMBER('MPL ID'!$P$39),ISNUMBER('MPL ID'!$Q$39)),0,RANDBETWEEN(1,4))</f>
        <v>3</v>
      </c>
      <c r="K572">
        <f ca="1">IF(AND(ISNUMBER('MPL ID'!$P$40),ISNUMBER('MPL ID'!$Q$40)),0,RANDBETWEEN(1,4))</f>
        <v>1</v>
      </c>
      <c r="L572">
        <f ca="1">IF(AND(ISNUMBER('MPL ID'!$P$41),ISNUMBER('MPL ID'!$Q$41)),0,RANDBETWEEN(1,4))</f>
        <v>3</v>
      </c>
      <c r="M572">
        <f ca="1">IF(AND(ISNUMBER('MPL ID'!$P$42),ISNUMBER('MPL ID'!$Q$42)),0,RANDBETWEEN(1,4))</f>
        <v>3</v>
      </c>
      <c r="N572">
        <f ca="1">IF(AND(ISNUMBER('MPL ID'!$P$43),ISNUMBER('MPL ID'!$Q$43)),0,RANDBETWEEN(1,4))</f>
        <v>1</v>
      </c>
      <c r="O572">
        <f ca="1">IF(AND(ISNUMBER('MPL ID'!$P$44),ISNUMBER('MPL ID'!$Q$44)),0,RANDBETWEEN(1,4))</f>
        <v>2</v>
      </c>
      <c r="P572">
        <f ca="1">'MPL ID'!$BG$1+SUMPRODUCT(($B$1003:$O$1003='MPL ID'!$BF$1)*(($B572:$O572=1)+($B572:$O572=2)))+SUMPRODUCT(($B$1004:$O$1004='MPL ID'!$BF$1)*(($B572:$O572=3)+($B572:$O572=4)))</f>
        <v>10</v>
      </c>
      <c r="Q572">
        <f ca="1">'MPL ID'!$BG$2+SUMPRODUCT(($B$1003:$O$1003='MPL ID'!$BF$2)*(($B572:$O572=1)+($B572:$O572=2)))+SUMPRODUCT(($B$1004:$O$1004='MPL ID'!$BF$2)*(($B572:$O572=3)+($B572:$O572=4)))</f>
        <v>8</v>
      </c>
      <c r="R572">
        <f ca="1">'MPL ID'!$BG$3+SUMPRODUCT(($B$1003:$O$1003='MPL ID'!$BF$3)*(($B572:$O572=1)+($B572:$O572=2)))+SUMPRODUCT(($B$1004:$O$1004='MPL ID'!$BF$3)*(($B572:$O572=3)+($B572:$O572=4)))</f>
        <v>8</v>
      </c>
      <c r="S572">
        <f ca="1">'MPL ID'!$BG$4+SUMPRODUCT(($B$1003:$O$1003='MPL ID'!$BF$4)*(($B572:$O572=1)+($B572:$O572=2)))+SUMPRODUCT(($B$1004:$O$1004='MPL ID'!$BF$4)*(($B572:$O572=3)+($B572:$O572=4)))</f>
        <v>7</v>
      </c>
      <c r="T572">
        <f ca="1">'MPL ID'!$BG$5+SUMPRODUCT(($B$1003:$O$1003='MPL ID'!$BF$5)*(($B572:$O572=1)+($B572:$O572=2)))+SUMPRODUCT(($B$1004:$O$1004='MPL ID'!$BF$5)*(($B572:$O572=3)+($B572:$O572=4)))</f>
        <v>6</v>
      </c>
      <c r="U572">
        <f ca="1">'MPL ID'!$BG$6+SUMPRODUCT(($B$1003:$O$1003='MPL ID'!$BF$6)*(($B572:$O572=1)+($B572:$O572=2)))+SUMPRODUCT(($B$1004:$O$1004='MPL ID'!$BF$6)*(($B572:$O572=3)+($B572:$O572=4)))</f>
        <v>11</v>
      </c>
      <c r="V572">
        <f ca="1">'MPL ID'!$BG$7+SUMPRODUCT(($B$1003:$O$1003='MPL ID'!$BF$7)*(($B572:$O572=1)+($B572:$O572=2)))+SUMPRODUCT(($B$1004:$O$1004='MPL ID'!$BF$7)*(($B572:$O572=3)+($B572:$O572=4)))</f>
        <v>7</v>
      </c>
      <c r="W572">
        <f ca="1">'MPL ID'!$BG$8+SUMPRODUCT(($B$1003:$O$1003='MPL ID'!$BF$8)*(($B572:$O572=1)+($B572:$O572=2)))+SUMPRODUCT(($B$1004:$O$1004='MPL ID'!$BF$8)*(($B572:$O572=3)+($B572:$O572=4)))</f>
        <v>4</v>
      </c>
      <c r="X572">
        <f ca="1">'MPL ID'!$BG$9+SUMPRODUCT(($B$1003:$O$1003='MPL ID'!$BF$9)*(($B572:$O572=1)+($B572:$O572=2)))+SUMPRODUCT(($B$1004:$O$1004='MPL ID'!$BF$9)*(($B572:$O572=3)+($B572:$O572=4)))</f>
        <v>11</v>
      </c>
      <c r="Y572">
        <f ca="1">'MPL ID'!$BH$1+SUMPRODUCT(($B$1003:$O$1003='MPL ID'!$BF$1)*(2*($B572:$O572=1)+($B572:$O572=2)-2*($B572:$O572=3)-($B572:$O572=4)))-SUMPRODUCT(($B$1004:$O$1004='MPL ID'!$BF$1)*(2*($B572:$O572=1)+($B572:$O572=2)-2*($B572:$O572=3)-($B572:$O572=4)))</f>
        <v>10</v>
      </c>
      <c r="Z572">
        <f ca="1">'MPL ID'!$BH$2+SUMPRODUCT(($B$1003:$O$1003='MPL ID'!$BF$2)*(2*($B572:$O572=1)+($B572:$O572=2)-2*($B572:$O572=3)-($B572:$O572=4)))-SUMPRODUCT(($B$1004:$O$1004='MPL ID'!$BF$2)*(2*($B572:$O572=1)+($B572:$O572=2)-2*($B572:$O572=3)-($B572:$O572=4)))</f>
        <v>-4</v>
      </c>
      <c r="AA572">
        <f ca="1">'MPL ID'!$BH$3+SUMPRODUCT(($B$1003:$O$1003='MPL ID'!$BF$3)*(2*($B572:$O572=1)+($B572:$O572=2)-2*($B572:$O572=3)-($B572:$O572=4)))-SUMPRODUCT(($B$1004:$O$1004='MPL ID'!$BF$3)*(2*($B572:$O572=1)+($B572:$O572=2)-2*($B572:$O572=3)-($B572:$O572=4)))</f>
        <v>-1</v>
      </c>
      <c r="AB572">
        <f ca="1">'MPL ID'!$BH$4+SUMPRODUCT(($B$1003:$O$1003='MPL ID'!$BF$4)*(2*($B572:$O572=1)+($B572:$O572=2)-2*($B572:$O572=3)-($B572:$O572=4)))-SUMPRODUCT(($B$1004:$O$1004='MPL ID'!$BF$4)*(2*($B572:$O572=1)+($B572:$O572=2)-2*($B572:$O572=3)-($B572:$O572=4)))</f>
        <v>-5</v>
      </c>
      <c r="AC572">
        <f ca="1">'MPL ID'!$BH$5+SUMPRODUCT(($B$1003:$O$1003='MPL ID'!$BF$5)*(2*($B572:$O572=1)+($B572:$O572=2)-2*($B572:$O572=3)-($B572:$O572=4)))-SUMPRODUCT(($B$1004:$O$1004='MPL ID'!$BF$5)*(2*($B572:$O572=1)+($B572:$O572=2)-2*($B572:$O572=3)-($B572:$O572=4)))</f>
        <v>-8</v>
      </c>
      <c r="AD572">
        <f ca="1">'MPL ID'!$BH$6+SUMPRODUCT(($B$1003:$O$1003='MPL ID'!$BF$6)*(2*($B572:$O572=1)+($B572:$O572=2)-2*($B572:$O572=3)-($B572:$O572=4)))-SUMPRODUCT(($B$1004:$O$1004='MPL ID'!$BF$6)*(2*($B572:$O572=1)+($B572:$O572=2)-2*($B572:$O572=3)-($B572:$O572=4)))</f>
        <v>11</v>
      </c>
      <c r="AE572">
        <f ca="1">'MPL ID'!$BH$7+SUMPRODUCT(($B$1003:$O$1003='MPL ID'!$BF$7)*(2*($B572:$O572=1)+($B572:$O572=2)-2*($B572:$O572=3)-($B572:$O572=4)))-SUMPRODUCT(($B$1004:$O$1004='MPL ID'!$BF$7)*(2*($B572:$O572=1)+($B572:$O572=2)-2*($B572:$O572=3)-($B572:$O572=4)))</f>
        <v>-2</v>
      </c>
      <c r="AF572">
        <f ca="1">'MPL ID'!$BH$8+SUMPRODUCT(($B$1003:$O$1003='MPL ID'!$BF$8)*(2*($B572:$O572=1)+($B572:$O572=2)-2*($B572:$O572=3)-($B572:$O572=4)))-SUMPRODUCT(($B$1004:$O$1004='MPL ID'!$BF$8)*(2*($B572:$O572=1)+($B572:$O572=2)-2*($B572:$O572=3)-($B572:$O572=4)))</f>
        <v>-13</v>
      </c>
      <c r="AG572">
        <f ca="1">'MPL ID'!$BH$9+SUMPRODUCT(($B$1003:$O$1003='MPL ID'!$BF$9)*(2*($B572:$O572=1)+($B572:$O572=2)-2*($B572:$O572=3)-($B572:$O572=4)))-SUMPRODUCT(($B$1004:$O$1004='MPL ID'!$BF$9)*(2*($B572:$O572=1)+($B572:$O572=2)-2*($B572:$O572=3)-($B572:$O572=4)))</f>
        <v>12</v>
      </c>
      <c r="AH572">
        <f ca="1">SUMPRODUCT(--($P572:$X572=P572),--($Y572:$AG572=Y572),'MPL ID'!$BG$13:$BO$13)+IF(AND($I572&gt;=3,T572=P572,AC572=Y572),1,0)+IF(AND($M572&gt;=3,S572=P572,AB572=Y572),1,0)</f>
        <v>0</v>
      </c>
      <c r="AI572">
        <f ca="1">SUMPRODUCT(--($P572:$X572=Q572),--($Y572:$AG572=Z572),'MPL ID'!$BG$14:$BO$14)+IF(AND($G572&gt;=3,R572=Q572,AA572=Z572),1,0)+IF(AND($K572&gt;0,$K572&lt;=2,S572=Q572,AB572=Z572),1,0)+IF(AND($N572&gt;=3,U572=Q572,AD572=Z572),1,0)</f>
        <v>0</v>
      </c>
      <c r="AJ572">
        <f ca="1">SUMPRODUCT(--($P572:$X572=R572),--($Y572:$AG572=AA572),'MPL ID'!$BG$15:$BO$15)+IF(AND($D572&gt;0,$D572&lt;=2,U572=R572,AD572=AA572),1,0)+IF(AND($G572&gt;0,$G572&lt;=2,Q572=R572,Z572=AA572),1,0)+IF(AND($J572&gt;=3,V572=R572,AE572=AA572),1,0)</f>
        <v>0</v>
      </c>
      <c r="AK572">
        <f ca="1">SUMPRODUCT(--($P572:$X572=S572),--($Y572:$AG572=AB572),'MPL ID'!$BG$16:$BO$16)+IF(AND($B572&gt;0,$B572&lt;=2,V572=S572,AE572=AB572),1,0)+IF(AND($E572&gt;0,$E572&lt;=2,T572=S572,AC572=AB572),1,0)+IF(AND($K572&gt;=3,Q572=S572,Z572=AB572),1,0)+IF(AND($M572&gt;0,$M572&lt;=2,P572=S572,Y572=AB572),1,0)</f>
        <v>0</v>
      </c>
      <c r="AL572">
        <f ca="1">SUMPRODUCT(--($P572:$X572=T572),--($Y572:$AG572=AC572),'MPL ID'!$BG$17:$BO$17)+IF(AND($E572&gt;=3,S572=T572,AB572=AC572),1,0)+IF(AND($I572&gt;0,$I572&lt;=2,P572=T572,Y572=AC572),1,0)+IF(AND($L572&gt;=3,W572=T572,AF572=AC572),1,0)</f>
        <v>0</v>
      </c>
      <c r="AM572">
        <f ca="1">SUMPRODUCT(--($P572:$X572=U572),--($Y572:$AG572=AD572),'MPL ID'!$BG$18:$BO$18)+IF(AND($D572&gt;=3,R572=U572,AA572=AD572),1,0)+IF(AND($H572&gt;0,$H572&lt;=2,W572=U572,AF572=AD572),1,0)+IF(AND($N572&gt;0,$N572&lt;=2,Q572=U572,Z572=AD572),1,0)</f>
        <v>0</v>
      </c>
      <c r="AN572">
        <f ca="1">SUMPRODUCT(--($P572:$X572=V572),--($Y572:$AG572=AE572),'MPL ID'!$BG$19:$BO$19)+IF(AND($B572&gt;=3,S572=V572,AB572=AE572),1,0)+IF(AND($F572&gt;=3,W572=V572,AF572=AE572),1,0)+IF(AND($J572&gt;0,$J572&lt;=2,R572=V572,AA572=AE572),1,0)+IF(AND($O572&gt;0,$O572&lt;=2,X572=V572,AG572=AE572),1,0)</f>
        <v>0</v>
      </c>
      <c r="AO572">
        <f ca="1">SUMPRODUCT(--($P572:$X572=W572),--($Y572:$AG572=AF572),'MPL ID'!$BG$20:$BO$20)+IF(AND($C572&gt;0,$C572&lt;=2,X572=W572,AG572=AF572),1,0)+IF(AND($F572&gt;0,$F572&lt;=2,V572=W572,AE572=AF572),1,0)+IF(AND($H572&gt;=3,U572=W572,AD572=AF572),1,0)+IF(AND($L572&gt;0,$L572&lt;=2,T572=W572,AC572=AF572),1,0)</f>
        <v>0</v>
      </c>
      <c r="AP572">
        <f ca="1">SUMPRODUCT(--($P572:$X572=X572),--($Y572:$AG572=AG572),'MPL ID'!$BG$21:$BO$21)+IF(AND($C572&gt;=3,W572=X572,AF572=AG572),1,0)+IF(AND($O572&gt;=3,V572=X572,AE572=AG572),1,0)</f>
        <v>0</v>
      </c>
      <c r="AQ572">
        <f t="shared" ca="1" si="72"/>
        <v>3</v>
      </c>
      <c r="AR572">
        <f t="shared" ca="1" si="73"/>
        <v>5</v>
      </c>
      <c r="AS572">
        <f t="shared" ca="1" si="74"/>
        <v>4</v>
      </c>
      <c r="AT572">
        <f t="shared" ca="1" si="75"/>
        <v>7</v>
      </c>
      <c r="AU572">
        <f t="shared" ca="1" si="76"/>
        <v>8</v>
      </c>
      <c r="AV572">
        <f t="shared" ca="1" si="77"/>
        <v>2</v>
      </c>
      <c r="AW572">
        <f t="shared" ca="1" si="78"/>
        <v>6</v>
      </c>
      <c r="AX572">
        <f t="shared" ca="1" si="79"/>
        <v>9</v>
      </c>
      <c r="AY572">
        <f t="shared" ca="1" si="80"/>
        <v>1</v>
      </c>
    </row>
    <row r="573" spans="1:51" x14ac:dyDescent="0.25">
      <c r="A573">
        <v>572</v>
      </c>
      <c r="B573">
        <f ca="1">IF(AND(ISNUMBER('MPL ID'!$J$39),ISNUMBER('MPL ID'!$K$39)),0,RANDBETWEEN(1,4))</f>
        <v>0</v>
      </c>
      <c r="C573">
        <f ca="1">IF(AND(ISNUMBER('MPL ID'!$J$40),ISNUMBER('MPL ID'!$K$40)),0,RANDBETWEEN(1,4))</f>
        <v>0</v>
      </c>
      <c r="D573">
        <f ca="1">IF(AND(ISNUMBER('MPL ID'!$J$41),ISNUMBER('MPL ID'!$K$41)),0,RANDBETWEEN(1,4))</f>
        <v>4</v>
      </c>
      <c r="E573">
        <f ca="1">IF(AND(ISNUMBER('MPL ID'!$J$42),ISNUMBER('MPL ID'!$K$42)),0,RANDBETWEEN(1,4))</f>
        <v>2</v>
      </c>
      <c r="F573">
        <f ca="1">IF(AND(ISNUMBER('MPL ID'!$J$43),ISNUMBER('MPL ID'!$K$43)),0,RANDBETWEEN(1,4))</f>
        <v>2</v>
      </c>
      <c r="G573">
        <f ca="1">IF(AND(ISNUMBER('MPL ID'!$J$44),ISNUMBER('MPL ID'!$K$44)),0,RANDBETWEEN(1,4))</f>
        <v>4</v>
      </c>
      <c r="H573">
        <f ca="1">IF(AND(ISNUMBER('MPL ID'!$P$36),ISNUMBER('MPL ID'!$Q$36)),0,RANDBETWEEN(1,4))</f>
        <v>3</v>
      </c>
      <c r="I573">
        <f ca="1">IF(AND(ISNUMBER('MPL ID'!$P$37),ISNUMBER('MPL ID'!$Q$37)),0,RANDBETWEEN(1,4))</f>
        <v>1</v>
      </c>
      <c r="J573">
        <f ca="1">IF(AND(ISNUMBER('MPL ID'!$P$39),ISNUMBER('MPL ID'!$Q$39)),0,RANDBETWEEN(1,4))</f>
        <v>1</v>
      </c>
      <c r="K573">
        <f ca="1">IF(AND(ISNUMBER('MPL ID'!$P$40),ISNUMBER('MPL ID'!$Q$40)),0,RANDBETWEEN(1,4))</f>
        <v>1</v>
      </c>
      <c r="L573">
        <f ca="1">IF(AND(ISNUMBER('MPL ID'!$P$41),ISNUMBER('MPL ID'!$Q$41)),0,RANDBETWEEN(1,4))</f>
        <v>1</v>
      </c>
      <c r="M573">
        <f ca="1">IF(AND(ISNUMBER('MPL ID'!$P$42),ISNUMBER('MPL ID'!$Q$42)),0,RANDBETWEEN(1,4))</f>
        <v>3</v>
      </c>
      <c r="N573">
        <f ca="1">IF(AND(ISNUMBER('MPL ID'!$P$43),ISNUMBER('MPL ID'!$Q$43)),0,RANDBETWEEN(1,4))</f>
        <v>1</v>
      </c>
      <c r="O573">
        <f ca="1">IF(AND(ISNUMBER('MPL ID'!$P$44),ISNUMBER('MPL ID'!$Q$44)),0,RANDBETWEEN(1,4))</f>
        <v>3</v>
      </c>
      <c r="P573">
        <f ca="1">'MPL ID'!$BG$1+SUMPRODUCT(($B$1003:$O$1003='MPL ID'!$BF$1)*(($B573:$O573=1)+($B573:$O573=2)))+SUMPRODUCT(($B$1004:$O$1004='MPL ID'!$BF$1)*(($B573:$O573=3)+($B573:$O573=4)))</f>
        <v>10</v>
      </c>
      <c r="Q573">
        <f ca="1">'MPL ID'!$BG$2+SUMPRODUCT(($B$1003:$O$1003='MPL ID'!$BF$2)*(($B573:$O573=1)+($B573:$O573=2)))+SUMPRODUCT(($B$1004:$O$1004='MPL ID'!$BF$2)*(($B573:$O573=3)+($B573:$O573=4)))</f>
        <v>9</v>
      </c>
      <c r="R573">
        <f ca="1">'MPL ID'!$BG$3+SUMPRODUCT(($B$1003:$O$1003='MPL ID'!$BF$3)*(($B573:$O573=1)+($B573:$O573=2)))+SUMPRODUCT(($B$1004:$O$1004='MPL ID'!$BF$3)*(($B573:$O573=3)+($B573:$O573=4)))</f>
        <v>5</v>
      </c>
      <c r="S573">
        <f ca="1">'MPL ID'!$BG$4+SUMPRODUCT(($B$1003:$O$1003='MPL ID'!$BF$4)*(($B573:$O573=1)+($B573:$O573=2)))+SUMPRODUCT(($B$1004:$O$1004='MPL ID'!$BF$4)*(($B573:$O573=3)+($B573:$O573=4)))</f>
        <v>8</v>
      </c>
      <c r="T573">
        <f ca="1">'MPL ID'!$BG$5+SUMPRODUCT(($B$1003:$O$1003='MPL ID'!$BF$5)*(($B573:$O573=1)+($B573:$O573=2)))+SUMPRODUCT(($B$1004:$O$1004='MPL ID'!$BF$5)*(($B573:$O573=3)+($B573:$O573=4)))</f>
        <v>4</v>
      </c>
      <c r="U573">
        <f ca="1">'MPL ID'!$BG$6+SUMPRODUCT(($B$1003:$O$1003='MPL ID'!$BF$6)*(($B573:$O573=1)+($B573:$O573=2)))+SUMPRODUCT(($B$1004:$O$1004='MPL ID'!$BF$6)*(($B573:$O573=3)+($B573:$O573=4)))</f>
        <v>12</v>
      </c>
      <c r="V573">
        <f ca="1">'MPL ID'!$BG$7+SUMPRODUCT(($B$1003:$O$1003='MPL ID'!$BF$7)*(($B573:$O573=1)+($B573:$O573=2)))+SUMPRODUCT(($B$1004:$O$1004='MPL ID'!$BF$7)*(($B573:$O573=3)+($B573:$O573=4)))</f>
        <v>6</v>
      </c>
      <c r="W573">
        <f ca="1">'MPL ID'!$BG$8+SUMPRODUCT(($B$1003:$O$1003='MPL ID'!$BF$8)*(($B573:$O573=1)+($B573:$O573=2)))+SUMPRODUCT(($B$1004:$O$1004='MPL ID'!$BF$8)*(($B573:$O573=3)+($B573:$O573=4)))</f>
        <v>6</v>
      </c>
      <c r="X573">
        <f ca="1">'MPL ID'!$BG$9+SUMPRODUCT(($B$1003:$O$1003='MPL ID'!$BF$9)*(($B573:$O573=1)+($B573:$O573=2)))+SUMPRODUCT(($B$1004:$O$1004='MPL ID'!$BF$9)*(($B573:$O573=3)+($B573:$O573=4)))</f>
        <v>12</v>
      </c>
      <c r="Y573">
        <f ca="1">'MPL ID'!$BH$1+SUMPRODUCT(($B$1003:$O$1003='MPL ID'!$BF$1)*(2*($B573:$O573=1)+($B573:$O573=2)-2*($B573:$O573=3)-($B573:$O573=4)))-SUMPRODUCT(($B$1004:$O$1004='MPL ID'!$BF$1)*(2*($B573:$O573=1)+($B573:$O573=2)-2*($B573:$O573=3)-($B573:$O573=4)))</f>
        <v>9</v>
      </c>
      <c r="Z573">
        <f ca="1">'MPL ID'!$BH$2+SUMPRODUCT(($B$1003:$O$1003='MPL ID'!$BF$2)*(2*($B573:$O573=1)+($B573:$O573=2)-2*($B573:$O573=3)-($B573:$O573=4)))-SUMPRODUCT(($B$1004:$O$1004='MPL ID'!$BF$2)*(2*($B573:$O573=1)+($B573:$O573=2)-2*($B573:$O573=3)-($B573:$O573=4)))</f>
        <v>-1</v>
      </c>
      <c r="AA573">
        <f ca="1">'MPL ID'!$BH$3+SUMPRODUCT(($B$1003:$O$1003='MPL ID'!$BF$3)*(2*($B573:$O573=1)+($B573:$O573=2)-2*($B573:$O573=3)-($B573:$O573=4)))-SUMPRODUCT(($B$1004:$O$1004='MPL ID'!$BF$3)*(2*($B573:$O573=1)+($B573:$O573=2)-2*($B573:$O573=3)-($B573:$O573=4)))</f>
        <v>-10</v>
      </c>
      <c r="AB573">
        <f ca="1">'MPL ID'!$BH$4+SUMPRODUCT(($B$1003:$O$1003='MPL ID'!$BF$4)*(2*($B573:$O573=1)+($B573:$O573=2)-2*($B573:$O573=3)-($B573:$O573=4)))-SUMPRODUCT(($B$1004:$O$1004='MPL ID'!$BF$4)*(2*($B573:$O573=1)+($B573:$O573=2)-2*($B573:$O573=3)-($B573:$O573=4)))</f>
        <v>-3</v>
      </c>
      <c r="AC573">
        <f ca="1">'MPL ID'!$BH$5+SUMPRODUCT(($B$1003:$O$1003='MPL ID'!$BF$5)*(2*($B573:$O573=1)+($B573:$O573=2)-2*($B573:$O573=3)-($B573:$O573=4)))-SUMPRODUCT(($B$1004:$O$1004='MPL ID'!$BF$5)*(2*($B573:$O573=1)+($B573:$O573=2)-2*($B573:$O573=3)-($B573:$O573=4)))</f>
        <v>-13</v>
      </c>
      <c r="AD573">
        <f ca="1">'MPL ID'!$BH$6+SUMPRODUCT(($B$1003:$O$1003='MPL ID'!$BF$6)*(2*($B573:$O573=1)+($B573:$O573=2)-2*($B573:$O573=3)-($B573:$O573=4)))-SUMPRODUCT(($B$1004:$O$1004='MPL ID'!$BF$6)*(2*($B573:$O573=1)+($B573:$O573=2)-2*($B573:$O573=3)-($B573:$O573=4)))</f>
        <v>13</v>
      </c>
      <c r="AE573">
        <f ca="1">'MPL ID'!$BH$7+SUMPRODUCT(($B$1003:$O$1003='MPL ID'!$BF$7)*(2*($B573:$O573=1)+($B573:$O573=2)-2*($B573:$O573=3)-($B573:$O573=4)))-SUMPRODUCT(($B$1004:$O$1004='MPL ID'!$BF$7)*(2*($B573:$O573=1)+($B573:$O573=2)-2*($B573:$O573=3)-($B573:$O573=4)))</f>
        <v>-3</v>
      </c>
      <c r="AF573">
        <f ca="1">'MPL ID'!$BH$8+SUMPRODUCT(($B$1003:$O$1003='MPL ID'!$BF$8)*(2*($B573:$O573=1)+($B573:$O573=2)-2*($B573:$O573=3)-($B573:$O573=4)))-SUMPRODUCT(($B$1004:$O$1004='MPL ID'!$BF$8)*(2*($B573:$O573=1)+($B573:$O573=2)-2*($B573:$O573=3)-($B573:$O573=4)))</f>
        <v>-7</v>
      </c>
      <c r="AG573">
        <f ca="1">'MPL ID'!$BH$9+SUMPRODUCT(($B$1003:$O$1003='MPL ID'!$BF$9)*(2*($B573:$O573=1)+($B573:$O573=2)-2*($B573:$O573=3)-($B573:$O573=4)))-SUMPRODUCT(($B$1004:$O$1004='MPL ID'!$BF$9)*(2*($B573:$O573=1)+($B573:$O573=2)-2*($B573:$O573=3)-($B573:$O573=4)))</f>
        <v>15</v>
      </c>
      <c r="AH573">
        <f ca="1">SUMPRODUCT(--($P573:$X573=P573),--($Y573:$AG573=Y573),'MPL ID'!$BG$13:$BO$13)+IF(AND($I573&gt;=3,T573=P573,AC573=Y573),1,0)+IF(AND($M573&gt;=3,S573=P573,AB573=Y573),1,0)</f>
        <v>0</v>
      </c>
      <c r="AI573">
        <f ca="1">SUMPRODUCT(--($P573:$X573=Q573),--($Y573:$AG573=Z573),'MPL ID'!$BG$14:$BO$14)+IF(AND($G573&gt;=3,R573=Q573,AA573=Z573),1,0)+IF(AND($K573&gt;0,$K573&lt;=2,S573=Q573,AB573=Z573),1,0)+IF(AND($N573&gt;=3,U573=Q573,AD573=Z573),1,0)</f>
        <v>0</v>
      </c>
      <c r="AJ573">
        <f ca="1">SUMPRODUCT(--($P573:$X573=R573),--($Y573:$AG573=AA573),'MPL ID'!$BG$15:$BO$15)+IF(AND($D573&gt;0,$D573&lt;=2,U573=R573,AD573=AA573),1,0)+IF(AND($G573&gt;0,$G573&lt;=2,Q573=R573,Z573=AA573),1,0)+IF(AND($J573&gt;=3,V573=R573,AE573=AA573),1,0)</f>
        <v>0</v>
      </c>
      <c r="AK573">
        <f ca="1">SUMPRODUCT(--($P573:$X573=S573),--($Y573:$AG573=AB573),'MPL ID'!$BG$16:$BO$16)+IF(AND($B573&gt;0,$B573&lt;=2,V573=S573,AE573=AB573),1,0)+IF(AND($E573&gt;0,$E573&lt;=2,T573=S573,AC573=AB573),1,0)+IF(AND($K573&gt;=3,Q573=S573,Z573=AB573),1,0)+IF(AND($M573&gt;0,$M573&lt;=2,P573=S573,Y573=AB573),1,0)</f>
        <v>0</v>
      </c>
      <c r="AL573">
        <f ca="1">SUMPRODUCT(--($P573:$X573=T573),--($Y573:$AG573=AC573),'MPL ID'!$BG$17:$BO$17)+IF(AND($E573&gt;=3,S573=T573,AB573=AC573),1,0)+IF(AND($I573&gt;0,$I573&lt;=2,P573=T573,Y573=AC573),1,0)+IF(AND($L573&gt;=3,W573=T573,AF573=AC573),1,0)</f>
        <v>0</v>
      </c>
      <c r="AM573">
        <f ca="1">SUMPRODUCT(--($P573:$X573=U573),--($Y573:$AG573=AD573),'MPL ID'!$BG$18:$BO$18)+IF(AND($D573&gt;=3,R573=U573,AA573=AD573),1,0)+IF(AND($H573&gt;0,$H573&lt;=2,W573=U573,AF573=AD573),1,0)+IF(AND($N573&gt;0,$N573&lt;=2,Q573=U573,Z573=AD573),1,0)</f>
        <v>0</v>
      </c>
      <c r="AN573">
        <f ca="1">SUMPRODUCT(--($P573:$X573=V573),--($Y573:$AG573=AE573),'MPL ID'!$BG$19:$BO$19)+IF(AND($B573&gt;=3,S573=V573,AB573=AE573),1,0)+IF(AND($F573&gt;=3,W573=V573,AF573=AE573),1,0)+IF(AND($J573&gt;0,$J573&lt;=2,R573=V573,AA573=AE573),1,0)+IF(AND($O573&gt;0,$O573&lt;=2,X573=V573,AG573=AE573),1,0)</f>
        <v>0</v>
      </c>
      <c r="AO573">
        <f ca="1">SUMPRODUCT(--($P573:$X573=W573),--($Y573:$AG573=AF573),'MPL ID'!$BG$20:$BO$20)+IF(AND($C573&gt;0,$C573&lt;=2,X573=W573,AG573=AF573),1,0)+IF(AND($F573&gt;0,$F573&lt;=2,V573=W573,AE573=AF573),1,0)+IF(AND($H573&gt;=3,U573=W573,AD573=AF573),1,0)+IF(AND($L573&gt;0,$L573&lt;=2,T573=W573,AC573=AF573),1,0)</f>
        <v>0</v>
      </c>
      <c r="AP573">
        <f ca="1">SUMPRODUCT(--($P573:$X573=X573),--($Y573:$AG573=AG573),'MPL ID'!$BG$21:$BO$21)+IF(AND($C573&gt;=3,W573=X573,AF573=AG573),1,0)+IF(AND($O573&gt;=3,V573=X573,AE573=AG573),1,0)</f>
        <v>0</v>
      </c>
      <c r="AQ573">
        <f t="shared" ca="1" si="72"/>
        <v>3</v>
      </c>
      <c r="AR573">
        <f t="shared" ca="1" si="73"/>
        <v>4</v>
      </c>
      <c r="AS573">
        <f t="shared" ca="1" si="74"/>
        <v>8</v>
      </c>
      <c r="AT573">
        <f t="shared" ca="1" si="75"/>
        <v>5</v>
      </c>
      <c r="AU573">
        <f t="shared" ca="1" si="76"/>
        <v>9</v>
      </c>
      <c r="AV573">
        <f t="shared" ca="1" si="77"/>
        <v>2</v>
      </c>
      <c r="AW573">
        <f t="shared" ca="1" si="78"/>
        <v>6</v>
      </c>
      <c r="AX573">
        <f t="shared" ca="1" si="79"/>
        <v>7</v>
      </c>
      <c r="AY573">
        <f t="shared" ca="1" si="80"/>
        <v>1</v>
      </c>
    </row>
    <row r="574" spans="1:51" x14ac:dyDescent="0.25">
      <c r="A574">
        <v>573</v>
      </c>
      <c r="B574">
        <f ca="1">IF(AND(ISNUMBER('MPL ID'!$J$39),ISNUMBER('MPL ID'!$K$39)),0,RANDBETWEEN(1,4))</f>
        <v>0</v>
      </c>
      <c r="C574">
        <f ca="1">IF(AND(ISNUMBER('MPL ID'!$J$40),ISNUMBER('MPL ID'!$K$40)),0,RANDBETWEEN(1,4))</f>
        <v>0</v>
      </c>
      <c r="D574">
        <f ca="1">IF(AND(ISNUMBER('MPL ID'!$J$41),ISNUMBER('MPL ID'!$K$41)),0,RANDBETWEEN(1,4))</f>
        <v>3</v>
      </c>
      <c r="E574">
        <f ca="1">IF(AND(ISNUMBER('MPL ID'!$J$42),ISNUMBER('MPL ID'!$K$42)),0,RANDBETWEEN(1,4))</f>
        <v>3</v>
      </c>
      <c r="F574">
        <f ca="1">IF(AND(ISNUMBER('MPL ID'!$J$43),ISNUMBER('MPL ID'!$K$43)),0,RANDBETWEEN(1,4))</f>
        <v>4</v>
      </c>
      <c r="G574">
        <f ca="1">IF(AND(ISNUMBER('MPL ID'!$J$44),ISNUMBER('MPL ID'!$K$44)),0,RANDBETWEEN(1,4))</f>
        <v>3</v>
      </c>
      <c r="H574">
        <f ca="1">IF(AND(ISNUMBER('MPL ID'!$P$36),ISNUMBER('MPL ID'!$Q$36)),0,RANDBETWEEN(1,4))</f>
        <v>4</v>
      </c>
      <c r="I574">
        <f ca="1">IF(AND(ISNUMBER('MPL ID'!$P$37),ISNUMBER('MPL ID'!$Q$37)),0,RANDBETWEEN(1,4))</f>
        <v>1</v>
      </c>
      <c r="J574">
        <f ca="1">IF(AND(ISNUMBER('MPL ID'!$P$39),ISNUMBER('MPL ID'!$Q$39)),0,RANDBETWEEN(1,4))</f>
        <v>1</v>
      </c>
      <c r="K574">
        <f ca="1">IF(AND(ISNUMBER('MPL ID'!$P$40),ISNUMBER('MPL ID'!$Q$40)),0,RANDBETWEEN(1,4))</f>
        <v>1</v>
      </c>
      <c r="L574">
        <f ca="1">IF(AND(ISNUMBER('MPL ID'!$P$41),ISNUMBER('MPL ID'!$Q$41)),0,RANDBETWEEN(1,4))</f>
        <v>2</v>
      </c>
      <c r="M574">
        <f ca="1">IF(AND(ISNUMBER('MPL ID'!$P$42),ISNUMBER('MPL ID'!$Q$42)),0,RANDBETWEEN(1,4))</f>
        <v>3</v>
      </c>
      <c r="N574">
        <f ca="1">IF(AND(ISNUMBER('MPL ID'!$P$43),ISNUMBER('MPL ID'!$Q$43)),0,RANDBETWEEN(1,4))</f>
        <v>3</v>
      </c>
      <c r="O574">
        <f ca="1">IF(AND(ISNUMBER('MPL ID'!$P$44),ISNUMBER('MPL ID'!$Q$44)),0,RANDBETWEEN(1,4))</f>
        <v>3</v>
      </c>
      <c r="P574">
        <f ca="1">'MPL ID'!$BG$1+SUMPRODUCT(($B$1003:$O$1003='MPL ID'!$BF$1)*(($B574:$O574=1)+($B574:$O574=2)))+SUMPRODUCT(($B$1004:$O$1004='MPL ID'!$BF$1)*(($B574:$O574=3)+($B574:$O574=4)))</f>
        <v>10</v>
      </c>
      <c r="Q574">
        <f ca="1">'MPL ID'!$BG$2+SUMPRODUCT(($B$1003:$O$1003='MPL ID'!$BF$2)*(($B574:$O574=1)+($B574:$O574=2)))+SUMPRODUCT(($B$1004:$O$1004='MPL ID'!$BF$2)*(($B574:$O574=3)+($B574:$O574=4)))</f>
        <v>10</v>
      </c>
      <c r="R574">
        <f ca="1">'MPL ID'!$BG$3+SUMPRODUCT(($B$1003:$O$1003='MPL ID'!$BF$3)*(($B574:$O574=1)+($B574:$O574=2)))+SUMPRODUCT(($B$1004:$O$1004='MPL ID'!$BF$3)*(($B574:$O574=3)+($B574:$O574=4)))</f>
        <v>5</v>
      </c>
      <c r="S574">
        <f ca="1">'MPL ID'!$BG$4+SUMPRODUCT(($B$1003:$O$1003='MPL ID'!$BF$4)*(($B574:$O574=1)+($B574:$O574=2)))+SUMPRODUCT(($B$1004:$O$1004='MPL ID'!$BF$4)*(($B574:$O574=3)+($B574:$O574=4)))</f>
        <v>7</v>
      </c>
      <c r="T574">
        <f ca="1">'MPL ID'!$BG$5+SUMPRODUCT(($B$1003:$O$1003='MPL ID'!$BF$5)*(($B574:$O574=1)+($B574:$O574=2)))+SUMPRODUCT(($B$1004:$O$1004='MPL ID'!$BF$5)*(($B574:$O574=3)+($B574:$O574=4)))</f>
        <v>5</v>
      </c>
      <c r="U574">
        <f ca="1">'MPL ID'!$BG$6+SUMPRODUCT(($B$1003:$O$1003='MPL ID'!$BF$6)*(($B574:$O574=1)+($B574:$O574=2)))+SUMPRODUCT(($B$1004:$O$1004='MPL ID'!$BF$6)*(($B574:$O574=3)+($B574:$O574=4)))</f>
        <v>11</v>
      </c>
      <c r="V574">
        <f ca="1">'MPL ID'!$BG$7+SUMPRODUCT(($B$1003:$O$1003='MPL ID'!$BF$7)*(($B574:$O574=1)+($B574:$O574=2)))+SUMPRODUCT(($B$1004:$O$1004='MPL ID'!$BF$7)*(($B574:$O574=3)+($B574:$O574=4)))</f>
        <v>7</v>
      </c>
      <c r="W574">
        <f ca="1">'MPL ID'!$BG$8+SUMPRODUCT(($B$1003:$O$1003='MPL ID'!$BF$8)*(($B574:$O574=1)+($B574:$O574=2)))+SUMPRODUCT(($B$1004:$O$1004='MPL ID'!$BF$8)*(($B574:$O574=3)+($B574:$O574=4)))</f>
        <v>5</v>
      </c>
      <c r="X574">
        <f ca="1">'MPL ID'!$BG$9+SUMPRODUCT(($B$1003:$O$1003='MPL ID'!$BF$9)*(($B574:$O574=1)+($B574:$O574=2)))+SUMPRODUCT(($B$1004:$O$1004='MPL ID'!$BF$9)*(($B574:$O574=3)+($B574:$O574=4)))</f>
        <v>12</v>
      </c>
      <c r="Y574">
        <f ca="1">'MPL ID'!$BH$1+SUMPRODUCT(($B$1003:$O$1003='MPL ID'!$BF$1)*(2*($B574:$O574=1)+($B574:$O574=2)-2*($B574:$O574=3)-($B574:$O574=4)))-SUMPRODUCT(($B$1004:$O$1004='MPL ID'!$BF$1)*(2*($B574:$O574=1)+($B574:$O574=2)-2*($B574:$O574=3)-($B574:$O574=4)))</f>
        <v>9</v>
      </c>
      <c r="Z574">
        <f ca="1">'MPL ID'!$BH$2+SUMPRODUCT(($B$1003:$O$1003='MPL ID'!$BF$2)*(2*($B574:$O574=1)+($B574:$O574=2)-2*($B574:$O574=3)-($B574:$O574=4)))-SUMPRODUCT(($B$1004:$O$1004='MPL ID'!$BF$2)*(2*($B574:$O574=1)+($B574:$O574=2)-2*($B574:$O574=3)-($B574:$O574=4)))</f>
        <v>4</v>
      </c>
      <c r="AA574">
        <f ca="1">'MPL ID'!$BH$3+SUMPRODUCT(($B$1003:$O$1003='MPL ID'!$BF$3)*(2*($B574:$O574=1)+($B574:$O574=2)-2*($B574:$O574=3)-($B574:$O574=4)))-SUMPRODUCT(($B$1004:$O$1004='MPL ID'!$BF$3)*(2*($B574:$O574=1)+($B574:$O574=2)-2*($B574:$O574=3)-($B574:$O574=4)))</f>
        <v>-12</v>
      </c>
      <c r="AB574">
        <f ca="1">'MPL ID'!$BH$4+SUMPRODUCT(($B$1003:$O$1003='MPL ID'!$BF$4)*(2*($B574:$O574=1)+($B574:$O574=2)-2*($B574:$O574=3)-($B574:$O574=4)))-SUMPRODUCT(($B$1004:$O$1004='MPL ID'!$BF$4)*(2*($B574:$O574=1)+($B574:$O574=2)-2*($B574:$O574=3)-($B574:$O574=4)))</f>
        <v>-6</v>
      </c>
      <c r="AC574">
        <f ca="1">'MPL ID'!$BH$5+SUMPRODUCT(($B$1003:$O$1003='MPL ID'!$BF$5)*(2*($B574:$O574=1)+($B574:$O574=2)-2*($B574:$O574=3)-($B574:$O574=4)))-SUMPRODUCT(($B$1004:$O$1004='MPL ID'!$BF$5)*(2*($B574:$O574=1)+($B574:$O574=2)-2*($B574:$O574=3)-($B574:$O574=4)))</f>
        <v>-9</v>
      </c>
      <c r="AD574">
        <f ca="1">'MPL ID'!$BH$6+SUMPRODUCT(($B$1003:$O$1003='MPL ID'!$BF$6)*(2*($B574:$O574=1)+($B574:$O574=2)-2*($B574:$O574=3)-($B574:$O574=4)))-SUMPRODUCT(($B$1004:$O$1004='MPL ID'!$BF$6)*(2*($B574:$O574=1)+($B574:$O574=2)-2*($B574:$O574=3)-($B574:$O574=4)))</f>
        <v>11</v>
      </c>
      <c r="AE574">
        <f ca="1">'MPL ID'!$BH$7+SUMPRODUCT(($B$1003:$O$1003='MPL ID'!$BF$7)*(2*($B574:$O574=1)+($B574:$O574=2)-2*($B574:$O574=3)-($B574:$O574=4)))-SUMPRODUCT(($B$1004:$O$1004='MPL ID'!$BF$7)*(2*($B574:$O574=1)+($B574:$O574=2)-2*($B574:$O574=3)-($B574:$O574=4)))</f>
        <v>-1</v>
      </c>
      <c r="AF574">
        <f ca="1">'MPL ID'!$BH$8+SUMPRODUCT(($B$1003:$O$1003='MPL ID'!$BF$8)*(2*($B574:$O574=1)+($B574:$O574=2)-2*($B574:$O574=3)-($B574:$O574=4)))-SUMPRODUCT(($B$1004:$O$1004='MPL ID'!$BF$8)*(2*($B574:$O574=1)+($B574:$O574=2)-2*($B574:$O574=3)-($B574:$O574=4)))</f>
        <v>-11</v>
      </c>
      <c r="AG574">
        <f ca="1">'MPL ID'!$BH$9+SUMPRODUCT(($B$1003:$O$1003='MPL ID'!$BF$9)*(2*($B574:$O574=1)+($B574:$O574=2)-2*($B574:$O574=3)-($B574:$O574=4)))-SUMPRODUCT(($B$1004:$O$1004='MPL ID'!$BF$9)*(2*($B574:$O574=1)+($B574:$O574=2)-2*($B574:$O574=3)-($B574:$O574=4)))</f>
        <v>15</v>
      </c>
      <c r="AH574">
        <f ca="1">SUMPRODUCT(--($P574:$X574=P574),--($Y574:$AG574=Y574),'MPL ID'!$BG$13:$BO$13)+IF(AND($I574&gt;=3,T574=P574,AC574=Y574),1,0)+IF(AND($M574&gt;=3,S574=P574,AB574=Y574),1,0)</f>
        <v>0</v>
      </c>
      <c r="AI574">
        <f ca="1">SUMPRODUCT(--($P574:$X574=Q574),--($Y574:$AG574=Z574),'MPL ID'!$BG$14:$BO$14)+IF(AND($G574&gt;=3,R574=Q574,AA574=Z574),1,0)+IF(AND($K574&gt;0,$K574&lt;=2,S574=Q574,AB574=Z574),1,0)+IF(AND($N574&gt;=3,U574=Q574,AD574=Z574),1,0)</f>
        <v>0</v>
      </c>
      <c r="AJ574">
        <f ca="1">SUMPRODUCT(--($P574:$X574=R574),--($Y574:$AG574=AA574),'MPL ID'!$BG$15:$BO$15)+IF(AND($D574&gt;0,$D574&lt;=2,U574=R574,AD574=AA574),1,0)+IF(AND($G574&gt;0,$G574&lt;=2,Q574=R574,Z574=AA574),1,0)+IF(AND($J574&gt;=3,V574=R574,AE574=AA574),1,0)</f>
        <v>0</v>
      </c>
      <c r="AK574">
        <f ca="1">SUMPRODUCT(--($P574:$X574=S574),--($Y574:$AG574=AB574),'MPL ID'!$BG$16:$BO$16)+IF(AND($B574&gt;0,$B574&lt;=2,V574=S574,AE574=AB574),1,0)+IF(AND($E574&gt;0,$E574&lt;=2,T574=S574,AC574=AB574),1,0)+IF(AND($K574&gt;=3,Q574=S574,Z574=AB574),1,0)+IF(AND($M574&gt;0,$M574&lt;=2,P574=S574,Y574=AB574),1,0)</f>
        <v>0</v>
      </c>
      <c r="AL574">
        <f ca="1">SUMPRODUCT(--($P574:$X574=T574),--($Y574:$AG574=AC574),'MPL ID'!$BG$17:$BO$17)+IF(AND($E574&gt;=3,S574=T574,AB574=AC574),1,0)+IF(AND($I574&gt;0,$I574&lt;=2,P574=T574,Y574=AC574),1,0)+IF(AND($L574&gt;=3,W574=T574,AF574=AC574),1,0)</f>
        <v>0</v>
      </c>
      <c r="AM574">
        <f ca="1">SUMPRODUCT(--($P574:$X574=U574),--($Y574:$AG574=AD574),'MPL ID'!$BG$18:$BO$18)+IF(AND($D574&gt;=3,R574=U574,AA574=AD574),1,0)+IF(AND($H574&gt;0,$H574&lt;=2,W574=U574,AF574=AD574),1,0)+IF(AND($N574&gt;0,$N574&lt;=2,Q574=U574,Z574=AD574),1,0)</f>
        <v>0</v>
      </c>
      <c r="AN574">
        <f ca="1">SUMPRODUCT(--($P574:$X574=V574),--($Y574:$AG574=AE574),'MPL ID'!$BG$19:$BO$19)+IF(AND($B574&gt;=3,S574=V574,AB574=AE574),1,0)+IF(AND($F574&gt;=3,W574=V574,AF574=AE574),1,0)+IF(AND($J574&gt;0,$J574&lt;=2,R574=V574,AA574=AE574),1,0)+IF(AND($O574&gt;0,$O574&lt;=2,X574=V574,AG574=AE574),1,0)</f>
        <v>0</v>
      </c>
      <c r="AO574">
        <f ca="1">SUMPRODUCT(--($P574:$X574=W574),--($Y574:$AG574=AF574),'MPL ID'!$BG$20:$BO$20)+IF(AND($C574&gt;0,$C574&lt;=2,X574=W574,AG574=AF574),1,0)+IF(AND($F574&gt;0,$F574&lt;=2,V574=W574,AE574=AF574),1,0)+IF(AND($H574&gt;=3,U574=W574,AD574=AF574),1,0)+IF(AND($L574&gt;0,$L574&lt;=2,T574=W574,AC574=AF574),1,0)</f>
        <v>0</v>
      </c>
      <c r="AP574">
        <f ca="1">SUMPRODUCT(--($P574:$X574=X574),--($Y574:$AG574=AG574),'MPL ID'!$BG$21:$BO$21)+IF(AND($C574&gt;=3,W574=X574,AF574=AG574),1,0)+IF(AND($O574&gt;=3,V574=X574,AE574=AG574),1,0)</f>
        <v>0</v>
      </c>
      <c r="AQ574">
        <f t="shared" ca="1" si="72"/>
        <v>3</v>
      </c>
      <c r="AR574">
        <f t="shared" ca="1" si="73"/>
        <v>4</v>
      </c>
      <c r="AS574">
        <f t="shared" ca="1" si="74"/>
        <v>9</v>
      </c>
      <c r="AT574">
        <f t="shared" ca="1" si="75"/>
        <v>6</v>
      </c>
      <c r="AU574">
        <f t="shared" ca="1" si="76"/>
        <v>7</v>
      </c>
      <c r="AV574">
        <f t="shared" ca="1" si="77"/>
        <v>2</v>
      </c>
      <c r="AW574">
        <f t="shared" ca="1" si="78"/>
        <v>5</v>
      </c>
      <c r="AX574">
        <f t="shared" ca="1" si="79"/>
        <v>8</v>
      </c>
      <c r="AY574">
        <f t="shared" ca="1" si="80"/>
        <v>1</v>
      </c>
    </row>
    <row r="575" spans="1:51" x14ac:dyDescent="0.25">
      <c r="A575">
        <v>574</v>
      </c>
      <c r="B575">
        <f ca="1">IF(AND(ISNUMBER('MPL ID'!$J$39),ISNUMBER('MPL ID'!$K$39)),0,RANDBETWEEN(1,4))</f>
        <v>0</v>
      </c>
      <c r="C575">
        <f ca="1">IF(AND(ISNUMBER('MPL ID'!$J$40),ISNUMBER('MPL ID'!$K$40)),0,RANDBETWEEN(1,4))</f>
        <v>0</v>
      </c>
      <c r="D575">
        <f ca="1">IF(AND(ISNUMBER('MPL ID'!$J$41),ISNUMBER('MPL ID'!$K$41)),0,RANDBETWEEN(1,4))</f>
        <v>2</v>
      </c>
      <c r="E575">
        <f ca="1">IF(AND(ISNUMBER('MPL ID'!$J$42),ISNUMBER('MPL ID'!$K$42)),0,RANDBETWEEN(1,4))</f>
        <v>1</v>
      </c>
      <c r="F575">
        <f ca="1">IF(AND(ISNUMBER('MPL ID'!$J$43),ISNUMBER('MPL ID'!$K$43)),0,RANDBETWEEN(1,4))</f>
        <v>2</v>
      </c>
      <c r="G575">
        <f ca="1">IF(AND(ISNUMBER('MPL ID'!$J$44),ISNUMBER('MPL ID'!$K$44)),0,RANDBETWEEN(1,4))</f>
        <v>1</v>
      </c>
      <c r="H575">
        <f ca="1">IF(AND(ISNUMBER('MPL ID'!$P$36),ISNUMBER('MPL ID'!$Q$36)),0,RANDBETWEEN(1,4))</f>
        <v>4</v>
      </c>
      <c r="I575">
        <f ca="1">IF(AND(ISNUMBER('MPL ID'!$P$37),ISNUMBER('MPL ID'!$Q$37)),0,RANDBETWEEN(1,4))</f>
        <v>2</v>
      </c>
      <c r="J575">
        <f ca="1">IF(AND(ISNUMBER('MPL ID'!$P$39),ISNUMBER('MPL ID'!$Q$39)),0,RANDBETWEEN(1,4))</f>
        <v>2</v>
      </c>
      <c r="K575">
        <f ca="1">IF(AND(ISNUMBER('MPL ID'!$P$40),ISNUMBER('MPL ID'!$Q$40)),0,RANDBETWEEN(1,4))</f>
        <v>1</v>
      </c>
      <c r="L575">
        <f ca="1">IF(AND(ISNUMBER('MPL ID'!$P$41),ISNUMBER('MPL ID'!$Q$41)),0,RANDBETWEEN(1,4))</f>
        <v>1</v>
      </c>
      <c r="M575">
        <f ca="1">IF(AND(ISNUMBER('MPL ID'!$P$42),ISNUMBER('MPL ID'!$Q$42)),0,RANDBETWEEN(1,4))</f>
        <v>3</v>
      </c>
      <c r="N575">
        <f ca="1">IF(AND(ISNUMBER('MPL ID'!$P$43),ISNUMBER('MPL ID'!$Q$43)),0,RANDBETWEEN(1,4))</f>
        <v>4</v>
      </c>
      <c r="O575">
        <f ca="1">IF(AND(ISNUMBER('MPL ID'!$P$44),ISNUMBER('MPL ID'!$Q$44)),0,RANDBETWEEN(1,4))</f>
        <v>3</v>
      </c>
      <c r="P575">
        <f ca="1">'MPL ID'!$BG$1+SUMPRODUCT(($B$1003:$O$1003='MPL ID'!$BF$1)*(($B575:$O575=1)+($B575:$O575=2)))+SUMPRODUCT(($B$1004:$O$1004='MPL ID'!$BF$1)*(($B575:$O575=3)+($B575:$O575=4)))</f>
        <v>10</v>
      </c>
      <c r="Q575">
        <f ca="1">'MPL ID'!$BG$2+SUMPRODUCT(($B$1003:$O$1003='MPL ID'!$BF$2)*(($B575:$O575=1)+($B575:$O575=2)))+SUMPRODUCT(($B$1004:$O$1004='MPL ID'!$BF$2)*(($B575:$O575=3)+($B575:$O575=4)))</f>
        <v>9</v>
      </c>
      <c r="R575">
        <f ca="1">'MPL ID'!$BG$3+SUMPRODUCT(($B$1003:$O$1003='MPL ID'!$BF$3)*(($B575:$O575=1)+($B575:$O575=2)))+SUMPRODUCT(($B$1004:$O$1004='MPL ID'!$BF$3)*(($B575:$O575=3)+($B575:$O575=4)))</f>
        <v>7</v>
      </c>
      <c r="S575">
        <f ca="1">'MPL ID'!$BG$4+SUMPRODUCT(($B$1003:$O$1003='MPL ID'!$BF$4)*(($B575:$O575=1)+($B575:$O575=2)))+SUMPRODUCT(($B$1004:$O$1004='MPL ID'!$BF$4)*(($B575:$O575=3)+($B575:$O575=4)))</f>
        <v>8</v>
      </c>
      <c r="T575">
        <f ca="1">'MPL ID'!$BG$5+SUMPRODUCT(($B$1003:$O$1003='MPL ID'!$BF$5)*(($B575:$O575=1)+($B575:$O575=2)))+SUMPRODUCT(($B$1004:$O$1004='MPL ID'!$BF$5)*(($B575:$O575=3)+($B575:$O575=4)))</f>
        <v>4</v>
      </c>
      <c r="U575">
        <f ca="1">'MPL ID'!$BG$6+SUMPRODUCT(($B$1003:$O$1003='MPL ID'!$BF$6)*(($B575:$O575=1)+($B575:$O575=2)))+SUMPRODUCT(($B$1004:$O$1004='MPL ID'!$BF$6)*(($B575:$O575=3)+($B575:$O575=4)))</f>
        <v>10</v>
      </c>
      <c r="V575">
        <f ca="1">'MPL ID'!$BG$7+SUMPRODUCT(($B$1003:$O$1003='MPL ID'!$BF$7)*(($B575:$O575=1)+($B575:$O575=2)))+SUMPRODUCT(($B$1004:$O$1004='MPL ID'!$BF$7)*(($B575:$O575=3)+($B575:$O575=4)))</f>
        <v>6</v>
      </c>
      <c r="W575">
        <f ca="1">'MPL ID'!$BG$8+SUMPRODUCT(($B$1003:$O$1003='MPL ID'!$BF$8)*(($B575:$O575=1)+($B575:$O575=2)))+SUMPRODUCT(($B$1004:$O$1004='MPL ID'!$BF$8)*(($B575:$O575=3)+($B575:$O575=4)))</f>
        <v>6</v>
      </c>
      <c r="X575">
        <f ca="1">'MPL ID'!$BG$9+SUMPRODUCT(($B$1003:$O$1003='MPL ID'!$BF$9)*(($B575:$O575=1)+($B575:$O575=2)))+SUMPRODUCT(($B$1004:$O$1004='MPL ID'!$BF$9)*(($B575:$O575=3)+($B575:$O575=4)))</f>
        <v>12</v>
      </c>
      <c r="Y575">
        <f ca="1">'MPL ID'!$BH$1+SUMPRODUCT(($B$1003:$O$1003='MPL ID'!$BF$1)*(2*($B575:$O575=1)+($B575:$O575=2)-2*($B575:$O575=3)-($B575:$O575=4)))-SUMPRODUCT(($B$1004:$O$1004='MPL ID'!$BF$1)*(2*($B575:$O575=1)+($B575:$O575=2)-2*($B575:$O575=3)-($B575:$O575=4)))</f>
        <v>10</v>
      </c>
      <c r="Z575">
        <f ca="1">'MPL ID'!$BH$2+SUMPRODUCT(($B$1003:$O$1003='MPL ID'!$BF$2)*(2*($B575:$O575=1)+($B575:$O575=2)-2*($B575:$O575=3)-($B575:$O575=4)))-SUMPRODUCT(($B$1004:$O$1004='MPL ID'!$BF$2)*(2*($B575:$O575=1)+($B575:$O575=2)-2*($B575:$O575=3)-($B575:$O575=4)))</f>
        <v>-1</v>
      </c>
      <c r="AA575">
        <f ca="1">'MPL ID'!$BH$3+SUMPRODUCT(($B$1003:$O$1003='MPL ID'!$BF$3)*(2*($B575:$O575=1)+($B575:$O575=2)-2*($B575:$O575=3)-($B575:$O575=4)))-SUMPRODUCT(($B$1004:$O$1004='MPL ID'!$BF$3)*(2*($B575:$O575=1)+($B575:$O575=2)-2*($B575:$O575=3)-($B575:$O575=4)))</f>
        <v>-4</v>
      </c>
      <c r="AB575">
        <f ca="1">'MPL ID'!$BH$4+SUMPRODUCT(($B$1003:$O$1003='MPL ID'!$BF$4)*(2*($B575:$O575=1)+($B575:$O575=2)-2*($B575:$O575=3)-($B575:$O575=4)))-SUMPRODUCT(($B$1004:$O$1004='MPL ID'!$BF$4)*(2*($B575:$O575=1)+($B575:$O575=2)-2*($B575:$O575=3)-($B575:$O575=4)))</f>
        <v>-2</v>
      </c>
      <c r="AC575">
        <f ca="1">'MPL ID'!$BH$5+SUMPRODUCT(($B$1003:$O$1003='MPL ID'!$BF$5)*(2*($B575:$O575=1)+($B575:$O575=2)-2*($B575:$O575=3)-($B575:$O575=4)))-SUMPRODUCT(($B$1004:$O$1004='MPL ID'!$BF$5)*(2*($B575:$O575=1)+($B575:$O575=2)-2*($B575:$O575=3)-($B575:$O575=4)))</f>
        <v>-15</v>
      </c>
      <c r="AD575">
        <f ca="1">'MPL ID'!$BH$6+SUMPRODUCT(($B$1003:$O$1003='MPL ID'!$BF$6)*(2*($B575:$O575=1)+($B575:$O575=2)-2*($B575:$O575=3)-($B575:$O575=4)))-SUMPRODUCT(($B$1004:$O$1004='MPL ID'!$BF$6)*(2*($B575:$O575=1)+($B575:$O575=2)-2*($B575:$O575=3)-($B575:$O575=4)))</f>
        <v>9</v>
      </c>
      <c r="AE575">
        <f ca="1">'MPL ID'!$BH$7+SUMPRODUCT(($B$1003:$O$1003='MPL ID'!$BF$7)*(2*($B575:$O575=1)+($B575:$O575=2)-2*($B575:$O575=3)-($B575:$O575=4)))-SUMPRODUCT(($B$1004:$O$1004='MPL ID'!$BF$7)*(2*($B575:$O575=1)+($B575:$O575=2)-2*($B575:$O575=3)-($B575:$O575=4)))</f>
        <v>-4</v>
      </c>
      <c r="AF575">
        <f ca="1">'MPL ID'!$BH$8+SUMPRODUCT(($B$1003:$O$1003='MPL ID'!$BF$8)*(2*($B575:$O575=1)+($B575:$O575=2)-2*($B575:$O575=3)-($B575:$O575=4)))-SUMPRODUCT(($B$1004:$O$1004='MPL ID'!$BF$8)*(2*($B575:$O575=1)+($B575:$O575=2)-2*($B575:$O575=3)-($B575:$O575=4)))</f>
        <v>-8</v>
      </c>
      <c r="AG575">
        <f ca="1">'MPL ID'!$BH$9+SUMPRODUCT(($B$1003:$O$1003='MPL ID'!$BF$9)*(2*($B575:$O575=1)+($B575:$O575=2)-2*($B575:$O575=3)-($B575:$O575=4)))-SUMPRODUCT(($B$1004:$O$1004='MPL ID'!$BF$9)*(2*($B575:$O575=1)+($B575:$O575=2)-2*($B575:$O575=3)-($B575:$O575=4)))</f>
        <v>15</v>
      </c>
      <c r="AH575">
        <f ca="1">SUMPRODUCT(--($P575:$X575=P575),--($Y575:$AG575=Y575),'MPL ID'!$BG$13:$BO$13)+IF(AND($I575&gt;=3,T575=P575,AC575=Y575),1,0)+IF(AND($M575&gt;=3,S575=P575,AB575=Y575),1,0)</f>
        <v>0</v>
      </c>
      <c r="AI575">
        <f ca="1">SUMPRODUCT(--($P575:$X575=Q575),--($Y575:$AG575=Z575),'MPL ID'!$BG$14:$BO$14)+IF(AND($G575&gt;=3,R575=Q575,AA575=Z575),1,0)+IF(AND($K575&gt;0,$K575&lt;=2,S575=Q575,AB575=Z575),1,0)+IF(AND($N575&gt;=3,U575=Q575,AD575=Z575),1,0)</f>
        <v>0</v>
      </c>
      <c r="AJ575">
        <f ca="1">SUMPRODUCT(--($P575:$X575=R575),--($Y575:$AG575=AA575),'MPL ID'!$BG$15:$BO$15)+IF(AND($D575&gt;0,$D575&lt;=2,U575=R575,AD575=AA575),1,0)+IF(AND($G575&gt;0,$G575&lt;=2,Q575=R575,Z575=AA575),1,0)+IF(AND($J575&gt;=3,V575=R575,AE575=AA575),1,0)</f>
        <v>0</v>
      </c>
      <c r="AK575">
        <f ca="1">SUMPRODUCT(--($P575:$X575=S575),--($Y575:$AG575=AB575),'MPL ID'!$BG$16:$BO$16)+IF(AND($B575&gt;0,$B575&lt;=2,V575=S575,AE575=AB575),1,0)+IF(AND($E575&gt;0,$E575&lt;=2,T575=S575,AC575=AB575),1,0)+IF(AND($K575&gt;=3,Q575=S575,Z575=AB575),1,0)+IF(AND($M575&gt;0,$M575&lt;=2,P575=S575,Y575=AB575),1,0)</f>
        <v>0</v>
      </c>
      <c r="AL575">
        <f ca="1">SUMPRODUCT(--($P575:$X575=T575),--($Y575:$AG575=AC575),'MPL ID'!$BG$17:$BO$17)+IF(AND($E575&gt;=3,S575=T575,AB575=AC575),1,0)+IF(AND($I575&gt;0,$I575&lt;=2,P575=T575,Y575=AC575),1,0)+IF(AND($L575&gt;=3,W575=T575,AF575=AC575),1,0)</f>
        <v>0</v>
      </c>
      <c r="AM575">
        <f ca="1">SUMPRODUCT(--($P575:$X575=U575),--($Y575:$AG575=AD575),'MPL ID'!$BG$18:$BO$18)+IF(AND($D575&gt;=3,R575=U575,AA575=AD575),1,0)+IF(AND($H575&gt;0,$H575&lt;=2,W575=U575,AF575=AD575),1,0)+IF(AND($N575&gt;0,$N575&lt;=2,Q575=U575,Z575=AD575),1,0)</f>
        <v>0</v>
      </c>
      <c r="AN575">
        <f ca="1">SUMPRODUCT(--($P575:$X575=V575),--($Y575:$AG575=AE575),'MPL ID'!$BG$19:$BO$19)+IF(AND($B575&gt;=3,S575=V575,AB575=AE575),1,0)+IF(AND($F575&gt;=3,W575=V575,AF575=AE575),1,0)+IF(AND($J575&gt;0,$J575&lt;=2,R575=V575,AA575=AE575),1,0)+IF(AND($O575&gt;0,$O575&lt;=2,X575=V575,AG575=AE575),1,0)</f>
        <v>0</v>
      </c>
      <c r="AO575">
        <f ca="1">SUMPRODUCT(--($P575:$X575=W575),--($Y575:$AG575=AF575),'MPL ID'!$BG$20:$BO$20)+IF(AND($C575&gt;0,$C575&lt;=2,X575=W575,AG575=AF575),1,0)+IF(AND($F575&gt;0,$F575&lt;=2,V575=W575,AE575=AF575),1,0)+IF(AND($H575&gt;=3,U575=W575,AD575=AF575),1,0)+IF(AND($L575&gt;0,$L575&lt;=2,T575=W575,AC575=AF575),1,0)</f>
        <v>0</v>
      </c>
      <c r="AP575">
        <f ca="1">SUMPRODUCT(--($P575:$X575=X575),--($Y575:$AG575=AG575),'MPL ID'!$BG$21:$BO$21)+IF(AND($C575&gt;=3,W575=X575,AF575=AG575),1,0)+IF(AND($O575&gt;=3,V575=X575,AE575=AG575),1,0)</f>
        <v>0</v>
      </c>
      <c r="AQ575">
        <f t="shared" ca="1" si="72"/>
        <v>2</v>
      </c>
      <c r="AR575">
        <f t="shared" ca="1" si="73"/>
        <v>4</v>
      </c>
      <c r="AS575">
        <f t="shared" ca="1" si="74"/>
        <v>6</v>
      </c>
      <c r="AT575">
        <f t="shared" ca="1" si="75"/>
        <v>5</v>
      </c>
      <c r="AU575">
        <f t="shared" ca="1" si="76"/>
        <v>9</v>
      </c>
      <c r="AV575">
        <f t="shared" ca="1" si="77"/>
        <v>3</v>
      </c>
      <c r="AW575">
        <f t="shared" ca="1" si="78"/>
        <v>7</v>
      </c>
      <c r="AX575">
        <f t="shared" ca="1" si="79"/>
        <v>8</v>
      </c>
      <c r="AY575">
        <f t="shared" ca="1" si="80"/>
        <v>1</v>
      </c>
    </row>
    <row r="576" spans="1:51" x14ac:dyDescent="0.25">
      <c r="A576">
        <v>575</v>
      </c>
      <c r="B576">
        <f ca="1">IF(AND(ISNUMBER('MPL ID'!$J$39),ISNUMBER('MPL ID'!$K$39)),0,RANDBETWEEN(1,4))</f>
        <v>0</v>
      </c>
      <c r="C576">
        <f ca="1">IF(AND(ISNUMBER('MPL ID'!$J$40),ISNUMBER('MPL ID'!$K$40)),0,RANDBETWEEN(1,4))</f>
        <v>0</v>
      </c>
      <c r="D576">
        <f ca="1">IF(AND(ISNUMBER('MPL ID'!$J$41),ISNUMBER('MPL ID'!$K$41)),0,RANDBETWEEN(1,4))</f>
        <v>2</v>
      </c>
      <c r="E576">
        <f ca="1">IF(AND(ISNUMBER('MPL ID'!$J$42),ISNUMBER('MPL ID'!$K$42)),0,RANDBETWEEN(1,4))</f>
        <v>3</v>
      </c>
      <c r="F576">
        <f ca="1">IF(AND(ISNUMBER('MPL ID'!$J$43),ISNUMBER('MPL ID'!$K$43)),0,RANDBETWEEN(1,4))</f>
        <v>4</v>
      </c>
      <c r="G576">
        <f ca="1">IF(AND(ISNUMBER('MPL ID'!$J$44),ISNUMBER('MPL ID'!$K$44)),0,RANDBETWEEN(1,4))</f>
        <v>3</v>
      </c>
      <c r="H576">
        <f ca="1">IF(AND(ISNUMBER('MPL ID'!$P$36),ISNUMBER('MPL ID'!$Q$36)),0,RANDBETWEEN(1,4))</f>
        <v>4</v>
      </c>
      <c r="I576">
        <f ca="1">IF(AND(ISNUMBER('MPL ID'!$P$37),ISNUMBER('MPL ID'!$Q$37)),0,RANDBETWEEN(1,4))</f>
        <v>4</v>
      </c>
      <c r="J576">
        <f ca="1">IF(AND(ISNUMBER('MPL ID'!$P$39),ISNUMBER('MPL ID'!$Q$39)),0,RANDBETWEEN(1,4))</f>
        <v>1</v>
      </c>
      <c r="K576">
        <f ca="1">IF(AND(ISNUMBER('MPL ID'!$P$40),ISNUMBER('MPL ID'!$Q$40)),0,RANDBETWEEN(1,4))</f>
        <v>4</v>
      </c>
      <c r="L576">
        <f ca="1">IF(AND(ISNUMBER('MPL ID'!$P$41),ISNUMBER('MPL ID'!$Q$41)),0,RANDBETWEEN(1,4))</f>
        <v>1</v>
      </c>
      <c r="M576">
        <f ca="1">IF(AND(ISNUMBER('MPL ID'!$P$42),ISNUMBER('MPL ID'!$Q$42)),0,RANDBETWEEN(1,4))</f>
        <v>4</v>
      </c>
      <c r="N576">
        <f ca="1">IF(AND(ISNUMBER('MPL ID'!$P$43),ISNUMBER('MPL ID'!$Q$43)),0,RANDBETWEEN(1,4))</f>
        <v>1</v>
      </c>
      <c r="O576">
        <f ca="1">IF(AND(ISNUMBER('MPL ID'!$P$44),ISNUMBER('MPL ID'!$Q$44)),0,RANDBETWEEN(1,4))</f>
        <v>4</v>
      </c>
      <c r="P576">
        <f ca="1">'MPL ID'!$BG$1+SUMPRODUCT(($B$1003:$O$1003='MPL ID'!$BF$1)*(($B576:$O576=1)+($B576:$O576=2)))+SUMPRODUCT(($B$1004:$O$1004='MPL ID'!$BF$1)*(($B576:$O576=3)+($B576:$O576=4)))</f>
        <v>11</v>
      </c>
      <c r="Q576">
        <f ca="1">'MPL ID'!$BG$2+SUMPRODUCT(($B$1003:$O$1003='MPL ID'!$BF$2)*(($B576:$O576=1)+($B576:$O576=2)))+SUMPRODUCT(($B$1004:$O$1004='MPL ID'!$BF$2)*(($B576:$O576=3)+($B576:$O576=4)))</f>
        <v>8</v>
      </c>
      <c r="R576">
        <f ca="1">'MPL ID'!$BG$3+SUMPRODUCT(($B$1003:$O$1003='MPL ID'!$BF$3)*(($B576:$O576=1)+($B576:$O576=2)))+SUMPRODUCT(($B$1004:$O$1004='MPL ID'!$BF$3)*(($B576:$O576=3)+($B576:$O576=4)))</f>
        <v>6</v>
      </c>
      <c r="S576">
        <f ca="1">'MPL ID'!$BG$4+SUMPRODUCT(($B$1003:$O$1003='MPL ID'!$BF$4)*(($B576:$O576=1)+($B576:$O576=2)))+SUMPRODUCT(($B$1004:$O$1004='MPL ID'!$BF$4)*(($B576:$O576=3)+($B576:$O576=4)))</f>
        <v>8</v>
      </c>
      <c r="T576">
        <f ca="1">'MPL ID'!$BG$5+SUMPRODUCT(($B$1003:$O$1003='MPL ID'!$BF$5)*(($B576:$O576=1)+($B576:$O576=2)))+SUMPRODUCT(($B$1004:$O$1004='MPL ID'!$BF$5)*(($B576:$O576=3)+($B576:$O576=4)))</f>
        <v>4</v>
      </c>
      <c r="U576">
        <f ca="1">'MPL ID'!$BG$6+SUMPRODUCT(($B$1003:$O$1003='MPL ID'!$BF$6)*(($B576:$O576=1)+($B576:$O576=2)))+SUMPRODUCT(($B$1004:$O$1004='MPL ID'!$BF$6)*(($B576:$O576=3)+($B576:$O576=4)))</f>
        <v>11</v>
      </c>
      <c r="V576">
        <f ca="1">'MPL ID'!$BG$7+SUMPRODUCT(($B$1003:$O$1003='MPL ID'!$BF$7)*(($B576:$O576=1)+($B576:$O576=2)))+SUMPRODUCT(($B$1004:$O$1004='MPL ID'!$BF$7)*(($B576:$O576=3)+($B576:$O576=4)))</f>
        <v>7</v>
      </c>
      <c r="W576">
        <f ca="1">'MPL ID'!$BG$8+SUMPRODUCT(($B$1003:$O$1003='MPL ID'!$BF$8)*(($B576:$O576=1)+($B576:$O576=2)))+SUMPRODUCT(($B$1004:$O$1004='MPL ID'!$BF$8)*(($B576:$O576=3)+($B576:$O576=4)))</f>
        <v>5</v>
      </c>
      <c r="X576">
        <f ca="1">'MPL ID'!$BG$9+SUMPRODUCT(($B$1003:$O$1003='MPL ID'!$BF$9)*(($B576:$O576=1)+($B576:$O576=2)))+SUMPRODUCT(($B$1004:$O$1004='MPL ID'!$BF$9)*(($B576:$O576=3)+($B576:$O576=4)))</f>
        <v>12</v>
      </c>
      <c r="Y576">
        <f ca="1">'MPL ID'!$BH$1+SUMPRODUCT(($B$1003:$O$1003='MPL ID'!$BF$1)*(2*($B576:$O576=1)+($B576:$O576=2)-2*($B576:$O576=3)-($B576:$O576=4)))-SUMPRODUCT(($B$1004:$O$1004='MPL ID'!$BF$1)*(2*($B576:$O576=1)+($B576:$O576=2)-2*($B576:$O576=3)-($B576:$O576=4)))</f>
        <v>11</v>
      </c>
      <c r="Z576">
        <f ca="1">'MPL ID'!$BH$2+SUMPRODUCT(($B$1003:$O$1003='MPL ID'!$BF$2)*(2*($B576:$O576=1)+($B576:$O576=2)-2*($B576:$O576=3)-($B576:$O576=4)))-SUMPRODUCT(($B$1004:$O$1004='MPL ID'!$BF$2)*(2*($B576:$O576=1)+($B576:$O576=2)-2*($B576:$O576=3)-($B576:$O576=4)))</f>
        <v>-3</v>
      </c>
      <c r="AA576">
        <f ca="1">'MPL ID'!$BH$3+SUMPRODUCT(($B$1003:$O$1003='MPL ID'!$BF$3)*(2*($B576:$O576=1)+($B576:$O576=2)-2*($B576:$O576=3)-($B576:$O576=4)))-SUMPRODUCT(($B$1004:$O$1004='MPL ID'!$BF$3)*(2*($B576:$O576=1)+($B576:$O576=2)-2*($B576:$O576=3)-($B576:$O576=4)))</f>
        <v>-9</v>
      </c>
      <c r="AB576">
        <f ca="1">'MPL ID'!$BH$4+SUMPRODUCT(($B$1003:$O$1003='MPL ID'!$BF$4)*(2*($B576:$O576=1)+($B576:$O576=2)-2*($B576:$O576=3)-($B576:$O576=4)))-SUMPRODUCT(($B$1004:$O$1004='MPL ID'!$BF$4)*(2*($B576:$O576=1)+($B576:$O576=2)-2*($B576:$O576=3)-($B576:$O576=4)))</f>
        <v>-2</v>
      </c>
      <c r="AC576">
        <f ca="1">'MPL ID'!$BH$5+SUMPRODUCT(($B$1003:$O$1003='MPL ID'!$BF$5)*(2*($B576:$O576=1)+($B576:$O576=2)-2*($B576:$O576=3)-($B576:$O576=4)))-SUMPRODUCT(($B$1004:$O$1004='MPL ID'!$BF$5)*(2*($B576:$O576=1)+($B576:$O576=2)-2*($B576:$O576=3)-($B576:$O576=4)))</f>
        <v>-13</v>
      </c>
      <c r="AD576">
        <f ca="1">'MPL ID'!$BH$6+SUMPRODUCT(($B$1003:$O$1003='MPL ID'!$BF$6)*(2*($B576:$O576=1)+($B576:$O576=2)-2*($B576:$O576=3)-($B576:$O576=4)))-SUMPRODUCT(($B$1004:$O$1004='MPL ID'!$BF$6)*(2*($B576:$O576=1)+($B576:$O576=2)-2*($B576:$O576=3)-($B576:$O576=4)))</f>
        <v>12</v>
      </c>
      <c r="AE576">
        <f ca="1">'MPL ID'!$BH$7+SUMPRODUCT(($B$1003:$O$1003='MPL ID'!$BF$7)*(2*($B576:$O576=1)+($B576:$O576=2)-2*($B576:$O576=3)-($B576:$O576=4)))-SUMPRODUCT(($B$1004:$O$1004='MPL ID'!$BF$7)*(2*($B576:$O576=1)+($B576:$O576=2)-2*($B576:$O576=3)-($B576:$O576=4)))</f>
        <v>0</v>
      </c>
      <c r="AF576">
        <f ca="1">'MPL ID'!$BH$8+SUMPRODUCT(($B$1003:$O$1003='MPL ID'!$BF$8)*(2*($B576:$O576=1)+($B576:$O576=2)-2*($B576:$O576=3)-($B576:$O576=4)))-SUMPRODUCT(($B$1004:$O$1004='MPL ID'!$BF$8)*(2*($B576:$O576=1)+($B576:$O576=2)-2*($B576:$O576=3)-($B576:$O576=4)))</f>
        <v>-10</v>
      </c>
      <c r="AG576">
        <f ca="1">'MPL ID'!$BH$9+SUMPRODUCT(($B$1003:$O$1003='MPL ID'!$BF$9)*(2*($B576:$O576=1)+($B576:$O576=2)-2*($B576:$O576=3)-($B576:$O576=4)))-SUMPRODUCT(($B$1004:$O$1004='MPL ID'!$BF$9)*(2*($B576:$O576=1)+($B576:$O576=2)-2*($B576:$O576=3)-($B576:$O576=4)))</f>
        <v>14</v>
      </c>
      <c r="AH576">
        <f ca="1">SUMPRODUCT(--($P576:$X576=P576),--($Y576:$AG576=Y576),'MPL ID'!$BG$13:$BO$13)+IF(AND($I576&gt;=3,T576=P576,AC576=Y576),1,0)+IF(AND($M576&gt;=3,S576=P576,AB576=Y576),1,0)</f>
        <v>0</v>
      </c>
      <c r="AI576">
        <f ca="1">SUMPRODUCT(--($P576:$X576=Q576),--($Y576:$AG576=Z576),'MPL ID'!$BG$14:$BO$14)+IF(AND($G576&gt;=3,R576=Q576,AA576=Z576),1,0)+IF(AND($K576&gt;0,$K576&lt;=2,S576=Q576,AB576=Z576),1,0)+IF(AND($N576&gt;=3,U576=Q576,AD576=Z576),1,0)</f>
        <v>0</v>
      </c>
      <c r="AJ576">
        <f ca="1">SUMPRODUCT(--($P576:$X576=R576),--($Y576:$AG576=AA576),'MPL ID'!$BG$15:$BO$15)+IF(AND($D576&gt;0,$D576&lt;=2,U576=R576,AD576=AA576),1,0)+IF(AND($G576&gt;0,$G576&lt;=2,Q576=R576,Z576=AA576),1,0)+IF(AND($J576&gt;=3,V576=R576,AE576=AA576),1,0)</f>
        <v>0</v>
      </c>
      <c r="AK576">
        <f ca="1">SUMPRODUCT(--($P576:$X576=S576),--($Y576:$AG576=AB576),'MPL ID'!$BG$16:$BO$16)+IF(AND($B576&gt;0,$B576&lt;=2,V576=S576,AE576=AB576),1,0)+IF(AND($E576&gt;0,$E576&lt;=2,T576=S576,AC576=AB576),1,0)+IF(AND($K576&gt;=3,Q576=S576,Z576=AB576),1,0)+IF(AND($M576&gt;0,$M576&lt;=2,P576=S576,Y576=AB576),1,0)</f>
        <v>0</v>
      </c>
      <c r="AL576">
        <f ca="1">SUMPRODUCT(--($P576:$X576=T576),--($Y576:$AG576=AC576),'MPL ID'!$BG$17:$BO$17)+IF(AND($E576&gt;=3,S576=T576,AB576=AC576),1,0)+IF(AND($I576&gt;0,$I576&lt;=2,P576=T576,Y576=AC576),1,0)+IF(AND($L576&gt;=3,W576=T576,AF576=AC576),1,0)</f>
        <v>0</v>
      </c>
      <c r="AM576">
        <f ca="1">SUMPRODUCT(--($P576:$X576=U576),--($Y576:$AG576=AD576),'MPL ID'!$BG$18:$BO$18)+IF(AND($D576&gt;=3,R576=U576,AA576=AD576),1,0)+IF(AND($H576&gt;0,$H576&lt;=2,W576=U576,AF576=AD576),1,0)+IF(AND($N576&gt;0,$N576&lt;=2,Q576=U576,Z576=AD576),1,0)</f>
        <v>0</v>
      </c>
      <c r="AN576">
        <f ca="1">SUMPRODUCT(--($P576:$X576=V576),--($Y576:$AG576=AE576),'MPL ID'!$BG$19:$BO$19)+IF(AND($B576&gt;=3,S576=V576,AB576=AE576),1,0)+IF(AND($F576&gt;=3,W576=V576,AF576=AE576),1,0)+IF(AND($J576&gt;0,$J576&lt;=2,R576=V576,AA576=AE576),1,0)+IF(AND($O576&gt;0,$O576&lt;=2,X576=V576,AG576=AE576),1,0)</f>
        <v>0</v>
      </c>
      <c r="AO576">
        <f ca="1">SUMPRODUCT(--($P576:$X576=W576),--($Y576:$AG576=AF576),'MPL ID'!$BG$20:$BO$20)+IF(AND($C576&gt;0,$C576&lt;=2,X576=W576,AG576=AF576),1,0)+IF(AND($F576&gt;0,$F576&lt;=2,V576=W576,AE576=AF576),1,0)+IF(AND($H576&gt;=3,U576=W576,AD576=AF576),1,0)+IF(AND($L576&gt;0,$L576&lt;=2,T576=W576,AC576=AF576),1,0)</f>
        <v>0</v>
      </c>
      <c r="AP576">
        <f ca="1">SUMPRODUCT(--($P576:$X576=X576),--($Y576:$AG576=AG576),'MPL ID'!$BG$21:$BO$21)+IF(AND($C576&gt;=3,W576=X576,AF576=AG576),1,0)+IF(AND($O576&gt;=3,V576=X576,AE576=AG576),1,0)</f>
        <v>0</v>
      </c>
      <c r="AQ576">
        <f t="shared" ca="1" si="72"/>
        <v>3</v>
      </c>
      <c r="AR576">
        <f t="shared" ca="1" si="73"/>
        <v>5</v>
      </c>
      <c r="AS576">
        <f t="shared" ca="1" si="74"/>
        <v>7</v>
      </c>
      <c r="AT576">
        <f t="shared" ca="1" si="75"/>
        <v>4</v>
      </c>
      <c r="AU576">
        <f t="shared" ca="1" si="76"/>
        <v>9</v>
      </c>
      <c r="AV576">
        <f t="shared" ca="1" si="77"/>
        <v>2</v>
      </c>
      <c r="AW576">
        <f t="shared" ca="1" si="78"/>
        <v>6</v>
      </c>
      <c r="AX576">
        <f t="shared" ca="1" si="79"/>
        <v>8</v>
      </c>
      <c r="AY576">
        <f t="shared" ca="1" si="80"/>
        <v>1</v>
      </c>
    </row>
    <row r="577" spans="1:51" x14ac:dyDescent="0.25">
      <c r="A577">
        <v>576</v>
      </c>
      <c r="B577">
        <f ca="1">IF(AND(ISNUMBER('MPL ID'!$J$39),ISNUMBER('MPL ID'!$K$39)),0,RANDBETWEEN(1,4))</f>
        <v>0</v>
      </c>
      <c r="C577">
        <f ca="1">IF(AND(ISNUMBER('MPL ID'!$J$40),ISNUMBER('MPL ID'!$K$40)),0,RANDBETWEEN(1,4))</f>
        <v>0</v>
      </c>
      <c r="D577">
        <f ca="1">IF(AND(ISNUMBER('MPL ID'!$J$41),ISNUMBER('MPL ID'!$K$41)),0,RANDBETWEEN(1,4))</f>
        <v>1</v>
      </c>
      <c r="E577">
        <f ca="1">IF(AND(ISNUMBER('MPL ID'!$J$42),ISNUMBER('MPL ID'!$K$42)),0,RANDBETWEEN(1,4))</f>
        <v>2</v>
      </c>
      <c r="F577">
        <f ca="1">IF(AND(ISNUMBER('MPL ID'!$J$43),ISNUMBER('MPL ID'!$K$43)),0,RANDBETWEEN(1,4))</f>
        <v>4</v>
      </c>
      <c r="G577">
        <f ca="1">IF(AND(ISNUMBER('MPL ID'!$J$44),ISNUMBER('MPL ID'!$K$44)),0,RANDBETWEEN(1,4))</f>
        <v>4</v>
      </c>
      <c r="H577">
        <f ca="1">IF(AND(ISNUMBER('MPL ID'!$P$36),ISNUMBER('MPL ID'!$Q$36)),0,RANDBETWEEN(1,4))</f>
        <v>2</v>
      </c>
      <c r="I577">
        <f ca="1">IF(AND(ISNUMBER('MPL ID'!$P$37),ISNUMBER('MPL ID'!$Q$37)),0,RANDBETWEEN(1,4))</f>
        <v>3</v>
      </c>
      <c r="J577">
        <f ca="1">IF(AND(ISNUMBER('MPL ID'!$P$39),ISNUMBER('MPL ID'!$Q$39)),0,RANDBETWEEN(1,4))</f>
        <v>2</v>
      </c>
      <c r="K577">
        <f ca="1">IF(AND(ISNUMBER('MPL ID'!$P$40),ISNUMBER('MPL ID'!$Q$40)),0,RANDBETWEEN(1,4))</f>
        <v>3</v>
      </c>
      <c r="L577">
        <f ca="1">IF(AND(ISNUMBER('MPL ID'!$P$41),ISNUMBER('MPL ID'!$Q$41)),0,RANDBETWEEN(1,4))</f>
        <v>3</v>
      </c>
      <c r="M577">
        <f ca="1">IF(AND(ISNUMBER('MPL ID'!$P$42),ISNUMBER('MPL ID'!$Q$42)),0,RANDBETWEEN(1,4))</f>
        <v>2</v>
      </c>
      <c r="N577">
        <f ca="1">IF(AND(ISNUMBER('MPL ID'!$P$43),ISNUMBER('MPL ID'!$Q$43)),0,RANDBETWEEN(1,4))</f>
        <v>4</v>
      </c>
      <c r="O577">
        <f ca="1">IF(AND(ISNUMBER('MPL ID'!$P$44),ISNUMBER('MPL ID'!$Q$44)),0,RANDBETWEEN(1,4))</f>
        <v>1</v>
      </c>
      <c r="P577">
        <f ca="1">'MPL ID'!$BG$1+SUMPRODUCT(($B$1003:$O$1003='MPL ID'!$BF$1)*(($B577:$O577=1)+($B577:$O577=2)))+SUMPRODUCT(($B$1004:$O$1004='MPL ID'!$BF$1)*(($B577:$O577=3)+($B577:$O577=4)))</f>
        <v>10</v>
      </c>
      <c r="Q577">
        <f ca="1">'MPL ID'!$BG$2+SUMPRODUCT(($B$1003:$O$1003='MPL ID'!$BF$2)*(($B577:$O577=1)+($B577:$O577=2)))+SUMPRODUCT(($B$1004:$O$1004='MPL ID'!$BF$2)*(($B577:$O577=3)+($B577:$O577=4)))</f>
        <v>9</v>
      </c>
      <c r="R577">
        <f ca="1">'MPL ID'!$BG$3+SUMPRODUCT(($B$1003:$O$1003='MPL ID'!$BF$3)*(($B577:$O577=1)+($B577:$O577=2)))+SUMPRODUCT(($B$1004:$O$1004='MPL ID'!$BF$3)*(($B577:$O577=3)+($B577:$O577=4)))</f>
        <v>6</v>
      </c>
      <c r="S577">
        <f ca="1">'MPL ID'!$BG$4+SUMPRODUCT(($B$1003:$O$1003='MPL ID'!$BF$4)*(($B577:$O577=1)+($B577:$O577=2)))+SUMPRODUCT(($B$1004:$O$1004='MPL ID'!$BF$4)*(($B577:$O577=3)+($B577:$O577=4)))</f>
        <v>10</v>
      </c>
      <c r="T577">
        <f ca="1">'MPL ID'!$BG$5+SUMPRODUCT(($B$1003:$O$1003='MPL ID'!$BF$5)*(($B577:$O577=1)+($B577:$O577=2)))+SUMPRODUCT(($B$1004:$O$1004='MPL ID'!$BF$5)*(($B577:$O577=3)+($B577:$O577=4)))</f>
        <v>4</v>
      </c>
      <c r="U577">
        <f ca="1">'MPL ID'!$BG$6+SUMPRODUCT(($B$1003:$O$1003='MPL ID'!$BF$6)*(($B577:$O577=1)+($B577:$O577=2)))+SUMPRODUCT(($B$1004:$O$1004='MPL ID'!$BF$6)*(($B577:$O577=3)+($B577:$O577=4)))</f>
        <v>11</v>
      </c>
      <c r="V577">
        <f ca="1">'MPL ID'!$BG$7+SUMPRODUCT(($B$1003:$O$1003='MPL ID'!$BF$7)*(($B577:$O577=1)+($B577:$O577=2)))+SUMPRODUCT(($B$1004:$O$1004='MPL ID'!$BF$7)*(($B577:$O577=3)+($B577:$O577=4)))</f>
        <v>8</v>
      </c>
      <c r="W577">
        <f ca="1">'MPL ID'!$BG$8+SUMPRODUCT(($B$1003:$O$1003='MPL ID'!$BF$8)*(($B577:$O577=1)+($B577:$O577=2)))+SUMPRODUCT(($B$1004:$O$1004='MPL ID'!$BF$8)*(($B577:$O577=3)+($B577:$O577=4)))</f>
        <v>3</v>
      </c>
      <c r="X577">
        <f ca="1">'MPL ID'!$BG$9+SUMPRODUCT(($B$1003:$O$1003='MPL ID'!$BF$9)*(($B577:$O577=1)+($B577:$O577=2)))+SUMPRODUCT(($B$1004:$O$1004='MPL ID'!$BF$9)*(($B577:$O577=3)+($B577:$O577=4)))</f>
        <v>11</v>
      </c>
      <c r="Y577">
        <f ca="1">'MPL ID'!$BH$1+SUMPRODUCT(($B$1003:$O$1003='MPL ID'!$BF$1)*(2*($B577:$O577=1)+($B577:$O577=2)-2*($B577:$O577=3)-($B577:$O577=4)))-SUMPRODUCT(($B$1004:$O$1004='MPL ID'!$BF$1)*(2*($B577:$O577=1)+($B577:$O577=2)-2*($B577:$O577=3)-($B577:$O577=4)))</f>
        <v>10</v>
      </c>
      <c r="Z577">
        <f ca="1">'MPL ID'!$BH$2+SUMPRODUCT(($B$1003:$O$1003='MPL ID'!$BF$2)*(2*($B577:$O577=1)+($B577:$O577=2)-2*($B577:$O577=3)-($B577:$O577=4)))-SUMPRODUCT(($B$1004:$O$1004='MPL ID'!$BF$2)*(2*($B577:$O577=1)+($B577:$O577=2)-2*($B577:$O577=3)-($B577:$O577=4)))</f>
        <v>-2</v>
      </c>
      <c r="AA577">
        <f ca="1">'MPL ID'!$BH$3+SUMPRODUCT(($B$1003:$O$1003='MPL ID'!$BF$3)*(2*($B577:$O577=1)+($B577:$O577=2)-2*($B577:$O577=3)-($B577:$O577=4)))-SUMPRODUCT(($B$1004:$O$1004='MPL ID'!$BF$3)*(2*($B577:$O577=1)+($B577:$O577=2)-2*($B577:$O577=3)-($B577:$O577=4)))</f>
        <v>-6</v>
      </c>
      <c r="AB577">
        <f ca="1">'MPL ID'!$BH$4+SUMPRODUCT(($B$1003:$O$1003='MPL ID'!$BF$4)*(2*($B577:$O577=1)+($B577:$O577=2)-2*($B577:$O577=3)-($B577:$O577=4)))-SUMPRODUCT(($B$1004:$O$1004='MPL ID'!$BF$4)*(2*($B577:$O577=1)+($B577:$O577=2)-2*($B577:$O577=3)-($B577:$O577=4)))</f>
        <v>4</v>
      </c>
      <c r="AC577">
        <f ca="1">'MPL ID'!$BH$5+SUMPRODUCT(($B$1003:$O$1003='MPL ID'!$BF$5)*(2*($B577:$O577=1)+($B577:$O577=2)-2*($B577:$O577=3)-($B577:$O577=4)))-SUMPRODUCT(($B$1004:$O$1004='MPL ID'!$BF$5)*(2*($B577:$O577=1)+($B577:$O577=2)-2*($B577:$O577=3)-($B577:$O577=4)))</f>
        <v>-13</v>
      </c>
      <c r="AD577">
        <f ca="1">'MPL ID'!$BH$6+SUMPRODUCT(($B$1003:$O$1003='MPL ID'!$BF$6)*(2*($B577:$O577=1)+($B577:$O577=2)-2*($B577:$O577=3)-($B577:$O577=4)))-SUMPRODUCT(($B$1004:$O$1004='MPL ID'!$BF$6)*(2*($B577:$O577=1)+($B577:$O577=2)-2*($B577:$O577=3)-($B577:$O577=4)))</f>
        <v>10</v>
      </c>
      <c r="AE577">
        <f ca="1">'MPL ID'!$BH$7+SUMPRODUCT(($B$1003:$O$1003='MPL ID'!$BF$7)*(2*($B577:$O577=1)+($B577:$O577=2)-2*($B577:$O577=3)-($B577:$O577=4)))-SUMPRODUCT(($B$1004:$O$1004='MPL ID'!$BF$7)*(2*($B577:$O577=1)+($B577:$O577=2)-2*($B577:$O577=3)-($B577:$O577=4)))</f>
        <v>2</v>
      </c>
      <c r="AF577">
        <f ca="1">'MPL ID'!$BH$8+SUMPRODUCT(($B$1003:$O$1003='MPL ID'!$BF$8)*(2*($B577:$O577=1)+($B577:$O577=2)-2*($B577:$O577=3)-($B577:$O577=4)))-SUMPRODUCT(($B$1004:$O$1004='MPL ID'!$BF$8)*(2*($B577:$O577=1)+($B577:$O577=2)-2*($B577:$O577=3)-($B577:$O577=4)))</f>
        <v>-16</v>
      </c>
      <c r="AG577">
        <f ca="1">'MPL ID'!$BH$9+SUMPRODUCT(($B$1003:$O$1003='MPL ID'!$BF$9)*(2*($B577:$O577=1)+($B577:$O577=2)-2*($B577:$O577=3)-($B577:$O577=4)))-SUMPRODUCT(($B$1004:$O$1004='MPL ID'!$BF$9)*(2*($B577:$O577=1)+($B577:$O577=2)-2*($B577:$O577=3)-($B577:$O577=4)))</f>
        <v>11</v>
      </c>
      <c r="AH577">
        <f ca="1">SUMPRODUCT(--($P577:$X577=P577),--($Y577:$AG577=Y577),'MPL ID'!$BG$13:$BO$13)+IF(AND($I577&gt;=3,T577=P577,AC577=Y577),1,0)+IF(AND($M577&gt;=3,S577=P577,AB577=Y577),1,0)</f>
        <v>0</v>
      </c>
      <c r="AI577">
        <f ca="1">SUMPRODUCT(--($P577:$X577=Q577),--($Y577:$AG577=Z577),'MPL ID'!$BG$14:$BO$14)+IF(AND($G577&gt;=3,R577=Q577,AA577=Z577),1,0)+IF(AND($K577&gt;0,$K577&lt;=2,S577=Q577,AB577=Z577),1,0)+IF(AND($N577&gt;=3,U577=Q577,AD577=Z577),1,0)</f>
        <v>0</v>
      </c>
      <c r="AJ577">
        <f ca="1">SUMPRODUCT(--($P577:$X577=R577),--($Y577:$AG577=AA577),'MPL ID'!$BG$15:$BO$15)+IF(AND($D577&gt;0,$D577&lt;=2,U577=R577,AD577=AA577),1,0)+IF(AND($G577&gt;0,$G577&lt;=2,Q577=R577,Z577=AA577),1,0)+IF(AND($J577&gt;=3,V577=R577,AE577=AA577),1,0)</f>
        <v>0</v>
      </c>
      <c r="AK577">
        <f ca="1">SUMPRODUCT(--($P577:$X577=S577),--($Y577:$AG577=AB577),'MPL ID'!$BG$16:$BO$16)+IF(AND($B577&gt;0,$B577&lt;=2,V577=S577,AE577=AB577),1,0)+IF(AND($E577&gt;0,$E577&lt;=2,T577=S577,AC577=AB577),1,0)+IF(AND($K577&gt;=3,Q577=S577,Z577=AB577),1,0)+IF(AND($M577&gt;0,$M577&lt;=2,P577=S577,Y577=AB577),1,0)</f>
        <v>0</v>
      </c>
      <c r="AL577">
        <f ca="1">SUMPRODUCT(--($P577:$X577=T577),--($Y577:$AG577=AC577),'MPL ID'!$BG$17:$BO$17)+IF(AND($E577&gt;=3,S577=T577,AB577=AC577),1,0)+IF(AND($I577&gt;0,$I577&lt;=2,P577=T577,Y577=AC577),1,0)+IF(AND($L577&gt;=3,W577=T577,AF577=AC577),1,0)</f>
        <v>0</v>
      </c>
      <c r="AM577">
        <f ca="1">SUMPRODUCT(--($P577:$X577=U577),--($Y577:$AG577=AD577),'MPL ID'!$BG$18:$BO$18)+IF(AND($D577&gt;=3,R577=U577,AA577=AD577),1,0)+IF(AND($H577&gt;0,$H577&lt;=2,W577=U577,AF577=AD577),1,0)+IF(AND($N577&gt;0,$N577&lt;=2,Q577=U577,Z577=AD577),1,0)</f>
        <v>0</v>
      </c>
      <c r="AN577">
        <f ca="1">SUMPRODUCT(--($P577:$X577=V577),--($Y577:$AG577=AE577),'MPL ID'!$BG$19:$BO$19)+IF(AND($B577&gt;=3,S577=V577,AB577=AE577),1,0)+IF(AND($F577&gt;=3,W577=V577,AF577=AE577),1,0)+IF(AND($J577&gt;0,$J577&lt;=2,R577=V577,AA577=AE577),1,0)+IF(AND($O577&gt;0,$O577&lt;=2,X577=V577,AG577=AE577),1,0)</f>
        <v>0</v>
      </c>
      <c r="AO577">
        <f ca="1">SUMPRODUCT(--($P577:$X577=W577),--($Y577:$AG577=AF577),'MPL ID'!$BG$20:$BO$20)+IF(AND($C577&gt;0,$C577&lt;=2,X577=W577,AG577=AF577),1,0)+IF(AND($F577&gt;0,$F577&lt;=2,V577=W577,AE577=AF577),1,0)+IF(AND($H577&gt;=3,U577=W577,AD577=AF577),1,0)+IF(AND($L577&gt;0,$L577&lt;=2,T577=W577,AC577=AF577),1,0)</f>
        <v>0</v>
      </c>
      <c r="AP577">
        <f ca="1">SUMPRODUCT(--($P577:$X577=X577),--($Y577:$AG577=AG577),'MPL ID'!$BG$21:$BO$21)+IF(AND($C577&gt;=3,W577=X577,AF577=AG577),1,0)+IF(AND($O577&gt;=3,V577=X577,AE577=AG577),1,0)</f>
        <v>0</v>
      </c>
      <c r="AQ577">
        <f t="shared" ca="1" si="72"/>
        <v>3</v>
      </c>
      <c r="AR577">
        <f t="shared" ca="1" si="73"/>
        <v>5</v>
      </c>
      <c r="AS577">
        <f t="shared" ca="1" si="74"/>
        <v>7</v>
      </c>
      <c r="AT577">
        <f t="shared" ca="1" si="75"/>
        <v>4</v>
      </c>
      <c r="AU577">
        <f t="shared" ca="1" si="76"/>
        <v>8</v>
      </c>
      <c r="AV577">
        <f t="shared" ca="1" si="77"/>
        <v>2</v>
      </c>
      <c r="AW577">
        <f t="shared" ca="1" si="78"/>
        <v>6</v>
      </c>
      <c r="AX577">
        <f t="shared" ca="1" si="79"/>
        <v>9</v>
      </c>
      <c r="AY577">
        <f t="shared" ca="1" si="80"/>
        <v>1</v>
      </c>
    </row>
    <row r="578" spans="1:51" x14ac:dyDescent="0.25">
      <c r="A578">
        <v>577</v>
      </c>
      <c r="B578">
        <f ca="1">IF(AND(ISNUMBER('MPL ID'!$J$39),ISNUMBER('MPL ID'!$K$39)),0,RANDBETWEEN(1,4))</f>
        <v>0</v>
      </c>
      <c r="C578">
        <f ca="1">IF(AND(ISNUMBER('MPL ID'!$J$40),ISNUMBER('MPL ID'!$K$40)),0,RANDBETWEEN(1,4))</f>
        <v>0</v>
      </c>
      <c r="D578">
        <f ca="1">IF(AND(ISNUMBER('MPL ID'!$J$41),ISNUMBER('MPL ID'!$K$41)),0,RANDBETWEEN(1,4))</f>
        <v>2</v>
      </c>
      <c r="E578">
        <f ca="1">IF(AND(ISNUMBER('MPL ID'!$J$42),ISNUMBER('MPL ID'!$K$42)),0,RANDBETWEEN(1,4))</f>
        <v>1</v>
      </c>
      <c r="F578">
        <f ca="1">IF(AND(ISNUMBER('MPL ID'!$J$43),ISNUMBER('MPL ID'!$K$43)),0,RANDBETWEEN(1,4))</f>
        <v>4</v>
      </c>
      <c r="G578">
        <f ca="1">IF(AND(ISNUMBER('MPL ID'!$J$44),ISNUMBER('MPL ID'!$K$44)),0,RANDBETWEEN(1,4))</f>
        <v>4</v>
      </c>
      <c r="H578">
        <f ca="1">IF(AND(ISNUMBER('MPL ID'!$P$36),ISNUMBER('MPL ID'!$Q$36)),0,RANDBETWEEN(1,4))</f>
        <v>1</v>
      </c>
      <c r="I578">
        <f ca="1">IF(AND(ISNUMBER('MPL ID'!$P$37),ISNUMBER('MPL ID'!$Q$37)),0,RANDBETWEEN(1,4))</f>
        <v>3</v>
      </c>
      <c r="J578">
        <f ca="1">IF(AND(ISNUMBER('MPL ID'!$P$39),ISNUMBER('MPL ID'!$Q$39)),0,RANDBETWEEN(1,4))</f>
        <v>2</v>
      </c>
      <c r="K578">
        <f ca="1">IF(AND(ISNUMBER('MPL ID'!$P$40),ISNUMBER('MPL ID'!$Q$40)),0,RANDBETWEEN(1,4))</f>
        <v>2</v>
      </c>
      <c r="L578">
        <f ca="1">IF(AND(ISNUMBER('MPL ID'!$P$41),ISNUMBER('MPL ID'!$Q$41)),0,RANDBETWEEN(1,4))</f>
        <v>3</v>
      </c>
      <c r="M578">
        <f ca="1">IF(AND(ISNUMBER('MPL ID'!$P$42),ISNUMBER('MPL ID'!$Q$42)),0,RANDBETWEEN(1,4))</f>
        <v>1</v>
      </c>
      <c r="N578">
        <f ca="1">IF(AND(ISNUMBER('MPL ID'!$P$43),ISNUMBER('MPL ID'!$Q$43)),0,RANDBETWEEN(1,4))</f>
        <v>2</v>
      </c>
      <c r="O578">
        <f ca="1">IF(AND(ISNUMBER('MPL ID'!$P$44),ISNUMBER('MPL ID'!$Q$44)),0,RANDBETWEEN(1,4))</f>
        <v>1</v>
      </c>
      <c r="P578">
        <f ca="1">'MPL ID'!$BG$1+SUMPRODUCT(($B$1003:$O$1003='MPL ID'!$BF$1)*(($B578:$O578=1)+($B578:$O578=2)))+SUMPRODUCT(($B$1004:$O$1004='MPL ID'!$BF$1)*(($B578:$O578=3)+($B578:$O578=4)))</f>
        <v>10</v>
      </c>
      <c r="Q578">
        <f ca="1">'MPL ID'!$BG$2+SUMPRODUCT(($B$1003:$O$1003='MPL ID'!$BF$2)*(($B578:$O578=1)+($B578:$O578=2)))+SUMPRODUCT(($B$1004:$O$1004='MPL ID'!$BF$2)*(($B578:$O578=3)+($B578:$O578=4)))</f>
        <v>9</v>
      </c>
      <c r="R578">
        <f ca="1">'MPL ID'!$BG$3+SUMPRODUCT(($B$1003:$O$1003='MPL ID'!$BF$3)*(($B578:$O578=1)+($B578:$O578=2)))+SUMPRODUCT(($B$1004:$O$1004='MPL ID'!$BF$3)*(($B578:$O578=3)+($B578:$O578=4)))</f>
        <v>6</v>
      </c>
      <c r="S578">
        <f ca="1">'MPL ID'!$BG$4+SUMPRODUCT(($B$1003:$O$1003='MPL ID'!$BF$4)*(($B578:$O578=1)+($B578:$O578=2)))+SUMPRODUCT(($B$1004:$O$1004='MPL ID'!$BF$4)*(($B578:$O578=3)+($B578:$O578=4)))</f>
        <v>9</v>
      </c>
      <c r="T578">
        <f ca="1">'MPL ID'!$BG$5+SUMPRODUCT(($B$1003:$O$1003='MPL ID'!$BF$5)*(($B578:$O578=1)+($B578:$O578=2)))+SUMPRODUCT(($B$1004:$O$1004='MPL ID'!$BF$5)*(($B578:$O578=3)+($B578:$O578=4)))</f>
        <v>4</v>
      </c>
      <c r="U578">
        <f ca="1">'MPL ID'!$BG$6+SUMPRODUCT(($B$1003:$O$1003='MPL ID'!$BF$6)*(($B578:$O578=1)+($B578:$O578=2)))+SUMPRODUCT(($B$1004:$O$1004='MPL ID'!$BF$6)*(($B578:$O578=3)+($B578:$O578=4)))</f>
        <v>12</v>
      </c>
      <c r="V578">
        <f ca="1">'MPL ID'!$BG$7+SUMPRODUCT(($B$1003:$O$1003='MPL ID'!$BF$7)*(($B578:$O578=1)+($B578:$O578=2)))+SUMPRODUCT(($B$1004:$O$1004='MPL ID'!$BF$7)*(($B578:$O578=3)+($B578:$O578=4)))</f>
        <v>8</v>
      </c>
      <c r="W578">
        <f ca="1">'MPL ID'!$BG$8+SUMPRODUCT(($B$1003:$O$1003='MPL ID'!$BF$8)*(($B578:$O578=1)+($B578:$O578=2)))+SUMPRODUCT(($B$1004:$O$1004='MPL ID'!$BF$8)*(($B578:$O578=3)+($B578:$O578=4)))</f>
        <v>3</v>
      </c>
      <c r="X578">
        <f ca="1">'MPL ID'!$BG$9+SUMPRODUCT(($B$1003:$O$1003='MPL ID'!$BF$9)*(($B578:$O578=1)+($B578:$O578=2)))+SUMPRODUCT(($B$1004:$O$1004='MPL ID'!$BF$9)*(($B578:$O578=3)+($B578:$O578=4)))</f>
        <v>11</v>
      </c>
      <c r="Y578">
        <f ca="1">'MPL ID'!$BH$1+SUMPRODUCT(($B$1003:$O$1003='MPL ID'!$BF$1)*(2*($B578:$O578=1)+($B578:$O578=2)-2*($B578:$O578=3)-($B578:$O578=4)))-SUMPRODUCT(($B$1004:$O$1004='MPL ID'!$BF$1)*(2*($B578:$O578=1)+($B578:$O578=2)-2*($B578:$O578=3)-($B578:$O578=4)))</f>
        <v>9</v>
      </c>
      <c r="Z578">
        <f ca="1">'MPL ID'!$BH$2+SUMPRODUCT(($B$1003:$O$1003='MPL ID'!$BF$2)*(2*($B578:$O578=1)+($B578:$O578=2)-2*($B578:$O578=3)-($B578:$O578=4)))-SUMPRODUCT(($B$1004:$O$1004='MPL ID'!$BF$2)*(2*($B578:$O578=1)+($B578:$O578=2)-2*($B578:$O578=3)-($B578:$O578=4)))</f>
        <v>-1</v>
      </c>
      <c r="AA578">
        <f ca="1">'MPL ID'!$BH$3+SUMPRODUCT(($B$1003:$O$1003='MPL ID'!$BF$3)*(2*($B578:$O578=1)+($B578:$O578=2)-2*($B578:$O578=3)-($B578:$O578=4)))-SUMPRODUCT(($B$1004:$O$1004='MPL ID'!$BF$3)*(2*($B578:$O578=1)+($B578:$O578=2)-2*($B578:$O578=3)-($B578:$O578=4)))</f>
        <v>-7</v>
      </c>
      <c r="AB578">
        <f ca="1">'MPL ID'!$BH$4+SUMPRODUCT(($B$1003:$O$1003='MPL ID'!$BF$4)*(2*($B578:$O578=1)+($B578:$O578=2)-2*($B578:$O578=3)-($B578:$O578=4)))-SUMPRODUCT(($B$1004:$O$1004='MPL ID'!$BF$4)*(2*($B578:$O578=1)+($B578:$O578=2)-2*($B578:$O578=3)-($B578:$O578=4)))</f>
        <v>3</v>
      </c>
      <c r="AC578">
        <f ca="1">'MPL ID'!$BH$5+SUMPRODUCT(($B$1003:$O$1003='MPL ID'!$BF$5)*(2*($B578:$O578=1)+($B578:$O578=2)-2*($B578:$O578=3)-($B578:$O578=4)))-SUMPRODUCT(($B$1004:$O$1004='MPL ID'!$BF$5)*(2*($B578:$O578=1)+($B578:$O578=2)-2*($B578:$O578=3)-($B578:$O578=4)))</f>
        <v>-14</v>
      </c>
      <c r="AD578">
        <f ca="1">'MPL ID'!$BH$6+SUMPRODUCT(($B$1003:$O$1003='MPL ID'!$BF$6)*(2*($B578:$O578=1)+($B578:$O578=2)-2*($B578:$O578=3)-($B578:$O578=4)))-SUMPRODUCT(($B$1004:$O$1004='MPL ID'!$BF$6)*(2*($B578:$O578=1)+($B578:$O578=2)-2*($B578:$O578=3)-($B578:$O578=4)))</f>
        <v>14</v>
      </c>
      <c r="AE578">
        <f ca="1">'MPL ID'!$BH$7+SUMPRODUCT(($B$1003:$O$1003='MPL ID'!$BF$7)*(2*($B578:$O578=1)+($B578:$O578=2)-2*($B578:$O578=3)-($B578:$O578=4)))-SUMPRODUCT(($B$1004:$O$1004='MPL ID'!$BF$7)*(2*($B578:$O578=1)+($B578:$O578=2)-2*($B578:$O578=3)-($B578:$O578=4)))</f>
        <v>2</v>
      </c>
      <c r="AF578">
        <f ca="1">'MPL ID'!$BH$8+SUMPRODUCT(($B$1003:$O$1003='MPL ID'!$BF$8)*(2*($B578:$O578=1)+($B578:$O578=2)-2*($B578:$O578=3)-($B578:$O578=4)))-SUMPRODUCT(($B$1004:$O$1004='MPL ID'!$BF$8)*(2*($B578:$O578=1)+($B578:$O578=2)-2*($B578:$O578=3)-($B578:$O578=4)))</f>
        <v>-17</v>
      </c>
      <c r="AG578">
        <f ca="1">'MPL ID'!$BH$9+SUMPRODUCT(($B$1003:$O$1003='MPL ID'!$BF$9)*(2*($B578:$O578=1)+($B578:$O578=2)-2*($B578:$O578=3)-($B578:$O578=4)))-SUMPRODUCT(($B$1004:$O$1004='MPL ID'!$BF$9)*(2*($B578:$O578=1)+($B578:$O578=2)-2*($B578:$O578=3)-($B578:$O578=4)))</f>
        <v>11</v>
      </c>
      <c r="AH578">
        <f ca="1">SUMPRODUCT(--($P578:$X578=P578),--($Y578:$AG578=Y578),'MPL ID'!$BG$13:$BO$13)+IF(AND($I578&gt;=3,T578=P578,AC578=Y578),1,0)+IF(AND($M578&gt;=3,S578=P578,AB578=Y578),1,0)</f>
        <v>0</v>
      </c>
      <c r="AI578">
        <f ca="1">SUMPRODUCT(--($P578:$X578=Q578),--($Y578:$AG578=Z578),'MPL ID'!$BG$14:$BO$14)+IF(AND($G578&gt;=3,R578=Q578,AA578=Z578),1,0)+IF(AND($K578&gt;0,$K578&lt;=2,S578=Q578,AB578=Z578),1,0)+IF(AND($N578&gt;=3,U578=Q578,AD578=Z578),1,0)</f>
        <v>0</v>
      </c>
      <c r="AJ578">
        <f ca="1">SUMPRODUCT(--($P578:$X578=R578),--($Y578:$AG578=AA578),'MPL ID'!$BG$15:$BO$15)+IF(AND($D578&gt;0,$D578&lt;=2,U578=R578,AD578=AA578),1,0)+IF(AND($G578&gt;0,$G578&lt;=2,Q578=R578,Z578=AA578),1,0)+IF(AND($J578&gt;=3,V578=R578,AE578=AA578),1,0)</f>
        <v>0</v>
      </c>
      <c r="AK578">
        <f ca="1">SUMPRODUCT(--($P578:$X578=S578),--($Y578:$AG578=AB578),'MPL ID'!$BG$16:$BO$16)+IF(AND($B578&gt;0,$B578&lt;=2,V578=S578,AE578=AB578),1,0)+IF(AND($E578&gt;0,$E578&lt;=2,T578=S578,AC578=AB578),1,0)+IF(AND($K578&gt;=3,Q578=S578,Z578=AB578),1,0)+IF(AND($M578&gt;0,$M578&lt;=2,P578=S578,Y578=AB578),1,0)</f>
        <v>0</v>
      </c>
      <c r="AL578">
        <f ca="1">SUMPRODUCT(--($P578:$X578=T578),--($Y578:$AG578=AC578),'MPL ID'!$BG$17:$BO$17)+IF(AND($E578&gt;=3,S578=T578,AB578=AC578),1,0)+IF(AND($I578&gt;0,$I578&lt;=2,P578=T578,Y578=AC578),1,0)+IF(AND($L578&gt;=3,W578=T578,AF578=AC578),1,0)</f>
        <v>0</v>
      </c>
      <c r="AM578">
        <f ca="1">SUMPRODUCT(--($P578:$X578=U578),--($Y578:$AG578=AD578),'MPL ID'!$BG$18:$BO$18)+IF(AND($D578&gt;=3,R578=U578,AA578=AD578),1,0)+IF(AND($H578&gt;0,$H578&lt;=2,W578=U578,AF578=AD578),1,0)+IF(AND($N578&gt;0,$N578&lt;=2,Q578=U578,Z578=AD578),1,0)</f>
        <v>0</v>
      </c>
      <c r="AN578">
        <f ca="1">SUMPRODUCT(--($P578:$X578=V578),--($Y578:$AG578=AE578),'MPL ID'!$BG$19:$BO$19)+IF(AND($B578&gt;=3,S578=V578,AB578=AE578),1,0)+IF(AND($F578&gt;=3,W578=V578,AF578=AE578),1,0)+IF(AND($J578&gt;0,$J578&lt;=2,R578=V578,AA578=AE578),1,0)+IF(AND($O578&gt;0,$O578&lt;=2,X578=V578,AG578=AE578),1,0)</f>
        <v>0</v>
      </c>
      <c r="AO578">
        <f ca="1">SUMPRODUCT(--($P578:$X578=W578),--($Y578:$AG578=AF578),'MPL ID'!$BG$20:$BO$20)+IF(AND($C578&gt;0,$C578&lt;=2,X578=W578,AG578=AF578),1,0)+IF(AND($F578&gt;0,$F578&lt;=2,V578=W578,AE578=AF578),1,0)+IF(AND($H578&gt;=3,U578=W578,AD578=AF578),1,0)+IF(AND($L578&gt;0,$L578&lt;=2,T578=W578,AC578=AF578),1,0)</f>
        <v>0</v>
      </c>
      <c r="AP578">
        <f ca="1">SUMPRODUCT(--($P578:$X578=X578),--($Y578:$AG578=AG578),'MPL ID'!$BG$21:$BO$21)+IF(AND($C578&gt;=3,W578=X578,AF578=AG578),1,0)+IF(AND($O578&gt;=3,V578=X578,AE578=AG578),1,0)</f>
        <v>0</v>
      </c>
      <c r="AQ578">
        <f t="shared" ref="AQ578:AQ641" ca="1" si="81">1+SUMPRODUCT(--($P578:$X578&gt;P578))+SUMPRODUCT(--($P578:$X578=P578),--($Y578:$AG578&gt;Y578))+SUMPRODUCT(--($P578:$X578=P578),--($Y578:$AG578=Y578),--($AH578:$AP578&gt;AH578))</f>
        <v>3</v>
      </c>
      <c r="AR578">
        <f t="shared" ref="AR578:AR641" ca="1" si="82">1+SUMPRODUCT(--($P578:$X578&gt;Q578))+SUMPRODUCT(--($P578:$X578=Q578),--($Y578:$AG578&gt;Z578))+SUMPRODUCT(--($P578:$X578=Q578),--($Y578:$AG578=Z578),--($AH578:$AP578&gt;AI578))+IF(AND(P578=Q578,Y578=Z578,AH578=AI578),1,0)</f>
        <v>5</v>
      </c>
      <c r="AS578">
        <f t="shared" ref="AS578:AS641" ca="1" si="83">1+SUMPRODUCT(--($P578:$X578&gt;R578))+SUMPRODUCT(--($P578:$X578=R578),--($Y578:$AG578&gt;AA578))+SUMPRODUCT(--($P578:$X578=R578),--($Y578:$AG578=AA578),--($AH578:$AP578&gt;AJ578))+IF(AND(P578=R578,Y578=AA578,AH578=AJ578),1,0)+IF(AND(Q578=R578,Z578=AA578,AI578=AJ578),1,0)</f>
        <v>7</v>
      </c>
      <c r="AT578">
        <f t="shared" ref="AT578:AT641" ca="1" si="84">1+SUMPRODUCT(--($P578:$X578&gt;S578))+SUMPRODUCT(--($P578:$X578=S578),--($Y578:$AG578&gt;AB578))+SUMPRODUCT(--($P578:$X578=S578),--($Y578:$AG578=AB578),--($AH578:$AP578&gt;AK578))+IF(AND(P578=S578,Y578=AB578,AH578=AK578),1,0)+IF(AND(Q578=S578,Z578=AB578,AI578=AK578),1,0)+IF(AND(R578=S578,AA578=AB578,AJ578=AK578),1,0)</f>
        <v>4</v>
      </c>
      <c r="AU578">
        <f t="shared" ref="AU578:AU641" ca="1" si="85">1+SUMPRODUCT(--($P578:$X578&gt;T578))+SUMPRODUCT(--($P578:$X578=T578),--($Y578:$AG578&gt;AC578))+SUMPRODUCT(--($P578:$X578=T578),--($Y578:$AG578=AC578),--($AH578:$AP578&gt;AL578))+IF(AND(P578=T578,Y578=AC578,AH578=AL578),1,0)+IF(AND(Q578=T578,Z578=AC578,AI578=AL578),1,0)+IF(AND(R578=T578,AA578=AC578,AJ578=AL578),1,0)+IF(AND(S578=T578,AB578=AC578,AK578=AL578),1,0)</f>
        <v>8</v>
      </c>
      <c r="AV578">
        <f t="shared" ref="AV578:AV641" ca="1" si="86">1+SUMPRODUCT(--($P578:$X578&gt;U578))+SUMPRODUCT(--($P578:$X578=U578),--($Y578:$AG578&gt;AD578))+SUMPRODUCT(--($P578:$X578=U578),--($Y578:$AG578=AD578),--($AH578:$AP578&gt;AM578))+IF(AND(P578=U578,Y578=AD578,AH578=AM578),1,0)+IF(AND(Q578=U578,Z578=AD578,AI578=AM578),1,0)+IF(AND(R578=U578,AA578=AD578,AJ578=AM578),1,0)+IF(AND(S578=U578,AB578=AD578,AK578=AM578),1,0)+IF(AND(T578=U578,AC578=AD578,AL578=AM578),1,0)</f>
        <v>1</v>
      </c>
      <c r="AW578">
        <f t="shared" ref="AW578:AW641" ca="1" si="87">1+SUMPRODUCT(--($P578:$X578&gt;V578))+SUMPRODUCT(--($P578:$X578=V578),--($Y578:$AG578&gt;AE578))+SUMPRODUCT(--($P578:$X578=V578),--($Y578:$AG578=AE578),--($AH578:$AP578&gt;AN578))+IF(AND(P578=V578,Y578=AE578,AH578=AN578),1,0)+IF(AND(Q578=V578,Z578=AE578,AI578=AN578),1,0)+IF(AND(R578=V578,AA578=AE578,AJ578=AN578),1,0)+IF(AND(S578=V578,AB578=AE578,AK578=AN578),1,0)+IF(AND(T578=V578,AC578=AE578,AL578=AN578),1,0)+IF(AND(U578=V578,AD578=AE578,AM578=AN578),1,0)</f>
        <v>6</v>
      </c>
      <c r="AX578">
        <f t="shared" ref="AX578:AX641" ca="1" si="88">1+SUMPRODUCT(--($P578:$X578&gt;W578))+SUMPRODUCT(--($P578:$X578=W578),--($Y578:$AG578&gt;AF578))+SUMPRODUCT(--($P578:$X578=W578),--($Y578:$AG578=AF578),--($AH578:$AP578&gt;AO578))+IF(AND(P578=W578,Y578=AF578,AH578=AO578),1,0)+IF(AND(Q578=W578,Z578=AF578,AI578=AO578),1,0)+IF(AND(R578=W578,AA578=AF578,AJ578=AO578),1,0)+IF(AND(S578=W578,AB578=AF578,AK578=AO578),1,0)+IF(AND(T578=W578,AC578=AF578,AL578=AO578),1,0)+IF(AND(U578=W578,AD578=AF578,AM578=AO578),1,0)+IF(AND(V578=W578,AE578=AF578,AN578=AO578),1,0)</f>
        <v>9</v>
      </c>
      <c r="AY578">
        <f t="shared" ref="AY578:AY641" ca="1" si="89">1+SUMPRODUCT(--($P578:$X578&gt;X578))+SUMPRODUCT(--($P578:$X578=X578),--($Y578:$AG578&gt;AG578))+SUMPRODUCT(--($P578:$X578=X578),--($Y578:$AG578=AG578),--($AH578:$AP578&gt;AP578))+IF(AND(P578=X578,Y578=AG578,AH578=AP578),1,0)+IF(AND(Q578=X578,Z578=AG578,AI578=AP578),1,0)+IF(AND(R578=X578,AA578=AG578,AJ578=AP578),1,0)+IF(AND(S578=X578,AB578=AG578,AK578=AP578),1,0)+IF(AND(T578=X578,AC578=AG578,AL578=AP578),1,0)+IF(AND(U578=X578,AD578=AG578,AM578=AP578),1,0)+IF(AND(V578=X578,AE578=AG578,AN578=AP578),1,0)+IF(AND(W578=X578,AF578=AG578,AO578=AP578),1,0)</f>
        <v>2</v>
      </c>
    </row>
    <row r="579" spans="1:51" x14ac:dyDescent="0.25">
      <c r="A579">
        <v>578</v>
      </c>
      <c r="B579">
        <f ca="1">IF(AND(ISNUMBER('MPL ID'!$J$39),ISNUMBER('MPL ID'!$K$39)),0,RANDBETWEEN(1,4))</f>
        <v>0</v>
      </c>
      <c r="C579">
        <f ca="1">IF(AND(ISNUMBER('MPL ID'!$J$40),ISNUMBER('MPL ID'!$K$40)),0,RANDBETWEEN(1,4))</f>
        <v>0</v>
      </c>
      <c r="D579">
        <f ca="1">IF(AND(ISNUMBER('MPL ID'!$J$41),ISNUMBER('MPL ID'!$K$41)),0,RANDBETWEEN(1,4))</f>
        <v>1</v>
      </c>
      <c r="E579">
        <f ca="1">IF(AND(ISNUMBER('MPL ID'!$J$42),ISNUMBER('MPL ID'!$K$42)),0,RANDBETWEEN(1,4))</f>
        <v>2</v>
      </c>
      <c r="F579">
        <f ca="1">IF(AND(ISNUMBER('MPL ID'!$J$43),ISNUMBER('MPL ID'!$K$43)),0,RANDBETWEEN(1,4))</f>
        <v>4</v>
      </c>
      <c r="G579">
        <f ca="1">IF(AND(ISNUMBER('MPL ID'!$J$44),ISNUMBER('MPL ID'!$K$44)),0,RANDBETWEEN(1,4))</f>
        <v>1</v>
      </c>
      <c r="H579">
        <f ca="1">IF(AND(ISNUMBER('MPL ID'!$P$36),ISNUMBER('MPL ID'!$Q$36)),0,RANDBETWEEN(1,4))</f>
        <v>3</v>
      </c>
      <c r="I579">
        <f ca="1">IF(AND(ISNUMBER('MPL ID'!$P$37),ISNUMBER('MPL ID'!$Q$37)),0,RANDBETWEEN(1,4))</f>
        <v>2</v>
      </c>
      <c r="J579">
        <f ca="1">IF(AND(ISNUMBER('MPL ID'!$P$39),ISNUMBER('MPL ID'!$Q$39)),0,RANDBETWEEN(1,4))</f>
        <v>1</v>
      </c>
      <c r="K579">
        <f ca="1">IF(AND(ISNUMBER('MPL ID'!$P$40),ISNUMBER('MPL ID'!$Q$40)),0,RANDBETWEEN(1,4))</f>
        <v>2</v>
      </c>
      <c r="L579">
        <f ca="1">IF(AND(ISNUMBER('MPL ID'!$P$41),ISNUMBER('MPL ID'!$Q$41)),0,RANDBETWEEN(1,4))</f>
        <v>4</v>
      </c>
      <c r="M579">
        <f ca="1">IF(AND(ISNUMBER('MPL ID'!$P$42),ISNUMBER('MPL ID'!$Q$42)),0,RANDBETWEEN(1,4))</f>
        <v>1</v>
      </c>
      <c r="N579">
        <f ca="1">IF(AND(ISNUMBER('MPL ID'!$P$43),ISNUMBER('MPL ID'!$Q$43)),0,RANDBETWEEN(1,4))</f>
        <v>3</v>
      </c>
      <c r="O579">
        <f ca="1">IF(AND(ISNUMBER('MPL ID'!$P$44),ISNUMBER('MPL ID'!$Q$44)),0,RANDBETWEEN(1,4))</f>
        <v>4</v>
      </c>
      <c r="P579">
        <f ca="1">'MPL ID'!$BG$1+SUMPRODUCT(($B$1003:$O$1003='MPL ID'!$BF$1)*(($B579:$O579=1)+($B579:$O579=2)))+SUMPRODUCT(($B$1004:$O$1004='MPL ID'!$BF$1)*(($B579:$O579=3)+($B579:$O579=4)))</f>
        <v>9</v>
      </c>
      <c r="Q579">
        <f ca="1">'MPL ID'!$BG$2+SUMPRODUCT(($B$1003:$O$1003='MPL ID'!$BF$2)*(($B579:$O579=1)+($B579:$O579=2)))+SUMPRODUCT(($B$1004:$O$1004='MPL ID'!$BF$2)*(($B579:$O579=3)+($B579:$O579=4)))</f>
        <v>9</v>
      </c>
      <c r="R579">
        <f ca="1">'MPL ID'!$BG$3+SUMPRODUCT(($B$1003:$O$1003='MPL ID'!$BF$3)*(($B579:$O579=1)+($B579:$O579=2)))+SUMPRODUCT(($B$1004:$O$1004='MPL ID'!$BF$3)*(($B579:$O579=3)+($B579:$O579=4)))</f>
        <v>7</v>
      </c>
      <c r="S579">
        <f ca="1">'MPL ID'!$BG$4+SUMPRODUCT(($B$1003:$O$1003='MPL ID'!$BF$4)*(($B579:$O579=1)+($B579:$O579=2)))+SUMPRODUCT(($B$1004:$O$1004='MPL ID'!$BF$4)*(($B579:$O579=3)+($B579:$O579=4)))</f>
        <v>9</v>
      </c>
      <c r="T579">
        <f ca="1">'MPL ID'!$BG$5+SUMPRODUCT(($B$1003:$O$1003='MPL ID'!$BF$5)*(($B579:$O579=1)+($B579:$O579=2)))+SUMPRODUCT(($B$1004:$O$1004='MPL ID'!$BF$5)*(($B579:$O579=3)+($B579:$O579=4)))</f>
        <v>5</v>
      </c>
      <c r="U579">
        <f ca="1">'MPL ID'!$BG$6+SUMPRODUCT(($B$1003:$O$1003='MPL ID'!$BF$6)*(($B579:$O579=1)+($B579:$O579=2)))+SUMPRODUCT(($B$1004:$O$1004='MPL ID'!$BF$6)*(($B579:$O579=3)+($B579:$O579=4)))</f>
        <v>10</v>
      </c>
      <c r="V579">
        <f ca="1">'MPL ID'!$BG$7+SUMPRODUCT(($B$1003:$O$1003='MPL ID'!$BF$7)*(($B579:$O579=1)+($B579:$O579=2)))+SUMPRODUCT(($B$1004:$O$1004='MPL ID'!$BF$7)*(($B579:$O579=3)+($B579:$O579=4)))</f>
        <v>7</v>
      </c>
      <c r="W579">
        <f ca="1">'MPL ID'!$BG$8+SUMPRODUCT(($B$1003:$O$1003='MPL ID'!$BF$8)*(($B579:$O579=1)+($B579:$O579=2)))+SUMPRODUCT(($B$1004:$O$1004='MPL ID'!$BF$8)*(($B579:$O579=3)+($B579:$O579=4)))</f>
        <v>4</v>
      </c>
      <c r="X579">
        <f ca="1">'MPL ID'!$BG$9+SUMPRODUCT(($B$1003:$O$1003='MPL ID'!$BF$9)*(($B579:$O579=1)+($B579:$O579=2)))+SUMPRODUCT(($B$1004:$O$1004='MPL ID'!$BF$9)*(($B579:$O579=3)+($B579:$O579=4)))</f>
        <v>12</v>
      </c>
      <c r="Y579">
        <f ca="1">'MPL ID'!$BH$1+SUMPRODUCT(($B$1003:$O$1003='MPL ID'!$BF$1)*(2*($B579:$O579=1)+($B579:$O579=2)-2*($B579:$O579=3)-($B579:$O579=4)))-SUMPRODUCT(($B$1004:$O$1004='MPL ID'!$BF$1)*(2*($B579:$O579=1)+($B579:$O579=2)-2*($B579:$O579=3)-($B579:$O579=4)))</f>
        <v>6</v>
      </c>
      <c r="Z579">
        <f ca="1">'MPL ID'!$BH$2+SUMPRODUCT(($B$1003:$O$1003='MPL ID'!$BF$2)*(2*($B579:$O579=1)+($B579:$O579=2)-2*($B579:$O579=3)-($B579:$O579=4)))-SUMPRODUCT(($B$1004:$O$1004='MPL ID'!$BF$2)*(2*($B579:$O579=1)+($B579:$O579=2)-2*($B579:$O579=3)-($B579:$O579=4)))</f>
        <v>-1</v>
      </c>
      <c r="AA579">
        <f ca="1">'MPL ID'!$BH$3+SUMPRODUCT(($B$1003:$O$1003='MPL ID'!$BF$3)*(2*($B579:$O579=1)+($B579:$O579=2)-2*($B579:$O579=3)-($B579:$O579=4)))-SUMPRODUCT(($B$1004:$O$1004='MPL ID'!$BF$3)*(2*($B579:$O579=1)+($B579:$O579=2)-2*($B579:$O579=3)-($B579:$O579=4)))</f>
        <v>-4</v>
      </c>
      <c r="AB579">
        <f ca="1">'MPL ID'!$BH$4+SUMPRODUCT(($B$1003:$O$1003='MPL ID'!$BF$4)*(2*($B579:$O579=1)+($B579:$O579=2)-2*($B579:$O579=3)-($B579:$O579=4)))-SUMPRODUCT(($B$1004:$O$1004='MPL ID'!$BF$4)*(2*($B579:$O579=1)+($B579:$O579=2)-2*($B579:$O579=3)-($B579:$O579=4)))</f>
        <v>2</v>
      </c>
      <c r="AC579">
        <f ca="1">'MPL ID'!$BH$5+SUMPRODUCT(($B$1003:$O$1003='MPL ID'!$BF$5)*(2*($B579:$O579=1)+($B579:$O579=2)-2*($B579:$O579=3)-($B579:$O579=4)))-SUMPRODUCT(($B$1004:$O$1004='MPL ID'!$BF$5)*(2*($B579:$O579=1)+($B579:$O579=2)-2*($B579:$O579=3)-($B579:$O579=4)))</f>
        <v>-11</v>
      </c>
      <c r="AD579">
        <f ca="1">'MPL ID'!$BH$6+SUMPRODUCT(($B$1003:$O$1003='MPL ID'!$BF$6)*(2*($B579:$O579=1)+($B579:$O579=2)-2*($B579:$O579=3)-($B579:$O579=4)))-SUMPRODUCT(($B$1004:$O$1004='MPL ID'!$BF$6)*(2*($B579:$O579=1)+($B579:$O579=2)-2*($B579:$O579=3)-($B579:$O579=4)))</f>
        <v>6</v>
      </c>
      <c r="AE579">
        <f ca="1">'MPL ID'!$BH$7+SUMPRODUCT(($B$1003:$O$1003='MPL ID'!$BF$7)*(2*($B579:$O579=1)+($B579:$O579=2)-2*($B579:$O579=3)-($B579:$O579=4)))-SUMPRODUCT(($B$1004:$O$1004='MPL ID'!$BF$7)*(2*($B579:$O579=1)+($B579:$O579=2)-2*($B579:$O579=3)-($B579:$O579=4)))</f>
        <v>0</v>
      </c>
      <c r="AF579">
        <f ca="1">'MPL ID'!$BH$8+SUMPRODUCT(($B$1003:$O$1003='MPL ID'!$BF$8)*(2*($B579:$O579=1)+($B579:$O579=2)-2*($B579:$O579=3)-($B579:$O579=4)))-SUMPRODUCT(($B$1004:$O$1004='MPL ID'!$BF$8)*(2*($B579:$O579=1)+($B579:$O579=2)-2*($B579:$O579=3)-($B579:$O579=4)))</f>
        <v>-12</v>
      </c>
      <c r="AG579">
        <f ca="1">'MPL ID'!$BH$9+SUMPRODUCT(($B$1003:$O$1003='MPL ID'!$BF$9)*(2*($B579:$O579=1)+($B579:$O579=2)-2*($B579:$O579=3)-($B579:$O579=4)))-SUMPRODUCT(($B$1004:$O$1004='MPL ID'!$BF$9)*(2*($B579:$O579=1)+($B579:$O579=2)-2*($B579:$O579=3)-($B579:$O579=4)))</f>
        <v>14</v>
      </c>
      <c r="AH579">
        <f ca="1">SUMPRODUCT(--($P579:$X579=P579),--($Y579:$AG579=Y579),'MPL ID'!$BG$13:$BO$13)+IF(AND($I579&gt;=3,T579=P579,AC579=Y579),1,0)+IF(AND($M579&gt;=3,S579=P579,AB579=Y579),1,0)</f>
        <v>0</v>
      </c>
      <c r="AI579">
        <f ca="1">SUMPRODUCT(--($P579:$X579=Q579),--($Y579:$AG579=Z579),'MPL ID'!$BG$14:$BO$14)+IF(AND($G579&gt;=3,R579=Q579,AA579=Z579),1,0)+IF(AND($K579&gt;0,$K579&lt;=2,S579=Q579,AB579=Z579),1,0)+IF(AND($N579&gt;=3,U579=Q579,AD579=Z579),1,0)</f>
        <v>0</v>
      </c>
      <c r="AJ579">
        <f ca="1">SUMPRODUCT(--($P579:$X579=R579),--($Y579:$AG579=AA579),'MPL ID'!$BG$15:$BO$15)+IF(AND($D579&gt;0,$D579&lt;=2,U579=R579,AD579=AA579),1,0)+IF(AND($G579&gt;0,$G579&lt;=2,Q579=R579,Z579=AA579),1,0)+IF(AND($J579&gt;=3,V579=R579,AE579=AA579),1,0)</f>
        <v>0</v>
      </c>
      <c r="AK579">
        <f ca="1">SUMPRODUCT(--($P579:$X579=S579),--($Y579:$AG579=AB579),'MPL ID'!$BG$16:$BO$16)+IF(AND($B579&gt;0,$B579&lt;=2,V579=S579,AE579=AB579),1,0)+IF(AND($E579&gt;0,$E579&lt;=2,T579=S579,AC579=AB579),1,0)+IF(AND($K579&gt;=3,Q579=S579,Z579=AB579),1,0)+IF(AND($M579&gt;0,$M579&lt;=2,P579=S579,Y579=AB579),1,0)</f>
        <v>0</v>
      </c>
      <c r="AL579">
        <f ca="1">SUMPRODUCT(--($P579:$X579=T579),--($Y579:$AG579=AC579),'MPL ID'!$BG$17:$BO$17)+IF(AND($E579&gt;=3,S579=T579,AB579=AC579),1,0)+IF(AND($I579&gt;0,$I579&lt;=2,P579=T579,Y579=AC579),1,0)+IF(AND($L579&gt;=3,W579=T579,AF579=AC579),1,0)</f>
        <v>0</v>
      </c>
      <c r="AM579">
        <f ca="1">SUMPRODUCT(--($P579:$X579=U579),--($Y579:$AG579=AD579),'MPL ID'!$BG$18:$BO$18)+IF(AND($D579&gt;=3,R579=U579,AA579=AD579),1,0)+IF(AND($H579&gt;0,$H579&lt;=2,W579=U579,AF579=AD579),1,0)+IF(AND($N579&gt;0,$N579&lt;=2,Q579=U579,Z579=AD579),1,0)</f>
        <v>0</v>
      </c>
      <c r="AN579">
        <f ca="1">SUMPRODUCT(--($P579:$X579=V579),--($Y579:$AG579=AE579),'MPL ID'!$BG$19:$BO$19)+IF(AND($B579&gt;=3,S579=V579,AB579=AE579),1,0)+IF(AND($F579&gt;=3,W579=V579,AF579=AE579),1,0)+IF(AND($J579&gt;0,$J579&lt;=2,R579=V579,AA579=AE579),1,0)+IF(AND($O579&gt;0,$O579&lt;=2,X579=V579,AG579=AE579),1,0)</f>
        <v>0</v>
      </c>
      <c r="AO579">
        <f ca="1">SUMPRODUCT(--($P579:$X579=W579),--($Y579:$AG579=AF579),'MPL ID'!$BG$20:$BO$20)+IF(AND($C579&gt;0,$C579&lt;=2,X579=W579,AG579=AF579),1,0)+IF(AND($F579&gt;0,$F579&lt;=2,V579=W579,AE579=AF579),1,0)+IF(AND($H579&gt;=3,U579=W579,AD579=AF579),1,0)+IF(AND($L579&gt;0,$L579&lt;=2,T579=W579,AC579=AF579),1,0)</f>
        <v>0</v>
      </c>
      <c r="AP579">
        <f ca="1">SUMPRODUCT(--($P579:$X579=X579),--($Y579:$AG579=AG579),'MPL ID'!$BG$21:$BO$21)+IF(AND($C579&gt;=3,W579=X579,AF579=AG579),1,0)+IF(AND($O579&gt;=3,V579=X579,AE579=AG579),1,0)</f>
        <v>0</v>
      </c>
      <c r="AQ579">
        <f t="shared" ca="1" si="81"/>
        <v>3</v>
      </c>
      <c r="AR579">
        <f t="shared" ca="1" si="82"/>
        <v>5</v>
      </c>
      <c r="AS579">
        <f t="shared" ca="1" si="83"/>
        <v>7</v>
      </c>
      <c r="AT579">
        <f t="shared" ca="1" si="84"/>
        <v>4</v>
      </c>
      <c r="AU579">
        <f t="shared" ca="1" si="85"/>
        <v>8</v>
      </c>
      <c r="AV579">
        <f t="shared" ca="1" si="86"/>
        <v>2</v>
      </c>
      <c r="AW579">
        <f t="shared" ca="1" si="87"/>
        <v>6</v>
      </c>
      <c r="AX579">
        <f t="shared" ca="1" si="88"/>
        <v>9</v>
      </c>
      <c r="AY579">
        <f t="shared" ca="1" si="89"/>
        <v>1</v>
      </c>
    </row>
    <row r="580" spans="1:51" x14ac:dyDescent="0.25">
      <c r="A580">
        <v>579</v>
      </c>
      <c r="B580">
        <f ca="1">IF(AND(ISNUMBER('MPL ID'!$J$39),ISNUMBER('MPL ID'!$K$39)),0,RANDBETWEEN(1,4))</f>
        <v>0</v>
      </c>
      <c r="C580">
        <f ca="1">IF(AND(ISNUMBER('MPL ID'!$J$40),ISNUMBER('MPL ID'!$K$40)),0,RANDBETWEEN(1,4))</f>
        <v>0</v>
      </c>
      <c r="D580">
        <f ca="1">IF(AND(ISNUMBER('MPL ID'!$J$41),ISNUMBER('MPL ID'!$K$41)),0,RANDBETWEEN(1,4))</f>
        <v>3</v>
      </c>
      <c r="E580">
        <f ca="1">IF(AND(ISNUMBER('MPL ID'!$J$42),ISNUMBER('MPL ID'!$K$42)),0,RANDBETWEEN(1,4))</f>
        <v>1</v>
      </c>
      <c r="F580">
        <f ca="1">IF(AND(ISNUMBER('MPL ID'!$J$43),ISNUMBER('MPL ID'!$K$43)),0,RANDBETWEEN(1,4))</f>
        <v>3</v>
      </c>
      <c r="G580">
        <f ca="1">IF(AND(ISNUMBER('MPL ID'!$J$44),ISNUMBER('MPL ID'!$K$44)),0,RANDBETWEEN(1,4))</f>
        <v>2</v>
      </c>
      <c r="H580">
        <f ca="1">IF(AND(ISNUMBER('MPL ID'!$P$36),ISNUMBER('MPL ID'!$Q$36)),0,RANDBETWEEN(1,4))</f>
        <v>4</v>
      </c>
      <c r="I580">
        <f ca="1">IF(AND(ISNUMBER('MPL ID'!$P$37),ISNUMBER('MPL ID'!$Q$37)),0,RANDBETWEEN(1,4))</f>
        <v>3</v>
      </c>
      <c r="J580">
        <f ca="1">IF(AND(ISNUMBER('MPL ID'!$P$39),ISNUMBER('MPL ID'!$Q$39)),0,RANDBETWEEN(1,4))</f>
        <v>1</v>
      </c>
      <c r="K580">
        <f ca="1">IF(AND(ISNUMBER('MPL ID'!$P$40),ISNUMBER('MPL ID'!$Q$40)),0,RANDBETWEEN(1,4))</f>
        <v>3</v>
      </c>
      <c r="L580">
        <f ca="1">IF(AND(ISNUMBER('MPL ID'!$P$41),ISNUMBER('MPL ID'!$Q$41)),0,RANDBETWEEN(1,4))</f>
        <v>2</v>
      </c>
      <c r="M580">
        <f ca="1">IF(AND(ISNUMBER('MPL ID'!$P$42),ISNUMBER('MPL ID'!$Q$42)),0,RANDBETWEEN(1,4))</f>
        <v>4</v>
      </c>
      <c r="N580">
        <f ca="1">IF(AND(ISNUMBER('MPL ID'!$P$43),ISNUMBER('MPL ID'!$Q$43)),0,RANDBETWEEN(1,4))</f>
        <v>3</v>
      </c>
      <c r="O580">
        <f ca="1">IF(AND(ISNUMBER('MPL ID'!$P$44),ISNUMBER('MPL ID'!$Q$44)),0,RANDBETWEEN(1,4))</f>
        <v>2</v>
      </c>
      <c r="P580">
        <f ca="1">'MPL ID'!$BG$1+SUMPRODUCT(($B$1003:$O$1003='MPL ID'!$BF$1)*(($B580:$O580=1)+($B580:$O580=2)))+SUMPRODUCT(($B$1004:$O$1004='MPL ID'!$BF$1)*(($B580:$O580=3)+($B580:$O580=4)))</f>
        <v>11</v>
      </c>
      <c r="Q580">
        <f ca="1">'MPL ID'!$BG$2+SUMPRODUCT(($B$1003:$O$1003='MPL ID'!$BF$2)*(($B580:$O580=1)+($B580:$O580=2)))+SUMPRODUCT(($B$1004:$O$1004='MPL ID'!$BF$2)*(($B580:$O580=3)+($B580:$O580=4)))</f>
        <v>8</v>
      </c>
      <c r="R580">
        <f ca="1">'MPL ID'!$BG$3+SUMPRODUCT(($B$1003:$O$1003='MPL ID'!$BF$3)*(($B580:$O580=1)+($B580:$O580=2)))+SUMPRODUCT(($B$1004:$O$1004='MPL ID'!$BF$3)*(($B580:$O580=3)+($B580:$O580=4)))</f>
        <v>6</v>
      </c>
      <c r="S580">
        <f ca="1">'MPL ID'!$BG$4+SUMPRODUCT(($B$1003:$O$1003='MPL ID'!$BF$4)*(($B580:$O580=1)+($B580:$O580=2)))+SUMPRODUCT(($B$1004:$O$1004='MPL ID'!$BF$4)*(($B580:$O580=3)+($B580:$O580=4)))</f>
        <v>9</v>
      </c>
      <c r="T580">
        <f ca="1">'MPL ID'!$BG$5+SUMPRODUCT(($B$1003:$O$1003='MPL ID'!$BF$5)*(($B580:$O580=1)+($B580:$O580=2)))+SUMPRODUCT(($B$1004:$O$1004='MPL ID'!$BF$5)*(($B580:$O580=3)+($B580:$O580=4)))</f>
        <v>3</v>
      </c>
      <c r="U580">
        <f ca="1">'MPL ID'!$BG$6+SUMPRODUCT(($B$1003:$O$1003='MPL ID'!$BF$6)*(($B580:$O580=1)+($B580:$O580=2)))+SUMPRODUCT(($B$1004:$O$1004='MPL ID'!$BF$6)*(($B580:$O580=3)+($B580:$O580=4)))</f>
        <v>11</v>
      </c>
      <c r="V580">
        <f ca="1">'MPL ID'!$BG$7+SUMPRODUCT(($B$1003:$O$1003='MPL ID'!$BF$7)*(($B580:$O580=1)+($B580:$O580=2)))+SUMPRODUCT(($B$1004:$O$1004='MPL ID'!$BF$7)*(($B580:$O580=3)+($B580:$O580=4)))</f>
        <v>8</v>
      </c>
      <c r="W580">
        <f ca="1">'MPL ID'!$BG$8+SUMPRODUCT(($B$1003:$O$1003='MPL ID'!$BF$8)*(($B580:$O580=1)+($B580:$O580=2)))+SUMPRODUCT(($B$1004:$O$1004='MPL ID'!$BF$8)*(($B580:$O580=3)+($B580:$O580=4)))</f>
        <v>5</v>
      </c>
      <c r="X580">
        <f ca="1">'MPL ID'!$BG$9+SUMPRODUCT(($B$1003:$O$1003='MPL ID'!$BF$9)*(($B580:$O580=1)+($B580:$O580=2)))+SUMPRODUCT(($B$1004:$O$1004='MPL ID'!$BF$9)*(($B580:$O580=3)+($B580:$O580=4)))</f>
        <v>11</v>
      </c>
      <c r="Y580">
        <f ca="1">'MPL ID'!$BH$1+SUMPRODUCT(($B$1003:$O$1003='MPL ID'!$BF$1)*(2*($B580:$O580=1)+($B580:$O580=2)-2*($B580:$O580=3)-($B580:$O580=4)))-SUMPRODUCT(($B$1004:$O$1004='MPL ID'!$BF$1)*(2*($B580:$O580=1)+($B580:$O580=2)-2*($B580:$O580=3)-($B580:$O580=4)))</f>
        <v>12</v>
      </c>
      <c r="Z580">
        <f ca="1">'MPL ID'!$BH$2+SUMPRODUCT(($B$1003:$O$1003='MPL ID'!$BF$2)*(2*($B580:$O580=1)+($B580:$O580=2)-2*($B580:$O580=3)-($B580:$O580=4)))-SUMPRODUCT(($B$1004:$O$1004='MPL ID'!$BF$2)*(2*($B580:$O580=1)+($B580:$O580=2)-2*($B580:$O580=3)-($B580:$O580=4)))</f>
        <v>-3</v>
      </c>
      <c r="AA580">
        <f ca="1">'MPL ID'!$BH$3+SUMPRODUCT(($B$1003:$O$1003='MPL ID'!$BF$3)*(2*($B580:$O580=1)+($B580:$O580=2)-2*($B580:$O580=3)-($B580:$O580=4)))-SUMPRODUCT(($B$1004:$O$1004='MPL ID'!$BF$3)*(2*($B580:$O580=1)+($B580:$O580=2)-2*($B580:$O580=3)-($B580:$O580=4)))</f>
        <v>-9</v>
      </c>
      <c r="AB580">
        <f ca="1">'MPL ID'!$BH$4+SUMPRODUCT(($B$1003:$O$1003='MPL ID'!$BF$4)*(2*($B580:$O580=1)+($B580:$O580=2)-2*($B580:$O580=3)-($B580:$O580=4)))-SUMPRODUCT(($B$1004:$O$1004='MPL ID'!$BF$4)*(2*($B580:$O580=1)+($B580:$O580=2)-2*($B580:$O580=3)-($B580:$O580=4)))</f>
        <v>3</v>
      </c>
      <c r="AC580">
        <f ca="1">'MPL ID'!$BH$5+SUMPRODUCT(($B$1003:$O$1003='MPL ID'!$BF$5)*(2*($B580:$O580=1)+($B580:$O580=2)-2*($B580:$O580=3)-($B580:$O580=4)))-SUMPRODUCT(($B$1004:$O$1004='MPL ID'!$BF$5)*(2*($B580:$O580=1)+($B580:$O580=2)-2*($B580:$O580=3)-($B580:$O580=4)))</f>
        <v>-17</v>
      </c>
      <c r="AD580">
        <f ca="1">'MPL ID'!$BH$6+SUMPRODUCT(($B$1003:$O$1003='MPL ID'!$BF$6)*(2*($B580:$O580=1)+($B580:$O580=2)-2*($B580:$O580=3)-($B580:$O580=4)))-SUMPRODUCT(($B$1004:$O$1004='MPL ID'!$BF$6)*(2*($B580:$O580=1)+($B580:$O580=2)-2*($B580:$O580=3)-($B580:$O580=4)))</f>
        <v>11</v>
      </c>
      <c r="AE580">
        <f ca="1">'MPL ID'!$BH$7+SUMPRODUCT(($B$1003:$O$1003='MPL ID'!$BF$7)*(2*($B580:$O580=1)+($B580:$O580=2)-2*($B580:$O580=3)-($B580:$O580=4)))-SUMPRODUCT(($B$1004:$O$1004='MPL ID'!$BF$7)*(2*($B580:$O580=1)+($B580:$O580=2)-2*($B580:$O580=3)-($B580:$O580=4)))</f>
        <v>3</v>
      </c>
      <c r="AF580">
        <f ca="1">'MPL ID'!$BH$8+SUMPRODUCT(($B$1003:$O$1003='MPL ID'!$BF$8)*(2*($B580:$O580=1)+($B580:$O580=2)-2*($B580:$O580=3)-($B580:$O580=4)))-SUMPRODUCT(($B$1004:$O$1004='MPL ID'!$BF$8)*(2*($B580:$O580=1)+($B580:$O580=2)-2*($B580:$O580=3)-($B580:$O580=4)))</f>
        <v>-12</v>
      </c>
      <c r="AG580">
        <f ca="1">'MPL ID'!$BH$9+SUMPRODUCT(($B$1003:$O$1003='MPL ID'!$BF$9)*(2*($B580:$O580=1)+($B580:$O580=2)-2*($B580:$O580=3)-($B580:$O580=4)))-SUMPRODUCT(($B$1004:$O$1004='MPL ID'!$BF$9)*(2*($B580:$O580=1)+($B580:$O580=2)-2*($B580:$O580=3)-($B580:$O580=4)))</f>
        <v>12</v>
      </c>
      <c r="AH580">
        <f ca="1">SUMPRODUCT(--($P580:$X580=P580),--($Y580:$AG580=Y580),'MPL ID'!$BG$13:$BO$13)+IF(AND($I580&gt;=3,T580=P580,AC580=Y580),1,0)+IF(AND($M580&gt;=3,S580=P580,AB580=Y580),1,0)</f>
        <v>0</v>
      </c>
      <c r="AI580">
        <f ca="1">SUMPRODUCT(--($P580:$X580=Q580),--($Y580:$AG580=Z580),'MPL ID'!$BG$14:$BO$14)+IF(AND($G580&gt;=3,R580=Q580,AA580=Z580),1,0)+IF(AND($K580&gt;0,$K580&lt;=2,S580=Q580,AB580=Z580),1,0)+IF(AND($N580&gt;=3,U580=Q580,AD580=Z580),1,0)</f>
        <v>0</v>
      </c>
      <c r="AJ580">
        <f ca="1">SUMPRODUCT(--($P580:$X580=R580),--($Y580:$AG580=AA580),'MPL ID'!$BG$15:$BO$15)+IF(AND($D580&gt;0,$D580&lt;=2,U580=R580,AD580=AA580),1,0)+IF(AND($G580&gt;0,$G580&lt;=2,Q580=R580,Z580=AA580),1,0)+IF(AND($J580&gt;=3,V580=R580,AE580=AA580),1,0)</f>
        <v>0</v>
      </c>
      <c r="AK580">
        <f ca="1">SUMPRODUCT(--($P580:$X580=S580),--($Y580:$AG580=AB580),'MPL ID'!$BG$16:$BO$16)+IF(AND($B580&gt;0,$B580&lt;=2,V580=S580,AE580=AB580),1,0)+IF(AND($E580&gt;0,$E580&lt;=2,T580=S580,AC580=AB580),1,0)+IF(AND($K580&gt;=3,Q580=S580,Z580=AB580),1,0)+IF(AND($M580&gt;0,$M580&lt;=2,P580=S580,Y580=AB580),1,0)</f>
        <v>0</v>
      </c>
      <c r="AL580">
        <f ca="1">SUMPRODUCT(--($P580:$X580=T580),--($Y580:$AG580=AC580),'MPL ID'!$BG$17:$BO$17)+IF(AND($E580&gt;=3,S580=T580,AB580=AC580),1,0)+IF(AND($I580&gt;0,$I580&lt;=2,P580=T580,Y580=AC580),1,0)+IF(AND($L580&gt;=3,W580=T580,AF580=AC580),1,0)</f>
        <v>0</v>
      </c>
      <c r="AM580">
        <f ca="1">SUMPRODUCT(--($P580:$X580=U580),--($Y580:$AG580=AD580),'MPL ID'!$BG$18:$BO$18)+IF(AND($D580&gt;=3,R580=U580,AA580=AD580),1,0)+IF(AND($H580&gt;0,$H580&lt;=2,W580=U580,AF580=AD580),1,0)+IF(AND($N580&gt;0,$N580&lt;=2,Q580=U580,Z580=AD580),1,0)</f>
        <v>0</v>
      </c>
      <c r="AN580">
        <f ca="1">SUMPRODUCT(--($P580:$X580=V580),--($Y580:$AG580=AE580),'MPL ID'!$BG$19:$BO$19)+IF(AND($B580&gt;=3,S580=V580,AB580=AE580),1,0)+IF(AND($F580&gt;=3,W580=V580,AF580=AE580),1,0)+IF(AND($J580&gt;0,$J580&lt;=2,R580=V580,AA580=AE580),1,0)+IF(AND($O580&gt;0,$O580&lt;=2,X580=V580,AG580=AE580),1,0)</f>
        <v>0</v>
      </c>
      <c r="AO580">
        <f ca="1">SUMPRODUCT(--($P580:$X580=W580),--($Y580:$AG580=AF580),'MPL ID'!$BG$20:$BO$20)+IF(AND($C580&gt;0,$C580&lt;=2,X580=W580,AG580=AF580),1,0)+IF(AND($F580&gt;0,$F580&lt;=2,V580=W580,AE580=AF580),1,0)+IF(AND($H580&gt;=3,U580=W580,AD580=AF580),1,0)+IF(AND($L580&gt;0,$L580&lt;=2,T580=W580,AC580=AF580),1,0)</f>
        <v>0</v>
      </c>
      <c r="AP580">
        <f ca="1">SUMPRODUCT(--($P580:$X580=X580),--($Y580:$AG580=AG580),'MPL ID'!$BG$21:$BO$21)+IF(AND($C580&gt;=3,W580=X580,AF580=AG580),1,0)+IF(AND($O580&gt;=3,V580=X580,AE580=AG580),1,0)</f>
        <v>2</v>
      </c>
      <c r="AQ580">
        <f t="shared" ca="1" si="81"/>
        <v>2</v>
      </c>
      <c r="AR580">
        <f t="shared" ca="1" si="82"/>
        <v>6</v>
      </c>
      <c r="AS580">
        <f t="shared" ca="1" si="83"/>
        <v>7</v>
      </c>
      <c r="AT580">
        <f t="shared" ca="1" si="84"/>
        <v>4</v>
      </c>
      <c r="AU580">
        <f t="shared" ca="1" si="85"/>
        <v>9</v>
      </c>
      <c r="AV580">
        <f t="shared" ca="1" si="86"/>
        <v>3</v>
      </c>
      <c r="AW580">
        <f t="shared" ca="1" si="87"/>
        <v>5</v>
      </c>
      <c r="AX580">
        <f t="shared" ca="1" si="88"/>
        <v>8</v>
      </c>
      <c r="AY580">
        <f t="shared" ca="1" si="89"/>
        <v>1</v>
      </c>
    </row>
    <row r="581" spans="1:51" x14ac:dyDescent="0.25">
      <c r="A581">
        <v>580</v>
      </c>
      <c r="B581">
        <f ca="1">IF(AND(ISNUMBER('MPL ID'!$J$39),ISNUMBER('MPL ID'!$K$39)),0,RANDBETWEEN(1,4))</f>
        <v>0</v>
      </c>
      <c r="C581">
        <f ca="1">IF(AND(ISNUMBER('MPL ID'!$J$40),ISNUMBER('MPL ID'!$K$40)),0,RANDBETWEEN(1,4))</f>
        <v>0</v>
      </c>
      <c r="D581">
        <f ca="1">IF(AND(ISNUMBER('MPL ID'!$J$41),ISNUMBER('MPL ID'!$K$41)),0,RANDBETWEEN(1,4))</f>
        <v>3</v>
      </c>
      <c r="E581">
        <f ca="1">IF(AND(ISNUMBER('MPL ID'!$J$42),ISNUMBER('MPL ID'!$K$42)),0,RANDBETWEEN(1,4))</f>
        <v>1</v>
      </c>
      <c r="F581">
        <f ca="1">IF(AND(ISNUMBER('MPL ID'!$J$43),ISNUMBER('MPL ID'!$K$43)),0,RANDBETWEEN(1,4))</f>
        <v>2</v>
      </c>
      <c r="G581">
        <f ca="1">IF(AND(ISNUMBER('MPL ID'!$J$44),ISNUMBER('MPL ID'!$K$44)),0,RANDBETWEEN(1,4))</f>
        <v>2</v>
      </c>
      <c r="H581">
        <f ca="1">IF(AND(ISNUMBER('MPL ID'!$P$36),ISNUMBER('MPL ID'!$Q$36)),0,RANDBETWEEN(1,4))</f>
        <v>4</v>
      </c>
      <c r="I581">
        <f ca="1">IF(AND(ISNUMBER('MPL ID'!$P$37),ISNUMBER('MPL ID'!$Q$37)),0,RANDBETWEEN(1,4))</f>
        <v>4</v>
      </c>
      <c r="J581">
        <f ca="1">IF(AND(ISNUMBER('MPL ID'!$P$39),ISNUMBER('MPL ID'!$Q$39)),0,RANDBETWEEN(1,4))</f>
        <v>3</v>
      </c>
      <c r="K581">
        <f ca="1">IF(AND(ISNUMBER('MPL ID'!$P$40),ISNUMBER('MPL ID'!$Q$40)),0,RANDBETWEEN(1,4))</f>
        <v>4</v>
      </c>
      <c r="L581">
        <f ca="1">IF(AND(ISNUMBER('MPL ID'!$P$41),ISNUMBER('MPL ID'!$Q$41)),0,RANDBETWEEN(1,4))</f>
        <v>4</v>
      </c>
      <c r="M581">
        <f ca="1">IF(AND(ISNUMBER('MPL ID'!$P$42),ISNUMBER('MPL ID'!$Q$42)),0,RANDBETWEEN(1,4))</f>
        <v>1</v>
      </c>
      <c r="N581">
        <f ca="1">IF(AND(ISNUMBER('MPL ID'!$P$43),ISNUMBER('MPL ID'!$Q$43)),0,RANDBETWEEN(1,4))</f>
        <v>2</v>
      </c>
      <c r="O581">
        <f ca="1">IF(AND(ISNUMBER('MPL ID'!$P$44),ISNUMBER('MPL ID'!$Q$44)),0,RANDBETWEEN(1,4))</f>
        <v>1</v>
      </c>
      <c r="P581">
        <f ca="1">'MPL ID'!$BG$1+SUMPRODUCT(($B$1003:$O$1003='MPL ID'!$BF$1)*(($B581:$O581=1)+($B581:$O581=2)))+SUMPRODUCT(($B$1004:$O$1004='MPL ID'!$BF$1)*(($B581:$O581=3)+($B581:$O581=4)))</f>
        <v>10</v>
      </c>
      <c r="Q581">
        <f ca="1">'MPL ID'!$BG$2+SUMPRODUCT(($B$1003:$O$1003='MPL ID'!$BF$2)*(($B581:$O581=1)+($B581:$O581=2)))+SUMPRODUCT(($B$1004:$O$1004='MPL ID'!$BF$2)*(($B581:$O581=3)+($B581:$O581=4)))</f>
        <v>7</v>
      </c>
      <c r="R581">
        <f ca="1">'MPL ID'!$BG$3+SUMPRODUCT(($B$1003:$O$1003='MPL ID'!$BF$3)*(($B581:$O581=1)+($B581:$O581=2)))+SUMPRODUCT(($B$1004:$O$1004='MPL ID'!$BF$3)*(($B581:$O581=3)+($B581:$O581=4)))</f>
        <v>7</v>
      </c>
      <c r="S581">
        <f ca="1">'MPL ID'!$BG$4+SUMPRODUCT(($B$1003:$O$1003='MPL ID'!$BF$4)*(($B581:$O581=1)+($B581:$O581=2)))+SUMPRODUCT(($B$1004:$O$1004='MPL ID'!$BF$4)*(($B581:$O581=3)+($B581:$O581=4)))</f>
        <v>10</v>
      </c>
      <c r="T581">
        <f ca="1">'MPL ID'!$BG$5+SUMPRODUCT(($B$1003:$O$1003='MPL ID'!$BF$5)*(($B581:$O581=1)+($B581:$O581=2)))+SUMPRODUCT(($B$1004:$O$1004='MPL ID'!$BF$5)*(($B581:$O581=3)+($B581:$O581=4)))</f>
        <v>4</v>
      </c>
      <c r="U581">
        <f ca="1">'MPL ID'!$BG$6+SUMPRODUCT(($B$1003:$O$1003='MPL ID'!$BF$6)*(($B581:$O581=1)+($B581:$O581=2)))+SUMPRODUCT(($B$1004:$O$1004='MPL ID'!$BF$6)*(($B581:$O581=3)+($B581:$O581=4)))</f>
        <v>12</v>
      </c>
      <c r="V581">
        <f ca="1">'MPL ID'!$BG$7+SUMPRODUCT(($B$1003:$O$1003='MPL ID'!$BF$7)*(($B581:$O581=1)+($B581:$O581=2)))+SUMPRODUCT(($B$1004:$O$1004='MPL ID'!$BF$7)*(($B581:$O581=3)+($B581:$O581=4)))</f>
        <v>6</v>
      </c>
      <c r="W581">
        <f ca="1">'MPL ID'!$BG$8+SUMPRODUCT(($B$1003:$O$1003='MPL ID'!$BF$8)*(($B581:$O581=1)+($B581:$O581=2)))+SUMPRODUCT(($B$1004:$O$1004='MPL ID'!$BF$8)*(($B581:$O581=3)+($B581:$O581=4)))</f>
        <v>5</v>
      </c>
      <c r="X581">
        <f ca="1">'MPL ID'!$BG$9+SUMPRODUCT(($B$1003:$O$1003='MPL ID'!$BF$9)*(($B581:$O581=1)+($B581:$O581=2)))+SUMPRODUCT(($B$1004:$O$1004='MPL ID'!$BF$9)*(($B581:$O581=3)+($B581:$O581=4)))</f>
        <v>11</v>
      </c>
      <c r="Y581">
        <f ca="1">'MPL ID'!$BH$1+SUMPRODUCT(($B$1003:$O$1003='MPL ID'!$BF$1)*(2*($B581:$O581=1)+($B581:$O581=2)-2*($B581:$O581=3)-($B581:$O581=4)))-SUMPRODUCT(($B$1004:$O$1004='MPL ID'!$BF$1)*(2*($B581:$O581=1)+($B581:$O581=2)-2*($B581:$O581=3)-($B581:$O581=4)))</f>
        <v>8</v>
      </c>
      <c r="Z581">
        <f ca="1">'MPL ID'!$BH$2+SUMPRODUCT(($B$1003:$O$1003='MPL ID'!$BF$2)*(2*($B581:$O581=1)+($B581:$O581=2)-2*($B581:$O581=3)-($B581:$O581=4)))-SUMPRODUCT(($B$1004:$O$1004='MPL ID'!$BF$2)*(2*($B581:$O581=1)+($B581:$O581=2)-2*($B581:$O581=3)-($B581:$O581=4)))</f>
        <v>-5</v>
      </c>
      <c r="AA581">
        <f ca="1">'MPL ID'!$BH$3+SUMPRODUCT(($B$1003:$O$1003='MPL ID'!$BF$3)*(2*($B581:$O581=1)+($B581:$O581=2)-2*($B581:$O581=3)-($B581:$O581=4)))-SUMPRODUCT(($B$1004:$O$1004='MPL ID'!$BF$3)*(2*($B581:$O581=1)+($B581:$O581=2)-2*($B581:$O581=3)-($B581:$O581=4)))</f>
        <v>-5</v>
      </c>
      <c r="AB581">
        <f ca="1">'MPL ID'!$BH$4+SUMPRODUCT(($B$1003:$O$1003='MPL ID'!$BF$4)*(2*($B581:$O581=1)+($B581:$O581=2)-2*($B581:$O581=3)-($B581:$O581=4)))-SUMPRODUCT(($B$1004:$O$1004='MPL ID'!$BF$4)*(2*($B581:$O581=1)+($B581:$O581=2)-2*($B581:$O581=3)-($B581:$O581=4)))</f>
        <v>5</v>
      </c>
      <c r="AC581">
        <f ca="1">'MPL ID'!$BH$5+SUMPRODUCT(($B$1003:$O$1003='MPL ID'!$BF$5)*(2*($B581:$O581=1)+($B581:$O581=2)-2*($B581:$O581=3)-($B581:$O581=4)))-SUMPRODUCT(($B$1004:$O$1004='MPL ID'!$BF$5)*(2*($B581:$O581=1)+($B581:$O581=2)-2*($B581:$O581=3)-($B581:$O581=4)))</f>
        <v>-14</v>
      </c>
      <c r="AD581">
        <f ca="1">'MPL ID'!$BH$6+SUMPRODUCT(($B$1003:$O$1003='MPL ID'!$BF$6)*(2*($B581:$O581=1)+($B581:$O581=2)-2*($B581:$O581=3)-($B581:$O581=4)))-SUMPRODUCT(($B$1004:$O$1004='MPL ID'!$BF$6)*(2*($B581:$O581=1)+($B581:$O581=2)-2*($B581:$O581=3)-($B581:$O581=4)))</f>
        <v>14</v>
      </c>
      <c r="AE581">
        <f ca="1">'MPL ID'!$BH$7+SUMPRODUCT(($B$1003:$O$1003='MPL ID'!$BF$7)*(2*($B581:$O581=1)+($B581:$O581=2)-2*($B581:$O581=3)-($B581:$O581=4)))-SUMPRODUCT(($B$1004:$O$1004='MPL ID'!$BF$7)*(2*($B581:$O581=1)+($B581:$O581=2)-2*($B581:$O581=3)-($B581:$O581=4)))</f>
        <v>-3</v>
      </c>
      <c r="AF581">
        <f ca="1">'MPL ID'!$BH$8+SUMPRODUCT(($B$1003:$O$1003='MPL ID'!$BF$8)*(2*($B581:$O581=1)+($B581:$O581=2)-2*($B581:$O581=3)-($B581:$O581=4)))-SUMPRODUCT(($B$1004:$O$1004='MPL ID'!$BF$8)*(2*($B581:$O581=1)+($B581:$O581=2)-2*($B581:$O581=3)-($B581:$O581=4)))</f>
        <v>-11</v>
      </c>
      <c r="AG581">
        <f ca="1">'MPL ID'!$BH$9+SUMPRODUCT(($B$1003:$O$1003='MPL ID'!$BF$9)*(2*($B581:$O581=1)+($B581:$O581=2)-2*($B581:$O581=3)-($B581:$O581=4)))-SUMPRODUCT(($B$1004:$O$1004='MPL ID'!$BF$9)*(2*($B581:$O581=1)+($B581:$O581=2)-2*($B581:$O581=3)-($B581:$O581=4)))</f>
        <v>11</v>
      </c>
      <c r="AH581">
        <f ca="1">SUMPRODUCT(--($P581:$X581=P581),--($Y581:$AG581=Y581),'MPL ID'!$BG$13:$BO$13)+IF(AND($I581&gt;=3,T581=P581,AC581=Y581),1,0)+IF(AND($M581&gt;=3,S581=P581,AB581=Y581),1,0)</f>
        <v>0</v>
      </c>
      <c r="AI581">
        <f ca="1">SUMPRODUCT(--($P581:$X581=Q581),--($Y581:$AG581=Z581),'MPL ID'!$BG$14:$BO$14)+IF(AND($G581&gt;=3,R581=Q581,AA581=Z581),1,0)+IF(AND($K581&gt;0,$K581&lt;=2,S581=Q581,AB581=Z581),1,0)+IF(AND($N581&gt;=3,U581=Q581,AD581=Z581),1,0)</f>
        <v>1</v>
      </c>
      <c r="AJ581">
        <f ca="1">SUMPRODUCT(--($P581:$X581=R581),--($Y581:$AG581=AA581),'MPL ID'!$BG$15:$BO$15)+IF(AND($D581&gt;0,$D581&lt;=2,U581=R581,AD581=AA581),1,0)+IF(AND($G581&gt;0,$G581&lt;=2,Q581=R581,Z581=AA581),1,0)+IF(AND($J581&gt;=3,V581=R581,AE581=AA581),1,0)</f>
        <v>1</v>
      </c>
      <c r="AK581">
        <f ca="1">SUMPRODUCT(--($P581:$X581=S581),--($Y581:$AG581=AB581),'MPL ID'!$BG$16:$BO$16)+IF(AND($B581&gt;0,$B581&lt;=2,V581=S581,AE581=AB581),1,0)+IF(AND($E581&gt;0,$E581&lt;=2,T581=S581,AC581=AB581),1,0)+IF(AND($K581&gt;=3,Q581=S581,Z581=AB581),1,0)+IF(AND($M581&gt;0,$M581&lt;=2,P581=S581,Y581=AB581),1,0)</f>
        <v>0</v>
      </c>
      <c r="AL581">
        <f ca="1">SUMPRODUCT(--($P581:$X581=T581),--($Y581:$AG581=AC581),'MPL ID'!$BG$17:$BO$17)+IF(AND($E581&gt;=3,S581=T581,AB581=AC581),1,0)+IF(AND($I581&gt;0,$I581&lt;=2,P581=T581,Y581=AC581),1,0)+IF(AND($L581&gt;=3,W581=T581,AF581=AC581),1,0)</f>
        <v>0</v>
      </c>
      <c r="AM581">
        <f ca="1">SUMPRODUCT(--($P581:$X581=U581),--($Y581:$AG581=AD581),'MPL ID'!$BG$18:$BO$18)+IF(AND($D581&gt;=3,R581=U581,AA581=AD581),1,0)+IF(AND($H581&gt;0,$H581&lt;=2,W581=U581,AF581=AD581),1,0)+IF(AND($N581&gt;0,$N581&lt;=2,Q581=U581,Z581=AD581),1,0)</f>
        <v>0</v>
      </c>
      <c r="AN581">
        <f ca="1">SUMPRODUCT(--($P581:$X581=V581),--($Y581:$AG581=AE581),'MPL ID'!$BG$19:$BO$19)+IF(AND($B581&gt;=3,S581=V581,AB581=AE581),1,0)+IF(AND($F581&gt;=3,W581=V581,AF581=AE581),1,0)+IF(AND($J581&gt;0,$J581&lt;=2,R581=V581,AA581=AE581),1,0)+IF(AND($O581&gt;0,$O581&lt;=2,X581=V581,AG581=AE581),1,0)</f>
        <v>0</v>
      </c>
      <c r="AO581">
        <f ca="1">SUMPRODUCT(--($P581:$X581=W581),--($Y581:$AG581=AF581),'MPL ID'!$BG$20:$BO$20)+IF(AND($C581&gt;0,$C581&lt;=2,X581=W581,AG581=AF581),1,0)+IF(AND($F581&gt;0,$F581&lt;=2,V581=W581,AE581=AF581),1,0)+IF(AND($H581&gt;=3,U581=W581,AD581=AF581),1,0)+IF(AND($L581&gt;0,$L581&lt;=2,T581=W581,AC581=AF581),1,0)</f>
        <v>0</v>
      </c>
      <c r="AP581">
        <f ca="1">SUMPRODUCT(--($P581:$X581=X581),--($Y581:$AG581=AG581),'MPL ID'!$BG$21:$BO$21)+IF(AND($C581&gt;=3,W581=X581,AF581=AG581),1,0)+IF(AND($O581&gt;=3,V581=X581,AE581=AG581),1,0)</f>
        <v>0</v>
      </c>
      <c r="AQ581">
        <f t="shared" ca="1" si="81"/>
        <v>3</v>
      </c>
      <c r="AR581">
        <f t="shared" ca="1" si="82"/>
        <v>5</v>
      </c>
      <c r="AS581">
        <f t="shared" ca="1" si="83"/>
        <v>6</v>
      </c>
      <c r="AT581">
        <f t="shared" ca="1" si="84"/>
        <v>4</v>
      </c>
      <c r="AU581">
        <f t="shared" ca="1" si="85"/>
        <v>9</v>
      </c>
      <c r="AV581">
        <f t="shared" ca="1" si="86"/>
        <v>1</v>
      </c>
      <c r="AW581">
        <f t="shared" ca="1" si="87"/>
        <v>7</v>
      </c>
      <c r="AX581">
        <f t="shared" ca="1" si="88"/>
        <v>8</v>
      </c>
      <c r="AY581">
        <f t="shared" ca="1" si="89"/>
        <v>2</v>
      </c>
    </row>
    <row r="582" spans="1:51" x14ac:dyDescent="0.25">
      <c r="A582">
        <v>581</v>
      </c>
      <c r="B582">
        <f ca="1">IF(AND(ISNUMBER('MPL ID'!$J$39),ISNUMBER('MPL ID'!$K$39)),0,RANDBETWEEN(1,4))</f>
        <v>0</v>
      </c>
      <c r="C582">
        <f ca="1">IF(AND(ISNUMBER('MPL ID'!$J$40),ISNUMBER('MPL ID'!$K$40)),0,RANDBETWEEN(1,4))</f>
        <v>0</v>
      </c>
      <c r="D582">
        <f ca="1">IF(AND(ISNUMBER('MPL ID'!$J$41),ISNUMBER('MPL ID'!$K$41)),0,RANDBETWEEN(1,4))</f>
        <v>2</v>
      </c>
      <c r="E582">
        <f ca="1">IF(AND(ISNUMBER('MPL ID'!$J$42),ISNUMBER('MPL ID'!$K$42)),0,RANDBETWEEN(1,4))</f>
        <v>2</v>
      </c>
      <c r="F582">
        <f ca="1">IF(AND(ISNUMBER('MPL ID'!$J$43),ISNUMBER('MPL ID'!$K$43)),0,RANDBETWEEN(1,4))</f>
        <v>1</v>
      </c>
      <c r="G582">
        <f ca="1">IF(AND(ISNUMBER('MPL ID'!$J$44),ISNUMBER('MPL ID'!$K$44)),0,RANDBETWEEN(1,4))</f>
        <v>4</v>
      </c>
      <c r="H582">
        <f ca="1">IF(AND(ISNUMBER('MPL ID'!$P$36),ISNUMBER('MPL ID'!$Q$36)),0,RANDBETWEEN(1,4))</f>
        <v>1</v>
      </c>
      <c r="I582">
        <f ca="1">IF(AND(ISNUMBER('MPL ID'!$P$37),ISNUMBER('MPL ID'!$Q$37)),0,RANDBETWEEN(1,4))</f>
        <v>2</v>
      </c>
      <c r="J582">
        <f ca="1">IF(AND(ISNUMBER('MPL ID'!$P$39),ISNUMBER('MPL ID'!$Q$39)),0,RANDBETWEEN(1,4))</f>
        <v>2</v>
      </c>
      <c r="K582">
        <f ca="1">IF(AND(ISNUMBER('MPL ID'!$P$40),ISNUMBER('MPL ID'!$Q$40)),0,RANDBETWEEN(1,4))</f>
        <v>2</v>
      </c>
      <c r="L582">
        <f ca="1">IF(AND(ISNUMBER('MPL ID'!$P$41),ISNUMBER('MPL ID'!$Q$41)),0,RANDBETWEEN(1,4))</f>
        <v>2</v>
      </c>
      <c r="M582">
        <f ca="1">IF(AND(ISNUMBER('MPL ID'!$P$42),ISNUMBER('MPL ID'!$Q$42)),0,RANDBETWEEN(1,4))</f>
        <v>1</v>
      </c>
      <c r="N582">
        <f ca="1">IF(AND(ISNUMBER('MPL ID'!$P$43),ISNUMBER('MPL ID'!$Q$43)),0,RANDBETWEEN(1,4))</f>
        <v>2</v>
      </c>
      <c r="O582">
        <f ca="1">IF(AND(ISNUMBER('MPL ID'!$P$44),ISNUMBER('MPL ID'!$Q$44)),0,RANDBETWEEN(1,4))</f>
        <v>2</v>
      </c>
      <c r="P582">
        <f ca="1">'MPL ID'!$BG$1+SUMPRODUCT(($B$1003:$O$1003='MPL ID'!$BF$1)*(($B582:$O582=1)+($B582:$O582=2)))+SUMPRODUCT(($B$1004:$O$1004='MPL ID'!$BF$1)*(($B582:$O582=3)+($B582:$O582=4)))</f>
        <v>9</v>
      </c>
      <c r="Q582">
        <f ca="1">'MPL ID'!$BG$2+SUMPRODUCT(($B$1003:$O$1003='MPL ID'!$BF$2)*(($B582:$O582=1)+($B582:$O582=2)))+SUMPRODUCT(($B$1004:$O$1004='MPL ID'!$BF$2)*(($B582:$O582=3)+($B582:$O582=4)))</f>
        <v>9</v>
      </c>
      <c r="R582">
        <f ca="1">'MPL ID'!$BG$3+SUMPRODUCT(($B$1003:$O$1003='MPL ID'!$BF$3)*(($B582:$O582=1)+($B582:$O582=2)))+SUMPRODUCT(($B$1004:$O$1004='MPL ID'!$BF$3)*(($B582:$O582=3)+($B582:$O582=4)))</f>
        <v>6</v>
      </c>
      <c r="S582">
        <f ca="1">'MPL ID'!$BG$4+SUMPRODUCT(($B$1003:$O$1003='MPL ID'!$BF$4)*(($B582:$O582=1)+($B582:$O582=2)))+SUMPRODUCT(($B$1004:$O$1004='MPL ID'!$BF$4)*(($B582:$O582=3)+($B582:$O582=4)))</f>
        <v>9</v>
      </c>
      <c r="T582">
        <f ca="1">'MPL ID'!$BG$5+SUMPRODUCT(($B$1003:$O$1003='MPL ID'!$BF$5)*(($B582:$O582=1)+($B582:$O582=2)))+SUMPRODUCT(($B$1004:$O$1004='MPL ID'!$BF$5)*(($B582:$O582=3)+($B582:$O582=4)))</f>
        <v>4</v>
      </c>
      <c r="U582">
        <f ca="1">'MPL ID'!$BG$6+SUMPRODUCT(($B$1003:$O$1003='MPL ID'!$BF$6)*(($B582:$O582=1)+($B582:$O582=2)))+SUMPRODUCT(($B$1004:$O$1004='MPL ID'!$BF$6)*(($B582:$O582=3)+($B582:$O582=4)))</f>
        <v>12</v>
      </c>
      <c r="V582">
        <f ca="1">'MPL ID'!$BG$7+SUMPRODUCT(($B$1003:$O$1003='MPL ID'!$BF$7)*(($B582:$O582=1)+($B582:$O582=2)))+SUMPRODUCT(($B$1004:$O$1004='MPL ID'!$BF$7)*(($B582:$O582=3)+($B582:$O582=4)))</f>
        <v>7</v>
      </c>
      <c r="W582">
        <f ca="1">'MPL ID'!$BG$8+SUMPRODUCT(($B$1003:$O$1003='MPL ID'!$BF$8)*(($B582:$O582=1)+($B582:$O582=2)))+SUMPRODUCT(($B$1004:$O$1004='MPL ID'!$BF$8)*(($B582:$O582=3)+($B582:$O582=4)))</f>
        <v>5</v>
      </c>
      <c r="X582">
        <f ca="1">'MPL ID'!$BG$9+SUMPRODUCT(($B$1003:$O$1003='MPL ID'!$BF$9)*(($B582:$O582=1)+($B582:$O582=2)))+SUMPRODUCT(($B$1004:$O$1004='MPL ID'!$BF$9)*(($B582:$O582=3)+($B582:$O582=4)))</f>
        <v>11</v>
      </c>
      <c r="Y582">
        <f ca="1">'MPL ID'!$BH$1+SUMPRODUCT(($B$1003:$O$1003='MPL ID'!$BF$1)*(2*($B582:$O582=1)+($B582:$O582=2)-2*($B582:$O582=3)-($B582:$O582=4)))-SUMPRODUCT(($B$1004:$O$1004='MPL ID'!$BF$1)*(2*($B582:$O582=1)+($B582:$O582=2)-2*($B582:$O582=3)-($B582:$O582=4)))</f>
        <v>6</v>
      </c>
      <c r="Z582">
        <f ca="1">'MPL ID'!$BH$2+SUMPRODUCT(($B$1003:$O$1003='MPL ID'!$BF$2)*(2*($B582:$O582=1)+($B582:$O582=2)-2*($B582:$O582=3)-($B582:$O582=4)))-SUMPRODUCT(($B$1004:$O$1004='MPL ID'!$BF$2)*(2*($B582:$O582=1)+($B582:$O582=2)-2*($B582:$O582=3)-($B582:$O582=4)))</f>
        <v>-1</v>
      </c>
      <c r="AA582">
        <f ca="1">'MPL ID'!$BH$3+SUMPRODUCT(($B$1003:$O$1003='MPL ID'!$BF$3)*(2*($B582:$O582=1)+($B582:$O582=2)-2*($B582:$O582=3)-($B582:$O582=4)))-SUMPRODUCT(($B$1004:$O$1004='MPL ID'!$BF$3)*(2*($B582:$O582=1)+($B582:$O582=2)-2*($B582:$O582=3)-($B582:$O582=4)))</f>
        <v>-7</v>
      </c>
      <c r="AB582">
        <f ca="1">'MPL ID'!$BH$4+SUMPRODUCT(($B$1003:$O$1003='MPL ID'!$BF$4)*(2*($B582:$O582=1)+($B582:$O582=2)-2*($B582:$O582=3)-($B582:$O582=4)))-SUMPRODUCT(($B$1004:$O$1004='MPL ID'!$BF$4)*(2*($B582:$O582=1)+($B582:$O582=2)-2*($B582:$O582=3)-($B582:$O582=4)))</f>
        <v>2</v>
      </c>
      <c r="AC582">
        <f ca="1">'MPL ID'!$BH$5+SUMPRODUCT(($B$1003:$O$1003='MPL ID'!$BF$5)*(2*($B582:$O582=1)+($B582:$O582=2)-2*($B582:$O582=3)-($B582:$O582=4)))-SUMPRODUCT(($B$1004:$O$1004='MPL ID'!$BF$5)*(2*($B582:$O582=1)+($B582:$O582=2)-2*($B582:$O582=3)-($B582:$O582=4)))</f>
        <v>-13</v>
      </c>
      <c r="AD582">
        <f ca="1">'MPL ID'!$BH$6+SUMPRODUCT(($B$1003:$O$1003='MPL ID'!$BF$6)*(2*($B582:$O582=1)+($B582:$O582=2)-2*($B582:$O582=3)-($B582:$O582=4)))-SUMPRODUCT(($B$1004:$O$1004='MPL ID'!$BF$6)*(2*($B582:$O582=1)+($B582:$O582=2)-2*($B582:$O582=3)-($B582:$O582=4)))</f>
        <v>14</v>
      </c>
      <c r="AE582">
        <f ca="1">'MPL ID'!$BH$7+SUMPRODUCT(($B$1003:$O$1003='MPL ID'!$BF$7)*(2*($B582:$O582=1)+($B582:$O582=2)-2*($B582:$O582=3)-($B582:$O582=4)))-SUMPRODUCT(($B$1004:$O$1004='MPL ID'!$BF$7)*(2*($B582:$O582=1)+($B582:$O582=2)-2*($B582:$O582=3)-($B582:$O582=4)))</f>
        <v>-2</v>
      </c>
      <c r="AF582">
        <f ca="1">'MPL ID'!$BH$8+SUMPRODUCT(($B$1003:$O$1003='MPL ID'!$BF$8)*(2*($B582:$O582=1)+($B582:$O582=2)-2*($B582:$O582=3)-($B582:$O582=4)))-SUMPRODUCT(($B$1004:$O$1004='MPL ID'!$BF$8)*(2*($B582:$O582=1)+($B582:$O582=2)-2*($B582:$O582=3)-($B582:$O582=4)))</f>
        <v>-11</v>
      </c>
      <c r="AG582">
        <f ca="1">'MPL ID'!$BH$9+SUMPRODUCT(($B$1003:$O$1003='MPL ID'!$BF$9)*(2*($B582:$O582=1)+($B582:$O582=2)-2*($B582:$O582=3)-($B582:$O582=4)))-SUMPRODUCT(($B$1004:$O$1004='MPL ID'!$BF$9)*(2*($B582:$O582=1)+($B582:$O582=2)-2*($B582:$O582=3)-($B582:$O582=4)))</f>
        <v>12</v>
      </c>
      <c r="AH582">
        <f ca="1">SUMPRODUCT(--($P582:$X582=P582),--($Y582:$AG582=Y582),'MPL ID'!$BG$13:$BO$13)+IF(AND($I582&gt;=3,T582=P582,AC582=Y582),1,0)+IF(AND($M582&gt;=3,S582=P582,AB582=Y582),1,0)</f>
        <v>0</v>
      </c>
      <c r="AI582">
        <f ca="1">SUMPRODUCT(--($P582:$X582=Q582),--($Y582:$AG582=Z582),'MPL ID'!$BG$14:$BO$14)+IF(AND($G582&gt;=3,R582=Q582,AA582=Z582),1,0)+IF(AND($K582&gt;0,$K582&lt;=2,S582=Q582,AB582=Z582),1,0)+IF(AND($N582&gt;=3,U582=Q582,AD582=Z582),1,0)</f>
        <v>0</v>
      </c>
      <c r="AJ582">
        <f ca="1">SUMPRODUCT(--($P582:$X582=R582),--($Y582:$AG582=AA582),'MPL ID'!$BG$15:$BO$15)+IF(AND($D582&gt;0,$D582&lt;=2,U582=R582,AD582=AA582),1,0)+IF(AND($G582&gt;0,$G582&lt;=2,Q582=R582,Z582=AA582),1,0)+IF(AND($J582&gt;=3,V582=R582,AE582=AA582),1,0)</f>
        <v>0</v>
      </c>
      <c r="AK582">
        <f ca="1">SUMPRODUCT(--($P582:$X582=S582),--($Y582:$AG582=AB582),'MPL ID'!$BG$16:$BO$16)+IF(AND($B582&gt;0,$B582&lt;=2,V582=S582,AE582=AB582),1,0)+IF(AND($E582&gt;0,$E582&lt;=2,T582=S582,AC582=AB582),1,0)+IF(AND($K582&gt;=3,Q582=S582,Z582=AB582),1,0)+IF(AND($M582&gt;0,$M582&lt;=2,P582=S582,Y582=AB582),1,0)</f>
        <v>0</v>
      </c>
      <c r="AL582">
        <f ca="1">SUMPRODUCT(--($P582:$X582=T582),--($Y582:$AG582=AC582),'MPL ID'!$BG$17:$BO$17)+IF(AND($E582&gt;=3,S582=T582,AB582=AC582),1,0)+IF(AND($I582&gt;0,$I582&lt;=2,P582=T582,Y582=AC582),1,0)+IF(AND($L582&gt;=3,W582=T582,AF582=AC582),1,0)</f>
        <v>0</v>
      </c>
      <c r="AM582">
        <f ca="1">SUMPRODUCT(--($P582:$X582=U582),--($Y582:$AG582=AD582),'MPL ID'!$BG$18:$BO$18)+IF(AND($D582&gt;=3,R582=U582,AA582=AD582),1,0)+IF(AND($H582&gt;0,$H582&lt;=2,W582=U582,AF582=AD582),1,0)+IF(AND($N582&gt;0,$N582&lt;=2,Q582=U582,Z582=AD582),1,0)</f>
        <v>0</v>
      </c>
      <c r="AN582">
        <f ca="1">SUMPRODUCT(--($P582:$X582=V582),--($Y582:$AG582=AE582),'MPL ID'!$BG$19:$BO$19)+IF(AND($B582&gt;=3,S582=V582,AB582=AE582),1,0)+IF(AND($F582&gt;=3,W582=V582,AF582=AE582),1,0)+IF(AND($J582&gt;0,$J582&lt;=2,R582=V582,AA582=AE582),1,0)+IF(AND($O582&gt;0,$O582&lt;=2,X582=V582,AG582=AE582),1,0)</f>
        <v>0</v>
      </c>
      <c r="AO582">
        <f ca="1">SUMPRODUCT(--($P582:$X582=W582),--($Y582:$AG582=AF582),'MPL ID'!$BG$20:$BO$20)+IF(AND($C582&gt;0,$C582&lt;=2,X582=W582,AG582=AF582),1,0)+IF(AND($F582&gt;0,$F582&lt;=2,V582=W582,AE582=AF582),1,0)+IF(AND($H582&gt;=3,U582=W582,AD582=AF582),1,0)+IF(AND($L582&gt;0,$L582&lt;=2,T582=W582,AC582=AF582),1,0)</f>
        <v>0</v>
      </c>
      <c r="AP582">
        <f ca="1">SUMPRODUCT(--($P582:$X582=X582),--($Y582:$AG582=AG582),'MPL ID'!$BG$21:$BO$21)+IF(AND($C582&gt;=3,W582=X582,AF582=AG582),1,0)+IF(AND($O582&gt;=3,V582=X582,AE582=AG582),1,0)</f>
        <v>0</v>
      </c>
      <c r="AQ582">
        <f t="shared" ca="1" si="81"/>
        <v>3</v>
      </c>
      <c r="AR582">
        <f t="shared" ca="1" si="82"/>
        <v>5</v>
      </c>
      <c r="AS582">
        <f t="shared" ca="1" si="83"/>
        <v>7</v>
      </c>
      <c r="AT582">
        <f t="shared" ca="1" si="84"/>
        <v>4</v>
      </c>
      <c r="AU582">
        <f t="shared" ca="1" si="85"/>
        <v>9</v>
      </c>
      <c r="AV582">
        <f t="shared" ca="1" si="86"/>
        <v>1</v>
      </c>
      <c r="AW582">
        <f t="shared" ca="1" si="87"/>
        <v>6</v>
      </c>
      <c r="AX582">
        <f t="shared" ca="1" si="88"/>
        <v>8</v>
      </c>
      <c r="AY582">
        <f t="shared" ca="1" si="89"/>
        <v>2</v>
      </c>
    </row>
    <row r="583" spans="1:51" x14ac:dyDescent="0.25">
      <c r="A583">
        <v>582</v>
      </c>
      <c r="B583">
        <f ca="1">IF(AND(ISNUMBER('MPL ID'!$J$39),ISNUMBER('MPL ID'!$K$39)),0,RANDBETWEEN(1,4))</f>
        <v>0</v>
      </c>
      <c r="C583">
        <f ca="1">IF(AND(ISNUMBER('MPL ID'!$J$40),ISNUMBER('MPL ID'!$K$40)),0,RANDBETWEEN(1,4))</f>
        <v>0</v>
      </c>
      <c r="D583">
        <f ca="1">IF(AND(ISNUMBER('MPL ID'!$J$41),ISNUMBER('MPL ID'!$K$41)),0,RANDBETWEEN(1,4))</f>
        <v>2</v>
      </c>
      <c r="E583">
        <f ca="1">IF(AND(ISNUMBER('MPL ID'!$J$42),ISNUMBER('MPL ID'!$K$42)),0,RANDBETWEEN(1,4))</f>
        <v>1</v>
      </c>
      <c r="F583">
        <f ca="1">IF(AND(ISNUMBER('MPL ID'!$J$43),ISNUMBER('MPL ID'!$K$43)),0,RANDBETWEEN(1,4))</f>
        <v>1</v>
      </c>
      <c r="G583">
        <f ca="1">IF(AND(ISNUMBER('MPL ID'!$J$44),ISNUMBER('MPL ID'!$K$44)),0,RANDBETWEEN(1,4))</f>
        <v>1</v>
      </c>
      <c r="H583">
        <f ca="1">IF(AND(ISNUMBER('MPL ID'!$P$36),ISNUMBER('MPL ID'!$Q$36)),0,RANDBETWEEN(1,4))</f>
        <v>1</v>
      </c>
      <c r="I583">
        <f ca="1">IF(AND(ISNUMBER('MPL ID'!$P$37),ISNUMBER('MPL ID'!$Q$37)),0,RANDBETWEEN(1,4))</f>
        <v>3</v>
      </c>
      <c r="J583">
        <f ca="1">IF(AND(ISNUMBER('MPL ID'!$P$39),ISNUMBER('MPL ID'!$Q$39)),0,RANDBETWEEN(1,4))</f>
        <v>4</v>
      </c>
      <c r="K583">
        <f ca="1">IF(AND(ISNUMBER('MPL ID'!$P$40),ISNUMBER('MPL ID'!$Q$40)),0,RANDBETWEEN(1,4))</f>
        <v>3</v>
      </c>
      <c r="L583">
        <f ca="1">IF(AND(ISNUMBER('MPL ID'!$P$41),ISNUMBER('MPL ID'!$Q$41)),0,RANDBETWEEN(1,4))</f>
        <v>3</v>
      </c>
      <c r="M583">
        <f ca="1">IF(AND(ISNUMBER('MPL ID'!$P$42),ISNUMBER('MPL ID'!$Q$42)),0,RANDBETWEEN(1,4))</f>
        <v>4</v>
      </c>
      <c r="N583">
        <f ca="1">IF(AND(ISNUMBER('MPL ID'!$P$43),ISNUMBER('MPL ID'!$Q$43)),0,RANDBETWEEN(1,4))</f>
        <v>1</v>
      </c>
      <c r="O583">
        <f ca="1">IF(AND(ISNUMBER('MPL ID'!$P$44),ISNUMBER('MPL ID'!$Q$44)),0,RANDBETWEEN(1,4))</f>
        <v>3</v>
      </c>
      <c r="P583">
        <f ca="1">'MPL ID'!$BG$1+SUMPRODUCT(($B$1003:$O$1003='MPL ID'!$BF$1)*(($B583:$O583=1)+($B583:$O583=2)))+SUMPRODUCT(($B$1004:$O$1004='MPL ID'!$BF$1)*(($B583:$O583=3)+($B583:$O583=4)))</f>
        <v>11</v>
      </c>
      <c r="Q583">
        <f ca="1">'MPL ID'!$BG$2+SUMPRODUCT(($B$1003:$O$1003='MPL ID'!$BF$2)*(($B583:$O583=1)+($B583:$O583=2)))+SUMPRODUCT(($B$1004:$O$1004='MPL ID'!$BF$2)*(($B583:$O583=3)+($B583:$O583=4)))</f>
        <v>7</v>
      </c>
      <c r="R583">
        <f ca="1">'MPL ID'!$BG$3+SUMPRODUCT(($B$1003:$O$1003='MPL ID'!$BF$3)*(($B583:$O583=1)+($B583:$O583=2)))+SUMPRODUCT(($B$1004:$O$1004='MPL ID'!$BF$3)*(($B583:$O583=3)+($B583:$O583=4)))</f>
        <v>8</v>
      </c>
      <c r="S583">
        <f ca="1">'MPL ID'!$BG$4+SUMPRODUCT(($B$1003:$O$1003='MPL ID'!$BF$4)*(($B583:$O583=1)+($B583:$O583=2)))+SUMPRODUCT(($B$1004:$O$1004='MPL ID'!$BF$4)*(($B583:$O583=3)+($B583:$O583=4)))</f>
        <v>9</v>
      </c>
      <c r="T583">
        <f ca="1">'MPL ID'!$BG$5+SUMPRODUCT(($B$1003:$O$1003='MPL ID'!$BF$5)*(($B583:$O583=1)+($B583:$O583=2)))+SUMPRODUCT(($B$1004:$O$1004='MPL ID'!$BF$5)*(($B583:$O583=3)+($B583:$O583=4)))</f>
        <v>4</v>
      </c>
      <c r="U583">
        <f ca="1">'MPL ID'!$BG$6+SUMPRODUCT(($B$1003:$O$1003='MPL ID'!$BF$6)*(($B583:$O583=1)+($B583:$O583=2)))+SUMPRODUCT(($B$1004:$O$1004='MPL ID'!$BF$6)*(($B583:$O583=3)+($B583:$O583=4)))</f>
        <v>12</v>
      </c>
      <c r="V583">
        <f ca="1">'MPL ID'!$BG$7+SUMPRODUCT(($B$1003:$O$1003='MPL ID'!$BF$7)*(($B583:$O583=1)+($B583:$O583=2)))+SUMPRODUCT(($B$1004:$O$1004='MPL ID'!$BF$7)*(($B583:$O583=3)+($B583:$O583=4)))</f>
        <v>5</v>
      </c>
      <c r="W583">
        <f ca="1">'MPL ID'!$BG$8+SUMPRODUCT(($B$1003:$O$1003='MPL ID'!$BF$8)*(($B583:$O583=1)+($B583:$O583=2)))+SUMPRODUCT(($B$1004:$O$1004='MPL ID'!$BF$8)*(($B583:$O583=3)+($B583:$O583=4)))</f>
        <v>4</v>
      </c>
      <c r="X583">
        <f ca="1">'MPL ID'!$BG$9+SUMPRODUCT(($B$1003:$O$1003='MPL ID'!$BF$9)*(($B583:$O583=1)+($B583:$O583=2)))+SUMPRODUCT(($B$1004:$O$1004='MPL ID'!$BF$9)*(($B583:$O583=3)+($B583:$O583=4)))</f>
        <v>12</v>
      </c>
      <c r="Y583">
        <f ca="1">'MPL ID'!$BH$1+SUMPRODUCT(($B$1003:$O$1003='MPL ID'!$BF$1)*(2*($B583:$O583=1)+($B583:$O583=2)-2*($B583:$O583=3)-($B583:$O583=4)))-SUMPRODUCT(($B$1004:$O$1004='MPL ID'!$BF$1)*(2*($B583:$O583=1)+($B583:$O583=2)-2*($B583:$O583=3)-($B583:$O583=4)))</f>
        <v>12</v>
      </c>
      <c r="Z583">
        <f ca="1">'MPL ID'!$BH$2+SUMPRODUCT(($B$1003:$O$1003='MPL ID'!$BF$2)*(2*($B583:$O583=1)+($B583:$O583=2)-2*($B583:$O583=3)-($B583:$O583=4)))-SUMPRODUCT(($B$1004:$O$1004='MPL ID'!$BF$2)*(2*($B583:$O583=1)+($B583:$O583=2)-2*($B583:$O583=3)-($B583:$O583=4)))</f>
        <v>-8</v>
      </c>
      <c r="AA583">
        <f ca="1">'MPL ID'!$BH$3+SUMPRODUCT(($B$1003:$O$1003='MPL ID'!$BF$3)*(2*($B583:$O583=1)+($B583:$O583=2)-2*($B583:$O583=3)-($B583:$O583=4)))-SUMPRODUCT(($B$1004:$O$1004='MPL ID'!$BF$3)*(2*($B583:$O583=1)+($B583:$O583=2)-2*($B583:$O583=3)-($B583:$O583=4)))</f>
        <v>-2</v>
      </c>
      <c r="AB583">
        <f ca="1">'MPL ID'!$BH$4+SUMPRODUCT(($B$1003:$O$1003='MPL ID'!$BF$4)*(2*($B583:$O583=1)+($B583:$O583=2)-2*($B583:$O583=3)-($B583:$O583=4)))-SUMPRODUCT(($B$1004:$O$1004='MPL ID'!$BF$4)*(2*($B583:$O583=1)+($B583:$O583=2)-2*($B583:$O583=3)-($B583:$O583=4)))</f>
        <v>3</v>
      </c>
      <c r="AC583">
        <f ca="1">'MPL ID'!$BH$5+SUMPRODUCT(($B$1003:$O$1003='MPL ID'!$BF$5)*(2*($B583:$O583=1)+($B583:$O583=2)-2*($B583:$O583=3)-($B583:$O583=4)))-SUMPRODUCT(($B$1004:$O$1004='MPL ID'!$BF$5)*(2*($B583:$O583=1)+($B583:$O583=2)-2*($B583:$O583=3)-($B583:$O583=4)))</f>
        <v>-14</v>
      </c>
      <c r="AD583">
        <f ca="1">'MPL ID'!$BH$6+SUMPRODUCT(($B$1003:$O$1003='MPL ID'!$BF$6)*(2*($B583:$O583=1)+($B583:$O583=2)-2*($B583:$O583=3)-($B583:$O583=4)))-SUMPRODUCT(($B$1004:$O$1004='MPL ID'!$BF$6)*(2*($B583:$O583=1)+($B583:$O583=2)-2*($B583:$O583=3)-($B583:$O583=4)))</f>
        <v>15</v>
      </c>
      <c r="AE583">
        <f ca="1">'MPL ID'!$BH$7+SUMPRODUCT(($B$1003:$O$1003='MPL ID'!$BF$7)*(2*($B583:$O583=1)+($B583:$O583=2)-2*($B583:$O583=3)-($B583:$O583=4)))-SUMPRODUCT(($B$1004:$O$1004='MPL ID'!$BF$7)*(2*($B583:$O583=1)+($B583:$O583=2)-2*($B583:$O583=3)-($B583:$O583=4)))</f>
        <v>-7</v>
      </c>
      <c r="AF583">
        <f ca="1">'MPL ID'!$BH$8+SUMPRODUCT(($B$1003:$O$1003='MPL ID'!$BF$8)*(2*($B583:$O583=1)+($B583:$O583=2)-2*($B583:$O583=3)-($B583:$O583=4)))-SUMPRODUCT(($B$1004:$O$1004='MPL ID'!$BF$8)*(2*($B583:$O583=1)+($B583:$O583=2)-2*($B583:$O583=3)-($B583:$O583=4)))</f>
        <v>-14</v>
      </c>
      <c r="AG583">
        <f ca="1">'MPL ID'!$BH$9+SUMPRODUCT(($B$1003:$O$1003='MPL ID'!$BF$9)*(2*($B583:$O583=1)+($B583:$O583=2)-2*($B583:$O583=3)-($B583:$O583=4)))-SUMPRODUCT(($B$1004:$O$1004='MPL ID'!$BF$9)*(2*($B583:$O583=1)+($B583:$O583=2)-2*($B583:$O583=3)-($B583:$O583=4)))</f>
        <v>15</v>
      </c>
      <c r="AH583">
        <f ca="1">SUMPRODUCT(--($P583:$X583=P583),--($Y583:$AG583=Y583),'MPL ID'!$BG$13:$BO$13)+IF(AND($I583&gt;=3,T583=P583,AC583=Y583),1,0)+IF(AND($M583&gt;=3,S583=P583,AB583=Y583),1,0)</f>
        <v>0</v>
      </c>
      <c r="AI583">
        <f ca="1">SUMPRODUCT(--($P583:$X583=Q583),--($Y583:$AG583=Z583),'MPL ID'!$BG$14:$BO$14)+IF(AND($G583&gt;=3,R583=Q583,AA583=Z583),1,0)+IF(AND($K583&gt;0,$K583&lt;=2,S583=Q583,AB583=Z583),1,0)+IF(AND($N583&gt;=3,U583=Q583,AD583=Z583),1,0)</f>
        <v>0</v>
      </c>
      <c r="AJ583">
        <f ca="1">SUMPRODUCT(--($P583:$X583=R583),--($Y583:$AG583=AA583),'MPL ID'!$BG$15:$BO$15)+IF(AND($D583&gt;0,$D583&lt;=2,U583=R583,AD583=AA583),1,0)+IF(AND($G583&gt;0,$G583&lt;=2,Q583=R583,Z583=AA583),1,0)+IF(AND($J583&gt;=3,V583=R583,AE583=AA583),1,0)</f>
        <v>0</v>
      </c>
      <c r="AK583">
        <f ca="1">SUMPRODUCT(--($P583:$X583=S583),--($Y583:$AG583=AB583),'MPL ID'!$BG$16:$BO$16)+IF(AND($B583&gt;0,$B583&lt;=2,V583=S583,AE583=AB583),1,0)+IF(AND($E583&gt;0,$E583&lt;=2,T583=S583,AC583=AB583),1,0)+IF(AND($K583&gt;=3,Q583=S583,Z583=AB583),1,0)+IF(AND($M583&gt;0,$M583&lt;=2,P583=S583,Y583=AB583),1,0)</f>
        <v>0</v>
      </c>
      <c r="AL583">
        <f ca="1">SUMPRODUCT(--($P583:$X583=T583),--($Y583:$AG583=AC583),'MPL ID'!$BG$17:$BO$17)+IF(AND($E583&gt;=3,S583=T583,AB583=AC583),1,0)+IF(AND($I583&gt;0,$I583&lt;=2,P583=T583,Y583=AC583),1,0)+IF(AND($L583&gt;=3,W583=T583,AF583=AC583),1,0)</f>
        <v>1</v>
      </c>
      <c r="AM583">
        <f ca="1">SUMPRODUCT(--($P583:$X583=U583),--($Y583:$AG583=AD583),'MPL ID'!$BG$18:$BO$18)+IF(AND($D583&gt;=3,R583=U583,AA583=AD583),1,0)+IF(AND($H583&gt;0,$H583&lt;=2,W583=U583,AF583=AD583),1,0)+IF(AND($N583&gt;0,$N583&lt;=2,Q583=U583,Z583=AD583),1,0)</f>
        <v>2</v>
      </c>
      <c r="AN583">
        <f ca="1">SUMPRODUCT(--($P583:$X583=V583),--($Y583:$AG583=AE583),'MPL ID'!$BG$19:$BO$19)+IF(AND($B583&gt;=3,S583=V583,AB583=AE583),1,0)+IF(AND($F583&gt;=3,W583=V583,AF583=AE583),1,0)+IF(AND($J583&gt;0,$J583&lt;=2,R583=V583,AA583=AE583),1,0)+IF(AND($O583&gt;0,$O583&lt;=2,X583=V583,AG583=AE583),1,0)</f>
        <v>0</v>
      </c>
      <c r="AO583">
        <f ca="1">SUMPRODUCT(--($P583:$X583=W583),--($Y583:$AG583=AF583),'MPL ID'!$BG$20:$BO$20)+IF(AND($C583&gt;0,$C583&lt;=2,X583=W583,AG583=AF583),1,0)+IF(AND($F583&gt;0,$F583&lt;=2,V583=W583,AE583=AF583),1,0)+IF(AND($H583&gt;=3,U583=W583,AD583=AF583),1,0)+IF(AND($L583&gt;0,$L583&lt;=2,T583=W583,AC583=AF583),1,0)</f>
        <v>1</v>
      </c>
      <c r="AP583">
        <f ca="1">SUMPRODUCT(--($P583:$X583=X583),--($Y583:$AG583=AG583),'MPL ID'!$BG$21:$BO$21)+IF(AND($C583&gt;=3,W583=X583,AF583=AG583),1,0)+IF(AND($O583&gt;=3,V583=X583,AE583=AG583),1,0)</f>
        <v>0</v>
      </c>
      <c r="AQ583">
        <f t="shared" ca="1" si="81"/>
        <v>3</v>
      </c>
      <c r="AR583">
        <f t="shared" ca="1" si="82"/>
        <v>6</v>
      </c>
      <c r="AS583">
        <f t="shared" ca="1" si="83"/>
        <v>5</v>
      </c>
      <c r="AT583">
        <f t="shared" ca="1" si="84"/>
        <v>4</v>
      </c>
      <c r="AU583">
        <f t="shared" ca="1" si="85"/>
        <v>8</v>
      </c>
      <c r="AV583">
        <f t="shared" ca="1" si="86"/>
        <v>1</v>
      </c>
      <c r="AW583">
        <f t="shared" ca="1" si="87"/>
        <v>7</v>
      </c>
      <c r="AX583">
        <f t="shared" ca="1" si="88"/>
        <v>9</v>
      </c>
      <c r="AY583">
        <f t="shared" ca="1" si="89"/>
        <v>2</v>
      </c>
    </row>
    <row r="584" spans="1:51" x14ac:dyDescent="0.25">
      <c r="A584">
        <v>583</v>
      </c>
      <c r="B584">
        <f ca="1">IF(AND(ISNUMBER('MPL ID'!$J$39),ISNUMBER('MPL ID'!$K$39)),0,RANDBETWEEN(1,4))</f>
        <v>0</v>
      </c>
      <c r="C584">
        <f ca="1">IF(AND(ISNUMBER('MPL ID'!$J$40),ISNUMBER('MPL ID'!$K$40)),0,RANDBETWEEN(1,4))</f>
        <v>0</v>
      </c>
      <c r="D584">
        <f ca="1">IF(AND(ISNUMBER('MPL ID'!$J$41),ISNUMBER('MPL ID'!$K$41)),0,RANDBETWEEN(1,4))</f>
        <v>3</v>
      </c>
      <c r="E584">
        <f ca="1">IF(AND(ISNUMBER('MPL ID'!$J$42),ISNUMBER('MPL ID'!$K$42)),0,RANDBETWEEN(1,4))</f>
        <v>3</v>
      </c>
      <c r="F584">
        <f ca="1">IF(AND(ISNUMBER('MPL ID'!$J$43),ISNUMBER('MPL ID'!$K$43)),0,RANDBETWEEN(1,4))</f>
        <v>2</v>
      </c>
      <c r="G584">
        <f ca="1">IF(AND(ISNUMBER('MPL ID'!$J$44),ISNUMBER('MPL ID'!$K$44)),0,RANDBETWEEN(1,4))</f>
        <v>3</v>
      </c>
      <c r="H584">
        <f ca="1">IF(AND(ISNUMBER('MPL ID'!$P$36),ISNUMBER('MPL ID'!$Q$36)),0,RANDBETWEEN(1,4))</f>
        <v>1</v>
      </c>
      <c r="I584">
        <f ca="1">IF(AND(ISNUMBER('MPL ID'!$P$37),ISNUMBER('MPL ID'!$Q$37)),0,RANDBETWEEN(1,4))</f>
        <v>3</v>
      </c>
      <c r="J584">
        <f ca="1">IF(AND(ISNUMBER('MPL ID'!$P$39),ISNUMBER('MPL ID'!$Q$39)),0,RANDBETWEEN(1,4))</f>
        <v>2</v>
      </c>
      <c r="K584">
        <f ca="1">IF(AND(ISNUMBER('MPL ID'!$P$40),ISNUMBER('MPL ID'!$Q$40)),0,RANDBETWEEN(1,4))</f>
        <v>1</v>
      </c>
      <c r="L584">
        <f ca="1">IF(AND(ISNUMBER('MPL ID'!$P$41),ISNUMBER('MPL ID'!$Q$41)),0,RANDBETWEEN(1,4))</f>
        <v>1</v>
      </c>
      <c r="M584">
        <f ca="1">IF(AND(ISNUMBER('MPL ID'!$P$42),ISNUMBER('MPL ID'!$Q$42)),0,RANDBETWEEN(1,4))</f>
        <v>4</v>
      </c>
      <c r="N584">
        <f ca="1">IF(AND(ISNUMBER('MPL ID'!$P$43),ISNUMBER('MPL ID'!$Q$43)),0,RANDBETWEEN(1,4))</f>
        <v>2</v>
      </c>
      <c r="O584">
        <f ca="1">IF(AND(ISNUMBER('MPL ID'!$P$44),ISNUMBER('MPL ID'!$Q$44)),0,RANDBETWEEN(1,4))</f>
        <v>4</v>
      </c>
      <c r="P584">
        <f ca="1">'MPL ID'!$BG$1+SUMPRODUCT(($B$1003:$O$1003='MPL ID'!$BF$1)*(($B584:$O584=1)+($B584:$O584=2)))+SUMPRODUCT(($B$1004:$O$1004='MPL ID'!$BF$1)*(($B584:$O584=3)+($B584:$O584=4)))</f>
        <v>11</v>
      </c>
      <c r="Q584">
        <f ca="1">'MPL ID'!$BG$2+SUMPRODUCT(($B$1003:$O$1003='MPL ID'!$BF$2)*(($B584:$O584=1)+($B584:$O584=2)))+SUMPRODUCT(($B$1004:$O$1004='MPL ID'!$BF$2)*(($B584:$O584=3)+($B584:$O584=4)))</f>
        <v>9</v>
      </c>
      <c r="R584">
        <f ca="1">'MPL ID'!$BG$3+SUMPRODUCT(($B$1003:$O$1003='MPL ID'!$BF$3)*(($B584:$O584=1)+($B584:$O584=2)))+SUMPRODUCT(($B$1004:$O$1004='MPL ID'!$BF$3)*(($B584:$O584=3)+($B584:$O584=4)))</f>
        <v>5</v>
      </c>
      <c r="S584">
        <f ca="1">'MPL ID'!$BG$4+SUMPRODUCT(($B$1003:$O$1003='MPL ID'!$BF$4)*(($B584:$O584=1)+($B584:$O584=2)))+SUMPRODUCT(($B$1004:$O$1004='MPL ID'!$BF$4)*(($B584:$O584=3)+($B584:$O584=4)))</f>
        <v>7</v>
      </c>
      <c r="T584">
        <f ca="1">'MPL ID'!$BG$5+SUMPRODUCT(($B$1003:$O$1003='MPL ID'!$BF$5)*(($B584:$O584=1)+($B584:$O584=2)))+SUMPRODUCT(($B$1004:$O$1004='MPL ID'!$BF$5)*(($B584:$O584=3)+($B584:$O584=4)))</f>
        <v>4</v>
      </c>
      <c r="U584">
        <f ca="1">'MPL ID'!$BG$6+SUMPRODUCT(($B$1003:$O$1003='MPL ID'!$BF$6)*(($B584:$O584=1)+($B584:$O584=2)))+SUMPRODUCT(($B$1004:$O$1004='MPL ID'!$BF$6)*(($B584:$O584=3)+($B584:$O584=4)))</f>
        <v>13</v>
      </c>
      <c r="V584">
        <f ca="1">'MPL ID'!$BG$7+SUMPRODUCT(($B$1003:$O$1003='MPL ID'!$BF$7)*(($B584:$O584=1)+($B584:$O584=2)))+SUMPRODUCT(($B$1004:$O$1004='MPL ID'!$BF$7)*(($B584:$O584=3)+($B584:$O584=4)))</f>
        <v>6</v>
      </c>
      <c r="W584">
        <f ca="1">'MPL ID'!$BG$8+SUMPRODUCT(($B$1003:$O$1003='MPL ID'!$BF$8)*(($B584:$O584=1)+($B584:$O584=2)))+SUMPRODUCT(($B$1004:$O$1004='MPL ID'!$BF$8)*(($B584:$O584=3)+($B584:$O584=4)))</f>
        <v>5</v>
      </c>
      <c r="X584">
        <f ca="1">'MPL ID'!$BG$9+SUMPRODUCT(($B$1003:$O$1003='MPL ID'!$BF$9)*(($B584:$O584=1)+($B584:$O584=2)))+SUMPRODUCT(($B$1004:$O$1004='MPL ID'!$BF$9)*(($B584:$O584=3)+($B584:$O584=4)))</f>
        <v>12</v>
      </c>
      <c r="Y584">
        <f ca="1">'MPL ID'!$BH$1+SUMPRODUCT(($B$1003:$O$1003='MPL ID'!$BF$1)*(2*($B584:$O584=1)+($B584:$O584=2)-2*($B584:$O584=3)-($B584:$O584=4)))-SUMPRODUCT(($B$1004:$O$1004='MPL ID'!$BF$1)*(2*($B584:$O584=1)+($B584:$O584=2)-2*($B584:$O584=3)-($B584:$O584=4)))</f>
        <v>12</v>
      </c>
      <c r="Z584">
        <f ca="1">'MPL ID'!$BH$2+SUMPRODUCT(($B$1003:$O$1003='MPL ID'!$BF$2)*(2*($B584:$O584=1)+($B584:$O584=2)-2*($B584:$O584=3)-($B584:$O584=4)))-SUMPRODUCT(($B$1004:$O$1004='MPL ID'!$BF$2)*(2*($B584:$O584=1)+($B584:$O584=2)-2*($B584:$O584=3)-($B584:$O584=4)))</f>
        <v>1</v>
      </c>
      <c r="AA584">
        <f ca="1">'MPL ID'!$BH$3+SUMPRODUCT(($B$1003:$O$1003='MPL ID'!$BF$3)*(2*($B584:$O584=1)+($B584:$O584=2)-2*($B584:$O584=3)-($B584:$O584=4)))-SUMPRODUCT(($B$1004:$O$1004='MPL ID'!$BF$3)*(2*($B584:$O584=1)+($B584:$O584=2)-2*($B584:$O584=3)-($B584:$O584=4)))</f>
        <v>-11</v>
      </c>
      <c r="AB584">
        <f ca="1">'MPL ID'!$BH$4+SUMPRODUCT(($B$1003:$O$1003='MPL ID'!$BF$4)*(2*($B584:$O584=1)+($B584:$O584=2)-2*($B584:$O584=3)-($B584:$O584=4)))-SUMPRODUCT(($B$1004:$O$1004='MPL ID'!$BF$4)*(2*($B584:$O584=1)+($B584:$O584=2)-2*($B584:$O584=3)-($B584:$O584=4)))</f>
        <v>-5</v>
      </c>
      <c r="AC584">
        <f ca="1">'MPL ID'!$BH$5+SUMPRODUCT(($B$1003:$O$1003='MPL ID'!$BF$5)*(2*($B584:$O584=1)+($B584:$O584=2)-2*($B584:$O584=3)-($B584:$O584=4)))-SUMPRODUCT(($B$1004:$O$1004='MPL ID'!$BF$5)*(2*($B584:$O584=1)+($B584:$O584=2)-2*($B584:$O584=3)-($B584:$O584=4)))</f>
        <v>-14</v>
      </c>
      <c r="AD584">
        <f ca="1">'MPL ID'!$BH$6+SUMPRODUCT(($B$1003:$O$1003='MPL ID'!$BF$6)*(2*($B584:$O584=1)+($B584:$O584=2)-2*($B584:$O584=3)-($B584:$O584=4)))-SUMPRODUCT(($B$1004:$O$1004='MPL ID'!$BF$6)*(2*($B584:$O584=1)+($B584:$O584=2)-2*($B584:$O584=3)-($B584:$O584=4)))</f>
        <v>17</v>
      </c>
      <c r="AE584">
        <f ca="1">'MPL ID'!$BH$7+SUMPRODUCT(($B$1003:$O$1003='MPL ID'!$BF$7)*(2*($B584:$O584=1)+($B584:$O584=2)-2*($B584:$O584=3)-($B584:$O584=4)))-SUMPRODUCT(($B$1004:$O$1004='MPL ID'!$BF$7)*(2*($B584:$O584=1)+($B584:$O584=2)-2*($B584:$O584=3)-($B584:$O584=4)))</f>
        <v>-3</v>
      </c>
      <c r="AF584">
        <f ca="1">'MPL ID'!$BH$8+SUMPRODUCT(($B$1003:$O$1003='MPL ID'!$BF$8)*(2*($B584:$O584=1)+($B584:$O584=2)-2*($B584:$O584=3)-($B584:$O584=4)))-SUMPRODUCT(($B$1004:$O$1004='MPL ID'!$BF$8)*(2*($B584:$O584=1)+($B584:$O584=2)-2*($B584:$O584=3)-($B584:$O584=4)))</f>
        <v>-11</v>
      </c>
      <c r="AG584">
        <f ca="1">'MPL ID'!$BH$9+SUMPRODUCT(($B$1003:$O$1003='MPL ID'!$BF$9)*(2*($B584:$O584=1)+($B584:$O584=2)-2*($B584:$O584=3)-($B584:$O584=4)))-SUMPRODUCT(($B$1004:$O$1004='MPL ID'!$BF$9)*(2*($B584:$O584=1)+($B584:$O584=2)-2*($B584:$O584=3)-($B584:$O584=4)))</f>
        <v>14</v>
      </c>
      <c r="AH584">
        <f ca="1">SUMPRODUCT(--($P584:$X584=P584),--($Y584:$AG584=Y584),'MPL ID'!$BG$13:$BO$13)+IF(AND($I584&gt;=3,T584=P584,AC584=Y584),1,0)+IF(AND($M584&gt;=3,S584=P584,AB584=Y584),1,0)</f>
        <v>0</v>
      </c>
      <c r="AI584">
        <f ca="1">SUMPRODUCT(--($P584:$X584=Q584),--($Y584:$AG584=Z584),'MPL ID'!$BG$14:$BO$14)+IF(AND($G584&gt;=3,R584=Q584,AA584=Z584),1,0)+IF(AND($K584&gt;0,$K584&lt;=2,S584=Q584,AB584=Z584),1,0)+IF(AND($N584&gt;=3,U584=Q584,AD584=Z584),1,0)</f>
        <v>0</v>
      </c>
      <c r="AJ584">
        <f ca="1">SUMPRODUCT(--($P584:$X584=R584),--($Y584:$AG584=AA584),'MPL ID'!$BG$15:$BO$15)+IF(AND($D584&gt;0,$D584&lt;=2,U584=R584,AD584=AA584),1,0)+IF(AND($G584&gt;0,$G584&lt;=2,Q584=R584,Z584=AA584),1,0)+IF(AND($J584&gt;=3,V584=R584,AE584=AA584),1,0)</f>
        <v>1</v>
      </c>
      <c r="AK584">
        <f ca="1">SUMPRODUCT(--($P584:$X584=S584),--($Y584:$AG584=AB584),'MPL ID'!$BG$16:$BO$16)+IF(AND($B584&gt;0,$B584&lt;=2,V584=S584,AE584=AB584),1,0)+IF(AND($E584&gt;0,$E584&lt;=2,T584=S584,AC584=AB584),1,0)+IF(AND($K584&gt;=3,Q584=S584,Z584=AB584),1,0)+IF(AND($M584&gt;0,$M584&lt;=2,P584=S584,Y584=AB584),1,0)</f>
        <v>0</v>
      </c>
      <c r="AL584">
        <f ca="1">SUMPRODUCT(--($P584:$X584=T584),--($Y584:$AG584=AC584),'MPL ID'!$BG$17:$BO$17)+IF(AND($E584&gt;=3,S584=T584,AB584=AC584),1,0)+IF(AND($I584&gt;0,$I584&lt;=2,P584=T584,Y584=AC584),1,0)+IF(AND($L584&gt;=3,W584=T584,AF584=AC584),1,0)</f>
        <v>0</v>
      </c>
      <c r="AM584">
        <f ca="1">SUMPRODUCT(--($P584:$X584=U584),--($Y584:$AG584=AD584),'MPL ID'!$BG$18:$BO$18)+IF(AND($D584&gt;=3,R584=U584,AA584=AD584),1,0)+IF(AND($H584&gt;0,$H584&lt;=2,W584=U584,AF584=AD584),1,0)+IF(AND($N584&gt;0,$N584&lt;=2,Q584=U584,Z584=AD584),1,0)</f>
        <v>0</v>
      </c>
      <c r="AN584">
        <f ca="1">SUMPRODUCT(--($P584:$X584=V584),--($Y584:$AG584=AE584),'MPL ID'!$BG$19:$BO$19)+IF(AND($B584&gt;=3,S584=V584,AB584=AE584),1,0)+IF(AND($F584&gt;=3,W584=V584,AF584=AE584),1,0)+IF(AND($J584&gt;0,$J584&lt;=2,R584=V584,AA584=AE584),1,0)+IF(AND($O584&gt;0,$O584&lt;=2,X584=V584,AG584=AE584),1,0)</f>
        <v>0</v>
      </c>
      <c r="AO584">
        <f ca="1">SUMPRODUCT(--($P584:$X584=W584),--($Y584:$AG584=AF584),'MPL ID'!$BG$20:$BO$20)+IF(AND($C584&gt;0,$C584&lt;=2,X584=W584,AG584=AF584),1,0)+IF(AND($F584&gt;0,$F584&lt;=2,V584=W584,AE584=AF584),1,0)+IF(AND($H584&gt;=3,U584=W584,AD584=AF584),1,0)+IF(AND($L584&gt;0,$L584&lt;=2,T584=W584,AC584=AF584),1,0)</f>
        <v>1</v>
      </c>
      <c r="AP584">
        <f ca="1">SUMPRODUCT(--($P584:$X584=X584),--($Y584:$AG584=AG584),'MPL ID'!$BG$21:$BO$21)+IF(AND($C584&gt;=3,W584=X584,AF584=AG584),1,0)+IF(AND($O584&gt;=3,V584=X584,AE584=AG584),1,0)</f>
        <v>0</v>
      </c>
      <c r="AQ584">
        <f t="shared" ca="1" si="81"/>
        <v>3</v>
      </c>
      <c r="AR584">
        <f t="shared" ca="1" si="82"/>
        <v>4</v>
      </c>
      <c r="AS584">
        <f t="shared" ca="1" si="83"/>
        <v>7</v>
      </c>
      <c r="AT584">
        <f t="shared" ca="1" si="84"/>
        <v>5</v>
      </c>
      <c r="AU584">
        <f t="shared" ca="1" si="85"/>
        <v>9</v>
      </c>
      <c r="AV584">
        <f t="shared" ca="1" si="86"/>
        <v>1</v>
      </c>
      <c r="AW584">
        <f t="shared" ca="1" si="87"/>
        <v>6</v>
      </c>
      <c r="AX584">
        <f t="shared" ca="1" si="88"/>
        <v>8</v>
      </c>
      <c r="AY584">
        <f t="shared" ca="1" si="89"/>
        <v>2</v>
      </c>
    </row>
    <row r="585" spans="1:51" x14ac:dyDescent="0.25">
      <c r="A585">
        <v>584</v>
      </c>
      <c r="B585">
        <f ca="1">IF(AND(ISNUMBER('MPL ID'!$J$39),ISNUMBER('MPL ID'!$K$39)),0,RANDBETWEEN(1,4))</f>
        <v>0</v>
      </c>
      <c r="C585">
        <f ca="1">IF(AND(ISNUMBER('MPL ID'!$J$40),ISNUMBER('MPL ID'!$K$40)),0,RANDBETWEEN(1,4))</f>
        <v>0</v>
      </c>
      <c r="D585">
        <f ca="1">IF(AND(ISNUMBER('MPL ID'!$J$41),ISNUMBER('MPL ID'!$K$41)),0,RANDBETWEEN(1,4))</f>
        <v>4</v>
      </c>
      <c r="E585">
        <f ca="1">IF(AND(ISNUMBER('MPL ID'!$J$42),ISNUMBER('MPL ID'!$K$42)),0,RANDBETWEEN(1,4))</f>
        <v>2</v>
      </c>
      <c r="F585">
        <f ca="1">IF(AND(ISNUMBER('MPL ID'!$J$43),ISNUMBER('MPL ID'!$K$43)),0,RANDBETWEEN(1,4))</f>
        <v>2</v>
      </c>
      <c r="G585">
        <f ca="1">IF(AND(ISNUMBER('MPL ID'!$J$44),ISNUMBER('MPL ID'!$K$44)),0,RANDBETWEEN(1,4))</f>
        <v>3</v>
      </c>
      <c r="H585">
        <f ca="1">IF(AND(ISNUMBER('MPL ID'!$P$36),ISNUMBER('MPL ID'!$Q$36)),0,RANDBETWEEN(1,4))</f>
        <v>4</v>
      </c>
      <c r="I585">
        <f ca="1">IF(AND(ISNUMBER('MPL ID'!$P$37),ISNUMBER('MPL ID'!$Q$37)),0,RANDBETWEEN(1,4))</f>
        <v>1</v>
      </c>
      <c r="J585">
        <f ca="1">IF(AND(ISNUMBER('MPL ID'!$P$39),ISNUMBER('MPL ID'!$Q$39)),0,RANDBETWEEN(1,4))</f>
        <v>3</v>
      </c>
      <c r="K585">
        <f ca="1">IF(AND(ISNUMBER('MPL ID'!$P$40),ISNUMBER('MPL ID'!$Q$40)),0,RANDBETWEEN(1,4))</f>
        <v>3</v>
      </c>
      <c r="L585">
        <f ca="1">IF(AND(ISNUMBER('MPL ID'!$P$41),ISNUMBER('MPL ID'!$Q$41)),0,RANDBETWEEN(1,4))</f>
        <v>3</v>
      </c>
      <c r="M585">
        <f ca="1">IF(AND(ISNUMBER('MPL ID'!$P$42),ISNUMBER('MPL ID'!$Q$42)),0,RANDBETWEEN(1,4))</f>
        <v>3</v>
      </c>
      <c r="N585">
        <f ca="1">IF(AND(ISNUMBER('MPL ID'!$P$43),ISNUMBER('MPL ID'!$Q$43)),0,RANDBETWEEN(1,4))</f>
        <v>4</v>
      </c>
      <c r="O585">
        <f ca="1">IF(AND(ISNUMBER('MPL ID'!$P$44),ISNUMBER('MPL ID'!$Q$44)),0,RANDBETWEEN(1,4))</f>
        <v>3</v>
      </c>
      <c r="P585">
        <f ca="1">'MPL ID'!$BG$1+SUMPRODUCT(($B$1003:$O$1003='MPL ID'!$BF$1)*(($B585:$O585=1)+($B585:$O585=2)))+SUMPRODUCT(($B$1004:$O$1004='MPL ID'!$BF$1)*(($B585:$O585=3)+($B585:$O585=4)))</f>
        <v>10</v>
      </c>
      <c r="Q585">
        <f ca="1">'MPL ID'!$BG$2+SUMPRODUCT(($B$1003:$O$1003='MPL ID'!$BF$2)*(($B585:$O585=1)+($B585:$O585=2)))+SUMPRODUCT(($B$1004:$O$1004='MPL ID'!$BF$2)*(($B585:$O585=3)+($B585:$O585=4)))</f>
        <v>9</v>
      </c>
      <c r="R585">
        <f ca="1">'MPL ID'!$BG$3+SUMPRODUCT(($B$1003:$O$1003='MPL ID'!$BF$3)*(($B585:$O585=1)+($B585:$O585=2)))+SUMPRODUCT(($B$1004:$O$1004='MPL ID'!$BF$3)*(($B585:$O585=3)+($B585:$O585=4)))</f>
        <v>6</v>
      </c>
      <c r="S585">
        <f ca="1">'MPL ID'!$BG$4+SUMPRODUCT(($B$1003:$O$1003='MPL ID'!$BF$4)*(($B585:$O585=1)+($B585:$O585=2)))+SUMPRODUCT(($B$1004:$O$1004='MPL ID'!$BF$4)*(($B585:$O585=3)+($B585:$O585=4)))</f>
        <v>9</v>
      </c>
      <c r="T585">
        <f ca="1">'MPL ID'!$BG$5+SUMPRODUCT(($B$1003:$O$1003='MPL ID'!$BF$5)*(($B585:$O585=1)+($B585:$O585=2)))+SUMPRODUCT(($B$1004:$O$1004='MPL ID'!$BF$5)*(($B585:$O585=3)+($B585:$O585=4)))</f>
        <v>5</v>
      </c>
      <c r="U585">
        <f ca="1">'MPL ID'!$BG$6+SUMPRODUCT(($B$1003:$O$1003='MPL ID'!$BF$6)*(($B585:$O585=1)+($B585:$O585=2)))+SUMPRODUCT(($B$1004:$O$1004='MPL ID'!$BF$6)*(($B585:$O585=3)+($B585:$O585=4)))</f>
        <v>11</v>
      </c>
      <c r="V585">
        <f ca="1">'MPL ID'!$BG$7+SUMPRODUCT(($B$1003:$O$1003='MPL ID'!$BF$7)*(($B585:$O585=1)+($B585:$O585=2)))+SUMPRODUCT(($B$1004:$O$1004='MPL ID'!$BF$7)*(($B585:$O585=3)+($B585:$O585=4)))</f>
        <v>5</v>
      </c>
      <c r="W585">
        <f ca="1">'MPL ID'!$BG$8+SUMPRODUCT(($B$1003:$O$1003='MPL ID'!$BF$8)*(($B585:$O585=1)+($B585:$O585=2)))+SUMPRODUCT(($B$1004:$O$1004='MPL ID'!$BF$8)*(($B585:$O585=3)+($B585:$O585=4)))</f>
        <v>5</v>
      </c>
      <c r="X585">
        <f ca="1">'MPL ID'!$BG$9+SUMPRODUCT(($B$1003:$O$1003='MPL ID'!$BF$9)*(($B585:$O585=1)+($B585:$O585=2)))+SUMPRODUCT(($B$1004:$O$1004='MPL ID'!$BF$9)*(($B585:$O585=3)+($B585:$O585=4)))</f>
        <v>12</v>
      </c>
      <c r="Y585">
        <f ca="1">'MPL ID'!$BH$1+SUMPRODUCT(($B$1003:$O$1003='MPL ID'!$BF$1)*(2*($B585:$O585=1)+($B585:$O585=2)-2*($B585:$O585=3)-($B585:$O585=4)))-SUMPRODUCT(($B$1004:$O$1004='MPL ID'!$BF$1)*(2*($B585:$O585=1)+($B585:$O585=2)-2*($B585:$O585=3)-($B585:$O585=4)))</f>
        <v>9</v>
      </c>
      <c r="Z585">
        <f ca="1">'MPL ID'!$BH$2+SUMPRODUCT(($B$1003:$O$1003='MPL ID'!$BF$2)*(2*($B585:$O585=1)+($B585:$O585=2)-2*($B585:$O585=3)-($B585:$O585=4)))-SUMPRODUCT(($B$1004:$O$1004='MPL ID'!$BF$2)*(2*($B585:$O585=1)+($B585:$O585=2)-2*($B585:$O585=3)-($B585:$O585=4)))</f>
        <v>-1</v>
      </c>
      <c r="AA585">
        <f ca="1">'MPL ID'!$BH$3+SUMPRODUCT(($B$1003:$O$1003='MPL ID'!$BF$3)*(2*($B585:$O585=1)+($B585:$O585=2)-2*($B585:$O585=3)-($B585:$O585=4)))-SUMPRODUCT(($B$1004:$O$1004='MPL ID'!$BF$3)*(2*($B585:$O585=1)+($B585:$O585=2)-2*($B585:$O585=3)-($B585:$O585=4)))</f>
        <v>-7</v>
      </c>
      <c r="AB585">
        <f ca="1">'MPL ID'!$BH$4+SUMPRODUCT(($B$1003:$O$1003='MPL ID'!$BF$4)*(2*($B585:$O585=1)+($B585:$O585=2)-2*($B585:$O585=3)-($B585:$O585=4)))-SUMPRODUCT(($B$1004:$O$1004='MPL ID'!$BF$4)*(2*($B585:$O585=1)+($B585:$O585=2)-2*($B585:$O585=3)-($B585:$O585=4)))</f>
        <v>1</v>
      </c>
      <c r="AC585">
        <f ca="1">'MPL ID'!$BH$5+SUMPRODUCT(($B$1003:$O$1003='MPL ID'!$BF$5)*(2*($B585:$O585=1)+($B585:$O585=2)-2*($B585:$O585=3)-($B585:$O585=4)))-SUMPRODUCT(($B$1004:$O$1004='MPL ID'!$BF$5)*(2*($B585:$O585=1)+($B585:$O585=2)-2*($B585:$O585=3)-($B585:$O585=4)))</f>
        <v>-9</v>
      </c>
      <c r="AD585">
        <f ca="1">'MPL ID'!$BH$6+SUMPRODUCT(($B$1003:$O$1003='MPL ID'!$BF$6)*(2*($B585:$O585=1)+($B585:$O585=2)-2*($B585:$O585=3)-($B585:$O585=4)))-SUMPRODUCT(($B$1004:$O$1004='MPL ID'!$BF$6)*(2*($B585:$O585=1)+($B585:$O585=2)-2*($B585:$O585=3)-($B585:$O585=4)))</f>
        <v>11</v>
      </c>
      <c r="AE585">
        <f ca="1">'MPL ID'!$BH$7+SUMPRODUCT(($B$1003:$O$1003='MPL ID'!$BF$7)*(2*($B585:$O585=1)+($B585:$O585=2)-2*($B585:$O585=3)-($B585:$O585=4)))-SUMPRODUCT(($B$1004:$O$1004='MPL ID'!$BF$7)*(2*($B585:$O585=1)+($B585:$O585=2)-2*($B585:$O585=3)-($B585:$O585=4)))</f>
        <v>-7</v>
      </c>
      <c r="AF585">
        <f ca="1">'MPL ID'!$BH$8+SUMPRODUCT(($B$1003:$O$1003='MPL ID'!$BF$8)*(2*($B585:$O585=1)+($B585:$O585=2)-2*($B585:$O585=3)-($B585:$O585=4)))-SUMPRODUCT(($B$1004:$O$1004='MPL ID'!$BF$8)*(2*($B585:$O585=1)+($B585:$O585=2)-2*($B585:$O585=3)-($B585:$O585=4)))</f>
        <v>-12</v>
      </c>
      <c r="AG585">
        <f ca="1">'MPL ID'!$BH$9+SUMPRODUCT(($B$1003:$O$1003='MPL ID'!$BF$9)*(2*($B585:$O585=1)+($B585:$O585=2)-2*($B585:$O585=3)-($B585:$O585=4)))-SUMPRODUCT(($B$1004:$O$1004='MPL ID'!$BF$9)*(2*($B585:$O585=1)+($B585:$O585=2)-2*($B585:$O585=3)-($B585:$O585=4)))</f>
        <v>15</v>
      </c>
      <c r="AH585">
        <f ca="1">SUMPRODUCT(--($P585:$X585=P585),--($Y585:$AG585=Y585),'MPL ID'!$BG$13:$BO$13)+IF(AND($I585&gt;=3,T585=P585,AC585=Y585),1,0)+IF(AND($M585&gt;=3,S585=P585,AB585=Y585),1,0)</f>
        <v>0</v>
      </c>
      <c r="AI585">
        <f ca="1">SUMPRODUCT(--($P585:$X585=Q585),--($Y585:$AG585=Z585),'MPL ID'!$BG$14:$BO$14)+IF(AND($G585&gt;=3,R585=Q585,AA585=Z585),1,0)+IF(AND($K585&gt;0,$K585&lt;=2,S585=Q585,AB585=Z585),1,0)+IF(AND($N585&gt;=3,U585=Q585,AD585=Z585),1,0)</f>
        <v>0</v>
      </c>
      <c r="AJ585">
        <f ca="1">SUMPRODUCT(--($P585:$X585=R585),--($Y585:$AG585=AA585),'MPL ID'!$BG$15:$BO$15)+IF(AND($D585&gt;0,$D585&lt;=2,U585=R585,AD585=AA585),1,0)+IF(AND($G585&gt;0,$G585&lt;=2,Q585=R585,Z585=AA585),1,0)+IF(AND($J585&gt;=3,V585=R585,AE585=AA585),1,0)</f>
        <v>0</v>
      </c>
      <c r="AK585">
        <f ca="1">SUMPRODUCT(--($P585:$X585=S585),--($Y585:$AG585=AB585),'MPL ID'!$BG$16:$BO$16)+IF(AND($B585&gt;0,$B585&lt;=2,V585=S585,AE585=AB585),1,0)+IF(AND($E585&gt;0,$E585&lt;=2,T585=S585,AC585=AB585),1,0)+IF(AND($K585&gt;=3,Q585=S585,Z585=AB585),1,0)+IF(AND($M585&gt;0,$M585&lt;=2,P585=S585,Y585=AB585),1,0)</f>
        <v>0</v>
      </c>
      <c r="AL585">
        <f ca="1">SUMPRODUCT(--($P585:$X585=T585),--($Y585:$AG585=AC585),'MPL ID'!$BG$17:$BO$17)+IF(AND($E585&gt;=3,S585=T585,AB585=AC585),1,0)+IF(AND($I585&gt;0,$I585&lt;=2,P585=T585,Y585=AC585),1,0)+IF(AND($L585&gt;=3,W585=T585,AF585=AC585),1,0)</f>
        <v>0</v>
      </c>
      <c r="AM585">
        <f ca="1">SUMPRODUCT(--($P585:$X585=U585),--($Y585:$AG585=AD585),'MPL ID'!$BG$18:$BO$18)+IF(AND($D585&gt;=3,R585=U585,AA585=AD585),1,0)+IF(AND($H585&gt;0,$H585&lt;=2,W585=U585,AF585=AD585),1,0)+IF(AND($N585&gt;0,$N585&lt;=2,Q585=U585,Z585=AD585),1,0)</f>
        <v>0</v>
      </c>
      <c r="AN585">
        <f ca="1">SUMPRODUCT(--($P585:$X585=V585),--($Y585:$AG585=AE585),'MPL ID'!$BG$19:$BO$19)+IF(AND($B585&gt;=3,S585=V585,AB585=AE585),1,0)+IF(AND($F585&gt;=3,W585=V585,AF585=AE585),1,0)+IF(AND($J585&gt;0,$J585&lt;=2,R585=V585,AA585=AE585),1,0)+IF(AND($O585&gt;0,$O585&lt;=2,X585=V585,AG585=AE585),1,0)</f>
        <v>0</v>
      </c>
      <c r="AO585">
        <f ca="1">SUMPRODUCT(--($P585:$X585=W585),--($Y585:$AG585=AF585),'MPL ID'!$BG$20:$BO$20)+IF(AND($C585&gt;0,$C585&lt;=2,X585=W585,AG585=AF585),1,0)+IF(AND($F585&gt;0,$F585&lt;=2,V585=W585,AE585=AF585),1,0)+IF(AND($H585&gt;=3,U585=W585,AD585=AF585),1,0)+IF(AND($L585&gt;0,$L585&lt;=2,T585=W585,AC585=AF585),1,0)</f>
        <v>0</v>
      </c>
      <c r="AP585">
        <f ca="1">SUMPRODUCT(--($P585:$X585=X585),--($Y585:$AG585=AG585),'MPL ID'!$BG$21:$BO$21)+IF(AND($C585&gt;=3,W585=X585,AF585=AG585),1,0)+IF(AND($O585&gt;=3,V585=X585,AE585=AG585),1,0)</f>
        <v>0</v>
      </c>
      <c r="AQ585">
        <f t="shared" ca="1" si="81"/>
        <v>3</v>
      </c>
      <c r="AR585">
        <f t="shared" ca="1" si="82"/>
        <v>5</v>
      </c>
      <c r="AS585">
        <f t="shared" ca="1" si="83"/>
        <v>6</v>
      </c>
      <c r="AT585">
        <f t="shared" ca="1" si="84"/>
        <v>4</v>
      </c>
      <c r="AU585">
        <f t="shared" ca="1" si="85"/>
        <v>8</v>
      </c>
      <c r="AV585">
        <f t="shared" ca="1" si="86"/>
        <v>2</v>
      </c>
      <c r="AW585">
        <f t="shared" ca="1" si="87"/>
        <v>7</v>
      </c>
      <c r="AX585">
        <f t="shared" ca="1" si="88"/>
        <v>9</v>
      </c>
      <c r="AY585">
        <f t="shared" ca="1" si="89"/>
        <v>1</v>
      </c>
    </row>
    <row r="586" spans="1:51" x14ac:dyDescent="0.25">
      <c r="A586">
        <v>585</v>
      </c>
      <c r="B586">
        <f ca="1">IF(AND(ISNUMBER('MPL ID'!$J$39),ISNUMBER('MPL ID'!$K$39)),0,RANDBETWEEN(1,4))</f>
        <v>0</v>
      </c>
      <c r="C586">
        <f ca="1">IF(AND(ISNUMBER('MPL ID'!$J$40),ISNUMBER('MPL ID'!$K$40)),0,RANDBETWEEN(1,4))</f>
        <v>0</v>
      </c>
      <c r="D586">
        <f ca="1">IF(AND(ISNUMBER('MPL ID'!$J$41),ISNUMBER('MPL ID'!$K$41)),0,RANDBETWEEN(1,4))</f>
        <v>4</v>
      </c>
      <c r="E586">
        <f ca="1">IF(AND(ISNUMBER('MPL ID'!$J$42),ISNUMBER('MPL ID'!$K$42)),0,RANDBETWEEN(1,4))</f>
        <v>4</v>
      </c>
      <c r="F586">
        <f ca="1">IF(AND(ISNUMBER('MPL ID'!$J$43),ISNUMBER('MPL ID'!$K$43)),0,RANDBETWEEN(1,4))</f>
        <v>1</v>
      </c>
      <c r="G586">
        <f ca="1">IF(AND(ISNUMBER('MPL ID'!$J$44),ISNUMBER('MPL ID'!$K$44)),0,RANDBETWEEN(1,4))</f>
        <v>4</v>
      </c>
      <c r="H586">
        <f ca="1">IF(AND(ISNUMBER('MPL ID'!$P$36),ISNUMBER('MPL ID'!$Q$36)),0,RANDBETWEEN(1,4))</f>
        <v>4</v>
      </c>
      <c r="I586">
        <f ca="1">IF(AND(ISNUMBER('MPL ID'!$P$37),ISNUMBER('MPL ID'!$Q$37)),0,RANDBETWEEN(1,4))</f>
        <v>1</v>
      </c>
      <c r="J586">
        <f ca="1">IF(AND(ISNUMBER('MPL ID'!$P$39),ISNUMBER('MPL ID'!$Q$39)),0,RANDBETWEEN(1,4))</f>
        <v>4</v>
      </c>
      <c r="K586">
        <f ca="1">IF(AND(ISNUMBER('MPL ID'!$P$40),ISNUMBER('MPL ID'!$Q$40)),0,RANDBETWEEN(1,4))</f>
        <v>3</v>
      </c>
      <c r="L586">
        <f ca="1">IF(AND(ISNUMBER('MPL ID'!$P$41),ISNUMBER('MPL ID'!$Q$41)),0,RANDBETWEEN(1,4))</f>
        <v>2</v>
      </c>
      <c r="M586">
        <f ca="1">IF(AND(ISNUMBER('MPL ID'!$P$42),ISNUMBER('MPL ID'!$Q$42)),0,RANDBETWEEN(1,4))</f>
        <v>2</v>
      </c>
      <c r="N586">
        <f ca="1">IF(AND(ISNUMBER('MPL ID'!$P$43),ISNUMBER('MPL ID'!$Q$43)),0,RANDBETWEEN(1,4))</f>
        <v>1</v>
      </c>
      <c r="O586">
        <f ca="1">IF(AND(ISNUMBER('MPL ID'!$P$44),ISNUMBER('MPL ID'!$Q$44)),0,RANDBETWEEN(1,4))</f>
        <v>3</v>
      </c>
      <c r="P586">
        <f ca="1">'MPL ID'!$BG$1+SUMPRODUCT(($B$1003:$O$1003='MPL ID'!$BF$1)*(($B586:$O586=1)+($B586:$O586=2)))+SUMPRODUCT(($B$1004:$O$1004='MPL ID'!$BF$1)*(($B586:$O586=3)+($B586:$O586=4)))</f>
        <v>9</v>
      </c>
      <c r="Q586">
        <f ca="1">'MPL ID'!$BG$2+SUMPRODUCT(($B$1003:$O$1003='MPL ID'!$BF$2)*(($B586:$O586=1)+($B586:$O586=2)))+SUMPRODUCT(($B$1004:$O$1004='MPL ID'!$BF$2)*(($B586:$O586=3)+($B586:$O586=4)))</f>
        <v>8</v>
      </c>
      <c r="R586">
        <f ca="1">'MPL ID'!$BG$3+SUMPRODUCT(($B$1003:$O$1003='MPL ID'!$BF$3)*(($B586:$O586=1)+($B586:$O586=2)))+SUMPRODUCT(($B$1004:$O$1004='MPL ID'!$BF$3)*(($B586:$O586=3)+($B586:$O586=4)))</f>
        <v>6</v>
      </c>
      <c r="S586">
        <f ca="1">'MPL ID'!$BG$4+SUMPRODUCT(($B$1003:$O$1003='MPL ID'!$BF$4)*(($B586:$O586=1)+($B586:$O586=2)))+SUMPRODUCT(($B$1004:$O$1004='MPL ID'!$BF$4)*(($B586:$O586=3)+($B586:$O586=4)))</f>
        <v>9</v>
      </c>
      <c r="T586">
        <f ca="1">'MPL ID'!$BG$5+SUMPRODUCT(($B$1003:$O$1003='MPL ID'!$BF$5)*(($B586:$O586=1)+($B586:$O586=2)))+SUMPRODUCT(($B$1004:$O$1004='MPL ID'!$BF$5)*(($B586:$O586=3)+($B586:$O586=4)))</f>
        <v>5</v>
      </c>
      <c r="U586">
        <f ca="1">'MPL ID'!$BG$6+SUMPRODUCT(($B$1003:$O$1003='MPL ID'!$BF$6)*(($B586:$O586=1)+($B586:$O586=2)))+SUMPRODUCT(($B$1004:$O$1004='MPL ID'!$BF$6)*(($B586:$O586=3)+($B586:$O586=4)))</f>
        <v>12</v>
      </c>
      <c r="V586">
        <f ca="1">'MPL ID'!$BG$7+SUMPRODUCT(($B$1003:$O$1003='MPL ID'!$BF$7)*(($B586:$O586=1)+($B586:$O586=2)))+SUMPRODUCT(($B$1004:$O$1004='MPL ID'!$BF$7)*(($B586:$O586=3)+($B586:$O586=4)))</f>
        <v>5</v>
      </c>
      <c r="W586">
        <f ca="1">'MPL ID'!$BG$8+SUMPRODUCT(($B$1003:$O$1003='MPL ID'!$BF$8)*(($B586:$O586=1)+($B586:$O586=2)))+SUMPRODUCT(($B$1004:$O$1004='MPL ID'!$BF$8)*(($B586:$O586=3)+($B586:$O586=4)))</f>
        <v>6</v>
      </c>
      <c r="X586">
        <f ca="1">'MPL ID'!$BG$9+SUMPRODUCT(($B$1003:$O$1003='MPL ID'!$BF$9)*(($B586:$O586=1)+($B586:$O586=2)))+SUMPRODUCT(($B$1004:$O$1004='MPL ID'!$BF$9)*(($B586:$O586=3)+($B586:$O586=4)))</f>
        <v>12</v>
      </c>
      <c r="Y586">
        <f ca="1">'MPL ID'!$BH$1+SUMPRODUCT(($B$1003:$O$1003='MPL ID'!$BF$1)*(2*($B586:$O586=1)+($B586:$O586=2)-2*($B586:$O586=3)-($B586:$O586=4)))-SUMPRODUCT(($B$1004:$O$1004='MPL ID'!$BF$1)*(2*($B586:$O586=1)+($B586:$O586=2)-2*($B586:$O586=3)-($B586:$O586=4)))</f>
        <v>6</v>
      </c>
      <c r="Z586">
        <f ca="1">'MPL ID'!$BH$2+SUMPRODUCT(($B$1003:$O$1003='MPL ID'!$BF$2)*(2*($B586:$O586=1)+($B586:$O586=2)-2*($B586:$O586=3)-($B586:$O586=4)))-SUMPRODUCT(($B$1004:$O$1004='MPL ID'!$BF$2)*(2*($B586:$O586=1)+($B586:$O586=2)-2*($B586:$O586=3)-($B586:$O586=4)))</f>
        <v>-5</v>
      </c>
      <c r="AA586">
        <f ca="1">'MPL ID'!$BH$3+SUMPRODUCT(($B$1003:$O$1003='MPL ID'!$BF$3)*(2*($B586:$O586=1)+($B586:$O586=2)-2*($B586:$O586=3)-($B586:$O586=4)))-SUMPRODUCT(($B$1004:$O$1004='MPL ID'!$BF$3)*(2*($B586:$O586=1)+($B586:$O586=2)-2*($B586:$O586=3)-($B586:$O586=4)))</f>
        <v>-7</v>
      </c>
      <c r="AB586">
        <f ca="1">'MPL ID'!$BH$4+SUMPRODUCT(($B$1003:$O$1003='MPL ID'!$BF$4)*(2*($B586:$O586=1)+($B586:$O586=2)-2*($B586:$O586=3)-($B586:$O586=4)))-SUMPRODUCT(($B$1004:$O$1004='MPL ID'!$BF$4)*(2*($B586:$O586=1)+($B586:$O586=2)-2*($B586:$O586=3)-($B586:$O586=4)))</f>
        <v>2</v>
      </c>
      <c r="AC586">
        <f ca="1">'MPL ID'!$BH$5+SUMPRODUCT(($B$1003:$O$1003='MPL ID'!$BF$5)*(2*($B586:$O586=1)+($B586:$O586=2)-2*($B586:$O586=3)-($B586:$O586=4)))-SUMPRODUCT(($B$1004:$O$1004='MPL ID'!$BF$5)*(2*($B586:$O586=1)+($B586:$O586=2)-2*($B586:$O586=3)-($B586:$O586=4)))</f>
        <v>-10</v>
      </c>
      <c r="AD586">
        <f ca="1">'MPL ID'!$BH$6+SUMPRODUCT(($B$1003:$O$1003='MPL ID'!$BF$6)*(2*($B586:$O586=1)+($B586:$O586=2)-2*($B586:$O586=3)-($B586:$O586=4)))-SUMPRODUCT(($B$1004:$O$1004='MPL ID'!$BF$6)*(2*($B586:$O586=1)+($B586:$O586=2)-2*($B586:$O586=3)-($B586:$O586=4)))</f>
        <v>14</v>
      </c>
      <c r="AE586">
        <f ca="1">'MPL ID'!$BH$7+SUMPRODUCT(($B$1003:$O$1003='MPL ID'!$BF$7)*(2*($B586:$O586=1)+($B586:$O586=2)-2*($B586:$O586=3)-($B586:$O586=4)))-SUMPRODUCT(($B$1004:$O$1004='MPL ID'!$BF$7)*(2*($B586:$O586=1)+($B586:$O586=2)-2*($B586:$O586=3)-($B586:$O586=4)))</f>
        <v>-7</v>
      </c>
      <c r="AF586">
        <f ca="1">'MPL ID'!$BH$8+SUMPRODUCT(($B$1003:$O$1003='MPL ID'!$BF$8)*(2*($B586:$O586=1)+($B586:$O586=2)-2*($B586:$O586=3)-($B586:$O586=4)))-SUMPRODUCT(($B$1004:$O$1004='MPL ID'!$BF$8)*(2*($B586:$O586=1)+($B586:$O586=2)-2*($B586:$O586=3)-($B586:$O586=4)))</f>
        <v>-8</v>
      </c>
      <c r="AG586">
        <f ca="1">'MPL ID'!$BH$9+SUMPRODUCT(($B$1003:$O$1003='MPL ID'!$BF$9)*(2*($B586:$O586=1)+($B586:$O586=2)-2*($B586:$O586=3)-($B586:$O586=4)))-SUMPRODUCT(($B$1004:$O$1004='MPL ID'!$BF$9)*(2*($B586:$O586=1)+($B586:$O586=2)-2*($B586:$O586=3)-($B586:$O586=4)))</f>
        <v>15</v>
      </c>
      <c r="AH586">
        <f ca="1">SUMPRODUCT(--($P586:$X586=P586),--($Y586:$AG586=Y586),'MPL ID'!$BG$13:$BO$13)+IF(AND($I586&gt;=3,T586=P586,AC586=Y586),1,0)+IF(AND($M586&gt;=3,S586=P586,AB586=Y586),1,0)</f>
        <v>0</v>
      </c>
      <c r="AI586">
        <f ca="1">SUMPRODUCT(--($P586:$X586=Q586),--($Y586:$AG586=Z586),'MPL ID'!$BG$14:$BO$14)+IF(AND($G586&gt;=3,R586=Q586,AA586=Z586),1,0)+IF(AND($K586&gt;0,$K586&lt;=2,S586=Q586,AB586=Z586),1,0)+IF(AND($N586&gt;=3,U586=Q586,AD586=Z586),1,0)</f>
        <v>0</v>
      </c>
      <c r="AJ586">
        <f ca="1">SUMPRODUCT(--($P586:$X586=R586),--($Y586:$AG586=AA586),'MPL ID'!$BG$15:$BO$15)+IF(AND($D586&gt;0,$D586&lt;=2,U586=R586,AD586=AA586),1,0)+IF(AND($G586&gt;0,$G586&lt;=2,Q586=R586,Z586=AA586),1,0)+IF(AND($J586&gt;=3,V586=R586,AE586=AA586),1,0)</f>
        <v>0</v>
      </c>
      <c r="AK586">
        <f ca="1">SUMPRODUCT(--($P586:$X586=S586),--($Y586:$AG586=AB586),'MPL ID'!$BG$16:$BO$16)+IF(AND($B586&gt;0,$B586&lt;=2,V586=S586,AE586=AB586),1,0)+IF(AND($E586&gt;0,$E586&lt;=2,T586=S586,AC586=AB586),1,0)+IF(AND($K586&gt;=3,Q586=S586,Z586=AB586),1,0)+IF(AND($M586&gt;0,$M586&lt;=2,P586=S586,Y586=AB586),1,0)</f>
        <v>0</v>
      </c>
      <c r="AL586">
        <f ca="1">SUMPRODUCT(--($P586:$X586=T586),--($Y586:$AG586=AC586),'MPL ID'!$BG$17:$BO$17)+IF(AND($E586&gt;=3,S586=T586,AB586=AC586),1,0)+IF(AND($I586&gt;0,$I586&lt;=2,P586=T586,Y586=AC586),1,0)+IF(AND($L586&gt;=3,W586=T586,AF586=AC586),1,0)</f>
        <v>0</v>
      </c>
      <c r="AM586">
        <f ca="1">SUMPRODUCT(--($P586:$X586=U586),--($Y586:$AG586=AD586),'MPL ID'!$BG$18:$BO$18)+IF(AND($D586&gt;=3,R586=U586,AA586=AD586),1,0)+IF(AND($H586&gt;0,$H586&lt;=2,W586=U586,AF586=AD586),1,0)+IF(AND($N586&gt;0,$N586&lt;=2,Q586=U586,Z586=AD586),1,0)</f>
        <v>0</v>
      </c>
      <c r="AN586">
        <f ca="1">SUMPRODUCT(--($P586:$X586=V586),--($Y586:$AG586=AE586),'MPL ID'!$BG$19:$BO$19)+IF(AND($B586&gt;=3,S586=V586,AB586=AE586),1,0)+IF(AND($F586&gt;=3,W586=V586,AF586=AE586),1,0)+IF(AND($J586&gt;0,$J586&lt;=2,R586=V586,AA586=AE586),1,0)+IF(AND($O586&gt;0,$O586&lt;=2,X586=V586,AG586=AE586),1,0)</f>
        <v>0</v>
      </c>
      <c r="AO586">
        <f ca="1">SUMPRODUCT(--($P586:$X586=W586),--($Y586:$AG586=AF586),'MPL ID'!$BG$20:$BO$20)+IF(AND($C586&gt;0,$C586&lt;=2,X586=W586,AG586=AF586),1,0)+IF(AND($F586&gt;0,$F586&lt;=2,V586=W586,AE586=AF586),1,0)+IF(AND($H586&gt;=3,U586=W586,AD586=AF586),1,0)+IF(AND($L586&gt;0,$L586&lt;=2,T586=W586,AC586=AF586),1,0)</f>
        <v>0</v>
      </c>
      <c r="AP586">
        <f ca="1">SUMPRODUCT(--($P586:$X586=X586),--($Y586:$AG586=AG586),'MPL ID'!$BG$21:$BO$21)+IF(AND($C586&gt;=3,W586=X586,AF586=AG586),1,0)+IF(AND($O586&gt;=3,V586=X586,AE586=AG586),1,0)</f>
        <v>0</v>
      </c>
      <c r="AQ586">
        <f t="shared" ca="1" si="81"/>
        <v>3</v>
      </c>
      <c r="AR586">
        <f t="shared" ca="1" si="82"/>
        <v>5</v>
      </c>
      <c r="AS586">
        <f t="shared" ca="1" si="83"/>
        <v>6</v>
      </c>
      <c r="AT586">
        <f t="shared" ca="1" si="84"/>
        <v>4</v>
      </c>
      <c r="AU586">
        <f t="shared" ca="1" si="85"/>
        <v>9</v>
      </c>
      <c r="AV586">
        <f t="shared" ca="1" si="86"/>
        <v>2</v>
      </c>
      <c r="AW586">
        <f t="shared" ca="1" si="87"/>
        <v>8</v>
      </c>
      <c r="AX586">
        <f t="shared" ca="1" si="88"/>
        <v>7</v>
      </c>
      <c r="AY586">
        <f t="shared" ca="1" si="89"/>
        <v>1</v>
      </c>
    </row>
    <row r="587" spans="1:51" x14ac:dyDescent="0.25">
      <c r="A587">
        <v>586</v>
      </c>
      <c r="B587">
        <f ca="1">IF(AND(ISNUMBER('MPL ID'!$J$39),ISNUMBER('MPL ID'!$K$39)),0,RANDBETWEEN(1,4))</f>
        <v>0</v>
      </c>
      <c r="C587">
        <f ca="1">IF(AND(ISNUMBER('MPL ID'!$J$40),ISNUMBER('MPL ID'!$K$40)),0,RANDBETWEEN(1,4))</f>
        <v>0</v>
      </c>
      <c r="D587">
        <f ca="1">IF(AND(ISNUMBER('MPL ID'!$J$41),ISNUMBER('MPL ID'!$K$41)),0,RANDBETWEEN(1,4))</f>
        <v>4</v>
      </c>
      <c r="E587">
        <f ca="1">IF(AND(ISNUMBER('MPL ID'!$J$42),ISNUMBER('MPL ID'!$K$42)),0,RANDBETWEEN(1,4))</f>
        <v>3</v>
      </c>
      <c r="F587">
        <f ca="1">IF(AND(ISNUMBER('MPL ID'!$J$43),ISNUMBER('MPL ID'!$K$43)),0,RANDBETWEEN(1,4))</f>
        <v>1</v>
      </c>
      <c r="G587">
        <f ca="1">IF(AND(ISNUMBER('MPL ID'!$J$44),ISNUMBER('MPL ID'!$K$44)),0,RANDBETWEEN(1,4))</f>
        <v>3</v>
      </c>
      <c r="H587">
        <f ca="1">IF(AND(ISNUMBER('MPL ID'!$P$36),ISNUMBER('MPL ID'!$Q$36)),0,RANDBETWEEN(1,4))</f>
        <v>2</v>
      </c>
      <c r="I587">
        <f ca="1">IF(AND(ISNUMBER('MPL ID'!$P$37),ISNUMBER('MPL ID'!$Q$37)),0,RANDBETWEEN(1,4))</f>
        <v>2</v>
      </c>
      <c r="J587">
        <f ca="1">IF(AND(ISNUMBER('MPL ID'!$P$39),ISNUMBER('MPL ID'!$Q$39)),0,RANDBETWEEN(1,4))</f>
        <v>1</v>
      </c>
      <c r="K587">
        <f ca="1">IF(AND(ISNUMBER('MPL ID'!$P$40),ISNUMBER('MPL ID'!$Q$40)),0,RANDBETWEEN(1,4))</f>
        <v>3</v>
      </c>
      <c r="L587">
        <f ca="1">IF(AND(ISNUMBER('MPL ID'!$P$41),ISNUMBER('MPL ID'!$Q$41)),0,RANDBETWEEN(1,4))</f>
        <v>4</v>
      </c>
      <c r="M587">
        <f ca="1">IF(AND(ISNUMBER('MPL ID'!$P$42),ISNUMBER('MPL ID'!$Q$42)),0,RANDBETWEEN(1,4))</f>
        <v>3</v>
      </c>
      <c r="N587">
        <f ca="1">IF(AND(ISNUMBER('MPL ID'!$P$43),ISNUMBER('MPL ID'!$Q$43)),0,RANDBETWEEN(1,4))</f>
        <v>1</v>
      </c>
      <c r="O587">
        <f ca="1">IF(AND(ISNUMBER('MPL ID'!$P$44),ISNUMBER('MPL ID'!$Q$44)),0,RANDBETWEEN(1,4))</f>
        <v>3</v>
      </c>
      <c r="P587">
        <f ca="1">'MPL ID'!$BG$1+SUMPRODUCT(($B$1003:$O$1003='MPL ID'!$BF$1)*(($B587:$O587=1)+($B587:$O587=2)))+SUMPRODUCT(($B$1004:$O$1004='MPL ID'!$BF$1)*(($B587:$O587=3)+($B587:$O587=4)))</f>
        <v>10</v>
      </c>
      <c r="Q587">
        <f ca="1">'MPL ID'!$BG$2+SUMPRODUCT(($B$1003:$O$1003='MPL ID'!$BF$2)*(($B587:$O587=1)+($B587:$O587=2)))+SUMPRODUCT(($B$1004:$O$1004='MPL ID'!$BF$2)*(($B587:$O587=3)+($B587:$O587=4)))</f>
        <v>8</v>
      </c>
      <c r="R587">
        <f ca="1">'MPL ID'!$BG$3+SUMPRODUCT(($B$1003:$O$1003='MPL ID'!$BF$3)*(($B587:$O587=1)+($B587:$O587=2)))+SUMPRODUCT(($B$1004:$O$1004='MPL ID'!$BF$3)*(($B587:$O587=3)+($B587:$O587=4)))</f>
        <v>5</v>
      </c>
      <c r="S587">
        <f ca="1">'MPL ID'!$BG$4+SUMPRODUCT(($B$1003:$O$1003='MPL ID'!$BF$4)*(($B587:$O587=1)+($B587:$O587=2)))+SUMPRODUCT(($B$1004:$O$1004='MPL ID'!$BF$4)*(($B587:$O587=3)+($B587:$O587=4)))</f>
        <v>8</v>
      </c>
      <c r="T587">
        <f ca="1">'MPL ID'!$BG$5+SUMPRODUCT(($B$1003:$O$1003='MPL ID'!$BF$5)*(($B587:$O587=1)+($B587:$O587=2)))+SUMPRODUCT(($B$1004:$O$1004='MPL ID'!$BF$5)*(($B587:$O587=3)+($B587:$O587=4)))</f>
        <v>6</v>
      </c>
      <c r="U587">
        <f ca="1">'MPL ID'!$BG$6+SUMPRODUCT(($B$1003:$O$1003='MPL ID'!$BF$6)*(($B587:$O587=1)+($B587:$O587=2)))+SUMPRODUCT(($B$1004:$O$1004='MPL ID'!$BF$6)*(($B587:$O587=3)+($B587:$O587=4)))</f>
        <v>13</v>
      </c>
      <c r="V587">
        <f ca="1">'MPL ID'!$BG$7+SUMPRODUCT(($B$1003:$O$1003='MPL ID'!$BF$7)*(($B587:$O587=1)+($B587:$O587=2)))+SUMPRODUCT(($B$1004:$O$1004='MPL ID'!$BF$7)*(($B587:$O587=3)+($B587:$O587=4)))</f>
        <v>6</v>
      </c>
      <c r="W587">
        <f ca="1">'MPL ID'!$BG$8+SUMPRODUCT(($B$1003:$O$1003='MPL ID'!$BF$8)*(($B587:$O587=1)+($B587:$O587=2)))+SUMPRODUCT(($B$1004:$O$1004='MPL ID'!$BF$8)*(($B587:$O587=3)+($B587:$O587=4)))</f>
        <v>4</v>
      </c>
      <c r="X587">
        <f ca="1">'MPL ID'!$BG$9+SUMPRODUCT(($B$1003:$O$1003='MPL ID'!$BF$9)*(($B587:$O587=1)+($B587:$O587=2)))+SUMPRODUCT(($B$1004:$O$1004='MPL ID'!$BF$9)*(($B587:$O587=3)+($B587:$O587=4)))</f>
        <v>12</v>
      </c>
      <c r="Y587">
        <f ca="1">'MPL ID'!$BH$1+SUMPRODUCT(($B$1003:$O$1003='MPL ID'!$BF$1)*(2*($B587:$O587=1)+($B587:$O587=2)-2*($B587:$O587=3)-($B587:$O587=4)))-SUMPRODUCT(($B$1004:$O$1004='MPL ID'!$BF$1)*(2*($B587:$O587=1)+($B587:$O587=2)-2*($B587:$O587=3)-($B587:$O587=4)))</f>
        <v>10</v>
      </c>
      <c r="Z587">
        <f ca="1">'MPL ID'!$BH$2+SUMPRODUCT(($B$1003:$O$1003='MPL ID'!$BF$2)*(2*($B587:$O587=1)+($B587:$O587=2)-2*($B587:$O587=3)-($B587:$O587=4)))-SUMPRODUCT(($B$1004:$O$1004='MPL ID'!$BF$2)*(2*($B587:$O587=1)+($B587:$O587=2)-2*($B587:$O587=3)-($B587:$O587=4)))</f>
        <v>-4</v>
      </c>
      <c r="AA587">
        <f ca="1">'MPL ID'!$BH$3+SUMPRODUCT(($B$1003:$O$1003='MPL ID'!$BF$3)*(2*($B587:$O587=1)+($B587:$O587=2)-2*($B587:$O587=3)-($B587:$O587=4)))-SUMPRODUCT(($B$1004:$O$1004='MPL ID'!$BF$3)*(2*($B587:$O587=1)+($B587:$O587=2)-2*($B587:$O587=3)-($B587:$O587=4)))</f>
        <v>-11</v>
      </c>
      <c r="AB587">
        <f ca="1">'MPL ID'!$BH$4+SUMPRODUCT(($B$1003:$O$1003='MPL ID'!$BF$4)*(2*($B587:$O587=1)+($B587:$O587=2)-2*($B587:$O587=3)-($B587:$O587=4)))-SUMPRODUCT(($B$1004:$O$1004='MPL ID'!$BF$4)*(2*($B587:$O587=1)+($B587:$O587=2)-2*($B587:$O587=3)-($B587:$O587=4)))</f>
        <v>-2</v>
      </c>
      <c r="AC587">
        <f ca="1">'MPL ID'!$BH$5+SUMPRODUCT(($B$1003:$O$1003='MPL ID'!$BF$5)*(2*($B587:$O587=1)+($B587:$O587=2)-2*($B587:$O587=3)-($B587:$O587=4)))-SUMPRODUCT(($B$1004:$O$1004='MPL ID'!$BF$5)*(2*($B587:$O587=1)+($B587:$O587=2)-2*($B587:$O587=3)-($B587:$O587=4)))</f>
        <v>-8</v>
      </c>
      <c r="AD587">
        <f ca="1">'MPL ID'!$BH$6+SUMPRODUCT(($B$1003:$O$1003='MPL ID'!$BF$6)*(2*($B587:$O587=1)+($B587:$O587=2)-2*($B587:$O587=3)-($B587:$O587=4)))-SUMPRODUCT(($B$1004:$O$1004='MPL ID'!$BF$6)*(2*($B587:$O587=1)+($B587:$O587=2)-2*($B587:$O587=3)-($B587:$O587=4)))</f>
        <v>16</v>
      </c>
      <c r="AE587">
        <f ca="1">'MPL ID'!$BH$7+SUMPRODUCT(($B$1003:$O$1003='MPL ID'!$BF$7)*(2*($B587:$O587=1)+($B587:$O587=2)-2*($B587:$O587=3)-($B587:$O587=4)))-SUMPRODUCT(($B$1004:$O$1004='MPL ID'!$BF$7)*(2*($B587:$O587=1)+($B587:$O587=2)-2*($B587:$O587=3)-($B587:$O587=4)))</f>
        <v>-4</v>
      </c>
      <c r="AF587">
        <f ca="1">'MPL ID'!$BH$8+SUMPRODUCT(($B$1003:$O$1003='MPL ID'!$BF$8)*(2*($B587:$O587=1)+($B587:$O587=2)-2*($B587:$O587=3)-($B587:$O587=4)))-SUMPRODUCT(($B$1004:$O$1004='MPL ID'!$BF$8)*(2*($B587:$O587=1)+($B587:$O587=2)-2*($B587:$O587=3)-($B587:$O587=4)))</f>
        <v>-12</v>
      </c>
      <c r="AG587">
        <f ca="1">'MPL ID'!$BH$9+SUMPRODUCT(($B$1003:$O$1003='MPL ID'!$BF$9)*(2*($B587:$O587=1)+($B587:$O587=2)-2*($B587:$O587=3)-($B587:$O587=4)))-SUMPRODUCT(($B$1004:$O$1004='MPL ID'!$BF$9)*(2*($B587:$O587=1)+($B587:$O587=2)-2*($B587:$O587=3)-($B587:$O587=4)))</f>
        <v>15</v>
      </c>
      <c r="AH587">
        <f ca="1">SUMPRODUCT(--($P587:$X587=P587),--($Y587:$AG587=Y587),'MPL ID'!$BG$13:$BO$13)+IF(AND($I587&gt;=3,T587=P587,AC587=Y587),1,0)+IF(AND($M587&gt;=3,S587=P587,AB587=Y587),1,0)</f>
        <v>0</v>
      </c>
      <c r="AI587">
        <f ca="1">SUMPRODUCT(--($P587:$X587=Q587),--($Y587:$AG587=Z587),'MPL ID'!$BG$14:$BO$14)+IF(AND($G587&gt;=3,R587=Q587,AA587=Z587),1,0)+IF(AND($K587&gt;0,$K587&lt;=2,S587=Q587,AB587=Z587),1,0)+IF(AND($N587&gt;=3,U587=Q587,AD587=Z587),1,0)</f>
        <v>0</v>
      </c>
      <c r="AJ587">
        <f ca="1">SUMPRODUCT(--($P587:$X587=R587),--($Y587:$AG587=AA587),'MPL ID'!$BG$15:$BO$15)+IF(AND($D587&gt;0,$D587&lt;=2,U587=R587,AD587=AA587),1,0)+IF(AND($G587&gt;0,$G587&lt;=2,Q587=R587,Z587=AA587),1,0)+IF(AND($J587&gt;=3,V587=R587,AE587=AA587),1,0)</f>
        <v>0</v>
      </c>
      <c r="AK587">
        <f ca="1">SUMPRODUCT(--($P587:$X587=S587),--($Y587:$AG587=AB587),'MPL ID'!$BG$16:$BO$16)+IF(AND($B587&gt;0,$B587&lt;=2,V587=S587,AE587=AB587),1,0)+IF(AND($E587&gt;0,$E587&lt;=2,T587=S587,AC587=AB587),1,0)+IF(AND($K587&gt;=3,Q587=S587,Z587=AB587),1,0)+IF(AND($M587&gt;0,$M587&lt;=2,P587=S587,Y587=AB587),1,0)</f>
        <v>0</v>
      </c>
      <c r="AL587">
        <f ca="1">SUMPRODUCT(--($P587:$X587=T587),--($Y587:$AG587=AC587),'MPL ID'!$BG$17:$BO$17)+IF(AND($E587&gt;=3,S587=T587,AB587=AC587),1,0)+IF(AND($I587&gt;0,$I587&lt;=2,P587=T587,Y587=AC587),1,0)+IF(AND($L587&gt;=3,W587=T587,AF587=AC587),1,0)</f>
        <v>0</v>
      </c>
      <c r="AM587">
        <f ca="1">SUMPRODUCT(--($P587:$X587=U587),--($Y587:$AG587=AD587),'MPL ID'!$BG$18:$BO$18)+IF(AND($D587&gt;=3,R587=U587,AA587=AD587),1,0)+IF(AND($H587&gt;0,$H587&lt;=2,W587=U587,AF587=AD587),1,0)+IF(AND($N587&gt;0,$N587&lt;=2,Q587=U587,Z587=AD587),1,0)</f>
        <v>0</v>
      </c>
      <c r="AN587">
        <f ca="1">SUMPRODUCT(--($P587:$X587=V587),--($Y587:$AG587=AE587),'MPL ID'!$BG$19:$BO$19)+IF(AND($B587&gt;=3,S587=V587,AB587=AE587),1,0)+IF(AND($F587&gt;=3,W587=V587,AF587=AE587),1,0)+IF(AND($J587&gt;0,$J587&lt;=2,R587=V587,AA587=AE587),1,0)+IF(AND($O587&gt;0,$O587&lt;=2,X587=V587,AG587=AE587),1,0)</f>
        <v>0</v>
      </c>
      <c r="AO587">
        <f ca="1">SUMPRODUCT(--($P587:$X587=W587),--($Y587:$AG587=AF587),'MPL ID'!$BG$20:$BO$20)+IF(AND($C587&gt;0,$C587&lt;=2,X587=W587,AG587=AF587),1,0)+IF(AND($F587&gt;0,$F587&lt;=2,V587=W587,AE587=AF587),1,0)+IF(AND($H587&gt;=3,U587=W587,AD587=AF587),1,0)+IF(AND($L587&gt;0,$L587&lt;=2,T587=W587,AC587=AF587),1,0)</f>
        <v>0</v>
      </c>
      <c r="AP587">
        <f ca="1">SUMPRODUCT(--($P587:$X587=X587),--($Y587:$AG587=AG587),'MPL ID'!$BG$21:$BO$21)+IF(AND($C587&gt;=3,W587=X587,AF587=AG587),1,0)+IF(AND($O587&gt;=3,V587=X587,AE587=AG587),1,0)</f>
        <v>0</v>
      </c>
      <c r="AQ587">
        <f t="shared" ca="1" si="81"/>
        <v>3</v>
      </c>
      <c r="AR587">
        <f t="shared" ca="1" si="82"/>
        <v>5</v>
      </c>
      <c r="AS587">
        <f t="shared" ca="1" si="83"/>
        <v>8</v>
      </c>
      <c r="AT587">
        <f t="shared" ca="1" si="84"/>
        <v>4</v>
      </c>
      <c r="AU587">
        <f t="shared" ca="1" si="85"/>
        <v>7</v>
      </c>
      <c r="AV587">
        <f t="shared" ca="1" si="86"/>
        <v>1</v>
      </c>
      <c r="AW587">
        <f t="shared" ca="1" si="87"/>
        <v>6</v>
      </c>
      <c r="AX587">
        <f t="shared" ca="1" si="88"/>
        <v>9</v>
      </c>
      <c r="AY587">
        <f t="shared" ca="1" si="89"/>
        <v>2</v>
      </c>
    </row>
    <row r="588" spans="1:51" x14ac:dyDescent="0.25">
      <c r="A588">
        <v>587</v>
      </c>
      <c r="B588">
        <f ca="1">IF(AND(ISNUMBER('MPL ID'!$J$39),ISNUMBER('MPL ID'!$K$39)),0,RANDBETWEEN(1,4))</f>
        <v>0</v>
      </c>
      <c r="C588">
        <f ca="1">IF(AND(ISNUMBER('MPL ID'!$J$40),ISNUMBER('MPL ID'!$K$40)),0,RANDBETWEEN(1,4))</f>
        <v>0</v>
      </c>
      <c r="D588">
        <f ca="1">IF(AND(ISNUMBER('MPL ID'!$J$41),ISNUMBER('MPL ID'!$K$41)),0,RANDBETWEEN(1,4))</f>
        <v>3</v>
      </c>
      <c r="E588">
        <f ca="1">IF(AND(ISNUMBER('MPL ID'!$J$42),ISNUMBER('MPL ID'!$K$42)),0,RANDBETWEEN(1,4))</f>
        <v>3</v>
      </c>
      <c r="F588">
        <f ca="1">IF(AND(ISNUMBER('MPL ID'!$J$43),ISNUMBER('MPL ID'!$K$43)),0,RANDBETWEEN(1,4))</f>
        <v>4</v>
      </c>
      <c r="G588">
        <f ca="1">IF(AND(ISNUMBER('MPL ID'!$J$44),ISNUMBER('MPL ID'!$K$44)),0,RANDBETWEEN(1,4))</f>
        <v>3</v>
      </c>
      <c r="H588">
        <f ca="1">IF(AND(ISNUMBER('MPL ID'!$P$36),ISNUMBER('MPL ID'!$Q$36)),0,RANDBETWEEN(1,4))</f>
        <v>4</v>
      </c>
      <c r="I588">
        <f ca="1">IF(AND(ISNUMBER('MPL ID'!$P$37),ISNUMBER('MPL ID'!$Q$37)),0,RANDBETWEEN(1,4))</f>
        <v>3</v>
      </c>
      <c r="J588">
        <f ca="1">IF(AND(ISNUMBER('MPL ID'!$P$39),ISNUMBER('MPL ID'!$Q$39)),0,RANDBETWEEN(1,4))</f>
        <v>1</v>
      </c>
      <c r="K588">
        <f ca="1">IF(AND(ISNUMBER('MPL ID'!$P$40),ISNUMBER('MPL ID'!$Q$40)),0,RANDBETWEEN(1,4))</f>
        <v>1</v>
      </c>
      <c r="L588">
        <f ca="1">IF(AND(ISNUMBER('MPL ID'!$P$41),ISNUMBER('MPL ID'!$Q$41)),0,RANDBETWEEN(1,4))</f>
        <v>3</v>
      </c>
      <c r="M588">
        <f ca="1">IF(AND(ISNUMBER('MPL ID'!$P$42),ISNUMBER('MPL ID'!$Q$42)),0,RANDBETWEEN(1,4))</f>
        <v>4</v>
      </c>
      <c r="N588">
        <f ca="1">IF(AND(ISNUMBER('MPL ID'!$P$43),ISNUMBER('MPL ID'!$Q$43)),0,RANDBETWEEN(1,4))</f>
        <v>1</v>
      </c>
      <c r="O588">
        <f ca="1">IF(AND(ISNUMBER('MPL ID'!$P$44),ISNUMBER('MPL ID'!$Q$44)),0,RANDBETWEEN(1,4))</f>
        <v>4</v>
      </c>
      <c r="P588">
        <f ca="1">'MPL ID'!$BG$1+SUMPRODUCT(($B$1003:$O$1003='MPL ID'!$BF$1)*(($B588:$O588=1)+($B588:$O588=2)))+SUMPRODUCT(($B$1004:$O$1004='MPL ID'!$BF$1)*(($B588:$O588=3)+($B588:$O588=4)))</f>
        <v>11</v>
      </c>
      <c r="Q588">
        <f ca="1">'MPL ID'!$BG$2+SUMPRODUCT(($B$1003:$O$1003='MPL ID'!$BF$2)*(($B588:$O588=1)+($B588:$O588=2)))+SUMPRODUCT(($B$1004:$O$1004='MPL ID'!$BF$2)*(($B588:$O588=3)+($B588:$O588=4)))</f>
        <v>9</v>
      </c>
      <c r="R588">
        <f ca="1">'MPL ID'!$BG$3+SUMPRODUCT(($B$1003:$O$1003='MPL ID'!$BF$3)*(($B588:$O588=1)+($B588:$O588=2)))+SUMPRODUCT(($B$1004:$O$1004='MPL ID'!$BF$3)*(($B588:$O588=3)+($B588:$O588=4)))</f>
        <v>5</v>
      </c>
      <c r="S588">
        <f ca="1">'MPL ID'!$BG$4+SUMPRODUCT(($B$1003:$O$1003='MPL ID'!$BF$4)*(($B588:$O588=1)+($B588:$O588=2)))+SUMPRODUCT(($B$1004:$O$1004='MPL ID'!$BF$4)*(($B588:$O588=3)+($B588:$O588=4)))</f>
        <v>7</v>
      </c>
      <c r="T588">
        <f ca="1">'MPL ID'!$BG$5+SUMPRODUCT(($B$1003:$O$1003='MPL ID'!$BF$5)*(($B588:$O588=1)+($B588:$O588=2)))+SUMPRODUCT(($B$1004:$O$1004='MPL ID'!$BF$5)*(($B588:$O588=3)+($B588:$O588=4)))</f>
        <v>5</v>
      </c>
      <c r="U588">
        <f ca="1">'MPL ID'!$BG$6+SUMPRODUCT(($B$1003:$O$1003='MPL ID'!$BF$6)*(($B588:$O588=1)+($B588:$O588=2)))+SUMPRODUCT(($B$1004:$O$1004='MPL ID'!$BF$6)*(($B588:$O588=3)+($B588:$O588=4)))</f>
        <v>12</v>
      </c>
      <c r="V588">
        <f ca="1">'MPL ID'!$BG$7+SUMPRODUCT(($B$1003:$O$1003='MPL ID'!$BF$7)*(($B588:$O588=1)+($B588:$O588=2)))+SUMPRODUCT(($B$1004:$O$1004='MPL ID'!$BF$7)*(($B588:$O588=3)+($B588:$O588=4)))</f>
        <v>7</v>
      </c>
      <c r="W588">
        <f ca="1">'MPL ID'!$BG$8+SUMPRODUCT(($B$1003:$O$1003='MPL ID'!$BF$8)*(($B588:$O588=1)+($B588:$O588=2)))+SUMPRODUCT(($B$1004:$O$1004='MPL ID'!$BF$8)*(($B588:$O588=3)+($B588:$O588=4)))</f>
        <v>4</v>
      </c>
      <c r="X588">
        <f ca="1">'MPL ID'!$BG$9+SUMPRODUCT(($B$1003:$O$1003='MPL ID'!$BF$9)*(($B588:$O588=1)+($B588:$O588=2)))+SUMPRODUCT(($B$1004:$O$1004='MPL ID'!$BF$9)*(($B588:$O588=3)+($B588:$O588=4)))</f>
        <v>12</v>
      </c>
      <c r="Y588">
        <f ca="1">'MPL ID'!$BH$1+SUMPRODUCT(($B$1003:$O$1003='MPL ID'!$BF$1)*(2*($B588:$O588=1)+($B588:$O588=2)-2*($B588:$O588=3)-($B588:$O588=4)))-SUMPRODUCT(($B$1004:$O$1004='MPL ID'!$BF$1)*(2*($B588:$O588=1)+($B588:$O588=2)-2*($B588:$O588=3)-($B588:$O588=4)))</f>
        <v>12</v>
      </c>
      <c r="Z588">
        <f ca="1">'MPL ID'!$BH$2+SUMPRODUCT(($B$1003:$O$1003='MPL ID'!$BF$2)*(2*($B588:$O588=1)+($B588:$O588=2)-2*($B588:$O588=3)-($B588:$O588=4)))-SUMPRODUCT(($B$1004:$O$1004='MPL ID'!$BF$2)*(2*($B588:$O588=1)+($B588:$O588=2)-2*($B588:$O588=3)-($B588:$O588=4)))</f>
        <v>0</v>
      </c>
      <c r="AA588">
        <f ca="1">'MPL ID'!$BH$3+SUMPRODUCT(($B$1003:$O$1003='MPL ID'!$BF$3)*(2*($B588:$O588=1)+($B588:$O588=2)-2*($B588:$O588=3)-($B588:$O588=4)))-SUMPRODUCT(($B$1004:$O$1004='MPL ID'!$BF$3)*(2*($B588:$O588=1)+($B588:$O588=2)-2*($B588:$O588=3)-($B588:$O588=4)))</f>
        <v>-12</v>
      </c>
      <c r="AB588">
        <f ca="1">'MPL ID'!$BH$4+SUMPRODUCT(($B$1003:$O$1003='MPL ID'!$BF$4)*(2*($B588:$O588=1)+($B588:$O588=2)-2*($B588:$O588=3)-($B588:$O588=4)))-SUMPRODUCT(($B$1004:$O$1004='MPL ID'!$BF$4)*(2*($B588:$O588=1)+($B588:$O588=2)-2*($B588:$O588=3)-($B588:$O588=4)))</f>
        <v>-5</v>
      </c>
      <c r="AC588">
        <f ca="1">'MPL ID'!$BH$5+SUMPRODUCT(($B$1003:$O$1003='MPL ID'!$BF$5)*(2*($B588:$O588=1)+($B588:$O588=2)-2*($B588:$O588=3)-($B588:$O588=4)))-SUMPRODUCT(($B$1004:$O$1004='MPL ID'!$BF$5)*(2*($B588:$O588=1)+($B588:$O588=2)-2*($B588:$O588=3)-($B588:$O588=4)))</f>
        <v>-10</v>
      </c>
      <c r="AD588">
        <f ca="1">'MPL ID'!$BH$6+SUMPRODUCT(($B$1003:$O$1003='MPL ID'!$BF$6)*(2*($B588:$O588=1)+($B588:$O588=2)-2*($B588:$O588=3)-($B588:$O588=4)))-SUMPRODUCT(($B$1004:$O$1004='MPL ID'!$BF$6)*(2*($B588:$O588=1)+($B588:$O588=2)-2*($B588:$O588=3)-($B588:$O588=4)))</f>
        <v>15</v>
      </c>
      <c r="AE588">
        <f ca="1">'MPL ID'!$BH$7+SUMPRODUCT(($B$1003:$O$1003='MPL ID'!$BF$7)*(2*($B588:$O588=1)+($B588:$O588=2)-2*($B588:$O588=3)-($B588:$O588=4)))-SUMPRODUCT(($B$1004:$O$1004='MPL ID'!$BF$7)*(2*($B588:$O588=1)+($B588:$O588=2)-2*($B588:$O588=3)-($B588:$O588=4)))</f>
        <v>0</v>
      </c>
      <c r="AF588">
        <f ca="1">'MPL ID'!$BH$8+SUMPRODUCT(($B$1003:$O$1003='MPL ID'!$BF$8)*(2*($B588:$O588=1)+($B588:$O588=2)-2*($B588:$O588=3)-($B588:$O588=4)))-SUMPRODUCT(($B$1004:$O$1004='MPL ID'!$BF$8)*(2*($B588:$O588=1)+($B588:$O588=2)-2*($B588:$O588=3)-($B588:$O588=4)))</f>
        <v>-14</v>
      </c>
      <c r="AG588">
        <f ca="1">'MPL ID'!$BH$9+SUMPRODUCT(($B$1003:$O$1003='MPL ID'!$BF$9)*(2*($B588:$O588=1)+($B588:$O588=2)-2*($B588:$O588=3)-($B588:$O588=4)))-SUMPRODUCT(($B$1004:$O$1004='MPL ID'!$BF$9)*(2*($B588:$O588=1)+($B588:$O588=2)-2*($B588:$O588=3)-($B588:$O588=4)))</f>
        <v>14</v>
      </c>
      <c r="AH588">
        <f ca="1">SUMPRODUCT(--($P588:$X588=P588),--($Y588:$AG588=Y588),'MPL ID'!$BG$13:$BO$13)+IF(AND($I588&gt;=3,T588=P588,AC588=Y588),1,0)+IF(AND($M588&gt;=3,S588=P588,AB588=Y588),1,0)</f>
        <v>0</v>
      </c>
      <c r="AI588">
        <f ca="1">SUMPRODUCT(--($P588:$X588=Q588),--($Y588:$AG588=Z588),'MPL ID'!$BG$14:$BO$14)+IF(AND($G588&gt;=3,R588=Q588,AA588=Z588),1,0)+IF(AND($K588&gt;0,$K588&lt;=2,S588=Q588,AB588=Z588),1,0)+IF(AND($N588&gt;=3,U588=Q588,AD588=Z588),1,0)</f>
        <v>0</v>
      </c>
      <c r="AJ588">
        <f ca="1">SUMPRODUCT(--($P588:$X588=R588),--($Y588:$AG588=AA588),'MPL ID'!$BG$15:$BO$15)+IF(AND($D588&gt;0,$D588&lt;=2,U588=R588,AD588=AA588),1,0)+IF(AND($G588&gt;0,$G588&lt;=2,Q588=R588,Z588=AA588),1,0)+IF(AND($J588&gt;=3,V588=R588,AE588=AA588),1,0)</f>
        <v>0</v>
      </c>
      <c r="AK588">
        <f ca="1">SUMPRODUCT(--($P588:$X588=S588),--($Y588:$AG588=AB588),'MPL ID'!$BG$16:$BO$16)+IF(AND($B588&gt;0,$B588&lt;=2,V588=S588,AE588=AB588),1,0)+IF(AND($E588&gt;0,$E588&lt;=2,T588=S588,AC588=AB588),1,0)+IF(AND($K588&gt;=3,Q588=S588,Z588=AB588),1,0)+IF(AND($M588&gt;0,$M588&lt;=2,P588=S588,Y588=AB588),1,0)</f>
        <v>0</v>
      </c>
      <c r="AL588">
        <f ca="1">SUMPRODUCT(--($P588:$X588=T588),--($Y588:$AG588=AC588),'MPL ID'!$BG$17:$BO$17)+IF(AND($E588&gt;=3,S588=T588,AB588=AC588),1,0)+IF(AND($I588&gt;0,$I588&lt;=2,P588=T588,Y588=AC588),1,0)+IF(AND($L588&gt;=3,W588=T588,AF588=AC588),1,0)</f>
        <v>0</v>
      </c>
      <c r="AM588">
        <f ca="1">SUMPRODUCT(--($P588:$X588=U588),--($Y588:$AG588=AD588),'MPL ID'!$BG$18:$BO$18)+IF(AND($D588&gt;=3,R588=U588,AA588=AD588),1,0)+IF(AND($H588&gt;0,$H588&lt;=2,W588=U588,AF588=AD588),1,0)+IF(AND($N588&gt;0,$N588&lt;=2,Q588=U588,Z588=AD588),1,0)</f>
        <v>0</v>
      </c>
      <c r="AN588">
        <f ca="1">SUMPRODUCT(--($P588:$X588=V588),--($Y588:$AG588=AE588),'MPL ID'!$BG$19:$BO$19)+IF(AND($B588&gt;=3,S588=V588,AB588=AE588),1,0)+IF(AND($F588&gt;=3,W588=V588,AF588=AE588),1,0)+IF(AND($J588&gt;0,$J588&lt;=2,R588=V588,AA588=AE588),1,0)+IF(AND($O588&gt;0,$O588&lt;=2,X588=V588,AG588=AE588),1,0)</f>
        <v>0</v>
      </c>
      <c r="AO588">
        <f ca="1">SUMPRODUCT(--($P588:$X588=W588),--($Y588:$AG588=AF588),'MPL ID'!$BG$20:$BO$20)+IF(AND($C588&gt;0,$C588&lt;=2,X588=W588,AG588=AF588),1,0)+IF(AND($F588&gt;0,$F588&lt;=2,V588=W588,AE588=AF588),1,0)+IF(AND($H588&gt;=3,U588=W588,AD588=AF588),1,0)+IF(AND($L588&gt;0,$L588&lt;=2,T588=W588,AC588=AF588),1,0)</f>
        <v>0</v>
      </c>
      <c r="AP588">
        <f ca="1">SUMPRODUCT(--($P588:$X588=X588),--($Y588:$AG588=AG588),'MPL ID'!$BG$21:$BO$21)+IF(AND($C588&gt;=3,W588=X588,AF588=AG588),1,0)+IF(AND($O588&gt;=3,V588=X588,AE588=AG588),1,0)</f>
        <v>0</v>
      </c>
      <c r="AQ588">
        <f t="shared" ca="1" si="81"/>
        <v>3</v>
      </c>
      <c r="AR588">
        <f t="shared" ca="1" si="82"/>
        <v>4</v>
      </c>
      <c r="AS588">
        <f t="shared" ca="1" si="83"/>
        <v>8</v>
      </c>
      <c r="AT588">
        <f t="shared" ca="1" si="84"/>
        <v>6</v>
      </c>
      <c r="AU588">
        <f t="shared" ca="1" si="85"/>
        <v>7</v>
      </c>
      <c r="AV588">
        <f t="shared" ca="1" si="86"/>
        <v>1</v>
      </c>
      <c r="AW588">
        <f t="shared" ca="1" si="87"/>
        <v>5</v>
      </c>
      <c r="AX588">
        <f t="shared" ca="1" si="88"/>
        <v>9</v>
      </c>
      <c r="AY588">
        <f t="shared" ca="1" si="89"/>
        <v>2</v>
      </c>
    </row>
    <row r="589" spans="1:51" x14ac:dyDescent="0.25">
      <c r="A589">
        <v>588</v>
      </c>
      <c r="B589">
        <f ca="1">IF(AND(ISNUMBER('MPL ID'!$J$39),ISNUMBER('MPL ID'!$K$39)),0,RANDBETWEEN(1,4))</f>
        <v>0</v>
      </c>
      <c r="C589">
        <f ca="1">IF(AND(ISNUMBER('MPL ID'!$J$40),ISNUMBER('MPL ID'!$K$40)),0,RANDBETWEEN(1,4))</f>
        <v>0</v>
      </c>
      <c r="D589">
        <f ca="1">IF(AND(ISNUMBER('MPL ID'!$J$41),ISNUMBER('MPL ID'!$K$41)),0,RANDBETWEEN(1,4))</f>
        <v>3</v>
      </c>
      <c r="E589">
        <f ca="1">IF(AND(ISNUMBER('MPL ID'!$J$42),ISNUMBER('MPL ID'!$K$42)),0,RANDBETWEEN(1,4))</f>
        <v>1</v>
      </c>
      <c r="F589">
        <f ca="1">IF(AND(ISNUMBER('MPL ID'!$J$43),ISNUMBER('MPL ID'!$K$43)),0,RANDBETWEEN(1,4))</f>
        <v>1</v>
      </c>
      <c r="G589">
        <f ca="1">IF(AND(ISNUMBER('MPL ID'!$J$44),ISNUMBER('MPL ID'!$K$44)),0,RANDBETWEEN(1,4))</f>
        <v>4</v>
      </c>
      <c r="H589">
        <f ca="1">IF(AND(ISNUMBER('MPL ID'!$P$36),ISNUMBER('MPL ID'!$Q$36)),0,RANDBETWEEN(1,4))</f>
        <v>3</v>
      </c>
      <c r="I589">
        <f ca="1">IF(AND(ISNUMBER('MPL ID'!$P$37),ISNUMBER('MPL ID'!$Q$37)),0,RANDBETWEEN(1,4))</f>
        <v>4</v>
      </c>
      <c r="J589">
        <f ca="1">IF(AND(ISNUMBER('MPL ID'!$P$39),ISNUMBER('MPL ID'!$Q$39)),0,RANDBETWEEN(1,4))</f>
        <v>2</v>
      </c>
      <c r="K589">
        <f ca="1">IF(AND(ISNUMBER('MPL ID'!$P$40),ISNUMBER('MPL ID'!$Q$40)),0,RANDBETWEEN(1,4))</f>
        <v>4</v>
      </c>
      <c r="L589">
        <f ca="1">IF(AND(ISNUMBER('MPL ID'!$P$41),ISNUMBER('MPL ID'!$Q$41)),0,RANDBETWEEN(1,4))</f>
        <v>3</v>
      </c>
      <c r="M589">
        <f ca="1">IF(AND(ISNUMBER('MPL ID'!$P$42),ISNUMBER('MPL ID'!$Q$42)),0,RANDBETWEEN(1,4))</f>
        <v>2</v>
      </c>
      <c r="N589">
        <f ca="1">IF(AND(ISNUMBER('MPL ID'!$P$43),ISNUMBER('MPL ID'!$Q$43)),0,RANDBETWEEN(1,4))</f>
        <v>3</v>
      </c>
      <c r="O589">
        <f ca="1">IF(AND(ISNUMBER('MPL ID'!$P$44),ISNUMBER('MPL ID'!$Q$44)),0,RANDBETWEEN(1,4))</f>
        <v>2</v>
      </c>
      <c r="P589">
        <f ca="1">'MPL ID'!$BG$1+SUMPRODUCT(($B$1003:$O$1003='MPL ID'!$BF$1)*(($B589:$O589=1)+($B589:$O589=2)))+SUMPRODUCT(($B$1004:$O$1004='MPL ID'!$BF$1)*(($B589:$O589=3)+($B589:$O589=4)))</f>
        <v>10</v>
      </c>
      <c r="Q589">
        <f ca="1">'MPL ID'!$BG$2+SUMPRODUCT(($B$1003:$O$1003='MPL ID'!$BF$2)*(($B589:$O589=1)+($B589:$O589=2)))+SUMPRODUCT(($B$1004:$O$1004='MPL ID'!$BF$2)*(($B589:$O589=3)+($B589:$O589=4)))</f>
        <v>9</v>
      </c>
      <c r="R589">
        <f ca="1">'MPL ID'!$BG$3+SUMPRODUCT(($B$1003:$O$1003='MPL ID'!$BF$3)*(($B589:$O589=1)+($B589:$O589=2)))+SUMPRODUCT(($B$1004:$O$1004='MPL ID'!$BF$3)*(($B589:$O589=3)+($B589:$O589=4)))</f>
        <v>5</v>
      </c>
      <c r="S589">
        <f ca="1">'MPL ID'!$BG$4+SUMPRODUCT(($B$1003:$O$1003='MPL ID'!$BF$4)*(($B589:$O589=1)+($B589:$O589=2)))+SUMPRODUCT(($B$1004:$O$1004='MPL ID'!$BF$4)*(($B589:$O589=3)+($B589:$O589=4)))</f>
        <v>10</v>
      </c>
      <c r="T589">
        <f ca="1">'MPL ID'!$BG$5+SUMPRODUCT(($B$1003:$O$1003='MPL ID'!$BF$5)*(($B589:$O589=1)+($B589:$O589=2)))+SUMPRODUCT(($B$1004:$O$1004='MPL ID'!$BF$5)*(($B589:$O589=3)+($B589:$O589=4)))</f>
        <v>4</v>
      </c>
      <c r="U589">
        <f ca="1">'MPL ID'!$BG$6+SUMPRODUCT(($B$1003:$O$1003='MPL ID'!$BF$6)*(($B589:$O589=1)+($B589:$O589=2)))+SUMPRODUCT(($B$1004:$O$1004='MPL ID'!$BF$6)*(($B589:$O589=3)+($B589:$O589=4)))</f>
        <v>11</v>
      </c>
      <c r="V589">
        <f ca="1">'MPL ID'!$BG$7+SUMPRODUCT(($B$1003:$O$1003='MPL ID'!$BF$7)*(($B589:$O589=1)+($B589:$O589=2)))+SUMPRODUCT(($B$1004:$O$1004='MPL ID'!$BF$7)*(($B589:$O589=3)+($B589:$O589=4)))</f>
        <v>7</v>
      </c>
      <c r="W589">
        <f ca="1">'MPL ID'!$BG$8+SUMPRODUCT(($B$1003:$O$1003='MPL ID'!$BF$8)*(($B589:$O589=1)+($B589:$O589=2)))+SUMPRODUCT(($B$1004:$O$1004='MPL ID'!$BF$8)*(($B589:$O589=3)+($B589:$O589=4)))</f>
        <v>5</v>
      </c>
      <c r="X589">
        <f ca="1">'MPL ID'!$BG$9+SUMPRODUCT(($B$1003:$O$1003='MPL ID'!$BF$9)*(($B589:$O589=1)+($B589:$O589=2)))+SUMPRODUCT(($B$1004:$O$1004='MPL ID'!$BF$9)*(($B589:$O589=3)+($B589:$O589=4)))</f>
        <v>11</v>
      </c>
      <c r="Y589">
        <f ca="1">'MPL ID'!$BH$1+SUMPRODUCT(($B$1003:$O$1003='MPL ID'!$BF$1)*(2*($B589:$O589=1)+($B589:$O589=2)-2*($B589:$O589=3)-($B589:$O589=4)))-SUMPRODUCT(($B$1004:$O$1004='MPL ID'!$BF$1)*(2*($B589:$O589=1)+($B589:$O589=2)-2*($B589:$O589=3)-($B589:$O589=4)))</f>
        <v>9</v>
      </c>
      <c r="Z589">
        <f ca="1">'MPL ID'!$BH$2+SUMPRODUCT(($B$1003:$O$1003='MPL ID'!$BF$2)*(2*($B589:$O589=1)+($B589:$O589=2)-2*($B589:$O589=3)-($B589:$O589=4)))-SUMPRODUCT(($B$1004:$O$1004='MPL ID'!$BF$2)*(2*($B589:$O589=1)+($B589:$O589=2)-2*($B589:$O589=3)-($B589:$O589=4)))</f>
        <v>0</v>
      </c>
      <c r="AA589">
        <f ca="1">'MPL ID'!$BH$3+SUMPRODUCT(($B$1003:$O$1003='MPL ID'!$BF$3)*(2*($B589:$O589=1)+($B589:$O589=2)-2*($B589:$O589=3)-($B589:$O589=4)))-SUMPRODUCT(($B$1004:$O$1004='MPL ID'!$BF$3)*(2*($B589:$O589=1)+($B589:$O589=2)-2*($B589:$O589=3)-($B589:$O589=4)))</f>
        <v>-10</v>
      </c>
      <c r="AB589">
        <f ca="1">'MPL ID'!$BH$4+SUMPRODUCT(($B$1003:$O$1003='MPL ID'!$BF$4)*(2*($B589:$O589=1)+($B589:$O589=2)-2*($B589:$O589=3)-($B589:$O589=4)))-SUMPRODUCT(($B$1004:$O$1004='MPL ID'!$BF$4)*(2*($B589:$O589=1)+($B589:$O589=2)-2*($B589:$O589=3)-($B589:$O589=4)))</f>
        <v>4</v>
      </c>
      <c r="AC589">
        <f ca="1">'MPL ID'!$BH$5+SUMPRODUCT(($B$1003:$O$1003='MPL ID'!$BF$5)*(2*($B589:$O589=1)+($B589:$O589=2)-2*($B589:$O589=3)-($B589:$O589=4)))-SUMPRODUCT(($B$1004:$O$1004='MPL ID'!$BF$5)*(2*($B589:$O589=1)+($B589:$O589=2)-2*($B589:$O589=3)-($B589:$O589=4)))</f>
        <v>-13</v>
      </c>
      <c r="AD589">
        <f ca="1">'MPL ID'!$BH$6+SUMPRODUCT(($B$1003:$O$1003='MPL ID'!$BF$6)*(2*($B589:$O589=1)+($B589:$O589=2)-2*($B589:$O589=3)-($B589:$O589=4)))-SUMPRODUCT(($B$1004:$O$1004='MPL ID'!$BF$6)*(2*($B589:$O589=1)+($B589:$O589=2)-2*($B589:$O589=3)-($B589:$O589=4)))</f>
        <v>10</v>
      </c>
      <c r="AE589">
        <f ca="1">'MPL ID'!$BH$7+SUMPRODUCT(($B$1003:$O$1003='MPL ID'!$BF$7)*(2*($B589:$O589=1)+($B589:$O589=2)-2*($B589:$O589=3)-($B589:$O589=4)))-SUMPRODUCT(($B$1004:$O$1004='MPL ID'!$BF$7)*(2*($B589:$O589=1)+($B589:$O589=2)-2*($B589:$O589=3)-($B589:$O589=4)))</f>
        <v>-2</v>
      </c>
      <c r="AF589">
        <f ca="1">'MPL ID'!$BH$8+SUMPRODUCT(($B$1003:$O$1003='MPL ID'!$BF$8)*(2*($B589:$O589=1)+($B589:$O589=2)-2*($B589:$O589=3)-($B589:$O589=4)))-SUMPRODUCT(($B$1004:$O$1004='MPL ID'!$BF$8)*(2*($B589:$O589=1)+($B589:$O589=2)-2*($B589:$O589=3)-($B589:$O589=4)))</f>
        <v>-10</v>
      </c>
      <c r="AG589">
        <f ca="1">'MPL ID'!$BH$9+SUMPRODUCT(($B$1003:$O$1003='MPL ID'!$BF$9)*(2*($B589:$O589=1)+($B589:$O589=2)-2*($B589:$O589=3)-($B589:$O589=4)))-SUMPRODUCT(($B$1004:$O$1004='MPL ID'!$BF$9)*(2*($B589:$O589=1)+($B589:$O589=2)-2*($B589:$O589=3)-($B589:$O589=4)))</f>
        <v>12</v>
      </c>
      <c r="AH589">
        <f ca="1">SUMPRODUCT(--($P589:$X589=P589),--($Y589:$AG589=Y589),'MPL ID'!$BG$13:$BO$13)+IF(AND($I589&gt;=3,T589=P589,AC589=Y589),1,0)+IF(AND($M589&gt;=3,S589=P589,AB589=Y589),1,0)</f>
        <v>0</v>
      </c>
      <c r="AI589">
        <f ca="1">SUMPRODUCT(--($P589:$X589=Q589),--($Y589:$AG589=Z589),'MPL ID'!$BG$14:$BO$14)+IF(AND($G589&gt;=3,R589=Q589,AA589=Z589),1,0)+IF(AND($K589&gt;0,$K589&lt;=2,S589=Q589,AB589=Z589),1,0)+IF(AND($N589&gt;=3,U589=Q589,AD589=Z589),1,0)</f>
        <v>0</v>
      </c>
      <c r="AJ589">
        <f ca="1">SUMPRODUCT(--($P589:$X589=R589),--($Y589:$AG589=AA589),'MPL ID'!$BG$15:$BO$15)+IF(AND($D589&gt;0,$D589&lt;=2,U589=R589,AD589=AA589),1,0)+IF(AND($G589&gt;0,$G589&lt;=2,Q589=R589,Z589=AA589),1,0)+IF(AND($J589&gt;=3,V589=R589,AE589=AA589),1,0)</f>
        <v>1</v>
      </c>
      <c r="AK589">
        <f ca="1">SUMPRODUCT(--($P589:$X589=S589),--($Y589:$AG589=AB589),'MPL ID'!$BG$16:$BO$16)+IF(AND($B589&gt;0,$B589&lt;=2,V589=S589,AE589=AB589),1,0)+IF(AND($E589&gt;0,$E589&lt;=2,T589=S589,AC589=AB589),1,0)+IF(AND($K589&gt;=3,Q589=S589,Z589=AB589),1,0)+IF(AND($M589&gt;0,$M589&lt;=2,P589=S589,Y589=AB589),1,0)</f>
        <v>0</v>
      </c>
      <c r="AL589">
        <f ca="1">SUMPRODUCT(--($P589:$X589=T589),--($Y589:$AG589=AC589),'MPL ID'!$BG$17:$BO$17)+IF(AND($E589&gt;=3,S589=T589,AB589=AC589),1,0)+IF(AND($I589&gt;0,$I589&lt;=2,P589=T589,Y589=AC589),1,0)+IF(AND($L589&gt;=3,W589=T589,AF589=AC589),1,0)</f>
        <v>0</v>
      </c>
      <c r="AM589">
        <f ca="1">SUMPRODUCT(--($P589:$X589=U589),--($Y589:$AG589=AD589),'MPL ID'!$BG$18:$BO$18)+IF(AND($D589&gt;=3,R589=U589,AA589=AD589),1,0)+IF(AND($H589&gt;0,$H589&lt;=2,W589=U589,AF589=AD589),1,0)+IF(AND($N589&gt;0,$N589&lt;=2,Q589=U589,Z589=AD589),1,0)</f>
        <v>0</v>
      </c>
      <c r="AN589">
        <f ca="1">SUMPRODUCT(--($P589:$X589=V589),--($Y589:$AG589=AE589),'MPL ID'!$BG$19:$BO$19)+IF(AND($B589&gt;=3,S589=V589,AB589=AE589),1,0)+IF(AND($F589&gt;=3,W589=V589,AF589=AE589),1,0)+IF(AND($J589&gt;0,$J589&lt;=2,R589=V589,AA589=AE589),1,0)+IF(AND($O589&gt;0,$O589&lt;=2,X589=V589,AG589=AE589),1,0)</f>
        <v>0</v>
      </c>
      <c r="AO589">
        <f ca="1">SUMPRODUCT(--($P589:$X589=W589),--($Y589:$AG589=AF589),'MPL ID'!$BG$20:$BO$20)+IF(AND($C589&gt;0,$C589&lt;=2,X589=W589,AG589=AF589),1,0)+IF(AND($F589&gt;0,$F589&lt;=2,V589=W589,AE589=AF589),1,0)+IF(AND($H589&gt;=3,U589=W589,AD589=AF589),1,0)+IF(AND($L589&gt;0,$L589&lt;=2,T589=W589,AC589=AF589),1,0)</f>
        <v>1</v>
      </c>
      <c r="AP589">
        <f ca="1">SUMPRODUCT(--($P589:$X589=X589),--($Y589:$AG589=AG589),'MPL ID'!$BG$21:$BO$21)+IF(AND($C589&gt;=3,W589=X589,AF589=AG589),1,0)+IF(AND($O589&gt;=3,V589=X589,AE589=AG589),1,0)</f>
        <v>0</v>
      </c>
      <c r="AQ589">
        <f t="shared" ca="1" si="81"/>
        <v>3</v>
      </c>
      <c r="AR589">
        <f t="shared" ca="1" si="82"/>
        <v>5</v>
      </c>
      <c r="AS589">
        <f t="shared" ca="1" si="83"/>
        <v>7</v>
      </c>
      <c r="AT589">
        <f t="shared" ca="1" si="84"/>
        <v>4</v>
      </c>
      <c r="AU589">
        <f t="shared" ca="1" si="85"/>
        <v>9</v>
      </c>
      <c r="AV589">
        <f t="shared" ca="1" si="86"/>
        <v>2</v>
      </c>
      <c r="AW589">
        <f t="shared" ca="1" si="87"/>
        <v>6</v>
      </c>
      <c r="AX589">
        <f t="shared" ca="1" si="88"/>
        <v>8</v>
      </c>
      <c r="AY589">
        <f t="shared" ca="1" si="89"/>
        <v>1</v>
      </c>
    </row>
    <row r="590" spans="1:51" x14ac:dyDescent="0.25">
      <c r="A590">
        <v>589</v>
      </c>
      <c r="B590">
        <f ca="1">IF(AND(ISNUMBER('MPL ID'!$J$39),ISNUMBER('MPL ID'!$K$39)),0,RANDBETWEEN(1,4))</f>
        <v>0</v>
      </c>
      <c r="C590">
        <f ca="1">IF(AND(ISNUMBER('MPL ID'!$J$40),ISNUMBER('MPL ID'!$K$40)),0,RANDBETWEEN(1,4))</f>
        <v>0</v>
      </c>
      <c r="D590">
        <f ca="1">IF(AND(ISNUMBER('MPL ID'!$J$41),ISNUMBER('MPL ID'!$K$41)),0,RANDBETWEEN(1,4))</f>
        <v>1</v>
      </c>
      <c r="E590">
        <f ca="1">IF(AND(ISNUMBER('MPL ID'!$J$42),ISNUMBER('MPL ID'!$K$42)),0,RANDBETWEEN(1,4))</f>
        <v>2</v>
      </c>
      <c r="F590">
        <f ca="1">IF(AND(ISNUMBER('MPL ID'!$J$43),ISNUMBER('MPL ID'!$K$43)),0,RANDBETWEEN(1,4))</f>
        <v>1</v>
      </c>
      <c r="G590">
        <f ca="1">IF(AND(ISNUMBER('MPL ID'!$J$44),ISNUMBER('MPL ID'!$K$44)),0,RANDBETWEEN(1,4))</f>
        <v>3</v>
      </c>
      <c r="H590">
        <f ca="1">IF(AND(ISNUMBER('MPL ID'!$P$36),ISNUMBER('MPL ID'!$Q$36)),0,RANDBETWEEN(1,4))</f>
        <v>3</v>
      </c>
      <c r="I590">
        <f ca="1">IF(AND(ISNUMBER('MPL ID'!$P$37),ISNUMBER('MPL ID'!$Q$37)),0,RANDBETWEEN(1,4))</f>
        <v>1</v>
      </c>
      <c r="J590">
        <f ca="1">IF(AND(ISNUMBER('MPL ID'!$P$39),ISNUMBER('MPL ID'!$Q$39)),0,RANDBETWEEN(1,4))</f>
        <v>2</v>
      </c>
      <c r="K590">
        <f ca="1">IF(AND(ISNUMBER('MPL ID'!$P$40),ISNUMBER('MPL ID'!$Q$40)),0,RANDBETWEEN(1,4))</f>
        <v>2</v>
      </c>
      <c r="L590">
        <f ca="1">IF(AND(ISNUMBER('MPL ID'!$P$41),ISNUMBER('MPL ID'!$Q$41)),0,RANDBETWEEN(1,4))</f>
        <v>4</v>
      </c>
      <c r="M590">
        <f ca="1">IF(AND(ISNUMBER('MPL ID'!$P$42),ISNUMBER('MPL ID'!$Q$42)),0,RANDBETWEEN(1,4))</f>
        <v>3</v>
      </c>
      <c r="N590">
        <f ca="1">IF(AND(ISNUMBER('MPL ID'!$P$43),ISNUMBER('MPL ID'!$Q$43)),0,RANDBETWEEN(1,4))</f>
        <v>3</v>
      </c>
      <c r="O590">
        <f ca="1">IF(AND(ISNUMBER('MPL ID'!$P$44),ISNUMBER('MPL ID'!$Q$44)),0,RANDBETWEEN(1,4))</f>
        <v>3</v>
      </c>
      <c r="P590">
        <f ca="1">'MPL ID'!$BG$1+SUMPRODUCT(($B$1003:$O$1003='MPL ID'!$BF$1)*(($B590:$O590=1)+($B590:$O590=2)))+SUMPRODUCT(($B$1004:$O$1004='MPL ID'!$BF$1)*(($B590:$O590=3)+($B590:$O590=4)))</f>
        <v>10</v>
      </c>
      <c r="Q590">
        <f ca="1">'MPL ID'!$BG$2+SUMPRODUCT(($B$1003:$O$1003='MPL ID'!$BF$2)*(($B590:$O590=1)+($B590:$O590=2)))+SUMPRODUCT(($B$1004:$O$1004='MPL ID'!$BF$2)*(($B590:$O590=3)+($B590:$O590=4)))</f>
        <v>10</v>
      </c>
      <c r="R590">
        <f ca="1">'MPL ID'!$BG$3+SUMPRODUCT(($B$1003:$O$1003='MPL ID'!$BF$3)*(($B590:$O590=1)+($B590:$O590=2)))+SUMPRODUCT(($B$1004:$O$1004='MPL ID'!$BF$3)*(($B590:$O590=3)+($B590:$O590=4)))</f>
        <v>6</v>
      </c>
      <c r="S590">
        <f ca="1">'MPL ID'!$BG$4+SUMPRODUCT(($B$1003:$O$1003='MPL ID'!$BF$4)*(($B590:$O590=1)+($B590:$O590=2)))+SUMPRODUCT(($B$1004:$O$1004='MPL ID'!$BF$4)*(($B590:$O590=3)+($B590:$O590=4)))</f>
        <v>8</v>
      </c>
      <c r="T590">
        <f ca="1">'MPL ID'!$BG$5+SUMPRODUCT(($B$1003:$O$1003='MPL ID'!$BF$5)*(($B590:$O590=1)+($B590:$O590=2)))+SUMPRODUCT(($B$1004:$O$1004='MPL ID'!$BF$5)*(($B590:$O590=3)+($B590:$O590=4)))</f>
        <v>5</v>
      </c>
      <c r="U590">
        <f ca="1">'MPL ID'!$BG$6+SUMPRODUCT(($B$1003:$O$1003='MPL ID'!$BF$6)*(($B590:$O590=1)+($B590:$O590=2)))+SUMPRODUCT(($B$1004:$O$1004='MPL ID'!$BF$6)*(($B590:$O590=3)+($B590:$O590=4)))</f>
        <v>10</v>
      </c>
      <c r="V590">
        <f ca="1">'MPL ID'!$BG$7+SUMPRODUCT(($B$1003:$O$1003='MPL ID'!$BF$7)*(($B590:$O590=1)+($B590:$O590=2)))+SUMPRODUCT(($B$1004:$O$1004='MPL ID'!$BF$7)*(($B590:$O590=3)+($B590:$O590=4)))</f>
        <v>6</v>
      </c>
      <c r="W590">
        <f ca="1">'MPL ID'!$BG$8+SUMPRODUCT(($B$1003:$O$1003='MPL ID'!$BF$8)*(($B590:$O590=1)+($B590:$O590=2)))+SUMPRODUCT(($B$1004:$O$1004='MPL ID'!$BF$8)*(($B590:$O590=3)+($B590:$O590=4)))</f>
        <v>5</v>
      </c>
      <c r="X590">
        <f ca="1">'MPL ID'!$BG$9+SUMPRODUCT(($B$1003:$O$1003='MPL ID'!$BF$9)*(($B590:$O590=1)+($B590:$O590=2)))+SUMPRODUCT(($B$1004:$O$1004='MPL ID'!$BF$9)*(($B590:$O590=3)+($B590:$O590=4)))</f>
        <v>12</v>
      </c>
      <c r="Y590">
        <f ca="1">'MPL ID'!$BH$1+SUMPRODUCT(($B$1003:$O$1003='MPL ID'!$BF$1)*(2*($B590:$O590=1)+($B590:$O590=2)-2*($B590:$O590=3)-($B590:$O590=4)))-SUMPRODUCT(($B$1004:$O$1004='MPL ID'!$BF$1)*(2*($B590:$O590=1)+($B590:$O590=2)-2*($B590:$O590=3)-($B590:$O590=4)))</f>
        <v>9</v>
      </c>
      <c r="Z590">
        <f ca="1">'MPL ID'!$BH$2+SUMPRODUCT(($B$1003:$O$1003='MPL ID'!$BF$2)*(2*($B590:$O590=1)+($B590:$O590=2)-2*($B590:$O590=3)-($B590:$O590=4)))-SUMPRODUCT(($B$1004:$O$1004='MPL ID'!$BF$2)*(2*($B590:$O590=1)+($B590:$O590=2)-2*($B590:$O590=3)-($B590:$O590=4)))</f>
        <v>3</v>
      </c>
      <c r="AA590">
        <f ca="1">'MPL ID'!$BH$3+SUMPRODUCT(($B$1003:$O$1003='MPL ID'!$BF$3)*(2*($B590:$O590=1)+($B590:$O590=2)-2*($B590:$O590=3)-($B590:$O590=4)))-SUMPRODUCT(($B$1004:$O$1004='MPL ID'!$BF$3)*(2*($B590:$O590=1)+($B590:$O590=2)-2*($B590:$O590=3)-($B590:$O590=4)))</f>
        <v>-7</v>
      </c>
      <c r="AB590">
        <f ca="1">'MPL ID'!$BH$4+SUMPRODUCT(($B$1003:$O$1003='MPL ID'!$BF$4)*(2*($B590:$O590=1)+($B590:$O590=2)-2*($B590:$O590=3)-($B590:$O590=4)))-SUMPRODUCT(($B$1004:$O$1004='MPL ID'!$BF$4)*(2*($B590:$O590=1)+($B590:$O590=2)-2*($B590:$O590=3)-($B590:$O590=4)))</f>
        <v>-2</v>
      </c>
      <c r="AC590">
        <f ca="1">'MPL ID'!$BH$5+SUMPRODUCT(($B$1003:$O$1003='MPL ID'!$BF$5)*(2*($B590:$O590=1)+($B590:$O590=2)-2*($B590:$O590=3)-($B590:$O590=4)))-SUMPRODUCT(($B$1004:$O$1004='MPL ID'!$BF$5)*(2*($B590:$O590=1)+($B590:$O590=2)-2*($B590:$O590=3)-($B590:$O590=4)))</f>
        <v>-10</v>
      </c>
      <c r="AD590">
        <f ca="1">'MPL ID'!$BH$6+SUMPRODUCT(($B$1003:$O$1003='MPL ID'!$BF$6)*(2*($B590:$O590=1)+($B590:$O590=2)-2*($B590:$O590=3)-($B590:$O590=4)))-SUMPRODUCT(($B$1004:$O$1004='MPL ID'!$BF$6)*(2*($B590:$O590=1)+($B590:$O590=2)-2*($B590:$O590=3)-($B590:$O590=4)))</f>
        <v>6</v>
      </c>
      <c r="AE590">
        <f ca="1">'MPL ID'!$BH$7+SUMPRODUCT(($B$1003:$O$1003='MPL ID'!$BF$7)*(2*($B590:$O590=1)+($B590:$O590=2)-2*($B590:$O590=3)-($B590:$O590=4)))-SUMPRODUCT(($B$1004:$O$1004='MPL ID'!$BF$7)*(2*($B590:$O590=1)+($B590:$O590=2)-2*($B590:$O590=3)-($B590:$O590=4)))</f>
        <v>-5</v>
      </c>
      <c r="AF590">
        <f ca="1">'MPL ID'!$BH$8+SUMPRODUCT(($B$1003:$O$1003='MPL ID'!$BF$8)*(2*($B590:$O590=1)+($B590:$O590=2)-2*($B590:$O590=3)-($B590:$O590=4)))-SUMPRODUCT(($B$1004:$O$1004='MPL ID'!$BF$8)*(2*($B590:$O590=1)+($B590:$O590=2)-2*($B590:$O590=3)-($B590:$O590=4)))</f>
        <v>-9</v>
      </c>
      <c r="AG590">
        <f ca="1">'MPL ID'!$BH$9+SUMPRODUCT(($B$1003:$O$1003='MPL ID'!$BF$9)*(2*($B590:$O590=1)+($B590:$O590=2)-2*($B590:$O590=3)-($B590:$O590=4)))-SUMPRODUCT(($B$1004:$O$1004='MPL ID'!$BF$9)*(2*($B590:$O590=1)+($B590:$O590=2)-2*($B590:$O590=3)-($B590:$O590=4)))</f>
        <v>15</v>
      </c>
      <c r="AH590">
        <f ca="1">SUMPRODUCT(--($P590:$X590=P590),--($Y590:$AG590=Y590),'MPL ID'!$BG$13:$BO$13)+IF(AND($I590&gt;=3,T590=P590,AC590=Y590),1,0)+IF(AND($M590&gt;=3,S590=P590,AB590=Y590),1,0)</f>
        <v>0</v>
      </c>
      <c r="AI590">
        <f ca="1">SUMPRODUCT(--($P590:$X590=Q590),--($Y590:$AG590=Z590),'MPL ID'!$BG$14:$BO$14)+IF(AND($G590&gt;=3,R590=Q590,AA590=Z590),1,0)+IF(AND($K590&gt;0,$K590&lt;=2,S590=Q590,AB590=Z590),1,0)+IF(AND($N590&gt;=3,U590=Q590,AD590=Z590),1,0)</f>
        <v>0</v>
      </c>
      <c r="AJ590">
        <f ca="1">SUMPRODUCT(--($P590:$X590=R590),--($Y590:$AG590=AA590),'MPL ID'!$BG$15:$BO$15)+IF(AND($D590&gt;0,$D590&lt;=2,U590=R590,AD590=AA590),1,0)+IF(AND($G590&gt;0,$G590&lt;=2,Q590=R590,Z590=AA590),1,0)+IF(AND($J590&gt;=3,V590=R590,AE590=AA590),1,0)</f>
        <v>0</v>
      </c>
      <c r="AK590">
        <f ca="1">SUMPRODUCT(--($P590:$X590=S590),--($Y590:$AG590=AB590),'MPL ID'!$BG$16:$BO$16)+IF(AND($B590&gt;0,$B590&lt;=2,V590=S590,AE590=AB590),1,0)+IF(AND($E590&gt;0,$E590&lt;=2,T590=S590,AC590=AB590),1,0)+IF(AND($K590&gt;=3,Q590=S590,Z590=AB590),1,0)+IF(AND($M590&gt;0,$M590&lt;=2,P590=S590,Y590=AB590),1,0)</f>
        <v>0</v>
      </c>
      <c r="AL590">
        <f ca="1">SUMPRODUCT(--($P590:$X590=T590),--($Y590:$AG590=AC590),'MPL ID'!$BG$17:$BO$17)+IF(AND($E590&gt;=3,S590=T590,AB590=AC590),1,0)+IF(AND($I590&gt;0,$I590&lt;=2,P590=T590,Y590=AC590),1,0)+IF(AND($L590&gt;=3,W590=T590,AF590=AC590),1,0)</f>
        <v>0</v>
      </c>
      <c r="AM590">
        <f ca="1">SUMPRODUCT(--($P590:$X590=U590),--($Y590:$AG590=AD590),'MPL ID'!$BG$18:$BO$18)+IF(AND($D590&gt;=3,R590=U590,AA590=AD590),1,0)+IF(AND($H590&gt;0,$H590&lt;=2,W590=U590,AF590=AD590),1,0)+IF(AND($N590&gt;0,$N590&lt;=2,Q590=U590,Z590=AD590),1,0)</f>
        <v>0</v>
      </c>
      <c r="AN590">
        <f ca="1">SUMPRODUCT(--($P590:$X590=V590),--($Y590:$AG590=AE590),'MPL ID'!$BG$19:$BO$19)+IF(AND($B590&gt;=3,S590=V590,AB590=AE590),1,0)+IF(AND($F590&gt;=3,W590=V590,AF590=AE590),1,0)+IF(AND($J590&gt;0,$J590&lt;=2,R590=V590,AA590=AE590),1,0)+IF(AND($O590&gt;0,$O590&lt;=2,X590=V590,AG590=AE590),1,0)</f>
        <v>0</v>
      </c>
      <c r="AO590">
        <f ca="1">SUMPRODUCT(--($P590:$X590=W590),--($Y590:$AG590=AF590),'MPL ID'!$BG$20:$BO$20)+IF(AND($C590&gt;0,$C590&lt;=2,X590=W590,AG590=AF590),1,0)+IF(AND($F590&gt;0,$F590&lt;=2,V590=W590,AE590=AF590),1,0)+IF(AND($H590&gt;=3,U590=W590,AD590=AF590),1,0)+IF(AND($L590&gt;0,$L590&lt;=2,T590=W590,AC590=AF590),1,0)</f>
        <v>0</v>
      </c>
      <c r="AP590">
        <f ca="1">SUMPRODUCT(--($P590:$X590=X590),--($Y590:$AG590=AG590),'MPL ID'!$BG$21:$BO$21)+IF(AND($C590&gt;=3,W590=X590,AF590=AG590),1,0)+IF(AND($O590&gt;=3,V590=X590,AE590=AG590),1,0)</f>
        <v>0</v>
      </c>
      <c r="AQ590">
        <f t="shared" ca="1" si="81"/>
        <v>2</v>
      </c>
      <c r="AR590">
        <f t="shared" ca="1" si="82"/>
        <v>4</v>
      </c>
      <c r="AS590">
        <f t="shared" ca="1" si="83"/>
        <v>7</v>
      </c>
      <c r="AT590">
        <f t="shared" ca="1" si="84"/>
        <v>5</v>
      </c>
      <c r="AU590">
        <f t="shared" ca="1" si="85"/>
        <v>9</v>
      </c>
      <c r="AV590">
        <f t="shared" ca="1" si="86"/>
        <v>3</v>
      </c>
      <c r="AW590">
        <f t="shared" ca="1" si="87"/>
        <v>6</v>
      </c>
      <c r="AX590">
        <f t="shared" ca="1" si="88"/>
        <v>8</v>
      </c>
      <c r="AY590">
        <f t="shared" ca="1" si="89"/>
        <v>1</v>
      </c>
    </row>
    <row r="591" spans="1:51" x14ac:dyDescent="0.25">
      <c r="A591">
        <v>590</v>
      </c>
      <c r="B591">
        <f ca="1">IF(AND(ISNUMBER('MPL ID'!$J$39),ISNUMBER('MPL ID'!$K$39)),0,RANDBETWEEN(1,4))</f>
        <v>0</v>
      </c>
      <c r="C591">
        <f ca="1">IF(AND(ISNUMBER('MPL ID'!$J$40),ISNUMBER('MPL ID'!$K$40)),0,RANDBETWEEN(1,4))</f>
        <v>0</v>
      </c>
      <c r="D591">
        <f ca="1">IF(AND(ISNUMBER('MPL ID'!$J$41),ISNUMBER('MPL ID'!$K$41)),0,RANDBETWEEN(1,4))</f>
        <v>4</v>
      </c>
      <c r="E591">
        <f ca="1">IF(AND(ISNUMBER('MPL ID'!$J$42),ISNUMBER('MPL ID'!$K$42)),0,RANDBETWEEN(1,4))</f>
        <v>2</v>
      </c>
      <c r="F591">
        <f ca="1">IF(AND(ISNUMBER('MPL ID'!$J$43),ISNUMBER('MPL ID'!$K$43)),0,RANDBETWEEN(1,4))</f>
        <v>2</v>
      </c>
      <c r="G591">
        <f ca="1">IF(AND(ISNUMBER('MPL ID'!$J$44),ISNUMBER('MPL ID'!$K$44)),0,RANDBETWEEN(1,4))</f>
        <v>4</v>
      </c>
      <c r="H591">
        <f ca="1">IF(AND(ISNUMBER('MPL ID'!$P$36),ISNUMBER('MPL ID'!$Q$36)),0,RANDBETWEEN(1,4))</f>
        <v>2</v>
      </c>
      <c r="I591">
        <f ca="1">IF(AND(ISNUMBER('MPL ID'!$P$37),ISNUMBER('MPL ID'!$Q$37)),0,RANDBETWEEN(1,4))</f>
        <v>1</v>
      </c>
      <c r="J591">
        <f ca="1">IF(AND(ISNUMBER('MPL ID'!$P$39),ISNUMBER('MPL ID'!$Q$39)),0,RANDBETWEEN(1,4))</f>
        <v>3</v>
      </c>
      <c r="K591">
        <f ca="1">IF(AND(ISNUMBER('MPL ID'!$P$40),ISNUMBER('MPL ID'!$Q$40)),0,RANDBETWEEN(1,4))</f>
        <v>1</v>
      </c>
      <c r="L591">
        <f ca="1">IF(AND(ISNUMBER('MPL ID'!$P$41),ISNUMBER('MPL ID'!$Q$41)),0,RANDBETWEEN(1,4))</f>
        <v>3</v>
      </c>
      <c r="M591">
        <f ca="1">IF(AND(ISNUMBER('MPL ID'!$P$42),ISNUMBER('MPL ID'!$Q$42)),0,RANDBETWEEN(1,4))</f>
        <v>3</v>
      </c>
      <c r="N591">
        <f ca="1">IF(AND(ISNUMBER('MPL ID'!$P$43),ISNUMBER('MPL ID'!$Q$43)),0,RANDBETWEEN(1,4))</f>
        <v>2</v>
      </c>
      <c r="O591">
        <f ca="1">IF(AND(ISNUMBER('MPL ID'!$P$44),ISNUMBER('MPL ID'!$Q$44)),0,RANDBETWEEN(1,4))</f>
        <v>3</v>
      </c>
      <c r="P591">
        <f ca="1">'MPL ID'!$BG$1+SUMPRODUCT(($B$1003:$O$1003='MPL ID'!$BF$1)*(($B591:$O591=1)+($B591:$O591=2)))+SUMPRODUCT(($B$1004:$O$1004='MPL ID'!$BF$1)*(($B591:$O591=3)+($B591:$O591=4)))</f>
        <v>10</v>
      </c>
      <c r="Q591">
        <f ca="1">'MPL ID'!$BG$2+SUMPRODUCT(($B$1003:$O$1003='MPL ID'!$BF$2)*(($B591:$O591=1)+($B591:$O591=2)))+SUMPRODUCT(($B$1004:$O$1004='MPL ID'!$BF$2)*(($B591:$O591=3)+($B591:$O591=4)))</f>
        <v>9</v>
      </c>
      <c r="R591">
        <f ca="1">'MPL ID'!$BG$3+SUMPRODUCT(($B$1003:$O$1003='MPL ID'!$BF$3)*(($B591:$O591=1)+($B591:$O591=2)))+SUMPRODUCT(($B$1004:$O$1004='MPL ID'!$BF$3)*(($B591:$O591=3)+($B591:$O591=4)))</f>
        <v>6</v>
      </c>
      <c r="S591">
        <f ca="1">'MPL ID'!$BG$4+SUMPRODUCT(($B$1003:$O$1003='MPL ID'!$BF$4)*(($B591:$O591=1)+($B591:$O591=2)))+SUMPRODUCT(($B$1004:$O$1004='MPL ID'!$BF$4)*(($B591:$O591=3)+($B591:$O591=4)))</f>
        <v>8</v>
      </c>
      <c r="T591">
        <f ca="1">'MPL ID'!$BG$5+SUMPRODUCT(($B$1003:$O$1003='MPL ID'!$BF$5)*(($B591:$O591=1)+($B591:$O591=2)))+SUMPRODUCT(($B$1004:$O$1004='MPL ID'!$BF$5)*(($B591:$O591=3)+($B591:$O591=4)))</f>
        <v>5</v>
      </c>
      <c r="U591">
        <f ca="1">'MPL ID'!$BG$6+SUMPRODUCT(($B$1003:$O$1003='MPL ID'!$BF$6)*(($B591:$O591=1)+($B591:$O591=2)))+SUMPRODUCT(($B$1004:$O$1004='MPL ID'!$BF$6)*(($B591:$O591=3)+($B591:$O591=4)))</f>
        <v>13</v>
      </c>
      <c r="V591">
        <f ca="1">'MPL ID'!$BG$7+SUMPRODUCT(($B$1003:$O$1003='MPL ID'!$BF$7)*(($B591:$O591=1)+($B591:$O591=2)))+SUMPRODUCT(($B$1004:$O$1004='MPL ID'!$BF$7)*(($B591:$O591=3)+($B591:$O591=4)))</f>
        <v>5</v>
      </c>
      <c r="W591">
        <f ca="1">'MPL ID'!$BG$8+SUMPRODUCT(($B$1003:$O$1003='MPL ID'!$BF$8)*(($B591:$O591=1)+($B591:$O591=2)))+SUMPRODUCT(($B$1004:$O$1004='MPL ID'!$BF$8)*(($B591:$O591=3)+($B591:$O591=4)))</f>
        <v>4</v>
      </c>
      <c r="X591">
        <f ca="1">'MPL ID'!$BG$9+SUMPRODUCT(($B$1003:$O$1003='MPL ID'!$BF$9)*(($B591:$O591=1)+($B591:$O591=2)))+SUMPRODUCT(($B$1004:$O$1004='MPL ID'!$BF$9)*(($B591:$O591=3)+($B591:$O591=4)))</f>
        <v>12</v>
      </c>
      <c r="Y591">
        <f ca="1">'MPL ID'!$BH$1+SUMPRODUCT(($B$1003:$O$1003='MPL ID'!$BF$1)*(2*($B591:$O591=1)+($B591:$O591=2)-2*($B591:$O591=3)-($B591:$O591=4)))-SUMPRODUCT(($B$1004:$O$1004='MPL ID'!$BF$1)*(2*($B591:$O591=1)+($B591:$O591=2)-2*($B591:$O591=3)-($B591:$O591=4)))</f>
        <v>9</v>
      </c>
      <c r="Z591">
        <f ca="1">'MPL ID'!$BH$2+SUMPRODUCT(($B$1003:$O$1003='MPL ID'!$BF$2)*(2*($B591:$O591=1)+($B591:$O591=2)-2*($B591:$O591=3)-($B591:$O591=4)))-SUMPRODUCT(($B$1004:$O$1004='MPL ID'!$BF$2)*(2*($B591:$O591=1)+($B591:$O591=2)-2*($B591:$O591=3)-($B591:$O591=4)))</f>
        <v>0</v>
      </c>
      <c r="AA591">
        <f ca="1">'MPL ID'!$BH$3+SUMPRODUCT(($B$1003:$O$1003='MPL ID'!$BF$3)*(2*($B591:$O591=1)+($B591:$O591=2)-2*($B591:$O591=3)-($B591:$O591=4)))-SUMPRODUCT(($B$1004:$O$1004='MPL ID'!$BF$3)*(2*($B591:$O591=1)+($B591:$O591=2)-2*($B591:$O591=3)-($B591:$O591=4)))</f>
        <v>-6</v>
      </c>
      <c r="AB591">
        <f ca="1">'MPL ID'!$BH$4+SUMPRODUCT(($B$1003:$O$1003='MPL ID'!$BF$4)*(2*($B591:$O591=1)+($B591:$O591=2)-2*($B591:$O591=3)-($B591:$O591=4)))-SUMPRODUCT(($B$1004:$O$1004='MPL ID'!$BF$4)*(2*($B591:$O591=1)+($B591:$O591=2)-2*($B591:$O591=3)-($B591:$O591=4)))</f>
        <v>-3</v>
      </c>
      <c r="AC591">
        <f ca="1">'MPL ID'!$BH$5+SUMPRODUCT(($B$1003:$O$1003='MPL ID'!$BF$5)*(2*($B591:$O591=1)+($B591:$O591=2)-2*($B591:$O591=3)-($B591:$O591=4)))-SUMPRODUCT(($B$1004:$O$1004='MPL ID'!$BF$5)*(2*($B591:$O591=1)+($B591:$O591=2)-2*($B591:$O591=3)-($B591:$O591=4)))</f>
        <v>-9</v>
      </c>
      <c r="AD591">
        <f ca="1">'MPL ID'!$BH$6+SUMPRODUCT(($B$1003:$O$1003='MPL ID'!$BF$6)*(2*($B591:$O591=1)+($B591:$O591=2)-2*($B591:$O591=3)-($B591:$O591=4)))-SUMPRODUCT(($B$1004:$O$1004='MPL ID'!$BF$6)*(2*($B591:$O591=1)+($B591:$O591=2)-2*($B591:$O591=3)-($B591:$O591=4)))</f>
        <v>15</v>
      </c>
      <c r="AE591">
        <f ca="1">'MPL ID'!$BH$7+SUMPRODUCT(($B$1003:$O$1003='MPL ID'!$BF$7)*(2*($B591:$O591=1)+($B591:$O591=2)-2*($B591:$O591=3)-($B591:$O591=4)))-SUMPRODUCT(($B$1004:$O$1004='MPL ID'!$BF$7)*(2*($B591:$O591=1)+($B591:$O591=2)-2*($B591:$O591=3)-($B591:$O591=4)))</f>
        <v>-7</v>
      </c>
      <c r="AF591">
        <f ca="1">'MPL ID'!$BH$8+SUMPRODUCT(($B$1003:$O$1003='MPL ID'!$BF$8)*(2*($B591:$O591=1)+($B591:$O591=2)-2*($B591:$O591=3)-($B591:$O591=4)))-SUMPRODUCT(($B$1004:$O$1004='MPL ID'!$BF$8)*(2*($B591:$O591=1)+($B591:$O591=2)-2*($B591:$O591=3)-($B591:$O591=4)))</f>
        <v>-14</v>
      </c>
      <c r="AG591">
        <f ca="1">'MPL ID'!$BH$9+SUMPRODUCT(($B$1003:$O$1003='MPL ID'!$BF$9)*(2*($B591:$O591=1)+($B591:$O591=2)-2*($B591:$O591=3)-($B591:$O591=4)))-SUMPRODUCT(($B$1004:$O$1004='MPL ID'!$BF$9)*(2*($B591:$O591=1)+($B591:$O591=2)-2*($B591:$O591=3)-($B591:$O591=4)))</f>
        <v>15</v>
      </c>
      <c r="AH591">
        <f ca="1">SUMPRODUCT(--($P591:$X591=P591),--($Y591:$AG591=Y591),'MPL ID'!$BG$13:$BO$13)+IF(AND($I591&gt;=3,T591=P591,AC591=Y591),1,0)+IF(AND($M591&gt;=3,S591=P591,AB591=Y591),1,0)</f>
        <v>0</v>
      </c>
      <c r="AI591">
        <f ca="1">SUMPRODUCT(--($P591:$X591=Q591),--($Y591:$AG591=Z591),'MPL ID'!$BG$14:$BO$14)+IF(AND($G591&gt;=3,R591=Q591,AA591=Z591),1,0)+IF(AND($K591&gt;0,$K591&lt;=2,S591=Q591,AB591=Z591),1,0)+IF(AND($N591&gt;=3,U591=Q591,AD591=Z591),1,0)</f>
        <v>0</v>
      </c>
      <c r="AJ591">
        <f ca="1">SUMPRODUCT(--($P591:$X591=R591),--($Y591:$AG591=AA591),'MPL ID'!$BG$15:$BO$15)+IF(AND($D591&gt;0,$D591&lt;=2,U591=R591,AD591=AA591),1,0)+IF(AND($G591&gt;0,$G591&lt;=2,Q591=R591,Z591=AA591),1,0)+IF(AND($J591&gt;=3,V591=R591,AE591=AA591),1,0)</f>
        <v>0</v>
      </c>
      <c r="AK591">
        <f ca="1">SUMPRODUCT(--($P591:$X591=S591),--($Y591:$AG591=AB591),'MPL ID'!$BG$16:$BO$16)+IF(AND($B591&gt;0,$B591&lt;=2,V591=S591,AE591=AB591),1,0)+IF(AND($E591&gt;0,$E591&lt;=2,T591=S591,AC591=AB591),1,0)+IF(AND($K591&gt;=3,Q591=S591,Z591=AB591),1,0)+IF(AND($M591&gt;0,$M591&lt;=2,P591=S591,Y591=AB591),1,0)</f>
        <v>0</v>
      </c>
      <c r="AL591">
        <f ca="1">SUMPRODUCT(--($P591:$X591=T591),--($Y591:$AG591=AC591),'MPL ID'!$BG$17:$BO$17)+IF(AND($E591&gt;=3,S591=T591,AB591=AC591),1,0)+IF(AND($I591&gt;0,$I591&lt;=2,P591=T591,Y591=AC591),1,0)+IF(AND($L591&gt;=3,W591=T591,AF591=AC591),1,0)</f>
        <v>0</v>
      </c>
      <c r="AM591">
        <f ca="1">SUMPRODUCT(--($P591:$X591=U591),--($Y591:$AG591=AD591),'MPL ID'!$BG$18:$BO$18)+IF(AND($D591&gt;=3,R591=U591,AA591=AD591),1,0)+IF(AND($H591&gt;0,$H591&lt;=2,W591=U591,AF591=AD591),1,0)+IF(AND($N591&gt;0,$N591&lt;=2,Q591=U591,Z591=AD591),1,0)</f>
        <v>0</v>
      </c>
      <c r="AN591">
        <f ca="1">SUMPRODUCT(--($P591:$X591=V591),--($Y591:$AG591=AE591),'MPL ID'!$BG$19:$BO$19)+IF(AND($B591&gt;=3,S591=V591,AB591=AE591),1,0)+IF(AND($F591&gt;=3,W591=V591,AF591=AE591),1,0)+IF(AND($J591&gt;0,$J591&lt;=2,R591=V591,AA591=AE591),1,0)+IF(AND($O591&gt;0,$O591&lt;=2,X591=V591,AG591=AE591),1,0)</f>
        <v>0</v>
      </c>
      <c r="AO591">
        <f ca="1">SUMPRODUCT(--($P591:$X591=W591),--($Y591:$AG591=AF591),'MPL ID'!$BG$20:$BO$20)+IF(AND($C591&gt;0,$C591&lt;=2,X591=W591,AG591=AF591),1,0)+IF(AND($F591&gt;0,$F591&lt;=2,V591=W591,AE591=AF591),1,0)+IF(AND($H591&gt;=3,U591=W591,AD591=AF591),1,0)+IF(AND($L591&gt;0,$L591&lt;=2,T591=W591,AC591=AF591),1,0)</f>
        <v>0</v>
      </c>
      <c r="AP591">
        <f ca="1">SUMPRODUCT(--($P591:$X591=X591),--($Y591:$AG591=AG591),'MPL ID'!$BG$21:$BO$21)+IF(AND($C591&gt;=3,W591=X591,AF591=AG591),1,0)+IF(AND($O591&gt;=3,V591=X591,AE591=AG591),1,0)</f>
        <v>0</v>
      </c>
      <c r="AQ591">
        <f t="shared" ca="1" si="81"/>
        <v>3</v>
      </c>
      <c r="AR591">
        <f t="shared" ca="1" si="82"/>
        <v>4</v>
      </c>
      <c r="AS591">
        <f t="shared" ca="1" si="83"/>
        <v>6</v>
      </c>
      <c r="AT591">
        <f t="shared" ca="1" si="84"/>
        <v>5</v>
      </c>
      <c r="AU591">
        <f t="shared" ca="1" si="85"/>
        <v>8</v>
      </c>
      <c r="AV591">
        <f t="shared" ca="1" si="86"/>
        <v>1</v>
      </c>
      <c r="AW591">
        <f t="shared" ca="1" si="87"/>
        <v>7</v>
      </c>
      <c r="AX591">
        <f t="shared" ca="1" si="88"/>
        <v>9</v>
      </c>
      <c r="AY591">
        <f t="shared" ca="1" si="89"/>
        <v>2</v>
      </c>
    </row>
    <row r="592" spans="1:51" x14ac:dyDescent="0.25">
      <c r="A592">
        <v>591</v>
      </c>
      <c r="B592">
        <f ca="1">IF(AND(ISNUMBER('MPL ID'!$J$39),ISNUMBER('MPL ID'!$K$39)),0,RANDBETWEEN(1,4))</f>
        <v>0</v>
      </c>
      <c r="C592">
        <f ca="1">IF(AND(ISNUMBER('MPL ID'!$J$40),ISNUMBER('MPL ID'!$K$40)),0,RANDBETWEEN(1,4))</f>
        <v>0</v>
      </c>
      <c r="D592">
        <f ca="1">IF(AND(ISNUMBER('MPL ID'!$J$41),ISNUMBER('MPL ID'!$K$41)),0,RANDBETWEEN(1,4))</f>
        <v>4</v>
      </c>
      <c r="E592">
        <f ca="1">IF(AND(ISNUMBER('MPL ID'!$J$42),ISNUMBER('MPL ID'!$K$42)),0,RANDBETWEEN(1,4))</f>
        <v>4</v>
      </c>
      <c r="F592">
        <f ca="1">IF(AND(ISNUMBER('MPL ID'!$J$43),ISNUMBER('MPL ID'!$K$43)),0,RANDBETWEEN(1,4))</f>
        <v>4</v>
      </c>
      <c r="G592">
        <f ca="1">IF(AND(ISNUMBER('MPL ID'!$J$44),ISNUMBER('MPL ID'!$K$44)),0,RANDBETWEEN(1,4))</f>
        <v>2</v>
      </c>
      <c r="H592">
        <f ca="1">IF(AND(ISNUMBER('MPL ID'!$P$36),ISNUMBER('MPL ID'!$Q$36)),0,RANDBETWEEN(1,4))</f>
        <v>4</v>
      </c>
      <c r="I592">
        <f ca="1">IF(AND(ISNUMBER('MPL ID'!$P$37),ISNUMBER('MPL ID'!$Q$37)),0,RANDBETWEEN(1,4))</f>
        <v>1</v>
      </c>
      <c r="J592">
        <f ca="1">IF(AND(ISNUMBER('MPL ID'!$P$39),ISNUMBER('MPL ID'!$Q$39)),0,RANDBETWEEN(1,4))</f>
        <v>2</v>
      </c>
      <c r="K592">
        <f ca="1">IF(AND(ISNUMBER('MPL ID'!$P$40),ISNUMBER('MPL ID'!$Q$40)),0,RANDBETWEEN(1,4))</f>
        <v>4</v>
      </c>
      <c r="L592">
        <f ca="1">IF(AND(ISNUMBER('MPL ID'!$P$41),ISNUMBER('MPL ID'!$Q$41)),0,RANDBETWEEN(1,4))</f>
        <v>1</v>
      </c>
      <c r="M592">
        <f ca="1">IF(AND(ISNUMBER('MPL ID'!$P$42),ISNUMBER('MPL ID'!$Q$42)),0,RANDBETWEEN(1,4))</f>
        <v>1</v>
      </c>
      <c r="N592">
        <f ca="1">IF(AND(ISNUMBER('MPL ID'!$P$43),ISNUMBER('MPL ID'!$Q$43)),0,RANDBETWEEN(1,4))</f>
        <v>1</v>
      </c>
      <c r="O592">
        <f ca="1">IF(AND(ISNUMBER('MPL ID'!$P$44),ISNUMBER('MPL ID'!$Q$44)),0,RANDBETWEEN(1,4))</f>
        <v>1</v>
      </c>
      <c r="P592">
        <f ca="1">'MPL ID'!$BG$1+SUMPRODUCT(($B$1003:$O$1003='MPL ID'!$BF$1)*(($B592:$O592=1)+($B592:$O592=2)))+SUMPRODUCT(($B$1004:$O$1004='MPL ID'!$BF$1)*(($B592:$O592=3)+($B592:$O592=4)))</f>
        <v>9</v>
      </c>
      <c r="Q592">
        <f ca="1">'MPL ID'!$BG$2+SUMPRODUCT(($B$1003:$O$1003='MPL ID'!$BF$2)*(($B592:$O592=1)+($B592:$O592=2)))+SUMPRODUCT(($B$1004:$O$1004='MPL ID'!$BF$2)*(($B592:$O592=3)+($B592:$O592=4)))</f>
        <v>7</v>
      </c>
      <c r="R592">
        <f ca="1">'MPL ID'!$BG$3+SUMPRODUCT(($B$1003:$O$1003='MPL ID'!$BF$3)*(($B592:$O592=1)+($B592:$O592=2)))+SUMPRODUCT(($B$1004:$O$1004='MPL ID'!$BF$3)*(($B592:$O592=3)+($B592:$O592=4)))</f>
        <v>6</v>
      </c>
      <c r="S592">
        <f ca="1">'MPL ID'!$BG$4+SUMPRODUCT(($B$1003:$O$1003='MPL ID'!$BF$4)*(($B592:$O592=1)+($B592:$O592=2)))+SUMPRODUCT(($B$1004:$O$1004='MPL ID'!$BF$4)*(($B592:$O592=3)+($B592:$O592=4)))</f>
        <v>9</v>
      </c>
      <c r="T592">
        <f ca="1">'MPL ID'!$BG$5+SUMPRODUCT(($B$1003:$O$1003='MPL ID'!$BF$5)*(($B592:$O592=1)+($B592:$O592=2)))+SUMPRODUCT(($B$1004:$O$1004='MPL ID'!$BF$5)*(($B592:$O592=3)+($B592:$O592=4)))</f>
        <v>5</v>
      </c>
      <c r="U592">
        <f ca="1">'MPL ID'!$BG$6+SUMPRODUCT(($B$1003:$O$1003='MPL ID'!$BF$6)*(($B592:$O592=1)+($B592:$O592=2)))+SUMPRODUCT(($B$1004:$O$1004='MPL ID'!$BF$6)*(($B592:$O592=3)+($B592:$O592=4)))</f>
        <v>12</v>
      </c>
      <c r="V592">
        <f ca="1">'MPL ID'!$BG$7+SUMPRODUCT(($B$1003:$O$1003='MPL ID'!$BF$7)*(($B592:$O592=1)+($B592:$O592=2)))+SUMPRODUCT(($B$1004:$O$1004='MPL ID'!$BF$7)*(($B592:$O592=3)+($B592:$O592=4)))</f>
        <v>8</v>
      </c>
      <c r="W592">
        <f ca="1">'MPL ID'!$BG$8+SUMPRODUCT(($B$1003:$O$1003='MPL ID'!$BF$8)*(($B592:$O592=1)+($B592:$O592=2)))+SUMPRODUCT(($B$1004:$O$1004='MPL ID'!$BF$8)*(($B592:$O592=3)+($B592:$O592=4)))</f>
        <v>5</v>
      </c>
      <c r="X592">
        <f ca="1">'MPL ID'!$BG$9+SUMPRODUCT(($B$1003:$O$1003='MPL ID'!$BF$9)*(($B592:$O592=1)+($B592:$O592=2)))+SUMPRODUCT(($B$1004:$O$1004='MPL ID'!$BF$9)*(($B592:$O592=3)+($B592:$O592=4)))</f>
        <v>11</v>
      </c>
      <c r="Y592">
        <f ca="1">'MPL ID'!$BH$1+SUMPRODUCT(($B$1003:$O$1003='MPL ID'!$BF$1)*(2*($B592:$O592=1)+($B592:$O592=2)-2*($B592:$O592=3)-($B592:$O592=4)))-SUMPRODUCT(($B$1004:$O$1004='MPL ID'!$BF$1)*(2*($B592:$O592=1)+($B592:$O592=2)-2*($B592:$O592=3)-($B592:$O592=4)))</f>
        <v>5</v>
      </c>
      <c r="Z592">
        <f ca="1">'MPL ID'!$BH$2+SUMPRODUCT(($B$1003:$O$1003='MPL ID'!$BF$2)*(2*($B592:$O592=1)+($B592:$O592=2)-2*($B592:$O592=3)-($B592:$O592=4)))-SUMPRODUCT(($B$1004:$O$1004='MPL ID'!$BF$2)*(2*($B592:$O592=1)+($B592:$O592=2)-2*($B592:$O592=3)-($B592:$O592=4)))</f>
        <v>-6</v>
      </c>
      <c r="AA592">
        <f ca="1">'MPL ID'!$BH$3+SUMPRODUCT(($B$1003:$O$1003='MPL ID'!$BF$3)*(2*($B592:$O592=1)+($B592:$O592=2)-2*($B592:$O592=3)-($B592:$O592=4)))-SUMPRODUCT(($B$1004:$O$1004='MPL ID'!$BF$3)*(2*($B592:$O592=1)+($B592:$O592=2)-2*($B592:$O592=3)-($B592:$O592=4)))</f>
        <v>-7</v>
      </c>
      <c r="AB592">
        <f ca="1">'MPL ID'!$BH$4+SUMPRODUCT(($B$1003:$O$1003='MPL ID'!$BF$4)*(2*($B592:$O592=1)+($B592:$O592=2)-2*($B592:$O592=3)-($B592:$O592=4)))-SUMPRODUCT(($B$1004:$O$1004='MPL ID'!$BF$4)*(2*($B592:$O592=1)+($B592:$O592=2)-2*($B592:$O592=3)-($B592:$O592=4)))</f>
        <v>2</v>
      </c>
      <c r="AC592">
        <f ca="1">'MPL ID'!$BH$5+SUMPRODUCT(($B$1003:$O$1003='MPL ID'!$BF$5)*(2*($B592:$O592=1)+($B592:$O592=2)-2*($B592:$O592=3)-($B592:$O592=4)))-SUMPRODUCT(($B$1004:$O$1004='MPL ID'!$BF$5)*(2*($B592:$O592=1)+($B592:$O592=2)-2*($B592:$O592=3)-($B592:$O592=4)))</f>
        <v>-11</v>
      </c>
      <c r="AD592">
        <f ca="1">'MPL ID'!$BH$6+SUMPRODUCT(($B$1003:$O$1003='MPL ID'!$BF$6)*(2*($B592:$O592=1)+($B592:$O592=2)-2*($B592:$O592=3)-($B592:$O592=4)))-SUMPRODUCT(($B$1004:$O$1004='MPL ID'!$BF$6)*(2*($B592:$O592=1)+($B592:$O592=2)-2*($B592:$O592=3)-($B592:$O592=4)))</f>
        <v>14</v>
      </c>
      <c r="AE592">
        <f ca="1">'MPL ID'!$BH$7+SUMPRODUCT(($B$1003:$O$1003='MPL ID'!$BF$7)*(2*($B592:$O592=1)+($B592:$O592=2)-2*($B592:$O592=3)-($B592:$O592=4)))-SUMPRODUCT(($B$1004:$O$1004='MPL ID'!$BF$7)*(2*($B592:$O592=1)+($B592:$O592=2)-2*($B592:$O592=3)-($B592:$O592=4)))</f>
        <v>2</v>
      </c>
      <c r="AF592">
        <f ca="1">'MPL ID'!$BH$8+SUMPRODUCT(($B$1003:$O$1003='MPL ID'!$BF$8)*(2*($B592:$O592=1)+($B592:$O592=2)-2*($B592:$O592=3)-($B592:$O592=4)))-SUMPRODUCT(($B$1004:$O$1004='MPL ID'!$BF$8)*(2*($B592:$O592=1)+($B592:$O592=2)-2*($B592:$O592=3)-($B592:$O592=4)))</f>
        <v>-10</v>
      </c>
      <c r="AG592">
        <f ca="1">'MPL ID'!$BH$9+SUMPRODUCT(($B$1003:$O$1003='MPL ID'!$BF$9)*(2*($B592:$O592=1)+($B592:$O592=2)-2*($B592:$O592=3)-($B592:$O592=4)))-SUMPRODUCT(($B$1004:$O$1004='MPL ID'!$BF$9)*(2*($B592:$O592=1)+($B592:$O592=2)-2*($B592:$O592=3)-($B592:$O592=4)))</f>
        <v>11</v>
      </c>
      <c r="AH592">
        <f ca="1">SUMPRODUCT(--($P592:$X592=P592),--($Y592:$AG592=Y592),'MPL ID'!$BG$13:$BO$13)+IF(AND($I592&gt;=3,T592=P592,AC592=Y592),1,0)+IF(AND($M592&gt;=3,S592=P592,AB592=Y592),1,0)</f>
        <v>0</v>
      </c>
      <c r="AI592">
        <f ca="1">SUMPRODUCT(--($P592:$X592=Q592),--($Y592:$AG592=Z592),'MPL ID'!$BG$14:$BO$14)+IF(AND($G592&gt;=3,R592=Q592,AA592=Z592),1,0)+IF(AND($K592&gt;0,$K592&lt;=2,S592=Q592,AB592=Z592),1,0)+IF(AND($N592&gt;=3,U592=Q592,AD592=Z592),1,0)</f>
        <v>0</v>
      </c>
      <c r="AJ592">
        <f ca="1">SUMPRODUCT(--($P592:$X592=R592),--($Y592:$AG592=AA592),'MPL ID'!$BG$15:$BO$15)+IF(AND($D592&gt;0,$D592&lt;=2,U592=R592,AD592=AA592),1,0)+IF(AND($G592&gt;0,$G592&lt;=2,Q592=R592,Z592=AA592),1,0)+IF(AND($J592&gt;=3,V592=R592,AE592=AA592),1,0)</f>
        <v>0</v>
      </c>
      <c r="AK592">
        <f ca="1">SUMPRODUCT(--($P592:$X592=S592),--($Y592:$AG592=AB592),'MPL ID'!$BG$16:$BO$16)+IF(AND($B592&gt;0,$B592&lt;=2,V592=S592,AE592=AB592),1,0)+IF(AND($E592&gt;0,$E592&lt;=2,T592=S592,AC592=AB592),1,0)+IF(AND($K592&gt;=3,Q592=S592,Z592=AB592),1,0)+IF(AND($M592&gt;0,$M592&lt;=2,P592=S592,Y592=AB592),1,0)</f>
        <v>0</v>
      </c>
      <c r="AL592">
        <f ca="1">SUMPRODUCT(--($P592:$X592=T592),--($Y592:$AG592=AC592),'MPL ID'!$BG$17:$BO$17)+IF(AND($E592&gt;=3,S592=T592,AB592=AC592),1,0)+IF(AND($I592&gt;0,$I592&lt;=2,P592=T592,Y592=AC592),1,0)+IF(AND($L592&gt;=3,W592=T592,AF592=AC592),1,0)</f>
        <v>0</v>
      </c>
      <c r="AM592">
        <f ca="1">SUMPRODUCT(--($P592:$X592=U592),--($Y592:$AG592=AD592),'MPL ID'!$BG$18:$BO$18)+IF(AND($D592&gt;=3,R592=U592,AA592=AD592),1,0)+IF(AND($H592&gt;0,$H592&lt;=2,W592=U592,AF592=AD592),1,0)+IF(AND($N592&gt;0,$N592&lt;=2,Q592=U592,Z592=AD592),1,0)</f>
        <v>0</v>
      </c>
      <c r="AN592">
        <f ca="1">SUMPRODUCT(--($P592:$X592=V592),--($Y592:$AG592=AE592),'MPL ID'!$BG$19:$BO$19)+IF(AND($B592&gt;=3,S592=V592,AB592=AE592),1,0)+IF(AND($F592&gt;=3,W592=V592,AF592=AE592),1,0)+IF(AND($J592&gt;0,$J592&lt;=2,R592=V592,AA592=AE592),1,0)+IF(AND($O592&gt;0,$O592&lt;=2,X592=V592,AG592=AE592),1,0)</f>
        <v>0</v>
      </c>
      <c r="AO592">
        <f ca="1">SUMPRODUCT(--($P592:$X592=W592),--($Y592:$AG592=AF592),'MPL ID'!$BG$20:$BO$20)+IF(AND($C592&gt;0,$C592&lt;=2,X592=W592,AG592=AF592),1,0)+IF(AND($F592&gt;0,$F592&lt;=2,V592=W592,AE592=AF592),1,0)+IF(AND($H592&gt;=3,U592=W592,AD592=AF592),1,0)+IF(AND($L592&gt;0,$L592&lt;=2,T592=W592,AC592=AF592),1,0)</f>
        <v>0</v>
      </c>
      <c r="AP592">
        <f ca="1">SUMPRODUCT(--($P592:$X592=X592),--($Y592:$AG592=AG592),'MPL ID'!$BG$21:$BO$21)+IF(AND($C592&gt;=3,W592=X592,AF592=AG592),1,0)+IF(AND($O592&gt;=3,V592=X592,AE592=AG592),1,0)</f>
        <v>0</v>
      </c>
      <c r="AQ592">
        <f t="shared" ca="1" si="81"/>
        <v>3</v>
      </c>
      <c r="AR592">
        <f t="shared" ca="1" si="82"/>
        <v>6</v>
      </c>
      <c r="AS592">
        <f t="shared" ca="1" si="83"/>
        <v>7</v>
      </c>
      <c r="AT592">
        <f t="shared" ca="1" si="84"/>
        <v>4</v>
      </c>
      <c r="AU592">
        <f t="shared" ca="1" si="85"/>
        <v>9</v>
      </c>
      <c r="AV592">
        <f t="shared" ca="1" si="86"/>
        <v>1</v>
      </c>
      <c r="AW592">
        <f t="shared" ca="1" si="87"/>
        <v>5</v>
      </c>
      <c r="AX592">
        <f t="shared" ca="1" si="88"/>
        <v>8</v>
      </c>
      <c r="AY592">
        <f t="shared" ca="1" si="89"/>
        <v>2</v>
      </c>
    </row>
    <row r="593" spans="1:51" x14ac:dyDescent="0.25">
      <c r="A593">
        <v>592</v>
      </c>
      <c r="B593">
        <f ca="1">IF(AND(ISNUMBER('MPL ID'!$J$39),ISNUMBER('MPL ID'!$K$39)),0,RANDBETWEEN(1,4))</f>
        <v>0</v>
      </c>
      <c r="C593">
        <f ca="1">IF(AND(ISNUMBER('MPL ID'!$J$40),ISNUMBER('MPL ID'!$K$40)),0,RANDBETWEEN(1,4))</f>
        <v>0</v>
      </c>
      <c r="D593">
        <f ca="1">IF(AND(ISNUMBER('MPL ID'!$J$41),ISNUMBER('MPL ID'!$K$41)),0,RANDBETWEEN(1,4))</f>
        <v>2</v>
      </c>
      <c r="E593">
        <f ca="1">IF(AND(ISNUMBER('MPL ID'!$J$42),ISNUMBER('MPL ID'!$K$42)),0,RANDBETWEEN(1,4))</f>
        <v>2</v>
      </c>
      <c r="F593">
        <f ca="1">IF(AND(ISNUMBER('MPL ID'!$J$43),ISNUMBER('MPL ID'!$K$43)),0,RANDBETWEEN(1,4))</f>
        <v>2</v>
      </c>
      <c r="G593">
        <f ca="1">IF(AND(ISNUMBER('MPL ID'!$J$44),ISNUMBER('MPL ID'!$K$44)),0,RANDBETWEEN(1,4))</f>
        <v>2</v>
      </c>
      <c r="H593">
        <f ca="1">IF(AND(ISNUMBER('MPL ID'!$P$36),ISNUMBER('MPL ID'!$Q$36)),0,RANDBETWEEN(1,4))</f>
        <v>1</v>
      </c>
      <c r="I593">
        <f ca="1">IF(AND(ISNUMBER('MPL ID'!$P$37),ISNUMBER('MPL ID'!$Q$37)),0,RANDBETWEEN(1,4))</f>
        <v>2</v>
      </c>
      <c r="J593">
        <f ca="1">IF(AND(ISNUMBER('MPL ID'!$P$39),ISNUMBER('MPL ID'!$Q$39)),0,RANDBETWEEN(1,4))</f>
        <v>2</v>
      </c>
      <c r="K593">
        <f ca="1">IF(AND(ISNUMBER('MPL ID'!$P$40),ISNUMBER('MPL ID'!$Q$40)),0,RANDBETWEEN(1,4))</f>
        <v>4</v>
      </c>
      <c r="L593">
        <f ca="1">IF(AND(ISNUMBER('MPL ID'!$P$41),ISNUMBER('MPL ID'!$Q$41)),0,RANDBETWEEN(1,4))</f>
        <v>4</v>
      </c>
      <c r="M593">
        <f ca="1">IF(AND(ISNUMBER('MPL ID'!$P$42),ISNUMBER('MPL ID'!$Q$42)),0,RANDBETWEEN(1,4))</f>
        <v>1</v>
      </c>
      <c r="N593">
        <f ca="1">IF(AND(ISNUMBER('MPL ID'!$P$43),ISNUMBER('MPL ID'!$Q$43)),0,RANDBETWEEN(1,4))</f>
        <v>2</v>
      </c>
      <c r="O593">
        <f ca="1">IF(AND(ISNUMBER('MPL ID'!$P$44),ISNUMBER('MPL ID'!$Q$44)),0,RANDBETWEEN(1,4))</f>
        <v>2</v>
      </c>
      <c r="P593">
        <f ca="1">'MPL ID'!$BG$1+SUMPRODUCT(($B$1003:$O$1003='MPL ID'!$BF$1)*(($B593:$O593=1)+($B593:$O593=2)))+SUMPRODUCT(($B$1004:$O$1004='MPL ID'!$BF$1)*(($B593:$O593=3)+($B593:$O593=4)))</f>
        <v>9</v>
      </c>
      <c r="Q593">
        <f ca="1">'MPL ID'!$BG$2+SUMPRODUCT(($B$1003:$O$1003='MPL ID'!$BF$2)*(($B593:$O593=1)+($B593:$O593=2)))+SUMPRODUCT(($B$1004:$O$1004='MPL ID'!$BF$2)*(($B593:$O593=3)+($B593:$O593=4)))</f>
        <v>7</v>
      </c>
      <c r="R593">
        <f ca="1">'MPL ID'!$BG$3+SUMPRODUCT(($B$1003:$O$1003='MPL ID'!$BF$3)*(($B593:$O593=1)+($B593:$O593=2)))+SUMPRODUCT(($B$1004:$O$1004='MPL ID'!$BF$3)*(($B593:$O593=3)+($B593:$O593=4)))</f>
        <v>7</v>
      </c>
      <c r="S593">
        <f ca="1">'MPL ID'!$BG$4+SUMPRODUCT(($B$1003:$O$1003='MPL ID'!$BF$4)*(($B593:$O593=1)+($B593:$O593=2)))+SUMPRODUCT(($B$1004:$O$1004='MPL ID'!$BF$4)*(($B593:$O593=3)+($B593:$O593=4)))</f>
        <v>10</v>
      </c>
      <c r="T593">
        <f ca="1">'MPL ID'!$BG$5+SUMPRODUCT(($B$1003:$O$1003='MPL ID'!$BF$5)*(($B593:$O593=1)+($B593:$O593=2)))+SUMPRODUCT(($B$1004:$O$1004='MPL ID'!$BF$5)*(($B593:$O593=3)+($B593:$O593=4)))</f>
        <v>5</v>
      </c>
      <c r="U593">
        <f ca="1">'MPL ID'!$BG$6+SUMPRODUCT(($B$1003:$O$1003='MPL ID'!$BF$6)*(($B593:$O593=1)+($B593:$O593=2)))+SUMPRODUCT(($B$1004:$O$1004='MPL ID'!$BF$6)*(($B593:$O593=3)+($B593:$O593=4)))</f>
        <v>12</v>
      </c>
      <c r="V593">
        <f ca="1">'MPL ID'!$BG$7+SUMPRODUCT(($B$1003:$O$1003='MPL ID'!$BF$7)*(($B593:$O593=1)+($B593:$O593=2)))+SUMPRODUCT(($B$1004:$O$1004='MPL ID'!$BF$7)*(($B593:$O593=3)+($B593:$O593=4)))</f>
        <v>7</v>
      </c>
      <c r="W593">
        <f ca="1">'MPL ID'!$BG$8+SUMPRODUCT(($B$1003:$O$1003='MPL ID'!$BF$8)*(($B593:$O593=1)+($B593:$O593=2)))+SUMPRODUCT(($B$1004:$O$1004='MPL ID'!$BF$8)*(($B593:$O593=3)+($B593:$O593=4)))</f>
        <v>4</v>
      </c>
      <c r="X593">
        <f ca="1">'MPL ID'!$BG$9+SUMPRODUCT(($B$1003:$O$1003='MPL ID'!$BF$9)*(($B593:$O593=1)+($B593:$O593=2)))+SUMPRODUCT(($B$1004:$O$1004='MPL ID'!$BF$9)*(($B593:$O593=3)+($B593:$O593=4)))</f>
        <v>11</v>
      </c>
      <c r="Y593">
        <f ca="1">'MPL ID'!$BH$1+SUMPRODUCT(($B$1003:$O$1003='MPL ID'!$BF$1)*(2*($B593:$O593=1)+($B593:$O593=2)-2*($B593:$O593=3)-($B593:$O593=4)))-SUMPRODUCT(($B$1004:$O$1004='MPL ID'!$BF$1)*(2*($B593:$O593=1)+($B593:$O593=2)-2*($B593:$O593=3)-($B593:$O593=4)))</f>
        <v>6</v>
      </c>
      <c r="Z593">
        <f ca="1">'MPL ID'!$BH$2+SUMPRODUCT(($B$1003:$O$1003='MPL ID'!$BF$2)*(2*($B593:$O593=1)+($B593:$O593=2)-2*($B593:$O593=3)-($B593:$O593=4)))-SUMPRODUCT(($B$1004:$O$1004='MPL ID'!$BF$2)*(2*($B593:$O593=1)+($B593:$O593=2)-2*($B593:$O593=3)-($B593:$O593=4)))</f>
        <v>-5</v>
      </c>
      <c r="AA593">
        <f ca="1">'MPL ID'!$BH$3+SUMPRODUCT(($B$1003:$O$1003='MPL ID'!$BF$3)*(2*($B593:$O593=1)+($B593:$O593=2)-2*($B593:$O593=3)-($B593:$O593=4)))-SUMPRODUCT(($B$1004:$O$1004='MPL ID'!$BF$3)*(2*($B593:$O593=1)+($B593:$O593=2)-2*($B593:$O593=3)-($B593:$O593=4)))</f>
        <v>-5</v>
      </c>
      <c r="AB593">
        <f ca="1">'MPL ID'!$BH$4+SUMPRODUCT(($B$1003:$O$1003='MPL ID'!$BF$4)*(2*($B593:$O593=1)+($B593:$O593=2)-2*($B593:$O593=3)-($B593:$O593=4)))-SUMPRODUCT(($B$1004:$O$1004='MPL ID'!$BF$4)*(2*($B593:$O593=1)+($B593:$O593=2)-2*($B593:$O593=3)-($B593:$O593=4)))</f>
        <v>4</v>
      </c>
      <c r="AC593">
        <f ca="1">'MPL ID'!$BH$5+SUMPRODUCT(($B$1003:$O$1003='MPL ID'!$BF$5)*(2*($B593:$O593=1)+($B593:$O593=2)-2*($B593:$O593=3)-($B593:$O593=4)))-SUMPRODUCT(($B$1004:$O$1004='MPL ID'!$BF$5)*(2*($B593:$O593=1)+($B593:$O593=2)-2*($B593:$O593=3)-($B593:$O593=4)))</f>
        <v>-11</v>
      </c>
      <c r="AD593">
        <f ca="1">'MPL ID'!$BH$6+SUMPRODUCT(($B$1003:$O$1003='MPL ID'!$BF$6)*(2*($B593:$O593=1)+($B593:$O593=2)-2*($B593:$O593=3)-($B593:$O593=4)))-SUMPRODUCT(($B$1004:$O$1004='MPL ID'!$BF$6)*(2*($B593:$O593=1)+($B593:$O593=2)-2*($B593:$O593=3)-($B593:$O593=4)))</f>
        <v>14</v>
      </c>
      <c r="AE593">
        <f ca="1">'MPL ID'!$BH$7+SUMPRODUCT(($B$1003:$O$1003='MPL ID'!$BF$7)*(2*($B593:$O593=1)+($B593:$O593=2)-2*($B593:$O593=3)-($B593:$O593=4)))-SUMPRODUCT(($B$1004:$O$1004='MPL ID'!$BF$7)*(2*($B593:$O593=1)+($B593:$O593=2)-2*($B593:$O593=3)-($B593:$O593=4)))</f>
        <v>-1</v>
      </c>
      <c r="AF593">
        <f ca="1">'MPL ID'!$BH$8+SUMPRODUCT(($B$1003:$O$1003='MPL ID'!$BF$8)*(2*($B593:$O593=1)+($B593:$O593=2)-2*($B593:$O593=3)-($B593:$O593=4)))-SUMPRODUCT(($B$1004:$O$1004='MPL ID'!$BF$8)*(2*($B593:$O593=1)+($B593:$O593=2)-2*($B593:$O593=3)-($B593:$O593=4)))</f>
        <v>-14</v>
      </c>
      <c r="AG593">
        <f ca="1">'MPL ID'!$BH$9+SUMPRODUCT(($B$1003:$O$1003='MPL ID'!$BF$9)*(2*($B593:$O593=1)+($B593:$O593=2)-2*($B593:$O593=3)-($B593:$O593=4)))-SUMPRODUCT(($B$1004:$O$1004='MPL ID'!$BF$9)*(2*($B593:$O593=1)+($B593:$O593=2)-2*($B593:$O593=3)-($B593:$O593=4)))</f>
        <v>12</v>
      </c>
      <c r="AH593">
        <f ca="1">SUMPRODUCT(--($P593:$X593=P593),--($Y593:$AG593=Y593),'MPL ID'!$BG$13:$BO$13)+IF(AND($I593&gt;=3,T593=P593,AC593=Y593),1,0)+IF(AND($M593&gt;=3,S593=P593,AB593=Y593),1,0)</f>
        <v>0</v>
      </c>
      <c r="AI593">
        <f ca="1">SUMPRODUCT(--($P593:$X593=Q593),--($Y593:$AG593=Z593),'MPL ID'!$BG$14:$BO$14)+IF(AND($G593&gt;=3,R593=Q593,AA593=Z593),1,0)+IF(AND($K593&gt;0,$K593&lt;=2,S593=Q593,AB593=Z593),1,0)+IF(AND($N593&gt;=3,U593=Q593,AD593=Z593),1,0)</f>
        <v>1</v>
      </c>
      <c r="AJ593">
        <f ca="1">SUMPRODUCT(--($P593:$X593=R593),--($Y593:$AG593=AA593),'MPL ID'!$BG$15:$BO$15)+IF(AND($D593&gt;0,$D593&lt;=2,U593=R593,AD593=AA593),1,0)+IF(AND($G593&gt;0,$G593&lt;=2,Q593=R593,Z593=AA593),1,0)+IF(AND($J593&gt;=3,V593=R593,AE593=AA593),1,0)</f>
        <v>1</v>
      </c>
      <c r="AK593">
        <f ca="1">SUMPRODUCT(--($P593:$X593=S593),--($Y593:$AG593=AB593),'MPL ID'!$BG$16:$BO$16)+IF(AND($B593&gt;0,$B593&lt;=2,V593=S593,AE593=AB593),1,0)+IF(AND($E593&gt;0,$E593&lt;=2,T593=S593,AC593=AB593),1,0)+IF(AND($K593&gt;=3,Q593=S593,Z593=AB593),1,0)+IF(AND($M593&gt;0,$M593&lt;=2,P593=S593,Y593=AB593),1,0)</f>
        <v>0</v>
      </c>
      <c r="AL593">
        <f ca="1">SUMPRODUCT(--($P593:$X593=T593),--($Y593:$AG593=AC593),'MPL ID'!$BG$17:$BO$17)+IF(AND($E593&gt;=3,S593=T593,AB593=AC593),1,0)+IF(AND($I593&gt;0,$I593&lt;=2,P593=T593,Y593=AC593),1,0)+IF(AND($L593&gt;=3,W593=T593,AF593=AC593),1,0)</f>
        <v>0</v>
      </c>
      <c r="AM593">
        <f ca="1">SUMPRODUCT(--($P593:$X593=U593),--($Y593:$AG593=AD593),'MPL ID'!$BG$18:$BO$18)+IF(AND($D593&gt;=3,R593=U593,AA593=AD593),1,0)+IF(AND($H593&gt;0,$H593&lt;=2,W593=U593,AF593=AD593),1,0)+IF(AND($N593&gt;0,$N593&lt;=2,Q593=U593,Z593=AD593),1,0)</f>
        <v>0</v>
      </c>
      <c r="AN593">
        <f ca="1">SUMPRODUCT(--($P593:$X593=V593),--($Y593:$AG593=AE593),'MPL ID'!$BG$19:$BO$19)+IF(AND($B593&gt;=3,S593=V593,AB593=AE593),1,0)+IF(AND($F593&gt;=3,W593=V593,AF593=AE593),1,0)+IF(AND($J593&gt;0,$J593&lt;=2,R593=V593,AA593=AE593),1,0)+IF(AND($O593&gt;0,$O593&lt;=2,X593=V593,AG593=AE593),1,0)</f>
        <v>0</v>
      </c>
      <c r="AO593">
        <f ca="1">SUMPRODUCT(--($P593:$X593=W593),--($Y593:$AG593=AF593),'MPL ID'!$BG$20:$BO$20)+IF(AND($C593&gt;0,$C593&lt;=2,X593=W593,AG593=AF593),1,0)+IF(AND($F593&gt;0,$F593&lt;=2,V593=W593,AE593=AF593),1,0)+IF(AND($H593&gt;=3,U593=W593,AD593=AF593),1,0)+IF(AND($L593&gt;0,$L593&lt;=2,T593=W593,AC593=AF593),1,0)</f>
        <v>0</v>
      </c>
      <c r="AP593">
        <f ca="1">SUMPRODUCT(--($P593:$X593=X593),--($Y593:$AG593=AG593),'MPL ID'!$BG$21:$BO$21)+IF(AND($C593&gt;=3,W593=X593,AF593=AG593),1,0)+IF(AND($O593&gt;=3,V593=X593,AE593=AG593),1,0)</f>
        <v>0</v>
      </c>
      <c r="AQ593">
        <f t="shared" ca="1" si="81"/>
        <v>4</v>
      </c>
      <c r="AR593">
        <f t="shared" ca="1" si="82"/>
        <v>6</v>
      </c>
      <c r="AS593">
        <f t="shared" ca="1" si="83"/>
        <v>7</v>
      </c>
      <c r="AT593">
        <f t="shared" ca="1" si="84"/>
        <v>3</v>
      </c>
      <c r="AU593">
        <f t="shared" ca="1" si="85"/>
        <v>8</v>
      </c>
      <c r="AV593">
        <f t="shared" ca="1" si="86"/>
        <v>1</v>
      </c>
      <c r="AW593">
        <f t="shared" ca="1" si="87"/>
        <v>5</v>
      </c>
      <c r="AX593">
        <f t="shared" ca="1" si="88"/>
        <v>9</v>
      </c>
      <c r="AY593">
        <f t="shared" ca="1" si="89"/>
        <v>2</v>
      </c>
    </row>
    <row r="594" spans="1:51" x14ac:dyDescent="0.25">
      <c r="A594">
        <v>593</v>
      </c>
      <c r="B594">
        <f ca="1">IF(AND(ISNUMBER('MPL ID'!$J$39),ISNUMBER('MPL ID'!$K$39)),0,RANDBETWEEN(1,4))</f>
        <v>0</v>
      </c>
      <c r="C594">
        <f ca="1">IF(AND(ISNUMBER('MPL ID'!$J$40),ISNUMBER('MPL ID'!$K$40)),0,RANDBETWEEN(1,4))</f>
        <v>0</v>
      </c>
      <c r="D594">
        <f ca="1">IF(AND(ISNUMBER('MPL ID'!$J$41),ISNUMBER('MPL ID'!$K$41)),0,RANDBETWEEN(1,4))</f>
        <v>4</v>
      </c>
      <c r="E594">
        <f ca="1">IF(AND(ISNUMBER('MPL ID'!$J$42),ISNUMBER('MPL ID'!$K$42)),0,RANDBETWEEN(1,4))</f>
        <v>3</v>
      </c>
      <c r="F594">
        <f ca="1">IF(AND(ISNUMBER('MPL ID'!$J$43),ISNUMBER('MPL ID'!$K$43)),0,RANDBETWEEN(1,4))</f>
        <v>1</v>
      </c>
      <c r="G594">
        <f ca="1">IF(AND(ISNUMBER('MPL ID'!$J$44),ISNUMBER('MPL ID'!$K$44)),0,RANDBETWEEN(1,4))</f>
        <v>1</v>
      </c>
      <c r="H594">
        <f ca="1">IF(AND(ISNUMBER('MPL ID'!$P$36),ISNUMBER('MPL ID'!$Q$36)),0,RANDBETWEEN(1,4))</f>
        <v>3</v>
      </c>
      <c r="I594">
        <f ca="1">IF(AND(ISNUMBER('MPL ID'!$P$37),ISNUMBER('MPL ID'!$Q$37)),0,RANDBETWEEN(1,4))</f>
        <v>4</v>
      </c>
      <c r="J594">
        <f ca="1">IF(AND(ISNUMBER('MPL ID'!$P$39),ISNUMBER('MPL ID'!$Q$39)),0,RANDBETWEEN(1,4))</f>
        <v>4</v>
      </c>
      <c r="K594">
        <f ca="1">IF(AND(ISNUMBER('MPL ID'!$P$40),ISNUMBER('MPL ID'!$Q$40)),0,RANDBETWEEN(1,4))</f>
        <v>2</v>
      </c>
      <c r="L594">
        <f ca="1">IF(AND(ISNUMBER('MPL ID'!$P$41),ISNUMBER('MPL ID'!$Q$41)),0,RANDBETWEEN(1,4))</f>
        <v>4</v>
      </c>
      <c r="M594">
        <f ca="1">IF(AND(ISNUMBER('MPL ID'!$P$42),ISNUMBER('MPL ID'!$Q$42)),0,RANDBETWEEN(1,4))</f>
        <v>2</v>
      </c>
      <c r="N594">
        <f ca="1">IF(AND(ISNUMBER('MPL ID'!$P$43),ISNUMBER('MPL ID'!$Q$43)),0,RANDBETWEEN(1,4))</f>
        <v>1</v>
      </c>
      <c r="O594">
        <f ca="1">IF(AND(ISNUMBER('MPL ID'!$P$44),ISNUMBER('MPL ID'!$Q$44)),0,RANDBETWEEN(1,4))</f>
        <v>2</v>
      </c>
      <c r="P594">
        <f ca="1">'MPL ID'!$BG$1+SUMPRODUCT(($B$1003:$O$1003='MPL ID'!$BF$1)*(($B594:$O594=1)+($B594:$O594=2)))+SUMPRODUCT(($B$1004:$O$1004='MPL ID'!$BF$1)*(($B594:$O594=3)+($B594:$O594=4)))</f>
        <v>10</v>
      </c>
      <c r="Q594">
        <f ca="1">'MPL ID'!$BG$2+SUMPRODUCT(($B$1003:$O$1003='MPL ID'!$BF$2)*(($B594:$O594=1)+($B594:$O594=2)))+SUMPRODUCT(($B$1004:$O$1004='MPL ID'!$BF$2)*(($B594:$O594=3)+($B594:$O594=4)))</f>
        <v>8</v>
      </c>
      <c r="R594">
        <f ca="1">'MPL ID'!$BG$3+SUMPRODUCT(($B$1003:$O$1003='MPL ID'!$BF$3)*(($B594:$O594=1)+($B594:$O594=2)))+SUMPRODUCT(($B$1004:$O$1004='MPL ID'!$BF$3)*(($B594:$O594=3)+($B594:$O594=4)))</f>
        <v>7</v>
      </c>
      <c r="S594">
        <f ca="1">'MPL ID'!$BG$4+SUMPRODUCT(($B$1003:$O$1003='MPL ID'!$BF$4)*(($B594:$O594=1)+($B594:$O594=2)))+SUMPRODUCT(($B$1004:$O$1004='MPL ID'!$BF$4)*(($B594:$O594=3)+($B594:$O594=4)))</f>
        <v>8</v>
      </c>
      <c r="T594">
        <f ca="1">'MPL ID'!$BG$5+SUMPRODUCT(($B$1003:$O$1003='MPL ID'!$BF$5)*(($B594:$O594=1)+($B594:$O594=2)))+SUMPRODUCT(($B$1004:$O$1004='MPL ID'!$BF$5)*(($B594:$O594=3)+($B594:$O594=4)))</f>
        <v>5</v>
      </c>
      <c r="U594">
        <f ca="1">'MPL ID'!$BG$6+SUMPRODUCT(($B$1003:$O$1003='MPL ID'!$BF$6)*(($B594:$O594=1)+($B594:$O594=2)))+SUMPRODUCT(($B$1004:$O$1004='MPL ID'!$BF$6)*(($B594:$O594=3)+($B594:$O594=4)))</f>
        <v>12</v>
      </c>
      <c r="V594">
        <f ca="1">'MPL ID'!$BG$7+SUMPRODUCT(($B$1003:$O$1003='MPL ID'!$BF$7)*(($B594:$O594=1)+($B594:$O594=2)))+SUMPRODUCT(($B$1004:$O$1004='MPL ID'!$BF$7)*(($B594:$O594=3)+($B594:$O594=4)))</f>
        <v>6</v>
      </c>
      <c r="W594">
        <f ca="1">'MPL ID'!$BG$8+SUMPRODUCT(($B$1003:$O$1003='MPL ID'!$BF$8)*(($B594:$O594=1)+($B594:$O594=2)))+SUMPRODUCT(($B$1004:$O$1004='MPL ID'!$BF$8)*(($B594:$O594=3)+($B594:$O594=4)))</f>
        <v>5</v>
      </c>
      <c r="X594">
        <f ca="1">'MPL ID'!$BG$9+SUMPRODUCT(($B$1003:$O$1003='MPL ID'!$BF$9)*(($B594:$O594=1)+($B594:$O594=2)))+SUMPRODUCT(($B$1004:$O$1004='MPL ID'!$BF$9)*(($B594:$O594=3)+($B594:$O594=4)))</f>
        <v>11</v>
      </c>
      <c r="Y594">
        <f ca="1">'MPL ID'!$BH$1+SUMPRODUCT(($B$1003:$O$1003='MPL ID'!$BF$1)*(2*($B594:$O594=1)+($B594:$O594=2)-2*($B594:$O594=3)-($B594:$O594=4)))-SUMPRODUCT(($B$1004:$O$1004='MPL ID'!$BF$1)*(2*($B594:$O594=1)+($B594:$O594=2)-2*($B594:$O594=3)-($B594:$O594=4)))</f>
        <v>9</v>
      </c>
      <c r="Z594">
        <f ca="1">'MPL ID'!$BH$2+SUMPRODUCT(($B$1003:$O$1003='MPL ID'!$BF$2)*(2*($B594:$O594=1)+($B594:$O594=2)-2*($B594:$O594=3)-($B594:$O594=4)))-SUMPRODUCT(($B$1004:$O$1004='MPL ID'!$BF$2)*(2*($B594:$O594=1)+($B594:$O594=2)-2*($B594:$O594=3)-($B594:$O594=4)))</f>
        <v>-5</v>
      </c>
      <c r="AA594">
        <f ca="1">'MPL ID'!$BH$3+SUMPRODUCT(($B$1003:$O$1003='MPL ID'!$BF$3)*(2*($B594:$O594=1)+($B594:$O594=2)-2*($B594:$O594=3)-($B594:$O594=4)))-SUMPRODUCT(($B$1004:$O$1004='MPL ID'!$BF$3)*(2*($B594:$O594=1)+($B594:$O594=2)-2*($B594:$O594=3)-($B594:$O594=4)))</f>
        <v>-4</v>
      </c>
      <c r="AB594">
        <f ca="1">'MPL ID'!$BH$4+SUMPRODUCT(($B$1003:$O$1003='MPL ID'!$BF$4)*(2*($B594:$O594=1)+($B594:$O594=2)-2*($B594:$O594=3)-($B594:$O594=4)))-SUMPRODUCT(($B$1004:$O$1004='MPL ID'!$BF$4)*(2*($B594:$O594=1)+($B594:$O594=2)-2*($B594:$O594=3)-($B594:$O594=4)))</f>
        <v>-2</v>
      </c>
      <c r="AC594">
        <f ca="1">'MPL ID'!$BH$5+SUMPRODUCT(($B$1003:$O$1003='MPL ID'!$BF$5)*(2*($B594:$O594=1)+($B594:$O594=2)-2*($B594:$O594=3)-($B594:$O594=4)))-SUMPRODUCT(($B$1004:$O$1004='MPL ID'!$BF$5)*(2*($B594:$O594=1)+($B594:$O594=2)-2*($B594:$O594=3)-($B594:$O594=4)))</f>
        <v>-10</v>
      </c>
      <c r="AD594">
        <f ca="1">'MPL ID'!$BH$6+SUMPRODUCT(($B$1003:$O$1003='MPL ID'!$BF$6)*(2*($B594:$O594=1)+($B594:$O594=2)-2*($B594:$O594=3)-($B594:$O594=4)))-SUMPRODUCT(($B$1004:$O$1004='MPL ID'!$BF$6)*(2*($B594:$O594=1)+($B594:$O594=2)-2*($B594:$O594=3)-($B594:$O594=4)))</f>
        <v>13</v>
      </c>
      <c r="AE594">
        <f ca="1">'MPL ID'!$BH$7+SUMPRODUCT(($B$1003:$O$1003='MPL ID'!$BF$7)*(2*($B594:$O594=1)+($B594:$O594=2)-2*($B594:$O594=3)-($B594:$O594=4)))-SUMPRODUCT(($B$1004:$O$1004='MPL ID'!$BF$7)*(2*($B594:$O594=1)+($B594:$O594=2)-2*($B594:$O594=3)-($B594:$O594=4)))</f>
        <v>-4</v>
      </c>
      <c r="AF594">
        <f ca="1">'MPL ID'!$BH$8+SUMPRODUCT(($B$1003:$O$1003='MPL ID'!$BF$8)*(2*($B594:$O594=1)+($B594:$O594=2)-2*($B594:$O594=3)-($B594:$O594=4)))-SUMPRODUCT(($B$1004:$O$1004='MPL ID'!$BF$8)*(2*($B594:$O594=1)+($B594:$O594=2)-2*($B594:$O594=3)-($B594:$O594=4)))</f>
        <v>-9</v>
      </c>
      <c r="AG594">
        <f ca="1">'MPL ID'!$BH$9+SUMPRODUCT(($B$1003:$O$1003='MPL ID'!$BF$9)*(2*($B594:$O594=1)+($B594:$O594=2)-2*($B594:$O594=3)-($B594:$O594=4)))-SUMPRODUCT(($B$1004:$O$1004='MPL ID'!$BF$9)*(2*($B594:$O594=1)+($B594:$O594=2)-2*($B594:$O594=3)-($B594:$O594=4)))</f>
        <v>12</v>
      </c>
      <c r="AH594">
        <f ca="1">SUMPRODUCT(--($P594:$X594=P594),--($Y594:$AG594=Y594),'MPL ID'!$BG$13:$BO$13)+IF(AND($I594&gt;=3,T594=P594,AC594=Y594),1,0)+IF(AND($M594&gt;=3,S594=P594,AB594=Y594),1,0)</f>
        <v>0</v>
      </c>
      <c r="AI594">
        <f ca="1">SUMPRODUCT(--($P594:$X594=Q594),--($Y594:$AG594=Z594),'MPL ID'!$BG$14:$BO$14)+IF(AND($G594&gt;=3,R594=Q594,AA594=Z594),1,0)+IF(AND($K594&gt;0,$K594&lt;=2,S594=Q594,AB594=Z594),1,0)+IF(AND($N594&gt;=3,U594=Q594,AD594=Z594),1,0)</f>
        <v>0</v>
      </c>
      <c r="AJ594">
        <f ca="1">SUMPRODUCT(--($P594:$X594=R594),--($Y594:$AG594=AA594),'MPL ID'!$BG$15:$BO$15)+IF(AND($D594&gt;0,$D594&lt;=2,U594=R594,AD594=AA594),1,0)+IF(AND($G594&gt;0,$G594&lt;=2,Q594=R594,Z594=AA594),1,0)+IF(AND($J594&gt;=3,V594=R594,AE594=AA594),1,0)</f>
        <v>0</v>
      </c>
      <c r="AK594">
        <f ca="1">SUMPRODUCT(--($P594:$X594=S594),--($Y594:$AG594=AB594),'MPL ID'!$BG$16:$BO$16)+IF(AND($B594&gt;0,$B594&lt;=2,V594=S594,AE594=AB594),1,0)+IF(AND($E594&gt;0,$E594&lt;=2,T594=S594,AC594=AB594),1,0)+IF(AND($K594&gt;=3,Q594=S594,Z594=AB594),1,0)+IF(AND($M594&gt;0,$M594&lt;=2,P594=S594,Y594=AB594),1,0)</f>
        <v>0</v>
      </c>
      <c r="AL594">
        <f ca="1">SUMPRODUCT(--($P594:$X594=T594),--($Y594:$AG594=AC594),'MPL ID'!$BG$17:$BO$17)+IF(AND($E594&gt;=3,S594=T594,AB594=AC594),1,0)+IF(AND($I594&gt;0,$I594&lt;=2,P594=T594,Y594=AC594),1,0)+IF(AND($L594&gt;=3,W594=T594,AF594=AC594),1,0)</f>
        <v>0</v>
      </c>
      <c r="AM594">
        <f ca="1">SUMPRODUCT(--($P594:$X594=U594),--($Y594:$AG594=AD594),'MPL ID'!$BG$18:$BO$18)+IF(AND($D594&gt;=3,R594=U594,AA594=AD594),1,0)+IF(AND($H594&gt;0,$H594&lt;=2,W594=U594,AF594=AD594),1,0)+IF(AND($N594&gt;0,$N594&lt;=2,Q594=U594,Z594=AD594),1,0)</f>
        <v>0</v>
      </c>
      <c r="AN594">
        <f ca="1">SUMPRODUCT(--($P594:$X594=V594),--($Y594:$AG594=AE594),'MPL ID'!$BG$19:$BO$19)+IF(AND($B594&gt;=3,S594=V594,AB594=AE594),1,0)+IF(AND($F594&gt;=3,W594=V594,AF594=AE594),1,0)+IF(AND($J594&gt;0,$J594&lt;=2,R594=V594,AA594=AE594),1,0)+IF(AND($O594&gt;0,$O594&lt;=2,X594=V594,AG594=AE594),1,0)</f>
        <v>0</v>
      </c>
      <c r="AO594">
        <f ca="1">SUMPRODUCT(--($P594:$X594=W594),--($Y594:$AG594=AF594),'MPL ID'!$BG$20:$BO$20)+IF(AND($C594&gt;0,$C594&lt;=2,X594=W594,AG594=AF594),1,0)+IF(AND($F594&gt;0,$F594&lt;=2,V594=W594,AE594=AF594),1,0)+IF(AND($H594&gt;=3,U594=W594,AD594=AF594),1,0)+IF(AND($L594&gt;0,$L594&lt;=2,T594=W594,AC594=AF594),1,0)</f>
        <v>0</v>
      </c>
      <c r="AP594">
        <f ca="1">SUMPRODUCT(--($P594:$X594=X594),--($Y594:$AG594=AG594),'MPL ID'!$BG$21:$BO$21)+IF(AND($C594&gt;=3,W594=X594,AF594=AG594),1,0)+IF(AND($O594&gt;=3,V594=X594,AE594=AG594),1,0)</f>
        <v>0</v>
      </c>
      <c r="AQ594">
        <f t="shared" ca="1" si="81"/>
        <v>3</v>
      </c>
      <c r="AR594">
        <f t="shared" ca="1" si="82"/>
        <v>5</v>
      </c>
      <c r="AS594">
        <f t="shared" ca="1" si="83"/>
        <v>6</v>
      </c>
      <c r="AT594">
        <f t="shared" ca="1" si="84"/>
        <v>4</v>
      </c>
      <c r="AU594">
        <f t="shared" ca="1" si="85"/>
        <v>9</v>
      </c>
      <c r="AV594">
        <f t="shared" ca="1" si="86"/>
        <v>1</v>
      </c>
      <c r="AW594">
        <f t="shared" ca="1" si="87"/>
        <v>7</v>
      </c>
      <c r="AX594">
        <f t="shared" ca="1" si="88"/>
        <v>8</v>
      </c>
      <c r="AY594">
        <f t="shared" ca="1" si="89"/>
        <v>2</v>
      </c>
    </row>
    <row r="595" spans="1:51" x14ac:dyDescent="0.25">
      <c r="A595">
        <v>594</v>
      </c>
      <c r="B595">
        <f ca="1">IF(AND(ISNUMBER('MPL ID'!$J$39),ISNUMBER('MPL ID'!$K$39)),0,RANDBETWEEN(1,4))</f>
        <v>0</v>
      </c>
      <c r="C595">
        <f ca="1">IF(AND(ISNUMBER('MPL ID'!$J$40),ISNUMBER('MPL ID'!$K$40)),0,RANDBETWEEN(1,4))</f>
        <v>0</v>
      </c>
      <c r="D595">
        <f ca="1">IF(AND(ISNUMBER('MPL ID'!$J$41),ISNUMBER('MPL ID'!$K$41)),0,RANDBETWEEN(1,4))</f>
        <v>1</v>
      </c>
      <c r="E595">
        <f ca="1">IF(AND(ISNUMBER('MPL ID'!$J$42),ISNUMBER('MPL ID'!$K$42)),0,RANDBETWEEN(1,4))</f>
        <v>3</v>
      </c>
      <c r="F595">
        <f ca="1">IF(AND(ISNUMBER('MPL ID'!$J$43),ISNUMBER('MPL ID'!$K$43)),0,RANDBETWEEN(1,4))</f>
        <v>4</v>
      </c>
      <c r="G595">
        <f ca="1">IF(AND(ISNUMBER('MPL ID'!$J$44),ISNUMBER('MPL ID'!$K$44)),0,RANDBETWEEN(1,4))</f>
        <v>2</v>
      </c>
      <c r="H595">
        <f ca="1">IF(AND(ISNUMBER('MPL ID'!$P$36),ISNUMBER('MPL ID'!$Q$36)),0,RANDBETWEEN(1,4))</f>
        <v>1</v>
      </c>
      <c r="I595">
        <f ca="1">IF(AND(ISNUMBER('MPL ID'!$P$37),ISNUMBER('MPL ID'!$Q$37)),0,RANDBETWEEN(1,4))</f>
        <v>1</v>
      </c>
      <c r="J595">
        <f ca="1">IF(AND(ISNUMBER('MPL ID'!$P$39),ISNUMBER('MPL ID'!$Q$39)),0,RANDBETWEEN(1,4))</f>
        <v>2</v>
      </c>
      <c r="K595">
        <f ca="1">IF(AND(ISNUMBER('MPL ID'!$P$40),ISNUMBER('MPL ID'!$Q$40)),0,RANDBETWEEN(1,4))</f>
        <v>1</v>
      </c>
      <c r="L595">
        <f ca="1">IF(AND(ISNUMBER('MPL ID'!$P$41),ISNUMBER('MPL ID'!$Q$41)),0,RANDBETWEEN(1,4))</f>
        <v>2</v>
      </c>
      <c r="M595">
        <f ca="1">IF(AND(ISNUMBER('MPL ID'!$P$42),ISNUMBER('MPL ID'!$Q$42)),0,RANDBETWEEN(1,4))</f>
        <v>2</v>
      </c>
      <c r="N595">
        <f ca="1">IF(AND(ISNUMBER('MPL ID'!$P$43),ISNUMBER('MPL ID'!$Q$43)),0,RANDBETWEEN(1,4))</f>
        <v>4</v>
      </c>
      <c r="O595">
        <f ca="1">IF(AND(ISNUMBER('MPL ID'!$P$44),ISNUMBER('MPL ID'!$Q$44)),0,RANDBETWEEN(1,4))</f>
        <v>1</v>
      </c>
      <c r="P595">
        <f ca="1">'MPL ID'!$BG$1+SUMPRODUCT(($B$1003:$O$1003='MPL ID'!$BF$1)*(($B595:$O595=1)+($B595:$O595=2)))+SUMPRODUCT(($B$1004:$O$1004='MPL ID'!$BF$1)*(($B595:$O595=3)+($B595:$O595=4)))</f>
        <v>9</v>
      </c>
      <c r="Q595">
        <f ca="1">'MPL ID'!$BG$2+SUMPRODUCT(($B$1003:$O$1003='MPL ID'!$BF$2)*(($B595:$O595=1)+($B595:$O595=2)))+SUMPRODUCT(($B$1004:$O$1004='MPL ID'!$BF$2)*(($B595:$O595=3)+($B595:$O595=4)))</f>
        <v>9</v>
      </c>
      <c r="R595">
        <f ca="1">'MPL ID'!$BG$3+SUMPRODUCT(($B$1003:$O$1003='MPL ID'!$BF$3)*(($B595:$O595=1)+($B595:$O595=2)))+SUMPRODUCT(($B$1004:$O$1004='MPL ID'!$BF$3)*(($B595:$O595=3)+($B595:$O595=4)))</f>
        <v>7</v>
      </c>
      <c r="S595">
        <f ca="1">'MPL ID'!$BG$4+SUMPRODUCT(($B$1003:$O$1003='MPL ID'!$BF$4)*(($B595:$O595=1)+($B595:$O595=2)))+SUMPRODUCT(($B$1004:$O$1004='MPL ID'!$BF$4)*(($B595:$O595=3)+($B595:$O595=4)))</f>
        <v>8</v>
      </c>
      <c r="T595">
        <f ca="1">'MPL ID'!$BG$5+SUMPRODUCT(($B$1003:$O$1003='MPL ID'!$BF$5)*(($B595:$O595=1)+($B595:$O595=2)))+SUMPRODUCT(($B$1004:$O$1004='MPL ID'!$BF$5)*(($B595:$O595=3)+($B595:$O595=4)))</f>
        <v>5</v>
      </c>
      <c r="U595">
        <f ca="1">'MPL ID'!$BG$6+SUMPRODUCT(($B$1003:$O$1003='MPL ID'!$BF$6)*(($B595:$O595=1)+($B595:$O595=2)))+SUMPRODUCT(($B$1004:$O$1004='MPL ID'!$BF$6)*(($B595:$O595=3)+($B595:$O595=4)))</f>
        <v>11</v>
      </c>
      <c r="V595">
        <f ca="1">'MPL ID'!$BG$7+SUMPRODUCT(($B$1003:$O$1003='MPL ID'!$BF$7)*(($B595:$O595=1)+($B595:$O595=2)))+SUMPRODUCT(($B$1004:$O$1004='MPL ID'!$BF$7)*(($B595:$O595=3)+($B595:$O595=4)))</f>
        <v>8</v>
      </c>
      <c r="W595">
        <f ca="1">'MPL ID'!$BG$8+SUMPRODUCT(($B$1003:$O$1003='MPL ID'!$BF$8)*(($B595:$O595=1)+($B595:$O595=2)))+SUMPRODUCT(($B$1004:$O$1004='MPL ID'!$BF$8)*(($B595:$O595=3)+($B595:$O595=4)))</f>
        <v>4</v>
      </c>
      <c r="X595">
        <f ca="1">'MPL ID'!$BG$9+SUMPRODUCT(($B$1003:$O$1003='MPL ID'!$BF$9)*(($B595:$O595=1)+($B595:$O595=2)))+SUMPRODUCT(($B$1004:$O$1004='MPL ID'!$BF$9)*(($B595:$O595=3)+($B595:$O595=4)))</f>
        <v>11</v>
      </c>
      <c r="Y595">
        <f ca="1">'MPL ID'!$BH$1+SUMPRODUCT(($B$1003:$O$1003='MPL ID'!$BF$1)*(2*($B595:$O595=1)+($B595:$O595=2)-2*($B595:$O595=3)-($B595:$O595=4)))-SUMPRODUCT(($B$1004:$O$1004='MPL ID'!$BF$1)*(2*($B595:$O595=1)+($B595:$O595=2)-2*($B595:$O595=3)-($B595:$O595=4)))</f>
        <v>6</v>
      </c>
      <c r="Z595">
        <f ca="1">'MPL ID'!$BH$2+SUMPRODUCT(($B$1003:$O$1003='MPL ID'!$BF$2)*(2*($B595:$O595=1)+($B595:$O595=2)-2*($B595:$O595=3)-($B595:$O595=4)))-SUMPRODUCT(($B$1004:$O$1004='MPL ID'!$BF$2)*(2*($B595:$O595=1)+($B595:$O595=2)-2*($B595:$O595=3)-($B595:$O595=4)))</f>
        <v>0</v>
      </c>
      <c r="AA595">
        <f ca="1">'MPL ID'!$BH$3+SUMPRODUCT(($B$1003:$O$1003='MPL ID'!$BF$3)*(2*($B595:$O595=1)+($B595:$O595=2)-2*($B595:$O595=3)-($B595:$O595=4)))-SUMPRODUCT(($B$1004:$O$1004='MPL ID'!$BF$3)*(2*($B595:$O595=1)+($B595:$O595=2)-2*($B595:$O595=3)-($B595:$O595=4)))</f>
        <v>-4</v>
      </c>
      <c r="AB595">
        <f ca="1">'MPL ID'!$BH$4+SUMPRODUCT(($B$1003:$O$1003='MPL ID'!$BF$4)*(2*($B595:$O595=1)+($B595:$O595=2)-2*($B595:$O595=3)-($B595:$O595=4)))-SUMPRODUCT(($B$1004:$O$1004='MPL ID'!$BF$4)*(2*($B595:$O595=1)+($B595:$O595=2)-2*($B595:$O595=3)-($B595:$O595=4)))</f>
        <v>-3</v>
      </c>
      <c r="AC595">
        <f ca="1">'MPL ID'!$BH$5+SUMPRODUCT(($B$1003:$O$1003='MPL ID'!$BF$5)*(2*($B595:$O595=1)+($B595:$O595=2)-2*($B595:$O595=3)-($B595:$O595=4)))-SUMPRODUCT(($B$1004:$O$1004='MPL ID'!$BF$5)*(2*($B595:$O595=1)+($B595:$O595=2)-2*($B595:$O595=3)-($B595:$O595=4)))</f>
        <v>-9</v>
      </c>
      <c r="AD595">
        <f ca="1">'MPL ID'!$BH$6+SUMPRODUCT(($B$1003:$O$1003='MPL ID'!$BF$6)*(2*($B595:$O595=1)+($B595:$O595=2)-2*($B595:$O595=3)-($B595:$O595=4)))-SUMPRODUCT(($B$1004:$O$1004='MPL ID'!$BF$6)*(2*($B595:$O595=1)+($B595:$O595=2)-2*($B595:$O595=3)-($B595:$O595=4)))</f>
        <v>11</v>
      </c>
      <c r="AE595">
        <f ca="1">'MPL ID'!$BH$7+SUMPRODUCT(($B$1003:$O$1003='MPL ID'!$BF$7)*(2*($B595:$O595=1)+($B595:$O595=2)-2*($B595:$O595=3)-($B595:$O595=4)))-SUMPRODUCT(($B$1004:$O$1004='MPL ID'!$BF$7)*(2*($B595:$O595=1)+($B595:$O595=2)-2*($B595:$O595=3)-($B595:$O595=4)))</f>
        <v>2</v>
      </c>
      <c r="AF595">
        <f ca="1">'MPL ID'!$BH$8+SUMPRODUCT(($B$1003:$O$1003='MPL ID'!$BF$8)*(2*($B595:$O595=1)+($B595:$O595=2)-2*($B595:$O595=3)-($B595:$O595=4)))-SUMPRODUCT(($B$1004:$O$1004='MPL ID'!$BF$8)*(2*($B595:$O595=1)+($B595:$O595=2)-2*($B595:$O595=3)-($B595:$O595=4)))</f>
        <v>-14</v>
      </c>
      <c r="AG595">
        <f ca="1">'MPL ID'!$BH$9+SUMPRODUCT(($B$1003:$O$1003='MPL ID'!$BF$9)*(2*($B595:$O595=1)+($B595:$O595=2)-2*($B595:$O595=3)-($B595:$O595=4)))-SUMPRODUCT(($B$1004:$O$1004='MPL ID'!$BF$9)*(2*($B595:$O595=1)+($B595:$O595=2)-2*($B595:$O595=3)-($B595:$O595=4)))</f>
        <v>11</v>
      </c>
      <c r="AH595">
        <f ca="1">SUMPRODUCT(--($P595:$X595=P595),--($Y595:$AG595=Y595),'MPL ID'!$BG$13:$BO$13)+IF(AND($I595&gt;=3,T595=P595,AC595=Y595),1,0)+IF(AND($M595&gt;=3,S595=P595,AB595=Y595),1,0)</f>
        <v>0</v>
      </c>
      <c r="AI595">
        <f ca="1">SUMPRODUCT(--($P595:$X595=Q595),--($Y595:$AG595=Z595),'MPL ID'!$BG$14:$BO$14)+IF(AND($G595&gt;=3,R595=Q595,AA595=Z595),1,0)+IF(AND($K595&gt;0,$K595&lt;=2,S595=Q595,AB595=Z595),1,0)+IF(AND($N595&gt;=3,U595=Q595,AD595=Z595),1,0)</f>
        <v>0</v>
      </c>
      <c r="AJ595">
        <f ca="1">SUMPRODUCT(--($P595:$X595=R595),--($Y595:$AG595=AA595),'MPL ID'!$BG$15:$BO$15)+IF(AND($D595&gt;0,$D595&lt;=2,U595=R595,AD595=AA595),1,0)+IF(AND($G595&gt;0,$G595&lt;=2,Q595=R595,Z595=AA595),1,0)+IF(AND($J595&gt;=3,V595=R595,AE595=AA595),1,0)</f>
        <v>0</v>
      </c>
      <c r="AK595">
        <f ca="1">SUMPRODUCT(--($P595:$X595=S595),--($Y595:$AG595=AB595),'MPL ID'!$BG$16:$BO$16)+IF(AND($B595&gt;0,$B595&lt;=2,V595=S595,AE595=AB595),1,0)+IF(AND($E595&gt;0,$E595&lt;=2,T595=S595,AC595=AB595),1,0)+IF(AND($K595&gt;=3,Q595=S595,Z595=AB595),1,0)+IF(AND($M595&gt;0,$M595&lt;=2,P595=S595,Y595=AB595),1,0)</f>
        <v>0</v>
      </c>
      <c r="AL595">
        <f ca="1">SUMPRODUCT(--($P595:$X595=T595),--($Y595:$AG595=AC595),'MPL ID'!$BG$17:$BO$17)+IF(AND($E595&gt;=3,S595=T595,AB595=AC595),1,0)+IF(AND($I595&gt;0,$I595&lt;=2,P595=T595,Y595=AC595),1,0)+IF(AND($L595&gt;=3,W595=T595,AF595=AC595),1,0)</f>
        <v>0</v>
      </c>
      <c r="AM595">
        <f ca="1">SUMPRODUCT(--($P595:$X595=U595),--($Y595:$AG595=AD595),'MPL ID'!$BG$18:$BO$18)+IF(AND($D595&gt;=3,R595=U595,AA595=AD595),1,0)+IF(AND($H595&gt;0,$H595&lt;=2,W595=U595,AF595=AD595),1,0)+IF(AND($N595&gt;0,$N595&lt;=2,Q595=U595,Z595=AD595),1,0)</f>
        <v>2</v>
      </c>
      <c r="AN595">
        <f ca="1">SUMPRODUCT(--($P595:$X595=V595),--($Y595:$AG595=AE595),'MPL ID'!$BG$19:$BO$19)+IF(AND($B595&gt;=3,S595=V595,AB595=AE595),1,0)+IF(AND($F595&gt;=3,W595=V595,AF595=AE595),1,0)+IF(AND($J595&gt;0,$J595&lt;=2,R595=V595,AA595=AE595),1,0)+IF(AND($O595&gt;0,$O595&lt;=2,X595=V595,AG595=AE595),1,0)</f>
        <v>0</v>
      </c>
      <c r="AO595">
        <f ca="1">SUMPRODUCT(--($P595:$X595=W595),--($Y595:$AG595=AF595),'MPL ID'!$BG$20:$BO$20)+IF(AND($C595&gt;0,$C595&lt;=2,X595=W595,AG595=AF595),1,0)+IF(AND($F595&gt;0,$F595&lt;=2,V595=W595,AE595=AF595),1,0)+IF(AND($H595&gt;=3,U595=W595,AD595=AF595),1,0)+IF(AND($L595&gt;0,$L595&lt;=2,T595=W595,AC595=AF595),1,0)</f>
        <v>0</v>
      </c>
      <c r="AP595">
        <f ca="1">SUMPRODUCT(--($P595:$X595=X595),--($Y595:$AG595=AG595),'MPL ID'!$BG$21:$BO$21)+IF(AND($C595&gt;=3,W595=X595,AF595=AG595),1,0)+IF(AND($O595&gt;=3,V595=X595,AE595=AG595),1,0)</f>
        <v>0</v>
      </c>
      <c r="AQ595">
        <f t="shared" ca="1" si="81"/>
        <v>3</v>
      </c>
      <c r="AR595">
        <f t="shared" ca="1" si="82"/>
        <v>4</v>
      </c>
      <c r="AS595">
        <f t="shared" ca="1" si="83"/>
        <v>7</v>
      </c>
      <c r="AT595">
        <f t="shared" ca="1" si="84"/>
        <v>6</v>
      </c>
      <c r="AU595">
        <f t="shared" ca="1" si="85"/>
        <v>8</v>
      </c>
      <c r="AV595">
        <f t="shared" ca="1" si="86"/>
        <v>1</v>
      </c>
      <c r="AW595">
        <f t="shared" ca="1" si="87"/>
        <v>5</v>
      </c>
      <c r="AX595">
        <f t="shared" ca="1" si="88"/>
        <v>9</v>
      </c>
      <c r="AY595">
        <f t="shared" ca="1" si="89"/>
        <v>2</v>
      </c>
    </row>
    <row r="596" spans="1:51" x14ac:dyDescent="0.25">
      <c r="A596">
        <v>595</v>
      </c>
      <c r="B596">
        <f ca="1">IF(AND(ISNUMBER('MPL ID'!$J$39),ISNUMBER('MPL ID'!$K$39)),0,RANDBETWEEN(1,4))</f>
        <v>0</v>
      </c>
      <c r="C596">
        <f ca="1">IF(AND(ISNUMBER('MPL ID'!$J$40),ISNUMBER('MPL ID'!$K$40)),0,RANDBETWEEN(1,4))</f>
        <v>0</v>
      </c>
      <c r="D596">
        <f ca="1">IF(AND(ISNUMBER('MPL ID'!$J$41),ISNUMBER('MPL ID'!$K$41)),0,RANDBETWEEN(1,4))</f>
        <v>4</v>
      </c>
      <c r="E596">
        <f ca="1">IF(AND(ISNUMBER('MPL ID'!$J$42),ISNUMBER('MPL ID'!$K$42)),0,RANDBETWEEN(1,4))</f>
        <v>2</v>
      </c>
      <c r="F596">
        <f ca="1">IF(AND(ISNUMBER('MPL ID'!$J$43),ISNUMBER('MPL ID'!$K$43)),0,RANDBETWEEN(1,4))</f>
        <v>1</v>
      </c>
      <c r="G596">
        <f ca="1">IF(AND(ISNUMBER('MPL ID'!$J$44),ISNUMBER('MPL ID'!$K$44)),0,RANDBETWEEN(1,4))</f>
        <v>3</v>
      </c>
      <c r="H596">
        <f ca="1">IF(AND(ISNUMBER('MPL ID'!$P$36),ISNUMBER('MPL ID'!$Q$36)),0,RANDBETWEEN(1,4))</f>
        <v>3</v>
      </c>
      <c r="I596">
        <f ca="1">IF(AND(ISNUMBER('MPL ID'!$P$37),ISNUMBER('MPL ID'!$Q$37)),0,RANDBETWEEN(1,4))</f>
        <v>4</v>
      </c>
      <c r="J596">
        <f ca="1">IF(AND(ISNUMBER('MPL ID'!$P$39),ISNUMBER('MPL ID'!$Q$39)),0,RANDBETWEEN(1,4))</f>
        <v>4</v>
      </c>
      <c r="K596">
        <f ca="1">IF(AND(ISNUMBER('MPL ID'!$P$40),ISNUMBER('MPL ID'!$Q$40)),0,RANDBETWEEN(1,4))</f>
        <v>3</v>
      </c>
      <c r="L596">
        <f ca="1">IF(AND(ISNUMBER('MPL ID'!$P$41),ISNUMBER('MPL ID'!$Q$41)),0,RANDBETWEEN(1,4))</f>
        <v>3</v>
      </c>
      <c r="M596">
        <f ca="1">IF(AND(ISNUMBER('MPL ID'!$P$42),ISNUMBER('MPL ID'!$Q$42)),0,RANDBETWEEN(1,4))</f>
        <v>2</v>
      </c>
      <c r="N596">
        <f ca="1">IF(AND(ISNUMBER('MPL ID'!$P$43),ISNUMBER('MPL ID'!$Q$43)),0,RANDBETWEEN(1,4))</f>
        <v>1</v>
      </c>
      <c r="O596">
        <f ca="1">IF(AND(ISNUMBER('MPL ID'!$P$44),ISNUMBER('MPL ID'!$Q$44)),0,RANDBETWEEN(1,4))</f>
        <v>2</v>
      </c>
      <c r="P596">
        <f ca="1">'MPL ID'!$BG$1+SUMPRODUCT(($B$1003:$O$1003='MPL ID'!$BF$1)*(($B596:$O596=1)+($B596:$O596=2)))+SUMPRODUCT(($B$1004:$O$1004='MPL ID'!$BF$1)*(($B596:$O596=3)+($B596:$O596=4)))</f>
        <v>10</v>
      </c>
      <c r="Q596">
        <f ca="1">'MPL ID'!$BG$2+SUMPRODUCT(($B$1003:$O$1003='MPL ID'!$BF$2)*(($B596:$O596=1)+($B596:$O596=2)))+SUMPRODUCT(($B$1004:$O$1004='MPL ID'!$BF$2)*(($B596:$O596=3)+($B596:$O596=4)))</f>
        <v>8</v>
      </c>
      <c r="R596">
        <f ca="1">'MPL ID'!$BG$3+SUMPRODUCT(($B$1003:$O$1003='MPL ID'!$BF$3)*(($B596:$O596=1)+($B596:$O596=2)))+SUMPRODUCT(($B$1004:$O$1004='MPL ID'!$BF$3)*(($B596:$O596=3)+($B596:$O596=4)))</f>
        <v>6</v>
      </c>
      <c r="S596">
        <f ca="1">'MPL ID'!$BG$4+SUMPRODUCT(($B$1003:$O$1003='MPL ID'!$BF$4)*(($B596:$O596=1)+($B596:$O596=2)))+SUMPRODUCT(($B$1004:$O$1004='MPL ID'!$BF$4)*(($B596:$O596=3)+($B596:$O596=4)))</f>
        <v>10</v>
      </c>
      <c r="T596">
        <f ca="1">'MPL ID'!$BG$5+SUMPRODUCT(($B$1003:$O$1003='MPL ID'!$BF$5)*(($B596:$O596=1)+($B596:$O596=2)))+SUMPRODUCT(($B$1004:$O$1004='MPL ID'!$BF$5)*(($B596:$O596=3)+($B596:$O596=4)))</f>
        <v>4</v>
      </c>
      <c r="U596">
        <f ca="1">'MPL ID'!$BG$6+SUMPRODUCT(($B$1003:$O$1003='MPL ID'!$BF$6)*(($B596:$O596=1)+($B596:$O596=2)))+SUMPRODUCT(($B$1004:$O$1004='MPL ID'!$BF$6)*(($B596:$O596=3)+($B596:$O596=4)))</f>
        <v>12</v>
      </c>
      <c r="V596">
        <f ca="1">'MPL ID'!$BG$7+SUMPRODUCT(($B$1003:$O$1003='MPL ID'!$BF$7)*(($B596:$O596=1)+($B596:$O596=2)))+SUMPRODUCT(($B$1004:$O$1004='MPL ID'!$BF$7)*(($B596:$O596=3)+($B596:$O596=4)))</f>
        <v>6</v>
      </c>
      <c r="W596">
        <f ca="1">'MPL ID'!$BG$8+SUMPRODUCT(($B$1003:$O$1003='MPL ID'!$BF$8)*(($B596:$O596=1)+($B596:$O596=2)))+SUMPRODUCT(($B$1004:$O$1004='MPL ID'!$BF$8)*(($B596:$O596=3)+($B596:$O596=4)))</f>
        <v>5</v>
      </c>
      <c r="X596">
        <f ca="1">'MPL ID'!$BG$9+SUMPRODUCT(($B$1003:$O$1003='MPL ID'!$BF$9)*(($B596:$O596=1)+($B596:$O596=2)))+SUMPRODUCT(($B$1004:$O$1004='MPL ID'!$BF$9)*(($B596:$O596=3)+($B596:$O596=4)))</f>
        <v>11</v>
      </c>
      <c r="Y596">
        <f ca="1">'MPL ID'!$BH$1+SUMPRODUCT(($B$1003:$O$1003='MPL ID'!$BF$1)*(2*($B596:$O596=1)+($B596:$O596=2)-2*($B596:$O596=3)-($B596:$O596=4)))-SUMPRODUCT(($B$1004:$O$1004='MPL ID'!$BF$1)*(2*($B596:$O596=1)+($B596:$O596=2)-2*($B596:$O596=3)-($B596:$O596=4)))</f>
        <v>9</v>
      </c>
      <c r="Z596">
        <f ca="1">'MPL ID'!$BH$2+SUMPRODUCT(($B$1003:$O$1003='MPL ID'!$BF$2)*(2*($B596:$O596=1)+($B596:$O596=2)-2*($B596:$O596=3)-($B596:$O596=4)))-SUMPRODUCT(($B$1004:$O$1004='MPL ID'!$BF$2)*(2*($B596:$O596=1)+($B596:$O596=2)-2*($B596:$O596=3)-($B596:$O596=4)))</f>
        <v>-4</v>
      </c>
      <c r="AA596">
        <f ca="1">'MPL ID'!$BH$3+SUMPRODUCT(($B$1003:$O$1003='MPL ID'!$BF$3)*(2*($B596:$O596=1)+($B596:$O596=2)-2*($B596:$O596=3)-($B596:$O596=4)))-SUMPRODUCT(($B$1004:$O$1004='MPL ID'!$BF$3)*(2*($B596:$O596=1)+($B596:$O596=2)-2*($B596:$O596=3)-($B596:$O596=4)))</f>
        <v>-8</v>
      </c>
      <c r="AB596">
        <f ca="1">'MPL ID'!$BH$4+SUMPRODUCT(($B$1003:$O$1003='MPL ID'!$BF$4)*(2*($B596:$O596=1)+($B596:$O596=2)-2*($B596:$O596=3)-($B596:$O596=4)))-SUMPRODUCT(($B$1004:$O$1004='MPL ID'!$BF$4)*(2*($B596:$O596=1)+($B596:$O596=2)-2*($B596:$O596=3)-($B596:$O596=4)))</f>
        <v>4</v>
      </c>
      <c r="AC596">
        <f ca="1">'MPL ID'!$BH$5+SUMPRODUCT(($B$1003:$O$1003='MPL ID'!$BF$5)*(2*($B596:$O596=1)+($B596:$O596=2)-2*($B596:$O596=3)-($B596:$O596=4)))-SUMPRODUCT(($B$1004:$O$1004='MPL ID'!$BF$5)*(2*($B596:$O596=1)+($B596:$O596=2)-2*($B596:$O596=3)-($B596:$O596=4)))</f>
        <v>-12</v>
      </c>
      <c r="AD596">
        <f ca="1">'MPL ID'!$BH$6+SUMPRODUCT(($B$1003:$O$1003='MPL ID'!$BF$6)*(2*($B596:$O596=1)+($B596:$O596=2)-2*($B596:$O596=3)-($B596:$O596=4)))-SUMPRODUCT(($B$1004:$O$1004='MPL ID'!$BF$6)*(2*($B596:$O596=1)+($B596:$O596=2)-2*($B596:$O596=3)-($B596:$O596=4)))</f>
        <v>13</v>
      </c>
      <c r="AE596">
        <f ca="1">'MPL ID'!$BH$7+SUMPRODUCT(($B$1003:$O$1003='MPL ID'!$BF$7)*(2*($B596:$O596=1)+($B596:$O596=2)-2*($B596:$O596=3)-($B596:$O596=4)))-SUMPRODUCT(($B$1004:$O$1004='MPL ID'!$BF$7)*(2*($B596:$O596=1)+($B596:$O596=2)-2*($B596:$O596=3)-($B596:$O596=4)))</f>
        <v>-4</v>
      </c>
      <c r="AF596">
        <f ca="1">'MPL ID'!$BH$8+SUMPRODUCT(($B$1003:$O$1003='MPL ID'!$BF$8)*(2*($B596:$O596=1)+($B596:$O596=2)-2*($B596:$O596=3)-($B596:$O596=4)))-SUMPRODUCT(($B$1004:$O$1004='MPL ID'!$BF$8)*(2*($B596:$O596=1)+($B596:$O596=2)-2*($B596:$O596=3)-($B596:$O596=4)))</f>
        <v>-10</v>
      </c>
      <c r="AG596">
        <f ca="1">'MPL ID'!$BH$9+SUMPRODUCT(($B$1003:$O$1003='MPL ID'!$BF$9)*(2*($B596:$O596=1)+($B596:$O596=2)-2*($B596:$O596=3)-($B596:$O596=4)))-SUMPRODUCT(($B$1004:$O$1004='MPL ID'!$BF$9)*(2*($B596:$O596=1)+($B596:$O596=2)-2*($B596:$O596=3)-($B596:$O596=4)))</f>
        <v>12</v>
      </c>
      <c r="AH596">
        <f ca="1">SUMPRODUCT(--($P596:$X596=P596),--($Y596:$AG596=Y596),'MPL ID'!$BG$13:$BO$13)+IF(AND($I596&gt;=3,T596=P596,AC596=Y596),1,0)+IF(AND($M596&gt;=3,S596=P596,AB596=Y596),1,0)</f>
        <v>0</v>
      </c>
      <c r="AI596">
        <f ca="1">SUMPRODUCT(--($P596:$X596=Q596),--($Y596:$AG596=Z596),'MPL ID'!$BG$14:$BO$14)+IF(AND($G596&gt;=3,R596=Q596,AA596=Z596),1,0)+IF(AND($K596&gt;0,$K596&lt;=2,S596=Q596,AB596=Z596),1,0)+IF(AND($N596&gt;=3,U596=Q596,AD596=Z596),1,0)</f>
        <v>0</v>
      </c>
      <c r="AJ596">
        <f ca="1">SUMPRODUCT(--($P596:$X596=R596),--($Y596:$AG596=AA596),'MPL ID'!$BG$15:$BO$15)+IF(AND($D596&gt;0,$D596&lt;=2,U596=R596,AD596=AA596),1,0)+IF(AND($G596&gt;0,$G596&lt;=2,Q596=R596,Z596=AA596),1,0)+IF(AND($J596&gt;=3,V596=R596,AE596=AA596),1,0)</f>
        <v>0</v>
      </c>
      <c r="AK596">
        <f ca="1">SUMPRODUCT(--($P596:$X596=S596),--($Y596:$AG596=AB596),'MPL ID'!$BG$16:$BO$16)+IF(AND($B596&gt;0,$B596&lt;=2,V596=S596,AE596=AB596),1,0)+IF(AND($E596&gt;0,$E596&lt;=2,T596=S596,AC596=AB596),1,0)+IF(AND($K596&gt;=3,Q596=S596,Z596=AB596),1,0)+IF(AND($M596&gt;0,$M596&lt;=2,P596=S596,Y596=AB596),1,0)</f>
        <v>0</v>
      </c>
      <c r="AL596">
        <f ca="1">SUMPRODUCT(--($P596:$X596=T596),--($Y596:$AG596=AC596),'MPL ID'!$BG$17:$BO$17)+IF(AND($E596&gt;=3,S596=T596,AB596=AC596),1,0)+IF(AND($I596&gt;0,$I596&lt;=2,P596=T596,Y596=AC596),1,0)+IF(AND($L596&gt;=3,W596=T596,AF596=AC596),1,0)</f>
        <v>0</v>
      </c>
      <c r="AM596">
        <f ca="1">SUMPRODUCT(--($P596:$X596=U596),--($Y596:$AG596=AD596),'MPL ID'!$BG$18:$BO$18)+IF(AND($D596&gt;=3,R596=U596,AA596=AD596),1,0)+IF(AND($H596&gt;0,$H596&lt;=2,W596=U596,AF596=AD596),1,0)+IF(AND($N596&gt;0,$N596&lt;=2,Q596=U596,Z596=AD596),1,0)</f>
        <v>0</v>
      </c>
      <c r="AN596">
        <f ca="1">SUMPRODUCT(--($P596:$X596=V596),--($Y596:$AG596=AE596),'MPL ID'!$BG$19:$BO$19)+IF(AND($B596&gt;=3,S596=V596,AB596=AE596),1,0)+IF(AND($F596&gt;=3,W596=V596,AF596=AE596),1,0)+IF(AND($J596&gt;0,$J596&lt;=2,R596=V596,AA596=AE596),1,0)+IF(AND($O596&gt;0,$O596&lt;=2,X596=V596,AG596=AE596),1,0)</f>
        <v>0</v>
      </c>
      <c r="AO596">
        <f ca="1">SUMPRODUCT(--($P596:$X596=W596),--($Y596:$AG596=AF596),'MPL ID'!$BG$20:$BO$20)+IF(AND($C596&gt;0,$C596&lt;=2,X596=W596,AG596=AF596),1,0)+IF(AND($F596&gt;0,$F596&lt;=2,V596=W596,AE596=AF596),1,0)+IF(AND($H596&gt;=3,U596=W596,AD596=AF596),1,0)+IF(AND($L596&gt;0,$L596&lt;=2,T596=W596,AC596=AF596),1,0)</f>
        <v>0</v>
      </c>
      <c r="AP596">
        <f ca="1">SUMPRODUCT(--($P596:$X596=X596),--($Y596:$AG596=AG596),'MPL ID'!$BG$21:$BO$21)+IF(AND($C596&gt;=3,W596=X596,AF596=AG596),1,0)+IF(AND($O596&gt;=3,V596=X596,AE596=AG596),1,0)</f>
        <v>0</v>
      </c>
      <c r="AQ596">
        <f t="shared" ca="1" si="81"/>
        <v>3</v>
      </c>
      <c r="AR596">
        <f t="shared" ca="1" si="82"/>
        <v>5</v>
      </c>
      <c r="AS596">
        <f t="shared" ca="1" si="83"/>
        <v>7</v>
      </c>
      <c r="AT596">
        <f t="shared" ca="1" si="84"/>
        <v>4</v>
      </c>
      <c r="AU596">
        <f t="shared" ca="1" si="85"/>
        <v>9</v>
      </c>
      <c r="AV596">
        <f t="shared" ca="1" si="86"/>
        <v>1</v>
      </c>
      <c r="AW596">
        <f t="shared" ca="1" si="87"/>
        <v>6</v>
      </c>
      <c r="AX596">
        <f t="shared" ca="1" si="88"/>
        <v>8</v>
      </c>
      <c r="AY596">
        <f t="shared" ca="1" si="89"/>
        <v>2</v>
      </c>
    </row>
    <row r="597" spans="1:51" x14ac:dyDescent="0.25">
      <c r="A597">
        <v>596</v>
      </c>
      <c r="B597">
        <f ca="1">IF(AND(ISNUMBER('MPL ID'!$J$39),ISNUMBER('MPL ID'!$K$39)),0,RANDBETWEEN(1,4))</f>
        <v>0</v>
      </c>
      <c r="C597">
        <f ca="1">IF(AND(ISNUMBER('MPL ID'!$J$40),ISNUMBER('MPL ID'!$K$40)),0,RANDBETWEEN(1,4))</f>
        <v>0</v>
      </c>
      <c r="D597">
        <f ca="1">IF(AND(ISNUMBER('MPL ID'!$J$41),ISNUMBER('MPL ID'!$K$41)),0,RANDBETWEEN(1,4))</f>
        <v>4</v>
      </c>
      <c r="E597">
        <f ca="1">IF(AND(ISNUMBER('MPL ID'!$J$42),ISNUMBER('MPL ID'!$K$42)),0,RANDBETWEEN(1,4))</f>
        <v>2</v>
      </c>
      <c r="F597">
        <f ca="1">IF(AND(ISNUMBER('MPL ID'!$J$43),ISNUMBER('MPL ID'!$K$43)),0,RANDBETWEEN(1,4))</f>
        <v>2</v>
      </c>
      <c r="G597">
        <f ca="1">IF(AND(ISNUMBER('MPL ID'!$J$44),ISNUMBER('MPL ID'!$K$44)),0,RANDBETWEEN(1,4))</f>
        <v>1</v>
      </c>
      <c r="H597">
        <f ca="1">IF(AND(ISNUMBER('MPL ID'!$P$36),ISNUMBER('MPL ID'!$Q$36)),0,RANDBETWEEN(1,4))</f>
        <v>1</v>
      </c>
      <c r="I597">
        <f ca="1">IF(AND(ISNUMBER('MPL ID'!$P$37),ISNUMBER('MPL ID'!$Q$37)),0,RANDBETWEEN(1,4))</f>
        <v>2</v>
      </c>
      <c r="J597">
        <f ca="1">IF(AND(ISNUMBER('MPL ID'!$P$39),ISNUMBER('MPL ID'!$Q$39)),0,RANDBETWEEN(1,4))</f>
        <v>2</v>
      </c>
      <c r="K597">
        <f ca="1">IF(AND(ISNUMBER('MPL ID'!$P$40),ISNUMBER('MPL ID'!$Q$40)),0,RANDBETWEEN(1,4))</f>
        <v>2</v>
      </c>
      <c r="L597">
        <f ca="1">IF(AND(ISNUMBER('MPL ID'!$P$41),ISNUMBER('MPL ID'!$Q$41)),0,RANDBETWEEN(1,4))</f>
        <v>4</v>
      </c>
      <c r="M597">
        <f ca="1">IF(AND(ISNUMBER('MPL ID'!$P$42),ISNUMBER('MPL ID'!$Q$42)),0,RANDBETWEEN(1,4))</f>
        <v>4</v>
      </c>
      <c r="N597">
        <f ca="1">IF(AND(ISNUMBER('MPL ID'!$P$43),ISNUMBER('MPL ID'!$Q$43)),0,RANDBETWEEN(1,4))</f>
        <v>4</v>
      </c>
      <c r="O597">
        <f ca="1">IF(AND(ISNUMBER('MPL ID'!$P$44),ISNUMBER('MPL ID'!$Q$44)),0,RANDBETWEEN(1,4))</f>
        <v>3</v>
      </c>
      <c r="P597">
        <f ca="1">'MPL ID'!$BG$1+SUMPRODUCT(($B$1003:$O$1003='MPL ID'!$BF$1)*(($B597:$O597=1)+($B597:$O597=2)))+SUMPRODUCT(($B$1004:$O$1004='MPL ID'!$BF$1)*(($B597:$O597=3)+($B597:$O597=4)))</f>
        <v>10</v>
      </c>
      <c r="Q597">
        <f ca="1">'MPL ID'!$BG$2+SUMPRODUCT(($B$1003:$O$1003='MPL ID'!$BF$2)*(($B597:$O597=1)+($B597:$O597=2)))+SUMPRODUCT(($B$1004:$O$1004='MPL ID'!$BF$2)*(($B597:$O597=3)+($B597:$O597=4)))</f>
        <v>9</v>
      </c>
      <c r="R597">
        <f ca="1">'MPL ID'!$BG$3+SUMPRODUCT(($B$1003:$O$1003='MPL ID'!$BF$3)*(($B597:$O597=1)+($B597:$O597=2)))+SUMPRODUCT(($B$1004:$O$1004='MPL ID'!$BF$3)*(($B597:$O597=3)+($B597:$O597=4)))</f>
        <v>6</v>
      </c>
      <c r="S597">
        <f ca="1">'MPL ID'!$BG$4+SUMPRODUCT(($B$1003:$O$1003='MPL ID'!$BF$4)*(($B597:$O597=1)+($B597:$O597=2)))+SUMPRODUCT(($B$1004:$O$1004='MPL ID'!$BF$4)*(($B597:$O597=3)+($B597:$O597=4)))</f>
        <v>8</v>
      </c>
      <c r="T597">
        <f ca="1">'MPL ID'!$BG$5+SUMPRODUCT(($B$1003:$O$1003='MPL ID'!$BF$5)*(($B597:$O597=1)+($B597:$O597=2)))+SUMPRODUCT(($B$1004:$O$1004='MPL ID'!$BF$5)*(($B597:$O597=3)+($B597:$O597=4)))</f>
        <v>5</v>
      </c>
      <c r="U597">
        <f ca="1">'MPL ID'!$BG$6+SUMPRODUCT(($B$1003:$O$1003='MPL ID'!$BF$6)*(($B597:$O597=1)+($B597:$O597=2)))+SUMPRODUCT(($B$1004:$O$1004='MPL ID'!$BF$6)*(($B597:$O597=3)+($B597:$O597=4)))</f>
        <v>12</v>
      </c>
      <c r="V597">
        <f ca="1">'MPL ID'!$BG$7+SUMPRODUCT(($B$1003:$O$1003='MPL ID'!$BF$7)*(($B597:$O597=1)+($B597:$O597=2)))+SUMPRODUCT(($B$1004:$O$1004='MPL ID'!$BF$7)*(($B597:$O597=3)+($B597:$O597=4)))</f>
        <v>6</v>
      </c>
      <c r="W597">
        <f ca="1">'MPL ID'!$BG$8+SUMPRODUCT(($B$1003:$O$1003='MPL ID'!$BF$8)*(($B597:$O597=1)+($B597:$O597=2)))+SUMPRODUCT(($B$1004:$O$1004='MPL ID'!$BF$8)*(($B597:$O597=3)+($B597:$O597=4)))</f>
        <v>4</v>
      </c>
      <c r="X597">
        <f ca="1">'MPL ID'!$BG$9+SUMPRODUCT(($B$1003:$O$1003='MPL ID'!$BF$9)*(($B597:$O597=1)+($B597:$O597=2)))+SUMPRODUCT(($B$1004:$O$1004='MPL ID'!$BF$9)*(($B597:$O597=3)+($B597:$O597=4)))</f>
        <v>12</v>
      </c>
      <c r="Y597">
        <f ca="1">'MPL ID'!$BH$1+SUMPRODUCT(($B$1003:$O$1003='MPL ID'!$BF$1)*(2*($B597:$O597=1)+($B597:$O597=2)-2*($B597:$O597=3)-($B597:$O597=4)))-SUMPRODUCT(($B$1004:$O$1004='MPL ID'!$BF$1)*(2*($B597:$O597=1)+($B597:$O597=2)-2*($B597:$O597=3)-($B597:$O597=4)))</f>
        <v>9</v>
      </c>
      <c r="Z597">
        <f ca="1">'MPL ID'!$BH$2+SUMPRODUCT(($B$1003:$O$1003='MPL ID'!$BF$2)*(2*($B597:$O597=1)+($B597:$O597=2)-2*($B597:$O597=3)-($B597:$O597=4)))-SUMPRODUCT(($B$1004:$O$1004='MPL ID'!$BF$2)*(2*($B597:$O597=1)+($B597:$O597=2)-2*($B597:$O597=3)-($B597:$O597=4)))</f>
        <v>-2</v>
      </c>
      <c r="AA597">
        <f ca="1">'MPL ID'!$BH$3+SUMPRODUCT(($B$1003:$O$1003='MPL ID'!$BF$3)*(2*($B597:$O597=1)+($B597:$O597=2)-2*($B597:$O597=3)-($B597:$O597=4)))-SUMPRODUCT(($B$1004:$O$1004='MPL ID'!$BF$3)*(2*($B597:$O597=1)+($B597:$O597=2)-2*($B597:$O597=3)-($B597:$O597=4)))</f>
        <v>-6</v>
      </c>
      <c r="AB597">
        <f ca="1">'MPL ID'!$BH$4+SUMPRODUCT(($B$1003:$O$1003='MPL ID'!$BF$4)*(2*($B597:$O597=1)+($B597:$O597=2)-2*($B597:$O597=3)-($B597:$O597=4)))-SUMPRODUCT(($B$1004:$O$1004='MPL ID'!$BF$4)*(2*($B597:$O597=1)+($B597:$O597=2)-2*($B597:$O597=3)-($B597:$O597=4)))</f>
        <v>-1</v>
      </c>
      <c r="AC597">
        <f ca="1">'MPL ID'!$BH$5+SUMPRODUCT(($B$1003:$O$1003='MPL ID'!$BF$5)*(2*($B597:$O597=1)+($B597:$O597=2)-2*($B597:$O597=3)-($B597:$O597=4)))-SUMPRODUCT(($B$1004:$O$1004='MPL ID'!$BF$5)*(2*($B597:$O597=1)+($B597:$O597=2)-2*($B597:$O597=3)-($B597:$O597=4)))</f>
        <v>-11</v>
      </c>
      <c r="AD597">
        <f ca="1">'MPL ID'!$BH$6+SUMPRODUCT(($B$1003:$O$1003='MPL ID'!$BF$6)*(2*($B597:$O597=1)+($B597:$O597=2)-2*($B597:$O597=3)-($B597:$O597=4)))-SUMPRODUCT(($B$1004:$O$1004='MPL ID'!$BF$6)*(2*($B597:$O597=1)+($B597:$O597=2)-2*($B597:$O597=3)-($B597:$O597=4)))</f>
        <v>14</v>
      </c>
      <c r="AE597">
        <f ca="1">'MPL ID'!$BH$7+SUMPRODUCT(($B$1003:$O$1003='MPL ID'!$BF$7)*(2*($B597:$O597=1)+($B597:$O597=2)-2*($B597:$O597=3)-($B597:$O597=4)))-SUMPRODUCT(($B$1004:$O$1004='MPL ID'!$BF$7)*(2*($B597:$O597=1)+($B597:$O597=2)-2*($B597:$O597=3)-($B597:$O597=4)))</f>
        <v>-4</v>
      </c>
      <c r="AF597">
        <f ca="1">'MPL ID'!$BH$8+SUMPRODUCT(($B$1003:$O$1003='MPL ID'!$BF$8)*(2*($B597:$O597=1)+($B597:$O597=2)-2*($B597:$O597=3)-($B597:$O597=4)))-SUMPRODUCT(($B$1004:$O$1004='MPL ID'!$BF$8)*(2*($B597:$O597=1)+($B597:$O597=2)-2*($B597:$O597=3)-($B597:$O597=4)))</f>
        <v>-14</v>
      </c>
      <c r="AG597">
        <f ca="1">'MPL ID'!$BH$9+SUMPRODUCT(($B$1003:$O$1003='MPL ID'!$BF$9)*(2*($B597:$O597=1)+($B597:$O597=2)-2*($B597:$O597=3)-($B597:$O597=4)))-SUMPRODUCT(($B$1004:$O$1004='MPL ID'!$BF$9)*(2*($B597:$O597=1)+($B597:$O597=2)-2*($B597:$O597=3)-($B597:$O597=4)))</f>
        <v>15</v>
      </c>
      <c r="AH597">
        <f ca="1">SUMPRODUCT(--($P597:$X597=P597),--($Y597:$AG597=Y597),'MPL ID'!$BG$13:$BO$13)+IF(AND($I597&gt;=3,T597=P597,AC597=Y597),1,0)+IF(AND($M597&gt;=3,S597=P597,AB597=Y597),1,0)</f>
        <v>0</v>
      </c>
      <c r="AI597">
        <f ca="1">SUMPRODUCT(--($P597:$X597=Q597),--($Y597:$AG597=Z597),'MPL ID'!$BG$14:$BO$14)+IF(AND($G597&gt;=3,R597=Q597,AA597=Z597),1,0)+IF(AND($K597&gt;0,$K597&lt;=2,S597=Q597,AB597=Z597),1,0)+IF(AND($N597&gt;=3,U597=Q597,AD597=Z597),1,0)</f>
        <v>0</v>
      </c>
      <c r="AJ597">
        <f ca="1">SUMPRODUCT(--($P597:$X597=R597),--($Y597:$AG597=AA597),'MPL ID'!$BG$15:$BO$15)+IF(AND($D597&gt;0,$D597&lt;=2,U597=R597,AD597=AA597),1,0)+IF(AND($G597&gt;0,$G597&lt;=2,Q597=R597,Z597=AA597),1,0)+IF(AND($J597&gt;=3,V597=R597,AE597=AA597),1,0)</f>
        <v>0</v>
      </c>
      <c r="AK597">
        <f ca="1">SUMPRODUCT(--($P597:$X597=S597),--($Y597:$AG597=AB597),'MPL ID'!$BG$16:$BO$16)+IF(AND($B597&gt;0,$B597&lt;=2,V597=S597,AE597=AB597),1,0)+IF(AND($E597&gt;0,$E597&lt;=2,T597=S597,AC597=AB597),1,0)+IF(AND($K597&gt;=3,Q597=S597,Z597=AB597),1,0)+IF(AND($M597&gt;0,$M597&lt;=2,P597=S597,Y597=AB597),1,0)</f>
        <v>0</v>
      </c>
      <c r="AL597">
        <f ca="1">SUMPRODUCT(--($P597:$X597=T597),--($Y597:$AG597=AC597),'MPL ID'!$BG$17:$BO$17)+IF(AND($E597&gt;=3,S597=T597,AB597=AC597),1,0)+IF(AND($I597&gt;0,$I597&lt;=2,P597=T597,Y597=AC597),1,0)+IF(AND($L597&gt;=3,W597=T597,AF597=AC597),1,0)</f>
        <v>0</v>
      </c>
      <c r="AM597">
        <f ca="1">SUMPRODUCT(--($P597:$X597=U597),--($Y597:$AG597=AD597),'MPL ID'!$BG$18:$BO$18)+IF(AND($D597&gt;=3,R597=U597,AA597=AD597),1,0)+IF(AND($H597&gt;0,$H597&lt;=2,W597=U597,AF597=AD597),1,0)+IF(AND($N597&gt;0,$N597&lt;=2,Q597=U597,Z597=AD597),1,0)</f>
        <v>0</v>
      </c>
      <c r="AN597">
        <f ca="1">SUMPRODUCT(--($P597:$X597=V597),--($Y597:$AG597=AE597),'MPL ID'!$BG$19:$BO$19)+IF(AND($B597&gt;=3,S597=V597,AB597=AE597),1,0)+IF(AND($F597&gt;=3,W597=V597,AF597=AE597),1,0)+IF(AND($J597&gt;0,$J597&lt;=2,R597=V597,AA597=AE597),1,0)+IF(AND($O597&gt;0,$O597&lt;=2,X597=V597,AG597=AE597),1,0)</f>
        <v>0</v>
      </c>
      <c r="AO597">
        <f ca="1">SUMPRODUCT(--($P597:$X597=W597),--($Y597:$AG597=AF597),'MPL ID'!$BG$20:$BO$20)+IF(AND($C597&gt;0,$C597&lt;=2,X597=W597,AG597=AF597),1,0)+IF(AND($F597&gt;0,$F597&lt;=2,V597=W597,AE597=AF597),1,0)+IF(AND($H597&gt;=3,U597=W597,AD597=AF597),1,0)+IF(AND($L597&gt;0,$L597&lt;=2,T597=W597,AC597=AF597),1,0)</f>
        <v>0</v>
      </c>
      <c r="AP597">
        <f ca="1">SUMPRODUCT(--($P597:$X597=X597),--($Y597:$AG597=AG597),'MPL ID'!$BG$21:$BO$21)+IF(AND($C597&gt;=3,W597=X597,AF597=AG597),1,0)+IF(AND($O597&gt;=3,V597=X597,AE597=AG597),1,0)</f>
        <v>0</v>
      </c>
      <c r="AQ597">
        <f t="shared" ca="1" si="81"/>
        <v>3</v>
      </c>
      <c r="AR597">
        <f t="shared" ca="1" si="82"/>
        <v>4</v>
      </c>
      <c r="AS597">
        <f t="shared" ca="1" si="83"/>
        <v>7</v>
      </c>
      <c r="AT597">
        <f t="shared" ca="1" si="84"/>
        <v>5</v>
      </c>
      <c r="AU597">
        <f t="shared" ca="1" si="85"/>
        <v>8</v>
      </c>
      <c r="AV597">
        <f t="shared" ca="1" si="86"/>
        <v>2</v>
      </c>
      <c r="AW597">
        <f t="shared" ca="1" si="87"/>
        <v>6</v>
      </c>
      <c r="AX597">
        <f t="shared" ca="1" si="88"/>
        <v>9</v>
      </c>
      <c r="AY597">
        <f t="shared" ca="1" si="89"/>
        <v>1</v>
      </c>
    </row>
    <row r="598" spans="1:51" x14ac:dyDescent="0.25">
      <c r="A598">
        <v>597</v>
      </c>
      <c r="B598">
        <f ca="1">IF(AND(ISNUMBER('MPL ID'!$J$39),ISNUMBER('MPL ID'!$K$39)),0,RANDBETWEEN(1,4))</f>
        <v>0</v>
      </c>
      <c r="C598">
        <f ca="1">IF(AND(ISNUMBER('MPL ID'!$J$40),ISNUMBER('MPL ID'!$K$40)),0,RANDBETWEEN(1,4))</f>
        <v>0</v>
      </c>
      <c r="D598">
        <f ca="1">IF(AND(ISNUMBER('MPL ID'!$J$41),ISNUMBER('MPL ID'!$K$41)),0,RANDBETWEEN(1,4))</f>
        <v>3</v>
      </c>
      <c r="E598">
        <f ca="1">IF(AND(ISNUMBER('MPL ID'!$J$42),ISNUMBER('MPL ID'!$K$42)),0,RANDBETWEEN(1,4))</f>
        <v>3</v>
      </c>
      <c r="F598">
        <f ca="1">IF(AND(ISNUMBER('MPL ID'!$J$43),ISNUMBER('MPL ID'!$K$43)),0,RANDBETWEEN(1,4))</f>
        <v>3</v>
      </c>
      <c r="G598">
        <f ca="1">IF(AND(ISNUMBER('MPL ID'!$J$44),ISNUMBER('MPL ID'!$K$44)),0,RANDBETWEEN(1,4))</f>
        <v>4</v>
      </c>
      <c r="H598">
        <f ca="1">IF(AND(ISNUMBER('MPL ID'!$P$36),ISNUMBER('MPL ID'!$Q$36)),0,RANDBETWEEN(1,4))</f>
        <v>2</v>
      </c>
      <c r="I598">
        <f ca="1">IF(AND(ISNUMBER('MPL ID'!$P$37),ISNUMBER('MPL ID'!$Q$37)),0,RANDBETWEEN(1,4))</f>
        <v>4</v>
      </c>
      <c r="J598">
        <f ca="1">IF(AND(ISNUMBER('MPL ID'!$P$39),ISNUMBER('MPL ID'!$Q$39)),0,RANDBETWEEN(1,4))</f>
        <v>3</v>
      </c>
      <c r="K598">
        <f ca="1">IF(AND(ISNUMBER('MPL ID'!$P$40),ISNUMBER('MPL ID'!$Q$40)),0,RANDBETWEEN(1,4))</f>
        <v>1</v>
      </c>
      <c r="L598">
        <f ca="1">IF(AND(ISNUMBER('MPL ID'!$P$41),ISNUMBER('MPL ID'!$Q$41)),0,RANDBETWEEN(1,4))</f>
        <v>4</v>
      </c>
      <c r="M598">
        <f ca="1">IF(AND(ISNUMBER('MPL ID'!$P$42),ISNUMBER('MPL ID'!$Q$42)),0,RANDBETWEEN(1,4))</f>
        <v>3</v>
      </c>
      <c r="N598">
        <f ca="1">IF(AND(ISNUMBER('MPL ID'!$P$43),ISNUMBER('MPL ID'!$Q$43)),0,RANDBETWEEN(1,4))</f>
        <v>1</v>
      </c>
      <c r="O598">
        <f ca="1">IF(AND(ISNUMBER('MPL ID'!$P$44),ISNUMBER('MPL ID'!$Q$44)),0,RANDBETWEEN(1,4))</f>
        <v>3</v>
      </c>
      <c r="P598">
        <f ca="1">'MPL ID'!$BG$1+SUMPRODUCT(($B$1003:$O$1003='MPL ID'!$BF$1)*(($B598:$O598=1)+($B598:$O598=2)))+SUMPRODUCT(($B$1004:$O$1004='MPL ID'!$BF$1)*(($B598:$O598=3)+($B598:$O598=4)))</f>
        <v>11</v>
      </c>
      <c r="Q598">
        <f ca="1">'MPL ID'!$BG$2+SUMPRODUCT(($B$1003:$O$1003='MPL ID'!$BF$2)*(($B598:$O598=1)+($B598:$O598=2)))+SUMPRODUCT(($B$1004:$O$1004='MPL ID'!$BF$2)*(($B598:$O598=3)+($B598:$O598=4)))</f>
        <v>9</v>
      </c>
      <c r="R598">
        <f ca="1">'MPL ID'!$BG$3+SUMPRODUCT(($B$1003:$O$1003='MPL ID'!$BF$3)*(($B598:$O598=1)+($B598:$O598=2)))+SUMPRODUCT(($B$1004:$O$1004='MPL ID'!$BF$3)*(($B598:$O598=3)+($B598:$O598=4)))</f>
        <v>6</v>
      </c>
      <c r="S598">
        <f ca="1">'MPL ID'!$BG$4+SUMPRODUCT(($B$1003:$O$1003='MPL ID'!$BF$4)*(($B598:$O598=1)+($B598:$O598=2)))+SUMPRODUCT(($B$1004:$O$1004='MPL ID'!$BF$4)*(($B598:$O598=3)+($B598:$O598=4)))</f>
        <v>7</v>
      </c>
      <c r="T598">
        <f ca="1">'MPL ID'!$BG$5+SUMPRODUCT(($B$1003:$O$1003='MPL ID'!$BF$5)*(($B598:$O598=1)+($B598:$O598=2)))+SUMPRODUCT(($B$1004:$O$1004='MPL ID'!$BF$5)*(($B598:$O598=3)+($B598:$O598=4)))</f>
        <v>5</v>
      </c>
      <c r="U598">
        <f ca="1">'MPL ID'!$BG$6+SUMPRODUCT(($B$1003:$O$1003='MPL ID'!$BF$6)*(($B598:$O598=1)+($B598:$O598=2)))+SUMPRODUCT(($B$1004:$O$1004='MPL ID'!$BF$6)*(($B598:$O598=3)+($B598:$O598=4)))</f>
        <v>13</v>
      </c>
      <c r="V598">
        <f ca="1">'MPL ID'!$BG$7+SUMPRODUCT(($B$1003:$O$1003='MPL ID'!$BF$7)*(($B598:$O598=1)+($B598:$O598=2)))+SUMPRODUCT(($B$1004:$O$1004='MPL ID'!$BF$7)*(($B598:$O598=3)+($B598:$O598=4)))</f>
        <v>6</v>
      </c>
      <c r="W598">
        <f ca="1">'MPL ID'!$BG$8+SUMPRODUCT(($B$1003:$O$1003='MPL ID'!$BF$8)*(($B598:$O598=1)+($B598:$O598=2)))+SUMPRODUCT(($B$1004:$O$1004='MPL ID'!$BF$8)*(($B598:$O598=3)+($B598:$O598=4)))</f>
        <v>3</v>
      </c>
      <c r="X598">
        <f ca="1">'MPL ID'!$BG$9+SUMPRODUCT(($B$1003:$O$1003='MPL ID'!$BF$9)*(($B598:$O598=1)+($B598:$O598=2)))+SUMPRODUCT(($B$1004:$O$1004='MPL ID'!$BF$9)*(($B598:$O598=3)+($B598:$O598=4)))</f>
        <v>12</v>
      </c>
      <c r="Y598">
        <f ca="1">'MPL ID'!$BH$1+SUMPRODUCT(($B$1003:$O$1003='MPL ID'!$BF$1)*(2*($B598:$O598=1)+($B598:$O598=2)-2*($B598:$O598=3)-($B598:$O598=4)))-SUMPRODUCT(($B$1004:$O$1004='MPL ID'!$BF$1)*(2*($B598:$O598=1)+($B598:$O598=2)-2*($B598:$O598=3)-($B598:$O598=4)))</f>
        <v>12</v>
      </c>
      <c r="Z598">
        <f ca="1">'MPL ID'!$BH$2+SUMPRODUCT(($B$1003:$O$1003='MPL ID'!$BF$2)*(2*($B598:$O598=1)+($B598:$O598=2)-2*($B598:$O598=3)-($B598:$O598=4)))-SUMPRODUCT(($B$1004:$O$1004='MPL ID'!$BF$2)*(2*($B598:$O598=1)+($B598:$O598=2)-2*($B598:$O598=3)-($B598:$O598=4)))</f>
        <v>-1</v>
      </c>
      <c r="AA598">
        <f ca="1">'MPL ID'!$BH$3+SUMPRODUCT(($B$1003:$O$1003='MPL ID'!$BF$3)*(2*($B598:$O598=1)+($B598:$O598=2)-2*($B598:$O598=3)-($B598:$O598=4)))-SUMPRODUCT(($B$1004:$O$1004='MPL ID'!$BF$3)*(2*($B598:$O598=1)+($B598:$O598=2)-2*($B598:$O598=3)-($B598:$O598=4)))</f>
        <v>-7</v>
      </c>
      <c r="AB598">
        <f ca="1">'MPL ID'!$BH$4+SUMPRODUCT(($B$1003:$O$1003='MPL ID'!$BF$4)*(2*($B598:$O598=1)+($B598:$O598=2)-2*($B598:$O598=3)-($B598:$O598=4)))-SUMPRODUCT(($B$1004:$O$1004='MPL ID'!$BF$4)*(2*($B598:$O598=1)+($B598:$O598=2)-2*($B598:$O598=3)-($B598:$O598=4)))</f>
        <v>-6</v>
      </c>
      <c r="AC598">
        <f ca="1">'MPL ID'!$BH$5+SUMPRODUCT(($B$1003:$O$1003='MPL ID'!$BF$5)*(2*($B598:$O598=1)+($B598:$O598=2)-2*($B598:$O598=3)-($B598:$O598=4)))-SUMPRODUCT(($B$1004:$O$1004='MPL ID'!$BF$5)*(2*($B598:$O598=1)+($B598:$O598=2)-2*($B598:$O598=3)-($B598:$O598=4)))</f>
        <v>-10</v>
      </c>
      <c r="AD598">
        <f ca="1">'MPL ID'!$BH$6+SUMPRODUCT(($B$1003:$O$1003='MPL ID'!$BF$6)*(2*($B598:$O598=1)+($B598:$O598=2)-2*($B598:$O598=3)-($B598:$O598=4)))-SUMPRODUCT(($B$1004:$O$1004='MPL ID'!$BF$6)*(2*($B598:$O598=1)+($B598:$O598=2)-2*($B598:$O598=3)-($B598:$O598=4)))</f>
        <v>17</v>
      </c>
      <c r="AE598">
        <f ca="1">'MPL ID'!$BH$7+SUMPRODUCT(($B$1003:$O$1003='MPL ID'!$BF$7)*(2*($B598:$O598=1)+($B598:$O598=2)-2*($B598:$O598=3)-($B598:$O598=4)))-SUMPRODUCT(($B$1004:$O$1004='MPL ID'!$BF$7)*(2*($B598:$O598=1)+($B598:$O598=2)-2*($B598:$O598=3)-($B598:$O598=4)))</f>
        <v>-4</v>
      </c>
      <c r="AF598">
        <f ca="1">'MPL ID'!$BH$8+SUMPRODUCT(($B$1003:$O$1003='MPL ID'!$BF$8)*(2*($B598:$O598=1)+($B598:$O598=2)-2*($B598:$O598=3)-($B598:$O598=4)))-SUMPRODUCT(($B$1004:$O$1004='MPL ID'!$BF$8)*(2*($B598:$O598=1)+($B598:$O598=2)-2*($B598:$O598=3)-($B598:$O598=4)))</f>
        <v>-16</v>
      </c>
      <c r="AG598">
        <f ca="1">'MPL ID'!$BH$9+SUMPRODUCT(($B$1003:$O$1003='MPL ID'!$BF$9)*(2*($B598:$O598=1)+($B598:$O598=2)-2*($B598:$O598=3)-($B598:$O598=4)))-SUMPRODUCT(($B$1004:$O$1004='MPL ID'!$BF$9)*(2*($B598:$O598=1)+($B598:$O598=2)-2*($B598:$O598=3)-($B598:$O598=4)))</f>
        <v>15</v>
      </c>
      <c r="AH598">
        <f ca="1">SUMPRODUCT(--($P598:$X598=P598),--($Y598:$AG598=Y598),'MPL ID'!$BG$13:$BO$13)+IF(AND($I598&gt;=3,T598=P598,AC598=Y598),1,0)+IF(AND($M598&gt;=3,S598=P598,AB598=Y598),1,0)</f>
        <v>0</v>
      </c>
      <c r="AI598">
        <f ca="1">SUMPRODUCT(--($P598:$X598=Q598),--($Y598:$AG598=Z598),'MPL ID'!$BG$14:$BO$14)+IF(AND($G598&gt;=3,R598=Q598,AA598=Z598),1,0)+IF(AND($K598&gt;0,$K598&lt;=2,S598=Q598,AB598=Z598),1,0)+IF(AND($N598&gt;=3,U598=Q598,AD598=Z598),1,0)</f>
        <v>0</v>
      </c>
      <c r="AJ598">
        <f ca="1">SUMPRODUCT(--($P598:$X598=R598),--($Y598:$AG598=AA598),'MPL ID'!$BG$15:$BO$15)+IF(AND($D598&gt;0,$D598&lt;=2,U598=R598,AD598=AA598),1,0)+IF(AND($G598&gt;0,$G598&lt;=2,Q598=R598,Z598=AA598),1,0)+IF(AND($J598&gt;=3,V598=R598,AE598=AA598),1,0)</f>
        <v>0</v>
      </c>
      <c r="AK598">
        <f ca="1">SUMPRODUCT(--($P598:$X598=S598),--($Y598:$AG598=AB598),'MPL ID'!$BG$16:$BO$16)+IF(AND($B598&gt;0,$B598&lt;=2,V598=S598,AE598=AB598),1,0)+IF(AND($E598&gt;0,$E598&lt;=2,T598=S598,AC598=AB598),1,0)+IF(AND($K598&gt;=3,Q598=S598,Z598=AB598),1,0)+IF(AND($M598&gt;0,$M598&lt;=2,P598=S598,Y598=AB598),1,0)</f>
        <v>0</v>
      </c>
      <c r="AL598">
        <f ca="1">SUMPRODUCT(--($P598:$X598=T598),--($Y598:$AG598=AC598),'MPL ID'!$BG$17:$BO$17)+IF(AND($E598&gt;=3,S598=T598,AB598=AC598),1,0)+IF(AND($I598&gt;0,$I598&lt;=2,P598=T598,Y598=AC598),1,0)+IF(AND($L598&gt;=3,W598=T598,AF598=AC598),1,0)</f>
        <v>0</v>
      </c>
      <c r="AM598">
        <f ca="1">SUMPRODUCT(--($P598:$X598=U598),--($Y598:$AG598=AD598),'MPL ID'!$BG$18:$BO$18)+IF(AND($D598&gt;=3,R598=U598,AA598=AD598),1,0)+IF(AND($H598&gt;0,$H598&lt;=2,W598=U598,AF598=AD598),1,0)+IF(AND($N598&gt;0,$N598&lt;=2,Q598=U598,Z598=AD598),1,0)</f>
        <v>0</v>
      </c>
      <c r="AN598">
        <f ca="1">SUMPRODUCT(--($P598:$X598=V598),--($Y598:$AG598=AE598),'MPL ID'!$BG$19:$BO$19)+IF(AND($B598&gt;=3,S598=V598,AB598=AE598),1,0)+IF(AND($F598&gt;=3,W598=V598,AF598=AE598),1,0)+IF(AND($J598&gt;0,$J598&lt;=2,R598=V598,AA598=AE598),1,0)+IF(AND($O598&gt;0,$O598&lt;=2,X598=V598,AG598=AE598),1,0)</f>
        <v>0</v>
      </c>
      <c r="AO598">
        <f ca="1">SUMPRODUCT(--($P598:$X598=W598),--($Y598:$AG598=AF598),'MPL ID'!$BG$20:$BO$20)+IF(AND($C598&gt;0,$C598&lt;=2,X598=W598,AG598=AF598),1,0)+IF(AND($F598&gt;0,$F598&lt;=2,V598=W598,AE598=AF598),1,0)+IF(AND($H598&gt;=3,U598=W598,AD598=AF598),1,0)+IF(AND($L598&gt;0,$L598&lt;=2,T598=W598,AC598=AF598),1,0)</f>
        <v>0</v>
      </c>
      <c r="AP598">
        <f ca="1">SUMPRODUCT(--($P598:$X598=X598),--($Y598:$AG598=AG598),'MPL ID'!$BG$21:$BO$21)+IF(AND($C598&gt;=3,W598=X598,AF598=AG598),1,0)+IF(AND($O598&gt;=3,V598=X598,AE598=AG598),1,0)</f>
        <v>0</v>
      </c>
      <c r="AQ598">
        <f t="shared" ca="1" si="81"/>
        <v>3</v>
      </c>
      <c r="AR598">
        <f t="shared" ca="1" si="82"/>
        <v>4</v>
      </c>
      <c r="AS598">
        <f t="shared" ca="1" si="83"/>
        <v>7</v>
      </c>
      <c r="AT598">
        <f t="shared" ca="1" si="84"/>
        <v>5</v>
      </c>
      <c r="AU598">
        <f t="shared" ca="1" si="85"/>
        <v>8</v>
      </c>
      <c r="AV598">
        <f t="shared" ca="1" si="86"/>
        <v>1</v>
      </c>
      <c r="AW598">
        <f t="shared" ca="1" si="87"/>
        <v>6</v>
      </c>
      <c r="AX598">
        <f t="shared" ca="1" si="88"/>
        <v>9</v>
      </c>
      <c r="AY598">
        <f t="shared" ca="1" si="89"/>
        <v>2</v>
      </c>
    </row>
    <row r="599" spans="1:51" x14ac:dyDescent="0.25">
      <c r="A599">
        <v>598</v>
      </c>
      <c r="B599">
        <f ca="1">IF(AND(ISNUMBER('MPL ID'!$J$39),ISNUMBER('MPL ID'!$K$39)),0,RANDBETWEEN(1,4))</f>
        <v>0</v>
      </c>
      <c r="C599">
        <f ca="1">IF(AND(ISNUMBER('MPL ID'!$J$40),ISNUMBER('MPL ID'!$K$40)),0,RANDBETWEEN(1,4))</f>
        <v>0</v>
      </c>
      <c r="D599">
        <f ca="1">IF(AND(ISNUMBER('MPL ID'!$J$41),ISNUMBER('MPL ID'!$K$41)),0,RANDBETWEEN(1,4))</f>
        <v>2</v>
      </c>
      <c r="E599">
        <f ca="1">IF(AND(ISNUMBER('MPL ID'!$J$42),ISNUMBER('MPL ID'!$K$42)),0,RANDBETWEEN(1,4))</f>
        <v>2</v>
      </c>
      <c r="F599">
        <f ca="1">IF(AND(ISNUMBER('MPL ID'!$J$43),ISNUMBER('MPL ID'!$K$43)),0,RANDBETWEEN(1,4))</f>
        <v>3</v>
      </c>
      <c r="G599">
        <f ca="1">IF(AND(ISNUMBER('MPL ID'!$J$44),ISNUMBER('MPL ID'!$K$44)),0,RANDBETWEEN(1,4))</f>
        <v>3</v>
      </c>
      <c r="H599">
        <f ca="1">IF(AND(ISNUMBER('MPL ID'!$P$36),ISNUMBER('MPL ID'!$Q$36)),0,RANDBETWEEN(1,4))</f>
        <v>4</v>
      </c>
      <c r="I599">
        <f ca="1">IF(AND(ISNUMBER('MPL ID'!$P$37),ISNUMBER('MPL ID'!$Q$37)),0,RANDBETWEEN(1,4))</f>
        <v>3</v>
      </c>
      <c r="J599">
        <f ca="1">IF(AND(ISNUMBER('MPL ID'!$P$39),ISNUMBER('MPL ID'!$Q$39)),0,RANDBETWEEN(1,4))</f>
        <v>2</v>
      </c>
      <c r="K599">
        <f ca="1">IF(AND(ISNUMBER('MPL ID'!$P$40),ISNUMBER('MPL ID'!$Q$40)),0,RANDBETWEEN(1,4))</f>
        <v>4</v>
      </c>
      <c r="L599">
        <f ca="1">IF(AND(ISNUMBER('MPL ID'!$P$41),ISNUMBER('MPL ID'!$Q$41)),0,RANDBETWEEN(1,4))</f>
        <v>1</v>
      </c>
      <c r="M599">
        <f ca="1">IF(AND(ISNUMBER('MPL ID'!$P$42),ISNUMBER('MPL ID'!$Q$42)),0,RANDBETWEEN(1,4))</f>
        <v>1</v>
      </c>
      <c r="N599">
        <f ca="1">IF(AND(ISNUMBER('MPL ID'!$P$43),ISNUMBER('MPL ID'!$Q$43)),0,RANDBETWEEN(1,4))</f>
        <v>4</v>
      </c>
      <c r="O599">
        <f ca="1">IF(AND(ISNUMBER('MPL ID'!$P$44),ISNUMBER('MPL ID'!$Q$44)),0,RANDBETWEEN(1,4))</f>
        <v>3</v>
      </c>
      <c r="P599">
        <f ca="1">'MPL ID'!$BG$1+SUMPRODUCT(($B$1003:$O$1003='MPL ID'!$BF$1)*(($B599:$O599=1)+($B599:$O599=2)))+SUMPRODUCT(($B$1004:$O$1004='MPL ID'!$BF$1)*(($B599:$O599=3)+($B599:$O599=4)))</f>
        <v>10</v>
      </c>
      <c r="Q599">
        <f ca="1">'MPL ID'!$BG$2+SUMPRODUCT(($B$1003:$O$1003='MPL ID'!$BF$2)*(($B599:$O599=1)+($B599:$O599=2)))+SUMPRODUCT(($B$1004:$O$1004='MPL ID'!$BF$2)*(($B599:$O599=3)+($B599:$O599=4)))</f>
        <v>9</v>
      </c>
      <c r="R599">
        <f ca="1">'MPL ID'!$BG$3+SUMPRODUCT(($B$1003:$O$1003='MPL ID'!$BF$3)*(($B599:$O599=1)+($B599:$O599=2)))+SUMPRODUCT(($B$1004:$O$1004='MPL ID'!$BF$3)*(($B599:$O599=3)+($B599:$O599=4)))</f>
        <v>6</v>
      </c>
      <c r="S599">
        <f ca="1">'MPL ID'!$BG$4+SUMPRODUCT(($B$1003:$O$1003='MPL ID'!$BF$4)*(($B599:$O599=1)+($B599:$O599=2)))+SUMPRODUCT(($B$1004:$O$1004='MPL ID'!$BF$4)*(($B599:$O599=3)+($B599:$O599=4)))</f>
        <v>10</v>
      </c>
      <c r="T599">
        <f ca="1">'MPL ID'!$BG$5+SUMPRODUCT(($B$1003:$O$1003='MPL ID'!$BF$5)*(($B599:$O599=1)+($B599:$O599=2)))+SUMPRODUCT(($B$1004:$O$1004='MPL ID'!$BF$5)*(($B599:$O599=3)+($B599:$O599=4)))</f>
        <v>3</v>
      </c>
      <c r="U599">
        <f ca="1">'MPL ID'!$BG$6+SUMPRODUCT(($B$1003:$O$1003='MPL ID'!$BF$6)*(($B599:$O599=1)+($B599:$O599=2)))+SUMPRODUCT(($B$1004:$O$1004='MPL ID'!$BF$6)*(($B599:$O599=3)+($B599:$O599=4)))</f>
        <v>10</v>
      </c>
      <c r="V599">
        <f ca="1">'MPL ID'!$BG$7+SUMPRODUCT(($B$1003:$O$1003='MPL ID'!$BF$7)*(($B599:$O599=1)+($B599:$O599=2)))+SUMPRODUCT(($B$1004:$O$1004='MPL ID'!$BF$7)*(($B599:$O599=3)+($B599:$O599=4)))</f>
        <v>7</v>
      </c>
      <c r="W599">
        <f ca="1">'MPL ID'!$BG$8+SUMPRODUCT(($B$1003:$O$1003='MPL ID'!$BF$8)*(($B599:$O599=1)+($B599:$O599=2)))+SUMPRODUCT(($B$1004:$O$1004='MPL ID'!$BF$8)*(($B599:$O599=3)+($B599:$O599=4)))</f>
        <v>5</v>
      </c>
      <c r="X599">
        <f ca="1">'MPL ID'!$BG$9+SUMPRODUCT(($B$1003:$O$1003='MPL ID'!$BF$9)*(($B599:$O599=1)+($B599:$O599=2)))+SUMPRODUCT(($B$1004:$O$1004='MPL ID'!$BF$9)*(($B599:$O599=3)+($B599:$O599=4)))</f>
        <v>12</v>
      </c>
      <c r="Y599">
        <f ca="1">'MPL ID'!$BH$1+SUMPRODUCT(($B$1003:$O$1003='MPL ID'!$BF$1)*(2*($B599:$O599=1)+($B599:$O599=2)-2*($B599:$O599=3)-($B599:$O599=4)))-SUMPRODUCT(($B$1004:$O$1004='MPL ID'!$BF$1)*(2*($B599:$O599=1)+($B599:$O599=2)-2*($B599:$O599=3)-($B599:$O599=4)))</f>
        <v>9</v>
      </c>
      <c r="Z599">
        <f ca="1">'MPL ID'!$BH$2+SUMPRODUCT(($B$1003:$O$1003='MPL ID'!$BF$2)*(2*($B599:$O599=1)+($B599:$O599=2)-2*($B599:$O599=3)-($B599:$O599=4)))-SUMPRODUCT(($B$1004:$O$1004='MPL ID'!$BF$2)*(2*($B599:$O599=1)+($B599:$O599=2)-2*($B599:$O599=3)-($B599:$O599=4)))</f>
        <v>0</v>
      </c>
      <c r="AA599">
        <f ca="1">'MPL ID'!$BH$3+SUMPRODUCT(($B$1003:$O$1003='MPL ID'!$BF$3)*(2*($B599:$O599=1)+($B599:$O599=2)-2*($B599:$O599=3)-($B599:$O599=4)))-SUMPRODUCT(($B$1004:$O$1004='MPL ID'!$BF$3)*(2*($B599:$O599=1)+($B599:$O599=2)-2*($B599:$O599=3)-($B599:$O599=4)))</f>
        <v>-8</v>
      </c>
      <c r="AB599">
        <f ca="1">'MPL ID'!$BH$4+SUMPRODUCT(($B$1003:$O$1003='MPL ID'!$BF$4)*(2*($B599:$O599=1)+($B599:$O599=2)-2*($B599:$O599=3)-($B599:$O599=4)))-SUMPRODUCT(($B$1004:$O$1004='MPL ID'!$BF$4)*(2*($B599:$O599=1)+($B599:$O599=2)-2*($B599:$O599=3)-($B599:$O599=4)))</f>
        <v>4</v>
      </c>
      <c r="AC599">
        <f ca="1">'MPL ID'!$BH$5+SUMPRODUCT(($B$1003:$O$1003='MPL ID'!$BF$5)*(2*($B599:$O599=1)+($B599:$O599=2)-2*($B599:$O599=3)-($B599:$O599=4)))-SUMPRODUCT(($B$1004:$O$1004='MPL ID'!$BF$5)*(2*($B599:$O599=1)+($B599:$O599=2)-2*($B599:$O599=3)-($B599:$O599=4)))</f>
        <v>-17</v>
      </c>
      <c r="AD599">
        <f ca="1">'MPL ID'!$BH$6+SUMPRODUCT(($B$1003:$O$1003='MPL ID'!$BF$6)*(2*($B599:$O599=1)+($B599:$O599=2)-2*($B599:$O599=3)-($B599:$O599=4)))-SUMPRODUCT(($B$1004:$O$1004='MPL ID'!$BF$6)*(2*($B599:$O599=1)+($B599:$O599=2)-2*($B599:$O599=3)-($B599:$O599=4)))</f>
        <v>9</v>
      </c>
      <c r="AE599">
        <f ca="1">'MPL ID'!$BH$7+SUMPRODUCT(($B$1003:$O$1003='MPL ID'!$BF$7)*(2*($B599:$O599=1)+($B599:$O599=2)-2*($B599:$O599=3)-($B599:$O599=4)))-SUMPRODUCT(($B$1004:$O$1004='MPL ID'!$BF$7)*(2*($B599:$O599=1)+($B599:$O599=2)-2*($B599:$O599=3)-($B599:$O599=4)))</f>
        <v>-1</v>
      </c>
      <c r="AF599">
        <f ca="1">'MPL ID'!$BH$8+SUMPRODUCT(($B$1003:$O$1003='MPL ID'!$BF$8)*(2*($B599:$O599=1)+($B599:$O599=2)-2*($B599:$O599=3)-($B599:$O599=4)))-SUMPRODUCT(($B$1004:$O$1004='MPL ID'!$BF$8)*(2*($B599:$O599=1)+($B599:$O599=2)-2*($B599:$O599=3)-($B599:$O599=4)))</f>
        <v>-11</v>
      </c>
      <c r="AG599">
        <f ca="1">'MPL ID'!$BH$9+SUMPRODUCT(($B$1003:$O$1003='MPL ID'!$BF$9)*(2*($B599:$O599=1)+($B599:$O599=2)-2*($B599:$O599=3)-($B599:$O599=4)))-SUMPRODUCT(($B$1004:$O$1004='MPL ID'!$BF$9)*(2*($B599:$O599=1)+($B599:$O599=2)-2*($B599:$O599=3)-($B599:$O599=4)))</f>
        <v>15</v>
      </c>
      <c r="AH599">
        <f ca="1">SUMPRODUCT(--($P599:$X599=P599),--($Y599:$AG599=Y599),'MPL ID'!$BG$13:$BO$13)+IF(AND($I599&gt;=3,T599=P599,AC599=Y599),1,0)+IF(AND($M599&gt;=3,S599=P599,AB599=Y599),1,0)</f>
        <v>1</v>
      </c>
      <c r="AI599">
        <f ca="1">SUMPRODUCT(--($P599:$X599=Q599),--($Y599:$AG599=Z599),'MPL ID'!$BG$14:$BO$14)+IF(AND($G599&gt;=3,R599=Q599,AA599=Z599),1,0)+IF(AND($K599&gt;0,$K599&lt;=2,S599=Q599,AB599=Z599),1,0)+IF(AND($N599&gt;=3,U599=Q599,AD599=Z599),1,0)</f>
        <v>0</v>
      </c>
      <c r="AJ599">
        <f ca="1">SUMPRODUCT(--($P599:$X599=R599),--($Y599:$AG599=AA599),'MPL ID'!$BG$15:$BO$15)+IF(AND($D599&gt;0,$D599&lt;=2,U599=R599,AD599=AA599),1,0)+IF(AND($G599&gt;0,$G599&lt;=2,Q599=R599,Z599=AA599),1,0)+IF(AND($J599&gt;=3,V599=R599,AE599=AA599),1,0)</f>
        <v>0</v>
      </c>
      <c r="AK599">
        <f ca="1">SUMPRODUCT(--($P599:$X599=S599),--($Y599:$AG599=AB599),'MPL ID'!$BG$16:$BO$16)+IF(AND($B599&gt;0,$B599&lt;=2,V599=S599,AE599=AB599),1,0)+IF(AND($E599&gt;0,$E599&lt;=2,T599=S599,AC599=AB599),1,0)+IF(AND($K599&gt;=3,Q599=S599,Z599=AB599),1,0)+IF(AND($M599&gt;0,$M599&lt;=2,P599=S599,Y599=AB599),1,0)</f>
        <v>0</v>
      </c>
      <c r="AL599">
        <f ca="1">SUMPRODUCT(--($P599:$X599=T599),--($Y599:$AG599=AC599),'MPL ID'!$BG$17:$BO$17)+IF(AND($E599&gt;=3,S599=T599,AB599=AC599),1,0)+IF(AND($I599&gt;0,$I599&lt;=2,P599=T599,Y599=AC599),1,0)+IF(AND($L599&gt;=3,W599=T599,AF599=AC599),1,0)</f>
        <v>0</v>
      </c>
      <c r="AM599">
        <f ca="1">SUMPRODUCT(--($P599:$X599=U599),--($Y599:$AG599=AD599),'MPL ID'!$BG$18:$BO$18)+IF(AND($D599&gt;=3,R599=U599,AA599=AD599),1,0)+IF(AND($H599&gt;0,$H599&lt;=2,W599=U599,AF599=AD599),1,0)+IF(AND($N599&gt;0,$N599&lt;=2,Q599=U599,Z599=AD599),1,0)</f>
        <v>1</v>
      </c>
      <c r="AN599">
        <f ca="1">SUMPRODUCT(--($P599:$X599=V599),--($Y599:$AG599=AE599),'MPL ID'!$BG$19:$BO$19)+IF(AND($B599&gt;=3,S599=V599,AB599=AE599),1,0)+IF(AND($F599&gt;=3,W599=V599,AF599=AE599),1,0)+IF(AND($J599&gt;0,$J599&lt;=2,R599=V599,AA599=AE599),1,0)+IF(AND($O599&gt;0,$O599&lt;=2,X599=V599,AG599=AE599),1,0)</f>
        <v>0</v>
      </c>
      <c r="AO599">
        <f ca="1">SUMPRODUCT(--($P599:$X599=W599),--($Y599:$AG599=AF599),'MPL ID'!$BG$20:$BO$20)+IF(AND($C599&gt;0,$C599&lt;=2,X599=W599,AG599=AF599),1,0)+IF(AND($F599&gt;0,$F599&lt;=2,V599=W599,AE599=AF599),1,0)+IF(AND($H599&gt;=3,U599=W599,AD599=AF599),1,0)+IF(AND($L599&gt;0,$L599&lt;=2,T599=W599,AC599=AF599),1,0)</f>
        <v>0</v>
      </c>
      <c r="AP599">
        <f ca="1">SUMPRODUCT(--($P599:$X599=X599),--($Y599:$AG599=AG599),'MPL ID'!$BG$21:$BO$21)+IF(AND($C599&gt;=3,W599=X599,AF599=AG599),1,0)+IF(AND($O599&gt;=3,V599=X599,AE599=AG599),1,0)</f>
        <v>0</v>
      </c>
      <c r="AQ599">
        <f t="shared" ca="1" si="81"/>
        <v>2</v>
      </c>
      <c r="AR599">
        <f t="shared" ca="1" si="82"/>
        <v>5</v>
      </c>
      <c r="AS599">
        <f t="shared" ca="1" si="83"/>
        <v>7</v>
      </c>
      <c r="AT599">
        <f t="shared" ca="1" si="84"/>
        <v>4</v>
      </c>
      <c r="AU599">
        <f t="shared" ca="1" si="85"/>
        <v>9</v>
      </c>
      <c r="AV599">
        <f t="shared" ca="1" si="86"/>
        <v>3</v>
      </c>
      <c r="AW599">
        <f t="shared" ca="1" si="87"/>
        <v>6</v>
      </c>
      <c r="AX599">
        <f t="shared" ca="1" si="88"/>
        <v>8</v>
      </c>
      <c r="AY599">
        <f t="shared" ca="1" si="89"/>
        <v>1</v>
      </c>
    </row>
    <row r="600" spans="1:51" x14ac:dyDescent="0.25">
      <c r="A600">
        <v>599</v>
      </c>
      <c r="B600">
        <f ca="1">IF(AND(ISNUMBER('MPL ID'!$J$39),ISNUMBER('MPL ID'!$K$39)),0,RANDBETWEEN(1,4))</f>
        <v>0</v>
      </c>
      <c r="C600">
        <f ca="1">IF(AND(ISNUMBER('MPL ID'!$J$40),ISNUMBER('MPL ID'!$K$40)),0,RANDBETWEEN(1,4))</f>
        <v>0</v>
      </c>
      <c r="D600">
        <f ca="1">IF(AND(ISNUMBER('MPL ID'!$J$41),ISNUMBER('MPL ID'!$K$41)),0,RANDBETWEEN(1,4))</f>
        <v>4</v>
      </c>
      <c r="E600">
        <f ca="1">IF(AND(ISNUMBER('MPL ID'!$J$42),ISNUMBER('MPL ID'!$K$42)),0,RANDBETWEEN(1,4))</f>
        <v>3</v>
      </c>
      <c r="F600">
        <f ca="1">IF(AND(ISNUMBER('MPL ID'!$J$43),ISNUMBER('MPL ID'!$K$43)),0,RANDBETWEEN(1,4))</f>
        <v>1</v>
      </c>
      <c r="G600">
        <f ca="1">IF(AND(ISNUMBER('MPL ID'!$J$44),ISNUMBER('MPL ID'!$K$44)),0,RANDBETWEEN(1,4))</f>
        <v>3</v>
      </c>
      <c r="H600">
        <f ca="1">IF(AND(ISNUMBER('MPL ID'!$P$36),ISNUMBER('MPL ID'!$Q$36)),0,RANDBETWEEN(1,4))</f>
        <v>1</v>
      </c>
      <c r="I600">
        <f ca="1">IF(AND(ISNUMBER('MPL ID'!$P$37),ISNUMBER('MPL ID'!$Q$37)),0,RANDBETWEEN(1,4))</f>
        <v>2</v>
      </c>
      <c r="J600">
        <f ca="1">IF(AND(ISNUMBER('MPL ID'!$P$39),ISNUMBER('MPL ID'!$Q$39)),0,RANDBETWEEN(1,4))</f>
        <v>3</v>
      </c>
      <c r="K600">
        <f ca="1">IF(AND(ISNUMBER('MPL ID'!$P$40),ISNUMBER('MPL ID'!$Q$40)),0,RANDBETWEEN(1,4))</f>
        <v>2</v>
      </c>
      <c r="L600">
        <f ca="1">IF(AND(ISNUMBER('MPL ID'!$P$41),ISNUMBER('MPL ID'!$Q$41)),0,RANDBETWEEN(1,4))</f>
        <v>1</v>
      </c>
      <c r="M600">
        <f ca="1">IF(AND(ISNUMBER('MPL ID'!$P$42),ISNUMBER('MPL ID'!$Q$42)),0,RANDBETWEEN(1,4))</f>
        <v>3</v>
      </c>
      <c r="N600">
        <f ca="1">IF(AND(ISNUMBER('MPL ID'!$P$43),ISNUMBER('MPL ID'!$Q$43)),0,RANDBETWEEN(1,4))</f>
        <v>2</v>
      </c>
      <c r="O600">
        <f ca="1">IF(AND(ISNUMBER('MPL ID'!$P$44),ISNUMBER('MPL ID'!$Q$44)),0,RANDBETWEEN(1,4))</f>
        <v>2</v>
      </c>
      <c r="P600">
        <f ca="1">'MPL ID'!$BG$1+SUMPRODUCT(($B$1003:$O$1003='MPL ID'!$BF$1)*(($B600:$O600=1)+($B600:$O600=2)))+SUMPRODUCT(($B$1004:$O$1004='MPL ID'!$BF$1)*(($B600:$O600=3)+($B600:$O600=4)))</f>
        <v>10</v>
      </c>
      <c r="Q600">
        <f ca="1">'MPL ID'!$BG$2+SUMPRODUCT(($B$1003:$O$1003='MPL ID'!$BF$2)*(($B600:$O600=1)+($B600:$O600=2)))+SUMPRODUCT(($B$1004:$O$1004='MPL ID'!$BF$2)*(($B600:$O600=3)+($B600:$O600=4)))</f>
        <v>9</v>
      </c>
      <c r="R600">
        <f ca="1">'MPL ID'!$BG$3+SUMPRODUCT(($B$1003:$O$1003='MPL ID'!$BF$3)*(($B600:$O600=1)+($B600:$O600=2)))+SUMPRODUCT(($B$1004:$O$1004='MPL ID'!$BF$3)*(($B600:$O600=3)+($B600:$O600=4)))</f>
        <v>6</v>
      </c>
      <c r="S600">
        <f ca="1">'MPL ID'!$BG$4+SUMPRODUCT(($B$1003:$O$1003='MPL ID'!$BF$4)*(($B600:$O600=1)+($B600:$O600=2)))+SUMPRODUCT(($B$1004:$O$1004='MPL ID'!$BF$4)*(($B600:$O600=3)+($B600:$O600=4)))</f>
        <v>7</v>
      </c>
      <c r="T600">
        <f ca="1">'MPL ID'!$BG$5+SUMPRODUCT(($B$1003:$O$1003='MPL ID'!$BF$5)*(($B600:$O600=1)+($B600:$O600=2)))+SUMPRODUCT(($B$1004:$O$1004='MPL ID'!$BF$5)*(($B600:$O600=3)+($B600:$O600=4)))</f>
        <v>5</v>
      </c>
      <c r="U600">
        <f ca="1">'MPL ID'!$BG$6+SUMPRODUCT(($B$1003:$O$1003='MPL ID'!$BF$6)*(($B600:$O600=1)+($B600:$O600=2)))+SUMPRODUCT(($B$1004:$O$1004='MPL ID'!$BF$6)*(($B600:$O600=3)+($B600:$O600=4)))</f>
        <v>13</v>
      </c>
      <c r="V600">
        <f ca="1">'MPL ID'!$BG$7+SUMPRODUCT(($B$1003:$O$1003='MPL ID'!$BF$7)*(($B600:$O600=1)+($B600:$O600=2)))+SUMPRODUCT(($B$1004:$O$1004='MPL ID'!$BF$7)*(($B600:$O600=3)+($B600:$O600=4)))</f>
        <v>6</v>
      </c>
      <c r="W600">
        <f ca="1">'MPL ID'!$BG$8+SUMPRODUCT(($B$1003:$O$1003='MPL ID'!$BF$8)*(($B600:$O600=1)+($B600:$O600=2)))+SUMPRODUCT(($B$1004:$O$1004='MPL ID'!$BF$8)*(($B600:$O600=3)+($B600:$O600=4)))</f>
        <v>5</v>
      </c>
      <c r="X600">
        <f ca="1">'MPL ID'!$BG$9+SUMPRODUCT(($B$1003:$O$1003='MPL ID'!$BF$9)*(($B600:$O600=1)+($B600:$O600=2)))+SUMPRODUCT(($B$1004:$O$1004='MPL ID'!$BF$9)*(($B600:$O600=3)+($B600:$O600=4)))</f>
        <v>11</v>
      </c>
      <c r="Y600">
        <f ca="1">'MPL ID'!$BH$1+SUMPRODUCT(($B$1003:$O$1003='MPL ID'!$BF$1)*(2*($B600:$O600=1)+($B600:$O600=2)-2*($B600:$O600=3)-($B600:$O600=4)))-SUMPRODUCT(($B$1004:$O$1004='MPL ID'!$BF$1)*(2*($B600:$O600=1)+($B600:$O600=2)-2*($B600:$O600=3)-($B600:$O600=4)))</f>
        <v>10</v>
      </c>
      <c r="Z600">
        <f ca="1">'MPL ID'!$BH$2+SUMPRODUCT(($B$1003:$O$1003='MPL ID'!$BF$2)*(2*($B600:$O600=1)+($B600:$O600=2)-2*($B600:$O600=3)-($B600:$O600=4)))-SUMPRODUCT(($B$1004:$O$1004='MPL ID'!$BF$2)*(2*($B600:$O600=1)+($B600:$O600=2)-2*($B600:$O600=3)-($B600:$O600=4)))</f>
        <v>0</v>
      </c>
      <c r="AA600">
        <f ca="1">'MPL ID'!$BH$3+SUMPRODUCT(($B$1003:$O$1003='MPL ID'!$BF$3)*(2*($B600:$O600=1)+($B600:$O600=2)-2*($B600:$O600=3)-($B600:$O600=4)))-SUMPRODUCT(($B$1004:$O$1004='MPL ID'!$BF$3)*(2*($B600:$O600=1)+($B600:$O600=2)-2*($B600:$O600=3)-($B600:$O600=4)))</f>
        <v>-7</v>
      </c>
      <c r="AB600">
        <f ca="1">'MPL ID'!$BH$4+SUMPRODUCT(($B$1003:$O$1003='MPL ID'!$BF$4)*(2*($B600:$O600=1)+($B600:$O600=2)-2*($B600:$O600=3)-($B600:$O600=4)))-SUMPRODUCT(($B$1004:$O$1004='MPL ID'!$BF$4)*(2*($B600:$O600=1)+($B600:$O600=2)-2*($B600:$O600=3)-($B600:$O600=4)))</f>
        <v>-5</v>
      </c>
      <c r="AC600">
        <f ca="1">'MPL ID'!$BH$5+SUMPRODUCT(($B$1003:$O$1003='MPL ID'!$BF$5)*(2*($B600:$O600=1)+($B600:$O600=2)-2*($B600:$O600=3)-($B600:$O600=4)))-SUMPRODUCT(($B$1004:$O$1004='MPL ID'!$BF$5)*(2*($B600:$O600=1)+($B600:$O600=2)-2*($B600:$O600=3)-($B600:$O600=4)))</f>
        <v>-11</v>
      </c>
      <c r="AD600">
        <f ca="1">'MPL ID'!$BH$6+SUMPRODUCT(($B$1003:$O$1003='MPL ID'!$BF$6)*(2*($B600:$O600=1)+($B600:$O600=2)-2*($B600:$O600=3)-($B600:$O600=4)))-SUMPRODUCT(($B$1004:$O$1004='MPL ID'!$BF$6)*(2*($B600:$O600=1)+($B600:$O600=2)-2*($B600:$O600=3)-($B600:$O600=4)))</f>
        <v>16</v>
      </c>
      <c r="AE600">
        <f ca="1">'MPL ID'!$BH$7+SUMPRODUCT(($B$1003:$O$1003='MPL ID'!$BF$7)*(2*($B600:$O600=1)+($B600:$O600=2)-2*($B600:$O600=3)-($B600:$O600=4)))-SUMPRODUCT(($B$1004:$O$1004='MPL ID'!$BF$7)*(2*($B600:$O600=1)+($B600:$O600=2)-2*($B600:$O600=3)-($B600:$O600=4)))</f>
        <v>-5</v>
      </c>
      <c r="AF600">
        <f ca="1">'MPL ID'!$BH$8+SUMPRODUCT(($B$1003:$O$1003='MPL ID'!$BF$8)*(2*($B600:$O600=1)+($B600:$O600=2)-2*($B600:$O600=3)-($B600:$O600=4)))-SUMPRODUCT(($B$1004:$O$1004='MPL ID'!$BF$8)*(2*($B600:$O600=1)+($B600:$O600=2)-2*($B600:$O600=3)-($B600:$O600=4)))</f>
        <v>-10</v>
      </c>
      <c r="AG600">
        <f ca="1">'MPL ID'!$BH$9+SUMPRODUCT(($B$1003:$O$1003='MPL ID'!$BF$9)*(2*($B600:$O600=1)+($B600:$O600=2)-2*($B600:$O600=3)-($B600:$O600=4)))-SUMPRODUCT(($B$1004:$O$1004='MPL ID'!$BF$9)*(2*($B600:$O600=1)+($B600:$O600=2)-2*($B600:$O600=3)-($B600:$O600=4)))</f>
        <v>12</v>
      </c>
      <c r="AH600">
        <f ca="1">SUMPRODUCT(--($P600:$X600=P600),--($Y600:$AG600=Y600),'MPL ID'!$BG$13:$BO$13)+IF(AND($I600&gt;=3,T600=P600,AC600=Y600),1,0)+IF(AND($M600&gt;=3,S600=P600,AB600=Y600),1,0)</f>
        <v>0</v>
      </c>
      <c r="AI600">
        <f ca="1">SUMPRODUCT(--($P600:$X600=Q600),--($Y600:$AG600=Z600),'MPL ID'!$BG$14:$BO$14)+IF(AND($G600&gt;=3,R600=Q600,AA600=Z600),1,0)+IF(AND($K600&gt;0,$K600&lt;=2,S600=Q600,AB600=Z600),1,0)+IF(AND($N600&gt;=3,U600=Q600,AD600=Z600),1,0)</f>
        <v>0</v>
      </c>
      <c r="AJ600">
        <f ca="1">SUMPRODUCT(--($P600:$X600=R600),--($Y600:$AG600=AA600),'MPL ID'!$BG$15:$BO$15)+IF(AND($D600&gt;0,$D600&lt;=2,U600=R600,AD600=AA600),1,0)+IF(AND($G600&gt;0,$G600&lt;=2,Q600=R600,Z600=AA600),1,0)+IF(AND($J600&gt;=3,V600=R600,AE600=AA600),1,0)</f>
        <v>0</v>
      </c>
      <c r="AK600">
        <f ca="1">SUMPRODUCT(--($P600:$X600=S600),--($Y600:$AG600=AB600),'MPL ID'!$BG$16:$BO$16)+IF(AND($B600&gt;0,$B600&lt;=2,V600=S600,AE600=AB600),1,0)+IF(AND($E600&gt;0,$E600&lt;=2,T600=S600,AC600=AB600),1,0)+IF(AND($K600&gt;=3,Q600=S600,Z600=AB600),1,0)+IF(AND($M600&gt;0,$M600&lt;=2,P600=S600,Y600=AB600),1,0)</f>
        <v>0</v>
      </c>
      <c r="AL600">
        <f ca="1">SUMPRODUCT(--($P600:$X600=T600),--($Y600:$AG600=AC600),'MPL ID'!$BG$17:$BO$17)+IF(AND($E600&gt;=3,S600=T600,AB600=AC600),1,0)+IF(AND($I600&gt;0,$I600&lt;=2,P600=T600,Y600=AC600),1,0)+IF(AND($L600&gt;=3,W600=T600,AF600=AC600),1,0)</f>
        <v>0</v>
      </c>
      <c r="AM600">
        <f ca="1">SUMPRODUCT(--($P600:$X600=U600),--($Y600:$AG600=AD600),'MPL ID'!$BG$18:$BO$18)+IF(AND($D600&gt;=3,R600=U600,AA600=AD600),1,0)+IF(AND($H600&gt;0,$H600&lt;=2,W600=U600,AF600=AD600),1,0)+IF(AND($N600&gt;0,$N600&lt;=2,Q600=U600,Z600=AD600),1,0)</f>
        <v>0</v>
      </c>
      <c r="AN600">
        <f ca="1">SUMPRODUCT(--($P600:$X600=V600),--($Y600:$AG600=AE600),'MPL ID'!$BG$19:$BO$19)+IF(AND($B600&gt;=3,S600=V600,AB600=AE600),1,0)+IF(AND($F600&gt;=3,W600=V600,AF600=AE600),1,0)+IF(AND($J600&gt;0,$J600&lt;=2,R600=V600,AA600=AE600),1,0)+IF(AND($O600&gt;0,$O600&lt;=2,X600=V600,AG600=AE600),1,0)</f>
        <v>0</v>
      </c>
      <c r="AO600">
        <f ca="1">SUMPRODUCT(--($P600:$X600=W600),--($Y600:$AG600=AF600),'MPL ID'!$BG$20:$BO$20)+IF(AND($C600&gt;0,$C600&lt;=2,X600=W600,AG600=AF600),1,0)+IF(AND($F600&gt;0,$F600&lt;=2,V600=W600,AE600=AF600),1,0)+IF(AND($H600&gt;=3,U600=W600,AD600=AF600),1,0)+IF(AND($L600&gt;0,$L600&lt;=2,T600=W600,AC600=AF600),1,0)</f>
        <v>0</v>
      </c>
      <c r="AP600">
        <f ca="1">SUMPRODUCT(--($P600:$X600=X600),--($Y600:$AG600=AG600),'MPL ID'!$BG$21:$BO$21)+IF(AND($C600&gt;=3,W600=X600,AF600=AG600),1,0)+IF(AND($O600&gt;=3,V600=X600,AE600=AG600),1,0)</f>
        <v>0</v>
      </c>
      <c r="AQ600">
        <f t="shared" ca="1" si="81"/>
        <v>3</v>
      </c>
      <c r="AR600">
        <f t="shared" ca="1" si="82"/>
        <v>4</v>
      </c>
      <c r="AS600">
        <f t="shared" ca="1" si="83"/>
        <v>7</v>
      </c>
      <c r="AT600">
        <f t="shared" ca="1" si="84"/>
        <v>5</v>
      </c>
      <c r="AU600">
        <f t="shared" ca="1" si="85"/>
        <v>9</v>
      </c>
      <c r="AV600">
        <f t="shared" ca="1" si="86"/>
        <v>1</v>
      </c>
      <c r="AW600">
        <f t="shared" ca="1" si="87"/>
        <v>6</v>
      </c>
      <c r="AX600">
        <f t="shared" ca="1" si="88"/>
        <v>8</v>
      </c>
      <c r="AY600">
        <f t="shared" ca="1" si="89"/>
        <v>2</v>
      </c>
    </row>
    <row r="601" spans="1:51" x14ac:dyDescent="0.25">
      <c r="A601">
        <v>600</v>
      </c>
      <c r="B601">
        <f ca="1">IF(AND(ISNUMBER('MPL ID'!$J$39),ISNUMBER('MPL ID'!$K$39)),0,RANDBETWEEN(1,4))</f>
        <v>0</v>
      </c>
      <c r="C601">
        <f ca="1">IF(AND(ISNUMBER('MPL ID'!$J$40),ISNUMBER('MPL ID'!$K$40)),0,RANDBETWEEN(1,4))</f>
        <v>0</v>
      </c>
      <c r="D601">
        <f ca="1">IF(AND(ISNUMBER('MPL ID'!$J$41),ISNUMBER('MPL ID'!$K$41)),0,RANDBETWEEN(1,4))</f>
        <v>3</v>
      </c>
      <c r="E601">
        <f ca="1">IF(AND(ISNUMBER('MPL ID'!$J$42),ISNUMBER('MPL ID'!$K$42)),0,RANDBETWEEN(1,4))</f>
        <v>3</v>
      </c>
      <c r="F601">
        <f ca="1">IF(AND(ISNUMBER('MPL ID'!$J$43),ISNUMBER('MPL ID'!$K$43)),0,RANDBETWEEN(1,4))</f>
        <v>4</v>
      </c>
      <c r="G601">
        <f ca="1">IF(AND(ISNUMBER('MPL ID'!$J$44),ISNUMBER('MPL ID'!$K$44)),0,RANDBETWEEN(1,4))</f>
        <v>2</v>
      </c>
      <c r="H601">
        <f ca="1">IF(AND(ISNUMBER('MPL ID'!$P$36),ISNUMBER('MPL ID'!$Q$36)),0,RANDBETWEEN(1,4))</f>
        <v>3</v>
      </c>
      <c r="I601">
        <f ca="1">IF(AND(ISNUMBER('MPL ID'!$P$37),ISNUMBER('MPL ID'!$Q$37)),0,RANDBETWEEN(1,4))</f>
        <v>3</v>
      </c>
      <c r="J601">
        <f ca="1">IF(AND(ISNUMBER('MPL ID'!$P$39),ISNUMBER('MPL ID'!$Q$39)),0,RANDBETWEEN(1,4))</f>
        <v>4</v>
      </c>
      <c r="K601">
        <f ca="1">IF(AND(ISNUMBER('MPL ID'!$P$40),ISNUMBER('MPL ID'!$Q$40)),0,RANDBETWEEN(1,4))</f>
        <v>4</v>
      </c>
      <c r="L601">
        <f ca="1">IF(AND(ISNUMBER('MPL ID'!$P$41),ISNUMBER('MPL ID'!$Q$41)),0,RANDBETWEEN(1,4))</f>
        <v>3</v>
      </c>
      <c r="M601">
        <f ca="1">IF(AND(ISNUMBER('MPL ID'!$P$42),ISNUMBER('MPL ID'!$Q$42)),0,RANDBETWEEN(1,4))</f>
        <v>4</v>
      </c>
      <c r="N601">
        <f ca="1">IF(AND(ISNUMBER('MPL ID'!$P$43),ISNUMBER('MPL ID'!$Q$43)),0,RANDBETWEEN(1,4))</f>
        <v>2</v>
      </c>
      <c r="O601">
        <f ca="1">IF(AND(ISNUMBER('MPL ID'!$P$44),ISNUMBER('MPL ID'!$Q$44)),0,RANDBETWEEN(1,4))</f>
        <v>4</v>
      </c>
      <c r="P601">
        <f ca="1">'MPL ID'!$BG$1+SUMPRODUCT(($B$1003:$O$1003='MPL ID'!$BF$1)*(($B601:$O601=1)+($B601:$O601=2)))+SUMPRODUCT(($B$1004:$O$1004='MPL ID'!$BF$1)*(($B601:$O601=3)+($B601:$O601=4)))</f>
        <v>11</v>
      </c>
      <c r="Q601">
        <f ca="1">'MPL ID'!$BG$2+SUMPRODUCT(($B$1003:$O$1003='MPL ID'!$BF$2)*(($B601:$O601=1)+($B601:$O601=2)))+SUMPRODUCT(($B$1004:$O$1004='MPL ID'!$BF$2)*(($B601:$O601=3)+($B601:$O601=4)))</f>
        <v>7</v>
      </c>
      <c r="R601">
        <f ca="1">'MPL ID'!$BG$3+SUMPRODUCT(($B$1003:$O$1003='MPL ID'!$BF$3)*(($B601:$O601=1)+($B601:$O601=2)))+SUMPRODUCT(($B$1004:$O$1004='MPL ID'!$BF$3)*(($B601:$O601=3)+($B601:$O601=4)))</f>
        <v>7</v>
      </c>
      <c r="S601">
        <f ca="1">'MPL ID'!$BG$4+SUMPRODUCT(($B$1003:$O$1003='MPL ID'!$BF$4)*(($B601:$O601=1)+($B601:$O601=2)))+SUMPRODUCT(($B$1004:$O$1004='MPL ID'!$BF$4)*(($B601:$O601=3)+($B601:$O601=4)))</f>
        <v>8</v>
      </c>
      <c r="T601">
        <f ca="1">'MPL ID'!$BG$5+SUMPRODUCT(($B$1003:$O$1003='MPL ID'!$BF$5)*(($B601:$O601=1)+($B601:$O601=2)))+SUMPRODUCT(($B$1004:$O$1004='MPL ID'!$BF$5)*(($B601:$O601=3)+($B601:$O601=4)))</f>
        <v>5</v>
      </c>
      <c r="U601">
        <f ca="1">'MPL ID'!$BG$6+SUMPRODUCT(($B$1003:$O$1003='MPL ID'!$BF$6)*(($B601:$O601=1)+($B601:$O601=2)))+SUMPRODUCT(($B$1004:$O$1004='MPL ID'!$BF$6)*(($B601:$O601=3)+($B601:$O601=4)))</f>
        <v>12</v>
      </c>
      <c r="V601">
        <f ca="1">'MPL ID'!$BG$7+SUMPRODUCT(($B$1003:$O$1003='MPL ID'!$BF$7)*(($B601:$O601=1)+($B601:$O601=2)))+SUMPRODUCT(($B$1004:$O$1004='MPL ID'!$BF$7)*(($B601:$O601=3)+($B601:$O601=4)))</f>
        <v>6</v>
      </c>
      <c r="W601">
        <f ca="1">'MPL ID'!$BG$8+SUMPRODUCT(($B$1003:$O$1003='MPL ID'!$BF$8)*(($B601:$O601=1)+($B601:$O601=2)))+SUMPRODUCT(($B$1004:$O$1004='MPL ID'!$BF$8)*(($B601:$O601=3)+($B601:$O601=4)))</f>
        <v>4</v>
      </c>
      <c r="X601">
        <f ca="1">'MPL ID'!$BG$9+SUMPRODUCT(($B$1003:$O$1003='MPL ID'!$BF$9)*(($B601:$O601=1)+($B601:$O601=2)))+SUMPRODUCT(($B$1004:$O$1004='MPL ID'!$BF$9)*(($B601:$O601=3)+($B601:$O601=4)))</f>
        <v>12</v>
      </c>
      <c r="Y601">
        <f ca="1">'MPL ID'!$BH$1+SUMPRODUCT(($B$1003:$O$1003='MPL ID'!$BF$1)*(2*($B601:$O601=1)+($B601:$O601=2)-2*($B601:$O601=3)-($B601:$O601=4)))-SUMPRODUCT(($B$1004:$O$1004='MPL ID'!$BF$1)*(2*($B601:$O601=1)+($B601:$O601=2)-2*($B601:$O601=3)-($B601:$O601=4)))</f>
        <v>12</v>
      </c>
      <c r="Z601">
        <f ca="1">'MPL ID'!$BH$2+SUMPRODUCT(($B$1003:$O$1003='MPL ID'!$BF$2)*(2*($B601:$O601=1)+($B601:$O601=2)-2*($B601:$O601=3)-($B601:$O601=4)))-SUMPRODUCT(($B$1004:$O$1004='MPL ID'!$BF$2)*(2*($B601:$O601=1)+($B601:$O601=2)-2*($B601:$O601=3)-($B601:$O601=4)))</f>
        <v>-5</v>
      </c>
      <c r="AA601">
        <f ca="1">'MPL ID'!$BH$3+SUMPRODUCT(($B$1003:$O$1003='MPL ID'!$BF$3)*(2*($B601:$O601=1)+($B601:$O601=2)-2*($B601:$O601=3)-($B601:$O601=4)))-SUMPRODUCT(($B$1004:$O$1004='MPL ID'!$BF$3)*(2*($B601:$O601=1)+($B601:$O601=2)-2*($B601:$O601=3)-($B601:$O601=4)))</f>
        <v>-6</v>
      </c>
      <c r="AB601">
        <f ca="1">'MPL ID'!$BH$4+SUMPRODUCT(($B$1003:$O$1003='MPL ID'!$BF$4)*(2*($B601:$O601=1)+($B601:$O601=2)-2*($B601:$O601=3)-($B601:$O601=4)))-SUMPRODUCT(($B$1004:$O$1004='MPL ID'!$BF$4)*(2*($B601:$O601=1)+($B601:$O601=2)-2*($B601:$O601=3)-($B601:$O601=4)))</f>
        <v>-2</v>
      </c>
      <c r="AC601">
        <f ca="1">'MPL ID'!$BH$5+SUMPRODUCT(($B$1003:$O$1003='MPL ID'!$BF$5)*(2*($B601:$O601=1)+($B601:$O601=2)-2*($B601:$O601=3)-($B601:$O601=4)))-SUMPRODUCT(($B$1004:$O$1004='MPL ID'!$BF$5)*(2*($B601:$O601=1)+($B601:$O601=2)-2*($B601:$O601=3)-($B601:$O601=4)))</f>
        <v>-10</v>
      </c>
      <c r="AD601">
        <f ca="1">'MPL ID'!$BH$6+SUMPRODUCT(($B$1003:$O$1003='MPL ID'!$BF$6)*(2*($B601:$O601=1)+($B601:$O601=2)-2*($B601:$O601=3)-($B601:$O601=4)))-SUMPRODUCT(($B$1004:$O$1004='MPL ID'!$BF$6)*(2*($B601:$O601=1)+($B601:$O601=2)-2*($B601:$O601=3)-($B601:$O601=4)))</f>
        <v>13</v>
      </c>
      <c r="AE601">
        <f ca="1">'MPL ID'!$BH$7+SUMPRODUCT(($B$1003:$O$1003='MPL ID'!$BF$7)*(2*($B601:$O601=1)+($B601:$O601=2)-2*($B601:$O601=3)-($B601:$O601=4)))-SUMPRODUCT(($B$1004:$O$1004='MPL ID'!$BF$7)*(2*($B601:$O601=1)+($B601:$O601=2)-2*($B601:$O601=3)-($B601:$O601=4)))</f>
        <v>-3</v>
      </c>
      <c r="AF601">
        <f ca="1">'MPL ID'!$BH$8+SUMPRODUCT(($B$1003:$O$1003='MPL ID'!$BF$8)*(2*($B601:$O601=1)+($B601:$O601=2)-2*($B601:$O601=3)-($B601:$O601=4)))-SUMPRODUCT(($B$1004:$O$1004='MPL ID'!$BF$8)*(2*($B601:$O601=1)+($B601:$O601=2)-2*($B601:$O601=3)-($B601:$O601=4)))</f>
        <v>-13</v>
      </c>
      <c r="AG601">
        <f ca="1">'MPL ID'!$BH$9+SUMPRODUCT(($B$1003:$O$1003='MPL ID'!$BF$9)*(2*($B601:$O601=1)+($B601:$O601=2)-2*($B601:$O601=3)-($B601:$O601=4)))-SUMPRODUCT(($B$1004:$O$1004='MPL ID'!$BF$9)*(2*($B601:$O601=1)+($B601:$O601=2)-2*($B601:$O601=3)-($B601:$O601=4)))</f>
        <v>14</v>
      </c>
      <c r="AH601">
        <f ca="1">SUMPRODUCT(--($P601:$X601=P601),--($Y601:$AG601=Y601),'MPL ID'!$BG$13:$BO$13)+IF(AND($I601&gt;=3,T601=P601,AC601=Y601),1,0)+IF(AND($M601&gt;=3,S601=P601,AB601=Y601),1,0)</f>
        <v>0</v>
      </c>
      <c r="AI601">
        <f ca="1">SUMPRODUCT(--($P601:$X601=Q601),--($Y601:$AG601=Z601),'MPL ID'!$BG$14:$BO$14)+IF(AND($G601&gt;=3,R601=Q601,AA601=Z601),1,0)+IF(AND($K601&gt;0,$K601&lt;=2,S601=Q601,AB601=Z601),1,0)+IF(AND($N601&gt;=3,U601=Q601,AD601=Z601),1,0)</f>
        <v>0</v>
      </c>
      <c r="AJ601">
        <f ca="1">SUMPRODUCT(--($P601:$X601=R601),--($Y601:$AG601=AA601),'MPL ID'!$BG$15:$BO$15)+IF(AND($D601&gt;0,$D601&lt;=2,U601=R601,AD601=AA601),1,0)+IF(AND($G601&gt;0,$G601&lt;=2,Q601=R601,Z601=AA601),1,0)+IF(AND($J601&gt;=3,V601=R601,AE601=AA601),1,0)</f>
        <v>0</v>
      </c>
      <c r="AK601">
        <f ca="1">SUMPRODUCT(--($P601:$X601=S601),--($Y601:$AG601=AB601),'MPL ID'!$BG$16:$BO$16)+IF(AND($B601&gt;0,$B601&lt;=2,V601=S601,AE601=AB601),1,0)+IF(AND($E601&gt;0,$E601&lt;=2,T601=S601,AC601=AB601),1,0)+IF(AND($K601&gt;=3,Q601=S601,Z601=AB601),1,0)+IF(AND($M601&gt;0,$M601&lt;=2,P601=S601,Y601=AB601),1,0)</f>
        <v>0</v>
      </c>
      <c r="AL601">
        <f ca="1">SUMPRODUCT(--($P601:$X601=T601),--($Y601:$AG601=AC601),'MPL ID'!$BG$17:$BO$17)+IF(AND($E601&gt;=3,S601=T601,AB601=AC601),1,0)+IF(AND($I601&gt;0,$I601&lt;=2,P601=T601,Y601=AC601),1,0)+IF(AND($L601&gt;=3,W601=T601,AF601=AC601),1,0)</f>
        <v>0</v>
      </c>
      <c r="AM601">
        <f ca="1">SUMPRODUCT(--($P601:$X601=U601),--($Y601:$AG601=AD601),'MPL ID'!$BG$18:$BO$18)+IF(AND($D601&gt;=3,R601=U601,AA601=AD601),1,0)+IF(AND($H601&gt;0,$H601&lt;=2,W601=U601,AF601=AD601),1,0)+IF(AND($N601&gt;0,$N601&lt;=2,Q601=U601,Z601=AD601),1,0)</f>
        <v>0</v>
      </c>
      <c r="AN601">
        <f ca="1">SUMPRODUCT(--($P601:$X601=V601),--($Y601:$AG601=AE601),'MPL ID'!$BG$19:$BO$19)+IF(AND($B601&gt;=3,S601=V601,AB601=AE601),1,0)+IF(AND($F601&gt;=3,W601=V601,AF601=AE601),1,0)+IF(AND($J601&gt;0,$J601&lt;=2,R601=V601,AA601=AE601),1,0)+IF(AND($O601&gt;0,$O601&lt;=2,X601=V601,AG601=AE601),1,0)</f>
        <v>0</v>
      </c>
      <c r="AO601">
        <f ca="1">SUMPRODUCT(--($P601:$X601=W601),--($Y601:$AG601=AF601),'MPL ID'!$BG$20:$BO$20)+IF(AND($C601&gt;0,$C601&lt;=2,X601=W601,AG601=AF601),1,0)+IF(AND($F601&gt;0,$F601&lt;=2,V601=W601,AE601=AF601),1,0)+IF(AND($H601&gt;=3,U601=W601,AD601=AF601),1,0)+IF(AND($L601&gt;0,$L601&lt;=2,T601=W601,AC601=AF601),1,0)</f>
        <v>0</v>
      </c>
      <c r="AP601">
        <f ca="1">SUMPRODUCT(--($P601:$X601=X601),--($Y601:$AG601=AG601),'MPL ID'!$BG$21:$BO$21)+IF(AND($C601&gt;=3,W601=X601,AF601=AG601),1,0)+IF(AND($O601&gt;=3,V601=X601,AE601=AG601),1,0)</f>
        <v>0</v>
      </c>
      <c r="AQ601">
        <f t="shared" ca="1" si="81"/>
        <v>3</v>
      </c>
      <c r="AR601">
        <f t="shared" ca="1" si="82"/>
        <v>5</v>
      </c>
      <c r="AS601">
        <f t="shared" ca="1" si="83"/>
        <v>6</v>
      </c>
      <c r="AT601">
        <f t="shared" ca="1" si="84"/>
        <v>4</v>
      </c>
      <c r="AU601">
        <f t="shared" ca="1" si="85"/>
        <v>8</v>
      </c>
      <c r="AV601">
        <f t="shared" ca="1" si="86"/>
        <v>2</v>
      </c>
      <c r="AW601">
        <f t="shared" ca="1" si="87"/>
        <v>7</v>
      </c>
      <c r="AX601">
        <f t="shared" ca="1" si="88"/>
        <v>9</v>
      </c>
      <c r="AY601">
        <f t="shared" ca="1" si="89"/>
        <v>1</v>
      </c>
    </row>
    <row r="602" spans="1:51" x14ac:dyDescent="0.25">
      <c r="A602">
        <v>601</v>
      </c>
      <c r="B602">
        <f ca="1">IF(AND(ISNUMBER('MPL ID'!$J$39),ISNUMBER('MPL ID'!$K$39)),0,RANDBETWEEN(1,4))</f>
        <v>0</v>
      </c>
      <c r="C602">
        <f ca="1">IF(AND(ISNUMBER('MPL ID'!$J$40),ISNUMBER('MPL ID'!$K$40)),0,RANDBETWEEN(1,4))</f>
        <v>0</v>
      </c>
      <c r="D602">
        <f ca="1">IF(AND(ISNUMBER('MPL ID'!$J$41),ISNUMBER('MPL ID'!$K$41)),0,RANDBETWEEN(1,4))</f>
        <v>1</v>
      </c>
      <c r="E602">
        <f ca="1">IF(AND(ISNUMBER('MPL ID'!$J$42),ISNUMBER('MPL ID'!$K$42)),0,RANDBETWEEN(1,4))</f>
        <v>3</v>
      </c>
      <c r="F602">
        <f ca="1">IF(AND(ISNUMBER('MPL ID'!$J$43),ISNUMBER('MPL ID'!$K$43)),0,RANDBETWEEN(1,4))</f>
        <v>4</v>
      </c>
      <c r="G602">
        <f ca="1">IF(AND(ISNUMBER('MPL ID'!$J$44),ISNUMBER('MPL ID'!$K$44)),0,RANDBETWEEN(1,4))</f>
        <v>2</v>
      </c>
      <c r="H602">
        <f ca="1">IF(AND(ISNUMBER('MPL ID'!$P$36),ISNUMBER('MPL ID'!$Q$36)),0,RANDBETWEEN(1,4))</f>
        <v>4</v>
      </c>
      <c r="I602">
        <f ca="1">IF(AND(ISNUMBER('MPL ID'!$P$37),ISNUMBER('MPL ID'!$Q$37)),0,RANDBETWEEN(1,4))</f>
        <v>2</v>
      </c>
      <c r="J602">
        <f ca="1">IF(AND(ISNUMBER('MPL ID'!$P$39),ISNUMBER('MPL ID'!$Q$39)),0,RANDBETWEEN(1,4))</f>
        <v>4</v>
      </c>
      <c r="K602">
        <f ca="1">IF(AND(ISNUMBER('MPL ID'!$P$40),ISNUMBER('MPL ID'!$Q$40)),0,RANDBETWEEN(1,4))</f>
        <v>1</v>
      </c>
      <c r="L602">
        <f ca="1">IF(AND(ISNUMBER('MPL ID'!$P$41),ISNUMBER('MPL ID'!$Q$41)),0,RANDBETWEEN(1,4))</f>
        <v>3</v>
      </c>
      <c r="M602">
        <f ca="1">IF(AND(ISNUMBER('MPL ID'!$P$42),ISNUMBER('MPL ID'!$Q$42)),0,RANDBETWEEN(1,4))</f>
        <v>4</v>
      </c>
      <c r="N602">
        <f ca="1">IF(AND(ISNUMBER('MPL ID'!$P$43),ISNUMBER('MPL ID'!$Q$43)),0,RANDBETWEEN(1,4))</f>
        <v>4</v>
      </c>
      <c r="O602">
        <f ca="1">IF(AND(ISNUMBER('MPL ID'!$P$44),ISNUMBER('MPL ID'!$Q$44)),0,RANDBETWEEN(1,4))</f>
        <v>2</v>
      </c>
      <c r="P602">
        <f ca="1">'MPL ID'!$BG$1+SUMPRODUCT(($B$1003:$O$1003='MPL ID'!$BF$1)*(($B602:$O602=1)+($B602:$O602=2)))+SUMPRODUCT(($B$1004:$O$1004='MPL ID'!$BF$1)*(($B602:$O602=3)+($B602:$O602=4)))</f>
        <v>10</v>
      </c>
      <c r="Q602">
        <f ca="1">'MPL ID'!$BG$2+SUMPRODUCT(($B$1003:$O$1003='MPL ID'!$BF$2)*(($B602:$O602=1)+($B602:$O602=2)))+SUMPRODUCT(($B$1004:$O$1004='MPL ID'!$BF$2)*(($B602:$O602=3)+($B602:$O602=4)))</f>
        <v>9</v>
      </c>
      <c r="R602">
        <f ca="1">'MPL ID'!$BG$3+SUMPRODUCT(($B$1003:$O$1003='MPL ID'!$BF$3)*(($B602:$O602=1)+($B602:$O602=2)))+SUMPRODUCT(($B$1004:$O$1004='MPL ID'!$BF$3)*(($B602:$O602=3)+($B602:$O602=4)))</f>
        <v>8</v>
      </c>
      <c r="S602">
        <f ca="1">'MPL ID'!$BG$4+SUMPRODUCT(($B$1003:$O$1003='MPL ID'!$BF$4)*(($B602:$O602=1)+($B602:$O602=2)))+SUMPRODUCT(($B$1004:$O$1004='MPL ID'!$BF$4)*(($B602:$O602=3)+($B602:$O602=4)))</f>
        <v>7</v>
      </c>
      <c r="T602">
        <f ca="1">'MPL ID'!$BG$5+SUMPRODUCT(($B$1003:$O$1003='MPL ID'!$BF$5)*(($B602:$O602=1)+($B602:$O602=2)))+SUMPRODUCT(($B$1004:$O$1004='MPL ID'!$BF$5)*(($B602:$O602=3)+($B602:$O602=4)))</f>
        <v>6</v>
      </c>
      <c r="U602">
        <f ca="1">'MPL ID'!$BG$6+SUMPRODUCT(($B$1003:$O$1003='MPL ID'!$BF$6)*(($B602:$O602=1)+($B602:$O602=2)))+SUMPRODUCT(($B$1004:$O$1004='MPL ID'!$BF$6)*(($B602:$O602=3)+($B602:$O602=4)))</f>
        <v>10</v>
      </c>
      <c r="V602">
        <f ca="1">'MPL ID'!$BG$7+SUMPRODUCT(($B$1003:$O$1003='MPL ID'!$BF$7)*(($B602:$O602=1)+($B602:$O602=2)))+SUMPRODUCT(($B$1004:$O$1004='MPL ID'!$BF$7)*(($B602:$O602=3)+($B602:$O602=4)))</f>
        <v>7</v>
      </c>
      <c r="W602">
        <f ca="1">'MPL ID'!$BG$8+SUMPRODUCT(($B$1003:$O$1003='MPL ID'!$BF$8)*(($B602:$O602=1)+($B602:$O602=2)))+SUMPRODUCT(($B$1004:$O$1004='MPL ID'!$BF$8)*(($B602:$O602=3)+($B602:$O602=4)))</f>
        <v>4</v>
      </c>
      <c r="X602">
        <f ca="1">'MPL ID'!$BG$9+SUMPRODUCT(($B$1003:$O$1003='MPL ID'!$BF$9)*(($B602:$O602=1)+($B602:$O602=2)))+SUMPRODUCT(($B$1004:$O$1004='MPL ID'!$BF$9)*(($B602:$O602=3)+($B602:$O602=4)))</f>
        <v>11</v>
      </c>
      <c r="Y602">
        <f ca="1">'MPL ID'!$BH$1+SUMPRODUCT(($B$1003:$O$1003='MPL ID'!$BF$1)*(2*($B602:$O602=1)+($B602:$O602=2)-2*($B602:$O602=3)-($B602:$O602=4)))-SUMPRODUCT(($B$1004:$O$1004='MPL ID'!$BF$1)*(2*($B602:$O602=1)+($B602:$O602=2)-2*($B602:$O602=3)-($B602:$O602=4)))</f>
        <v>9</v>
      </c>
      <c r="Z602">
        <f ca="1">'MPL ID'!$BH$2+SUMPRODUCT(($B$1003:$O$1003='MPL ID'!$BF$2)*(2*($B602:$O602=1)+($B602:$O602=2)-2*($B602:$O602=3)-($B602:$O602=4)))-SUMPRODUCT(($B$1004:$O$1004='MPL ID'!$BF$2)*(2*($B602:$O602=1)+($B602:$O602=2)-2*($B602:$O602=3)-($B602:$O602=4)))</f>
        <v>0</v>
      </c>
      <c r="AA602">
        <f ca="1">'MPL ID'!$BH$3+SUMPRODUCT(($B$1003:$O$1003='MPL ID'!$BF$3)*(2*($B602:$O602=1)+($B602:$O602=2)-2*($B602:$O602=3)-($B602:$O602=4)))-SUMPRODUCT(($B$1004:$O$1004='MPL ID'!$BF$3)*(2*($B602:$O602=1)+($B602:$O602=2)-2*($B602:$O602=3)-($B602:$O602=4)))</f>
        <v>-2</v>
      </c>
      <c r="AB602">
        <f ca="1">'MPL ID'!$BH$4+SUMPRODUCT(($B$1003:$O$1003='MPL ID'!$BF$4)*(2*($B602:$O602=1)+($B602:$O602=2)-2*($B602:$O602=3)-($B602:$O602=4)))-SUMPRODUCT(($B$1004:$O$1004='MPL ID'!$BF$4)*(2*($B602:$O602=1)+($B602:$O602=2)-2*($B602:$O602=3)-($B602:$O602=4)))</f>
        <v>-5</v>
      </c>
      <c r="AC602">
        <f ca="1">'MPL ID'!$BH$5+SUMPRODUCT(($B$1003:$O$1003='MPL ID'!$BF$5)*(2*($B602:$O602=1)+($B602:$O602=2)-2*($B602:$O602=3)-($B602:$O602=4)))-SUMPRODUCT(($B$1004:$O$1004='MPL ID'!$BF$5)*(2*($B602:$O602=1)+($B602:$O602=2)-2*($B602:$O602=3)-($B602:$O602=4)))</f>
        <v>-7</v>
      </c>
      <c r="AD602">
        <f ca="1">'MPL ID'!$BH$6+SUMPRODUCT(($B$1003:$O$1003='MPL ID'!$BF$6)*(2*($B602:$O602=1)+($B602:$O602=2)-2*($B602:$O602=3)-($B602:$O602=4)))-SUMPRODUCT(($B$1004:$O$1004='MPL ID'!$BF$6)*(2*($B602:$O602=1)+($B602:$O602=2)-2*($B602:$O602=3)-($B602:$O602=4)))</f>
        <v>8</v>
      </c>
      <c r="AE602">
        <f ca="1">'MPL ID'!$BH$7+SUMPRODUCT(($B$1003:$O$1003='MPL ID'!$BF$7)*(2*($B602:$O602=1)+($B602:$O602=2)-2*($B602:$O602=3)-($B602:$O602=4)))-SUMPRODUCT(($B$1004:$O$1004='MPL ID'!$BF$7)*(2*($B602:$O602=1)+($B602:$O602=2)-2*($B602:$O602=3)-($B602:$O602=4)))</f>
        <v>-1</v>
      </c>
      <c r="AF602">
        <f ca="1">'MPL ID'!$BH$8+SUMPRODUCT(($B$1003:$O$1003='MPL ID'!$BF$8)*(2*($B602:$O602=1)+($B602:$O602=2)-2*($B602:$O602=3)-($B602:$O602=4)))-SUMPRODUCT(($B$1004:$O$1004='MPL ID'!$BF$8)*(2*($B602:$O602=1)+($B602:$O602=2)-2*($B602:$O602=3)-($B602:$O602=4)))</f>
        <v>-14</v>
      </c>
      <c r="AG602">
        <f ca="1">'MPL ID'!$BH$9+SUMPRODUCT(($B$1003:$O$1003='MPL ID'!$BF$9)*(2*($B602:$O602=1)+($B602:$O602=2)-2*($B602:$O602=3)-($B602:$O602=4)))-SUMPRODUCT(($B$1004:$O$1004='MPL ID'!$BF$9)*(2*($B602:$O602=1)+($B602:$O602=2)-2*($B602:$O602=3)-($B602:$O602=4)))</f>
        <v>12</v>
      </c>
      <c r="AH602">
        <f ca="1">SUMPRODUCT(--($P602:$X602=P602),--($Y602:$AG602=Y602),'MPL ID'!$BG$13:$BO$13)+IF(AND($I602&gt;=3,T602=P602,AC602=Y602),1,0)+IF(AND($M602&gt;=3,S602=P602,AB602=Y602),1,0)</f>
        <v>0</v>
      </c>
      <c r="AI602">
        <f ca="1">SUMPRODUCT(--($P602:$X602=Q602),--($Y602:$AG602=Z602),'MPL ID'!$BG$14:$BO$14)+IF(AND($G602&gt;=3,R602=Q602,AA602=Z602),1,0)+IF(AND($K602&gt;0,$K602&lt;=2,S602=Q602,AB602=Z602),1,0)+IF(AND($N602&gt;=3,U602=Q602,AD602=Z602),1,0)</f>
        <v>0</v>
      </c>
      <c r="AJ602">
        <f ca="1">SUMPRODUCT(--($P602:$X602=R602),--($Y602:$AG602=AA602),'MPL ID'!$BG$15:$BO$15)+IF(AND($D602&gt;0,$D602&lt;=2,U602=R602,AD602=AA602),1,0)+IF(AND($G602&gt;0,$G602&lt;=2,Q602=R602,Z602=AA602),1,0)+IF(AND($J602&gt;=3,V602=R602,AE602=AA602),1,0)</f>
        <v>0</v>
      </c>
      <c r="AK602">
        <f ca="1">SUMPRODUCT(--($P602:$X602=S602),--($Y602:$AG602=AB602),'MPL ID'!$BG$16:$BO$16)+IF(AND($B602&gt;0,$B602&lt;=2,V602=S602,AE602=AB602),1,0)+IF(AND($E602&gt;0,$E602&lt;=2,T602=S602,AC602=AB602),1,0)+IF(AND($K602&gt;=3,Q602=S602,Z602=AB602),1,0)+IF(AND($M602&gt;0,$M602&lt;=2,P602=S602,Y602=AB602),1,0)</f>
        <v>0</v>
      </c>
      <c r="AL602">
        <f ca="1">SUMPRODUCT(--($P602:$X602=T602),--($Y602:$AG602=AC602),'MPL ID'!$BG$17:$BO$17)+IF(AND($E602&gt;=3,S602=T602,AB602=AC602),1,0)+IF(AND($I602&gt;0,$I602&lt;=2,P602=T602,Y602=AC602),1,0)+IF(AND($L602&gt;=3,W602=T602,AF602=AC602),1,0)</f>
        <v>0</v>
      </c>
      <c r="AM602">
        <f ca="1">SUMPRODUCT(--($P602:$X602=U602),--($Y602:$AG602=AD602),'MPL ID'!$BG$18:$BO$18)+IF(AND($D602&gt;=3,R602=U602,AA602=AD602),1,0)+IF(AND($H602&gt;0,$H602&lt;=2,W602=U602,AF602=AD602),1,0)+IF(AND($N602&gt;0,$N602&lt;=2,Q602=U602,Z602=AD602),1,0)</f>
        <v>0</v>
      </c>
      <c r="AN602">
        <f ca="1">SUMPRODUCT(--($P602:$X602=V602),--($Y602:$AG602=AE602),'MPL ID'!$BG$19:$BO$19)+IF(AND($B602&gt;=3,S602=V602,AB602=AE602),1,0)+IF(AND($F602&gt;=3,W602=V602,AF602=AE602),1,0)+IF(AND($J602&gt;0,$J602&lt;=2,R602=V602,AA602=AE602),1,0)+IF(AND($O602&gt;0,$O602&lt;=2,X602=V602,AG602=AE602),1,0)</f>
        <v>0</v>
      </c>
      <c r="AO602">
        <f ca="1">SUMPRODUCT(--($P602:$X602=W602),--($Y602:$AG602=AF602),'MPL ID'!$BG$20:$BO$20)+IF(AND($C602&gt;0,$C602&lt;=2,X602=W602,AG602=AF602),1,0)+IF(AND($F602&gt;0,$F602&lt;=2,V602=W602,AE602=AF602),1,0)+IF(AND($H602&gt;=3,U602=W602,AD602=AF602),1,0)+IF(AND($L602&gt;0,$L602&lt;=2,T602=W602,AC602=AF602),1,0)</f>
        <v>0</v>
      </c>
      <c r="AP602">
        <f ca="1">SUMPRODUCT(--($P602:$X602=X602),--($Y602:$AG602=AG602),'MPL ID'!$BG$21:$BO$21)+IF(AND($C602&gt;=3,W602=X602,AF602=AG602),1,0)+IF(AND($O602&gt;=3,V602=X602,AE602=AG602),1,0)</f>
        <v>0</v>
      </c>
      <c r="AQ602">
        <f t="shared" ca="1" si="81"/>
        <v>2</v>
      </c>
      <c r="AR602">
        <f t="shared" ca="1" si="82"/>
        <v>4</v>
      </c>
      <c r="AS602">
        <f t="shared" ca="1" si="83"/>
        <v>5</v>
      </c>
      <c r="AT602">
        <f t="shared" ca="1" si="84"/>
        <v>7</v>
      </c>
      <c r="AU602">
        <f t="shared" ca="1" si="85"/>
        <v>8</v>
      </c>
      <c r="AV602">
        <f t="shared" ca="1" si="86"/>
        <v>3</v>
      </c>
      <c r="AW602">
        <f t="shared" ca="1" si="87"/>
        <v>6</v>
      </c>
      <c r="AX602">
        <f t="shared" ca="1" si="88"/>
        <v>9</v>
      </c>
      <c r="AY602">
        <f t="shared" ca="1" si="89"/>
        <v>1</v>
      </c>
    </row>
    <row r="603" spans="1:51" x14ac:dyDescent="0.25">
      <c r="A603">
        <v>602</v>
      </c>
      <c r="B603">
        <f ca="1">IF(AND(ISNUMBER('MPL ID'!$J$39),ISNUMBER('MPL ID'!$K$39)),0,RANDBETWEEN(1,4))</f>
        <v>0</v>
      </c>
      <c r="C603">
        <f ca="1">IF(AND(ISNUMBER('MPL ID'!$J$40),ISNUMBER('MPL ID'!$K$40)),0,RANDBETWEEN(1,4))</f>
        <v>0</v>
      </c>
      <c r="D603">
        <f ca="1">IF(AND(ISNUMBER('MPL ID'!$J$41),ISNUMBER('MPL ID'!$K$41)),0,RANDBETWEEN(1,4))</f>
        <v>1</v>
      </c>
      <c r="E603">
        <f ca="1">IF(AND(ISNUMBER('MPL ID'!$J$42),ISNUMBER('MPL ID'!$K$42)),0,RANDBETWEEN(1,4))</f>
        <v>4</v>
      </c>
      <c r="F603">
        <f ca="1">IF(AND(ISNUMBER('MPL ID'!$J$43),ISNUMBER('MPL ID'!$K$43)),0,RANDBETWEEN(1,4))</f>
        <v>3</v>
      </c>
      <c r="G603">
        <f ca="1">IF(AND(ISNUMBER('MPL ID'!$J$44),ISNUMBER('MPL ID'!$K$44)),0,RANDBETWEEN(1,4))</f>
        <v>4</v>
      </c>
      <c r="H603">
        <f ca="1">IF(AND(ISNUMBER('MPL ID'!$P$36),ISNUMBER('MPL ID'!$Q$36)),0,RANDBETWEEN(1,4))</f>
        <v>1</v>
      </c>
      <c r="I603">
        <f ca="1">IF(AND(ISNUMBER('MPL ID'!$P$37),ISNUMBER('MPL ID'!$Q$37)),0,RANDBETWEEN(1,4))</f>
        <v>3</v>
      </c>
      <c r="J603">
        <f ca="1">IF(AND(ISNUMBER('MPL ID'!$P$39),ISNUMBER('MPL ID'!$Q$39)),0,RANDBETWEEN(1,4))</f>
        <v>1</v>
      </c>
      <c r="K603">
        <f ca="1">IF(AND(ISNUMBER('MPL ID'!$P$40),ISNUMBER('MPL ID'!$Q$40)),0,RANDBETWEEN(1,4))</f>
        <v>3</v>
      </c>
      <c r="L603">
        <f ca="1">IF(AND(ISNUMBER('MPL ID'!$P$41),ISNUMBER('MPL ID'!$Q$41)),0,RANDBETWEEN(1,4))</f>
        <v>2</v>
      </c>
      <c r="M603">
        <f ca="1">IF(AND(ISNUMBER('MPL ID'!$P$42),ISNUMBER('MPL ID'!$Q$42)),0,RANDBETWEEN(1,4))</f>
        <v>3</v>
      </c>
      <c r="N603">
        <f ca="1">IF(AND(ISNUMBER('MPL ID'!$P$43),ISNUMBER('MPL ID'!$Q$43)),0,RANDBETWEEN(1,4))</f>
        <v>3</v>
      </c>
      <c r="O603">
        <f ca="1">IF(AND(ISNUMBER('MPL ID'!$P$44),ISNUMBER('MPL ID'!$Q$44)),0,RANDBETWEEN(1,4))</f>
        <v>2</v>
      </c>
      <c r="P603">
        <f ca="1">'MPL ID'!$BG$1+SUMPRODUCT(($B$1003:$O$1003='MPL ID'!$BF$1)*(($B603:$O603=1)+($B603:$O603=2)))+SUMPRODUCT(($B$1004:$O$1004='MPL ID'!$BF$1)*(($B603:$O603=3)+($B603:$O603=4)))</f>
        <v>11</v>
      </c>
      <c r="Q603">
        <f ca="1">'MPL ID'!$BG$2+SUMPRODUCT(($B$1003:$O$1003='MPL ID'!$BF$2)*(($B603:$O603=1)+($B603:$O603=2)))+SUMPRODUCT(($B$1004:$O$1004='MPL ID'!$BF$2)*(($B603:$O603=3)+($B603:$O603=4)))</f>
        <v>9</v>
      </c>
      <c r="R603">
        <f ca="1">'MPL ID'!$BG$3+SUMPRODUCT(($B$1003:$O$1003='MPL ID'!$BF$3)*(($B603:$O603=1)+($B603:$O603=2)))+SUMPRODUCT(($B$1004:$O$1004='MPL ID'!$BF$3)*(($B603:$O603=3)+($B603:$O603=4)))</f>
        <v>6</v>
      </c>
      <c r="S603">
        <f ca="1">'MPL ID'!$BG$4+SUMPRODUCT(($B$1003:$O$1003='MPL ID'!$BF$4)*(($B603:$O603=1)+($B603:$O603=2)))+SUMPRODUCT(($B$1004:$O$1004='MPL ID'!$BF$4)*(($B603:$O603=3)+($B603:$O603=4)))</f>
        <v>8</v>
      </c>
      <c r="T603">
        <f ca="1">'MPL ID'!$BG$5+SUMPRODUCT(($B$1003:$O$1003='MPL ID'!$BF$5)*(($B603:$O603=1)+($B603:$O603=2)))+SUMPRODUCT(($B$1004:$O$1004='MPL ID'!$BF$5)*(($B603:$O603=3)+($B603:$O603=4)))</f>
        <v>4</v>
      </c>
      <c r="U603">
        <f ca="1">'MPL ID'!$BG$6+SUMPRODUCT(($B$1003:$O$1003='MPL ID'!$BF$6)*(($B603:$O603=1)+($B603:$O603=2)))+SUMPRODUCT(($B$1004:$O$1004='MPL ID'!$BF$6)*(($B603:$O603=3)+($B603:$O603=4)))</f>
        <v>11</v>
      </c>
      <c r="V603">
        <f ca="1">'MPL ID'!$BG$7+SUMPRODUCT(($B$1003:$O$1003='MPL ID'!$BF$7)*(($B603:$O603=1)+($B603:$O603=2)))+SUMPRODUCT(($B$1004:$O$1004='MPL ID'!$BF$7)*(($B603:$O603=3)+($B603:$O603=4)))</f>
        <v>8</v>
      </c>
      <c r="W603">
        <f ca="1">'MPL ID'!$BG$8+SUMPRODUCT(($B$1003:$O$1003='MPL ID'!$BF$8)*(($B603:$O603=1)+($B603:$O603=2)))+SUMPRODUCT(($B$1004:$O$1004='MPL ID'!$BF$8)*(($B603:$O603=3)+($B603:$O603=4)))</f>
        <v>4</v>
      </c>
      <c r="X603">
        <f ca="1">'MPL ID'!$BG$9+SUMPRODUCT(($B$1003:$O$1003='MPL ID'!$BF$9)*(($B603:$O603=1)+($B603:$O603=2)))+SUMPRODUCT(($B$1004:$O$1004='MPL ID'!$BF$9)*(($B603:$O603=3)+($B603:$O603=4)))</f>
        <v>11</v>
      </c>
      <c r="Y603">
        <f ca="1">'MPL ID'!$BH$1+SUMPRODUCT(($B$1003:$O$1003='MPL ID'!$BF$1)*(2*($B603:$O603=1)+($B603:$O603=2)-2*($B603:$O603=3)-($B603:$O603=4)))-SUMPRODUCT(($B$1004:$O$1004='MPL ID'!$BF$1)*(2*($B603:$O603=1)+($B603:$O603=2)-2*($B603:$O603=3)-($B603:$O603=4)))</f>
        <v>13</v>
      </c>
      <c r="Z603">
        <f ca="1">'MPL ID'!$BH$2+SUMPRODUCT(($B$1003:$O$1003='MPL ID'!$BF$2)*(2*($B603:$O603=1)+($B603:$O603=2)-2*($B603:$O603=3)-($B603:$O603=4)))-SUMPRODUCT(($B$1004:$O$1004='MPL ID'!$BF$2)*(2*($B603:$O603=1)+($B603:$O603=2)-2*($B603:$O603=3)-($B603:$O603=4)))</f>
        <v>-1</v>
      </c>
      <c r="AA603">
        <f ca="1">'MPL ID'!$BH$3+SUMPRODUCT(($B$1003:$O$1003='MPL ID'!$BF$3)*(2*($B603:$O603=1)+($B603:$O603=2)-2*($B603:$O603=3)-($B603:$O603=4)))-SUMPRODUCT(($B$1004:$O$1004='MPL ID'!$BF$3)*(2*($B603:$O603=1)+($B603:$O603=2)-2*($B603:$O603=3)-($B603:$O603=4)))</f>
        <v>-7</v>
      </c>
      <c r="AB603">
        <f ca="1">'MPL ID'!$BH$4+SUMPRODUCT(($B$1003:$O$1003='MPL ID'!$BF$4)*(2*($B603:$O603=1)+($B603:$O603=2)-2*($B603:$O603=3)-($B603:$O603=4)))-SUMPRODUCT(($B$1004:$O$1004='MPL ID'!$BF$4)*(2*($B603:$O603=1)+($B603:$O603=2)-2*($B603:$O603=3)-($B603:$O603=4)))</f>
        <v>-1</v>
      </c>
      <c r="AC603">
        <f ca="1">'MPL ID'!$BH$5+SUMPRODUCT(($B$1003:$O$1003='MPL ID'!$BF$5)*(2*($B603:$O603=1)+($B603:$O603=2)-2*($B603:$O603=3)-($B603:$O603=4)))-SUMPRODUCT(($B$1004:$O$1004='MPL ID'!$BF$5)*(2*($B603:$O603=1)+($B603:$O603=2)-2*($B603:$O603=3)-($B603:$O603=4)))</f>
        <v>-14</v>
      </c>
      <c r="AD603">
        <f ca="1">'MPL ID'!$BH$6+SUMPRODUCT(($B$1003:$O$1003='MPL ID'!$BF$6)*(2*($B603:$O603=1)+($B603:$O603=2)-2*($B603:$O603=3)-($B603:$O603=4)))-SUMPRODUCT(($B$1004:$O$1004='MPL ID'!$BF$6)*(2*($B603:$O603=1)+($B603:$O603=2)-2*($B603:$O603=3)-($B603:$O603=4)))</f>
        <v>10</v>
      </c>
      <c r="AE603">
        <f ca="1">'MPL ID'!$BH$7+SUMPRODUCT(($B$1003:$O$1003='MPL ID'!$BF$7)*(2*($B603:$O603=1)+($B603:$O603=2)-2*($B603:$O603=3)-($B603:$O603=4)))-SUMPRODUCT(($B$1004:$O$1004='MPL ID'!$BF$7)*(2*($B603:$O603=1)+($B603:$O603=2)-2*($B603:$O603=3)-($B603:$O603=4)))</f>
        <v>3</v>
      </c>
      <c r="AF603">
        <f ca="1">'MPL ID'!$BH$8+SUMPRODUCT(($B$1003:$O$1003='MPL ID'!$BF$8)*(2*($B603:$O603=1)+($B603:$O603=2)-2*($B603:$O603=3)-($B603:$O603=4)))-SUMPRODUCT(($B$1004:$O$1004='MPL ID'!$BF$8)*(2*($B603:$O603=1)+($B603:$O603=2)-2*($B603:$O603=3)-($B603:$O603=4)))</f>
        <v>-15</v>
      </c>
      <c r="AG603">
        <f ca="1">'MPL ID'!$BH$9+SUMPRODUCT(($B$1003:$O$1003='MPL ID'!$BF$9)*(2*($B603:$O603=1)+($B603:$O603=2)-2*($B603:$O603=3)-($B603:$O603=4)))-SUMPRODUCT(($B$1004:$O$1004='MPL ID'!$BF$9)*(2*($B603:$O603=1)+($B603:$O603=2)-2*($B603:$O603=3)-($B603:$O603=4)))</f>
        <v>12</v>
      </c>
      <c r="AH603">
        <f ca="1">SUMPRODUCT(--($P603:$X603=P603),--($Y603:$AG603=Y603),'MPL ID'!$BG$13:$BO$13)+IF(AND($I603&gt;=3,T603=P603,AC603=Y603),1,0)+IF(AND($M603&gt;=3,S603=P603,AB603=Y603),1,0)</f>
        <v>0</v>
      </c>
      <c r="AI603">
        <f ca="1">SUMPRODUCT(--($P603:$X603=Q603),--($Y603:$AG603=Z603),'MPL ID'!$BG$14:$BO$14)+IF(AND($G603&gt;=3,R603=Q603,AA603=Z603),1,0)+IF(AND($K603&gt;0,$K603&lt;=2,S603=Q603,AB603=Z603),1,0)+IF(AND($N603&gt;=3,U603=Q603,AD603=Z603),1,0)</f>
        <v>0</v>
      </c>
      <c r="AJ603">
        <f ca="1">SUMPRODUCT(--($P603:$X603=R603),--($Y603:$AG603=AA603),'MPL ID'!$BG$15:$BO$15)+IF(AND($D603&gt;0,$D603&lt;=2,U603=R603,AD603=AA603),1,0)+IF(AND($G603&gt;0,$G603&lt;=2,Q603=R603,Z603=AA603),1,0)+IF(AND($J603&gt;=3,V603=R603,AE603=AA603),1,0)</f>
        <v>0</v>
      </c>
      <c r="AK603">
        <f ca="1">SUMPRODUCT(--($P603:$X603=S603),--($Y603:$AG603=AB603),'MPL ID'!$BG$16:$BO$16)+IF(AND($B603&gt;0,$B603&lt;=2,V603=S603,AE603=AB603),1,0)+IF(AND($E603&gt;0,$E603&lt;=2,T603=S603,AC603=AB603),1,0)+IF(AND($K603&gt;=3,Q603=S603,Z603=AB603),1,0)+IF(AND($M603&gt;0,$M603&lt;=2,P603=S603,Y603=AB603),1,0)</f>
        <v>0</v>
      </c>
      <c r="AL603">
        <f ca="1">SUMPRODUCT(--($P603:$X603=T603),--($Y603:$AG603=AC603),'MPL ID'!$BG$17:$BO$17)+IF(AND($E603&gt;=3,S603=T603,AB603=AC603),1,0)+IF(AND($I603&gt;0,$I603&lt;=2,P603=T603,Y603=AC603),1,0)+IF(AND($L603&gt;=3,W603=T603,AF603=AC603),1,0)</f>
        <v>0</v>
      </c>
      <c r="AM603">
        <f ca="1">SUMPRODUCT(--($P603:$X603=U603),--($Y603:$AG603=AD603),'MPL ID'!$BG$18:$BO$18)+IF(AND($D603&gt;=3,R603=U603,AA603=AD603),1,0)+IF(AND($H603&gt;0,$H603&lt;=2,W603=U603,AF603=AD603),1,0)+IF(AND($N603&gt;0,$N603&lt;=2,Q603=U603,Z603=AD603),1,0)</f>
        <v>0</v>
      </c>
      <c r="AN603">
        <f ca="1">SUMPRODUCT(--($P603:$X603=V603),--($Y603:$AG603=AE603),'MPL ID'!$BG$19:$BO$19)+IF(AND($B603&gt;=3,S603=V603,AB603=AE603),1,0)+IF(AND($F603&gt;=3,W603=V603,AF603=AE603),1,0)+IF(AND($J603&gt;0,$J603&lt;=2,R603=V603,AA603=AE603),1,0)+IF(AND($O603&gt;0,$O603&lt;=2,X603=V603,AG603=AE603),1,0)</f>
        <v>0</v>
      </c>
      <c r="AO603">
        <f ca="1">SUMPRODUCT(--($P603:$X603=W603),--($Y603:$AG603=AF603),'MPL ID'!$BG$20:$BO$20)+IF(AND($C603&gt;0,$C603&lt;=2,X603=W603,AG603=AF603),1,0)+IF(AND($F603&gt;0,$F603&lt;=2,V603=W603,AE603=AF603),1,0)+IF(AND($H603&gt;=3,U603=W603,AD603=AF603),1,0)+IF(AND($L603&gt;0,$L603&lt;=2,T603=W603,AC603=AF603),1,0)</f>
        <v>0</v>
      </c>
      <c r="AP603">
        <f ca="1">SUMPRODUCT(--($P603:$X603=X603),--($Y603:$AG603=AG603),'MPL ID'!$BG$21:$BO$21)+IF(AND($C603&gt;=3,W603=X603,AF603=AG603),1,0)+IF(AND($O603&gt;=3,V603=X603,AE603=AG603),1,0)</f>
        <v>0</v>
      </c>
      <c r="AQ603">
        <f t="shared" ca="1" si="81"/>
        <v>1</v>
      </c>
      <c r="AR603">
        <f t="shared" ca="1" si="82"/>
        <v>4</v>
      </c>
      <c r="AS603">
        <f t="shared" ca="1" si="83"/>
        <v>7</v>
      </c>
      <c r="AT603">
        <f t="shared" ca="1" si="84"/>
        <v>6</v>
      </c>
      <c r="AU603">
        <f t="shared" ca="1" si="85"/>
        <v>8</v>
      </c>
      <c r="AV603">
        <f t="shared" ca="1" si="86"/>
        <v>3</v>
      </c>
      <c r="AW603">
        <f t="shared" ca="1" si="87"/>
        <v>5</v>
      </c>
      <c r="AX603">
        <f t="shared" ca="1" si="88"/>
        <v>9</v>
      </c>
      <c r="AY603">
        <f t="shared" ca="1" si="89"/>
        <v>2</v>
      </c>
    </row>
    <row r="604" spans="1:51" x14ac:dyDescent="0.25">
      <c r="A604">
        <v>603</v>
      </c>
      <c r="B604">
        <f ca="1">IF(AND(ISNUMBER('MPL ID'!$J$39),ISNUMBER('MPL ID'!$K$39)),0,RANDBETWEEN(1,4))</f>
        <v>0</v>
      </c>
      <c r="C604">
        <f ca="1">IF(AND(ISNUMBER('MPL ID'!$J$40),ISNUMBER('MPL ID'!$K$40)),0,RANDBETWEEN(1,4))</f>
        <v>0</v>
      </c>
      <c r="D604">
        <f ca="1">IF(AND(ISNUMBER('MPL ID'!$J$41),ISNUMBER('MPL ID'!$K$41)),0,RANDBETWEEN(1,4))</f>
        <v>3</v>
      </c>
      <c r="E604">
        <f ca="1">IF(AND(ISNUMBER('MPL ID'!$J$42),ISNUMBER('MPL ID'!$K$42)),0,RANDBETWEEN(1,4))</f>
        <v>1</v>
      </c>
      <c r="F604">
        <f ca="1">IF(AND(ISNUMBER('MPL ID'!$J$43),ISNUMBER('MPL ID'!$K$43)),0,RANDBETWEEN(1,4))</f>
        <v>2</v>
      </c>
      <c r="G604">
        <f ca="1">IF(AND(ISNUMBER('MPL ID'!$J$44),ISNUMBER('MPL ID'!$K$44)),0,RANDBETWEEN(1,4))</f>
        <v>1</v>
      </c>
      <c r="H604">
        <f ca="1">IF(AND(ISNUMBER('MPL ID'!$P$36),ISNUMBER('MPL ID'!$Q$36)),0,RANDBETWEEN(1,4))</f>
        <v>3</v>
      </c>
      <c r="I604">
        <f ca="1">IF(AND(ISNUMBER('MPL ID'!$P$37),ISNUMBER('MPL ID'!$Q$37)),0,RANDBETWEEN(1,4))</f>
        <v>3</v>
      </c>
      <c r="J604">
        <f ca="1">IF(AND(ISNUMBER('MPL ID'!$P$39),ISNUMBER('MPL ID'!$Q$39)),0,RANDBETWEEN(1,4))</f>
        <v>3</v>
      </c>
      <c r="K604">
        <f ca="1">IF(AND(ISNUMBER('MPL ID'!$P$40),ISNUMBER('MPL ID'!$Q$40)),0,RANDBETWEEN(1,4))</f>
        <v>2</v>
      </c>
      <c r="L604">
        <f ca="1">IF(AND(ISNUMBER('MPL ID'!$P$41),ISNUMBER('MPL ID'!$Q$41)),0,RANDBETWEEN(1,4))</f>
        <v>2</v>
      </c>
      <c r="M604">
        <f ca="1">IF(AND(ISNUMBER('MPL ID'!$P$42),ISNUMBER('MPL ID'!$Q$42)),0,RANDBETWEEN(1,4))</f>
        <v>2</v>
      </c>
      <c r="N604">
        <f ca="1">IF(AND(ISNUMBER('MPL ID'!$P$43),ISNUMBER('MPL ID'!$Q$43)),0,RANDBETWEEN(1,4))</f>
        <v>3</v>
      </c>
      <c r="O604">
        <f ca="1">IF(AND(ISNUMBER('MPL ID'!$P$44),ISNUMBER('MPL ID'!$Q$44)),0,RANDBETWEEN(1,4))</f>
        <v>1</v>
      </c>
      <c r="P604">
        <f ca="1">'MPL ID'!$BG$1+SUMPRODUCT(($B$1003:$O$1003='MPL ID'!$BF$1)*(($B604:$O604=1)+($B604:$O604=2)))+SUMPRODUCT(($B$1004:$O$1004='MPL ID'!$BF$1)*(($B604:$O604=3)+($B604:$O604=4)))</f>
        <v>10</v>
      </c>
      <c r="Q604">
        <f ca="1">'MPL ID'!$BG$2+SUMPRODUCT(($B$1003:$O$1003='MPL ID'!$BF$2)*(($B604:$O604=1)+($B604:$O604=2)))+SUMPRODUCT(($B$1004:$O$1004='MPL ID'!$BF$2)*(($B604:$O604=3)+($B604:$O604=4)))</f>
        <v>9</v>
      </c>
      <c r="R604">
        <f ca="1">'MPL ID'!$BG$3+SUMPRODUCT(($B$1003:$O$1003='MPL ID'!$BF$3)*(($B604:$O604=1)+($B604:$O604=2)))+SUMPRODUCT(($B$1004:$O$1004='MPL ID'!$BF$3)*(($B604:$O604=3)+($B604:$O604=4)))</f>
        <v>7</v>
      </c>
      <c r="S604">
        <f ca="1">'MPL ID'!$BG$4+SUMPRODUCT(($B$1003:$O$1003='MPL ID'!$BF$4)*(($B604:$O604=1)+($B604:$O604=2)))+SUMPRODUCT(($B$1004:$O$1004='MPL ID'!$BF$4)*(($B604:$O604=3)+($B604:$O604=4)))</f>
        <v>9</v>
      </c>
      <c r="T604">
        <f ca="1">'MPL ID'!$BG$5+SUMPRODUCT(($B$1003:$O$1003='MPL ID'!$BF$5)*(($B604:$O604=1)+($B604:$O604=2)))+SUMPRODUCT(($B$1004:$O$1004='MPL ID'!$BF$5)*(($B604:$O604=3)+($B604:$O604=4)))</f>
        <v>3</v>
      </c>
      <c r="U604">
        <f ca="1">'MPL ID'!$BG$6+SUMPRODUCT(($B$1003:$O$1003='MPL ID'!$BF$6)*(($B604:$O604=1)+($B604:$O604=2)))+SUMPRODUCT(($B$1004:$O$1004='MPL ID'!$BF$6)*(($B604:$O604=3)+($B604:$O604=4)))</f>
        <v>11</v>
      </c>
      <c r="V604">
        <f ca="1">'MPL ID'!$BG$7+SUMPRODUCT(($B$1003:$O$1003='MPL ID'!$BF$7)*(($B604:$O604=1)+($B604:$O604=2)))+SUMPRODUCT(($B$1004:$O$1004='MPL ID'!$BF$7)*(($B604:$O604=3)+($B604:$O604=4)))</f>
        <v>6</v>
      </c>
      <c r="W604">
        <f ca="1">'MPL ID'!$BG$8+SUMPRODUCT(($B$1003:$O$1003='MPL ID'!$BF$8)*(($B604:$O604=1)+($B604:$O604=2)))+SUMPRODUCT(($B$1004:$O$1004='MPL ID'!$BF$8)*(($B604:$O604=3)+($B604:$O604=4)))</f>
        <v>6</v>
      </c>
      <c r="X604">
        <f ca="1">'MPL ID'!$BG$9+SUMPRODUCT(($B$1003:$O$1003='MPL ID'!$BF$9)*(($B604:$O604=1)+($B604:$O604=2)))+SUMPRODUCT(($B$1004:$O$1004='MPL ID'!$BF$9)*(($B604:$O604=3)+($B604:$O604=4)))</f>
        <v>11</v>
      </c>
      <c r="Y604">
        <f ca="1">'MPL ID'!$BH$1+SUMPRODUCT(($B$1003:$O$1003='MPL ID'!$BF$1)*(2*($B604:$O604=1)+($B604:$O604=2)-2*($B604:$O604=3)-($B604:$O604=4)))-SUMPRODUCT(($B$1004:$O$1004='MPL ID'!$BF$1)*(2*($B604:$O604=1)+($B604:$O604=2)-2*($B604:$O604=3)-($B604:$O604=4)))</f>
        <v>10</v>
      </c>
      <c r="Z604">
        <f ca="1">'MPL ID'!$BH$2+SUMPRODUCT(($B$1003:$O$1003='MPL ID'!$BF$2)*(2*($B604:$O604=1)+($B604:$O604=2)-2*($B604:$O604=3)-($B604:$O604=4)))-SUMPRODUCT(($B$1004:$O$1004='MPL ID'!$BF$2)*(2*($B604:$O604=1)+($B604:$O604=2)-2*($B604:$O604=3)-($B604:$O604=4)))</f>
        <v>-1</v>
      </c>
      <c r="AA604">
        <f ca="1">'MPL ID'!$BH$3+SUMPRODUCT(($B$1003:$O$1003='MPL ID'!$BF$3)*(2*($B604:$O604=1)+($B604:$O604=2)-2*($B604:$O604=3)-($B604:$O604=4)))-SUMPRODUCT(($B$1004:$O$1004='MPL ID'!$BF$3)*(2*($B604:$O604=1)+($B604:$O604=2)-2*($B604:$O604=3)-($B604:$O604=4)))</f>
        <v>-4</v>
      </c>
      <c r="AB604">
        <f ca="1">'MPL ID'!$BH$4+SUMPRODUCT(($B$1003:$O$1003='MPL ID'!$BF$4)*(2*($B604:$O604=1)+($B604:$O604=2)-2*($B604:$O604=3)-($B604:$O604=4)))-SUMPRODUCT(($B$1004:$O$1004='MPL ID'!$BF$4)*(2*($B604:$O604=1)+($B604:$O604=2)-2*($B604:$O604=3)-($B604:$O604=4)))</f>
        <v>2</v>
      </c>
      <c r="AC604">
        <f ca="1">'MPL ID'!$BH$5+SUMPRODUCT(($B$1003:$O$1003='MPL ID'!$BF$5)*(2*($B604:$O604=1)+($B604:$O604=2)-2*($B604:$O604=3)-($B604:$O604=4)))-SUMPRODUCT(($B$1004:$O$1004='MPL ID'!$BF$5)*(2*($B604:$O604=1)+($B604:$O604=2)-2*($B604:$O604=3)-($B604:$O604=4)))</f>
        <v>-17</v>
      </c>
      <c r="AD604">
        <f ca="1">'MPL ID'!$BH$6+SUMPRODUCT(($B$1003:$O$1003='MPL ID'!$BF$6)*(2*($B604:$O604=1)+($B604:$O604=2)-2*($B604:$O604=3)-($B604:$O604=4)))-SUMPRODUCT(($B$1004:$O$1004='MPL ID'!$BF$6)*(2*($B604:$O604=1)+($B604:$O604=2)-2*($B604:$O604=3)-($B604:$O604=4)))</f>
        <v>10</v>
      </c>
      <c r="AE604">
        <f ca="1">'MPL ID'!$BH$7+SUMPRODUCT(($B$1003:$O$1003='MPL ID'!$BF$7)*(2*($B604:$O604=1)+($B604:$O604=2)-2*($B604:$O604=3)-($B604:$O604=4)))-SUMPRODUCT(($B$1004:$O$1004='MPL ID'!$BF$7)*(2*($B604:$O604=1)+($B604:$O604=2)-2*($B604:$O604=3)-($B604:$O604=4)))</f>
        <v>-3</v>
      </c>
      <c r="AF604">
        <f ca="1">'MPL ID'!$BH$8+SUMPRODUCT(($B$1003:$O$1003='MPL ID'!$BF$8)*(2*($B604:$O604=1)+($B604:$O604=2)-2*($B604:$O604=3)-($B604:$O604=4)))-SUMPRODUCT(($B$1004:$O$1004='MPL ID'!$BF$8)*(2*($B604:$O604=1)+($B604:$O604=2)-2*($B604:$O604=3)-($B604:$O604=4)))</f>
        <v>-8</v>
      </c>
      <c r="AG604">
        <f ca="1">'MPL ID'!$BH$9+SUMPRODUCT(($B$1003:$O$1003='MPL ID'!$BF$9)*(2*($B604:$O604=1)+($B604:$O604=2)-2*($B604:$O604=3)-($B604:$O604=4)))-SUMPRODUCT(($B$1004:$O$1004='MPL ID'!$BF$9)*(2*($B604:$O604=1)+($B604:$O604=2)-2*($B604:$O604=3)-($B604:$O604=4)))</f>
        <v>11</v>
      </c>
      <c r="AH604">
        <f ca="1">SUMPRODUCT(--($P604:$X604=P604),--($Y604:$AG604=Y604),'MPL ID'!$BG$13:$BO$13)+IF(AND($I604&gt;=3,T604=P604,AC604=Y604),1,0)+IF(AND($M604&gt;=3,S604=P604,AB604=Y604),1,0)</f>
        <v>0</v>
      </c>
      <c r="AI604">
        <f ca="1">SUMPRODUCT(--($P604:$X604=Q604),--($Y604:$AG604=Z604),'MPL ID'!$BG$14:$BO$14)+IF(AND($G604&gt;=3,R604=Q604,AA604=Z604),1,0)+IF(AND($K604&gt;0,$K604&lt;=2,S604=Q604,AB604=Z604),1,0)+IF(AND($N604&gt;=3,U604=Q604,AD604=Z604),1,0)</f>
        <v>0</v>
      </c>
      <c r="AJ604">
        <f ca="1">SUMPRODUCT(--($P604:$X604=R604),--($Y604:$AG604=AA604),'MPL ID'!$BG$15:$BO$15)+IF(AND($D604&gt;0,$D604&lt;=2,U604=R604,AD604=AA604),1,0)+IF(AND($G604&gt;0,$G604&lt;=2,Q604=R604,Z604=AA604),1,0)+IF(AND($J604&gt;=3,V604=R604,AE604=AA604),1,0)</f>
        <v>0</v>
      </c>
      <c r="AK604">
        <f ca="1">SUMPRODUCT(--($P604:$X604=S604),--($Y604:$AG604=AB604),'MPL ID'!$BG$16:$BO$16)+IF(AND($B604&gt;0,$B604&lt;=2,V604=S604,AE604=AB604),1,0)+IF(AND($E604&gt;0,$E604&lt;=2,T604=S604,AC604=AB604),1,0)+IF(AND($K604&gt;=3,Q604=S604,Z604=AB604),1,0)+IF(AND($M604&gt;0,$M604&lt;=2,P604=S604,Y604=AB604),1,0)</f>
        <v>0</v>
      </c>
      <c r="AL604">
        <f ca="1">SUMPRODUCT(--($P604:$X604=T604),--($Y604:$AG604=AC604),'MPL ID'!$BG$17:$BO$17)+IF(AND($E604&gt;=3,S604=T604,AB604=AC604),1,0)+IF(AND($I604&gt;0,$I604&lt;=2,P604=T604,Y604=AC604),1,0)+IF(AND($L604&gt;=3,W604=T604,AF604=AC604),1,0)</f>
        <v>0</v>
      </c>
      <c r="AM604">
        <f ca="1">SUMPRODUCT(--($P604:$X604=U604),--($Y604:$AG604=AD604),'MPL ID'!$BG$18:$BO$18)+IF(AND($D604&gt;=3,R604=U604,AA604=AD604),1,0)+IF(AND($H604&gt;0,$H604&lt;=2,W604=U604,AF604=AD604),1,0)+IF(AND($N604&gt;0,$N604&lt;=2,Q604=U604,Z604=AD604),1,0)</f>
        <v>0</v>
      </c>
      <c r="AN604">
        <f ca="1">SUMPRODUCT(--($P604:$X604=V604),--($Y604:$AG604=AE604),'MPL ID'!$BG$19:$BO$19)+IF(AND($B604&gt;=3,S604=V604,AB604=AE604),1,0)+IF(AND($F604&gt;=3,W604=V604,AF604=AE604),1,0)+IF(AND($J604&gt;0,$J604&lt;=2,R604=V604,AA604=AE604),1,0)+IF(AND($O604&gt;0,$O604&lt;=2,X604=V604,AG604=AE604),1,0)</f>
        <v>0</v>
      </c>
      <c r="AO604">
        <f ca="1">SUMPRODUCT(--($P604:$X604=W604),--($Y604:$AG604=AF604),'MPL ID'!$BG$20:$BO$20)+IF(AND($C604&gt;0,$C604&lt;=2,X604=W604,AG604=AF604),1,0)+IF(AND($F604&gt;0,$F604&lt;=2,V604=W604,AE604=AF604),1,0)+IF(AND($H604&gt;=3,U604=W604,AD604=AF604),1,0)+IF(AND($L604&gt;0,$L604&lt;=2,T604=W604,AC604=AF604),1,0)</f>
        <v>0</v>
      </c>
      <c r="AP604">
        <f ca="1">SUMPRODUCT(--($P604:$X604=X604),--($Y604:$AG604=AG604),'MPL ID'!$BG$21:$BO$21)+IF(AND($C604&gt;=3,W604=X604,AF604=AG604),1,0)+IF(AND($O604&gt;=3,V604=X604,AE604=AG604),1,0)</f>
        <v>0</v>
      </c>
      <c r="AQ604">
        <f t="shared" ca="1" si="81"/>
        <v>3</v>
      </c>
      <c r="AR604">
        <f t="shared" ca="1" si="82"/>
        <v>5</v>
      </c>
      <c r="AS604">
        <f t="shared" ca="1" si="83"/>
        <v>6</v>
      </c>
      <c r="AT604">
        <f t="shared" ca="1" si="84"/>
        <v>4</v>
      </c>
      <c r="AU604">
        <f t="shared" ca="1" si="85"/>
        <v>9</v>
      </c>
      <c r="AV604">
        <f t="shared" ca="1" si="86"/>
        <v>2</v>
      </c>
      <c r="AW604">
        <f t="shared" ca="1" si="87"/>
        <v>7</v>
      </c>
      <c r="AX604">
        <f t="shared" ca="1" si="88"/>
        <v>8</v>
      </c>
      <c r="AY604">
        <f t="shared" ca="1" si="89"/>
        <v>1</v>
      </c>
    </row>
    <row r="605" spans="1:51" x14ac:dyDescent="0.25">
      <c r="A605">
        <v>604</v>
      </c>
      <c r="B605">
        <f ca="1">IF(AND(ISNUMBER('MPL ID'!$J$39),ISNUMBER('MPL ID'!$K$39)),0,RANDBETWEEN(1,4))</f>
        <v>0</v>
      </c>
      <c r="C605">
        <f ca="1">IF(AND(ISNUMBER('MPL ID'!$J$40),ISNUMBER('MPL ID'!$K$40)),0,RANDBETWEEN(1,4))</f>
        <v>0</v>
      </c>
      <c r="D605">
        <f ca="1">IF(AND(ISNUMBER('MPL ID'!$J$41),ISNUMBER('MPL ID'!$K$41)),0,RANDBETWEEN(1,4))</f>
        <v>1</v>
      </c>
      <c r="E605">
        <f ca="1">IF(AND(ISNUMBER('MPL ID'!$J$42),ISNUMBER('MPL ID'!$K$42)),0,RANDBETWEEN(1,4))</f>
        <v>4</v>
      </c>
      <c r="F605">
        <f ca="1">IF(AND(ISNUMBER('MPL ID'!$J$43),ISNUMBER('MPL ID'!$K$43)),0,RANDBETWEEN(1,4))</f>
        <v>4</v>
      </c>
      <c r="G605">
        <f ca="1">IF(AND(ISNUMBER('MPL ID'!$J$44),ISNUMBER('MPL ID'!$K$44)),0,RANDBETWEEN(1,4))</f>
        <v>2</v>
      </c>
      <c r="H605">
        <f ca="1">IF(AND(ISNUMBER('MPL ID'!$P$36),ISNUMBER('MPL ID'!$Q$36)),0,RANDBETWEEN(1,4))</f>
        <v>2</v>
      </c>
      <c r="I605">
        <f ca="1">IF(AND(ISNUMBER('MPL ID'!$P$37),ISNUMBER('MPL ID'!$Q$37)),0,RANDBETWEEN(1,4))</f>
        <v>4</v>
      </c>
      <c r="J605">
        <f ca="1">IF(AND(ISNUMBER('MPL ID'!$P$39),ISNUMBER('MPL ID'!$Q$39)),0,RANDBETWEEN(1,4))</f>
        <v>1</v>
      </c>
      <c r="K605">
        <f ca="1">IF(AND(ISNUMBER('MPL ID'!$P$40),ISNUMBER('MPL ID'!$Q$40)),0,RANDBETWEEN(1,4))</f>
        <v>4</v>
      </c>
      <c r="L605">
        <f ca="1">IF(AND(ISNUMBER('MPL ID'!$P$41),ISNUMBER('MPL ID'!$Q$41)),0,RANDBETWEEN(1,4))</f>
        <v>3</v>
      </c>
      <c r="M605">
        <f ca="1">IF(AND(ISNUMBER('MPL ID'!$P$42),ISNUMBER('MPL ID'!$Q$42)),0,RANDBETWEEN(1,4))</f>
        <v>3</v>
      </c>
      <c r="N605">
        <f ca="1">IF(AND(ISNUMBER('MPL ID'!$P$43),ISNUMBER('MPL ID'!$Q$43)),0,RANDBETWEEN(1,4))</f>
        <v>1</v>
      </c>
      <c r="O605">
        <f ca="1">IF(AND(ISNUMBER('MPL ID'!$P$44),ISNUMBER('MPL ID'!$Q$44)),0,RANDBETWEEN(1,4))</f>
        <v>2</v>
      </c>
      <c r="P605">
        <f ca="1">'MPL ID'!$BG$1+SUMPRODUCT(($B$1003:$O$1003='MPL ID'!$BF$1)*(($B605:$O605=1)+($B605:$O605=2)))+SUMPRODUCT(($B$1004:$O$1004='MPL ID'!$BF$1)*(($B605:$O605=3)+($B605:$O605=4)))</f>
        <v>11</v>
      </c>
      <c r="Q605">
        <f ca="1">'MPL ID'!$BG$2+SUMPRODUCT(($B$1003:$O$1003='MPL ID'!$BF$2)*(($B605:$O605=1)+($B605:$O605=2)))+SUMPRODUCT(($B$1004:$O$1004='MPL ID'!$BF$2)*(($B605:$O605=3)+($B605:$O605=4)))</f>
        <v>7</v>
      </c>
      <c r="R605">
        <f ca="1">'MPL ID'!$BG$3+SUMPRODUCT(($B$1003:$O$1003='MPL ID'!$BF$3)*(($B605:$O605=1)+($B605:$O605=2)))+SUMPRODUCT(($B$1004:$O$1004='MPL ID'!$BF$3)*(($B605:$O605=3)+($B605:$O605=4)))</f>
        <v>7</v>
      </c>
      <c r="S605">
        <f ca="1">'MPL ID'!$BG$4+SUMPRODUCT(($B$1003:$O$1003='MPL ID'!$BF$4)*(($B605:$O605=1)+($B605:$O605=2)))+SUMPRODUCT(($B$1004:$O$1004='MPL ID'!$BF$4)*(($B605:$O605=3)+($B605:$O605=4)))</f>
        <v>8</v>
      </c>
      <c r="T605">
        <f ca="1">'MPL ID'!$BG$5+SUMPRODUCT(($B$1003:$O$1003='MPL ID'!$BF$5)*(($B605:$O605=1)+($B605:$O605=2)))+SUMPRODUCT(($B$1004:$O$1004='MPL ID'!$BF$5)*(($B605:$O605=3)+($B605:$O605=4)))</f>
        <v>5</v>
      </c>
      <c r="U605">
        <f ca="1">'MPL ID'!$BG$6+SUMPRODUCT(($B$1003:$O$1003='MPL ID'!$BF$6)*(($B605:$O605=1)+($B605:$O605=2)))+SUMPRODUCT(($B$1004:$O$1004='MPL ID'!$BF$6)*(($B605:$O605=3)+($B605:$O605=4)))</f>
        <v>12</v>
      </c>
      <c r="V605">
        <f ca="1">'MPL ID'!$BG$7+SUMPRODUCT(($B$1003:$O$1003='MPL ID'!$BF$7)*(($B605:$O605=1)+($B605:$O605=2)))+SUMPRODUCT(($B$1004:$O$1004='MPL ID'!$BF$7)*(($B605:$O605=3)+($B605:$O605=4)))</f>
        <v>8</v>
      </c>
      <c r="W605">
        <f ca="1">'MPL ID'!$BG$8+SUMPRODUCT(($B$1003:$O$1003='MPL ID'!$BF$8)*(($B605:$O605=1)+($B605:$O605=2)))+SUMPRODUCT(($B$1004:$O$1004='MPL ID'!$BF$8)*(($B605:$O605=3)+($B605:$O605=4)))</f>
        <v>3</v>
      </c>
      <c r="X605">
        <f ca="1">'MPL ID'!$BG$9+SUMPRODUCT(($B$1003:$O$1003='MPL ID'!$BF$9)*(($B605:$O605=1)+($B605:$O605=2)))+SUMPRODUCT(($B$1004:$O$1004='MPL ID'!$BF$9)*(($B605:$O605=3)+($B605:$O605=4)))</f>
        <v>11</v>
      </c>
      <c r="Y605">
        <f ca="1">'MPL ID'!$BH$1+SUMPRODUCT(($B$1003:$O$1003='MPL ID'!$BF$1)*(2*($B605:$O605=1)+($B605:$O605=2)-2*($B605:$O605=3)-($B605:$O605=4)))-SUMPRODUCT(($B$1004:$O$1004='MPL ID'!$BF$1)*(2*($B605:$O605=1)+($B605:$O605=2)-2*($B605:$O605=3)-($B605:$O605=4)))</f>
        <v>12</v>
      </c>
      <c r="Z605">
        <f ca="1">'MPL ID'!$BH$2+SUMPRODUCT(($B$1003:$O$1003='MPL ID'!$BF$2)*(2*($B605:$O605=1)+($B605:$O605=2)-2*($B605:$O605=3)-($B605:$O605=4)))-SUMPRODUCT(($B$1004:$O$1004='MPL ID'!$BF$2)*(2*($B605:$O605=1)+($B605:$O605=2)-2*($B605:$O605=3)-($B605:$O605=4)))</f>
        <v>-6</v>
      </c>
      <c r="AA605">
        <f ca="1">'MPL ID'!$BH$3+SUMPRODUCT(($B$1003:$O$1003='MPL ID'!$BF$3)*(2*($B605:$O605=1)+($B605:$O605=2)-2*($B605:$O605=3)-($B605:$O605=4)))-SUMPRODUCT(($B$1004:$O$1004='MPL ID'!$BF$3)*(2*($B605:$O605=1)+($B605:$O605=2)-2*($B605:$O605=3)-($B605:$O605=4)))</f>
        <v>-5</v>
      </c>
      <c r="AB605">
        <f ca="1">'MPL ID'!$BH$4+SUMPRODUCT(($B$1003:$O$1003='MPL ID'!$BF$4)*(2*($B605:$O605=1)+($B605:$O605=2)-2*($B605:$O605=3)-($B605:$O605=4)))-SUMPRODUCT(($B$1004:$O$1004='MPL ID'!$BF$4)*(2*($B605:$O605=1)+($B605:$O605=2)-2*($B605:$O605=3)-($B605:$O605=4)))</f>
        <v>-2</v>
      </c>
      <c r="AC605">
        <f ca="1">'MPL ID'!$BH$5+SUMPRODUCT(($B$1003:$O$1003='MPL ID'!$BF$5)*(2*($B605:$O605=1)+($B605:$O605=2)-2*($B605:$O605=3)-($B605:$O605=4)))-SUMPRODUCT(($B$1004:$O$1004='MPL ID'!$BF$5)*(2*($B605:$O605=1)+($B605:$O605=2)-2*($B605:$O605=3)-($B605:$O605=4)))</f>
        <v>-10</v>
      </c>
      <c r="AD605">
        <f ca="1">'MPL ID'!$BH$6+SUMPRODUCT(($B$1003:$O$1003='MPL ID'!$BF$6)*(2*($B605:$O605=1)+($B605:$O605=2)-2*($B605:$O605=3)-($B605:$O605=4)))-SUMPRODUCT(($B$1004:$O$1004='MPL ID'!$BF$6)*(2*($B605:$O605=1)+($B605:$O605=2)-2*($B605:$O605=3)-($B605:$O605=4)))</f>
        <v>13</v>
      </c>
      <c r="AE605">
        <f ca="1">'MPL ID'!$BH$7+SUMPRODUCT(($B$1003:$O$1003='MPL ID'!$BF$7)*(2*($B605:$O605=1)+($B605:$O605=2)-2*($B605:$O605=3)-($B605:$O605=4)))-SUMPRODUCT(($B$1004:$O$1004='MPL ID'!$BF$7)*(2*($B605:$O605=1)+($B605:$O605=2)-2*($B605:$O605=3)-($B605:$O605=4)))</f>
        <v>2</v>
      </c>
      <c r="AF605">
        <f ca="1">'MPL ID'!$BH$8+SUMPRODUCT(($B$1003:$O$1003='MPL ID'!$BF$8)*(2*($B605:$O605=1)+($B605:$O605=2)-2*($B605:$O605=3)-($B605:$O605=4)))-SUMPRODUCT(($B$1004:$O$1004='MPL ID'!$BF$8)*(2*($B605:$O605=1)+($B605:$O605=2)-2*($B605:$O605=3)-($B605:$O605=4)))</f>
        <v>-16</v>
      </c>
      <c r="AG605">
        <f ca="1">'MPL ID'!$BH$9+SUMPRODUCT(($B$1003:$O$1003='MPL ID'!$BF$9)*(2*($B605:$O605=1)+($B605:$O605=2)-2*($B605:$O605=3)-($B605:$O605=4)))-SUMPRODUCT(($B$1004:$O$1004='MPL ID'!$BF$9)*(2*($B605:$O605=1)+($B605:$O605=2)-2*($B605:$O605=3)-($B605:$O605=4)))</f>
        <v>12</v>
      </c>
      <c r="AH605">
        <f ca="1">SUMPRODUCT(--($P605:$X605=P605),--($Y605:$AG605=Y605),'MPL ID'!$BG$13:$BO$13)+IF(AND($I605&gt;=3,T605=P605,AC605=Y605),1,0)+IF(AND($M605&gt;=3,S605=P605,AB605=Y605),1,0)</f>
        <v>0</v>
      </c>
      <c r="AI605">
        <f ca="1">SUMPRODUCT(--($P605:$X605=Q605),--($Y605:$AG605=Z605),'MPL ID'!$BG$14:$BO$14)+IF(AND($G605&gt;=3,R605=Q605,AA605=Z605),1,0)+IF(AND($K605&gt;0,$K605&lt;=2,S605=Q605,AB605=Z605),1,0)+IF(AND($N605&gt;=3,U605=Q605,AD605=Z605),1,0)</f>
        <v>0</v>
      </c>
      <c r="AJ605">
        <f ca="1">SUMPRODUCT(--($P605:$X605=R605),--($Y605:$AG605=AA605),'MPL ID'!$BG$15:$BO$15)+IF(AND($D605&gt;0,$D605&lt;=2,U605=R605,AD605=AA605),1,0)+IF(AND($G605&gt;0,$G605&lt;=2,Q605=R605,Z605=AA605),1,0)+IF(AND($J605&gt;=3,V605=R605,AE605=AA605),1,0)</f>
        <v>0</v>
      </c>
      <c r="AK605">
        <f ca="1">SUMPRODUCT(--($P605:$X605=S605),--($Y605:$AG605=AB605),'MPL ID'!$BG$16:$BO$16)+IF(AND($B605&gt;0,$B605&lt;=2,V605=S605,AE605=AB605),1,0)+IF(AND($E605&gt;0,$E605&lt;=2,T605=S605,AC605=AB605),1,0)+IF(AND($K605&gt;=3,Q605=S605,Z605=AB605),1,0)+IF(AND($M605&gt;0,$M605&lt;=2,P605=S605,Y605=AB605),1,0)</f>
        <v>0</v>
      </c>
      <c r="AL605">
        <f ca="1">SUMPRODUCT(--($P605:$X605=T605),--($Y605:$AG605=AC605),'MPL ID'!$BG$17:$BO$17)+IF(AND($E605&gt;=3,S605=T605,AB605=AC605),1,0)+IF(AND($I605&gt;0,$I605&lt;=2,P605=T605,Y605=AC605),1,0)+IF(AND($L605&gt;=3,W605=T605,AF605=AC605),1,0)</f>
        <v>0</v>
      </c>
      <c r="AM605">
        <f ca="1">SUMPRODUCT(--($P605:$X605=U605),--($Y605:$AG605=AD605),'MPL ID'!$BG$18:$BO$18)+IF(AND($D605&gt;=3,R605=U605,AA605=AD605),1,0)+IF(AND($H605&gt;0,$H605&lt;=2,W605=U605,AF605=AD605),1,0)+IF(AND($N605&gt;0,$N605&lt;=2,Q605=U605,Z605=AD605),1,0)</f>
        <v>0</v>
      </c>
      <c r="AN605">
        <f ca="1">SUMPRODUCT(--($P605:$X605=V605),--($Y605:$AG605=AE605),'MPL ID'!$BG$19:$BO$19)+IF(AND($B605&gt;=3,S605=V605,AB605=AE605),1,0)+IF(AND($F605&gt;=3,W605=V605,AF605=AE605),1,0)+IF(AND($J605&gt;0,$J605&lt;=2,R605=V605,AA605=AE605),1,0)+IF(AND($O605&gt;0,$O605&lt;=2,X605=V605,AG605=AE605),1,0)</f>
        <v>0</v>
      </c>
      <c r="AO605">
        <f ca="1">SUMPRODUCT(--($P605:$X605=W605),--($Y605:$AG605=AF605),'MPL ID'!$BG$20:$BO$20)+IF(AND($C605&gt;0,$C605&lt;=2,X605=W605,AG605=AF605),1,0)+IF(AND($F605&gt;0,$F605&lt;=2,V605=W605,AE605=AF605),1,0)+IF(AND($H605&gt;=3,U605=W605,AD605=AF605),1,0)+IF(AND($L605&gt;0,$L605&lt;=2,T605=W605,AC605=AF605),1,0)</f>
        <v>0</v>
      </c>
      <c r="AP605">
        <f ca="1">SUMPRODUCT(--($P605:$X605=X605),--($Y605:$AG605=AG605),'MPL ID'!$BG$21:$BO$21)+IF(AND($C605&gt;=3,W605=X605,AF605=AG605),1,0)+IF(AND($O605&gt;=3,V605=X605,AE605=AG605),1,0)</f>
        <v>2</v>
      </c>
      <c r="AQ605">
        <f t="shared" ca="1" si="81"/>
        <v>3</v>
      </c>
      <c r="AR605">
        <f t="shared" ca="1" si="82"/>
        <v>7</v>
      </c>
      <c r="AS605">
        <f t="shared" ca="1" si="83"/>
        <v>6</v>
      </c>
      <c r="AT605">
        <f t="shared" ca="1" si="84"/>
        <v>5</v>
      </c>
      <c r="AU605">
        <f t="shared" ca="1" si="85"/>
        <v>8</v>
      </c>
      <c r="AV605">
        <f t="shared" ca="1" si="86"/>
        <v>1</v>
      </c>
      <c r="AW605">
        <f t="shared" ca="1" si="87"/>
        <v>4</v>
      </c>
      <c r="AX605">
        <f t="shared" ca="1" si="88"/>
        <v>9</v>
      </c>
      <c r="AY605">
        <f t="shared" ca="1" si="89"/>
        <v>2</v>
      </c>
    </row>
    <row r="606" spans="1:51" x14ac:dyDescent="0.25">
      <c r="A606">
        <v>605</v>
      </c>
      <c r="B606">
        <f ca="1">IF(AND(ISNUMBER('MPL ID'!$J$39),ISNUMBER('MPL ID'!$K$39)),0,RANDBETWEEN(1,4))</f>
        <v>0</v>
      </c>
      <c r="C606">
        <f ca="1">IF(AND(ISNUMBER('MPL ID'!$J$40),ISNUMBER('MPL ID'!$K$40)),0,RANDBETWEEN(1,4))</f>
        <v>0</v>
      </c>
      <c r="D606">
        <f ca="1">IF(AND(ISNUMBER('MPL ID'!$J$41),ISNUMBER('MPL ID'!$K$41)),0,RANDBETWEEN(1,4))</f>
        <v>4</v>
      </c>
      <c r="E606">
        <f ca="1">IF(AND(ISNUMBER('MPL ID'!$J$42),ISNUMBER('MPL ID'!$K$42)),0,RANDBETWEEN(1,4))</f>
        <v>1</v>
      </c>
      <c r="F606">
        <f ca="1">IF(AND(ISNUMBER('MPL ID'!$J$43),ISNUMBER('MPL ID'!$K$43)),0,RANDBETWEEN(1,4))</f>
        <v>1</v>
      </c>
      <c r="G606">
        <f ca="1">IF(AND(ISNUMBER('MPL ID'!$J$44),ISNUMBER('MPL ID'!$K$44)),0,RANDBETWEEN(1,4))</f>
        <v>2</v>
      </c>
      <c r="H606">
        <f ca="1">IF(AND(ISNUMBER('MPL ID'!$P$36),ISNUMBER('MPL ID'!$Q$36)),0,RANDBETWEEN(1,4))</f>
        <v>2</v>
      </c>
      <c r="I606">
        <f ca="1">IF(AND(ISNUMBER('MPL ID'!$P$37),ISNUMBER('MPL ID'!$Q$37)),0,RANDBETWEEN(1,4))</f>
        <v>4</v>
      </c>
      <c r="J606">
        <f ca="1">IF(AND(ISNUMBER('MPL ID'!$P$39),ISNUMBER('MPL ID'!$Q$39)),0,RANDBETWEEN(1,4))</f>
        <v>3</v>
      </c>
      <c r="K606">
        <f ca="1">IF(AND(ISNUMBER('MPL ID'!$P$40),ISNUMBER('MPL ID'!$Q$40)),0,RANDBETWEEN(1,4))</f>
        <v>3</v>
      </c>
      <c r="L606">
        <f ca="1">IF(AND(ISNUMBER('MPL ID'!$P$41),ISNUMBER('MPL ID'!$Q$41)),0,RANDBETWEEN(1,4))</f>
        <v>2</v>
      </c>
      <c r="M606">
        <f ca="1">IF(AND(ISNUMBER('MPL ID'!$P$42),ISNUMBER('MPL ID'!$Q$42)),0,RANDBETWEEN(1,4))</f>
        <v>4</v>
      </c>
      <c r="N606">
        <f ca="1">IF(AND(ISNUMBER('MPL ID'!$P$43),ISNUMBER('MPL ID'!$Q$43)),0,RANDBETWEEN(1,4))</f>
        <v>4</v>
      </c>
      <c r="O606">
        <f ca="1">IF(AND(ISNUMBER('MPL ID'!$P$44),ISNUMBER('MPL ID'!$Q$44)),0,RANDBETWEEN(1,4))</f>
        <v>3</v>
      </c>
      <c r="P606">
        <f ca="1">'MPL ID'!$BG$1+SUMPRODUCT(($B$1003:$O$1003='MPL ID'!$BF$1)*(($B606:$O606=1)+($B606:$O606=2)))+SUMPRODUCT(($B$1004:$O$1004='MPL ID'!$BF$1)*(($B606:$O606=3)+($B606:$O606=4)))</f>
        <v>11</v>
      </c>
      <c r="Q606">
        <f ca="1">'MPL ID'!$BG$2+SUMPRODUCT(($B$1003:$O$1003='MPL ID'!$BF$2)*(($B606:$O606=1)+($B606:$O606=2)))+SUMPRODUCT(($B$1004:$O$1004='MPL ID'!$BF$2)*(($B606:$O606=3)+($B606:$O606=4)))</f>
        <v>8</v>
      </c>
      <c r="R606">
        <f ca="1">'MPL ID'!$BG$3+SUMPRODUCT(($B$1003:$O$1003='MPL ID'!$BF$3)*(($B606:$O606=1)+($B606:$O606=2)))+SUMPRODUCT(($B$1004:$O$1004='MPL ID'!$BF$3)*(($B606:$O606=3)+($B606:$O606=4)))</f>
        <v>7</v>
      </c>
      <c r="S606">
        <f ca="1">'MPL ID'!$BG$4+SUMPRODUCT(($B$1003:$O$1003='MPL ID'!$BF$4)*(($B606:$O606=1)+($B606:$O606=2)))+SUMPRODUCT(($B$1004:$O$1004='MPL ID'!$BF$4)*(($B606:$O606=3)+($B606:$O606=4)))</f>
        <v>9</v>
      </c>
      <c r="T606">
        <f ca="1">'MPL ID'!$BG$5+SUMPRODUCT(($B$1003:$O$1003='MPL ID'!$BF$5)*(($B606:$O606=1)+($B606:$O606=2)))+SUMPRODUCT(($B$1004:$O$1004='MPL ID'!$BF$5)*(($B606:$O606=3)+($B606:$O606=4)))</f>
        <v>3</v>
      </c>
      <c r="U606">
        <f ca="1">'MPL ID'!$BG$6+SUMPRODUCT(($B$1003:$O$1003='MPL ID'!$BF$6)*(($B606:$O606=1)+($B606:$O606=2)))+SUMPRODUCT(($B$1004:$O$1004='MPL ID'!$BF$6)*(($B606:$O606=3)+($B606:$O606=4)))</f>
        <v>12</v>
      </c>
      <c r="V606">
        <f ca="1">'MPL ID'!$BG$7+SUMPRODUCT(($B$1003:$O$1003='MPL ID'!$BF$7)*(($B606:$O606=1)+($B606:$O606=2)))+SUMPRODUCT(($B$1004:$O$1004='MPL ID'!$BF$7)*(($B606:$O606=3)+($B606:$O606=4)))</f>
        <v>5</v>
      </c>
      <c r="W606">
        <f ca="1">'MPL ID'!$BG$8+SUMPRODUCT(($B$1003:$O$1003='MPL ID'!$BF$8)*(($B606:$O606=1)+($B606:$O606=2)))+SUMPRODUCT(($B$1004:$O$1004='MPL ID'!$BF$8)*(($B606:$O606=3)+($B606:$O606=4)))</f>
        <v>5</v>
      </c>
      <c r="X606">
        <f ca="1">'MPL ID'!$BG$9+SUMPRODUCT(($B$1003:$O$1003='MPL ID'!$BF$9)*(($B606:$O606=1)+($B606:$O606=2)))+SUMPRODUCT(($B$1004:$O$1004='MPL ID'!$BF$9)*(($B606:$O606=3)+($B606:$O606=4)))</f>
        <v>12</v>
      </c>
      <c r="Y606">
        <f ca="1">'MPL ID'!$BH$1+SUMPRODUCT(($B$1003:$O$1003='MPL ID'!$BF$1)*(2*($B606:$O606=1)+($B606:$O606=2)-2*($B606:$O606=3)-($B606:$O606=4)))-SUMPRODUCT(($B$1004:$O$1004='MPL ID'!$BF$1)*(2*($B606:$O606=1)+($B606:$O606=2)-2*($B606:$O606=3)-($B606:$O606=4)))</f>
        <v>11</v>
      </c>
      <c r="Z606">
        <f ca="1">'MPL ID'!$BH$2+SUMPRODUCT(($B$1003:$O$1003='MPL ID'!$BF$2)*(2*($B606:$O606=1)+($B606:$O606=2)-2*($B606:$O606=3)-($B606:$O606=4)))-SUMPRODUCT(($B$1004:$O$1004='MPL ID'!$BF$2)*(2*($B606:$O606=1)+($B606:$O606=2)-2*($B606:$O606=3)-($B606:$O606=4)))</f>
        <v>-4</v>
      </c>
      <c r="AA606">
        <f ca="1">'MPL ID'!$BH$3+SUMPRODUCT(($B$1003:$O$1003='MPL ID'!$BF$3)*(2*($B606:$O606=1)+($B606:$O606=2)-2*($B606:$O606=3)-($B606:$O606=4)))-SUMPRODUCT(($B$1004:$O$1004='MPL ID'!$BF$3)*(2*($B606:$O606=1)+($B606:$O606=2)-2*($B606:$O606=3)-($B606:$O606=4)))</f>
        <v>-4</v>
      </c>
      <c r="AB606">
        <f ca="1">'MPL ID'!$BH$4+SUMPRODUCT(($B$1003:$O$1003='MPL ID'!$BF$4)*(2*($B606:$O606=1)+($B606:$O606=2)-2*($B606:$O606=3)-($B606:$O606=4)))-SUMPRODUCT(($B$1004:$O$1004='MPL ID'!$BF$4)*(2*($B606:$O606=1)+($B606:$O606=2)-2*($B606:$O606=3)-($B606:$O606=4)))</f>
        <v>3</v>
      </c>
      <c r="AC606">
        <f ca="1">'MPL ID'!$BH$5+SUMPRODUCT(($B$1003:$O$1003='MPL ID'!$BF$5)*(2*($B606:$O606=1)+($B606:$O606=2)-2*($B606:$O606=3)-($B606:$O606=4)))-SUMPRODUCT(($B$1004:$O$1004='MPL ID'!$BF$5)*(2*($B606:$O606=1)+($B606:$O606=2)-2*($B606:$O606=3)-($B606:$O606=4)))</f>
        <v>-16</v>
      </c>
      <c r="AD606">
        <f ca="1">'MPL ID'!$BH$6+SUMPRODUCT(($B$1003:$O$1003='MPL ID'!$BF$6)*(2*($B606:$O606=1)+($B606:$O606=2)-2*($B606:$O606=3)-($B606:$O606=4)))-SUMPRODUCT(($B$1004:$O$1004='MPL ID'!$BF$6)*(2*($B606:$O606=1)+($B606:$O606=2)-2*($B606:$O606=3)-($B606:$O606=4)))</f>
        <v>13</v>
      </c>
      <c r="AE606">
        <f ca="1">'MPL ID'!$BH$7+SUMPRODUCT(($B$1003:$O$1003='MPL ID'!$BF$7)*(2*($B606:$O606=1)+($B606:$O606=2)-2*($B606:$O606=3)-($B606:$O606=4)))-SUMPRODUCT(($B$1004:$O$1004='MPL ID'!$BF$7)*(2*($B606:$O606=1)+($B606:$O606=2)-2*($B606:$O606=3)-($B606:$O606=4)))</f>
        <v>-8</v>
      </c>
      <c r="AF606">
        <f ca="1">'MPL ID'!$BH$8+SUMPRODUCT(($B$1003:$O$1003='MPL ID'!$BF$8)*(2*($B606:$O606=1)+($B606:$O606=2)-2*($B606:$O606=3)-($B606:$O606=4)))-SUMPRODUCT(($B$1004:$O$1004='MPL ID'!$BF$8)*(2*($B606:$O606=1)+($B606:$O606=2)-2*($B606:$O606=3)-($B606:$O606=4)))</f>
        <v>-10</v>
      </c>
      <c r="AG606">
        <f ca="1">'MPL ID'!$BH$9+SUMPRODUCT(($B$1003:$O$1003='MPL ID'!$BF$9)*(2*($B606:$O606=1)+($B606:$O606=2)-2*($B606:$O606=3)-($B606:$O606=4)))-SUMPRODUCT(($B$1004:$O$1004='MPL ID'!$BF$9)*(2*($B606:$O606=1)+($B606:$O606=2)-2*($B606:$O606=3)-($B606:$O606=4)))</f>
        <v>15</v>
      </c>
      <c r="AH606">
        <f ca="1">SUMPRODUCT(--($P606:$X606=P606),--($Y606:$AG606=Y606),'MPL ID'!$BG$13:$BO$13)+IF(AND($I606&gt;=3,T606=P606,AC606=Y606),1,0)+IF(AND($M606&gt;=3,S606=P606,AB606=Y606),1,0)</f>
        <v>0</v>
      </c>
      <c r="AI606">
        <f ca="1">SUMPRODUCT(--($P606:$X606=Q606),--($Y606:$AG606=Z606),'MPL ID'!$BG$14:$BO$14)+IF(AND($G606&gt;=3,R606=Q606,AA606=Z606),1,0)+IF(AND($K606&gt;0,$K606&lt;=2,S606=Q606,AB606=Z606),1,0)+IF(AND($N606&gt;=3,U606=Q606,AD606=Z606),1,0)</f>
        <v>0</v>
      </c>
      <c r="AJ606">
        <f ca="1">SUMPRODUCT(--($P606:$X606=R606),--($Y606:$AG606=AA606),'MPL ID'!$BG$15:$BO$15)+IF(AND($D606&gt;0,$D606&lt;=2,U606=R606,AD606=AA606),1,0)+IF(AND($G606&gt;0,$G606&lt;=2,Q606=R606,Z606=AA606),1,0)+IF(AND($J606&gt;=3,V606=R606,AE606=AA606),1,0)</f>
        <v>0</v>
      </c>
      <c r="AK606">
        <f ca="1">SUMPRODUCT(--($P606:$X606=S606),--($Y606:$AG606=AB606),'MPL ID'!$BG$16:$BO$16)+IF(AND($B606&gt;0,$B606&lt;=2,V606=S606,AE606=AB606),1,0)+IF(AND($E606&gt;0,$E606&lt;=2,T606=S606,AC606=AB606),1,0)+IF(AND($K606&gt;=3,Q606=S606,Z606=AB606),1,0)+IF(AND($M606&gt;0,$M606&lt;=2,P606=S606,Y606=AB606),1,0)</f>
        <v>0</v>
      </c>
      <c r="AL606">
        <f ca="1">SUMPRODUCT(--($P606:$X606=T606),--($Y606:$AG606=AC606),'MPL ID'!$BG$17:$BO$17)+IF(AND($E606&gt;=3,S606=T606,AB606=AC606),1,0)+IF(AND($I606&gt;0,$I606&lt;=2,P606=T606,Y606=AC606),1,0)+IF(AND($L606&gt;=3,W606=T606,AF606=AC606),1,0)</f>
        <v>0</v>
      </c>
      <c r="AM606">
        <f ca="1">SUMPRODUCT(--($P606:$X606=U606),--($Y606:$AG606=AD606),'MPL ID'!$BG$18:$BO$18)+IF(AND($D606&gt;=3,R606=U606,AA606=AD606),1,0)+IF(AND($H606&gt;0,$H606&lt;=2,W606=U606,AF606=AD606),1,0)+IF(AND($N606&gt;0,$N606&lt;=2,Q606=U606,Z606=AD606),1,0)</f>
        <v>0</v>
      </c>
      <c r="AN606">
        <f ca="1">SUMPRODUCT(--($P606:$X606=V606),--($Y606:$AG606=AE606),'MPL ID'!$BG$19:$BO$19)+IF(AND($B606&gt;=3,S606=V606,AB606=AE606),1,0)+IF(AND($F606&gt;=3,W606=V606,AF606=AE606),1,0)+IF(AND($J606&gt;0,$J606&lt;=2,R606=V606,AA606=AE606),1,0)+IF(AND($O606&gt;0,$O606&lt;=2,X606=V606,AG606=AE606),1,0)</f>
        <v>0</v>
      </c>
      <c r="AO606">
        <f ca="1">SUMPRODUCT(--($P606:$X606=W606),--($Y606:$AG606=AF606),'MPL ID'!$BG$20:$BO$20)+IF(AND($C606&gt;0,$C606&lt;=2,X606=W606,AG606=AF606),1,0)+IF(AND($F606&gt;0,$F606&lt;=2,V606=W606,AE606=AF606),1,0)+IF(AND($H606&gt;=3,U606=W606,AD606=AF606),1,0)+IF(AND($L606&gt;0,$L606&lt;=2,T606=W606,AC606=AF606),1,0)</f>
        <v>0</v>
      </c>
      <c r="AP606">
        <f ca="1">SUMPRODUCT(--($P606:$X606=X606),--($Y606:$AG606=AG606),'MPL ID'!$BG$21:$BO$21)+IF(AND($C606&gt;=3,W606=X606,AF606=AG606),1,0)+IF(AND($O606&gt;=3,V606=X606,AE606=AG606),1,0)</f>
        <v>0</v>
      </c>
      <c r="AQ606">
        <f t="shared" ca="1" si="81"/>
        <v>3</v>
      </c>
      <c r="AR606">
        <f t="shared" ca="1" si="82"/>
        <v>5</v>
      </c>
      <c r="AS606">
        <f t="shared" ca="1" si="83"/>
        <v>6</v>
      </c>
      <c r="AT606">
        <f t="shared" ca="1" si="84"/>
        <v>4</v>
      </c>
      <c r="AU606">
        <f t="shared" ca="1" si="85"/>
        <v>9</v>
      </c>
      <c r="AV606">
        <f t="shared" ca="1" si="86"/>
        <v>2</v>
      </c>
      <c r="AW606">
        <f t="shared" ca="1" si="87"/>
        <v>7</v>
      </c>
      <c r="AX606">
        <f t="shared" ca="1" si="88"/>
        <v>8</v>
      </c>
      <c r="AY606">
        <f t="shared" ca="1" si="89"/>
        <v>1</v>
      </c>
    </row>
    <row r="607" spans="1:51" x14ac:dyDescent="0.25">
      <c r="A607">
        <v>606</v>
      </c>
      <c r="B607">
        <f ca="1">IF(AND(ISNUMBER('MPL ID'!$J$39),ISNUMBER('MPL ID'!$K$39)),0,RANDBETWEEN(1,4))</f>
        <v>0</v>
      </c>
      <c r="C607">
        <f ca="1">IF(AND(ISNUMBER('MPL ID'!$J$40),ISNUMBER('MPL ID'!$K$40)),0,RANDBETWEEN(1,4))</f>
        <v>0</v>
      </c>
      <c r="D607">
        <f ca="1">IF(AND(ISNUMBER('MPL ID'!$J$41),ISNUMBER('MPL ID'!$K$41)),0,RANDBETWEEN(1,4))</f>
        <v>3</v>
      </c>
      <c r="E607">
        <f ca="1">IF(AND(ISNUMBER('MPL ID'!$J$42),ISNUMBER('MPL ID'!$K$42)),0,RANDBETWEEN(1,4))</f>
        <v>1</v>
      </c>
      <c r="F607">
        <f ca="1">IF(AND(ISNUMBER('MPL ID'!$J$43),ISNUMBER('MPL ID'!$K$43)),0,RANDBETWEEN(1,4))</f>
        <v>4</v>
      </c>
      <c r="G607">
        <f ca="1">IF(AND(ISNUMBER('MPL ID'!$J$44),ISNUMBER('MPL ID'!$K$44)),0,RANDBETWEEN(1,4))</f>
        <v>2</v>
      </c>
      <c r="H607">
        <f ca="1">IF(AND(ISNUMBER('MPL ID'!$P$36),ISNUMBER('MPL ID'!$Q$36)),0,RANDBETWEEN(1,4))</f>
        <v>3</v>
      </c>
      <c r="I607">
        <f ca="1">IF(AND(ISNUMBER('MPL ID'!$P$37),ISNUMBER('MPL ID'!$Q$37)),0,RANDBETWEEN(1,4))</f>
        <v>1</v>
      </c>
      <c r="J607">
        <f ca="1">IF(AND(ISNUMBER('MPL ID'!$P$39),ISNUMBER('MPL ID'!$Q$39)),0,RANDBETWEEN(1,4))</f>
        <v>2</v>
      </c>
      <c r="K607">
        <f ca="1">IF(AND(ISNUMBER('MPL ID'!$P$40),ISNUMBER('MPL ID'!$Q$40)),0,RANDBETWEEN(1,4))</f>
        <v>2</v>
      </c>
      <c r="L607">
        <f ca="1">IF(AND(ISNUMBER('MPL ID'!$P$41),ISNUMBER('MPL ID'!$Q$41)),0,RANDBETWEEN(1,4))</f>
        <v>1</v>
      </c>
      <c r="M607">
        <f ca="1">IF(AND(ISNUMBER('MPL ID'!$P$42),ISNUMBER('MPL ID'!$Q$42)),0,RANDBETWEEN(1,4))</f>
        <v>3</v>
      </c>
      <c r="N607">
        <f ca="1">IF(AND(ISNUMBER('MPL ID'!$P$43),ISNUMBER('MPL ID'!$Q$43)),0,RANDBETWEEN(1,4))</f>
        <v>2</v>
      </c>
      <c r="O607">
        <f ca="1">IF(AND(ISNUMBER('MPL ID'!$P$44),ISNUMBER('MPL ID'!$Q$44)),0,RANDBETWEEN(1,4))</f>
        <v>2</v>
      </c>
      <c r="P607">
        <f ca="1">'MPL ID'!$BG$1+SUMPRODUCT(($B$1003:$O$1003='MPL ID'!$BF$1)*(($B607:$O607=1)+($B607:$O607=2)))+SUMPRODUCT(($B$1004:$O$1004='MPL ID'!$BF$1)*(($B607:$O607=3)+($B607:$O607=4)))</f>
        <v>10</v>
      </c>
      <c r="Q607">
        <f ca="1">'MPL ID'!$BG$2+SUMPRODUCT(($B$1003:$O$1003='MPL ID'!$BF$2)*(($B607:$O607=1)+($B607:$O607=2)))+SUMPRODUCT(($B$1004:$O$1004='MPL ID'!$BF$2)*(($B607:$O607=3)+($B607:$O607=4)))</f>
        <v>8</v>
      </c>
      <c r="R607">
        <f ca="1">'MPL ID'!$BG$3+SUMPRODUCT(($B$1003:$O$1003='MPL ID'!$BF$3)*(($B607:$O607=1)+($B607:$O607=2)))+SUMPRODUCT(($B$1004:$O$1004='MPL ID'!$BF$3)*(($B607:$O607=3)+($B607:$O607=4)))</f>
        <v>6</v>
      </c>
      <c r="S607">
        <f ca="1">'MPL ID'!$BG$4+SUMPRODUCT(($B$1003:$O$1003='MPL ID'!$BF$4)*(($B607:$O607=1)+($B607:$O607=2)))+SUMPRODUCT(($B$1004:$O$1004='MPL ID'!$BF$4)*(($B607:$O607=3)+($B607:$O607=4)))</f>
        <v>8</v>
      </c>
      <c r="T607">
        <f ca="1">'MPL ID'!$BG$5+SUMPRODUCT(($B$1003:$O$1003='MPL ID'!$BF$5)*(($B607:$O607=1)+($B607:$O607=2)))+SUMPRODUCT(($B$1004:$O$1004='MPL ID'!$BF$5)*(($B607:$O607=3)+($B607:$O607=4)))</f>
        <v>4</v>
      </c>
      <c r="U607">
        <f ca="1">'MPL ID'!$BG$6+SUMPRODUCT(($B$1003:$O$1003='MPL ID'!$BF$6)*(($B607:$O607=1)+($B607:$O607=2)))+SUMPRODUCT(($B$1004:$O$1004='MPL ID'!$BF$6)*(($B607:$O607=3)+($B607:$O607=4)))</f>
        <v>12</v>
      </c>
      <c r="V607">
        <f ca="1">'MPL ID'!$BG$7+SUMPRODUCT(($B$1003:$O$1003='MPL ID'!$BF$7)*(($B607:$O607=1)+($B607:$O607=2)))+SUMPRODUCT(($B$1004:$O$1004='MPL ID'!$BF$7)*(($B607:$O607=3)+($B607:$O607=4)))</f>
        <v>8</v>
      </c>
      <c r="W607">
        <f ca="1">'MPL ID'!$BG$8+SUMPRODUCT(($B$1003:$O$1003='MPL ID'!$BF$8)*(($B607:$O607=1)+($B607:$O607=2)))+SUMPRODUCT(($B$1004:$O$1004='MPL ID'!$BF$8)*(($B607:$O607=3)+($B607:$O607=4)))</f>
        <v>5</v>
      </c>
      <c r="X607">
        <f ca="1">'MPL ID'!$BG$9+SUMPRODUCT(($B$1003:$O$1003='MPL ID'!$BF$9)*(($B607:$O607=1)+($B607:$O607=2)))+SUMPRODUCT(($B$1004:$O$1004='MPL ID'!$BF$9)*(($B607:$O607=3)+($B607:$O607=4)))</f>
        <v>11</v>
      </c>
      <c r="Y607">
        <f ca="1">'MPL ID'!$BH$1+SUMPRODUCT(($B$1003:$O$1003='MPL ID'!$BF$1)*(2*($B607:$O607=1)+($B607:$O607=2)-2*($B607:$O607=3)-($B607:$O607=4)))-SUMPRODUCT(($B$1004:$O$1004='MPL ID'!$BF$1)*(2*($B607:$O607=1)+($B607:$O607=2)-2*($B607:$O607=3)-($B607:$O607=4)))</f>
        <v>9</v>
      </c>
      <c r="Z607">
        <f ca="1">'MPL ID'!$BH$2+SUMPRODUCT(($B$1003:$O$1003='MPL ID'!$BF$2)*(2*($B607:$O607=1)+($B607:$O607=2)-2*($B607:$O607=3)-($B607:$O607=4)))-SUMPRODUCT(($B$1004:$O$1004='MPL ID'!$BF$2)*(2*($B607:$O607=1)+($B607:$O607=2)-2*($B607:$O607=3)-($B607:$O607=4)))</f>
        <v>-3</v>
      </c>
      <c r="AA607">
        <f ca="1">'MPL ID'!$BH$3+SUMPRODUCT(($B$1003:$O$1003='MPL ID'!$BF$3)*(2*($B607:$O607=1)+($B607:$O607=2)-2*($B607:$O607=3)-($B607:$O607=4)))-SUMPRODUCT(($B$1004:$O$1004='MPL ID'!$BF$3)*(2*($B607:$O607=1)+($B607:$O607=2)-2*($B607:$O607=3)-($B607:$O607=4)))</f>
        <v>-8</v>
      </c>
      <c r="AB607">
        <f ca="1">'MPL ID'!$BH$4+SUMPRODUCT(($B$1003:$O$1003='MPL ID'!$BF$4)*(2*($B607:$O607=1)+($B607:$O607=2)-2*($B607:$O607=3)-($B607:$O607=4)))-SUMPRODUCT(($B$1004:$O$1004='MPL ID'!$BF$4)*(2*($B607:$O607=1)+($B607:$O607=2)-2*($B607:$O607=3)-($B607:$O607=4)))</f>
        <v>-1</v>
      </c>
      <c r="AC607">
        <f ca="1">'MPL ID'!$BH$5+SUMPRODUCT(($B$1003:$O$1003='MPL ID'!$BF$5)*(2*($B607:$O607=1)+($B607:$O607=2)-2*($B607:$O607=3)-($B607:$O607=4)))-SUMPRODUCT(($B$1004:$O$1004='MPL ID'!$BF$5)*(2*($B607:$O607=1)+($B607:$O607=2)-2*($B607:$O607=3)-($B607:$O607=4)))</f>
        <v>-14</v>
      </c>
      <c r="AD607">
        <f ca="1">'MPL ID'!$BH$6+SUMPRODUCT(($B$1003:$O$1003='MPL ID'!$BF$6)*(2*($B607:$O607=1)+($B607:$O607=2)-2*($B607:$O607=3)-($B607:$O607=4)))-SUMPRODUCT(($B$1004:$O$1004='MPL ID'!$BF$6)*(2*($B607:$O607=1)+($B607:$O607=2)-2*($B607:$O607=3)-($B607:$O607=4)))</f>
        <v>13</v>
      </c>
      <c r="AE607">
        <f ca="1">'MPL ID'!$BH$7+SUMPRODUCT(($B$1003:$O$1003='MPL ID'!$BF$7)*(2*($B607:$O607=1)+($B607:$O607=2)-2*($B607:$O607=3)-($B607:$O607=4)))-SUMPRODUCT(($B$1004:$O$1004='MPL ID'!$BF$7)*(2*($B607:$O607=1)+($B607:$O607=2)-2*($B607:$O607=3)-($B607:$O607=4)))</f>
        <v>1</v>
      </c>
      <c r="AF607">
        <f ca="1">'MPL ID'!$BH$8+SUMPRODUCT(($B$1003:$O$1003='MPL ID'!$BF$8)*(2*($B607:$O607=1)+($B607:$O607=2)-2*($B607:$O607=3)-($B607:$O607=4)))-SUMPRODUCT(($B$1004:$O$1004='MPL ID'!$BF$8)*(2*($B607:$O607=1)+($B607:$O607=2)-2*($B607:$O607=3)-($B607:$O607=4)))</f>
        <v>-9</v>
      </c>
      <c r="AG607">
        <f ca="1">'MPL ID'!$BH$9+SUMPRODUCT(($B$1003:$O$1003='MPL ID'!$BF$9)*(2*($B607:$O607=1)+($B607:$O607=2)-2*($B607:$O607=3)-($B607:$O607=4)))-SUMPRODUCT(($B$1004:$O$1004='MPL ID'!$BF$9)*(2*($B607:$O607=1)+($B607:$O607=2)-2*($B607:$O607=3)-($B607:$O607=4)))</f>
        <v>12</v>
      </c>
      <c r="AH607">
        <f ca="1">SUMPRODUCT(--($P607:$X607=P607),--($Y607:$AG607=Y607),'MPL ID'!$BG$13:$BO$13)+IF(AND($I607&gt;=3,T607=P607,AC607=Y607),1,0)+IF(AND($M607&gt;=3,S607=P607,AB607=Y607),1,0)</f>
        <v>0</v>
      </c>
      <c r="AI607">
        <f ca="1">SUMPRODUCT(--($P607:$X607=Q607),--($Y607:$AG607=Z607),'MPL ID'!$BG$14:$BO$14)+IF(AND($G607&gt;=3,R607=Q607,AA607=Z607),1,0)+IF(AND($K607&gt;0,$K607&lt;=2,S607=Q607,AB607=Z607),1,0)+IF(AND($N607&gt;=3,U607=Q607,AD607=Z607),1,0)</f>
        <v>0</v>
      </c>
      <c r="AJ607">
        <f ca="1">SUMPRODUCT(--($P607:$X607=R607),--($Y607:$AG607=AA607),'MPL ID'!$BG$15:$BO$15)+IF(AND($D607&gt;0,$D607&lt;=2,U607=R607,AD607=AA607),1,0)+IF(AND($G607&gt;0,$G607&lt;=2,Q607=R607,Z607=AA607),1,0)+IF(AND($J607&gt;=3,V607=R607,AE607=AA607),1,0)</f>
        <v>0</v>
      </c>
      <c r="AK607">
        <f ca="1">SUMPRODUCT(--($P607:$X607=S607),--($Y607:$AG607=AB607),'MPL ID'!$BG$16:$BO$16)+IF(AND($B607&gt;0,$B607&lt;=2,V607=S607,AE607=AB607),1,0)+IF(AND($E607&gt;0,$E607&lt;=2,T607=S607,AC607=AB607),1,0)+IF(AND($K607&gt;=3,Q607=S607,Z607=AB607),1,0)+IF(AND($M607&gt;0,$M607&lt;=2,P607=S607,Y607=AB607),1,0)</f>
        <v>0</v>
      </c>
      <c r="AL607">
        <f ca="1">SUMPRODUCT(--($P607:$X607=T607),--($Y607:$AG607=AC607),'MPL ID'!$BG$17:$BO$17)+IF(AND($E607&gt;=3,S607=T607,AB607=AC607),1,0)+IF(AND($I607&gt;0,$I607&lt;=2,P607=T607,Y607=AC607),1,0)+IF(AND($L607&gt;=3,W607=T607,AF607=AC607),1,0)</f>
        <v>0</v>
      </c>
      <c r="AM607">
        <f ca="1">SUMPRODUCT(--($P607:$X607=U607),--($Y607:$AG607=AD607),'MPL ID'!$BG$18:$BO$18)+IF(AND($D607&gt;=3,R607=U607,AA607=AD607),1,0)+IF(AND($H607&gt;0,$H607&lt;=2,W607=U607,AF607=AD607),1,0)+IF(AND($N607&gt;0,$N607&lt;=2,Q607=U607,Z607=AD607),1,0)</f>
        <v>0</v>
      </c>
      <c r="AN607">
        <f ca="1">SUMPRODUCT(--($P607:$X607=V607),--($Y607:$AG607=AE607),'MPL ID'!$BG$19:$BO$19)+IF(AND($B607&gt;=3,S607=V607,AB607=AE607),1,0)+IF(AND($F607&gt;=3,W607=V607,AF607=AE607),1,0)+IF(AND($J607&gt;0,$J607&lt;=2,R607=V607,AA607=AE607),1,0)+IF(AND($O607&gt;0,$O607&lt;=2,X607=V607,AG607=AE607),1,0)</f>
        <v>0</v>
      </c>
      <c r="AO607">
        <f ca="1">SUMPRODUCT(--($P607:$X607=W607),--($Y607:$AG607=AF607),'MPL ID'!$BG$20:$BO$20)+IF(AND($C607&gt;0,$C607&lt;=2,X607=W607,AG607=AF607),1,0)+IF(AND($F607&gt;0,$F607&lt;=2,V607=W607,AE607=AF607),1,0)+IF(AND($H607&gt;=3,U607=W607,AD607=AF607),1,0)+IF(AND($L607&gt;0,$L607&lt;=2,T607=W607,AC607=AF607),1,0)</f>
        <v>0</v>
      </c>
      <c r="AP607">
        <f ca="1">SUMPRODUCT(--($P607:$X607=X607),--($Y607:$AG607=AG607),'MPL ID'!$BG$21:$BO$21)+IF(AND($C607&gt;=3,W607=X607,AF607=AG607),1,0)+IF(AND($O607&gt;=3,V607=X607,AE607=AG607),1,0)</f>
        <v>0</v>
      </c>
      <c r="AQ607">
        <f t="shared" ca="1" si="81"/>
        <v>3</v>
      </c>
      <c r="AR607">
        <f t="shared" ca="1" si="82"/>
        <v>6</v>
      </c>
      <c r="AS607">
        <f t="shared" ca="1" si="83"/>
        <v>7</v>
      </c>
      <c r="AT607">
        <f t="shared" ca="1" si="84"/>
        <v>5</v>
      </c>
      <c r="AU607">
        <f t="shared" ca="1" si="85"/>
        <v>9</v>
      </c>
      <c r="AV607">
        <f t="shared" ca="1" si="86"/>
        <v>1</v>
      </c>
      <c r="AW607">
        <f t="shared" ca="1" si="87"/>
        <v>4</v>
      </c>
      <c r="AX607">
        <f t="shared" ca="1" si="88"/>
        <v>8</v>
      </c>
      <c r="AY607">
        <f t="shared" ca="1" si="89"/>
        <v>2</v>
      </c>
    </row>
    <row r="608" spans="1:51" x14ac:dyDescent="0.25">
      <c r="A608">
        <v>607</v>
      </c>
      <c r="B608">
        <f ca="1">IF(AND(ISNUMBER('MPL ID'!$J$39),ISNUMBER('MPL ID'!$K$39)),0,RANDBETWEEN(1,4))</f>
        <v>0</v>
      </c>
      <c r="C608">
        <f ca="1">IF(AND(ISNUMBER('MPL ID'!$J$40),ISNUMBER('MPL ID'!$K$40)),0,RANDBETWEEN(1,4))</f>
        <v>0</v>
      </c>
      <c r="D608">
        <f ca="1">IF(AND(ISNUMBER('MPL ID'!$J$41),ISNUMBER('MPL ID'!$K$41)),0,RANDBETWEEN(1,4))</f>
        <v>3</v>
      </c>
      <c r="E608">
        <f ca="1">IF(AND(ISNUMBER('MPL ID'!$J$42),ISNUMBER('MPL ID'!$K$42)),0,RANDBETWEEN(1,4))</f>
        <v>2</v>
      </c>
      <c r="F608">
        <f ca="1">IF(AND(ISNUMBER('MPL ID'!$J$43),ISNUMBER('MPL ID'!$K$43)),0,RANDBETWEEN(1,4))</f>
        <v>4</v>
      </c>
      <c r="G608">
        <f ca="1">IF(AND(ISNUMBER('MPL ID'!$J$44),ISNUMBER('MPL ID'!$K$44)),0,RANDBETWEEN(1,4))</f>
        <v>1</v>
      </c>
      <c r="H608">
        <f ca="1">IF(AND(ISNUMBER('MPL ID'!$P$36),ISNUMBER('MPL ID'!$Q$36)),0,RANDBETWEEN(1,4))</f>
        <v>3</v>
      </c>
      <c r="I608">
        <f ca="1">IF(AND(ISNUMBER('MPL ID'!$P$37),ISNUMBER('MPL ID'!$Q$37)),0,RANDBETWEEN(1,4))</f>
        <v>4</v>
      </c>
      <c r="J608">
        <f ca="1">IF(AND(ISNUMBER('MPL ID'!$P$39),ISNUMBER('MPL ID'!$Q$39)),0,RANDBETWEEN(1,4))</f>
        <v>1</v>
      </c>
      <c r="K608">
        <f ca="1">IF(AND(ISNUMBER('MPL ID'!$P$40),ISNUMBER('MPL ID'!$Q$40)),0,RANDBETWEEN(1,4))</f>
        <v>4</v>
      </c>
      <c r="L608">
        <f ca="1">IF(AND(ISNUMBER('MPL ID'!$P$41),ISNUMBER('MPL ID'!$Q$41)),0,RANDBETWEEN(1,4))</f>
        <v>3</v>
      </c>
      <c r="M608">
        <f ca="1">IF(AND(ISNUMBER('MPL ID'!$P$42),ISNUMBER('MPL ID'!$Q$42)),0,RANDBETWEEN(1,4))</f>
        <v>2</v>
      </c>
      <c r="N608">
        <f ca="1">IF(AND(ISNUMBER('MPL ID'!$P$43),ISNUMBER('MPL ID'!$Q$43)),0,RANDBETWEEN(1,4))</f>
        <v>4</v>
      </c>
      <c r="O608">
        <f ca="1">IF(AND(ISNUMBER('MPL ID'!$P$44),ISNUMBER('MPL ID'!$Q$44)),0,RANDBETWEEN(1,4))</f>
        <v>2</v>
      </c>
      <c r="P608">
        <f ca="1">'MPL ID'!$BG$1+SUMPRODUCT(($B$1003:$O$1003='MPL ID'!$BF$1)*(($B608:$O608=1)+($B608:$O608=2)))+SUMPRODUCT(($B$1004:$O$1004='MPL ID'!$BF$1)*(($B608:$O608=3)+($B608:$O608=4)))</f>
        <v>10</v>
      </c>
      <c r="Q608">
        <f ca="1">'MPL ID'!$BG$2+SUMPRODUCT(($B$1003:$O$1003='MPL ID'!$BF$2)*(($B608:$O608=1)+($B608:$O608=2)))+SUMPRODUCT(($B$1004:$O$1004='MPL ID'!$BF$2)*(($B608:$O608=3)+($B608:$O608=4)))</f>
        <v>8</v>
      </c>
      <c r="R608">
        <f ca="1">'MPL ID'!$BG$3+SUMPRODUCT(($B$1003:$O$1003='MPL ID'!$BF$3)*(($B608:$O608=1)+($B608:$O608=2)))+SUMPRODUCT(($B$1004:$O$1004='MPL ID'!$BF$3)*(($B608:$O608=3)+($B608:$O608=4)))</f>
        <v>6</v>
      </c>
      <c r="S608">
        <f ca="1">'MPL ID'!$BG$4+SUMPRODUCT(($B$1003:$O$1003='MPL ID'!$BF$4)*(($B608:$O608=1)+($B608:$O608=2)))+SUMPRODUCT(($B$1004:$O$1004='MPL ID'!$BF$4)*(($B608:$O608=3)+($B608:$O608=4)))</f>
        <v>10</v>
      </c>
      <c r="T608">
        <f ca="1">'MPL ID'!$BG$5+SUMPRODUCT(($B$1003:$O$1003='MPL ID'!$BF$5)*(($B608:$O608=1)+($B608:$O608=2)))+SUMPRODUCT(($B$1004:$O$1004='MPL ID'!$BF$5)*(($B608:$O608=3)+($B608:$O608=4)))</f>
        <v>4</v>
      </c>
      <c r="U608">
        <f ca="1">'MPL ID'!$BG$6+SUMPRODUCT(($B$1003:$O$1003='MPL ID'!$BF$6)*(($B608:$O608=1)+($B608:$O608=2)))+SUMPRODUCT(($B$1004:$O$1004='MPL ID'!$BF$6)*(($B608:$O608=3)+($B608:$O608=4)))</f>
        <v>11</v>
      </c>
      <c r="V608">
        <f ca="1">'MPL ID'!$BG$7+SUMPRODUCT(($B$1003:$O$1003='MPL ID'!$BF$7)*(($B608:$O608=1)+($B608:$O608=2)))+SUMPRODUCT(($B$1004:$O$1004='MPL ID'!$BF$7)*(($B608:$O608=3)+($B608:$O608=4)))</f>
        <v>8</v>
      </c>
      <c r="W608">
        <f ca="1">'MPL ID'!$BG$8+SUMPRODUCT(($B$1003:$O$1003='MPL ID'!$BF$8)*(($B608:$O608=1)+($B608:$O608=2)))+SUMPRODUCT(($B$1004:$O$1004='MPL ID'!$BF$8)*(($B608:$O608=3)+($B608:$O608=4)))</f>
        <v>4</v>
      </c>
      <c r="X608">
        <f ca="1">'MPL ID'!$BG$9+SUMPRODUCT(($B$1003:$O$1003='MPL ID'!$BF$9)*(($B608:$O608=1)+($B608:$O608=2)))+SUMPRODUCT(($B$1004:$O$1004='MPL ID'!$BF$9)*(($B608:$O608=3)+($B608:$O608=4)))</f>
        <v>11</v>
      </c>
      <c r="Y608">
        <f ca="1">'MPL ID'!$BH$1+SUMPRODUCT(($B$1003:$O$1003='MPL ID'!$BF$1)*(2*($B608:$O608=1)+($B608:$O608=2)-2*($B608:$O608=3)-($B608:$O608=4)))-SUMPRODUCT(($B$1004:$O$1004='MPL ID'!$BF$1)*(2*($B608:$O608=1)+($B608:$O608=2)-2*($B608:$O608=3)-($B608:$O608=4)))</f>
        <v>9</v>
      </c>
      <c r="Z608">
        <f ca="1">'MPL ID'!$BH$2+SUMPRODUCT(($B$1003:$O$1003='MPL ID'!$BF$2)*(2*($B608:$O608=1)+($B608:$O608=2)-2*($B608:$O608=3)-($B608:$O608=4)))-SUMPRODUCT(($B$1004:$O$1004='MPL ID'!$BF$2)*(2*($B608:$O608=1)+($B608:$O608=2)-2*($B608:$O608=3)-($B608:$O608=4)))</f>
        <v>-4</v>
      </c>
      <c r="AA608">
        <f ca="1">'MPL ID'!$BH$3+SUMPRODUCT(($B$1003:$O$1003='MPL ID'!$BF$3)*(2*($B608:$O608=1)+($B608:$O608=2)-2*($B608:$O608=3)-($B608:$O608=4)))-SUMPRODUCT(($B$1004:$O$1004='MPL ID'!$BF$3)*(2*($B608:$O608=1)+($B608:$O608=2)-2*($B608:$O608=3)-($B608:$O608=4)))</f>
        <v>-8</v>
      </c>
      <c r="AB608">
        <f ca="1">'MPL ID'!$BH$4+SUMPRODUCT(($B$1003:$O$1003='MPL ID'!$BF$4)*(2*($B608:$O608=1)+($B608:$O608=2)-2*($B608:$O608=3)-($B608:$O608=4)))-SUMPRODUCT(($B$1004:$O$1004='MPL ID'!$BF$4)*(2*($B608:$O608=1)+($B608:$O608=2)-2*($B608:$O608=3)-($B608:$O608=4)))</f>
        <v>3</v>
      </c>
      <c r="AC608">
        <f ca="1">'MPL ID'!$BH$5+SUMPRODUCT(($B$1003:$O$1003='MPL ID'!$BF$5)*(2*($B608:$O608=1)+($B608:$O608=2)-2*($B608:$O608=3)-($B608:$O608=4)))-SUMPRODUCT(($B$1004:$O$1004='MPL ID'!$BF$5)*(2*($B608:$O608=1)+($B608:$O608=2)-2*($B608:$O608=3)-($B608:$O608=4)))</f>
        <v>-12</v>
      </c>
      <c r="AD608">
        <f ca="1">'MPL ID'!$BH$6+SUMPRODUCT(($B$1003:$O$1003='MPL ID'!$BF$6)*(2*($B608:$O608=1)+($B608:$O608=2)-2*($B608:$O608=3)-($B608:$O608=4)))-SUMPRODUCT(($B$1004:$O$1004='MPL ID'!$BF$6)*(2*($B608:$O608=1)+($B608:$O608=2)-2*($B608:$O608=3)-($B608:$O608=4)))</f>
        <v>11</v>
      </c>
      <c r="AE608">
        <f ca="1">'MPL ID'!$BH$7+SUMPRODUCT(($B$1003:$O$1003='MPL ID'!$BF$7)*(2*($B608:$O608=1)+($B608:$O608=2)-2*($B608:$O608=3)-($B608:$O608=4)))-SUMPRODUCT(($B$1004:$O$1004='MPL ID'!$BF$7)*(2*($B608:$O608=1)+($B608:$O608=2)-2*($B608:$O608=3)-($B608:$O608=4)))</f>
        <v>2</v>
      </c>
      <c r="AF608">
        <f ca="1">'MPL ID'!$BH$8+SUMPRODUCT(($B$1003:$O$1003='MPL ID'!$BF$8)*(2*($B608:$O608=1)+($B608:$O608=2)-2*($B608:$O608=3)-($B608:$O608=4)))-SUMPRODUCT(($B$1004:$O$1004='MPL ID'!$BF$8)*(2*($B608:$O608=1)+($B608:$O608=2)-2*($B608:$O608=3)-($B608:$O608=4)))</f>
        <v>-13</v>
      </c>
      <c r="AG608">
        <f ca="1">'MPL ID'!$BH$9+SUMPRODUCT(($B$1003:$O$1003='MPL ID'!$BF$9)*(2*($B608:$O608=1)+($B608:$O608=2)-2*($B608:$O608=3)-($B608:$O608=4)))-SUMPRODUCT(($B$1004:$O$1004='MPL ID'!$BF$9)*(2*($B608:$O608=1)+($B608:$O608=2)-2*($B608:$O608=3)-($B608:$O608=4)))</f>
        <v>12</v>
      </c>
      <c r="AH608">
        <f ca="1">SUMPRODUCT(--($P608:$X608=P608),--($Y608:$AG608=Y608),'MPL ID'!$BG$13:$BO$13)+IF(AND($I608&gt;=3,T608=P608,AC608=Y608),1,0)+IF(AND($M608&gt;=3,S608=P608,AB608=Y608),1,0)</f>
        <v>0</v>
      </c>
      <c r="AI608">
        <f ca="1">SUMPRODUCT(--($P608:$X608=Q608),--($Y608:$AG608=Z608),'MPL ID'!$BG$14:$BO$14)+IF(AND($G608&gt;=3,R608=Q608,AA608=Z608),1,0)+IF(AND($K608&gt;0,$K608&lt;=2,S608=Q608,AB608=Z608),1,0)+IF(AND($N608&gt;=3,U608=Q608,AD608=Z608),1,0)</f>
        <v>0</v>
      </c>
      <c r="AJ608">
        <f ca="1">SUMPRODUCT(--($P608:$X608=R608),--($Y608:$AG608=AA608),'MPL ID'!$BG$15:$BO$15)+IF(AND($D608&gt;0,$D608&lt;=2,U608=R608,AD608=AA608),1,0)+IF(AND($G608&gt;0,$G608&lt;=2,Q608=R608,Z608=AA608),1,0)+IF(AND($J608&gt;=3,V608=R608,AE608=AA608),1,0)</f>
        <v>0</v>
      </c>
      <c r="AK608">
        <f ca="1">SUMPRODUCT(--($P608:$X608=S608),--($Y608:$AG608=AB608),'MPL ID'!$BG$16:$BO$16)+IF(AND($B608&gt;0,$B608&lt;=2,V608=S608,AE608=AB608),1,0)+IF(AND($E608&gt;0,$E608&lt;=2,T608=S608,AC608=AB608),1,0)+IF(AND($K608&gt;=3,Q608=S608,Z608=AB608),1,0)+IF(AND($M608&gt;0,$M608&lt;=2,P608=S608,Y608=AB608),1,0)</f>
        <v>0</v>
      </c>
      <c r="AL608">
        <f ca="1">SUMPRODUCT(--($P608:$X608=T608),--($Y608:$AG608=AC608),'MPL ID'!$BG$17:$BO$17)+IF(AND($E608&gt;=3,S608=T608,AB608=AC608),1,0)+IF(AND($I608&gt;0,$I608&lt;=2,P608=T608,Y608=AC608),1,0)+IF(AND($L608&gt;=3,W608=T608,AF608=AC608),1,0)</f>
        <v>0</v>
      </c>
      <c r="AM608">
        <f ca="1">SUMPRODUCT(--($P608:$X608=U608),--($Y608:$AG608=AD608),'MPL ID'!$BG$18:$BO$18)+IF(AND($D608&gt;=3,R608=U608,AA608=AD608),1,0)+IF(AND($H608&gt;0,$H608&lt;=2,W608=U608,AF608=AD608),1,0)+IF(AND($N608&gt;0,$N608&lt;=2,Q608=U608,Z608=AD608),1,0)</f>
        <v>0</v>
      </c>
      <c r="AN608">
        <f ca="1">SUMPRODUCT(--($P608:$X608=V608),--($Y608:$AG608=AE608),'MPL ID'!$BG$19:$BO$19)+IF(AND($B608&gt;=3,S608=V608,AB608=AE608),1,0)+IF(AND($F608&gt;=3,W608=V608,AF608=AE608),1,0)+IF(AND($J608&gt;0,$J608&lt;=2,R608=V608,AA608=AE608),1,0)+IF(AND($O608&gt;0,$O608&lt;=2,X608=V608,AG608=AE608),1,0)</f>
        <v>0</v>
      </c>
      <c r="AO608">
        <f ca="1">SUMPRODUCT(--($P608:$X608=W608),--($Y608:$AG608=AF608),'MPL ID'!$BG$20:$BO$20)+IF(AND($C608&gt;0,$C608&lt;=2,X608=W608,AG608=AF608),1,0)+IF(AND($F608&gt;0,$F608&lt;=2,V608=W608,AE608=AF608),1,0)+IF(AND($H608&gt;=3,U608=W608,AD608=AF608),1,0)+IF(AND($L608&gt;0,$L608&lt;=2,T608=W608,AC608=AF608),1,0)</f>
        <v>0</v>
      </c>
      <c r="AP608">
        <f ca="1">SUMPRODUCT(--($P608:$X608=X608),--($Y608:$AG608=AG608),'MPL ID'!$BG$21:$BO$21)+IF(AND($C608&gt;=3,W608=X608,AF608=AG608),1,0)+IF(AND($O608&gt;=3,V608=X608,AE608=AG608),1,0)</f>
        <v>0</v>
      </c>
      <c r="AQ608">
        <f t="shared" ca="1" si="81"/>
        <v>3</v>
      </c>
      <c r="AR608">
        <f t="shared" ca="1" si="82"/>
        <v>6</v>
      </c>
      <c r="AS608">
        <f t="shared" ca="1" si="83"/>
        <v>7</v>
      </c>
      <c r="AT608">
        <f t="shared" ca="1" si="84"/>
        <v>4</v>
      </c>
      <c r="AU608">
        <f t="shared" ca="1" si="85"/>
        <v>8</v>
      </c>
      <c r="AV608">
        <f t="shared" ca="1" si="86"/>
        <v>2</v>
      </c>
      <c r="AW608">
        <f t="shared" ca="1" si="87"/>
        <v>5</v>
      </c>
      <c r="AX608">
        <f t="shared" ca="1" si="88"/>
        <v>9</v>
      </c>
      <c r="AY608">
        <f t="shared" ca="1" si="89"/>
        <v>1</v>
      </c>
    </row>
    <row r="609" spans="1:51" x14ac:dyDescent="0.25">
      <c r="A609">
        <v>608</v>
      </c>
      <c r="B609">
        <f ca="1">IF(AND(ISNUMBER('MPL ID'!$J$39),ISNUMBER('MPL ID'!$K$39)),0,RANDBETWEEN(1,4))</f>
        <v>0</v>
      </c>
      <c r="C609">
        <f ca="1">IF(AND(ISNUMBER('MPL ID'!$J$40),ISNUMBER('MPL ID'!$K$40)),0,RANDBETWEEN(1,4))</f>
        <v>0</v>
      </c>
      <c r="D609">
        <f ca="1">IF(AND(ISNUMBER('MPL ID'!$J$41),ISNUMBER('MPL ID'!$K$41)),0,RANDBETWEEN(1,4))</f>
        <v>2</v>
      </c>
      <c r="E609">
        <f ca="1">IF(AND(ISNUMBER('MPL ID'!$J$42),ISNUMBER('MPL ID'!$K$42)),0,RANDBETWEEN(1,4))</f>
        <v>2</v>
      </c>
      <c r="F609">
        <f ca="1">IF(AND(ISNUMBER('MPL ID'!$J$43),ISNUMBER('MPL ID'!$K$43)),0,RANDBETWEEN(1,4))</f>
        <v>2</v>
      </c>
      <c r="G609">
        <f ca="1">IF(AND(ISNUMBER('MPL ID'!$J$44),ISNUMBER('MPL ID'!$K$44)),0,RANDBETWEEN(1,4))</f>
        <v>3</v>
      </c>
      <c r="H609">
        <f ca="1">IF(AND(ISNUMBER('MPL ID'!$P$36),ISNUMBER('MPL ID'!$Q$36)),0,RANDBETWEEN(1,4))</f>
        <v>2</v>
      </c>
      <c r="I609">
        <f ca="1">IF(AND(ISNUMBER('MPL ID'!$P$37),ISNUMBER('MPL ID'!$Q$37)),0,RANDBETWEEN(1,4))</f>
        <v>1</v>
      </c>
      <c r="J609">
        <f ca="1">IF(AND(ISNUMBER('MPL ID'!$P$39),ISNUMBER('MPL ID'!$Q$39)),0,RANDBETWEEN(1,4))</f>
        <v>1</v>
      </c>
      <c r="K609">
        <f ca="1">IF(AND(ISNUMBER('MPL ID'!$P$40),ISNUMBER('MPL ID'!$Q$40)),0,RANDBETWEEN(1,4))</f>
        <v>3</v>
      </c>
      <c r="L609">
        <f ca="1">IF(AND(ISNUMBER('MPL ID'!$P$41),ISNUMBER('MPL ID'!$Q$41)),0,RANDBETWEEN(1,4))</f>
        <v>2</v>
      </c>
      <c r="M609">
        <f ca="1">IF(AND(ISNUMBER('MPL ID'!$P$42),ISNUMBER('MPL ID'!$Q$42)),0,RANDBETWEEN(1,4))</f>
        <v>1</v>
      </c>
      <c r="N609">
        <f ca="1">IF(AND(ISNUMBER('MPL ID'!$P$43),ISNUMBER('MPL ID'!$Q$43)),0,RANDBETWEEN(1,4))</f>
        <v>4</v>
      </c>
      <c r="O609">
        <f ca="1">IF(AND(ISNUMBER('MPL ID'!$P$44),ISNUMBER('MPL ID'!$Q$44)),0,RANDBETWEEN(1,4))</f>
        <v>1</v>
      </c>
      <c r="P609">
        <f ca="1">'MPL ID'!$BG$1+SUMPRODUCT(($B$1003:$O$1003='MPL ID'!$BF$1)*(($B609:$O609=1)+($B609:$O609=2)))+SUMPRODUCT(($B$1004:$O$1004='MPL ID'!$BF$1)*(($B609:$O609=3)+($B609:$O609=4)))</f>
        <v>9</v>
      </c>
      <c r="Q609">
        <f ca="1">'MPL ID'!$BG$2+SUMPRODUCT(($B$1003:$O$1003='MPL ID'!$BF$2)*(($B609:$O609=1)+($B609:$O609=2)))+SUMPRODUCT(($B$1004:$O$1004='MPL ID'!$BF$2)*(($B609:$O609=3)+($B609:$O609=4)))</f>
        <v>9</v>
      </c>
      <c r="R609">
        <f ca="1">'MPL ID'!$BG$3+SUMPRODUCT(($B$1003:$O$1003='MPL ID'!$BF$3)*(($B609:$O609=1)+($B609:$O609=2)))+SUMPRODUCT(($B$1004:$O$1004='MPL ID'!$BF$3)*(($B609:$O609=3)+($B609:$O609=4)))</f>
        <v>6</v>
      </c>
      <c r="S609">
        <f ca="1">'MPL ID'!$BG$4+SUMPRODUCT(($B$1003:$O$1003='MPL ID'!$BF$4)*(($B609:$O609=1)+($B609:$O609=2)))+SUMPRODUCT(($B$1004:$O$1004='MPL ID'!$BF$4)*(($B609:$O609=3)+($B609:$O609=4)))</f>
        <v>10</v>
      </c>
      <c r="T609">
        <f ca="1">'MPL ID'!$BG$5+SUMPRODUCT(($B$1003:$O$1003='MPL ID'!$BF$5)*(($B609:$O609=1)+($B609:$O609=2)))+SUMPRODUCT(($B$1004:$O$1004='MPL ID'!$BF$5)*(($B609:$O609=3)+($B609:$O609=4)))</f>
        <v>4</v>
      </c>
      <c r="U609">
        <f ca="1">'MPL ID'!$BG$6+SUMPRODUCT(($B$1003:$O$1003='MPL ID'!$BF$6)*(($B609:$O609=1)+($B609:$O609=2)))+SUMPRODUCT(($B$1004:$O$1004='MPL ID'!$BF$6)*(($B609:$O609=3)+($B609:$O609=4)))</f>
        <v>11</v>
      </c>
      <c r="V609">
        <f ca="1">'MPL ID'!$BG$7+SUMPRODUCT(($B$1003:$O$1003='MPL ID'!$BF$7)*(($B609:$O609=1)+($B609:$O609=2)))+SUMPRODUCT(($B$1004:$O$1004='MPL ID'!$BF$7)*(($B609:$O609=3)+($B609:$O609=4)))</f>
        <v>7</v>
      </c>
      <c r="W609">
        <f ca="1">'MPL ID'!$BG$8+SUMPRODUCT(($B$1003:$O$1003='MPL ID'!$BF$8)*(($B609:$O609=1)+($B609:$O609=2)))+SUMPRODUCT(($B$1004:$O$1004='MPL ID'!$BF$8)*(($B609:$O609=3)+($B609:$O609=4)))</f>
        <v>5</v>
      </c>
      <c r="X609">
        <f ca="1">'MPL ID'!$BG$9+SUMPRODUCT(($B$1003:$O$1003='MPL ID'!$BF$9)*(($B609:$O609=1)+($B609:$O609=2)))+SUMPRODUCT(($B$1004:$O$1004='MPL ID'!$BF$9)*(($B609:$O609=3)+($B609:$O609=4)))</f>
        <v>11</v>
      </c>
      <c r="Y609">
        <f ca="1">'MPL ID'!$BH$1+SUMPRODUCT(($B$1003:$O$1003='MPL ID'!$BF$1)*(2*($B609:$O609=1)+($B609:$O609=2)-2*($B609:$O609=3)-($B609:$O609=4)))-SUMPRODUCT(($B$1004:$O$1004='MPL ID'!$BF$1)*(2*($B609:$O609=1)+($B609:$O609=2)-2*($B609:$O609=3)-($B609:$O609=4)))</f>
        <v>5</v>
      </c>
      <c r="Z609">
        <f ca="1">'MPL ID'!$BH$2+SUMPRODUCT(($B$1003:$O$1003='MPL ID'!$BF$2)*(2*($B609:$O609=1)+($B609:$O609=2)-2*($B609:$O609=3)-($B609:$O609=4)))-SUMPRODUCT(($B$1004:$O$1004='MPL ID'!$BF$2)*(2*($B609:$O609=1)+($B609:$O609=2)-2*($B609:$O609=3)-($B609:$O609=4)))</f>
        <v>-1</v>
      </c>
      <c r="AA609">
        <f ca="1">'MPL ID'!$BH$3+SUMPRODUCT(($B$1003:$O$1003='MPL ID'!$BF$3)*(2*($B609:$O609=1)+($B609:$O609=2)-2*($B609:$O609=3)-($B609:$O609=4)))-SUMPRODUCT(($B$1004:$O$1004='MPL ID'!$BF$3)*(2*($B609:$O609=1)+($B609:$O609=2)-2*($B609:$O609=3)-($B609:$O609=4)))</f>
        <v>-9</v>
      </c>
      <c r="AB609">
        <f ca="1">'MPL ID'!$BH$4+SUMPRODUCT(($B$1003:$O$1003='MPL ID'!$BF$4)*(2*($B609:$O609=1)+($B609:$O609=2)-2*($B609:$O609=3)-($B609:$O609=4)))-SUMPRODUCT(($B$1004:$O$1004='MPL ID'!$BF$4)*(2*($B609:$O609=1)+($B609:$O609=2)-2*($B609:$O609=3)-($B609:$O609=4)))</f>
        <v>5</v>
      </c>
      <c r="AC609">
        <f ca="1">'MPL ID'!$BH$5+SUMPRODUCT(($B$1003:$O$1003='MPL ID'!$BF$5)*(2*($B609:$O609=1)+($B609:$O609=2)-2*($B609:$O609=3)-($B609:$O609=4)))-SUMPRODUCT(($B$1004:$O$1004='MPL ID'!$BF$5)*(2*($B609:$O609=1)+($B609:$O609=2)-2*($B609:$O609=3)-($B609:$O609=4)))</f>
        <v>-12</v>
      </c>
      <c r="AD609">
        <f ca="1">'MPL ID'!$BH$6+SUMPRODUCT(($B$1003:$O$1003='MPL ID'!$BF$6)*(2*($B609:$O609=1)+($B609:$O609=2)-2*($B609:$O609=3)-($B609:$O609=4)))-SUMPRODUCT(($B$1004:$O$1004='MPL ID'!$BF$6)*(2*($B609:$O609=1)+($B609:$O609=2)-2*($B609:$O609=3)-($B609:$O609=4)))</f>
        <v>11</v>
      </c>
      <c r="AE609">
        <f ca="1">'MPL ID'!$BH$7+SUMPRODUCT(($B$1003:$O$1003='MPL ID'!$BF$7)*(2*($B609:$O609=1)+($B609:$O609=2)-2*($B609:$O609=3)-($B609:$O609=4)))-SUMPRODUCT(($B$1004:$O$1004='MPL ID'!$BF$7)*(2*($B609:$O609=1)+($B609:$O609=2)-2*($B609:$O609=3)-($B609:$O609=4)))</f>
        <v>1</v>
      </c>
      <c r="AF609">
        <f ca="1">'MPL ID'!$BH$8+SUMPRODUCT(($B$1003:$O$1003='MPL ID'!$BF$8)*(2*($B609:$O609=1)+($B609:$O609=2)-2*($B609:$O609=3)-($B609:$O609=4)))-SUMPRODUCT(($B$1004:$O$1004='MPL ID'!$BF$8)*(2*($B609:$O609=1)+($B609:$O609=2)-2*($B609:$O609=3)-($B609:$O609=4)))</f>
        <v>-11</v>
      </c>
      <c r="AG609">
        <f ca="1">'MPL ID'!$BH$9+SUMPRODUCT(($B$1003:$O$1003='MPL ID'!$BF$9)*(2*($B609:$O609=1)+($B609:$O609=2)-2*($B609:$O609=3)-($B609:$O609=4)))-SUMPRODUCT(($B$1004:$O$1004='MPL ID'!$BF$9)*(2*($B609:$O609=1)+($B609:$O609=2)-2*($B609:$O609=3)-($B609:$O609=4)))</f>
        <v>11</v>
      </c>
      <c r="AH609">
        <f ca="1">SUMPRODUCT(--($P609:$X609=P609),--($Y609:$AG609=Y609),'MPL ID'!$BG$13:$BO$13)+IF(AND($I609&gt;=3,T609=P609,AC609=Y609),1,0)+IF(AND($M609&gt;=3,S609=P609,AB609=Y609),1,0)</f>
        <v>0</v>
      </c>
      <c r="AI609">
        <f ca="1">SUMPRODUCT(--($P609:$X609=Q609),--($Y609:$AG609=Z609),'MPL ID'!$BG$14:$BO$14)+IF(AND($G609&gt;=3,R609=Q609,AA609=Z609),1,0)+IF(AND($K609&gt;0,$K609&lt;=2,S609=Q609,AB609=Z609),1,0)+IF(AND($N609&gt;=3,U609=Q609,AD609=Z609),1,0)</f>
        <v>0</v>
      </c>
      <c r="AJ609">
        <f ca="1">SUMPRODUCT(--($P609:$X609=R609),--($Y609:$AG609=AA609),'MPL ID'!$BG$15:$BO$15)+IF(AND($D609&gt;0,$D609&lt;=2,U609=R609,AD609=AA609),1,0)+IF(AND($G609&gt;0,$G609&lt;=2,Q609=R609,Z609=AA609),1,0)+IF(AND($J609&gt;=3,V609=R609,AE609=AA609),1,0)</f>
        <v>0</v>
      </c>
      <c r="AK609">
        <f ca="1">SUMPRODUCT(--($P609:$X609=S609),--($Y609:$AG609=AB609),'MPL ID'!$BG$16:$BO$16)+IF(AND($B609&gt;0,$B609&lt;=2,V609=S609,AE609=AB609),1,0)+IF(AND($E609&gt;0,$E609&lt;=2,T609=S609,AC609=AB609),1,0)+IF(AND($K609&gt;=3,Q609=S609,Z609=AB609),1,0)+IF(AND($M609&gt;0,$M609&lt;=2,P609=S609,Y609=AB609),1,0)</f>
        <v>0</v>
      </c>
      <c r="AL609">
        <f ca="1">SUMPRODUCT(--($P609:$X609=T609),--($Y609:$AG609=AC609),'MPL ID'!$BG$17:$BO$17)+IF(AND($E609&gt;=3,S609=T609,AB609=AC609),1,0)+IF(AND($I609&gt;0,$I609&lt;=2,P609=T609,Y609=AC609),1,0)+IF(AND($L609&gt;=3,W609=T609,AF609=AC609),1,0)</f>
        <v>0</v>
      </c>
      <c r="AM609">
        <f ca="1">SUMPRODUCT(--($P609:$X609=U609),--($Y609:$AG609=AD609),'MPL ID'!$BG$18:$BO$18)+IF(AND($D609&gt;=3,R609=U609,AA609=AD609),1,0)+IF(AND($H609&gt;0,$H609&lt;=2,W609=U609,AF609=AD609),1,0)+IF(AND($N609&gt;0,$N609&lt;=2,Q609=U609,Z609=AD609),1,0)</f>
        <v>2</v>
      </c>
      <c r="AN609">
        <f ca="1">SUMPRODUCT(--($P609:$X609=V609),--($Y609:$AG609=AE609),'MPL ID'!$BG$19:$BO$19)+IF(AND($B609&gt;=3,S609=V609,AB609=AE609),1,0)+IF(AND($F609&gt;=3,W609=V609,AF609=AE609),1,0)+IF(AND($J609&gt;0,$J609&lt;=2,R609=V609,AA609=AE609),1,0)+IF(AND($O609&gt;0,$O609&lt;=2,X609=V609,AG609=AE609),1,0)</f>
        <v>0</v>
      </c>
      <c r="AO609">
        <f ca="1">SUMPRODUCT(--($P609:$X609=W609),--($Y609:$AG609=AF609),'MPL ID'!$BG$20:$BO$20)+IF(AND($C609&gt;0,$C609&lt;=2,X609=W609,AG609=AF609),1,0)+IF(AND($F609&gt;0,$F609&lt;=2,V609=W609,AE609=AF609),1,0)+IF(AND($H609&gt;=3,U609=W609,AD609=AF609),1,0)+IF(AND($L609&gt;0,$L609&lt;=2,T609=W609,AC609=AF609),1,0)</f>
        <v>0</v>
      </c>
      <c r="AP609">
        <f ca="1">SUMPRODUCT(--($P609:$X609=X609),--($Y609:$AG609=AG609),'MPL ID'!$BG$21:$BO$21)+IF(AND($C609&gt;=3,W609=X609,AF609=AG609),1,0)+IF(AND($O609&gt;=3,V609=X609,AE609=AG609),1,0)</f>
        <v>0</v>
      </c>
      <c r="AQ609">
        <f t="shared" ca="1" si="81"/>
        <v>4</v>
      </c>
      <c r="AR609">
        <f t="shared" ca="1" si="82"/>
        <v>5</v>
      </c>
      <c r="AS609">
        <f t="shared" ca="1" si="83"/>
        <v>7</v>
      </c>
      <c r="AT609">
        <f t="shared" ca="1" si="84"/>
        <v>3</v>
      </c>
      <c r="AU609">
        <f t="shared" ca="1" si="85"/>
        <v>9</v>
      </c>
      <c r="AV609">
        <f t="shared" ca="1" si="86"/>
        <v>1</v>
      </c>
      <c r="AW609">
        <f t="shared" ca="1" si="87"/>
        <v>6</v>
      </c>
      <c r="AX609">
        <f t="shared" ca="1" si="88"/>
        <v>8</v>
      </c>
      <c r="AY609">
        <f t="shared" ca="1" si="89"/>
        <v>2</v>
      </c>
    </row>
    <row r="610" spans="1:51" x14ac:dyDescent="0.25">
      <c r="A610">
        <v>609</v>
      </c>
      <c r="B610">
        <f ca="1">IF(AND(ISNUMBER('MPL ID'!$J$39),ISNUMBER('MPL ID'!$K$39)),0,RANDBETWEEN(1,4))</f>
        <v>0</v>
      </c>
      <c r="C610">
        <f ca="1">IF(AND(ISNUMBER('MPL ID'!$J$40),ISNUMBER('MPL ID'!$K$40)),0,RANDBETWEEN(1,4))</f>
        <v>0</v>
      </c>
      <c r="D610">
        <f ca="1">IF(AND(ISNUMBER('MPL ID'!$J$41),ISNUMBER('MPL ID'!$K$41)),0,RANDBETWEEN(1,4))</f>
        <v>2</v>
      </c>
      <c r="E610">
        <f ca="1">IF(AND(ISNUMBER('MPL ID'!$J$42),ISNUMBER('MPL ID'!$K$42)),0,RANDBETWEEN(1,4))</f>
        <v>3</v>
      </c>
      <c r="F610">
        <f ca="1">IF(AND(ISNUMBER('MPL ID'!$J$43),ISNUMBER('MPL ID'!$K$43)),0,RANDBETWEEN(1,4))</f>
        <v>3</v>
      </c>
      <c r="G610">
        <f ca="1">IF(AND(ISNUMBER('MPL ID'!$J$44),ISNUMBER('MPL ID'!$K$44)),0,RANDBETWEEN(1,4))</f>
        <v>4</v>
      </c>
      <c r="H610">
        <f ca="1">IF(AND(ISNUMBER('MPL ID'!$P$36),ISNUMBER('MPL ID'!$Q$36)),0,RANDBETWEEN(1,4))</f>
        <v>4</v>
      </c>
      <c r="I610">
        <f ca="1">IF(AND(ISNUMBER('MPL ID'!$P$37),ISNUMBER('MPL ID'!$Q$37)),0,RANDBETWEEN(1,4))</f>
        <v>1</v>
      </c>
      <c r="J610">
        <f ca="1">IF(AND(ISNUMBER('MPL ID'!$P$39),ISNUMBER('MPL ID'!$Q$39)),0,RANDBETWEEN(1,4))</f>
        <v>2</v>
      </c>
      <c r="K610">
        <f ca="1">IF(AND(ISNUMBER('MPL ID'!$P$40),ISNUMBER('MPL ID'!$Q$40)),0,RANDBETWEEN(1,4))</f>
        <v>1</v>
      </c>
      <c r="L610">
        <f ca="1">IF(AND(ISNUMBER('MPL ID'!$P$41),ISNUMBER('MPL ID'!$Q$41)),0,RANDBETWEEN(1,4))</f>
        <v>3</v>
      </c>
      <c r="M610">
        <f ca="1">IF(AND(ISNUMBER('MPL ID'!$P$42),ISNUMBER('MPL ID'!$Q$42)),0,RANDBETWEEN(1,4))</f>
        <v>1</v>
      </c>
      <c r="N610">
        <f ca="1">IF(AND(ISNUMBER('MPL ID'!$P$43),ISNUMBER('MPL ID'!$Q$43)),0,RANDBETWEEN(1,4))</f>
        <v>1</v>
      </c>
      <c r="O610">
        <f ca="1">IF(AND(ISNUMBER('MPL ID'!$P$44),ISNUMBER('MPL ID'!$Q$44)),0,RANDBETWEEN(1,4))</f>
        <v>2</v>
      </c>
      <c r="P610">
        <f ca="1">'MPL ID'!$BG$1+SUMPRODUCT(($B$1003:$O$1003='MPL ID'!$BF$1)*(($B610:$O610=1)+($B610:$O610=2)))+SUMPRODUCT(($B$1004:$O$1004='MPL ID'!$BF$1)*(($B610:$O610=3)+($B610:$O610=4)))</f>
        <v>9</v>
      </c>
      <c r="Q610">
        <f ca="1">'MPL ID'!$BG$2+SUMPRODUCT(($B$1003:$O$1003='MPL ID'!$BF$2)*(($B610:$O610=1)+($B610:$O610=2)))+SUMPRODUCT(($B$1004:$O$1004='MPL ID'!$BF$2)*(($B610:$O610=3)+($B610:$O610=4)))</f>
        <v>9</v>
      </c>
      <c r="R610">
        <f ca="1">'MPL ID'!$BG$3+SUMPRODUCT(($B$1003:$O$1003='MPL ID'!$BF$3)*(($B610:$O610=1)+($B610:$O610=2)))+SUMPRODUCT(($B$1004:$O$1004='MPL ID'!$BF$3)*(($B610:$O610=3)+($B610:$O610=4)))</f>
        <v>6</v>
      </c>
      <c r="S610">
        <f ca="1">'MPL ID'!$BG$4+SUMPRODUCT(($B$1003:$O$1003='MPL ID'!$BF$4)*(($B610:$O610=1)+($B610:$O610=2)))+SUMPRODUCT(($B$1004:$O$1004='MPL ID'!$BF$4)*(($B610:$O610=3)+($B610:$O610=4)))</f>
        <v>8</v>
      </c>
      <c r="T610">
        <f ca="1">'MPL ID'!$BG$5+SUMPRODUCT(($B$1003:$O$1003='MPL ID'!$BF$5)*(($B610:$O610=1)+($B610:$O610=2)))+SUMPRODUCT(($B$1004:$O$1004='MPL ID'!$BF$5)*(($B610:$O610=3)+($B610:$O610=4)))</f>
        <v>6</v>
      </c>
      <c r="U610">
        <f ca="1">'MPL ID'!$BG$6+SUMPRODUCT(($B$1003:$O$1003='MPL ID'!$BF$6)*(($B610:$O610=1)+($B610:$O610=2)))+SUMPRODUCT(($B$1004:$O$1004='MPL ID'!$BF$6)*(($B610:$O610=3)+($B610:$O610=4)))</f>
        <v>11</v>
      </c>
      <c r="V610">
        <f ca="1">'MPL ID'!$BG$7+SUMPRODUCT(($B$1003:$O$1003='MPL ID'!$BF$7)*(($B610:$O610=1)+($B610:$O610=2)))+SUMPRODUCT(($B$1004:$O$1004='MPL ID'!$BF$7)*(($B610:$O610=3)+($B610:$O610=4)))</f>
        <v>8</v>
      </c>
      <c r="W610">
        <f ca="1">'MPL ID'!$BG$8+SUMPRODUCT(($B$1003:$O$1003='MPL ID'!$BF$8)*(($B610:$O610=1)+($B610:$O610=2)))+SUMPRODUCT(($B$1004:$O$1004='MPL ID'!$BF$8)*(($B610:$O610=3)+($B610:$O610=4)))</f>
        <v>4</v>
      </c>
      <c r="X610">
        <f ca="1">'MPL ID'!$BG$9+SUMPRODUCT(($B$1003:$O$1003='MPL ID'!$BF$9)*(($B610:$O610=1)+($B610:$O610=2)))+SUMPRODUCT(($B$1004:$O$1004='MPL ID'!$BF$9)*(($B610:$O610=3)+($B610:$O610=4)))</f>
        <v>11</v>
      </c>
      <c r="Y610">
        <f ca="1">'MPL ID'!$BH$1+SUMPRODUCT(($B$1003:$O$1003='MPL ID'!$BF$1)*(2*($B610:$O610=1)+($B610:$O610=2)-2*($B610:$O610=3)-($B610:$O610=4)))-SUMPRODUCT(($B$1004:$O$1004='MPL ID'!$BF$1)*(2*($B610:$O610=1)+($B610:$O610=2)-2*($B610:$O610=3)-($B610:$O610=4)))</f>
        <v>5</v>
      </c>
      <c r="Z610">
        <f ca="1">'MPL ID'!$BH$2+SUMPRODUCT(($B$1003:$O$1003='MPL ID'!$BF$2)*(2*($B610:$O610=1)+($B610:$O610=2)-2*($B610:$O610=3)-($B610:$O610=4)))-SUMPRODUCT(($B$1004:$O$1004='MPL ID'!$BF$2)*(2*($B610:$O610=1)+($B610:$O610=2)-2*($B610:$O610=3)-($B610:$O610=4)))</f>
        <v>-1</v>
      </c>
      <c r="AA610">
        <f ca="1">'MPL ID'!$BH$3+SUMPRODUCT(($B$1003:$O$1003='MPL ID'!$BF$3)*(2*($B610:$O610=1)+($B610:$O610=2)-2*($B610:$O610=3)-($B610:$O610=4)))-SUMPRODUCT(($B$1004:$O$1004='MPL ID'!$BF$3)*(2*($B610:$O610=1)+($B610:$O610=2)-2*($B610:$O610=3)-($B610:$O610=4)))</f>
        <v>-7</v>
      </c>
      <c r="AB610">
        <f ca="1">'MPL ID'!$BH$4+SUMPRODUCT(($B$1003:$O$1003='MPL ID'!$BF$4)*(2*($B610:$O610=1)+($B610:$O610=2)-2*($B610:$O610=3)-($B610:$O610=4)))-SUMPRODUCT(($B$1004:$O$1004='MPL ID'!$BF$4)*(2*($B610:$O610=1)+($B610:$O610=2)-2*($B610:$O610=3)-($B610:$O610=4)))</f>
        <v>-2</v>
      </c>
      <c r="AC610">
        <f ca="1">'MPL ID'!$BH$5+SUMPRODUCT(($B$1003:$O$1003='MPL ID'!$BF$5)*(2*($B610:$O610=1)+($B610:$O610=2)-2*($B610:$O610=3)-($B610:$O610=4)))-SUMPRODUCT(($B$1004:$O$1004='MPL ID'!$BF$5)*(2*($B610:$O610=1)+($B610:$O610=2)-2*($B610:$O610=3)-($B610:$O610=4)))</f>
        <v>-6</v>
      </c>
      <c r="AD610">
        <f ca="1">'MPL ID'!$BH$6+SUMPRODUCT(($B$1003:$O$1003='MPL ID'!$BF$6)*(2*($B610:$O610=1)+($B610:$O610=2)-2*($B610:$O610=3)-($B610:$O610=4)))-SUMPRODUCT(($B$1004:$O$1004='MPL ID'!$BF$6)*(2*($B610:$O610=1)+($B610:$O610=2)-2*($B610:$O610=3)-($B610:$O610=4)))</f>
        <v>12</v>
      </c>
      <c r="AE610">
        <f ca="1">'MPL ID'!$BH$7+SUMPRODUCT(($B$1003:$O$1003='MPL ID'!$BF$7)*(2*($B610:$O610=1)+($B610:$O610=2)-2*($B610:$O610=3)-($B610:$O610=4)))-SUMPRODUCT(($B$1004:$O$1004='MPL ID'!$BF$7)*(2*($B610:$O610=1)+($B610:$O610=2)-2*($B610:$O610=3)-($B610:$O610=4)))</f>
        <v>2</v>
      </c>
      <c r="AF610">
        <f ca="1">'MPL ID'!$BH$8+SUMPRODUCT(($B$1003:$O$1003='MPL ID'!$BF$8)*(2*($B610:$O610=1)+($B610:$O610=2)-2*($B610:$O610=3)-($B610:$O610=4)))-SUMPRODUCT(($B$1004:$O$1004='MPL ID'!$BF$8)*(2*($B610:$O610=1)+($B610:$O610=2)-2*($B610:$O610=3)-($B610:$O610=4)))</f>
        <v>-15</v>
      </c>
      <c r="AG610">
        <f ca="1">'MPL ID'!$BH$9+SUMPRODUCT(($B$1003:$O$1003='MPL ID'!$BF$9)*(2*($B610:$O610=1)+($B610:$O610=2)-2*($B610:$O610=3)-($B610:$O610=4)))-SUMPRODUCT(($B$1004:$O$1004='MPL ID'!$BF$9)*(2*($B610:$O610=1)+($B610:$O610=2)-2*($B610:$O610=3)-($B610:$O610=4)))</f>
        <v>12</v>
      </c>
      <c r="AH610">
        <f ca="1">SUMPRODUCT(--($P610:$X610=P610),--($Y610:$AG610=Y610),'MPL ID'!$BG$13:$BO$13)+IF(AND($I610&gt;=3,T610=P610,AC610=Y610),1,0)+IF(AND($M610&gt;=3,S610=P610,AB610=Y610),1,0)</f>
        <v>0</v>
      </c>
      <c r="AI610">
        <f ca="1">SUMPRODUCT(--($P610:$X610=Q610),--($Y610:$AG610=Z610),'MPL ID'!$BG$14:$BO$14)+IF(AND($G610&gt;=3,R610=Q610,AA610=Z610),1,0)+IF(AND($K610&gt;0,$K610&lt;=2,S610=Q610,AB610=Z610),1,0)+IF(AND($N610&gt;=3,U610=Q610,AD610=Z610),1,0)</f>
        <v>0</v>
      </c>
      <c r="AJ610">
        <f ca="1">SUMPRODUCT(--($P610:$X610=R610),--($Y610:$AG610=AA610),'MPL ID'!$BG$15:$BO$15)+IF(AND($D610&gt;0,$D610&lt;=2,U610=R610,AD610=AA610),1,0)+IF(AND($G610&gt;0,$G610&lt;=2,Q610=R610,Z610=AA610),1,0)+IF(AND($J610&gt;=3,V610=R610,AE610=AA610),1,0)</f>
        <v>0</v>
      </c>
      <c r="AK610">
        <f ca="1">SUMPRODUCT(--($P610:$X610=S610),--($Y610:$AG610=AB610),'MPL ID'!$BG$16:$BO$16)+IF(AND($B610&gt;0,$B610&lt;=2,V610=S610,AE610=AB610),1,0)+IF(AND($E610&gt;0,$E610&lt;=2,T610=S610,AC610=AB610),1,0)+IF(AND($K610&gt;=3,Q610=S610,Z610=AB610),1,0)+IF(AND($M610&gt;0,$M610&lt;=2,P610=S610,Y610=AB610),1,0)</f>
        <v>0</v>
      </c>
      <c r="AL610">
        <f ca="1">SUMPRODUCT(--($P610:$X610=T610),--($Y610:$AG610=AC610),'MPL ID'!$BG$17:$BO$17)+IF(AND($E610&gt;=3,S610=T610,AB610=AC610),1,0)+IF(AND($I610&gt;0,$I610&lt;=2,P610=T610,Y610=AC610),1,0)+IF(AND($L610&gt;=3,W610=T610,AF610=AC610),1,0)</f>
        <v>0</v>
      </c>
      <c r="AM610">
        <f ca="1">SUMPRODUCT(--($P610:$X610=U610),--($Y610:$AG610=AD610),'MPL ID'!$BG$18:$BO$18)+IF(AND($D610&gt;=3,R610=U610,AA610=AD610),1,0)+IF(AND($H610&gt;0,$H610&lt;=2,W610=U610,AF610=AD610),1,0)+IF(AND($N610&gt;0,$N610&lt;=2,Q610=U610,Z610=AD610),1,0)</f>
        <v>2</v>
      </c>
      <c r="AN610">
        <f ca="1">SUMPRODUCT(--($P610:$X610=V610),--($Y610:$AG610=AE610),'MPL ID'!$BG$19:$BO$19)+IF(AND($B610&gt;=3,S610=V610,AB610=AE610),1,0)+IF(AND($F610&gt;=3,W610=V610,AF610=AE610),1,0)+IF(AND($J610&gt;0,$J610&lt;=2,R610=V610,AA610=AE610),1,0)+IF(AND($O610&gt;0,$O610&lt;=2,X610=V610,AG610=AE610),1,0)</f>
        <v>0</v>
      </c>
      <c r="AO610">
        <f ca="1">SUMPRODUCT(--($P610:$X610=W610),--($Y610:$AG610=AF610),'MPL ID'!$BG$20:$BO$20)+IF(AND($C610&gt;0,$C610&lt;=2,X610=W610,AG610=AF610),1,0)+IF(AND($F610&gt;0,$F610&lt;=2,V610=W610,AE610=AF610),1,0)+IF(AND($H610&gt;=3,U610=W610,AD610=AF610),1,0)+IF(AND($L610&gt;0,$L610&lt;=2,T610=W610,AC610=AF610),1,0)</f>
        <v>0</v>
      </c>
      <c r="AP610">
        <f ca="1">SUMPRODUCT(--($P610:$X610=X610),--($Y610:$AG610=AG610),'MPL ID'!$BG$21:$BO$21)+IF(AND($C610&gt;=3,W610=X610,AF610=AG610),1,0)+IF(AND($O610&gt;=3,V610=X610,AE610=AG610),1,0)</f>
        <v>0</v>
      </c>
      <c r="AQ610">
        <f t="shared" ca="1" si="81"/>
        <v>3</v>
      </c>
      <c r="AR610">
        <f t="shared" ca="1" si="82"/>
        <v>4</v>
      </c>
      <c r="AS610">
        <f t="shared" ca="1" si="83"/>
        <v>8</v>
      </c>
      <c r="AT610">
        <f t="shared" ca="1" si="84"/>
        <v>6</v>
      </c>
      <c r="AU610">
        <f t="shared" ca="1" si="85"/>
        <v>7</v>
      </c>
      <c r="AV610">
        <f t="shared" ca="1" si="86"/>
        <v>1</v>
      </c>
      <c r="AW610">
        <f t="shared" ca="1" si="87"/>
        <v>5</v>
      </c>
      <c r="AX610">
        <f t="shared" ca="1" si="88"/>
        <v>9</v>
      </c>
      <c r="AY610">
        <f t="shared" ca="1" si="89"/>
        <v>2</v>
      </c>
    </row>
    <row r="611" spans="1:51" x14ac:dyDescent="0.25">
      <c r="A611">
        <v>610</v>
      </c>
      <c r="B611">
        <f ca="1">IF(AND(ISNUMBER('MPL ID'!$J$39),ISNUMBER('MPL ID'!$K$39)),0,RANDBETWEEN(1,4))</f>
        <v>0</v>
      </c>
      <c r="C611">
        <f ca="1">IF(AND(ISNUMBER('MPL ID'!$J$40),ISNUMBER('MPL ID'!$K$40)),0,RANDBETWEEN(1,4))</f>
        <v>0</v>
      </c>
      <c r="D611">
        <f ca="1">IF(AND(ISNUMBER('MPL ID'!$J$41),ISNUMBER('MPL ID'!$K$41)),0,RANDBETWEEN(1,4))</f>
        <v>4</v>
      </c>
      <c r="E611">
        <f ca="1">IF(AND(ISNUMBER('MPL ID'!$J$42),ISNUMBER('MPL ID'!$K$42)),0,RANDBETWEEN(1,4))</f>
        <v>4</v>
      </c>
      <c r="F611">
        <f ca="1">IF(AND(ISNUMBER('MPL ID'!$J$43),ISNUMBER('MPL ID'!$K$43)),0,RANDBETWEEN(1,4))</f>
        <v>2</v>
      </c>
      <c r="G611">
        <f ca="1">IF(AND(ISNUMBER('MPL ID'!$J$44),ISNUMBER('MPL ID'!$K$44)),0,RANDBETWEEN(1,4))</f>
        <v>1</v>
      </c>
      <c r="H611">
        <f ca="1">IF(AND(ISNUMBER('MPL ID'!$P$36),ISNUMBER('MPL ID'!$Q$36)),0,RANDBETWEEN(1,4))</f>
        <v>1</v>
      </c>
      <c r="I611">
        <f ca="1">IF(AND(ISNUMBER('MPL ID'!$P$37),ISNUMBER('MPL ID'!$Q$37)),0,RANDBETWEEN(1,4))</f>
        <v>4</v>
      </c>
      <c r="J611">
        <f ca="1">IF(AND(ISNUMBER('MPL ID'!$P$39),ISNUMBER('MPL ID'!$Q$39)),0,RANDBETWEEN(1,4))</f>
        <v>4</v>
      </c>
      <c r="K611">
        <f ca="1">IF(AND(ISNUMBER('MPL ID'!$P$40),ISNUMBER('MPL ID'!$Q$40)),0,RANDBETWEEN(1,4))</f>
        <v>1</v>
      </c>
      <c r="L611">
        <f ca="1">IF(AND(ISNUMBER('MPL ID'!$P$41),ISNUMBER('MPL ID'!$Q$41)),0,RANDBETWEEN(1,4))</f>
        <v>4</v>
      </c>
      <c r="M611">
        <f ca="1">IF(AND(ISNUMBER('MPL ID'!$P$42),ISNUMBER('MPL ID'!$Q$42)),0,RANDBETWEEN(1,4))</f>
        <v>1</v>
      </c>
      <c r="N611">
        <f ca="1">IF(AND(ISNUMBER('MPL ID'!$P$43),ISNUMBER('MPL ID'!$Q$43)),0,RANDBETWEEN(1,4))</f>
        <v>2</v>
      </c>
      <c r="O611">
        <f ca="1">IF(AND(ISNUMBER('MPL ID'!$P$44),ISNUMBER('MPL ID'!$Q$44)),0,RANDBETWEEN(1,4))</f>
        <v>4</v>
      </c>
      <c r="P611">
        <f ca="1">'MPL ID'!$BG$1+SUMPRODUCT(($B$1003:$O$1003='MPL ID'!$BF$1)*(($B611:$O611=1)+($B611:$O611=2)))+SUMPRODUCT(($B$1004:$O$1004='MPL ID'!$BF$1)*(($B611:$O611=3)+($B611:$O611=4)))</f>
        <v>10</v>
      </c>
      <c r="Q611">
        <f ca="1">'MPL ID'!$BG$2+SUMPRODUCT(($B$1003:$O$1003='MPL ID'!$BF$2)*(($B611:$O611=1)+($B611:$O611=2)))+SUMPRODUCT(($B$1004:$O$1004='MPL ID'!$BF$2)*(($B611:$O611=3)+($B611:$O611=4)))</f>
        <v>8</v>
      </c>
      <c r="R611">
        <f ca="1">'MPL ID'!$BG$3+SUMPRODUCT(($B$1003:$O$1003='MPL ID'!$BF$3)*(($B611:$O611=1)+($B611:$O611=2)))+SUMPRODUCT(($B$1004:$O$1004='MPL ID'!$BF$3)*(($B611:$O611=3)+($B611:$O611=4)))</f>
        <v>7</v>
      </c>
      <c r="S611">
        <f ca="1">'MPL ID'!$BG$4+SUMPRODUCT(($B$1003:$O$1003='MPL ID'!$BF$4)*(($B611:$O611=1)+($B611:$O611=2)))+SUMPRODUCT(($B$1004:$O$1004='MPL ID'!$BF$4)*(($B611:$O611=3)+($B611:$O611=4)))</f>
        <v>8</v>
      </c>
      <c r="T611">
        <f ca="1">'MPL ID'!$BG$5+SUMPRODUCT(($B$1003:$O$1003='MPL ID'!$BF$5)*(($B611:$O611=1)+($B611:$O611=2)))+SUMPRODUCT(($B$1004:$O$1004='MPL ID'!$BF$5)*(($B611:$O611=3)+($B611:$O611=4)))</f>
        <v>5</v>
      </c>
      <c r="U611">
        <f ca="1">'MPL ID'!$BG$6+SUMPRODUCT(($B$1003:$O$1003='MPL ID'!$BF$6)*(($B611:$O611=1)+($B611:$O611=2)))+SUMPRODUCT(($B$1004:$O$1004='MPL ID'!$BF$6)*(($B611:$O611=3)+($B611:$O611=4)))</f>
        <v>13</v>
      </c>
      <c r="V611">
        <f ca="1">'MPL ID'!$BG$7+SUMPRODUCT(($B$1003:$O$1003='MPL ID'!$BF$7)*(($B611:$O611=1)+($B611:$O611=2)))+SUMPRODUCT(($B$1004:$O$1004='MPL ID'!$BF$7)*(($B611:$O611=3)+($B611:$O611=4)))</f>
        <v>5</v>
      </c>
      <c r="W611">
        <f ca="1">'MPL ID'!$BG$8+SUMPRODUCT(($B$1003:$O$1003='MPL ID'!$BF$8)*(($B611:$O611=1)+($B611:$O611=2)))+SUMPRODUCT(($B$1004:$O$1004='MPL ID'!$BF$8)*(($B611:$O611=3)+($B611:$O611=4)))</f>
        <v>4</v>
      </c>
      <c r="X611">
        <f ca="1">'MPL ID'!$BG$9+SUMPRODUCT(($B$1003:$O$1003='MPL ID'!$BF$9)*(($B611:$O611=1)+($B611:$O611=2)))+SUMPRODUCT(($B$1004:$O$1004='MPL ID'!$BF$9)*(($B611:$O611=3)+($B611:$O611=4)))</f>
        <v>12</v>
      </c>
      <c r="Y611">
        <f ca="1">'MPL ID'!$BH$1+SUMPRODUCT(($B$1003:$O$1003='MPL ID'!$BF$1)*(2*($B611:$O611=1)+($B611:$O611=2)-2*($B611:$O611=3)-($B611:$O611=4)))-SUMPRODUCT(($B$1004:$O$1004='MPL ID'!$BF$1)*(2*($B611:$O611=1)+($B611:$O611=2)-2*($B611:$O611=3)-($B611:$O611=4)))</f>
        <v>8</v>
      </c>
      <c r="Z611">
        <f ca="1">'MPL ID'!$BH$2+SUMPRODUCT(($B$1003:$O$1003='MPL ID'!$BF$2)*(2*($B611:$O611=1)+($B611:$O611=2)-2*($B611:$O611=3)-($B611:$O611=4)))-SUMPRODUCT(($B$1004:$O$1004='MPL ID'!$BF$2)*(2*($B611:$O611=1)+($B611:$O611=2)-2*($B611:$O611=3)-($B611:$O611=4)))</f>
        <v>-3</v>
      </c>
      <c r="AA611">
        <f ca="1">'MPL ID'!$BH$3+SUMPRODUCT(($B$1003:$O$1003='MPL ID'!$BF$3)*(2*($B611:$O611=1)+($B611:$O611=2)-2*($B611:$O611=3)-($B611:$O611=4)))-SUMPRODUCT(($B$1004:$O$1004='MPL ID'!$BF$3)*(2*($B611:$O611=1)+($B611:$O611=2)-2*($B611:$O611=3)-($B611:$O611=4)))</f>
        <v>-4</v>
      </c>
      <c r="AB611">
        <f ca="1">'MPL ID'!$BH$4+SUMPRODUCT(($B$1003:$O$1003='MPL ID'!$BF$4)*(2*($B611:$O611=1)+($B611:$O611=2)-2*($B611:$O611=3)-($B611:$O611=4)))-SUMPRODUCT(($B$1004:$O$1004='MPL ID'!$BF$4)*(2*($B611:$O611=1)+($B611:$O611=2)-2*($B611:$O611=3)-($B611:$O611=4)))</f>
        <v>-1</v>
      </c>
      <c r="AC611">
        <f ca="1">'MPL ID'!$BH$5+SUMPRODUCT(($B$1003:$O$1003='MPL ID'!$BF$5)*(2*($B611:$O611=1)+($B611:$O611=2)-2*($B611:$O611=3)-($B611:$O611=4)))-SUMPRODUCT(($B$1004:$O$1004='MPL ID'!$BF$5)*(2*($B611:$O611=1)+($B611:$O611=2)-2*($B611:$O611=3)-($B611:$O611=4)))</f>
        <v>-11</v>
      </c>
      <c r="AD611">
        <f ca="1">'MPL ID'!$BH$6+SUMPRODUCT(($B$1003:$O$1003='MPL ID'!$BF$6)*(2*($B611:$O611=1)+($B611:$O611=2)-2*($B611:$O611=3)-($B611:$O611=4)))-SUMPRODUCT(($B$1004:$O$1004='MPL ID'!$BF$6)*(2*($B611:$O611=1)+($B611:$O611=2)-2*($B611:$O611=3)-($B611:$O611=4)))</f>
        <v>16</v>
      </c>
      <c r="AE611">
        <f ca="1">'MPL ID'!$BH$7+SUMPRODUCT(($B$1003:$O$1003='MPL ID'!$BF$7)*(2*($B611:$O611=1)+($B611:$O611=2)-2*($B611:$O611=3)-($B611:$O611=4)))-SUMPRODUCT(($B$1004:$O$1004='MPL ID'!$BF$7)*(2*($B611:$O611=1)+($B611:$O611=2)-2*($B611:$O611=3)-($B611:$O611=4)))</f>
        <v>-5</v>
      </c>
      <c r="AF611">
        <f ca="1">'MPL ID'!$BH$8+SUMPRODUCT(($B$1003:$O$1003='MPL ID'!$BF$8)*(2*($B611:$O611=1)+($B611:$O611=2)-2*($B611:$O611=3)-($B611:$O611=4)))-SUMPRODUCT(($B$1004:$O$1004='MPL ID'!$BF$8)*(2*($B611:$O611=1)+($B611:$O611=2)-2*($B611:$O611=3)-($B611:$O611=4)))</f>
        <v>-14</v>
      </c>
      <c r="AG611">
        <f ca="1">'MPL ID'!$BH$9+SUMPRODUCT(($B$1003:$O$1003='MPL ID'!$BF$9)*(2*($B611:$O611=1)+($B611:$O611=2)-2*($B611:$O611=3)-($B611:$O611=4)))-SUMPRODUCT(($B$1004:$O$1004='MPL ID'!$BF$9)*(2*($B611:$O611=1)+($B611:$O611=2)-2*($B611:$O611=3)-($B611:$O611=4)))</f>
        <v>14</v>
      </c>
      <c r="AH611">
        <f ca="1">SUMPRODUCT(--($P611:$X611=P611),--($Y611:$AG611=Y611),'MPL ID'!$BG$13:$BO$13)+IF(AND($I611&gt;=3,T611=P611,AC611=Y611),1,0)+IF(AND($M611&gt;=3,S611=P611,AB611=Y611),1,0)</f>
        <v>0</v>
      </c>
      <c r="AI611">
        <f ca="1">SUMPRODUCT(--($P611:$X611=Q611),--($Y611:$AG611=Z611),'MPL ID'!$BG$14:$BO$14)+IF(AND($G611&gt;=3,R611=Q611,AA611=Z611),1,0)+IF(AND($K611&gt;0,$K611&lt;=2,S611=Q611,AB611=Z611),1,0)+IF(AND($N611&gt;=3,U611=Q611,AD611=Z611),1,0)</f>
        <v>0</v>
      </c>
      <c r="AJ611">
        <f ca="1">SUMPRODUCT(--($P611:$X611=R611),--($Y611:$AG611=AA611),'MPL ID'!$BG$15:$BO$15)+IF(AND($D611&gt;0,$D611&lt;=2,U611=R611,AD611=AA611),1,0)+IF(AND($G611&gt;0,$G611&lt;=2,Q611=R611,Z611=AA611),1,0)+IF(AND($J611&gt;=3,V611=R611,AE611=AA611),1,0)</f>
        <v>0</v>
      </c>
      <c r="AK611">
        <f ca="1">SUMPRODUCT(--($P611:$X611=S611),--($Y611:$AG611=AB611),'MPL ID'!$BG$16:$BO$16)+IF(AND($B611&gt;0,$B611&lt;=2,V611=S611,AE611=AB611),1,0)+IF(AND($E611&gt;0,$E611&lt;=2,T611=S611,AC611=AB611),1,0)+IF(AND($K611&gt;=3,Q611=S611,Z611=AB611),1,0)+IF(AND($M611&gt;0,$M611&lt;=2,P611=S611,Y611=AB611),1,0)</f>
        <v>0</v>
      </c>
      <c r="AL611">
        <f ca="1">SUMPRODUCT(--($P611:$X611=T611),--($Y611:$AG611=AC611),'MPL ID'!$BG$17:$BO$17)+IF(AND($E611&gt;=3,S611=T611,AB611=AC611),1,0)+IF(AND($I611&gt;0,$I611&lt;=2,P611=T611,Y611=AC611),1,0)+IF(AND($L611&gt;=3,W611=T611,AF611=AC611),1,0)</f>
        <v>0</v>
      </c>
      <c r="AM611">
        <f ca="1">SUMPRODUCT(--($P611:$X611=U611),--($Y611:$AG611=AD611),'MPL ID'!$BG$18:$BO$18)+IF(AND($D611&gt;=3,R611=U611,AA611=AD611),1,0)+IF(AND($H611&gt;0,$H611&lt;=2,W611=U611,AF611=AD611),1,0)+IF(AND($N611&gt;0,$N611&lt;=2,Q611=U611,Z611=AD611),1,0)</f>
        <v>0</v>
      </c>
      <c r="AN611">
        <f ca="1">SUMPRODUCT(--($P611:$X611=V611),--($Y611:$AG611=AE611),'MPL ID'!$BG$19:$BO$19)+IF(AND($B611&gt;=3,S611=V611,AB611=AE611),1,0)+IF(AND($F611&gt;=3,W611=V611,AF611=AE611),1,0)+IF(AND($J611&gt;0,$J611&lt;=2,R611=V611,AA611=AE611),1,0)+IF(AND($O611&gt;0,$O611&lt;=2,X611=V611,AG611=AE611),1,0)</f>
        <v>0</v>
      </c>
      <c r="AO611">
        <f ca="1">SUMPRODUCT(--($P611:$X611=W611),--($Y611:$AG611=AF611),'MPL ID'!$BG$20:$BO$20)+IF(AND($C611&gt;0,$C611&lt;=2,X611=W611,AG611=AF611),1,0)+IF(AND($F611&gt;0,$F611&lt;=2,V611=W611,AE611=AF611),1,0)+IF(AND($H611&gt;=3,U611=W611,AD611=AF611),1,0)+IF(AND($L611&gt;0,$L611&lt;=2,T611=W611,AC611=AF611),1,0)</f>
        <v>0</v>
      </c>
      <c r="AP611">
        <f ca="1">SUMPRODUCT(--($P611:$X611=X611),--($Y611:$AG611=AG611),'MPL ID'!$BG$21:$BO$21)+IF(AND($C611&gt;=3,W611=X611,AF611=AG611),1,0)+IF(AND($O611&gt;=3,V611=X611,AE611=AG611),1,0)</f>
        <v>0</v>
      </c>
      <c r="AQ611">
        <f t="shared" ca="1" si="81"/>
        <v>3</v>
      </c>
      <c r="AR611">
        <f t="shared" ca="1" si="82"/>
        <v>5</v>
      </c>
      <c r="AS611">
        <f t="shared" ca="1" si="83"/>
        <v>6</v>
      </c>
      <c r="AT611">
        <f t="shared" ca="1" si="84"/>
        <v>4</v>
      </c>
      <c r="AU611">
        <f t="shared" ca="1" si="85"/>
        <v>8</v>
      </c>
      <c r="AV611">
        <f t="shared" ca="1" si="86"/>
        <v>1</v>
      </c>
      <c r="AW611">
        <f t="shared" ca="1" si="87"/>
        <v>7</v>
      </c>
      <c r="AX611">
        <f t="shared" ca="1" si="88"/>
        <v>9</v>
      </c>
      <c r="AY611">
        <f t="shared" ca="1" si="89"/>
        <v>2</v>
      </c>
    </row>
    <row r="612" spans="1:51" x14ac:dyDescent="0.25">
      <c r="A612">
        <v>611</v>
      </c>
      <c r="B612">
        <f ca="1">IF(AND(ISNUMBER('MPL ID'!$J$39),ISNUMBER('MPL ID'!$K$39)),0,RANDBETWEEN(1,4))</f>
        <v>0</v>
      </c>
      <c r="C612">
        <f ca="1">IF(AND(ISNUMBER('MPL ID'!$J$40),ISNUMBER('MPL ID'!$K$40)),0,RANDBETWEEN(1,4))</f>
        <v>0</v>
      </c>
      <c r="D612">
        <f ca="1">IF(AND(ISNUMBER('MPL ID'!$J$41),ISNUMBER('MPL ID'!$K$41)),0,RANDBETWEEN(1,4))</f>
        <v>3</v>
      </c>
      <c r="E612">
        <f ca="1">IF(AND(ISNUMBER('MPL ID'!$J$42),ISNUMBER('MPL ID'!$K$42)),0,RANDBETWEEN(1,4))</f>
        <v>3</v>
      </c>
      <c r="F612">
        <f ca="1">IF(AND(ISNUMBER('MPL ID'!$J$43),ISNUMBER('MPL ID'!$K$43)),0,RANDBETWEEN(1,4))</f>
        <v>1</v>
      </c>
      <c r="G612">
        <f ca="1">IF(AND(ISNUMBER('MPL ID'!$J$44),ISNUMBER('MPL ID'!$K$44)),0,RANDBETWEEN(1,4))</f>
        <v>3</v>
      </c>
      <c r="H612">
        <f ca="1">IF(AND(ISNUMBER('MPL ID'!$P$36),ISNUMBER('MPL ID'!$Q$36)),0,RANDBETWEEN(1,4))</f>
        <v>1</v>
      </c>
      <c r="I612">
        <f ca="1">IF(AND(ISNUMBER('MPL ID'!$P$37),ISNUMBER('MPL ID'!$Q$37)),0,RANDBETWEEN(1,4))</f>
        <v>3</v>
      </c>
      <c r="J612">
        <f ca="1">IF(AND(ISNUMBER('MPL ID'!$P$39),ISNUMBER('MPL ID'!$Q$39)),0,RANDBETWEEN(1,4))</f>
        <v>4</v>
      </c>
      <c r="K612">
        <f ca="1">IF(AND(ISNUMBER('MPL ID'!$P$40),ISNUMBER('MPL ID'!$Q$40)),0,RANDBETWEEN(1,4))</f>
        <v>2</v>
      </c>
      <c r="L612">
        <f ca="1">IF(AND(ISNUMBER('MPL ID'!$P$41),ISNUMBER('MPL ID'!$Q$41)),0,RANDBETWEEN(1,4))</f>
        <v>1</v>
      </c>
      <c r="M612">
        <f ca="1">IF(AND(ISNUMBER('MPL ID'!$P$42),ISNUMBER('MPL ID'!$Q$42)),0,RANDBETWEEN(1,4))</f>
        <v>4</v>
      </c>
      <c r="N612">
        <f ca="1">IF(AND(ISNUMBER('MPL ID'!$P$43),ISNUMBER('MPL ID'!$Q$43)),0,RANDBETWEEN(1,4))</f>
        <v>3</v>
      </c>
      <c r="O612">
        <f ca="1">IF(AND(ISNUMBER('MPL ID'!$P$44),ISNUMBER('MPL ID'!$Q$44)),0,RANDBETWEEN(1,4))</f>
        <v>4</v>
      </c>
      <c r="P612">
        <f ca="1">'MPL ID'!$BG$1+SUMPRODUCT(($B$1003:$O$1003='MPL ID'!$BF$1)*(($B612:$O612=1)+($B612:$O612=2)))+SUMPRODUCT(($B$1004:$O$1004='MPL ID'!$BF$1)*(($B612:$O612=3)+($B612:$O612=4)))</f>
        <v>11</v>
      </c>
      <c r="Q612">
        <f ca="1">'MPL ID'!$BG$2+SUMPRODUCT(($B$1003:$O$1003='MPL ID'!$BF$2)*(($B612:$O612=1)+($B612:$O612=2)))+SUMPRODUCT(($B$1004:$O$1004='MPL ID'!$BF$2)*(($B612:$O612=3)+($B612:$O612=4)))</f>
        <v>10</v>
      </c>
      <c r="R612">
        <f ca="1">'MPL ID'!$BG$3+SUMPRODUCT(($B$1003:$O$1003='MPL ID'!$BF$3)*(($B612:$O612=1)+($B612:$O612=2)))+SUMPRODUCT(($B$1004:$O$1004='MPL ID'!$BF$3)*(($B612:$O612=3)+($B612:$O612=4)))</f>
        <v>6</v>
      </c>
      <c r="S612">
        <f ca="1">'MPL ID'!$BG$4+SUMPRODUCT(($B$1003:$O$1003='MPL ID'!$BF$4)*(($B612:$O612=1)+($B612:$O612=2)))+SUMPRODUCT(($B$1004:$O$1004='MPL ID'!$BF$4)*(($B612:$O612=3)+($B612:$O612=4)))</f>
        <v>7</v>
      </c>
      <c r="T612">
        <f ca="1">'MPL ID'!$BG$5+SUMPRODUCT(($B$1003:$O$1003='MPL ID'!$BF$5)*(($B612:$O612=1)+($B612:$O612=2)))+SUMPRODUCT(($B$1004:$O$1004='MPL ID'!$BF$5)*(($B612:$O612=3)+($B612:$O612=4)))</f>
        <v>4</v>
      </c>
      <c r="U612">
        <f ca="1">'MPL ID'!$BG$6+SUMPRODUCT(($B$1003:$O$1003='MPL ID'!$BF$6)*(($B612:$O612=1)+($B612:$O612=2)))+SUMPRODUCT(($B$1004:$O$1004='MPL ID'!$BF$6)*(($B612:$O612=3)+($B612:$O612=4)))</f>
        <v>12</v>
      </c>
      <c r="V612">
        <f ca="1">'MPL ID'!$BG$7+SUMPRODUCT(($B$1003:$O$1003='MPL ID'!$BF$7)*(($B612:$O612=1)+($B612:$O612=2)))+SUMPRODUCT(($B$1004:$O$1004='MPL ID'!$BF$7)*(($B612:$O612=3)+($B612:$O612=4)))</f>
        <v>5</v>
      </c>
      <c r="W612">
        <f ca="1">'MPL ID'!$BG$8+SUMPRODUCT(($B$1003:$O$1003='MPL ID'!$BF$8)*(($B612:$O612=1)+($B612:$O612=2)))+SUMPRODUCT(($B$1004:$O$1004='MPL ID'!$BF$8)*(($B612:$O612=3)+($B612:$O612=4)))</f>
        <v>5</v>
      </c>
      <c r="X612">
        <f ca="1">'MPL ID'!$BG$9+SUMPRODUCT(($B$1003:$O$1003='MPL ID'!$BF$9)*(($B612:$O612=1)+($B612:$O612=2)))+SUMPRODUCT(($B$1004:$O$1004='MPL ID'!$BF$9)*(($B612:$O612=3)+($B612:$O612=4)))</f>
        <v>12</v>
      </c>
      <c r="Y612">
        <f ca="1">'MPL ID'!$BH$1+SUMPRODUCT(($B$1003:$O$1003='MPL ID'!$BF$1)*(2*($B612:$O612=1)+($B612:$O612=2)-2*($B612:$O612=3)-($B612:$O612=4)))-SUMPRODUCT(($B$1004:$O$1004='MPL ID'!$BF$1)*(2*($B612:$O612=1)+($B612:$O612=2)-2*($B612:$O612=3)-($B612:$O612=4)))</f>
        <v>12</v>
      </c>
      <c r="Z612">
        <f ca="1">'MPL ID'!$BH$2+SUMPRODUCT(($B$1003:$O$1003='MPL ID'!$BF$2)*(2*($B612:$O612=1)+($B612:$O612=2)-2*($B612:$O612=3)-($B612:$O612=4)))-SUMPRODUCT(($B$1004:$O$1004='MPL ID'!$BF$2)*(2*($B612:$O612=1)+($B612:$O612=2)-2*($B612:$O612=3)-($B612:$O612=4)))</f>
        <v>3</v>
      </c>
      <c r="AA612">
        <f ca="1">'MPL ID'!$BH$3+SUMPRODUCT(($B$1003:$O$1003='MPL ID'!$BF$3)*(2*($B612:$O612=1)+($B612:$O612=2)-2*($B612:$O612=3)-($B612:$O612=4)))-SUMPRODUCT(($B$1004:$O$1004='MPL ID'!$BF$3)*(2*($B612:$O612=1)+($B612:$O612=2)-2*($B612:$O612=3)-($B612:$O612=4)))</f>
        <v>-9</v>
      </c>
      <c r="AB612">
        <f ca="1">'MPL ID'!$BH$4+SUMPRODUCT(($B$1003:$O$1003='MPL ID'!$BF$4)*(2*($B612:$O612=1)+($B612:$O612=2)-2*($B612:$O612=3)-($B612:$O612=4)))-SUMPRODUCT(($B$1004:$O$1004='MPL ID'!$BF$4)*(2*($B612:$O612=1)+($B612:$O612=2)-2*($B612:$O612=3)-($B612:$O612=4)))</f>
        <v>-4</v>
      </c>
      <c r="AC612">
        <f ca="1">'MPL ID'!$BH$5+SUMPRODUCT(($B$1003:$O$1003='MPL ID'!$BF$5)*(2*($B612:$O612=1)+($B612:$O612=2)-2*($B612:$O612=3)-($B612:$O612=4)))-SUMPRODUCT(($B$1004:$O$1004='MPL ID'!$BF$5)*(2*($B612:$O612=1)+($B612:$O612=2)-2*($B612:$O612=3)-($B612:$O612=4)))</f>
        <v>-14</v>
      </c>
      <c r="AD612">
        <f ca="1">'MPL ID'!$BH$6+SUMPRODUCT(($B$1003:$O$1003='MPL ID'!$BF$6)*(2*($B612:$O612=1)+($B612:$O612=2)-2*($B612:$O612=3)-($B612:$O612=4)))-SUMPRODUCT(($B$1004:$O$1004='MPL ID'!$BF$6)*(2*($B612:$O612=1)+($B612:$O612=2)-2*($B612:$O612=3)-($B612:$O612=4)))</f>
        <v>14</v>
      </c>
      <c r="AE612">
        <f ca="1">'MPL ID'!$BH$7+SUMPRODUCT(($B$1003:$O$1003='MPL ID'!$BF$7)*(2*($B612:$O612=1)+($B612:$O612=2)-2*($B612:$O612=3)-($B612:$O612=4)))-SUMPRODUCT(($B$1004:$O$1004='MPL ID'!$BF$7)*(2*($B612:$O612=1)+($B612:$O612=2)-2*($B612:$O612=3)-($B612:$O612=4)))</f>
        <v>-6</v>
      </c>
      <c r="AF612">
        <f ca="1">'MPL ID'!$BH$8+SUMPRODUCT(($B$1003:$O$1003='MPL ID'!$BF$8)*(2*($B612:$O612=1)+($B612:$O612=2)-2*($B612:$O612=3)-($B612:$O612=4)))-SUMPRODUCT(($B$1004:$O$1004='MPL ID'!$BF$8)*(2*($B612:$O612=1)+($B612:$O612=2)-2*($B612:$O612=3)-($B612:$O612=4)))</f>
        <v>-10</v>
      </c>
      <c r="AG612">
        <f ca="1">'MPL ID'!$BH$9+SUMPRODUCT(($B$1003:$O$1003='MPL ID'!$BF$9)*(2*($B612:$O612=1)+($B612:$O612=2)-2*($B612:$O612=3)-($B612:$O612=4)))-SUMPRODUCT(($B$1004:$O$1004='MPL ID'!$BF$9)*(2*($B612:$O612=1)+($B612:$O612=2)-2*($B612:$O612=3)-($B612:$O612=4)))</f>
        <v>14</v>
      </c>
      <c r="AH612">
        <f ca="1">SUMPRODUCT(--($P612:$X612=P612),--($Y612:$AG612=Y612),'MPL ID'!$BG$13:$BO$13)+IF(AND($I612&gt;=3,T612=P612,AC612=Y612),1,0)+IF(AND($M612&gt;=3,S612=P612,AB612=Y612),1,0)</f>
        <v>0</v>
      </c>
      <c r="AI612">
        <f ca="1">SUMPRODUCT(--($P612:$X612=Q612),--($Y612:$AG612=Z612),'MPL ID'!$BG$14:$BO$14)+IF(AND($G612&gt;=3,R612=Q612,AA612=Z612),1,0)+IF(AND($K612&gt;0,$K612&lt;=2,S612=Q612,AB612=Z612),1,0)+IF(AND($N612&gt;=3,U612=Q612,AD612=Z612),1,0)</f>
        <v>0</v>
      </c>
      <c r="AJ612">
        <f ca="1">SUMPRODUCT(--($P612:$X612=R612),--($Y612:$AG612=AA612),'MPL ID'!$BG$15:$BO$15)+IF(AND($D612&gt;0,$D612&lt;=2,U612=R612,AD612=AA612),1,0)+IF(AND($G612&gt;0,$G612&lt;=2,Q612=R612,Z612=AA612),1,0)+IF(AND($J612&gt;=3,V612=R612,AE612=AA612),1,0)</f>
        <v>0</v>
      </c>
      <c r="AK612">
        <f ca="1">SUMPRODUCT(--($P612:$X612=S612),--($Y612:$AG612=AB612),'MPL ID'!$BG$16:$BO$16)+IF(AND($B612&gt;0,$B612&lt;=2,V612=S612,AE612=AB612),1,0)+IF(AND($E612&gt;0,$E612&lt;=2,T612=S612,AC612=AB612),1,0)+IF(AND($K612&gt;=3,Q612=S612,Z612=AB612),1,0)+IF(AND($M612&gt;0,$M612&lt;=2,P612=S612,Y612=AB612),1,0)</f>
        <v>0</v>
      </c>
      <c r="AL612">
        <f ca="1">SUMPRODUCT(--($P612:$X612=T612),--($Y612:$AG612=AC612),'MPL ID'!$BG$17:$BO$17)+IF(AND($E612&gt;=3,S612=T612,AB612=AC612),1,0)+IF(AND($I612&gt;0,$I612&lt;=2,P612=T612,Y612=AC612),1,0)+IF(AND($L612&gt;=3,W612=T612,AF612=AC612),1,0)</f>
        <v>0</v>
      </c>
      <c r="AM612">
        <f ca="1">SUMPRODUCT(--($P612:$X612=U612),--($Y612:$AG612=AD612),'MPL ID'!$BG$18:$BO$18)+IF(AND($D612&gt;=3,R612=U612,AA612=AD612),1,0)+IF(AND($H612&gt;0,$H612&lt;=2,W612=U612,AF612=AD612),1,0)+IF(AND($N612&gt;0,$N612&lt;=2,Q612=U612,Z612=AD612),1,0)</f>
        <v>2</v>
      </c>
      <c r="AN612">
        <f ca="1">SUMPRODUCT(--($P612:$X612=V612),--($Y612:$AG612=AE612),'MPL ID'!$BG$19:$BO$19)+IF(AND($B612&gt;=3,S612=V612,AB612=AE612),1,0)+IF(AND($F612&gt;=3,W612=V612,AF612=AE612),1,0)+IF(AND($J612&gt;0,$J612&lt;=2,R612=V612,AA612=AE612),1,0)+IF(AND($O612&gt;0,$O612&lt;=2,X612=V612,AG612=AE612),1,0)</f>
        <v>0</v>
      </c>
      <c r="AO612">
        <f ca="1">SUMPRODUCT(--($P612:$X612=W612),--($Y612:$AG612=AF612),'MPL ID'!$BG$20:$BO$20)+IF(AND($C612&gt;0,$C612&lt;=2,X612=W612,AG612=AF612),1,0)+IF(AND($F612&gt;0,$F612&lt;=2,V612=W612,AE612=AF612),1,0)+IF(AND($H612&gt;=3,U612=W612,AD612=AF612),1,0)+IF(AND($L612&gt;0,$L612&lt;=2,T612=W612,AC612=AF612),1,0)</f>
        <v>0</v>
      </c>
      <c r="AP612">
        <f ca="1">SUMPRODUCT(--($P612:$X612=X612),--($Y612:$AG612=AG612),'MPL ID'!$BG$21:$BO$21)+IF(AND($C612&gt;=3,W612=X612,AF612=AG612),1,0)+IF(AND($O612&gt;=3,V612=X612,AE612=AG612),1,0)</f>
        <v>0</v>
      </c>
      <c r="AQ612">
        <f t="shared" ca="1" si="81"/>
        <v>3</v>
      </c>
      <c r="AR612">
        <f t="shared" ca="1" si="82"/>
        <v>4</v>
      </c>
      <c r="AS612">
        <f t="shared" ca="1" si="83"/>
        <v>6</v>
      </c>
      <c r="AT612">
        <f t="shared" ca="1" si="84"/>
        <v>5</v>
      </c>
      <c r="AU612">
        <f t="shared" ca="1" si="85"/>
        <v>9</v>
      </c>
      <c r="AV612">
        <f t="shared" ca="1" si="86"/>
        <v>1</v>
      </c>
      <c r="AW612">
        <f t="shared" ca="1" si="87"/>
        <v>7</v>
      </c>
      <c r="AX612">
        <f t="shared" ca="1" si="88"/>
        <v>8</v>
      </c>
      <c r="AY612">
        <f t="shared" ca="1" si="89"/>
        <v>2</v>
      </c>
    </row>
    <row r="613" spans="1:51" x14ac:dyDescent="0.25">
      <c r="A613">
        <v>612</v>
      </c>
      <c r="B613">
        <f ca="1">IF(AND(ISNUMBER('MPL ID'!$J$39),ISNUMBER('MPL ID'!$K$39)),0,RANDBETWEEN(1,4))</f>
        <v>0</v>
      </c>
      <c r="C613">
        <f ca="1">IF(AND(ISNUMBER('MPL ID'!$J$40),ISNUMBER('MPL ID'!$K$40)),0,RANDBETWEEN(1,4))</f>
        <v>0</v>
      </c>
      <c r="D613">
        <f ca="1">IF(AND(ISNUMBER('MPL ID'!$J$41),ISNUMBER('MPL ID'!$K$41)),0,RANDBETWEEN(1,4))</f>
        <v>2</v>
      </c>
      <c r="E613">
        <f ca="1">IF(AND(ISNUMBER('MPL ID'!$J$42),ISNUMBER('MPL ID'!$K$42)),0,RANDBETWEEN(1,4))</f>
        <v>4</v>
      </c>
      <c r="F613">
        <f ca="1">IF(AND(ISNUMBER('MPL ID'!$J$43),ISNUMBER('MPL ID'!$K$43)),0,RANDBETWEEN(1,4))</f>
        <v>1</v>
      </c>
      <c r="G613">
        <f ca="1">IF(AND(ISNUMBER('MPL ID'!$J$44),ISNUMBER('MPL ID'!$K$44)),0,RANDBETWEEN(1,4))</f>
        <v>4</v>
      </c>
      <c r="H613">
        <f ca="1">IF(AND(ISNUMBER('MPL ID'!$P$36),ISNUMBER('MPL ID'!$Q$36)),0,RANDBETWEEN(1,4))</f>
        <v>2</v>
      </c>
      <c r="I613">
        <f ca="1">IF(AND(ISNUMBER('MPL ID'!$P$37),ISNUMBER('MPL ID'!$Q$37)),0,RANDBETWEEN(1,4))</f>
        <v>1</v>
      </c>
      <c r="J613">
        <f ca="1">IF(AND(ISNUMBER('MPL ID'!$P$39),ISNUMBER('MPL ID'!$Q$39)),0,RANDBETWEEN(1,4))</f>
        <v>2</v>
      </c>
      <c r="K613">
        <f ca="1">IF(AND(ISNUMBER('MPL ID'!$P$40),ISNUMBER('MPL ID'!$Q$40)),0,RANDBETWEEN(1,4))</f>
        <v>1</v>
      </c>
      <c r="L613">
        <f ca="1">IF(AND(ISNUMBER('MPL ID'!$P$41),ISNUMBER('MPL ID'!$Q$41)),0,RANDBETWEEN(1,4))</f>
        <v>3</v>
      </c>
      <c r="M613">
        <f ca="1">IF(AND(ISNUMBER('MPL ID'!$P$42),ISNUMBER('MPL ID'!$Q$42)),0,RANDBETWEEN(1,4))</f>
        <v>1</v>
      </c>
      <c r="N613">
        <f ca="1">IF(AND(ISNUMBER('MPL ID'!$P$43),ISNUMBER('MPL ID'!$Q$43)),0,RANDBETWEEN(1,4))</f>
        <v>1</v>
      </c>
      <c r="O613">
        <f ca="1">IF(AND(ISNUMBER('MPL ID'!$P$44),ISNUMBER('MPL ID'!$Q$44)),0,RANDBETWEEN(1,4))</f>
        <v>4</v>
      </c>
      <c r="P613">
        <f ca="1">'MPL ID'!$BG$1+SUMPRODUCT(($B$1003:$O$1003='MPL ID'!$BF$1)*(($B613:$O613=1)+($B613:$O613=2)))+SUMPRODUCT(($B$1004:$O$1004='MPL ID'!$BF$1)*(($B613:$O613=3)+($B613:$O613=4)))</f>
        <v>9</v>
      </c>
      <c r="Q613">
        <f ca="1">'MPL ID'!$BG$2+SUMPRODUCT(($B$1003:$O$1003='MPL ID'!$BF$2)*(($B613:$O613=1)+($B613:$O613=2)))+SUMPRODUCT(($B$1004:$O$1004='MPL ID'!$BF$2)*(($B613:$O613=3)+($B613:$O613=4)))</f>
        <v>9</v>
      </c>
      <c r="R613">
        <f ca="1">'MPL ID'!$BG$3+SUMPRODUCT(($B$1003:$O$1003='MPL ID'!$BF$3)*(($B613:$O613=1)+($B613:$O613=2)))+SUMPRODUCT(($B$1004:$O$1004='MPL ID'!$BF$3)*(($B613:$O613=3)+($B613:$O613=4)))</f>
        <v>6</v>
      </c>
      <c r="S613">
        <f ca="1">'MPL ID'!$BG$4+SUMPRODUCT(($B$1003:$O$1003='MPL ID'!$BF$4)*(($B613:$O613=1)+($B613:$O613=2)))+SUMPRODUCT(($B$1004:$O$1004='MPL ID'!$BF$4)*(($B613:$O613=3)+($B613:$O613=4)))</f>
        <v>8</v>
      </c>
      <c r="T613">
        <f ca="1">'MPL ID'!$BG$5+SUMPRODUCT(($B$1003:$O$1003='MPL ID'!$BF$5)*(($B613:$O613=1)+($B613:$O613=2)))+SUMPRODUCT(($B$1004:$O$1004='MPL ID'!$BF$5)*(($B613:$O613=3)+($B613:$O613=4)))</f>
        <v>6</v>
      </c>
      <c r="U613">
        <f ca="1">'MPL ID'!$BG$6+SUMPRODUCT(($B$1003:$O$1003='MPL ID'!$BF$6)*(($B613:$O613=1)+($B613:$O613=2)))+SUMPRODUCT(($B$1004:$O$1004='MPL ID'!$BF$6)*(($B613:$O613=3)+($B613:$O613=4)))</f>
        <v>12</v>
      </c>
      <c r="V613">
        <f ca="1">'MPL ID'!$BG$7+SUMPRODUCT(($B$1003:$O$1003='MPL ID'!$BF$7)*(($B613:$O613=1)+($B613:$O613=2)))+SUMPRODUCT(($B$1004:$O$1004='MPL ID'!$BF$7)*(($B613:$O613=3)+($B613:$O613=4)))</f>
        <v>6</v>
      </c>
      <c r="W613">
        <f ca="1">'MPL ID'!$BG$8+SUMPRODUCT(($B$1003:$O$1003='MPL ID'!$BF$8)*(($B613:$O613=1)+($B613:$O613=2)))+SUMPRODUCT(($B$1004:$O$1004='MPL ID'!$BF$8)*(($B613:$O613=3)+($B613:$O613=4)))</f>
        <v>4</v>
      </c>
      <c r="X613">
        <f ca="1">'MPL ID'!$BG$9+SUMPRODUCT(($B$1003:$O$1003='MPL ID'!$BF$9)*(($B613:$O613=1)+($B613:$O613=2)))+SUMPRODUCT(($B$1004:$O$1004='MPL ID'!$BF$9)*(($B613:$O613=3)+($B613:$O613=4)))</f>
        <v>12</v>
      </c>
      <c r="Y613">
        <f ca="1">'MPL ID'!$BH$1+SUMPRODUCT(($B$1003:$O$1003='MPL ID'!$BF$1)*(2*($B613:$O613=1)+($B613:$O613=2)-2*($B613:$O613=3)-($B613:$O613=4)))-SUMPRODUCT(($B$1004:$O$1004='MPL ID'!$BF$1)*(2*($B613:$O613=1)+($B613:$O613=2)-2*($B613:$O613=3)-($B613:$O613=4)))</f>
        <v>5</v>
      </c>
      <c r="Z613">
        <f ca="1">'MPL ID'!$BH$2+SUMPRODUCT(($B$1003:$O$1003='MPL ID'!$BF$2)*(2*($B613:$O613=1)+($B613:$O613=2)-2*($B613:$O613=3)-($B613:$O613=4)))-SUMPRODUCT(($B$1004:$O$1004='MPL ID'!$BF$2)*(2*($B613:$O613=1)+($B613:$O613=2)-2*($B613:$O613=3)-($B613:$O613=4)))</f>
        <v>-1</v>
      </c>
      <c r="AA613">
        <f ca="1">'MPL ID'!$BH$3+SUMPRODUCT(($B$1003:$O$1003='MPL ID'!$BF$3)*(2*($B613:$O613=1)+($B613:$O613=2)-2*($B613:$O613=3)-($B613:$O613=4)))-SUMPRODUCT(($B$1004:$O$1004='MPL ID'!$BF$3)*(2*($B613:$O613=1)+($B613:$O613=2)-2*($B613:$O613=3)-($B613:$O613=4)))</f>
        <v>-7</v>
      </c>
      <c r="AB613">
        <f ca="1">'MPL ID'!$BH$4+SUMPRODUCT(($B$1003:$O$1003='MPL ID'!$BF$4)*(2*($B613:$O613=1)+($B613:$O613=2)-2*($B613:$O613=3)-($B613:$O613=4)))-SUMPRODUCT(($B$1004:$O$1004='MPL ID'!$BF$4)*(2*($B613:$O613=1)+($B613:$O613=2)-2*($B613:$O613=3)-($B613:$O613=4)))</f>
        <v>-1</v>
      </c>
      <c r="AC613">
        <f ca="1">'MPL ID'!$BH$5+SUMPRODUCT(($B$1003:$O$1003='MPL ID'!$BF$5)*(2*($B613:$O613=1)+($B613:$O613=2)-2*($B613:$O613=3)-($B613:$O613=4)))-SUMPRODUCT(($B$1004:$O$1004='MPL ID'!$BF$5)*(2*($B613:$O613=1)+($B613:$O613=2)-2*($B613:$O613=3)-($B613:$O613=4)))</f>
        <v>-7</v>
      </c>
      <c r="AD613">
        <f ca="1">'MPL ID'!$BH$6+SUMPRODUCT(($B$1003:$O$1003='MPL ID'!$BF$6)*(2*($B613:$O613=1)+($B613:$O613=2)-2*($B613:$O613=3)-($B613:$O613=4)))-SUMPRODUCT(($B$1004:$O$1004='MPL ID'!$BF$6)*(2*($B613:$O613=1)+($B613:$O613=2)-2*($B613:$O613=3)-($B613:$O613=4)))</f>
        <v>14</v>
      </c>
      <c r="AE613">
        <f ca="1">'MPL ID'!$BH$7+SUMPRODUCT(($B$1003:$O$1003='MPL ID'!$BF$7)*(2*($B613:$O613=1)+($B613:$O613=2)-2*($B613:$O613=3)-($B613:$O613=4)))-SUMPRODUCT(($B$1004:$O$1004='MPL ID'!$BF$7)*(2*($B613:$O613=1)+($B613:$O613=2)-2*($B613:$O613=3)-($B613:$O613=4)))</f>
        <v>-4</v>
      </c>
      <c r="AF613">
        <f ca="1">'MPL ID'!$BH$8+SUMPRODUCT(($B$1003:$O$1003='MPL ID'!$BF$8)*(2*($B613:$O613=1)+($B613:$O613=2)-2*($B613:$O613=3)-($B613:$O613=4)))-SUMPRODUCT(($B$1004:$O$1004='MPL ID'!$BF$8)*(2*($B613:$O613=1)+($B613:$O613=2)-2*($B613:$O613=3)-($B613:$O613=4)))</f>
        <v>-13</v>
      </c>
      <c r="AG613">
        <f ca="1">'MPL ID'!$BH$9+SUMPRODUCT(($B$1003:$O$1003='MPL ID'!$BF$9)*(2*($B613:$O613=1)+($B613:$O613=2)-2*($B613:$O613=3)-($B613:$O613=4)))-SUMPRODUCT(($B$1004:$O$1004='MPL ID'!$BF$9)*(2*($B613:$O613=1)+($B613:$O613=2)-2*($B613:$O613=3)-($B613:$O613=4)))</f>
        <v>14</v>
      </c>
      <c r="AH613">
        <f ca="1">SUMPRODUCT(--($P613:$X613=P613),--($Y613:$AG613=Y613),'MPL ID'!$BG$13:$BO$13)+IF(AND($I613&gt;=3,T613=P613,AC613=Y613),1,0)+IF(AND($M613&gt;=3,S613=P613,AB613=Y613),1,0)</f>
        <v>0</v>
      </c>
      <c r="AI613">
        <f ca="1">SUMPRODUCT(--($P613:$X613=Q613),--($Y613:$AG613=Z613),'MPL ID'!$BG$14:$BO$14)+IF(AND($G613&gt;=3,R613=Q613,AA613=Z613),1,0)+IF(AND($K613&gt;0,$K613&lt;=2,S613=Q613,AB613=Z613),1,0)+IF(AND($N613&gt;=3,U613=Q613,AD613=Z613),1,0)</f>
        <v>0</v>
      </c>
      <c r="AJ613">
        <f ca="1">SUMPRODUCT(--($P613:$X613=R613),--($Y613:$AG613=AA613),'MPL ID'!$BG$15:$BO$15)+IF(AND($D613&gt;0,$D613&lt;=2,U613=R613,AD613=AA613),1,0)+IF(AND($G613&gt;0,$G613&lt;=2,Q613=R613,Z613=AA613),1,0)+IF(AND($J613&gt;=3,V613=R613,AE613=AA613),1,0)</f>
        <v>1</v>
      </c>
      <c r="AK613">
        <f ca="1">SUMPRODUCT(--($P613:$X613=S613),--($Y613:$AG613=AB613),'MPL ID'!$BG$16:$BO$16)+IF(AND($B613&gt;0,$B613&lt;=2,V613=S613,AE613=AB613),1,0)+IF(AND($E613&gt;0,$E613&lt;=2,T613=S613,AC613=AB613),1,0)+IF(AND($K613&gt;=3,Q613=S613,Z613=AB613),1,0)+IF(AND($M613&gt;0,$M613&lt;=2,P613=S613,Y613=AB613),1,0)</f>
        <v>0</v>
      </c>
      <c r="AL613">
        <f ca="1">SUMPRODUCT(--($P613:$X613=T613),--($Y613:$AG613=AC613),'MPL ID'!$BG$17:$BO$17)+IF(AND($E613&gt;=3,S613=T613,AB613=AC613),1,0)+IF(AND($I613&gt;0,$I613&lt;=2,P613=T613,Y613=AC613),1,0)+IF(AND($L613&gt;=3,W613=T613,AF613=AC613),1,0)</f>
        <v>1</v>
      </c>
      <c r="AM613">
        <f ca="1">SUMPRODUCT(--($P613:$X613=U613),--($Y613:$AG613=AD613),'MPL ID'!$BG$18:$BO$18)+IF(AND($D613&gt;=3,R613=U613,AA613=AD613),1,0)+IF(AND($H613&gt;0,$H613&lt;=2,W613=U613,AF613=AD613),1,0)+IF(AND($N613&gt;0,$N613&lt;=2,Q613=U613,Z613=AD613),1,0)</f>
        <v>2</v>
      </c>
      <c r="AN613">
        <f ca="1">SUMPRODUCT(--($P613:$X613=V613),--($Y613:$AG613=AE613),'MPL ID'!$BG$19:$BO$19)+IF(AND($B613&gt;=3,S613=V613,AB613=AE613),1,0)+IF(AND($F613&gt;=3,W613=V613,AF613=AE613),1,0)+IF(AND($J613&gt;0,$J613&lt;=2,R613=V613,AA613=AE613),1,0)+IF(AND($O613&gt;0,$O613&lt;=2,X613=V613,AG613=AE613),1,0)</f>
        <v>0</v>
      </c>
      <c r="AO613">
        <f ca="1">SUMPRODUCT(--($P613:$X613=W613),--($Y613:$AG613=AF613),'MPL ID'!$BG$20:$BO$20)+IF(AND($C613&gt;0,$C613&lt;=2,X613=W613,AG613=AF613),1,0)+IF(AND($F613&gt;0,$F613&lt;=2,V613=W613,AE613=AF613),1,0)+IF(AND($H613&gt;=3,U613=W613,AD613=AF613),1,0)+IF(AND($L613&gt;0,$L613&lt;=2,T613=W613,AC613=AF613),1,0)</f>
        <v>0</v>
      </c>
      <c r="AP613">
        <f ca="1">SUMPRODUCT(--($P613:$X613=X613),--($Y613:$AG613=AG613),'MPL ID'!$BG$21:$BO$21)+IF(AND($C613&gt;=3,W613=X613,AF613=AG613),1,0)+IF(AND($O613&gt;=3,V613=X613,AE613=AG613),1,0)</f>
        <v>0</v>
      </c>
      <c r="AQ613">
        <f t="shared" ca="1" si="81"/>
        <v>3</v>
      </c>
      <c r="AR613">
        <f t="shared" ca="1" si="82"/>
        <v>4</v>
      </c>
      <c r="AS613">
        <f t="shared" ca="1" si="83"/>
        <v>7</v>
      </c>
      <c r="AT613">
        <f t="shared" ca="1" si="84"/>
        <v>5</v>
      </c>
      <c r="AU613">
        <f t="shared" ca="1" si="85"/>
        <v>8</v>
      </c>
      <c r="AV613">
        <f t="shared" ca="1" si="86"/>
        <v>1</v>
      </c>
      <c r="AW613">
        <f t="shared" ca="1" si="87"/>
        <v>6</v>
      </c>
      <c r="AX613">
        <f t="shared" ca="1" si="88"/>
        <v>9</v>
      </c>
      <c r="AY613">
        <f t="shared" ca="1" si="89"/>
        <v>2</v>
      </c>
    </row>
    <row r="614" spans="1:51" x14ac:dyDescent="0.25">
      <c r="A614">
        <v>613</v>
      </c>
      <c r="B614">
        <f ca="1">IF(AND(ISNUMBER('MPL ID'!$J$39),ISNUMBER('MPL ID'!$K$39)),0,RANDBETWEEN(1,4))</f>
        <v>0</v>
      </c>
      <c r="C614">
        <f ca="1">IF(AND(ISNUMBER('MPL ID'!$J$40),ISNUMBER('MPL ID'!$K$40)),0,RANDBETWEEN(1,4))</f>
        <v>0</v>
      </c>
      <c r="D614">
        <f ca="1">IF(AND(ISNUMBER('MPL ID'!$J$41),ISNUMBER('MPL ID'!$K$41)),0,RANDBETWEEN(1,4))</f>
        <v>2</v>
      </c>
      <c r="E614">
        <f ca="1">IF(AND(ISNUMBER('MPL ID'!$J$42),ISNUMBER('MPL ID'!$K$42)),0,RANDBETWEEN(1,4))</f>
        <v>1</v>
      </c>
      <c r="F614">
        <f ca="1">IF(AND(ISNUMBER('MPL ID'!$J$43),ISNUMBER('MPL ID'!$K$43)),0,RANDBETWEEN(1,4))</f>
        <v>2</v>
      </c>
      <c r="G614">
        <f ca="1">IF(AND(ISNUMBER('MPL ID'!$J$44),ISNUMBER('MPL ID'!$K$44)),0,RANDBETWEEN(1,4))</f>
        <v>4</v>
      </c>
      <c r="H614">
        <f ca="1">IF(AND(ISNUMBER('MPL ID'!$P$36),ISNUMBER('MPL ID'!$Q$36)),0,RANDBETWEEN(1,4))</f>
        <v>2</v>
      </c>
      <c r="I614">
        <f ca="1">IF(AND(ISNUMBER('MPL ID'!$P$37),ISNUMBER('MPL ID'!$Q$37)),0,RANDBETWEEN(1,4))</f>
        <v>2</v>
      </c>
      <c r="J614">
        <f ca="1">IF(AND(ISNUMBER('MPL ID'!$P$39),ISNUMBER('MPL ID'!$Q$39)),0,RANDBETWEEN(1,4))</f>
        <v>2</v>
      </c>
      <c r="K614">
        <f ca="1">IF(AND(ISNUMBER('MPL ID'!$P$40),ISNUMBER('MPL ID'!$Q$40)),0,RANDBETWEEN(1,4))</f>
        <v>4</v>
      </c>
      <c r="L614">
        <f ca="1">IF(AND(ISNUMBER('MPL ID'!$P$41),ISNUMBER('MPL ID'!$Q$41)),0,RANDBETWEEN(1,4))</f>
        <v>4</v>
      </c>
      <c r="M614">
        <f ca="1">IF(AND(ISNUMBER('MPL ID'!$P$42),ISNUMBER('MPL ID'!$Q$42)),0,RANDBETWEEN(1,4))</f>
        <v>3</v>
      </c>
      <c r="N614">
        <f ca="1">IF(AND(ISNUMBER('MPL ID'!$P$43),ISNUMBER('MPL ID'!$Q$43)),0,RANDBETWEEN(1,4))</f>
        <v>2</v>
      </c>
      <c r="O614">
        <f ca="1">IF(AND(ISNUMBER('MPL ID'!$P$44),ISNUMBER('MPL ID'!$Q$44)),0,RANDBETWEEN(1,4))</f>
        <v>3</v>
      </c>
      <c r="P614">
        <f ca="1">'MPL ID'!$BG$1+SUMPRODUCT(($B$1003:$O$1003='MPL ID'!$BF$1)*(($B614:$O614=1)+($B614:$O614=2)))+SUMPRODUCT(($B$1004:$O$1004='MPL ID'!$BF$1)*(($B614:$O614=3)+($B614:$O614=4)))</f>
        <v>10</v>
      </c>
      <c r="Q614">
        <f ca="1">'MPL ID'!$BG$2+SUMPRODUCT(($B$1003:$O$1003='MPL ID'!$BF$2)*(($B614:$O614=1)+($B614:$O614=2)))+SUMPRODUCT(($B$1004:$O$1004='MPL ID'!$BF$2)*(($B614:$O614=3)+($B614:$O614=4)))</f>
        <v>8</v>
      </c>
      <c r="R614">
        <f ca="1">'MPL ID'!$BG$3+SUMPRODUCT(($B$1003:$O$1003='MPL ID'!$BF$3)*(($B614:$O614=1)+($B614:$O614=2)))+SUMPRODUCT(($B$1004:$O$1004='MPL ID'!$BF$3)*(($B614:$O614=3)+($B614:$O614=4)))</f>
        <v>6</v>
      </c>
      <c r="S614">
        <f ca="1">'MPL ID'!$BG$4+SUMPRODUCT(($B$1003:$O$1003='MPL ID'!$BF$4)*(($B614:$O614=1)+($B614:$O614=2)))+SUMPRODUCT(($B$1004:$O$1004='MPL ID'!$BF$4)*(($B614:$O614=3)+($B614:$O614=4)))</f>
        <v>9</v>
      </c>
      <c r="T614">
        <f ca="1">'MPL ID'!$BG$5+SUMPRODUCT(($B$1003:$O$1003='MPL ID'!$BF$5)*(($B614:$O614=1)+($B614:$O614=2)))+SUMPRODUCT(($B$1004:$O$1004='MPL ID'!$BF$5)*(($B614:$O614=3)+($B614:$O614=4)))</f>
        <v>5</v>
      </c>
      <c r="U614">
        <f ca="1">'MPL ID'!$BG$6+SUMPRODUCT(($B$1003:$O$1003='MPL ID'!$BF$6)*(($B614:$O614=1)+($B614:$O614=2)))+SUMPRODUCT(($B$1004:$O$1004='MPL ID'!$BF$6)*(($B614:$O614=3)+($B614:$O614=4)))</f>
        <v>12</v>
      </c>
      <c r="V614">
        <f ca="1">'MPL ID'!$BG$7+SUMPRODUCT(($B$1003:$O$1003='MPL ID'!$BF$7)*(($B614:$O614=1)+($B614:$O614=2)))+SUMPRODUCT(($B$1004:$O$1004='MPL ID'!$BF$7)*(($B614:$O614=3)+($B614:$O614=4)))</f>
        <v>6</v>
      </c>
      <c r="W614">
        <f ca="1">'MPL ID'!$BG$8+SUMPRODUCT(($B$1003:$O$1003='MPL ID'!$BF$8)*(($B614:$O614=1)+($B614:$O614=2)))+SUMPRODUCT(($B$1004:$O$1004='MPL ID'!$BF$8)*(($B614:$O614=3)+($B614:$O614=4)))</f>
        <v>4</v>
      </c>
      <c r="X614">
        <f ca="1">'MPL ID'!$BG$9+SUMPRODUCT(($B$1003:$O$1003='MPL ID'!$BF$9)*(($B614:$O614=1)+($B614:$O614=2)))+SUMPRODUCT(($B$1004:$O$1004='MPL ID'!$BF$9)*(($B614:$O614=3)+($B614:$O614=4)))</f>
        <v>12</v>
      </c>
      <c r="Y614">
        <f ca="1">'MPL ID'!$BH$1+SUMPRODUCT(($B$1003:$O$1003='MPL ID'!$BF$1)*(2*($B614:$O614=1)+($B614:$O614=2)-2*($B614:$O614=3)-($B614:$O614=4)))-SUMPRODUCT(($B$1004:$O$1004='MPL ID'!$BF$1)*(2*($B614:$O614=1)+($B614:$O614=2)-2*($B614:$O614=3)-($B614:$O614=4)))</f>
        <v>10</v>
      </c>
      <c r="Z614">
        <f ca="1">'MPL ID'!$BH$2+SUMPRODUCT(($B$1003:$O$1003='MPL ID'!$BF$2)*(2*($B614:$O614=1)+($B614:$O614=2)-2*($B614:$O614=3)-($B614:$O614=4)))-SUMPRODUCT(($B$1004:$O$1004='MPL ID'!$BF$2)*(2*($B614:$O614=1)+($B614:$O614=2)-2*($B614:$O614=3)-($B614:$O614=4)))</f>
        <v>-3</v>
      </c>
      <c r="AA614">
        <f ca="1">'MPL ID'!$BH$3+SUMPRODUCT(($B$1003:$O$1003='MPL ID'!$BF$3)*(2*($B614:$O614=1)+($B614:$O614=2)-2*($B614:$O614=3)-($B614:$O614=4)))-SUMPRODUCT(($B$1004:$O$1004='MPL ID'!$BF$3)*(2*($B614:$O614=1)+($B614:$O614=2)-2*($B614:$O614=3)-($B614:$O614=4)))</f>
        <v>-7</v>
      </c>
      <c r="AB614">
        <f ca="1">'MPL ID'!$BH$4+SUMPRODUCT(($B$1003:$O$1003='MPL ID'!$BF$4)*(2*($B614:$O614=1)+($B614:$O614=2)-2*($B614:$O614=3)-($B614:$O614=4)))-SUMPRODUCT(($B$1004:$O$1004='MPL ID'!$BF$4)*(2*($B614:$O614=1)+($B614:$O614=2)-2*($B614:$O614=3)-($B614:$O614=4)))</f>
        <v>1</v>
      </c>
      <c r="AC614">
        <f ca="1">'MPL ID'!$BH$5+SUMPRODUCT(($B$1003:$O$1003='MPL ID'!$BF$5)*(2*($B614:$O614=1)+($B614:$O614=2)-2*($B614:$O614=3)-($B614:$O614=4)))-SUMPRODUCT(($B$1004:$O$1004='MPL ID'!$BF$5)*(2*($B614:$O614=1)+($B614:$O614=2)-2*($B614:$O614=3)-($B614:$O614=4)))</f>
        <v>-12</v>
      </c>
      <c r="AD614">
        <f ca="1">'MPL ID'!$BH$6+SUMPRODUCT(($B$1003:$O$1003='MPL ID'!$BF$6)*(2*($B614:$O614=1)+($B614:$O614=2)-2*($B614:$O614=3)-($B614:$O614=4)))-SUMPRODUCT(($B$1004:$O$1004='MPL ID'!$BF$6)*(2*($B614:$O614=1)+($B614:$O614=2)-2*($B614:$O614=3)-($B614:$O614=4)))</f>
        <v>13</v>
      </c>
      <c r="AE614">
        <f ca="1">'MPL ID'!$BH$7+SUMPRODUCT(($B$1003:$O$1003='MPL ID'!$BF$7)*(2*($B614:$O614=1)+($B614:$O614=2)-2*($B614:$O614=3)-($B614:$O614=4)))-SUMPRODUCT(($B$1004:$O$1004='MPL ID'!$BF$7)*(2*($B614:$O614=1)+($B614:$O614=2)-2*($B614:$O614=3)-($B614:$O614=4)))</f>
        <v>-4</v>
      </c>
      <c r="AF614">
        <f ca="1">'MPL ID'!$BH$8+SUMPRODUCT(($B$1003:$O$1003='MPL ID'!$BF$8)*(2*($B614:$O614=1)+($B614:$O614=2)-2*($B614:$O614=3)-($B614:$O614=4)))-SUMPRODUCT(($B$1004:$O$1004='MPL ID'!$BF$8)*(2*($B614:$O614=1)+($B614:$O614=2)-2*($B614:$O614=3)-($B614:$O614=4)))</f>
        <v>-13</v>
      </c>
      <c r="AG614">
        <f ca="1">'MPL ID'!$BH$9+SUMPRODUCT(($B$1003:$O$1003='MPL ID'!$BF$9)*(2*($B614:$O614=1)+($B614:$O614=2)-2*($B614:$O614=3)-($B614:$O614=4)))-SUMPRODUCT(($B$1004:$O$1004='MPL ID'!$BF$9)*(2*($B614:$O614=1)+($B614:$O614=2)-2*($B614:$O614=3)-($B614:$O614=4)))</f>
        <v>15</v>
      </c>
      <c r="AH614">
        <f ca="1">SUMPRODUCT(--($P614:$X614=P614),--($Y614:$AG614=Y614),'MPL ID'!$BG$13:$BO$13)+IF(AND($I614&gt;=3,T614=P614,AC614=Y614),1,0)+IF(AND($M614&gt;=3,S614=P614,AB614=Y614),1,0)</f>
        <v>0</v>
      </c>
      <c r="AI614">
        <f ca="1">SUMPRODUCT(--($P614:$X614=Q614),--($Y614:$AG614=Z614),'MPL ID'!$BG$14:$BO$14)+IF(AND($G614&gt;=3,R614=Q614,AA614=Z614),1,0)+IF(AND($K614&gt;0,$K614&lt;=2,S614=Q614,AB614=Z614),1,0)+IF(AND($N614&gt;=3,U614=Q614,AD614=Z614),1,0)</f>
        <v>0</v>
      </c>
      <c r="AJ614">
        <f ca="1">SUMPRODUCT(--($P614:$X614=R614),--($Y614:$AG614=AA614),'MPL ID'!$BG$15:$BO$15)+IF(AND($D614&gt;0,$D614&lt;=2,U614=R614,AD614=AA614),1,0)+IF(AND($G614&gt;0,$G614&lt;=2,Q614=R614,Z614=AA614),1,0)+IF(AND($J614&gt;=3,V614=R614,AE614=AA614),1,0)</f>
        <v>0</v>
      </c>
      <c r="AK614">
        <f ca="1">SUMPRODUCT(--($P614:$X614=S614),--($Y614:$AG614=AB614),'MPL ID'!$BG$16:$BO$16)+IF(AND($B614&gt;0,$B614&lt;=2,V614=S614,AE614=AB614),1,0)+IF(AND($E614&gt;0,$E614&lt;=2,T614=S614,AC614=AB614),1,0)+IF(AND($K614&gt;=3,Q614=S614,Z614=AB614),1,0)+IF(AND($M614&gt;0,$M614&lt;=2,P614=S614,Y614=AB614),1,0)</f>
        <v>0</v>
      </c>
      <c r="AL614">
        <f ca="1">SUMPRODUCT(--($P614:$X614=T614),--($Y614:$AG614=AC614),'MPL ID'!$BG$17:$BO$17)+IF(AND($E614&gt;=3,S614=T614,AB614=AC614),1,0)+IF(AND($I614&gt;0,$I614&lt;=2,P614=T614,Y614=AC614),1,0)+IF(AND($L614&gt;=3,W614=T614,AF614=AC614),1,0)</f>
        <v>0</v>
      </c>
      <c r="AM614">
        <f ca="1">SUMPRODUCT(--($P614:$X614=U614),--($Y614:$AG614=AD614),'MPL ID'!$BG$18:$BO$18)+IF(AND($D614&gt;=3,R614=U614,AA614=AD614),1,0)+IF(AND($H614&gt;0,$H614&lt;=2,W614=U614,AF614=AD614),1,0)+IF(AND($N614&gt;0,$N614&lt;=2,Q614=U614,Z614=AD614),1,0)</f>
        <v>0</v>
      </c>
      <c r="AN614">
        <f ca="1">SUMPRODUCT(--($P614:$X614=V614),--($Y614:$AG614=AE614),'MPL ID'!$BG$19:$BO$19)+IF(AND($B614&gt;=3,S614=V614,AB614=AE614),1,0)+IF(AND($F614&gt;=3,W614=V614,AF614=AE614),1,0)+IF(AND($J614&gt;0,$J614&lt;=2,R614=V614,AA614=AE614),1,0)+IF(AND($O614&gt;0,$O614&lt;=2,X614=V614,AG614=AE614),1,0)</f>
        <v>0</v>
      </c>
      <c r="AO614">
        <f ca="1">SUMPRODUCT(--($P614:$X614=W614),--($Y614:$AG614=AF614),'MPL ID'!$BG$20:$BO$20)+IF(AND($C614&gt;0,$C614&lt;=2,X614=W614,AG614=AF614),1,0)+IF(AND($F614&gt;0,$F614&lt;=2,V614=W614,AE614=AF614),1,0)+IF(AND($H614&gt;=3,U614=W614,AD614=AF614),1,0)+IF(AND($L614&gt;0,$L614&lt;=2,T614=W614,AC614=AF614),1,0)</f>
        <v>0</v>
      </c>
      <c r="AP614">
        <f ca="1">SUMPRODUCT(--($P614:$X614=X614),--($Y614:$AG614=AG614),'MPL ID'!$BG$21:$BO$21)+IF(AND($C614&gt;=3,W614=X614,AF614=AG614),1,0)+IF(AND($O614&gt;=3,V614=X614,AE614=AG614),1,0)</f>
        <v>0</v>
      </c>
      <c r="AQ614">
        <f t="shared" ca="1" si="81"/>
        <v>3</v>
      </c>
      <c r="AR614">
        <f t="shared" ca="1" si="82"/>
        <v>5</v>
      </c>
      <c r="AS614">
        <f t="shared" ca="1" si="83"/>
        <v>7</v>
      </c>
      <c r="AT614">
        <f t="shared" ca="1" si="84"/>
        <v>4</v>
      </c>
      <c r="AU614">
        <f t="shared" ca="1" si="85"/>
        <v>8</v>
      </c>
      <c r="AV614">
        <f t="shared" ca="1" si="86"/>
        <v>2</v>
      </c>
      <c r="AW614">
        <f t="shared" ca="1" si="87"/>
        <v>6</v>
      </c>
      <c r="AX614">
        <f t="shared" ca="1" si="88"/>
        <v>9</v>
      </c>
      <c r="AY614">
        <f t="shared" ca="1" si="89"/>
        <v>1</v>
      </c>
    </row>
    <row r="615" spans="1:51" x14ac:dyDescent="0.25">
      <c r="A615">
        <v>614</v>
      </c>
      <c r="B615">
        <f ca="1">IF(AND(ISNUMBER('MPL ID'!$J$39),ISNUMBER('MPL ID'!$K$39)),0,RANDBETWEEN(1,4))</f>
        <v>0</v>
      </c>
      <c r="C615">
        <f ca="1">IF(AND(ISNUMBER('MPL ID'!$J$40),ISNUMBER('MPL ID'!$K$40)),0,RANDBETWEEN(1,4))</f>
        <v>0</v>
      </c>
      <c r="D615">
        <f ca="1">IF(AND(ISNUMBER('MPL ID'!$J$41),ISNUMBER('MPL ID'!$K$41)),0,RANDBETWEEN(1,4))</f>
        <v>2</v>
      </c>
      <c r="E615">
        <f ca="1">IF(AND(ISNUMBER('MPL ID'!$J$42),ISNUMBER('MPL ID'!$K$42)),0,RANDBETWEEN(1,4))</f>
        <v>1</v>
      </c>
      <c r="F615">
        <f ca="1">IF(AND(ISNUMBER('MPL ID'!$J$43),ISNUMBER('MPL ID'!$K$43)),0,RANDBETWEEN(1,4))</f>
        <v>2</v>
      </c>
      <c r="G615">
        <f ca="1">IF(AND(ISNUMBER('MPL ID'!$J$44),ISNUMBER('MPL ID'!$K$44)),0,RANDBETWEEN(1,4))</f>
        <v>3</v>
      </c>
      <c r="H615">
        <f ca="1">IF(AND(ISNUMBER('MPL ID'!$P$36),ISNUMBER('MPL ID'!$Q$36)),0,RANDBETWEEN(1,4))</f>
        <v>1</v>
      </c>
      <c r="I615">
        <f ca="1">IF(AND(ISNUMBER('MPL ID'!$P$37),ISNUMBER('MPL ID'!$Q$37)),0,RANDBETWEEN(1,4))</f>
        <v>1</v>
      </c>
      <c r="J615">
        <f ca="1">IF(AND(ISNUMBER('MPL ID'!$P$39),ISNUMBER('MPL ID'!$Q$39)),0,RANDBETWEEN(1,4))</f>
        <v>3</v>
      </c>
      <c r="K615">
        <f ca="1">IF(AND(ISNUMBER('MPL ID'!$P$40),ISNUMBER('MPL ID'!$Q$40)),0,RANDBETWEEN(1,4))</f>
        <v>2</v>
      </c>
      <c r="L615">
        <f ca="1">IF(AND(ISNUMBER('MPL ID'!$P$41),ISNUMBER('MPL ID'!$Q$41)),0,RANDBETWEEN(1,4))</f>
        <v>3</v>
      </c>
      <c r="M615">
        <f ca="1">IF(AND(ISNUMBER('MPL ID'!$P$42),ISNUMBER('MPL ID'!$Q$42)),0,RANDBETWEEN(1,4))</f>
        <v>1</v>
      </c>
      <c r="N615">
        <f ca="1">IF(AND(ISNUMBER('MPL ID'!$P$43),ISNUMBER('MPL ID'!$Q$43)),0,RANDBETWEEN(1,4))</f>
        <v>3</v>
      </c>
      <c r="O615">
        <f ca="1">IF(AND(ISNUMBER('MPL ID'!$P$44),ISNUMBER('MPL ID'!$Q$44)),0,RANDBETWEEN(1,4))</f>
        <v>4</v>
      </c>
      <c r="P615">
        <f ca="1">'MPL ID'!$BG$1+SUMPRODUCT(($B$1003:$O$1003='MPL ID'!$BF$1)*(($B615:$O615=1)+($B615:$O615=2)))+SUMPRODUCT(($B$1004:$O$1004='MPL ID'!$BF$1)*(($B615:$O615=3)+($B615:$O615=4)))</f>
        <v>9</v>
      </c>
      <c r="Q615">
        <f ca="1">'MPL ID'!$BG$2+SUMPRODUCT(($B$1003:$O$1003='MPL ID'!$BF$2)*(($B615:$O615=1)+($B615:$O615=2)))+SUMPRODUCT(($B$1004:$O$1004='MPL ID'!$BF$2)*(($B615:$O615=3)+($B615:$O615=4)))</f>
        <v>10</v>
      </c>
      <c r="R615">
        <f ca="1">'MPL ID'!$BG$3+SUMPRODUCT(($B$1003:$O$1003='MPL ID'!$BF$3)*(($B615:$O615=1)+($B615:$O615=2)))+SUMPRODUCT(($B$1004:$O$1004='MPL ID'!$BF$3)*(($B615:$O615=3)+($B615:$O615=4)))</f>
        <v>7</v>
      </c>
      <c r="S615">
        <f ca="1">'MPL ID'!$BG$4+SUMPRODUCT(($B$1003:$O$1003='MPL ID'!$BF$4)*(($B615:$O615=1)+($B615:$O615=2)))+SUMPRODUCT(($B$1004:$O$1004='MPL ID'!$BF$4)*(($B615:$O615=3)+($B615:$O615=4)))</f>
        <v>9</v>
      </c>
      <c r="T615">
        <f ca="1">'MPL ID'!$BG$5+SUMPRODUCT(($B$1003:$O$1003='MPL ID'!$BF$5)*(($B615:$O615=1)+($B615:$O615=2)))+SUMPRODUCT(($B$1004:$O$1004='MPL ID'!$BF$5)*(($B615:$O615=3)+($B615:$O615=4)))</f>
        <v>5</v>
      </c>
      <c r="U615">
        <f ca="1">'MPL ID'!$BG$6+SUMPRODUCT(($B$1003:$O$1003='MPL ID'!$BF$6)*(($B615:$O615=1)+($B615:$O615=2)))+SUMPRODUCT(($B$1004:$O$1004='MPL ID'!$BF$6)*(($B615:$O615=3)+($B615:$O615=4)))</f>
        <v>11</v>
      </c>
      <c r="V615">
        <f ca="1">'MPL ID'!$BG$7+SUMPRODUCT(($B$1003:$O$1003='MPL ID'!$BF$7)*(($B615:$O615=1)+($B615:$O615=2)))+SUMPRODUCT(($B$1004:$O$1004='MPL ID'!$BF$7)*(($B615:$O615=3)+($B615:$O615=4)))</f>
        <v>5</v>
      </c>
      <c r="W615">
        <f ca="1">'MPL ID'!$BG$8+SUMPRODUCT(($B$1003:$O$1003='MPL ID'!$BF$8)*(($B615:$O615=1)+($B615:$O615=2)))+SUMPRODUCT(($B$1004:$O$1004='MPL ID'!$BF$8)*(($B615:$O615=3)+($B615:$O615=4)))</f>
        <v>4</v>
      </c>
      <c r="X615">
        <f ca="1">'MPL ID'!$BG$9+SUMPRODUCT(($B$1003:$O$1003='MPL ID'!$BF$9)*(($B615:$O615=1)+($B615:$O615=2)))+SUMPRODUCT(($B$1004:$O$1004='MPL ID'!$BF$9)*(($B615:$O615=3)+($B615:$O615=4)))</f>
        <v>12</v>
      </c>
      <c r="Y615">
        <f ca="1">'MPL ID'!$BH$1+SUMPRODUCT(($B$1003:$O$1003='MPL ID'!$BF$1)*(2*($B615:$O615=1)+($B615:$O615=2)-2*($B615:$O615=3)-($B615:$O615=4)))-SUMPRODUCT(($B$1004:$O$1004='MPL ID'!$BF$1)*(2*($B615:$O615=1)+($B615:$O615=2)-2*($B615:$O615=3)-($B615:$O615=4)))</f>
        <v>5</v>
      </c>
      <c r="Z615">
        <f ca="1">'MPL ID'!$BH$2+SUMPRODUCT(($B$1003:$O$1003='MPL ID'!$BF$2)*(2*($B615:$O615=1)+($B615:$O615=2)-2*($B615:$O615=3)-($B615:$O615=4)))-SUMPRODUCT(($B$1004:$O$1004='MPL ID'!$BF$2)*(2*($B615:$O615=1)+($B615:$O615=2)-2*($B615:$O615=3)-($B615:$O615=4)))</f>
        <v>3</v>
      </c>
      <c r="AA615">
        <f ca="1">'MPL ID'!$BH$3+SUMPRODUCT(($B$1003:$O$1003='MPL ID'!$BF$3)*(2*($B615:$O615=1)+($B615:$O615=2)-2*($B615:$O615=3)-($B615:$O615=4)))-SUMPRODUCT(($B$1004:$O$1004='MPL ID'!$BF$3)*(2*($B615:$O615=1)+($B615:$O615=2)-2*($B615:$O615=3)-($B615:$O615=4)))</f>
        <v>-5</v>
      </c>
      <c r="AB615">
        <f ca="1">'MPL ID'!$BH$4+SUMPRODUCT(($B$1003:$O$1003='MPL ID'!$BF$4)*(2*($B615:$O615=1)+($B615:$O615=2)-2*($B615:$O615=3)-($B615:$O615=4)))-SUMPRODUCT(($B$1004:$O$1004='MPL ID'!$BF$4)*(2*($B615:$O615=1)+($B615:$O615=2)-2*($B615:$O615=3)-($B615:$O615=4)))</f>
        <v>3</v>
      </c>
      <c r="AC615">
        <f ca="1">'MPL ID'!$BH$5+SUMPRODUCT(($B$1003:$O$1003='MPL ID'!$BF$5)*(2*($B615:$O615=1)+($B615:$O615=2)-2*($B615:$O615=3)-($B615:$O615=4)))-SUMPRODUCT(($B$1004:$O$1004='MPL ID'!$BF$5)*(2*($B615:$O615=1)+($B615:$O615=2)-2*($B615:$O615=3)-($B615:$O615=4)))</f>
        <v>-10</v>
      </c>
      <c r="AD615">
        <f ca="1">'MPL ID'!$BH$6+SUMPRODUCT(($B$1003:$O$1003='MPL ID'!$BF$6)*(2*($B615:$O615=1)+($B615:$O615=2)-2*($B615:$O615=3)-($B615:$O615=4)))-SUMPRODUCT(($B$1004:$O$1004='MPL ID'!$BF$6)*(2*($B615:$O615=1)+($B615:$O615=2)-2*($B615:$O615=3)-($B615:$O615=4)))</f>
        <v>11</v>
      </c>
      <c r="AE615">
        <f ca="1">'MPL ID'!$BH$7+SUMPRODUCT(($B$1003:$O$1003='MPL ID'!$BF$7)*(2*($B615:$O615=1)+($B615:$O615=2)-2*($B615:$O615=3)-($B615:$O615=4)))-SUMPRODUCT(($B$1004:$O$1004='MPL ID'!$BF$7)*(2*($B615:$O615=1)+($B615:$O615=2)-2*($B615:$O615=3)-($B615:$O615=4)))</f>
        <v>-6</v>
      </c>
      <c r="AF615">
        <f ca="1">'MPL ID'!$BH$8+SUMPRODUCT(($B$1003:$O$1003='MPL ID'!$BF$8)*(2*($B615:$O615=1)+($B615:$O615=2)-2*($B615:$O615=3)-($B615:$O615=4)))-SUMPRODUCT(($B$1004:$O$1004='MPL ID'!$BF$8)*(2*($B615:$O615=1)+($B615:$O615=2)-2*($B615:$O615=3)-($B615:$O615=4)))</f>
        <v>-15</v>
      </c>
      <c r="AG615">
        <f ca="1">'MPL ID'!$BH$9+SUMPRODUCT(($B$1003:$O$1003='MPL ID'!$BF$9)*(2*($B615:$O615=1)+($B615:$O615=2)-2*($B615:$O615=3)-($B615:$O615=4)))-SUMPRODUCT(($B$1004:$O$1004='MPL ID'!$BF$9)*(2*($B615:$O615=1)+($B615:$O615=2)-2*($B615:$O615=3)-($B615:$O615=4)))</f>
        <v>14</v>
      </c>
      <c r="AH615">
        <f ca="1">SUMPRODUCT(--($P615:$X615=P615),--($Y615:$AG615=Y615),'MPL ID'!$BG$13:$BO$13)+IF(AND($I615&gt;=3,T615=P615,AC615=Y615),1,0)+IF(AND($M615&gt;=3,S615=P615,AB615=Y615),1,0)</f>
        <v>0</v>
      </c>
      <c r="AI615">
        <f ca="1">SUMPRODUCT(--($P615:$X615=Q615),--($Y615:$AG615=Z615),'MPL ID'!$BG$14:$BO$14)+IF(AND($G615&gt;=3,R615=Q615,AA615=Z615),1,0)+IF(AND($K615&gt;0,$K615&lt;=2,S615=Q615,AB615=Z615),1,0)+IF(AND($N615&gt;=3,U615=Q615,AD615=Z615),1,0)</f>
        <v>0</v>
      </c>
      <c r="AJ615">
        <f ca="1">SUMPRODUCT(--($P615:$X615=R615),--($Y615:$AG615=AA615),'MPL ID'!$BG$15:$BO$15)+IF(AND($D615&gt;0,$D615&lt;=2,U615=R615,AD615=AA615),1,0)+IF(AND($G615&gt;0,$G615&lt;=2,Q615=R615,Z615=AA615),1,0)+IF(AND($J615&gt;=3,V615=R615,AE615=AA615),1,0)</f>
        <v>0</v>
      </c>
      <c r="AK615">
        <f ca="1">SUMPRODUCT(--($P615:$X615=S615),--($Y615:$AG615=AB615),'MPL ID'!$BG$16:$BO$16)+IF(AND($B615&gt;0,$B615&lt;=2,V615=S615,AE615=AB615),1,0)+IF(AND($E615&gt;0,$E615&lt;=2,T615=S615,AC615=AB615),1,0)+IF(AND($K615&gt;=3,Q615=S615,Z615=AB615),1,0)+IF(AND($M615&gt;0,$M615&lt;=2,P615=S615,Y615=AB615),1,0)</f>
        <v>0</v>
      </c>
      <c r="AL615">
        <f ca="1">SUMPRODUCT(--($P615:$X615=T615),--($Y615:$AG615=AC615),'MPL ID'!$BG$17:$BO$17)+IF(AND($E615&gt;=3,S615=T615,AB615=AC615),1,0)+IF(AND($I615&gt;0,$I615&lt;=2,P615=T615,Y615=AC615),1,0)+IF(AND($L615&gt;=3,W615=T615,AF615=AC615),1,0)</f>
        <v>0</v>
      </c>
      <c r="AM615">
        <f ca="1">SUMPRODUCT(--($P615:$X615=U615),--($Y615:$AG615=AD615),'MPL ID'!$BG$18:$BO$18)+IF(AND($D615&gt;=3,R615=U615,AA615=AD615),1,0)+IF(AND($H615&gt;0,$H615&lt;=2,W615=U615,AF615=AD615),1,0)+IF(AND($N615&gt;0,$N615&lt;=2,Q615=U615,Z615=AD615),1,0)</f>
        <v>0</v>
      </c>
      <c r="AN615">
        <f ca="1">SUMPRODUCT(--($P615:$X615=V615),--($Y615:$AG615=AE615),'MPL ID'!$BG$19:$BO$19)+IF(AND($B615&gt;=3,S615=V615,AB615=AE615),1,0)+IF(AND($F615&gt;=3,W615=V615,AF615=AE615),1,0)+IF(AND($J615&gt;0,$J615&lt;=2,R615=V615,AA615=AE615),1,0)+IF(AND($O615&gt;0,$O615&lt;=2,X615=V615,AG615=AE615),1,0)</f>
        <v>0</v>
      </c>
      <c r="AO615">
        <f ca="1">SUMPRODUCT(--($P615:$X615=W615),--($Y615:$AG615=AF615),'MPL ID'!$BG$20:$BO$20)+IF(AND($C615&gt;0,$C615&lt;=2,X615=W615,AG615=AF615),1,0)+IF(AND($F615&gt;0,$F615&lt;=2,V615=W615,AE615=AF615),1,0)+IF(AND($H615&gt;=3,U615=W615,AD615=AF615),1,0)+IF(AND($L615&gt;0,$L615&lt;=2,T615=W615,AC615=AF615),1,0)</f>
        <v>0</v>
      </c>
      <c r="AP615">
        <f ca="1">SUMPRODUCT(--($P615:$X615=X615),--($Y615:$AG615=AG615),'MPL ID'!$BG$21:$BO$21)+IF(AND($C615&gt;=3,W615=X615,AF615=AG615),1,0)+IF(AND($O615&gt;=3,V615=X615,AE615=AG615),1,0)</f>
        <v>0</v>
      </c>
      <c r="AQ615">
        <f t="shared" ca="1" si="81"/>
        <v>4</v>
      </c>
      <c r="AR615">
        <f t="shared" ca="1" si="82"/>
        <v>3</v>
      </c>
      <c r="AS615">
        <f t="shared" ca="1" si="83"/>
        <v>6</v>
      </c>
      <c r="AT615">
        <f t="shared" ca="1" si="84"/>
        <v>5</v>
      </c>
      <c r="AU615">
        <f t="shared" ca="1" si="85"/>
        <v>8</v>
      </c>
      <c r="AV615">
        <f t="shared" ca="1" si="86"/>
        <v>2</v>
      </c>
      <c r="AW615">
        <f t="shared" ca="1" si="87"/>
        <v>7</v>
      </c>
      <c r="AX615">
        <f t="shared" ca="1" si="88"/>
        <v>9</v>
      </c>
      <c r="AY615">
        <f t="shared" ca="1" si="89"/>
        <v>1</v>
      </c>
    </row>
    <row r="616" spans="1:51" x14ac:dyDescent="0.25">
      <c r="A616">
        <v>615</v>
      </c>
      <c r="B616">
        <f ca="1">IF(AND(ISNUMBER('MPL ID'!$J$39),ISNUMBER('MPL ID'!$K$39)),0,RANDBETWEEN(1,4))</f>
        <v>0</v>
      </c>
      <c r="C616">
        <f ca="1">IF(AND(ISNUMBER('MPL ID'!$J$40),ISNUMBER('MPL ID'!$K$40)),0,RANDBETWEEN(1,4))</f>
        <v>0</v>
      </c>
      <c r="D616">
        <f ca="1">IF(AND(ISNUMBER('MPL ID'!$J$41),ISNUMBER('MPL ID'!$K$41)),0,RANDBETWEEN(1,4))</f>
        <v>2</v>
      </c>
      <c r="E616">
        <f ca="1">IF(AND(ISNUMBER('MPL ID'!$J$42),ISNUMBER('MPL ID'!$K$42)),0,RANDBETWEEN(1,4))</f>
        <v>1</v>
      </c>
      <c r="F616">
        <f ca="1">IF(AND(ISNUMBER('MPL ID'!$J$43),ISNUMBER('MPL ID'!$K$43)),0,RANDBETWEEN(1,4))</f>
        <v>1</v>
      </c>
      <c r="G616">
        <f ca="1">IF(AND(ISNUMBER('MPL ID'!$J$44),ISNUMBER('MPL ID'!$K$44)),0,RANDBETWEEN(1,4))</f>
        <v>3</v>
      </c>
      <c r="H616">
        <f ca="1">IF(AND(ISNUMBER('MPL ID'!$P$36),ISNUMBER('MPL ID'!$Q$36)),0,RANDBETWEEN(1,4))</f>
        <v>4</v>
      </c>
      <c r="I616">
        <f ca="1">IF(AND(ISNUMBER('MPL ID'!$P$37),ISNUMBER('MPL ID'!$Q$37)),0,RANDBETWEEN(1,4))</f>
        <v>4</v>
      </c>
      <c r="J616">
        <f ca="1">IF(AND(ISNUMBER('MPL ID'!$P$39),ISNUMBER('MPL ID'!$Q$39)),0,RANDBETWEEN(1,4))</f>
        <v>3</v>
      </c>
      <c r="K616">
        <f ca="1">IF(AND(ISNUMBER('MPL ID'!$P$40),ISNUMBER('MPL ID'!$Q$40)),0,RANDBETWEEN(1,4))</f>
        <v>2</v>
      </c>
      <c r="L616">
        <f ca="1">IF(AND(ISNUMBER('MPL ID'!$P$41),ISNUMBER('MPL ID'!$Q$41)),0,RANDBETWEEN(1,4))</f>
        <v>3</v>
      </c>
      <c r="M616">
        <f ca="1">IF(AND(ISNUMBER('MPL ID'!$P$42),ISNUMBER('MPL ID'!$Q$42)),0,RANDBETWEEN(1,4))</f>
        <v>1</v>
      </c>
      <c r="N616">
        <f ca="1">IF(AND(ISNUMBER('MPL ID'!$P$43),ISNUMBER('MPL ID'!$Q$43)),0,RANDBETWEEN(1,4))</f>
        <v>1</v>
      </c>
      <c r="O616">
        <f ca="1">IF(AND(ISNUMBER('MPL ID'!$P$44),ISNUMBER('MPL ID'!$Q$44)),0,RANDBETWEEN(1,4))</f>
        <v>4</v>
      </c>
      <c r="P616">
        <f ca="1">'MPL ID'!$BG$1+SUMPRODUCT(($B$1003:$O$1003='MPL ID'!$BF$1)*(($B616:$O616=1)+($B616:$O616=2)))+SUMPRODUCT(($B$1004:$O$1004='MPL ID'!$BF$1)*(($B616:$O616=3)+($B616:$O616=4)))</f>
        <v>10</v>
      </c>
      <c r="Q616">
        <f ca="1">'MPL ID'!$BG$2+SUMPRODUCT(($B$1003:$O$1003='MPL ID'!$BF$2)*(($B616:$O616=1)+($B616:$O616=2)))+SUMPRODUCT(($B$1004:$O$1004='MPL ID'!$BF$2)*(($B616:$O616=3)+($B616:$O616=4)))</f>
        <v>9</v>
      </c>
      <c r="R616">
        <f ca="1">'MPL ID'!$BG$3+SUMPRODUCT(($B$1003:$O$1003='MPL ID'!$BF$3)*(($B616:$O616=1)+($B616:$O616=2)))+SUMPRODUCT(($B$1004:$O$1004='MPL ID'!$BF$3)*(($B616:$O616=3)+($B616:$O616=4)))</f>
        <v>7</v>
      </c>
      <c r="S616">
        <f ca="1">'MPL ID'!$BG$4+SUMPRODUCT(($B$1003:$O$1003='MPL ID'!$BF$4)*(($B616:$O616=1)+($B616:$O616=2)))+SUMPRODUCT(($B$1004:$O$1004='MPL ID'!$BF$4)*(($B616:$O616=3)+($B616:$O616=4)))</f>
        <v>9</v>
      </c>
      <c r="T616">
        <f ca="1">'MPL ID'!$BG$5+SUMPRODUCT(($B$1003:$O$1003='MPL ID'!$BF$5)*(($B616:$O616=1)+($B616:$O616=2)))+SUMPRODUCT(($B$1004:$O$1004='MPL ID'!$BF$5)*(($B616:$O616=3)+($B616:$O616=4)))</f>
        <v>4</v>
      </c>
      <c r="U616">
        <f ca="1">'MPL ID'!$BG$6+SUMPRODUCT(($B$1003:$O$1003='MPL ID'!$BF$6)*(($B616:$O616=1)+($B616:$O616=2)))+SUMPRODUCT(($B$1004:$O$1004='MPL ID'!$BF$6)*(($B616:$O616=3)+($B616:$O616=4)))</f>
        <v>11</v>
      </c>
      <c r="V616">
        <f ca="1">'MPL ID'!$BG$7+SUMPRODUCT(($B$1003:$O$1003='MPL ID'!$BF$7)*(($B616:$O616=1)+($B616:$O616=2)))+SUMPRODUCT(($B$1004:$O$1004='MPL ID'!$BF$7)*(($B616:$O616=3)+($B616:$O616=4)))</f>
        <v>5</v>
      </c>
      <c r="W616">
        <f ca="1">'MPL ID'!$BG$8+SUMPRODUCT(($B$1003:$O$1003='MPL ID'!$BF$8)*(($B616:$O616=1)+($B616:$O616=2)))+SUMPRODUCT(($B$1004:$O$1004='MPL ID'!$BF$8)*(($B616:$O616=3)+($B616:$O616=4)))</f>
        <v>5</v>
      </c>
      <c r="X616">
        <f ca="1">'MPL ID'!$BG$9+SUMPRODUCT(($B$1003:$O$1003='MPL ID'!$BF$9)*(($B616:$O616=1)+($B616:$O616=2)))+SUMPRODUCT(($B$1004:$O$1004='MPL ID'!$BF$9)*(($B616:$O616=3)+($B616:$O616=4)))</f>
        <v>12</v>
      </c>
      <c r="Y616">
        <f ca="1">'MPL ID'!$BH$1+SUMPRODUCT(($B$1003:$O$1003='MPL ID'!$BF$1)*(2*($B616:$O616=1)+($B616:$O616=2)-2*($B616:$O616=3)-($B616:$O616=4)))-SUMPRODUCT(($B$1004:$O$1004='MPL ID'!$BF$1)*(2*($B616:$O616=1)+($B616:$O616=2)-2*($B616:$O616=3)-($B616:$O616=4)))</f>
        <v>8</v>
      </c>
      <c r="Z616">
        <f ca="1">'MPL ID'!$BH$2+SUMPRODUCT(($B$1003:$O$1003='MPL ID'!$BF$2)*(2*($B616:$O616=1)+($B616:$O616=2)-2*($B616:$O616=3)-($B616:$O616=4)))-SUMPRODUCT(($B$1004:$O$1004='MPL ID'!$BF$2)*(2*($B616:$O616=1)+($B616:$O616=2)-2*($B616:$O616=3)-($B616:$O616=4)))</f>
        <v>-1</v>
      </c>
      <c r="AA616">
        <f ca="1">'MPL ID'!$BH$3+SUMPRODUCT(($B$1003:$O$1003='MPL ID'!$BF$3)*(2*($B616:$O616=1)+($B616:$O616=2)-2*($B616:$O616=3)-($B616:$O616=4)))-SUMPRODUCT(($B$1004:$O$1004='MPL ID'!$BF$3)*(2*($B616:$O616=1)+($B616:$O616=2)-2*($B616:$O616=3)-($B616:$O616=4)))</f>
        <v>-5</v>
      </c>
      <c r="AB616">
        <f ca="1">'MPL ID'!$BH$4+SUMPRODUCT(($B$1003:$O$1003='MPL ID'!$BF$4)*(2*($B616:$O616=1)+($B616:$O616=2)-2*($B616:$O616=3)-($B616:$O616=4)))-SUMPRODUCT(($B$1004:$O$1004='MPL ID'!$BF$4)*(2*($B616:$O616=1)+($B616:$O616=2)-2*($B616:$O616=3)-($B616:$O616=4)))</f>
        <v>3</v>
      </c>
      <c r="AC616">
        <f ca="1">'MPL ID'!$BH$5+SUMPRODUCT(($B$1003:$O$1003='MPL ID'!$BF$5)*(2*($B616:$O616=1)+($B616:$O616=2)-2*($B616:$O616=3)-($B616:$O616=4)))-SUMPRODUCT(($B$1004:$O$1004='MPL ID'!$BF$5)*(2*($B616:$O616=1)+($B616:$O616=2)-2*($B616:$O616=3)-($B616:$O616=4)))</f>
        <v>-13</v>
      </c>
      <c r="AD616">
        <f ca="1">'MPL ID'!$BH$6+SUMPRODUCT(($B$1003:$O$1003='MPL ID'!$BF$6)*(2*($B616:$O616=1)+($B616:$O616=2)-2*($B616:$O616=3)-($B616:$O616=4)))-SUMPRODUCT(($B$1004:$O$1004='MPL ID'!$BF$6)*(2*($B616:$O616=1)+($B616:$O616=2)-2*($B616:$O616=3)-($B616:$O616=4)))</f>
        <v>12</v>
      </c>
      <c r="AE616">
        <f ca="1">'MPL ID'!$BH$7+SUMPRODUCT(($B$1003:$O$1003='MPL ID'!$BF$7)*(2*($B616:$O616=1)+($B616:$O616=2)-2*($B616:$O616=3)-($B616:$O616=4)))-SUMPRODUCT(($B$1004:$O$1004='MPL ID'!$BF$7)*(2*($B616:$O616=1)+($B616:$O616=2)-2*($B616:$O616=3)-($B616:$O616=4)))</f>
        <v>-7</v>
      </c>
      <c r="AF616">
        <f ca="1">'MPL ID'!$BH$8+SUMPRODUCT(($B$1003:$O$1003='MPL ID'!$BF$8)*(2*($B616:$O616=1)+($B616:$O616=2)-2*($B616:$O616=3)-($B616:$O616=4)))-SUMPRODUCT(($B$1004:$O$1004='MPL ID'!$BF$8)*(2*($B616:$O616=1)+($B616:$O616=2)-2*($B616:$O616=3)-($B616:$O616=4)))</f>
        <v>-11</v>
      </c>
      <c r="AG616">
        <f ca="1">'MPL ID'!$BH$9+SUMPRODUCT(($B$1003:$O$1003='MPL ID'!$BF$9)*(2*($B616:$O616=1)+($B616:$O616=2)-2*($B616:$O616=3)-($B616:$O616=4)))-SUMPRODUCT(($B$1004:$O$1004='MPL ID'!$BF$9)*(2*($B616:$O616=1)+($B616:$O616=2)-2*($B616:$O616=3)-($B616:$O616=4)))</f>
        <v>14</v>
      </c>
      <c r="AH616">
        <f ca="1">SUMPRODUCT(--($P616:$X616=P616),--($Y616:$AG616=Y616),'MPL ID'!$BG$13:$BO$13)+IF(AND($I616&gt;=3,T616=P616,AC616=Y616),1,0)+IF(AND($M616&gt;=3,S616=P616,AB616=Y616),1,0)</f>
        <v>0</v>
      </c>
      <c r="AI616">
        <f ca="1">SUMPRODUCT(--($P616:$X616=Q616),--($Y616:$AG616=Z616),'MPL ID'!$BG$14:$BO$14)+IF(AND($G616&gt;=3,R616=Q616,AA616=Z616),1,0)+IF(AND($K616&gt;0,$K616&lt;=2,S616=Q616,AB616=Z616),1,0)+IF(AND($N616&gt;=3,U616=Q616,AD616=Z616),1,0)</f>
        <v>0</v>
      </c>
      <c r="AJ616">
        <f ca="1">SUMPRODUCT(--($P616:$X616=R616),--($Y616:$AG616=AA616),'MPL ID'!$BG$15:$BO$15)+IF(AND($D616&gt;0,$D616&lt;=2,U616=R616,AD616=AA616),1,0)+IF(AND($G616&gt;0,$G616&lt;=2,Q616=R616,Z616=AA616),1,0)+IF(AND($J616&gt;=3,V616=R616,AE616=AA616),1,0)</f>
        <v>0</v>
      </c>
      <c r="AK616">
        <f ca="1">SUMPRODUCT(--($P616:$X616=S616),--($Y616:$AG616=AB616),'MPL ID'!$BG$16:$BO$16)+IF(AND($B616&gt;0,$B616&lt;=2,V616=S616,AE616=AB616),1,0)+IF(AND($E616&gt;0,$E616&lt;=2,T616=S616,AC616=AB616),1,0)+IF(AND($K616&gt;=3,Q616=S616,Z616=AB616),1,0)+IF(AND($M616&gt;0,$M616&lt;=2,P616=S616,Y616=AB616),1,0)</f>
        <v>0</v>
      </c>
      <c r="AL616">
        <f ca="1">SUMPRODUCT(--($P616:$X616=T616),--($Y616:$AG616=AC616),'MPL ID'!$BG$17:$BO$17)+IF(AND($E616&gt;=3,S616=T616,AB616=AC616),1,0)+IF(AND($I616&gt;0,$I616&lt;=2,P616=T616,Y616=AC616),1,0)+IF(AND($L616&gt;=3,W616=T616,AF616=AC616),1,0)</f>
        <v>0</v>
      </c>
      <c r="AM616">
        <f ca="1">SUMPRODUCT(--($P616:$X616=U616),--($Y616:$AG616=AD616),'MPL ID'!$BG$18:$BO$18)+IF(AND($D616&gt;=3,R616=U616,AA616=AD616),1,0)+IF(AND($H616&gt;0,$H616&lt;=2,W616=U616,AF616=AD616),1,0)+IF(AND($N616&gt;0,$N616&lt;=2,Q616=U616,Z616=AD616),1,0)</f>
        <v>0</v>
      </c>
      <c r="AN616">
        <f ca="1">SUMPRODUCT(--($P616:$X616=V616),--($Y616:$AG616=AE616),'MPL ID'!$BG$19:$BO$19)+IF(AND($B616&gt;=3,S616=V616,AB616=AE616),1,0)+IF(AND($F616&gt;=3,W616=V616,AF616=AE616),1,0)+IF(AND($J616&gt;0,$J616&lt;=2,R616=V616,AA616=AE616),1,0)+IF(AND($O616&gt;0,$O616&lt;=2,X616=V616,AG616=AE616),1,0)</f>
        <v>0</v>
      </c>
      <c r="AO616">
        <f ca="1">SUMPRODUCT(--($P616:$X616=W616),--($Y616:$AG616=AF616),'MPL ID'!$BG$20:$BO$20)+IF(AND($C616&gt;0,$C616&lt;=2,X616=W616,AG616=AF616),1,0)+IF(AND($F616&gt;0,$F616&lt;=2,V616=W616,AE616=AF616),1,0)+IF(AND($H616&gt;=3,U616=W616,AD616=AF616),1,0)+IF(AND($L616&gt;0,$L616&lt;=2,T616=W616,AC616=AF616),1,0)</f>
        <v>0</v>
      </c>
      <c r="AP616">
        <f ca="1">SUMPRODUCT(--($P616:$X616=X616),--($Y616:$AG616=AG616),'MPL ID'!$BG$21:$BO$21)+IF(AND($C616&gt;=3,W616=X616,AF616=AG616),1,0)+IF(AND($O616&gt;=3,V616=X616,AE616=AG616),1,0)</f>
        <v>0</v>
      </c>
      <c r="AQ616">
        <f t="shared" ca="1" si="81"/>
        <v>3</v>
      </c>
      <c r="AR616">
        <f t="shared" ca="1" si="82"/>
        <v>5</v>
      </c>
      <c r="AS616">
        <f t="shared" ca="1" si="83"/>
        <v>6</v>
      </c>
      <c r="AT616">
        <f t="shared" ca="1" si="84"/>
        <v>4</v>
      </c>
      <c r="AU616">
        <f t="shared" ca="1" si="85"/>
        <v>9</v>
      </c>
      <c r="AV616">
        <f t="shared" ca="1" si="86"/>
        <v>2</v>
      </c>
      <c r="AW616">
        <f t="shared" ca="1" si="87"/>
        <v>7</v>
      </c>
      <c r="AX616">
        <f t="shared" ca="1" si="88"/>
        <v>8</v>
      </c>
      <c r="AY616">
        <f t="shared" ca="1" si="89"/>
        <v>1</v>
      </c>
    </row>
    <row r="617" spans="1:51" x14ac:dyDescent="0.25">
      <c r="A617">
        <v>616</v>
      </c>
      <c r="B617">
        <f ca="1">IF(AND(ISNUMBER('MPL ID'!$J$39),ISNUMBER('MPL ID'!$K$39)),0,RANDBETWEEN(1,4))</f>
        <v>0</v>
      </c>
      <c r="C617">
        <f ca="1">IF(AND(ISNUMBER('MPL ID'!$J$40),ISNUMBER('MPL ID'!$K$40)),0,RANDBETWEEN(1,4))</f>
        <v>0</v>
      </c>
      <c r="D617">
        <f ca="1">IF(AND(ISNUMBER('MPL ID'!$J$41),ISNUMBER('MPL ID'!$K$41)),0,RANDBETWEEN(1,4))</f>
        <v>3</v>
      </c>
      <c r="E617">
        <f ca="1">IF(AND(ISNUMBER('MPL ID'!$J$42),ISNUMBER('MPL ID'!$K$42)),0,RANDBETWEEN(1,4))</f>
        <v>3</v>
      </c>
      <c r="F617">
        <f ca="1">IF(AND(ISNUMBER('MPL ID'!$J$43),ISNUMBER('MPL ID'!$K$43)),0,RANDBETWEEN(1,4))</f>
        <v>2</v>
      </c>
      <c r="G617">
        <f ca="1">IF(AND(ISNUMBER('MPL ID'!$J$44),ISNUMBER('MPL ID'!$K$44)),0,RANDBETWEEN(1,4))</f>
        <v>4</v>
      </c>
      <c r="H617">
        <f ca="1">IF(AND(ISNUMBER('MPL ID'!$P$36),ISNUMBER('MPL ID'!$Q$36)),0,RANDBETWEEN(1,4))</f>
        <v>4</v>
      </c>
      <c r="I617">
        <f ca="1">IF(AND(ISNUMBER('MPL ID'!$P$37),ISNUMBER('MPL ID'!$Q$37)),0,RANDBETWEEN(1,4))</f>
        <v>3</v>
      </c>
      <c r="J617">
        <f ca="1">IF(AND(ISNUMBER('MPL ID'!$P$39),ISNUMBER('MPL ID'!$Q$39)),0,RANDBETWEEN(1,4))</f>
        <v>3</v>
      </c>
      <c r="K617">
        <f ca="1">IF(AND(ISNUMBER('MPL ID'!$P$40),ISNUMBER('MPL ID'!$Q$40)),0,RANDBETWEEN(1,4))</f>
        <v>2</v>
      </c>
      <c r="L617">
        <f ca="1">IF(AND(ISNUMBER('MPL ID'!$P$41),ISNUMBER('MPL ID'!$Q$41)),0,RANDBETWEEN(1,4))</f>
        <v>3</v>
      </c>
      <c r="M617">
        <f ca="1">IF(AND(ISNUMBER('MPL ID'!$P$42),ISNUMBER('MPL ID'!$Q$42)),0,RANDBETWEEN(1,4))</f>
        <v>4</v>
      </c>
      <c r="N617">
        <f ca="1">IF(AND(ISNUMBER('MPL ID'!$P$43),ISNUMBER('MPL ID'!$Q$43)),0,RANDBETWEEN(1,4))</f>
        <v>2</v>
      </c>
      <c r="O617">
        <f ca="1">IF(AND(ISNUMBER('MPL ID'!$P$44),ISNUMBER('MPL ID'!$Q$44)),0,RANDBETWEEN(1,4))</f>
        <v>2</v>
      </c>
      <c r="P617">
        <f ca="1">'MPL ID'!$BG$1+SUMPRODUCT(($B$1003:$O$1003='MPL ID'!$BF$1)*(($B617:$O617=1)+($B617:$O617=2)))+SUMPRODUCT(($B$1004:$O$1004='MPL ID'!$BF$1)*(($B617:$O617=3)+($B617:$O617=4)))</f>
        <v>11</v>
      </c>
      <c r="Q617">
        <f ca="1">'MPL ID'!$BG$2+SUMPRODUCT(($B$1003:$O$1003='MPL ID'!$BF$2)*(($B617:$O617=1)+($B617:$O617=2)))+SUMPRODUCT(($B$1004:$O$1004='MPL ID'!$BF$2)*(($B617:$O617=3)+($B617:$O617=4)))</f>
        <v>9</v>
      </c>
      <c r="R617">
        <f ca="1">'MPL ID'!$BG$3+SUMPRODUCT(($B$1003:$O$1003='MPL ID'!$BF$3)*(($B617:$O617=1)+($B617:$O617=2)))+SUMPRODUCT(($B$1004:$O$1004='MPL ID'!$BF$3)*(($B617:$O617=3)+($B617:$O617=4)))</f>
        <v>6</v>
      </c>
      <c r="S617">
        <f ca="1">'MPL ID'!$BG$4+SUMPRODUCT(($B$1003:$O$1003='MPL ID'!$BF$4)*(($B617:$O617=1)+($B617:$O617=2)))+SUMPRODUCT(($B$1004:$O$1004='MPL ID'!$BF$4)*(($B617:$O617=3)+($B617:$O617=4)))</f>
        <v>7</v>
      </c>
      <c r="T617">
        <f ca="1">'MPL ID'!$BG$5+SUMPRODUCT(($B$1003:$O$1003='MPL ID'!$BF$5)*(($B617:$O617=1)+($B617:$O617=2)))+SUMPRODUCT(($B$1004:$O$1004='MPL ID'!$BF$5)*(($B617:$O617=3)+($B617:$O617=4)))</f>
        <v>5</v>
      </c>
      <c r="U617">
        <f ca="1">'MPL ID'!$BG$6+SUMPRODUCT(($B$1003:$O$1003='MPL ID'!$BF$6)*(($B617:$O617=1)+($B617:$O617=2)))+SUMPRODUCT(($B$1004:$O$1004='MPL ID'!$BF$6)*(($B617:$O617=3)+($B617:$O617=4)))</f>
        <v>12</v>
      </c>
      <c r="V617">
        <f ca="1">'MPL ID'!$BG$7+SUMPRODUCT(($B$1003:$O$1003='MPL ID'!$BF$7)*(($B617:$O617=1)+($B617:$O617=2)))+SUMPRODUCT(($B$1004:$O$1004='MPL ID'!$BF$7)*(($B617:$O617=3)+($B617:$O617=4)))</f>
        <v>6</v>
      </c>
      <c r="W617">
        <f ca="1">'MPL ID'!$BG$8+SUMPRODUCT(($B$1003:$O$1003='MPL ID'!$BF$8)*(($B617:$O617=1)+($B617:$O617=2)))+SUMPRODUCT(($B$1004:$O$1004='MPL ID'!$BF$8)*(($B617:$O617=3)+($B617:$O617=4)))</f>
        <v>5</v>
      </c>
      <c r="X617">
        <f ca="1">'MPL ID'!$BG$9+SUMPRODUCT(($B$1003:$O$1003='MPL ID'!$BF$9)*(($B617:$O617=1)+($B617:$O617=2)))+SUMPRODUCT(($B$1004:$O$1004='MPL ID'!$BF$9)*(($B617:$O617=3)+($B617:$O617=4)))</f>
        <v>11</v>
      </c>
      <c r="Y617">
        <f ca="1">'MPL ID'!$BH$1+SUMPRODUCT(($B$1003:$O$1003='MPL ID'!$BF$1)*(2*($B617:$O617=1)+($B617:$O617=2)-2*($B617:$O617=3)-($B617:$O617=4)))-SUMPRODUCT(($B$1004:$O$1004='MPL ID'!$BF$1)*(2*($B617:$O617=1)+($B617:$O617=2)-2*($B617:$O617=3)-($B617:$O617=4)))</f>
        <v>12</v>
      </c>
      <c r="Z617">
        <f ca="1">'MPL ID'!$BH$2+SUMPRODUCT(($B$1003:$O$1003='MPL ID'!$BF$2)*(2*($B617:$O617=1)+($B617:$O617=2)-2*($B617:$O617=3)-($B617:$O617=4)))-SUMPRODUCT(($B$1004:$O$1004='MPL ID'!$BF$2)*(2*($B617:$O617=1)+($B617:$O617=2)-2*($B617:$O617=3)-($B617:$O617=4)))</f>
        <v>-1</v>
      </c>
      <c r="AA617">
        <f ca="1">'MPL ID'!$BH$3+SUMPRODUCT(($B$1003:$O$1003='MPL ID'!$BF$3)*(2*($B617:$O617=1)+($B617:$O617=2)-2*($B617:$O617=3)-($B617:$O617=4)))-SUMPRODUCT(($B$1004:$O$1004='MPL ID'!$BF$3)*(2*($B617:$O617=1)+($B617:$O617=2)-2*($B617:$O617=3)-($B617:$O617=4)))</f>
        <v>-7</v>
      </c>
      <c r="AB617">
        <f ca="1">'MPL ID'!$BH$4+SUMPRODUCT(($B$1003:$O$1003='MPL ID'!$BF$4)*(2*($B617:$O617=1)+($B617:$O617=2)-2*($B617:$O617=3)-($B617:$O617=4)))-SUMPRODUCT(($B$1004:$O$1004='MPL ID'!$BF$4)*(2*($B617:$O617=1)+($B617:$O617=2)-2*($B617:$O617=3)-($B617:$O617=4)))</f>
        <v>-4</v>
      </c>
      <c r="AC617">
        <f ca="1">'MPL ID'!$BH$5+SUMPRODUCT(($B$1003:$O$1003='MPL ID'!$BF$5)*(2*($B617:$O617=1)+($B617:$O617=2)-2*($B617:$O617=3)-($B617:$O617=4)))-SUMPRODUCT(($B$1004:$O$1004='MPL ID'!$BF$5)*(2*($B617:$O617=1)+($B617:$O617=2)-2*($B617:$O617=3)-($B617:$O617=4)))</f>
        <v>-10</v>
      </c>
      <c r="AD617">
        <f ca="1">'MPL ID'!$BH$6+SUMPRODUCT(($B$1003:$O$1003='MPL ID'!$BF$6)*(2*($B617:$O617=1)+($B617:$O617=2)-2*($B617:$O617=3)-($B617:$O617=4)))-SUMPRODUCT(($B$1004:$O$1004='MPL ID'!$BF$6)*(2*($B617:$O617=1)+($B617:$O617=2)-2*($B617:$O617=3)-($B617:$O617=4)))</f>
        <v>14</v>
      </c>
      <c r="AE617">
        <f ca="1">'MPL ID'!$BH$7+SUMPRODUCT(($B$1003:$O$1003='MPL ID'!$BF$7)*(2*($B617:$O617=1)+($B617:$O617=2)-2*($B617:$O617=3)-($B617:$O617=4)))-SUMPRODUCT(($B$1004:$O$1004='MPL ID'!$BF$7)*(2*($B617:$O617=1)+($B617:$O617=2)-2*($B617:$O617=3)-($B617:$O617=4)))</f>
        <v>-4</v>
      </c>
      <c r="AF617">
        <f ca="1">'MPL ID'!$BH$8+SUMPRODUCT(($B$1003:$O$1003='MPL ID'!$BF$8)*(2*($B617:$O617=1)+($B617:$O617=2)-2*($B617:$O617=3)-($B617:$O617=4)))-SUMPRODUCT(($B$1004:$O$1004='MPL ID'!$BF$8)*(2*($B617:$O617=1)+($B617:$O617=2)-2*($B617:$O617=3)-($B617:$O617=4)))</f>
        <v>-12</v>
      </c>
      <c r="AG617">
        <f ca="1">'MPL ID'!$BH$9+SUMPRODUCT(($B$1003:$O$1003='MPL ID'!$BF$9)*(2*($B617:$O617=1)+($B617:$O617=2)-2*($B617:$O617=3)-($B617:$O617=4)))-SUMPRODUCT(($B$1004:$O$1004='MPL ID'!$BF$9)*(2*($B617:$O617=1)+($B617:$O617=2)-2*($B617:$O617=3)-($B617:$O617=4)))</f>
        <v>12</v>
      </c>
      <c r="AH617">
        <f ca="1">SUMPRODUCT(--($P617:$X617=P617),--($Y617:$AG617=Y617),'MPL ID'!$BG$13:$BO$13)+IF(AND($I617&gt;=3,T617=P617,AC617=Y617),1,0)+IF(AND($M617&gt;=3,S617=P617,AB617=Y617),1,0)</f>
        <v>0</v>
      </c>
      <c r="AI617">
        <f ca="1">SUMPRODUCT(--($P617:$X617=Q617),--($Y617:$AG617=Z617),'MPL ID'!$BG$14:$BO$14)+IF(AND($G617&gt;=3,R617=Q617,AA617=Z617),1,0)+IF(AND($K617&gt;0,$K617&lt;=2,S617=Q617,AB617=Z617),1,0)+IF(AND($N617&gt;=3,U617=Q617,AD617=Z617),1,0)</f>
        <v>0</v>
      </c>
      <c r="AJ617">
        <f ca="1">SUMPRODUCT(--($P617:$X617=R617),--($Y617:$AG617=AA617),'MPL ID'!$BG$15:$BO$15)+IF(AND($D617&gt;0,$D617&lt;=2,U617=R617,AD617=AA617),1,0)+IF(AND($G617&gt;0,$G617&lt;=2,Q617=R617,Z617=AA617),1,0)+IF(AND($J617&gt;=3,V617=R617,AE617=AA617),1,0)</f>
        <v>0</v>
      </c>
      <c r="AK617">
        <f ca="1">SUMPRODUCT(--($P617:$X617=S617),--($Y617:$AG617=AB617),'MPL ID'!$BG$16:$BO$16)+IF(AND($B617&gt;0,$B617&lt;=2,V617=S617,AE617=AB617),1,0)+IF(AND($E617&gt;0,$E617&lt;=2,T617=S617,AC617=AB617),1,0)+IF(AND($K617&gt;=3,Q617=S617,Z617=AB617),1,0)+IF(AND($M617&gt;0,$M617&lt;=2,P617=S617,Y617=AB617),1,0)</f>
        <v>0</v>
      </c>
      <c r="AL617">
        <f ca="1">SUMPRODUCT(--($P617:$X617=T617),--($Y617:$AG617=AC617),'MPL ID'!$BG$17:$BO$17)+IF(AND($E617&gt;=3,S617=T617,AB617=AC617),1,0)+IF(AND($I617&gt;0,$I617&lt;=2,P617=T617,Y617=AC617),1,0)+IF(AND($L617&gt;=3,W617=T617,AF617=AC617),1,0)</f>
        <v>0</v>
      </c>
      <c r="AM617">
        <f ca="1">SUMPRODUCT(--($P617:$X617=U617),--($Y617:$AG617=AD617),'MPL ID'!$BG$18:$BO$18)+IF(AND($D617&gt;=3,R617=U617,AA617=AD617),1,0)+IF(AND($H617&gt;0,$H617&lt;=2,W617=U617,AF617=AD617),1,0)+IF(AND($N617&gt;0,$N617&lt;=2,Q617=U617,Z617=AD617),1,0)</f>
        <v>0</v>
      </c>
      <c r="AN617">
        <f ca="1">SUMPRODUCT(--($P617:$X617=V617),--($Y617:$AG617=AE617),'MPL ID'!$BG$19:$BO$19)+IF(AND($B617&gt;=3,S617=V617,AB617=AE617),1,0)+IF(AND($F617&gt;=3,W617=V617,AF617=AE617),1,0)+IF(AND($J617&gt;0,$J617&lt;=2,R617=V617,AA617=AE617),1,0)+IF(AND($O617&gt;0,$O617&lt;=2,X617=V617,AG617=AE617),1,0)</f>
        <v>0</v>
      </c>
      <c r="AO617">
        <f ca="1">SUMPRODUCT(--($P617:$X617=W617),--($Y617:$AG617=AF617),'MPL ID'!$BG$20:$BO$20)+IF(AND($C617&gt;0,$C617&lt;=2,X617=W617,AG617=AF617),1,0)+IF(AND($F617&gt;0,$F617&lt;=2,V617=W617,AE617=AF617),1,0)+IF(AND($H617&gt;=3,U617=W617,AD617=AF617),1,0)+IF(AND($L617&gt;0,$L617&lt;=2,T617=W617,AC617=AF617),1,0)</f>
        <v>0</v>
      </c>
      <c r="AP617">
        <f ca="1">SUMPRODUCT(--($P617:$X617=X617),--($Y617:$AG617=AG617),'MPL ID'!$BG$21:$BO$21)+IF(AND($C617&gt;=3,W617=X617,AF617=AG617),1,0)+IF(AND($O617&gt;=3,V617=X617,AE617=AG617),1,0)</f>
        <v>2</v>
      </c>
      <c r="AQ617">
        <f t="shared" ca="1" si="81"/>
        <v>3</v>
      </c>
      <c r="AR617">
        <f t="shared" ca="1" si="82"/>
        <v>4</v>
      </c>
      <c r="AS617">
        <f t="shared" ca="1" si="83"/>
        <v>7</v>
      </c>
      <c r="AT617">
        <f t="shared" ca="1" si="84"/>
        <v>5</v>
      </c>
      <c r="AU617">
        <f t="shared" ca="1" si="85"/>
        <v>8</v>
      </c>
      <c r="AV617">
        <f t="shared" ca="1" si="86"/>
        <v>1</v>
      </c>
      <c r="AW617">
        <f t="shared" ca="1" si="87"/>
        <v>6</v>
      </c>
      <c r="AX617">
        <f t="shared" ca="1" si="88"/>
        <v>9</v>
      </c>
      <c r="AY617">
        <f t="shared" ca="1" si="89"/>
        <v>2</v>
      </c>
    </row>
    <row r="618" spans="1:51" x14ac:dyDescent="0.25">
      <c r="A618">
        <v>617</v>
      </c>
      <c r="B618">
        <f ca="1">IF(AND(ISNUMBER('MPL ID'!$J$39),ISNUMBER('MPL ID'!$K$39)),0,RANDBETWEEN(1,4))</f>
        <v>0</v>
      </c>
      <c r="C618">
        <f ca="1">IF(AND(ISNUMBER('MPL ID'!$J$40),ISNUMBER('MPL ID'!$K$40)),0,RANDBETWEEN(1,4))</f>
        <v>0</v>
      </c>
      <c r="D618">
        <f ca="1">IF(AND(ISNUMBER('MPL ID'!$J$41),ISNUMBER('MPL ID'!$K$41)),0,RANDBETWEEN(1,4))</f>
        <v>4</v>
      </c>
      <c r="E618">
        <f ca="1">IF(AND(ISNUMBER('MPL ID'!$J$42),ISNUMBER('MPL ID'!$K$42)),0,RANDBETWEEN(1,4))</f>
        <v>3</v>
      </c>
      <c r="F618">
        <f ca="1">IF(AND(ISNUMBER('MPL ID'!$J$43),ISNUMBER('MPL ID'!$K$43)),0,RANDBETWEEN(1,4))</f>
        <v>1</v>
      </c>
      <c r="G618">
        <f ca="1">IF(AND(ISNUMBER('MPL ID'!$J$44),ISNUMBER('MPL ID'!$K$44)),0,RANDBETWEEN(1,4))</f>
        <v>2</v>
      </c>
      <c r="H618">
        <f ca="1">IF(AND(ISNUMBER('MPL ID'!$P$36),ISNUMBER('MPL ID'!$Q$36)),0,RANDBETWEEN(1,4))</f>
        <v>3</v>
      </c>
      <c r="I618">
        <f ca="1">IF(AND(ISNUMBER('MPL ID'!$P$37),ISNUMBER('MPL ID'!$Q$37)),0,RANDBETWEEN(1,4))</f>
        <v>4</v>
      </c>
      <c r="J618">
        <f ca="1">IF(AND(ISNUMBER('MPL ID'!$P$39),ISNUMBER('MPL ID'!$Q$39)),0,RANDBETWEEN(1,4))</f>
        <v>2</v>
      </c>
      <c r="K618">
        <f ca="1">IF(AND(ISNUMBER('MPL ID'!$P$40),ISNUMBER('MPL ID'!$Q$40)),0,RANDBETWEEN(1,4))</f>
        <v>2</v>
      </c>
      <c r="L618">
        <f ca="1">IF(AND(ISNUMBER('MPL ID'!$P$41),ISNUMBER('MPL ID'!$Q$41)),0,RANDBETWEEN(1,4))</f>
        <v>3</v>
      </c>
      <c r="M618">
        <f ca="1">IF(AND(ISNUMBER('MPL ID'!$P$42),ISNUMBER('MPL ID'!$Q$42)),0,RANDBETWEEN(1,4))</f>
        <v>4</v>
      </c>
      <c r="N618">
        <f ca="1">IF(AND(ISNUMBER('MPL ID'!$P$43),ISNUMBER('MPL ID'!$Q$43)),0,RANDBETWEEN(1,4))</f>
        <v>2</v>
      </c>
      <c r="O618">
        <f ca="1">IF(AND(ISNUMBER('MPL ID'!$P$44),ISNUMBER('MPL ID'!$Q$44)),0,RANDBETWEEN(1,4))</f>
        <v>4</v>
      </c>
      <c r="P618">
        <f ca="1">'MPL ID'!$BG$1+SUMPRODUCT(($B$1003:$O$1003='MPL ID'!$BF$1)*(($B618:$O618=1)+($B618:$O618=2)))+SUMPRODUCT(($B$1004:$O$1004='MPL ID'!$BF$1)*(($B618:$O618=3)+($B618:$O618=4)))</f>
        <v>11</v>
      </c>
      <c r="Q618">
        <f ca="1">'MPL ID'!$BG$2+SUMPRODUCT(($B$1003:$O$1003='MPL ID'!$BF$2)*(($B618:$O618=1)+($B618:$O618=2)))+SUMPRODUCT(($B$1004:$O$1004='MPL ID'!$BF$2)*(($B618:$O618=3)+($B618:$O618=4)))</f>
        <v>8</v>
      </c>
      <c r="R618">
        <f ca="1">'MPL ID'!$BG$3+SUMPRODUCT(($B$1003:$O$1003='MPL ID'!$BF$3)*(($B618:$O618=1)+($B618:$O618=2)))+SUMPRODUCT(($B$1004:$O$1004='MPL ID'!$BF$3)*(($B618:$O618=3)+($B618:$O618=4)))</f>
        <v>6</v>
      </c>
      <c r="S618">
        <f ca="1">'MPL ID'!$BG$4+SUMPRODUCT(($B$1003:$O$1003='MPL ID'!$BF$4)*(($B618:$O618=1)+($B618:$O618=2)))+SUMPRODUCT(($B$1004:$O$1004='MPL ID'!$BF$4)*(($B618:$O618=3)+($B618:$O618=4)))</f>
        <v>7</v>
      </c>
      <c r="T618">
        <f ca="1">'MPL ID'!$BG$5+SUMPRODUCT(($B$1003:$O$1003='MPL ID'!$BF$5)*(($B618:$O618=1)+($B618:$O618=2)))+SUMPRODUCT(($B$1004:$O$1004='MPL ID'!$BF$5)*(($B618:$O618=3)+($B618:$O618=4)))</f>
        <v>5</v>
      </c>
      <c r="U618">
        <f ca="1">'MPL ID'!$BG$6+SUMPRODUCT(($B$1003:$O$1003='MPL ID'!$BF$6)*(($B618:$O618=1)+($B618:$O618=2)))+SUMPRODUCT(($B$1004:$O$1004='MPL ID'!$BF$6)*(($B618:$O618=3)+($B618:$O618=4)))</f>
        <v>12</v>
      </c>
      <c r="V618">
        <f ca="1">'MPL ID'!$BG$7+SUMPRODUCT(($B$1003:$O$1003='MPL ID'!$BF$7)*(($B618:$O618=1)+($B618:$O618=2)))+SUMPRODUCT(($B$1004:$O$1004='MPL ID'!$BF$7)*(($B618:$O618=3)+($B618:$O618=4)))</f>
        <v>6</v>
      </c>
      <c r="W618">
        <f ca="1">'MPL ID'!$BG$8+SUMPRODUCT(($B$1003:$O$1003='MPL ID'!$BF$8)*(($B618:$O618=1)+($B618:$O618=2)))+SUMPRODUCT(($B$1004:$O$1004='MPL ID'!$BF$8)*(($B618:$O618=3)+($B618:$O618=4)))</f>
        <v>5</v>
      </c>
      <c r="X618">
        <f ca="1">'MPL ID'!$BG$9+SUMPRODUCT(($B$1003:$O$1003='MPL ID'!$BF$9)*(($B618:$O618=1)+($B618:$O618=2)))+SUMPRODUCT(($B$1004:$O$1004='MPL ID'!$BF$9)*(($B618:$O618=3)+($B618:$O618=4)))</f>
        <v>12</v>
      </c>
      <c r="Y618">
        <f ca="1">'MPL ID'!$BH$1+SUMPRODUCT(($B$1003:$O$1003='MPL ID'!$BF$1)*(2*($B618:$O618=1)+($B618:$O618=2)-2*($B618:$O618=3)-($B618:$O618=4)))-SUMPRODUCT(($B$1004:$O$1004='MPL ID'!$BF$1)*(2*($B618:$O618=1)+($B618:$O618=2)-2*($B618:$O618=3)-($B618:$O618=4)))</f>
        <v>11</v>
      </c>
      <c r="Z618">
        <f ca="1">'MPL ID'!$BH$2+SUMPRODUCT(($B$1003:$O$1003='MPL ID'!$BF$2)*(2*($B618:$O618=1)+($B618:$O618=2)-2*($B618:$O618=3)-($B618:$O618=4)))-SUMPRODUCT(($B$1004:$O$1004='MPL ID'!$BF$2)*(2*($B618:$O618=1)+($B618:$O618=2)-2*($B618:$O618=3)-($B618:$O618=4)))</f>
        <v>-3</v>
      </c>
      <c r="AA618">
        <f ca="1">'MPL ID'!$BH$3+SUMPRODUCT(($B$1003:$O$1003='MPL ID'!$BF$3)*(2*($B618:$O618=1)+($B618:$O618=2)-2*($B618:$O618=3)-($B618:$O618=4)))-SUMPRODUCT(($B$1004:$O$1004='MPL ID'!$BF$3)*(2*($B618:$O618=1)+($B618:$O618=2)-2*($B618:$O618=3)-($B618:$O618=4)))</f>
        <v>-7</v>
      </c>
      <c r="AB618">
        <f ca="1">'MPL ID'!$BH$4+SUMPRODUCT(($B$1003:$O$1003='MPL ID'!$BF$4)*(2*($B618:$O618=1)+($B618:$O618=2)-2*($B618:$O618=3)-($B618:$O618=4)))-SUMPRODUCT(($B$1004:$O$1004='MPL ID'!$BF$4)*(2*($B618:$O618=1)+($B618:$O618=2)-2*($B618:$O618=3)-($B618:$O618=4)))</f>
        <v>-4</v>
      </c>
      <c r="AC618">
        <f ca="1">'MPL ID'!$BH$5+SUMPRODUCT(($B$1003:$O$1003='MPL ID'!$BF$5)*(2*($B618:$O618=1)+($B618:$O618=2)-2*($B618:$O618=3)-($B618:$O618=4)))-SUMPRODUCT(($B$1004:$O$1004='MPL ID'!$BF$5)*(2*($B618:$O618=1)+($B618:$O618=2)-2*($B618:$O618=3)-($B618:$O618=4)))</f>
        <v>-9</v>
      </c>
      <c r="AD618">
        <f ca="1">'MPL ID'!$BH$6+SUMPRODUCT(($B$1003:$O$1003='MPL ID'!$BF$6)*(2*($B618:$O618=1)+($B618:$O618=2)-2*($B618:$O618=3)-($B618:$O618=4)))-SUMPRODUCT(($B$1004:$O$1004='MPL ID'!$BF$6)*(2*($B618:$O618=1)+($B618:$O618=2)-2*($B618:$O618=3)-($B618:$O618=4)))</f>
        <v>12</v>
      </c>
      <c r="AE618">
        <f ca="1">'MPL ID'!$BH$7+SUMPRODUCT(($B$1003:$O$1003='MPL ID'!$BF$7)*(2*($B618:$O618=1)+($B618:$O618=2)-2*($B618:$O618=3)-($B618:$O618=4)))-SUMPRODUCT(($B$1004:$O$1004='MPL ID'!$BF$7)*(2*($B618:$O618=1)+($B618:$O618=2)-2*($B618:$O618=3)-($B618:$O618=4)))</f>
        <v>-4</v>
      </c>
      <c r="AF618">
        <f ca="1">'MPL ID'!$BH$8+SUMPRODUCT(($B$1003:$O$1003='MPL ID'!$BF$8)*(2*($B618:$O618=1)+($B618:$O618=2)-2*($B618:$O618=3)-($B618:$O618=4)))-SUMPRODUCT(($B$1004:$O$1004='MPL ID'!$BF$8)*(2*($B618:$O618=1)+($B618:$O618=2)-2*($B618:$O618=3)-($B618:$O618=4)))</f>
        <v>-10</v>
      </c>
      <c r="AG618">
        <f ca="1">'MPL ID'!$BH$9+SUMPRODUCT(($B$1003:$O$1003='MPL ID'!$BF$9)*(2*($B618:$O618=1)+($B618:$O618=2)-2*($B618:$O618=3)-($B618:$O618=4)))-SUMPRODUCT(($B$1004:$O$1004='MPL ID'!$BF$9)*(2*($B618:$O618=1)+($B618:$O618=2)-2*($B618:$O618=3)-($B618:$O618=4)))</f>
        <v>14</v>
      </c>
      <c r="AH618">
        <f ca="1">SUMPRODUCT(--($P618:$X618=P618),--($Y618:$AG618=Y618),'MPL ID'!$BG$13:$BO$13)+IF(AND($I618&gt;=3,T618=P618,AC618=Y618),1,0)+IF(AND($M618&gt;=3,S618=P618,AB618=Y618),1,0)</f>
        <v>0</v>
      </c>
      <c r="AI618">
        <f ca="1">SUMPRODUCT(--($P618:$X618=Q618),--($Y618:$AG618=Z618),'MPL ID'!$BG$14:$BO$14)+IF(AND($G618&gt;=3,R618=Q618,AA618=Z618),1,0)+IF(AND($K618&gt;0,$K618&lt;=2,S618=Q618,AB618=Z618),1,0)+IF(AND($N618&gt;=3,U618=Q618,AD618=Z618),1,0)</f>
        <v>0</v>
      </c>
      <c r="AJ618">
        <f ca="1">SUMPRODUCT(--($P618:$X618=R618),--($Y618:$AG618=AA618),'MPL ID'!$BG$15:$BO$15)+IF(AND($D618&gt;0,$D618&lt;=2,U618=R618,AD618=AA618),1,0)+IF(AND($G618&gt;0,$G618&lt;=2,Q618=R618,Z618=AA618),1,0)+IF(AND($J618&gt;=3,V618=R618,AE618=AA618),1,0)</f>
        <v>0</v>
      </c>
      <c r="AK618">
        <f ca="1">SUMPRODUCT(--($P618:$X618=S618),--($Y618:$AG618=AB618),'MPL ID'!$BG$16:$BO$16)+IF(AND($B618&gt;0,$B618&lt;=2,V618=S618,AE618=AB618),1,0)+IF(AND($E618&gt;0,$E618&lt;=2,T618=S618,AC618=AB618),1,0)+IF(AND($K618&gt;=3,Q618=S618,Z618=AB618),1,0)+IF(AND($M618&gt;0,$M618&lt;=2,P618=S618,Y618=AB618),1,0)</f>
        <v>0</v>
      </c>
      <c r="AL618">
        <f ca="1">SUMPRODUCT(--($P618:$X618=T618),--($Y618:$AG618=AC618),'MPL ID'!$BG$17:$BO$17)+IF(AND($E618&gt;=3,S618=T618,AB618=AC618),1,0)+IF(AND($I618&gt;0,$I618&lt;=2,P618=T618,Y618=AC618),1,0)+IF(AND($L618&gt;=3,W618=T618,AF618=AC618),1,0)</f>
        <v>0</v>
      </c>
      <c r="AM618">
        <f ca="1">SUMPRODUCT(--($P618:$X618=U618),--($Y618:$AG618=AD618),'MPL ID'!$BG$18:$BO$18)+IF(AND($D618&gt;=3,R618=U618,AA618=AD618),1,0)+IF(AND($H618&gt;0,$H618&lt;=2,W618=U618,AF618=AD618),1,0)+IF(AND($N618&gt;0,$N618&lt;=2,Q618=U618,Z618=AD618),1,0)</f>
        <v>0</v>
      </c>
      <c r="AN618">
        <f ca="1">SUMPRODUCT(--($P618:$X618=V618),--($Y618:$AG618=AE618),'MPL ID'!$BG$19:$BO$19)+IF(AND($B618&gt;=3,S618=V618,AB618=AE618),1,0)+IF(AND($F618&gt;=3,W618=V618,AF618=AE618),1,0)+IF(AND($J618&gt;0,$J618&lt;=2,R618=V618,AA618=AE618),1,0)+IF(AND($O618&gt;0,$O618&lt;=2,X618=V618,AG618=AE618),1,0)</f>
        <v>0</v>
      </c>
      <c r="AO618">
        <f ca="1">SUMPRODUCT(--($P618:$X618=W618),--($Y618:$AG618=AF618),'MPL ID'!$BG$20:$BO$20)+IF(AND($C618&gt;0,$C618&lt;=2,X618=W618,AG618=AF618),1,0)+IF(AND($F618&gt;0,$F618&lt;=2,V618=W618,AE618=AF618),1,0)+IF(AND($H618&gt;=3,U618=W618,AD618=AF618),1,0)+IF(AND($L618&gt;0,$L618&lt;=2,T618=W618,AC618=AF618),1,0)</f>
        <v>0</v>
      </c>
      <c r="AP618">
        <f ca="1">SUMPRODUCT(--($P618:$X618=X618),--($Y618:$AG618=AG618),'MPL ID'!$BG$21:$BO$21)+IF(AND($C618&gt;=3,W618=X618,AF618=AG618),1,0)+IF(AND($O618&gt;=3,V618=X618,AE618=AG618),1,0)</f>
        <v>0</v>
      </c>
      <c r="AQ618">
        <f t="shared" ca="1" si="81"/>
        <v>3</v>
      </c>
      <c r="AR618">
        <f t="shared" ca="1" si="82"/>
        <v>4</v>
      </c>
      <c r="AS618">
        <f t="shared" ca="1" si="83"/>
        <v>7</v>
      </c>
      <c r="AT618">
        <f t="shared" ca="1" si="84"/>
        <v>5</v>
      </c>
      <c r="AU618">
        <f t="shared" ca="1" si="85"/>
        <v>8</v>
      </c>
      <c r="AV618">
        <f t="shared" ca="1" si="86"/>
        <v>2</v>
      </c>
      <c r="AW618">
        <f t="shared" ca="1" si="87"/>
        <v>6</v>
      </c>
      <c r="AX618">
        <f t="shared" ca="1" si="88"/>
        <v>9</v>
      </c>
      <c r="AY618">
        <f t="shared" ca="1" si="89"/>
        <v>1</v>
      </c>
    </row>
    <row r="619" spans="1:51" x14ac:dyDescent="0.25">
      <c r="A619">
        <v>618</v>
      </c>
      <c r="B619">
        <f ca="1">IF(AND(ISNUMBER('MPL ID'!$J$39),ISNUMBER('MPL ID'!$K$39)),0,RANDBETWEEN(1,4))</f>
        <v>0</v>
      </c>
      <c r="C619">
        <f ca="1">IF(AND(ISNUMBER('MPL ID'!$J$40),ISNUMBER('MPL ID'!$K$40)),0,RANDBETWEEN(1,4))</f>
        <v>0</v>
      </c>
      <c r="D619">
        <f ca="1">IF(AND(ISNUMBER('MPL ID'!$J$41),ISNUMBER('MPL ID'!$K$41)),0,RANDBETWEEN(1,4))</f>
        <v>3</v>
      </c>
      <c r="E619">
        <f ca="1">IF(AND(ISNUMBER('MPL ID'!$J$42),ISNUMBER('MPL ID'!$K$42)),0,RANDBETWEEN(1,4))</f>
        <v>1</v>
      </c>
      <c r="F619">
        <f ca="1">IF(AND(ISNUMBER('MPL ID'!$J$43),ISNUMBER('MPL ID'!$K$43)),0,RANDBETWEEN(1,4))</f>
        <v>3</v>
      </c>
      <c r="G619">
        <f ca="1">IF(AND(ISNUMBER('MPL ID'!$J$44),ISNUMBER('MPL ID'!$K$44)),0,RANDBETWEEN(1,4))</f>
        <v>2</v>
      </c>
      <c r="H619">
        <f ca="1">IF(AND(ISNUMBER('MPL ID'!$P$36),ISNUMBER('MPL ID'!$Q$36)),0,RANDBETWEEN(1,4))</f>
        <v>4</v>
      </c>
      <c r="I619">
        <f ca="1">IF(AND(ISNUMBER('MPL ID'!$P$37),ISNUMBER('MPL ID'!$Q$37)),0,RANDBETWEEN(1,4))</f>
        <v>2</v>
      </c>
      <c r="J619">
        <f ca="1">IF(AND(ISNUMBER('MPL ID'!$P$39),ISNUMBER('MPL ID'!$Q$39)),0,RANDBETWEEN(1,4))</f>
        <v>3</v>
      </c>
      <c r="K619">
        <f ca="1">IF(AND(ISNUMBER('MPL ID'!$P$40),ISNUMBER('MPL ID'!$Q$40)),0,RANDBETWEEN(1,4))</f>
        <v>1</v>
      </c>
      <c r="L619">
        <f ca="1">IF(AND(ISNUMBER('MPL ID'!$P$41),ISNUMBER('MPL ID'!$Q$41)),0,RANDBETWEEN(1,4))</f>
        <v>4</v>
      </c>
      <c r="M619">
        <f ca="1">IF(AND(ISNUMBER('MPL ID'!$P$42),ISNUMBER('MPL ID'!$Q$42)),0,RANDBETWEEN(1,4))</f>
        <v>2</v>
      </c>
      <c r="N619">
        <f ca="1">IF(AND(ISNUMBER('MPL ID'!$P$43),ISNUMBER('MPL ID'!$Q$43)),0,RANDBETWEEN(1,4))</f>
        <v>3</v>
      </c>
      <c r="O619">
        <f ca="1">IF(AND(ISNUMBER('MPL ID'!$P$44),ISNUMBER('MPL ID'!$Q$44)),0,RANDBETWEEN(1,4))</f>
        <v>3</v>
      </c>
      <c r="P619">
        <f ca="1">'MPL ID'!$BG$1+SUMPRODUCT(($B$1003:$O$1003='MPL ID'!$BF$1)*(($B619:$O619=1)+($B619:$O619=2)))+SUMPRODUCT(($B$1004:$O$1004='MPL ID'!$BF$1)*(($B619:$O619=3)+($B619:$O619=4)))</f>
        <v>9</v>
      </c>
      <c r="Q619">
        <f ca="1">'MPL ID'!$BG$2+SUMPRODUCT(($B$1003:$O$1003='MPL ID'!$BF$2)*(($B619:$O619=1)+($B619:$O619=2)))+SUMPRODUCT(($B$1004:$O$1004='MPL ID'!$BF$2)*(($B619:$O619=3)+($B619:$O619=4)))</f>
        <v>9</v>
      </c>
      <c r="R619">
        <f ca="1">'MPL ID'!$BG$3+SUMPRODUCT(($B$1003:$O$1003='MPL ID'!$BF$3)*(($B619:$O619=1)+($B619:$O619=2)))+SUMPRODUCT(($B$1004:$O$1004='MPL ID'!$BF$3)*(($B619:$O619=3)+($B619:$O619=4)))</f>
        <v>7</v>
      </c>
      <c r="S619">
        <f ca="1">'MPL ID'!$BG$4+SUMPRODUCT(($B$1003:$O$1003='MPL ID'!$BF$4)*(($B619:$O619=1)+($B619:$O619=2)))+SUMPRODUCT(($B$1004:$O$1004='MPL ID'!$BF$4)*(($B619:$O619=3)+($B619:$O619=4)))</f>
        <v>9</v>
      </c>
      <c r="T619">
        <f ca="1">'MPL ID'!$BG$5+SUMPRODUCT(($B$1003:$O$1003='MPL ID'!$BF$5)*(($B619:$O619=1)+($B619:$O619=2)))+SUMPRODUCT(($B$1004:$O$1004='MPL ID'!$BF$5)*(($B619:$O619=3)+($B619:$O619=4)))</f>
        <v>5</v>
      </c>
      <c r="U619">
        <f ca="1">'MPL ID'!$BG$6+SUMPRODUCT(($B$1003:$O$1003='MPL ID'!$BF$6)*(($B619:$O619=1)+($B619:$O619=2)))+SUMPRODUCT(($B$1004:$O$1004='MPL ID'!$BF$6)*(($B619:$O619=3)+($B619:$O619=4)))</f>
        <v>11</v>
      </c>
      <c r="V619">
        <f ca="1">'MPL ID'!$BG$7+SUMPRODUCT(($B$1003:$O$1003='MPL ID'!$BF$7)*(($B619:$O619=1)+($B619:$O619=2)))+SUMPRODUCT(($B$1004:$O$1004='MPL ID'!$BF$7)*(($B619:$O619=3)+($B619:$O619=4)))</f>
        <v>6</v>
      </c>
      <c r="W619">
        <f ca="1">'MPL ID'!$BG$8+SUMPRODUCT(($B$1003:$O$1003='MPL ID'!$BF$8)*(($B619:$O619=1)+($B619:$O619=2)))+SUMPRODUCT(($B$1004:$O$1004='MPL ID'!$BF$8)*(($B619:$O619=3)+($B619:$O619=4)))</f>
        <v>4</v>
      </c>
      <c r="X619">
        <f ca="1">'MPL ID'!$BG$9+SUMPRODUCT(($B$1003:$O$1003='MPL ID'!$BF$9)*(($B619:$O619=1)+($B619:$O619=2)))+SUMPRODUCT(($B$1004:$O$1004='MPL ID'!$BF$9)*(($B619:$O619=3)+($B619:$O619=4)))</f>
        <v>12</v>
      </c>
      <c r="Y619">
        <f ca="1">'MPL ID'!$BH$1+SUMPRODUCT(($B$1003:$O$1003='MPL ID'!$BF$1)*(2*($B619:$O619=1)+($B619:$O619=2)-2*($B619:$O619=3)-($B619:$O619=4)))-SUMPRODUCT(($B$1004:$O$1004='MPL ID'!$BF$1)*(2*($B619:$O619=1)+($B619:$O619=2)-2*($B619:$O619=3)-($B619:$O619=4)))</f>
        <v>7</v>
      </c>
      <c r="Z619">
        <f ca="1">'MPL ID'!$BH$2+SUMPRODUCT(($B$1003:$O$1003='MPL ID'!$BF$2)*(2*($B619:$O619=1)+($B619:$O619=2)-2*($B619:$O619=3)-($B619:$O619=4)))-SUMPRODUCT(($B$1004:$O$1004='MPL ID'!$BF$2)*(2*($B619:$O619=1)+($B619:$O619=2)-2*($B619:$O619=3)-($B619:$O619=4)))</f>
        <v>1</v>
      </c>
      <c r="AA619">
        <f ca="1">'MPL ID'!$BH$3+SUMPRODUCT(($B$1003:$O$1003='MPL ID'!$BF$3)*(2*($B619:$O619=1)+($B619:$O619=2)-2*($B619:$O619=3)-($B619:$O619=4)))-SUMPRODUCT(($B$1004:$O$1004='MPL ID'!$BF$3)*(2*($B619:$O619=1)+($B619:$O619=2)-2*($B619:$O619=3)-($B619:$O619=4)))</f>
        <v>-5</v>
      </c>
      <c r="AB619">
        <f ca="1">'MPL ID'!$BH$4+SUMPRODUCT(($B$1003:$O$1003='MPL ID'!$BF$4)*(2*($B619:$O619=1)+($B619:$O619=2)-2*($B619:$O619=3)-($B619:$O619=4)))-SUMPRODUCT(($B$1004:$O$1004='MPL ID'!$BF$4)*(2*($B619:$O619=1)+($B619:$O619=2)-2*($B619:$O619=3)-($B619:$O619=4)))</f>
        <v>1</v>
      </c>
      <c r="AC619">
        <f ca="1">'MPL ID'!$BH$5+SUMPRODUCT(($B$1003:$O$1003='MPL ID'!$BF$5)*(2*($B619:$O619=1)+($B619:$O619=2)-2*($B619:$O619=3)-($B619:$O619=4)))-SUMPRODUCT(($B$1004:$O$1004='MPL ID'!$BF$5)*(2*($B619:$O619=1)+($B619:$O619=2)-2*($B619:$O619=3)-($B619:$O619=4)))</f>
        <v>-12</v>
      </c>
      <c r="AD619">
        <f ca="1">'MPL ID'!$BH$6+SUMPRODUCT(($B$1003:$O$1003='MPL ID'!$BF$6)*(2*($B619:$O619=1)+($B619:$O619=2)-2*($B619:$O619=3)-($B619:$O619=4)))-SUMPRODUCT(($B$1004:$O$1004='MPL ID'!$BF$6)*(2*($B619:$O619=1)+($B619:$O619=2)-2*($B619:$O619=3)-($B619:$O619=4)))</f>
        <v>11</v>
      </c>
      <c r="AE619">
        <f ca="1">'MPL ID'!$BH$7+SUMPRODUCT(($B$1003:$O$1003='MPL ID'!$BF$7)*(2*($B619:$O619=1)+($B619:$O619=2)-2*($B619:$O619=3)-($B619:$O619=4)))-SUMPRODUCT(($B$1004:$O$1004='MPL ID'!$BF$7)*(2*($B619:$O619=1)+($B619:$O619=2)-2*($B619:$O619=3)-($B619:$O619=4)))</f>
        <v>-4</v>
      </c>
      <c r="AF619">
        <f ca="1">'MPL ID'!$BH$8+SUMPRODUCT(($B$1003:$O$1003='MPL ID'!$BF$8)*(2*($B619:$O619=1)+($B619:$O619=2)-2*($B619:$O619=3)-($B619:$O619=4)))-SUMPRODUCT(($B$1004:$O$1004='MPL ID'!$BF$8)*(2*($B619:$O619=1)+($B619:$O619=2)-2*($B619:$O619=3)-($B619:$O619=4)))</f>
        <v>-14</v>
      </c>
      <c r="AG619">
        <f ca="1">'MPL ID'!$BH$9+SUMPRODUCT(($B$1003:$O$1003='MPL ID'!$BF$9)*(2*($B619:$O619=1)+($B619:$O619=2)-2*($B619:$O619=3)-($B619:$O619=4)))-SUMPRODUCT(($B$1004:$O$1004='MPL ID'!$BF$9)*(2*($B619:$O619=1)+($B619:$O619=2)-2*($B619:$O619=3)-($B619:$O619=4)))</f>
        <v>15</v>
      </c>
      <c r="AH619">
        <f ca="1">SUMPRODUCT(--($P619:$X619=P619),--($Y619:$AG619=Y619),'MPL ID'!$BG$13:$BO$13)+IF(AND($I619&gt;=3,T619=P619,AC619=Y619),1,0)+IF(AND($M619&gt;=3,S619=P619,AB619=Y619),1,0)</f>
        <v>0</v>
      </c>
      <c r="AI619">
        <f ca="1">SUMPRODUCT(--($P619:$X619=Q619),--($Y619:$AG619=Z619),'MPL ID'!$BG$14:$BO$14)+IF(AND($G619&gt;=3,R619=Q619,AA619=Z619),1,0)+IF(AND($K619&gt;0,$K619&lt;=2,S619=Q619,AB619=Z619),1,0)+IF(AND($N619&gt;=3,U619=Q619,AD619=Z619),1,0)</f>
        <v>1</v>
      </c>
      <c r="AJ619">
        <f ca="1">SUMPRODUCT(--($P619:$X619=R619),--($Y619:$AG619=AA619),'MPL ID'!$BG$15:$BO$15)+IF(AND($D619&gt;0,$D619&lt;=2,U619=R619,AD619=AA619),1,0)+IF(AND($G619&gt;0,$G619&lt;=2,Q619=R619,Z619=AA619),1,0)+IF(AND($J619&gt;=3,V619=R619,AE619=AA619),1,0)</f>
        <v>0</v>
      </c>
      <c r="AK619">
        <f ca="1">SUMPRODUCT(--($P619:$X619=S619),--($Y619:$AG619=AB619),'MPL ID'!$BG$16:$BO$16)+IF(AND($B619&gt;0,$B619&lt;=2,V619=S619,AE619=AB619),1,0)+IF(AND($E619&gt;0,$E619&lt;=2,T619=S619,AC619=AB619),1,0)+IF(AND($K619&gt;=3,Q619=S619,Z619=AB619),1,0)+IF(AND($M619&gt;0,$M619&lt;=2,P619=S619,Y619=AB619),1,0)</f>
        <v>1</v>
      </c>
      <c r="AL619">
        <f ca="1">SUMPRODUCT(--($P619:$X619=T619),--($Y619:$AG619=AC619),'MPL ID'!$BG$17:$BO$17)+IF(AND($E619&gt;=3,S619=T619,AB619=AC619),1,0)+IF(AND($I619&gt;0,$I619&lt;=2,P619=T619,Y619=AC619),1,0)+IF(AND($L619&gt;=3,W619=T619,AF619=AC619),1,0)</f>
        <v>0</v>
      </c>
      <c r="AM619">
        <f ca="1">SUMPRODUCT(--($P619:$X619=U619),--($Y619:$AG619=AD619),'MPL ID'!$BG$18:$BO$18)+IF(AND($D619&gt;=3,R619=U619,AA619=AD619),1,0)+IF(AND($H619&gt;0,$H619&lt;=2,W619=U619,AF619=AD619),1,0)+IF(AND($N619&gt;0,$N619&lt;=2,Q619=U619,Z619=AD619),1,0)</f>
        <v>0</v>
      </c>
      <c r="AN619">
        <f ca="1">SUMPRODUCT(--($P619:$X619=V619),--($Y619:$AG619=AE619),'MPL ID'!$BG$19:$BO$19)+IF(AND($B619&gt;=3,S619=V619,AB619=AE619),1,0)+IF(AND($F619&gt;=3,W619=V619,AF619=AE619),1,0)+IF(AND($J619&gt;0,$J619&lt;=2,R619=V619,AA619=AE619),1,0)+IF(AND($O619&gt;0,$O619&lt;=2,X619=V619,AG619=AE619),1,0)</f>
        <v>0</v>
      </c>
      <c r="AO619">
        <f ca="1">SUMPRODUCT(--($P619:$X619=W619),--($Y619:$AG619=AF619),'MPL ID'!$BG$20:$BO$20)+IF(AND($C619&gt;0,$C619&lt;=2,X619=W619,AG619=AF619),1,0)+IF(AND($F619&gt;0,$F619&lt;=2,V619=W619,AE619=AF619),1,0)+IF(AND($H619&gt;=3,U619=W619,AD619=AF619),1,0)+IF(AND($L619&gt;0,$L619&lt;=2,T619=W619,AC619=AF619),1,0)</f>
        <v>0</v>
      </c>
      <c r="AP619">
        <f ca="1">SUMPRODUCT(--($P619:$X619=X619),--($Y619:$AG619=AG619),'MPL ID'!$BG$21:$BO$21)+IF(AND($C619&gt;=3,W619=X619,AF619=AG619),1,0)+IF(AND($O619&gt;=3,V619=X619,AE619=AG619),1,0)</f>
        <v>0</v>
      </c>
      <c r="AQ619">
        <f t="shared" ca="1" si="81"/>
        <v>3</v>
      </c>
      <c r="AR619">
        <f t="shared" ca="1" si="82"/>
        <v>4</v>
      </c>
      <c r="AS619">
        <f t="shared" ca="1" si="83"/>
        <v>6</v>
      </c>
      <c r="AT619">
        <f t="shared" ca="1" si="84"/>
        <v>5</v>
      </c>
      <c r="AU619">
        <f t="shared" ca="1" si="85"/>
        <v>8</v>
      </c>
      <c r="AV619">
        <f t="shared" ca="1" si="86"/>
        <v>2</v>
      </c>
      <c r="AW619">
        <f t="shared" ca="1" si="87"/>
        <v>7</v>
      </c>
      <c r="AX619">
        <f t="shared" ca="1" si="88"/>
        <v>9</v>
      </c>
      <c r="AY619">
        <f t="shared" ca="1" si="89"/>
        <v>1</v>
      </c>
    </row>
    <row r="620" spans="1:51" x14ac:dyDescent="0.25">
      <c r="A620">
        <v>619</v>
      </c>
      <c r="B620">
        <f ca="1">IF(AND(ISNUMBER('MPL ID'!$J$39),ISNUMBER('MPL ID'!$K$39)),0,RANDBETWEEN(1,4))</f>
        <v>0</v>
      </c>
      <c r="C620">
        <f ca="1">IF(AND(ISNUMBER('MPL ID'!$J$40),ISNUMBER('MPL ID'!$K$40)),0,RANDBETWEEN(1,4))</f>
        <v>0</v>
      </c>
      <c r="D620">
        <f ca="1">IF(AND(ISNUMBER('MPL ID'!$J$41),ISNUMBER('MPL ID'!$K$41)),0,RANDBETWEEN(1,4))</f>
        <v>3</v>
      </c>
      <c r="E620">
        <f ca="1">IF(AND(ISNUMBER('MPL ID'!$J$42),ISNUMBER('MPL ID'!$K$42)),0,RANDBETWEEN(1,4))</f>
        <v>1</v>
      </c>
      <c r="F620">
        <f ca="1">IF(AND(ISNUMBER('MPL ID'!$J$43),ISNUMBER('MPL ID'!$K$43)),0,RANDBETWEEN(1,4))</f>
        <v>3</v>
      </c>
      <c r="G620">
        <f ca="1">IF(AND(ISNUMBER('MPL ID'!$J$44),ISNUMBER('MPL ID'!$K$44)),0,RANDBETWEEN(1,4))</f>
        <v>3</v>
      </c>
      <c r="H620">
        <f ca="1">IF(AND(ISNUMBER('MPL ID'!$P$36),ISNUMBER('MPL ID'!$Q$36)),0,RANDBETWEEN(1,4))</f>
        <v>2</v>
      </c>
      <c r="I620">
        <f ca="1">IF(AND(ISNUMBER('MPL ID'!$P$37),ISNUMBER('MPL ID'!$Q$37)),0,RANDBETWEEN(1,4))</f>
        <v>1</v>
      </c>
      <c r="J620">
        <f ca="1">IF(AND(ISNUMBER('MPL ID'!$P$39),ISNUMBER('MPL ID'!$Q$39)),0,RANDBETWEEN(1,4))</f>
        <v>4</v>
      </c>
      <c r="K620">
        <f ca="1">IF(AND(ISNUMBER('MPL ID'!$P$40),ISNUMBER('MPL ID'!$Q$40)),0,RANDBETWEEN(1,4))</f>
        <v>3</v>
      </c>
      <c r="L620">
        <f ca="1">IF(AND(ISNUMBER('MPL ID'!$P$41),ISNUMBER('MPL ID'!$Q$41)),0,RANDBETWEEN(1,4))</f>
        <v>1</v>
      </c>
      <c r="M620">
        <f ca="1">IF(AND(ISNUMBER('MPL ID'!$P$42),ISNUMBER('MPL ID'!$Q$42)),0,RANDBETWEEN(1,4))</f>
        <v>2</v>
      </c>
      <c r="N620">
        <f ca="1">IF(AND(ISNUMBER('MPL ID'!$P$43),ISNUMBER('MPL ID'!$Q$43)),0,RANDBETWEEN(1,4))</f>
        <v>3</v>
      </c>
      <c r="O620">
        <f ca="1">IF(AND(ISNUMBER('MPL ID'!$P$44),ISNUMBER('MPL ID'!$Q$44)),0,RANDBETWEEN(1,4))</f>
        <v>1</v>
      </c>
      <c r="P620">
        <f ca="1">'MPL ID'!$BG$1+SUMPRODUCT(($B$1003:$O$1003='MPL ID'!$BF$1)*(($B620:$O620=1)+($B620:$O620=2)))+SUMPRODUCT(($B$1004:$O$1004='MPL ID'!$BF$1)*(($B620:$O620=3)+($B620:$O620=4)))</f>
        <v>9</v>
      </c>
      <c r="Q620">
        <f ca="1">'MPL ID'!$BG$2+SUMPRODUCT(($B$1003:$O$1003='MPL ID'!$BF$2)*(($B620:$O620=1)+($B620:$O620=2)))+SUMPRODUCT(($B$1004:$O$1004='MPL ID'!$BF$2)*(($B620:$O620=3)+($B620:$O620=4)))</f>
        <v>9</v>
      </c>
      <c r="R620">
        <f ca="1">'MPL ID'!$BG$3+SUMPRODUCT(($B$1003:$O$1003='MPL ID'!$BF$3)*(($B620:$O620=1)+($B620:$O620=2)))+SUMPRODUCT(($B$1004:$O$1004='MPL ID'!$BF$3)*(($B620:$O620=3)+($B620:$O620=4)))</f>
        <v>6</v>
      </c>
      <c r="S620">
        <f ca="1">'MPL ID'!$BG$4+SUMPRODUCT(($B$1003:$O$1003='MPL ID'!$BF$4)*(($B620:$O620=1)+($B620:$O620=2)))+SUMPRODUCT(($B$1004:$O$1004='MPL ID'!$BF$4)*(($B620:$O620=3)+($B620:$O620=4)))</f>
        <v>10</v>
      </c>
      <c r="T620">
        <f ca="1">'MPL ID'!$BG$5+SUMPRODUCT(($B$1003:$O$1003='MPL ID'!$BF$5)*(($B620:$O620=1)+($B620:$O620=2)))+SUMPRODUCT(($B$1004:$O$1004='MPL ID'!$BF$5)*(($B620:$O620=3)+($B620:$O620=4)))</f>
        <v>4</v>
      </c>
      <c r="U620">
        <f ca="1">'MPL ID'!$BG$6+SUMPRODUCT(($B$1003:$O$1003='MPL ID'!$BF$6)*(($B620:$O620=1)+($B620:$O620=2)))+SUMPRODUCT(($B$1004:$O$1004='MPL ID'!$BF$6)*(($B620:$O620=3)+($B620:$O620=4)))</f>
        <v>12</v>
      </c>
      <c r="V620">
        <f ca="1">'MPL ID'!$BG$7+SUMPRODUCT(($B$1003:$O$1003='MPL ID'!$BF$7)*(($B620:$O620=1)+($B620:$O620=2)))+SUMPRODUCT(($B$1004:$O$1004='MPL ID'!$BF$7)*(($B620:$O620=3)+($B620:$O620=4)))</f>
        <v>7</v>
      </c>
      <c r="W620">
        <f ca="1">'MPL ID'!$BG$8+SUMPRODUCT(($B$1003:$O$1003='MPL ID'!$BF$8)*(($B620:$O620=1)+($B620:$O620=2)))+SUMPRODUCT(($B$1004:$O$1004='MPL ID'!$BF$8)*(($B620:$O620=3)+($B620:$O620=4)))</f>
        <v>4</v>
      </c>
      <c r="X620">
        <f ca="1">'MPL ID'!$BG$9+SUMPRODUCT(($B$1003:$O$1003='MPL ID'!$BF$9)*(($B620:$O620=1)+($B620:$O620=2)))+SUMPRODUCT(($B$1004:$O$1004='MPL ID'!$BF$9)*(($B620:$O620=3)+($B620:$O620=4)))</f>
        <v>11</v>
      </c>
      <c r="Y620">
        <f ca="1">'MPL ID'!$BH$1+SUMPRODUCT(($B$1003:$O$1003='MPL ID'!$BF$1)*(2*($B620:$O620=1)+($B620:$O620=2)-2*($B620:$O620=3)-($B620:$O620=4)))-SUMPRODUCT(($B$1004:$O$1004='MPL ID'!$BF$1)*(2*($B620:$O620=1)+($B620:$O620=2)-2*($B620:$O620=3)-($B620:$O620=4)))</f>
        <v>6</v>
      </c>
      <c r="Z620">
        <f ca="1">'MPL ID'!$BH$2+SUMPRODUCT(($B$1003:$O$1003='MPL ID'!$BF$2)*(2*($B620:$O620=1)+($B620:$O620=2)-2*($B620:$O620=3)-($B620:$O620=4)))-SUMPRODUCT(($B$1004:$O$1004='MPL ID'!$BF$2)*(2*($B620:$O620=1)+($B620:$O620=2)-2*($B620:$O620=3)-($B620:$O620=4)))</f>
        <v>0</v>
      </c>
      <c r="AA620">
        <f ca="1">'MPL ID'!$BH$3+SUMPRODUCT(($B$1003:$O$1003='MPL ID'!$BF$3)*(2*($B620:$O620=1)+($B620:$O620=2)-2*($B620:$O620=3)-($B620:$O620=4)))-SUMPRODUCT(($B$1004:$O$1004='MPL ID'!$BF$3)*(2*($B620:$O620=1)+($B620:$O620=2)-2*($B620:$O620=3)-($B620:$O620=4)))</f>
        <v>-9</v>
      </c>
      <c r="AB620">
        <f ca="1">'MPL ID'!$BH$4+SUMPRODUCT(($B$1003:$O$1003='MPL ID'!$BF$4)*(2*($B620:$O620=1)+($B620:$O620=2)-2*($B620:$O620=3)-($B620:$O620=4)))-SUMPRODUCT(($B$1004:$O$1004='MPL ID'!$BF$4)*(2*($B620:$O620=1)+($B620:$O620=2)-2*($B620:$O620=3)-($B620:$O620=4)))</f>
        <v>5</v>
      </c>
      <c r="AC620">
        <f ca="1">'MPL ID'!$BH$5+SUMPRODUCT(($B$1003:$O$1003='MPL ID'!$BF$5)*(2*($B620:$O620=1)+($B620:$O620=2)-2*($B620:$O620=3)-($B620:$O620=4)))-SUMPRODUCT(($B$1004:$O$1004='MPL ID'!$BF$5)*(2*($B620:$O620=1)+($B620:$O620=2)-2*($B620:$O620=3)-($B620:$O620=4)))</f>
        <v>-14</v>
      </c>
      <c r="AD620">
        <f ca="1">'MPL ID'!$BH$6+SUMPRODUCT(($B$1003:$O$1003='MPL ID'!$BF$6)*(2*($B620:$O620=1)+($B620:$O620=2)-2*($B620:$O620=3)-($B620:$O620=4)))-SUMPRODUCT(($B$1004:$O$1004='MPL ID'!$BF$6)*(2*($B620:$O620=1)+($B620:$O620=2)-2*($B620:$O620=3)-($B620:$O620=4)))</f>
        <v>13</v>
      </c>
      <c r="AE620">
        <f ca="1">'MPL ID'!$BH$7+SUMPRODUCT(($B$1003:$O$1003='MPL ID'!$BF$7)*(2*($B620:$O620=1)+($B620:$O620=2)-2*($B620:$O620=3)-($B620:$O620=4)))-SUMPRODUCT(($B$1004:$O$1004='MPL ID'!$BF$7)*(2*($B620:$O620=1)+($B620:$O620=2)-2*($B620:$O620=3)-($B620:$O620=4)))</f>
        <v>1</v>
      </c>
      <c r="AF620">
        <f ca="1">'MPL ID'!$BH$8+SUMPRODUCT(($B$1003:$O$1003='MPL ID'!$BF$8)*(2*($B620:$O620=1)+($B620:$O620=2)-2*($B620:$O620=3)-($B620:$O620=4)))-SUMPRODUCT(($B$1004:$O$1004='MPL ID'!$BF$8)*(2*($B620:$O620=1)+($B620:$O620=2)-2*($B620:$O620=3)-($B620:$O620=4)))</f>
        <v>-13</v>
      </c>
      <c r="AG620">
        <f ca="1">'MPL ID'!$BH$9+SUMPRODUCT(($B$1003:$O$1003='MPL ID'!$BF$9)*(2*($B620:$O620=1)+($B620:$O620=2)-2*($B620:$O620=3)-($B620:$O620=4)))-SUMPRODUCT(($B$1004:$O$1004='MPL ID'!$BF$9)*(2*($B620:$O620=1)+($B620:$O620=2)-2*($B620:$O620=3)-($B620:$O620=4)))</f>
        <v>11</v>
      </c>
      <c r="AH620">
        <f ca="1">SUMPRODUCT(--($P620:$X620=P620),--($Y620:$AG620=Y620),'MPL ID'!$BG$13:$BO$13)+IF(AND($I620&gt;=3,T620=P620,AC620=Y620),1,0)+IF(AND($M620&gt;=3,S620=P620,AB620=Y620),1,0)</f>
        <v>0</v>
      </c>
      <c r="AI620">
        <f ca="1">SUMPRODUCT(--($P620:$X620=Q620),--($Y620:$AG620=Z620),'MPL ID'!$BG$14:$BO$14)+IF(AND($G620&gt;=3,R620=Q620,AA620=Z620),1,0)+IF(AND($K620&gt;0,$K620&lt;=2,S620=Q620,AB620=Z620),1,0)+IF(AND($N620&gt;=3,U620=Q620,AD620=Z620),1,0)</f>
        <v>0</v>
      </c>
      <c r="AJ620">
        <f ca="1">SUMPRODUCT(--($P620:$X620=R620),--($Y620:$AG620=AA620),'MPL ID'!$BG$15:$BO$15)+IF(AND($D620&gt;0,$D620&lt;=2,U620=R620,AD620=AA620),1,0)+IF(AND($G620&gt;0,$G620&lt;=2,Q620=R620,Z620=AA620),1,0)+IF(AND($J620&gt;=3,V620=R620,AE620=AA620),1,0)</f>
        <v>0</v>
      </c>
      <c r="AK620">
        <f ca="1">SUMPRODUCT(--($P620:$X620=S620),--($Y620:$AG620=AB620),'MPL ID'!$BG$16:$BO$16)+IF(AND($B620&gt;0,$B620&lt;=2,V620=S620,AE620=AB620),1,0)+IF(AND($E620&gt;0,$E620&lt;=2,T620=S620,AC620=AB620),1,0)+IF(AND($K620&gt;=3,Q620=S620,Z620=AB620),1,0)+IF(AND($M620&gt;0,$M620&lt;=2,P620=S620,Y620=AB620),1,0)</f>
        <v>0</v>
      </c>
      <c r="AL620">
        <f ca="1">SUMPRODUCT(--($P620:$X620=T620),--($Y620:$AG620=AC620),'MPL ID'!$BG$17:$BO$17)+IF(AND($E620&gt;=3,S620=T620,AB620=AC620),1,0)+IF(AND($I620&gt;0,$I620&lt;=2,P620=T620,Y620=AC620),1,0)+IF(AND($L620&gt;=3,W620=T620,AF620=AC620),1,0)</f>
        <v>0</v>
      </c>
      <c r="AM620">
        <f ca="1">SUMPRODUCT(--($P620:$X620=U620),--($Y620:$AG620=AD620),'MPL ID'!$BG$18:$BO$18)+IF(AND($D620&gt;=3,R620=U620,AA620=AD620),1,0)+IF(AND($H620&gt;0,$H620&lt;=2,W620=U620,AF620=AD620),1,0)+IF(AND($N620&gt;0,$N620&lt;=2,Q620=U620,Z620=AD620),1,0)</f>
        <v>0</v>
      </c>
      <c r="AN620">
        <f ca="1">SUMPRODUCT(--($P620:$X620=V620),--($Y620:$AG620=AE620),'MPL ID'!$BG$19:$BO$19)+IF(AND($B620&gt;=3,S620=V620,AB620=AE620),1,0)+IF(AND($F620&gt;=3,W620=V620,AF620=AE620),1,0)+IF(AND($J620&gt;0,$J620&lt;=2,R620=V620,AA620=AE620),1,0)+IF(AND($O620&gt;0,$O620&lt;=2,X620=V620,AG620=AE620),1,0)</f>
        <v>0</v>
      </c>
      <c r="AO620">
        <f ca="1">SUMPRODUCT(--($P620:$X620=W620),--($Y620:$AG620=AF620),'MPL ID'!$BG$20:$BO$20)+IF(AND($C620&gt;0,$C620&lt;=2,X620=W620,AG620=AF620),1,0)+IF(AND($F620&gt;0,$F620&lt;=2,V620=W620,AE620=AF620),1,0)+IF(AND($H620&gt;=3,U620=W620,AD620=AF620),1,0)+IF(AND($L620&gt;0,$L620&lt;=2,T620=W620,AC620=AF620),1,0)</f>
        <v>0</v>
      </c>
      <c r="AP620">
        <f ca="1">SUMPRODUCT(--($P620:$X620=X620),--($Y620:$AG620=AG620),'MPL ID'!$BG$21:$BO$21)+IF(AND($C620&gt;=3,W620=X620,AF620=AG620),1,0)+IF(AND($O620&gt;=3,V620=X620,AE620=AG620),1,0)</f>
        <v>0</v>
      </c>
      <c r="AQ620">
        <f t="shared" ca="1" si="81"/>
        <v>4</v>
      </c>
      <c r="AR620">
        <f t="shared" ca="1" si="82"/>
        <v>5</v>
      </c>
      <c r="AS620">
        <f t="shared" ca="1" si="83"/>
        <v>7</v>
      </c>
      <c r="AT620">
        <f t="shared" ca="1" si="84"/>
        <v>3</v>
      </c>
      <c r="AU620">
        <f t="shared" ca="1" si="85"/>
        <v>9</v>
      </c>
      <c r="AV620">
        <f t="shared" ca="1" si="86"/>
        <v>1</v>
      </c>
      <c r="AW620">
        <f t="shared" ca="1" si="87"/>
        <v>6</v>
      </c>
      <c r="AX620">
        <f t="shared" ca="1" si="88"/>
        <v>8</v>
      </c>
      <c r="AY620">
        <f t="shared" ca="1" si="89"/>
        <v>2</v>
      </c>
    </row>
    <row r="621" spans="1:51" x14ac:dyDescent="0.25">
      <c r="A621">
        <v>620</v>
      </c>
      <c r="B621">
        <f ca="1">IF(AND(ISNUMBER('MPL ID'!$J$39),ISNUMBER('MPL ID'!$K$39)),0,RANDBETWEEN(1,4))</f>
        <v>0</v>
      </c>
      <c r="C621">
        <f ca="1">IF(AND(ISNUMBER('MPL ID'!$J$40),ISNUMBER('MPL ID'!$K$40)),0,RANDBETWEEN(1,4))</f>
        <v>0</v>
      </c>
      <c r="D621">
        <f ca="1">IF(AND(ISNUMBER('MPL ID'!$J$41),ISNUMBER('MPL ID'!$K$41)),0,RANDBETWEEN(1,4))</f>
        <v>1</v>
      </c>
      <c r="E621">
        <f ca="1">IF(AND(ISNUMBER('MPL ID'!$J$42),ISNUMBER('MPL ID'!$K$42)),0,RANDBETWEEN(1,4))</f>
        <v>2</v>
      </c>
      <c r="F621">
        <f ca="1">IF(AND(ISNUMBER('MPL ID'!$J$43),ISNUMBER('MPL ID'!$K$43)),0,RANDBETWEEN(1,4))</f>
        <v>2</v>
      </c>
      <c r="G621">
        <f ca="1">IF(AND(ISNUMBER('MPL ID'!$J$44),ISNUMBER('MPL ID'!$K$44)),0,RANDBETWEEN(1,4))</f>
        <v>2</v>
      </c>
      <c r="H621">
        <f ca="1">IF(AND(ISNUMBER('MPL ID'!$P$36),ISNUMBER('MPL ID'!$Q$36)),0,RANDBETWEEN(1,4))</f>
        <v>4</v>
      </c>
      <c r="I621">
        <f ca="1">IF(AND(ISNUMBER('MPL ID'!$P$37),ISNUMBER('MPL ID'!$Q$37)),0,RANDBETWEEN(1,4))</f>
        <v>3</v>
      </c>
      <c r="J621">
        <f ca="1">IF(AND(ISNUMBER('MPL ID'!$P$39),ISNUMBER('MPL ID'!$Q$39)),0,RANDBETWEEN(1,4))</f>
        <v>3</v>
      </c>
      <c r="K621">
        <f ca="1">IF(AND(ISNUMBER('MPL ID'!$P$40),ISNUMBER('MPL ID'!$Q$40)),0,RANDBETWEEN(1,4))</f>
        <v>2</v>
      </c>
      <c r="L621">
        <f ca="1">IF(AND(ISNUMBER('MPL ID'!$P$41),ISNUMBER('MPL ID'!$Q$41)),0,RANDBETWEEN(1,4))</f>
        <v>3</v>
      </c>
      <c r="M621">
        <f ca="1">IF(AND(ISNUMBER('MPL ID'!$P$42),ISNUMBER('MPL ID'!$Q$42)),0,RANDBETWEEN(1,4))</f>
        <v>1</v>
      </c>
      <c r="N621">
        <f ca="1">IF(AND(ISNUMBER('MPL ID'!$P$43),ISNUMBER('MPL ID'!$Q$43)),0,RANDBETWEEN(1,4))</f>
        <v>2</v>
      </c>
      <c r="O621">
        <f ca="1">IF(AND(ISNUMBER('MPL ID'!$P$44),ISNUMBER('MPL ID'!$Q$44)),0,RANDBETWEEN(1,4))</f>
        <v>2</v>
      </c>
      <c r="P621">
        <f ca="1">'MPL ID'!$BG$1+SUMPRODUCT(($B$1003:$O$1003='MPL ID'!$BF$1)*(($B621:$O621=1)+($B621:$O621=2)))+SUMPRODUCT(($B$1004:$O$1004='MPL ID'!$BF$1)*(($B621:$O621=3)+($B621:$O621=4)))</f>
        <v>10</v>
      </c>
      <c r="Q621">
        <f ca="1">'MPL ID'!$BG$2+SUMPRODUCT(($B$1003:$O$1003='MPL ID'!$BF$2)*(($B621:$O621=1)+($B621:$O621=2)))+SUMPRODUCT(($B$1004:$O$1004='MPL ID'!$BF$2)*(($B621:$O621=3)+($B621:$O621=4)))</f>
        <v>8</v>
      </c>
      <c r="R621">
        <f ca="1">'MPL ID'!$BG$3+SUMPRODUCT(($B$1003:$O$1003='MPL ID'!$BF$3)*(($B621:$O621=1)+($B621:$O621=2)))+SUMPRODUCT(($B$1004:$O$1004='MPL ID'!$BF$3)*(($B621:$O621=3)+($B621:$O621=4)))</f>
        <v>8</v>
      </c>
      <c r="S621">
        <f ca="1">'MPL ID'!$BG$4+SUMPRODUCT(($B$1003:$O$1003='MPL ID'!$BF$4)*(($B621:$O621=1)+($B621:$O621=2)))+SUMPRODUCT(($B$1004:$O$1004='MPL ID'!$BF$4)*(($B621:$O621=3)+($B621:$O621=4)))</f>
        <v>9</v>
      </c>
      <c r="T621">
        <f ca="1">'MPL ID'!$BG$5+SUMPRODUCT(($B$1003:$O$1003='MPL ID'!$BF$5)*(($B621:$O621=1)+($B621:$O621=2)))+SUMPRODUCT(($B$1004:$O$1004='MPL ID'!$BF$5)*(($B621:$O621=3)+($B621:$O621=4)))</f>
        <v>4</v>
      </c>
      <c r="U621">
        <f ca="1">'MPL ID'!$BG$6+SUMPRODUCT(($B$1003:$O$1003='MPL ID'!$BF$6)*(($B621:$O621=1)+($B621:$O621=2)))+SUMPRODUCT(($B$1004:$O$1004='MPL ID'!$BF$6)*(($B621:$O621=3)+($B621:$O621=4)))</f>
        <v>11</v>
      </c>
      <c r="V621">
        <f ca="1">'MPL ID'!$BG$7+SUMPRODUCT(($B$1003:$O$1003='MPL ID'!$BF$7)*(($B621:$O621=1)+($B621:$O621=2)))+SUMPRODUCT(($B$1004:$O$1004='MPL ID'!$BF$7)*(($B621:$O621=3)+($B621:$O621=4)))</f>
        <v>6</v>
      </c>
      <c r="W621">
        <f ca="1">'MPL ID'!$BG$8+SUMPRODUCT(($B$1003:$O$1003='MPL ID'!$BF$8)*(($B621:$O621=1)+($B621:$O621=2)))+SUMPRODUCT(($B$1004:$O$1004='MPL ID'!$BF$8)*(($B621:$O621=3)+($B621:$O621=4)))</f>
        <v>5</v>
      </c>
      <c r="X621">
        <f ca="1">'MPL ID'!$BG$9+SUMPRODUCT(($B$1003:$O$1003='MPL ID'!$BF$9)*(($B621:$O621=1)+($B621:$O621=2)))+SUMPRODUCT(($B$1004:$O$1004='MPL ID'!$BF$9)*(($B621:$O621=3)+($B621:$O621=4)))</f>
        <v>11</v>
      </c>
      <c r="Y621">
        <f ca="1">'MPL ID'!$BH$1+SUMPRODUCT(($B$1003:$O$1003='MPL ID'!$BF$1)*(2*($B621:$O621=1)+($B621:$O621=2)-2*($B621:$O621=3)-($B621:$O621=4)))-SUMPRODUCT(($B$1004:$O$1004='MPL ID'!$BF$1)*(2*($B621:$O621=1)+($B621:$O621=2)-2*($B621:$O621=3)-($B621:$O621=4)))</f>
        <v>9</v>
      </c>
      <c r="Z621">
        <f ca="1">'MPL ID'!$BH$2+SUMPRODUCT(($B$1003:$O$1003='MPL ID'!$BF$2)*(2*($B621:$O621=1)+($B621:$O621=2)-2*($B621:$O621=3)-($B621:$O621=4)))-SUMPRODUCT(($B$1004:$O$1004='MPL ID'!$BF$2)*(2*($B621:$O621=1)+($B621:$O621=2)-2*($B621:$O621=3)-($B621:$O621=4)))</f>
        <v>-3</v>
      </c>
      <c r="AA621">
        <f ca="1">'MPL ID'!$BH$3+SUMPRODUCT(($B$1003:$O$1003='MPL ID'!$BF$3)*(2*($B621:$O621=1)+($B621:$O621=2)-2*($B621:$O621=3)-($B621:$O621=4)))-SUMPRODUCT(($B$1004:$O$1004='MPL ID'!$BF$3)*(2*($B621:$O621=1)+($B621:$O621=2)-2*($B621:$O621=3)-($B621:$O621=4)))</f>
        <v>-1</v>
      </c>
      <c r="AB621">
        <f ca="1">'MPL ID'!$BH$4+SUMPRODUCT(($B$1003:$O$1003='MPL ID'!$BF$4)*(2*($B621:$O621=1)+($B621:$O621=2)-2*($B621:$O621=3)-($B621:$O621=4)))-SUMPRODUCT(($B$1004:$O$1004='MPL ID'!$BF$4)*(2*($B621:$O621=1)+($B621:$O621=2)-2*($B621:$O621=3)-($B621:$O621=4)))</f>
        <v>2</v>
      </c>
      <c r="AC621">
        <f ca="1">'MPL ID'!$BH$5+SUMPRODUCT(($B$1003:$O$1003='MPL ID'!$BF$5)*(2*($B621:$O621=1)+($B621:$O621=2)-2*($B621:$O621=3)-($B621:$O621=4)))-SUMPRODUCT(($B$1004:$O$1004='MPL ID'!$BF$5)*(2*($B621:$O621=1)+($B621:$O621=2)-2*($B621:$O621=3)-($B621:$O621=4)))</f>
        <v>-13</v>
      </c>
      <c r="AD621">
        <f ca="1">'MPL ID'!$BH$6+SUMPRODUCT(($B$1003:$O$1003='MPL ID'!$BF$6)*(2*($B621:$O621=1)+($B621:$O621=2)-2*($B621:$O621=3)-($B621:$O621=4)))-SUMPRODUCT(($B$1004:$O$1004='MPL ID'!$BF$6)*(2*($B621:$O621=1)+($B621:$O621=2)-2*($B621:$O621=3)-($B621:$O621=4)))</f>
        <v>10</v>
      </c>
      <c r="AE621">
        <f ca="1">'MPL ID'!$BH$7+SUMPRODUCT(($B$1003:$O$1003='MPL ID'!$BF$7)*(2*($B621:$O621=1)+($B621:$O621=2)-2*($B621:$O621=3)-($B621:$O621=4)))-SUMPRODUCT(($B$1004:$O$1004='MPL ID'!$BF$7)*(2*($B621:$O621=1)+($B621:$O621=2)-2*($B621:$O621=3)-($B621:$O621=4)))</f>
        <v>-4</v>
      </c>
      <c r="AF621">
        <f ca="1">'MPL ID'!$BH$8+SUMPRODUCT(($B$1003:$O$1003='MPL ID'!$BF$8)*(2*($B621:$O621=1)+($B621:$O621=2)-2*($B621:$O621=3)-($B621:$O621=4)))-SUMPRODUCT(($B$1004:$O$1004='MPL ID'!$BF$8)*(2*($B621:$O621=1)+($B621:$O621=2)-2*($B621:$O621=3)-($B621:$O621=4)))</f>
        <v>-12</v>
      </c>
      <c r="AG621">
        <f ca="1">'MPL ID'!$BH$9+SUMPRODUCT(($B$1003:$O$1003='MPL ID'!$BF$9)*(2*($B621:$O621=1)+($B621:$O621=2)-2*($B621:$O621=3)-($B621:$O621=4)))-SUMPRODUCT(($B$1004:$O$1004='MPL ID'!$BF$9)*(2*($B621:$O621=1)+($B621:$O621=2)-2*($B621:$O621=3)-($B621:$O621=4)))</f>
        <v>12</v>
      </c>
      <c r="AH621">
        <f ca="1">SUMPRODUCT(--($P621:$X621=P621),--($Y621:$AG621=Y621),'MPL ID'!$BG$13:$BO$13)+IF(AND($I621&gt;=3,T621=P621,AC621=Y621),1,0)+IF(AND($M621&gt;=3,S621=P621,AB621=Y621),1,0)</f>
        <v>0</v>
      </c>
      <c r="AI621">
        <f ca="1">SUMPRODUCT(--($P621:$X621=Q621),--($Y621:$AG621=Z621),'MPL ID'!$BG$14:$BO$14)+IF(AND($G621&gt;=3,R621=Q621,AA621=Z621),1,0)+IF(AND($K621&gt;0,$K621&lt;=2,S621=Q621,AB621=Z621),1,0)+IF(AND($N621&gt;=3,U621=Q621,AD621=Z621),1,0)</f>
        <v>0</v>
      </c>
      <c r="AJ621">
        <f ca="1">SUMPRODUCT(--($P621:$X621=R621),--($Y621:$AG621=AA621),'MPL ID'!$BG$15:$BO$15)+IF(AND($D621&gt;0,$D621&lt;=2,U621=R621,AD621=AA621),1,0)+IF(AND($G621&gt;0,$G621&lt;=2,Q621=R621,Z621=AA621),1,0)+IF(AND($J621&gt;=3,V621=R621,AE621=AA621),1,0)</f>
        <v>0</v>
      </c>
      <c r="AK621">
        <f ca="1">SUMPRODUCT(--($P621:$X621=S621),--($Y621:$AG621=AB621),'MPL ID'!$BG$16:$BO$16)+IF(AND($B621&gt;0,$B621&lt;=2,V621=S621,AE621=AB621),1,0)+IF(AND($E621&gt;0,$E621&lt;=2,T621=S621,AC621=AB621),1,0)+IF(AND($K621&gt;=3,Q621=S621,Z621=AB621),1,0)+IF(AND($M621&gt;0,$M621&lt;=2,P621=S621,Y621=AB621),1,0)</f>
        <v>0</v>
      </c>
      <c r="AL621">
        <f ca="1">SUMPRODUCT(--($P621:$X621=T621),--($Y621:$AG621=AC621),'MPL ID'!$BG$17:$BO$17)+IF(AND($E621&gt;=3,S621=T621,AB621=AC621),1,0)+IF(AND($I621&gt;0,$I621&lt;=2,P621=T621,Y621=AC621),1,0)+IF(AND($L621&gt;=3,W621=T621,AF621=AC621),1,0)</f>
        <v>0</v>
      </c>
      <c r="AM621">
        <f ca="1">SUMPRODUCT(--($P621:$X621=U621),--($Y621:$AG621=AD621),'MPL ID'!$BG$18:$BO$18)+IF(AND($D621&gt;=3,R621=U621,AA621=AD621),1,0)+IF(AND($H621&gt;0,$H621&lt;=2,W621=U621,AF621=AD621),1,0)+IF(AND($N621&gt;0,$N621&lt;=2,Q621=U621,Z621=AD621),1,0)</f>
        <v>0</v>
      </c>
      <c r="AN621">
        <f ca="1">SUMPRODUCT(--($P621:$X621=V621),--($Y621:$AG621=AE621),'MPL ID'!$BG$19:$BO$19)+IF(AND($B621&gt;=3,S621=V621,AB621=AE621),1,0)+IF(AND($F621&gt;=3,W621=V621,AF621=AE621),1,0)+IF(AND($J621&gt;0,$J621&lt;=2,R621=V621,AA621=AE621),1,0)+IF(AND($O621&gt;0,$O621&lt;=2,X621=V621,AG621=AE621),1,0)</f>
        <v>0</v>
      </c>
      <c r="AO621">
        <f ca="1">SUMPRODUCT(--($P621:$X621=W621),--($Y621:$AG621=AF621),'MPL ID'!$BG$20:$BO$20)+IF(AND($C621&gt;0,$C621&lt;=2,X621=W621,AG621=AF621),1,0)+IF(AND($F621&gt;0,$F621&lt;=2,V621=W621,AE621=AF621),1,0)+IF(AND($H621&gt;=3,U621=W621,AD621=AF621),1,0)+IF(AND($L621&gt;0,$L621&lt;=2,T621=W621,AC621=AF621),1,0)</f>
        <v>0</v>
      </c>
      <c r="AP621">
        <f ca="1">SUMPRODUCT(--($P621:$X621=X621),--($Y621:$AG621=AG621),'MPL ID'!$BG$21:$BO$21)+IF(AND($C621&gt;=3,W621=X621,AF621=AG621),1,0)+IF(AND($O621&gt;=3,V621=X621,AE621=AG621),1,0)</f>
        <v>0</v>
      </c>
      <c r="AQ621">
        <f t="shared" ca="1" si="81"/>
        <v>3</v>
      </c>
      <c r="AR621">
        <f t="shared" ca="1" si="82"/>
        <v>6</v>
      </c>
      <c r="AS621">
        <f t="shared" ca="1" si="83"/>
        <v>5</v>
      </c>
      <c r="AT621">
        <f t="shared" ca="1" si="84"/>
        <v>4</v>
      </c>
      <c r="AU621">
        <f t="shared" ca="1" si="85"/>
        <v>9</v>
      </c>
      <c r="AV621">
        <f t="shared" ca="1" si="86"/>
        <v>2</v>
      </c>
      <c r="AW621">
        <f t="shared" ca="1" si="87"/>
        <v>7</v>
      </c>
      <c r="AX621">
        <f t="shared" ca="1" si="88"/>
        <v>8</v>
      </c>
      <c r="AY621">
        <f t="shared" ca="1" si="89"/>
        <v>1</v>
      </c>
    </row>
    <row r="622" spans="1:51" x14ac:dyDescent="0.25">
      <c r="A622">
        <v>621</v>
      </c>
      <c r="B622">
        <f ca="1">IF(AND(ISNUMBER('MPL ID'!$J$39),ISNUMBER('MPL ID'!$K$39)),0,RANDBETWEEN(1,4))</f>
        <v>0</v>
      </c>
      <c r="C622">
        <f ca="1">IF(AND(ISNUMBER('MPL ID'!$J$40),ISNUMBER('MPL ID'!$K$40)),0,RANDBETWEEN(1,4))</f>
        <v>0</v>
      </c>
      <c r="D622">
        <f ca="1">IF(AND(ISNUMBER('MPL ID'!$J$41),ISNUMBER('MPL ID'!$K$41)),0,RANDBETWEEN(1,4))</f>
        <v>2</v>
      </c>
      <c r="E622">
        <f ca="1">IF(AND(ISNUMBER('MPL ID'!$J$42),ISNUMBER('MPL ID'!$K$42)),0,RANDBETWEEN(1,4))</f>
        <v>3</v>
      </c>
      <c r="F622">
        <f ca="1">IF(AND(ISNUMBER('MPL ID'!$J$43),ISNUMBER('MPL ID'!$K$43)),0,RANDBETWEEN(1,4))</f>
        <v>2</v>
      </c>
      <c r="G622">
        <f ca="1">IF(AND(ISNUMBER('MPL ID'!$J$44),ISNUMBER('MPL ID'!$K$44)),0,RANDBETWEEN(1,4))</f>
        <v>1</v>
      </c>
      <c r="H622">
        <f ca="1">IF(AND(ISNUMBER('MPL ID'!$P$36),ISNUMBER('MPL ID'!$Q$36)),0,RANDBETWEEN(1,4))</f>
        <v>4</v>
      </c>
      <c r="I622">
        <f ca="1">IF(AND(ISNUMBER('MPL ID'!$P$37),ISNUMBER('MPL ID'!$Q$37)),0,RANDBETWEEN(1,4))</f>
        <v>3</v>
      </c>
      <c r="J622">
        <f ca="1">IF(AND(ISNUMBER('MPL ID'!$P$39),ISNUMBER('MPL ID'!$Q$39)),0,RANDBETWEEN(1,4))</f>
        <v>4</v>
      </c>
      <c r="K622">
        <f ca="1">IF(AND(ISNUMBER('MPL ID'!$P$40),ISNUMBER('MPL ID'!$Q$40)),0,RANDBETWEEN(1,4))</f>
        <v>4</v>
      </c>
      <c r="L622">
        <f ca="1">IF(AND(ISNUMBER('MPL ID'!$P$41),ISNUMBER('MPL ID'!$Q$41)),0,RANDBETWEEN(1,4))</f>
        <v>1</v>
      </c>
      <c r="M622">
        <f ca="1">IF(AND(ISNUMBER('MPL ID'!$P$42),ISNUMBER('MPL ID'!$Q$42)),0,RANDBETWEEN(1,4))</f>
        <v>4</v>
      </c>
      <c r="N622">
        <f ca="1">IF(AND(ISNUMBER('MPL ID'!$P$43),ISNUMBER('MPL ID'!$Q$43)),0,RANDBETWEEN(1,4))</f>
        <v>4</v>
      </c>
      <c r="O622">
        <f ca="1">IF(AND(ISNUMBER('MPL ID'!$P$44),ISNUMBER('MPL ID'!$Q$44)),0,RANDBETWEEN(1,4))</f>
        <v>2</v>
      </c>
      <c r="P622">
        <f ca="1">'MPL ID'!$BG$1+SUMPRODUCT(($B$1003:$O$1003='MPL ID'!$BF$1)*(($B622:$O622=1)+($B622:$O622=2)))+SUMPRODUCT(($B$1004:$O$1004='MPL ID'!$BF$1)*(($B622:$O622=3)+($B622:$O622=4)))</f>
        <v>11</v>
      </c>
      <c r="Q622">
        <f ca="1">'MPL ID'!$BG$2+SUMPRODUCT(($B$1003:$O$1003='MPL ID'!$BF$2)*(($B622:$O622=1)+($B622:$O622=2)))+SUMPRODUCT(($B$1004:$O$1004='MPL ID'!$BF$2)*(($B622:$O622=3)+($B622:$O622=4)))</f>
        <v>8</v>
      </c>
      <c r="R622">
        <f ca="1">'MPL ID'!$BG$3+SUMPRODUCT(($B$1003:$O$1003='MPL ID'!$BF$3)*(($B622:$O622=1)+($B622:$O622=2)))+SUMPRODUCT(($B$1004:$O$1004='MPL ID'!$BF$3)*(($B622:$O622=3)+($B622:$O622=4)))</f>
        <v>8</v>
      </c>
      <c r="S622">
        <f ca="1">'MPL ID'!$BG$4+SUMPRODUCT(($B$1003:$O$1003='MPL ID'!$BF$4)*(($B622:$O622=1)+($B622:$O622=2)))+SUMPRODUCT(($B$1004:$O$1004='MPL ID'!$BF$4)*(($B622:$O622=3)+($B622:$O622=4)))</f>
        <v>8</v>
      </c>
      <c r="T622">
        <f ca="1">'MPL ID'!$BG$5+SUMPRODUCT(($B$1003:$O$1003='MPL ID'!$BF$5)*(($B622:$O622=1)+($B622:$O622=2)))+SUMPRODUCT(($B$1004:$O$1004='MPL ID'!$BF$5)*(($B622:$O622=3)+($B622:$O622=4)))</f>
        <v>4</v>
      </c>
      <c r="U622">
        <f ca="1">'MPL ID'!$BG$6+SUMPRODUCT(($B$1003:$O$1003='MPL ID'!$BF$6)*(($B622:$O622=1)+($B622:$O622=2)))+SUMPRODUCT(($B$1004:$O$1004='MPL ID'!$BF$6)*(($B622:$O622=3)+($B622:$O622=4)))</f>
        <v>10</v>
      </c>
      <c r="V622">
        <f ca="1">'MPL ID'!$BG$7+SUMPRODUCT(($B$1003:$O$1003='MPL ID'!$BF$7)*(($B622:$O622=1)+($B622:$O622=2)))+SUMPRODUCT(($B$1004:$O$1004='MPL ID'!$BF$7)*(($B622:$O622=3)+($B622:$O622=4)))</f>
        <v>6</v>
      </c>
      <c r="W622">
        <f ca="1">'MPL ID'!$BG$8+SUMPRODUCT(($B$1003:$O$1003='MPL ID'!$BF$8)*(($B622:$O622=1)+($B622:$O622=2)))+SUMPRODUCT(($B$1004:$O$1004='MPL ID'!$BF$8)*(($B622:$O622=3)+($B622:$O622=4)))</f>
        <v>6</v>
      </c>
      <c r="X622">
        <f ca="1">'MPL ID'!$BG$9+SUMPRODUCT(($B$1003:$O$1003='MPL ID'!$BF$9)*(($B622:$O622=1)+($B622:$O622=2)))+SUMPRODUCT(($B$1004:$O$1004='MPL ID'!$BF$9)*(($B622:$O622=3)+($B622:$O622=4)))</f>
        <v>11</v>
      </c>
      <c r="Y622">
        <f ca="1">'MPL ID'!$BH$1+SUMPRODUCT(($B$1003:$O$1003='MPL ID'!$BF$1)*(2*($B622:$O622=1)+($B622:$O622=2)-2*($B622:$O622=3)-($B622:$O622=4)))-SUMPRODUCT(($B$1004:$O$1004='MPL ID'!$BF$1)*(2*($B622:$O622=1)+($B622:$O622=2)-2*($B622:$O622=3)-($B622:$O622=4)))</f>
        <v>12</v>
      </c>
      <c r="Z622">
        <f ca="1">'MPL ID'!$BH$2+SUMPRODUCT(($B$1003:$O$1003='MPL ID'!$BF$2)*(2*($B622:$O622=1)+($B622:$O622=2)-2*($B622:$O622=3)-($B622:$O622=4)))-SUMPRODUCT(($B$1004:$O$1004='MPL ID'!$BF$2)*(2*($B622:$O622=1)+($B622:$O622=2)-2*($B622:$O622=3)-($B622:$O622=4)))</f>
        <v>-4</v>
      </c>
      <c r="AA622">
        <f ca="1">'MPL ID'!$BH$3+SUMPRODUCT(($B$1003:$O$1003='MPL ID'!$BF$3)*(2*($B622:$O622=1)+($B622:$O622=2)-2*($B622:$O622=3)-($B622:$O622=4)))-SUMPRODUCT(($B$1004:$O$1004='MPL ID'!$BF$3)*(2*($B622:$O622=1)+($B622:$O622=2)-2*($B622:$O622=3)-($B622:$O622=4)))</f>
        <v>-2</v>
      </c>
      <c r="AB622">
        <f ca="1">'MPL ID'!$BH$4+SUMPRODUCT(($B$1003:$O$1003='MPL ID'!$BF$4)*(2*($B622:$O622=1)+($B622:$O622=2)-2*($B622:$O622=3)-($B622:$O622=4)))-SUMPRODUCT(($B$1004:$O$1004='MPL ID'!$BF$4)*(2*($B622:$O622=1)+($B622:$O622=2)-2*($B622:$O622=3)-($B622:$O622=4)))</f>
        <v>-2</v>
      </c>
      <c r="AC622">
        <f ca="1">'MPL ID'!$BH$5+SUMPRODUCT(($B$1003:$O$1003='MPL ID'!$BF$5)*(2*($B622:$O622=1)+($B622:$O622=2)-2*($B622:$O622=3)-($B622:$O622=4)))-SUMPRODUCT(($B$1004:$O$1004='MPL ID'!$BF$5)*(2*($B622:$O622=1)+($B622:$O622=2)-2*($B622:$O622=3)-($B622:$O622=4)))</f>
        <v>-14</v>
      </c>
      <c r="AD622">
        <f ca="1">'MPL ID'!$BH$6+SUMPRODUCT(($B$1003:$O$1003='MPL ID'!$BF$6)*(2*($B622:$O622=1)+($B622:$O622=2)-2*($B622:$O622=3)-($B622:$O622=4)))-SUMPRODUCT(($B$1004:$O$1004='MPL ID'!$BF$6)*(2*($B622:$O622=1)+($B622:$O622=2)-2*($B622:$O622=3)-($B622:$O622=4)))</f>
        <v>9</v>
      </c>
      <c r="AE622">
        <f ca="1">'MPL ID'!$BH$7+SUMPRODUCT(($B$1003:$O$1003='MPL ID'!$BF$7)*(2*($B622:$O622=1)+($B622:$O622=2)-2*($B622:$O622=3)-($B622:$O622=4)))-SUMPRODUCT(($B$1004:$O$1004='MPL ID'!$BF$7)*(2*($B622:$O622=1)+($B622:$O622=2)-2*($B622:$O622=3)-($B622:$O622=4)))</f>
        <v>-3</v>
      </c>
      <c r="AF622">
        <f ca="1">'MPL ID'!$BH$8+SUMPRODUCT(($B$1003:$O$1003='MPL ID'!$BF$8)*(2*($B622:$O622=1)+($B622:$O622=2)-2*($B622:$O622=3)-($B622:$O622=4)))-SUMPRODUCT(($B$1004:$O$1004='MPL ID'!$BF$8)*(2*($B622:$O622=1)+($B622:$O622=2)-2*($B622:$O622=3)-($B622:$O622=4)))</f>
        <v>-8</v>
      </c>
      <c r="AG622">
        <f ca="1">'MPL ID'!$BH$9+SUMPRODUCT(($B$1003:$O$1003='MPL ID'!$BF$9)*(2*($B622:$O622=1)+($B622:$O622=2)-2*($B622:$O622=3)-($B622:$O622=4)))-SUMPRODUCT(($B$1004:$O$1004='MPL ID'!$BF$9)*(2*($B622:$O622=1)+($B622:$O622=2)-2*($B622:$O622=3)-($B622:$O622=4)))</f>
        <v>12</v>
      </c>
      <c r="AH622">
        <f ca="1">SUMPRODUCT(--($P622:$X622=P622),--($Y622:$AG622=Y622),'MPL ID'!$BG$13:$BO$13)+IF(AND($I622&gt;=3,T622=P622,AC622=Y622),1,0)+IF(AND($M622&gt;=3,S622=P622,AB622=Y622),1,0)</f>
        <v>0</v>
      </c>
      <c r="AI622">
        <f ca="1">SUMPRODUCT(--($P622:$X622=Q622),--($Y622:$AG622=Z622),'MPL ID'!$BG$14:$BO$14)+IF(AND($G622&gt;=3,R622=Q622,AA622=Z622),1,0)+IF(AND($K622&gt;0,$K622&lt;=2,S622=Q622,AB622=Z622),1,0)+IF(AND($N622&gt;=3,U622=Q622,AD622=Z622),1,0)</f>
        <v>0</v>
      </c>
      <c r="AJ622">
        <f ca="1">SUMPRODUCT(--($P622:$X622=R622),--($Y622:$AG622=AA622),'MPL ID'!$BG$15:$BO$15)+IF(AND($D622&gt;0,$D622&lt;=2,U622=R622,AD622=AA622),1,0)+IF(AND($G622&gt;0,$G622&lt;=2,Q622=R622,Z622=AA622),1,0)+IF(AND($J622&gt;=3,V622=R622,AE622=AA622),1,0)</f>
        <v>0</v>
      </c>
      <c r="AK622">
        <f ca="1">SUMPRODUCT(--($P622:$X622=S622),--($Y622:$AG622=AB622),'MPL ID'!$BG$16:$BO$16)+IF(AND($B622&gt;0,$B622&lt;=2,V622=S622,AE622=AB622),1,0)+IF(AND($E622&gt;0,$E622&lt;=2,T622=S622,AC622=AB622),1,0)+IF(AND($K622&gt;=3,Q622=S622,Z622=AB622),1,0)+IF(AND($M622&gt;0,$M622&lt;=2,P622=S622,Y622=AB622),1,0)</f>
        <v>2</v>
      </c>
      <c r="AL622">
        <f ca="1">SUMPRODUCT(--($P622:$X622=T622),--($Y622:$AG622=AC622),'MPL ID'!$BG$17:$BO$17)+IF(AND($E622&gt;=3,S622=T622,AB622=AC622),1,0)+IF(AND($I622&gt;0,$I622&lt;=2,P622=T622,Y622=AC622),1,0)+IF(AND($L622&gt;=3,W622=T622,AF622=AC622),1,0)</f>
        <v>0</v>
      </c>
      <c r="AM622">
        <f ca="1">SUMPRODUCT(--($P622:$X622=U622),--($Y622:$AG622=AD622),'MPL ID'!$BG$18:$BO$18)+IF(AND($D622&gt;=3,R622=U622,AA622=AD622),1,0)+IF(AND($H622&gt;0,$H622&lt;=2,W622=U622,AF622=AD622),1,0)+IF(AND($N622&gt;0,$N622&lt;=2,Q622=U622,Z622=AD622),1,0)</f>
        <v>0</v>
      </c>
      <c r="AN622">
        <f ca="1">SUMPRODUCT(--($P622:$X622=V622),--($Y622:$AG622=AE622),'MPL ID'!$BG$19:$BO$19)+IF(AND($B622&gt;=3,S622=V622,AB622=AE622),1,0)+IF(AND($F622&gt;=3,W622=V622,AF622=AE622),1,0)+IF(AND($J622&gt;0,$J622&lt;=2,R622=V622,AA622=AE622),1,0)+IF(AND($O622&gt;0,$O622&lt;=2,X622=V622,AG622=AE622),1,0)</f>
        <v>0</v>
      </c>
      <c r="AO622">
        <f ca="1">SUMPRODUCT(--($P622:$X622=W622),--($Y622:$AG622=AF622),'MPL ID'!$BG$20:$BO$20)+IF(AND($C622&gt;0,$C622&lt;=2,X622=W622,AG622=AF622),1,0)+IF(AND($F622&gt;0,$F622&lt;=2,V622=W622,AE622=AF622),1,0)+IF(AND($H622&gt;=3,U622=W622,AD622=AF622),1,0)+IF(AND($L622&gt;0,$L622&lt;=2,T622=W622,AC622=AF622),1,0)</f>
        <v>0</v>
      </c>
      <c r="AP622">
        <f ca="1">SUMPRODUCT(--($P622:$X622=X622),--($Y622:$AG622=AG622),'MPL ID'!$BG$21:$BO$21)+IF(AND($C622&gt;=3,W622=X622,AF622=AG622),1,0)+IF(AND($O622&gt;=3,V622=X622,AE622=AG622),1,0)</f>
        <v>2</v>
      </c>
      <c r="AQ622">
        <f t="shared" ca="1" si="81"/>
        <v>2</v>
      </c>
      <c r="AR622">
        <f t="shared" ca="1" si="82"/>
        <v>6</v>
      </c>
      <c r="AS622">
        <f t="shared" ca="1" si="83"/>
        <v>5</v>
      </c>
      <c r="AT622">
        <f t="shared" ca="1" si="84"/>
        <v>4</v>
      </c>
      <c r="AU622">
        <f t="shared" ca="1" si="85"/>
        <v>9</v>
      </c>
      <c r="AV622">
        <f t="shared" ca="1" si="86"/>
        <v>3</v>
      </c>
      <c r="AW622">
        <f t="shared" ca="1" si="87"/>
        <v>7</v>
      </c>
      <c r="AX622">
        <f t="shared" ca="1" si="88"/>
        <v>8</v>
      </c>
      <c r="AY622">
        <f t="shared" ca="1" si="89"/>
        <v>1</v>
      </c>
    </row>
    <row r="623" spans="1:51" x14ac:dyDescent="0.25">
      <c r="A623">
        <v>622</v>
      </c>
      <c r="B623">
        <f ca="1">IF(AND(ISNUMBER('MPL ID'!$J$39),ISNUMBER('MPL ID'!$K$39)),0,RANDBETWEEN(1,4))</f>
        <v>0</v>
      </c>
      <c r="C623">
        <f ca="1">IF(AND(ISNUMBER('MPL ID'!$J$40),ISNUMBER('MPL ID'!$K$40)),0,RANDBETWEEN(1,4))</f>
        <v>0</v>
      </c>
      <c r="D623">
        <f ca="1">IF(AND(ISNUMBER('MPL ID'!$J$41),ISNUMBER('MPL ID'!$K$41)),0,RANDBETWEEN(1,4))</f>
        <v>3</v>
      </c>
      <c r="E623">
        <f ca="1">IF(AND(ISNUMBER('MPL ID'!$J$42),ISNUMBER('MPL ID'!$K$42)),0,RANDBETWEEN(1,4))</f>
        <v>2</v>
      </c>
      <c r="F623">
        <f ca="1">IF(AND(ISNUMBER('MPL ID'!$J$43),ISNUMBER('MPL ID'!$K$43)),0,RANDBETWEEN(1,4))</f>
        <v>1</v>
      </c>
      <c r="G623">
        <f ca="1">IF(AND(ISNUMBER('MPL ID'!$J$44),ISNUMBER('MPL ID'!$K$44)),0,RANDBETWEEN(1,4))</f>
        <v>4</v>
      </c>
      <c r="H623">
        <f ca="1">IF(AND(ISNUMBER('MPL ID'!$P$36),ISNUMBER('MPL ID'!$Q$36)),0,RANDBETWEEN(1,4))</f>
        <v>3</v>
      </c>
      <c r="I623">
        <f ca="1">IF(AND(ISNUMBER('MPL ID'!$P$37),ISNUMBER('MPL ID'!$Q$37)),0,RANDBETWEEN(1,4))</f>
        <v>4</v>
      </c>
      <c r="J623">
        <f ca="1">IF(AND(ISNUMBER('MPL ID'!$P$39),ISNUMBER('MPL ID'!$Q$39)),0,RANDBETWEEN(1,4))</f>
        <v>4</v>
      </c>
      <c r="K623">
        <f ca="1">IF(AND(ISNUMBER('MPL ID'!$P$40),ISNUMBER('MPL ID'!$Q$40)),0,RANDBETWEEN(1,4))</f>
        <v>1</v>
      </c>
      <c r="L623">
        <f ca="1">IF(AND(ISNUMBER('MPL ID'!$P$41),ISNUMBER('MPL ID'!$Q$41)),0,RANDBETWEEN(1,4))</f>
        <v>4</v>
      </c>
      <c r="M623">
        <f ca="1">IF(AND(ISNUMBER('MPL ID'!$P$42),ISNUMBER('MPL ID'!$Q$42)),0,RANDBETWEEN(1,4))</f>
        <v>2</v>
      </c>
      <c r="N623">
        <f ca="1">IF(AND(ISNUMBER('MPL ID'!$P$43),ISNUMBER('MPL ID'!$Q$43)),0,RANDBETWEEN(1,4))</f>
        <v>1</v>
      </c>
      <c r="O623">
        <f ca="1">IF(AND(ISNUMBER('MPL ID'!$P$44),ISNUMBER('MPL ID'!$Q$44)),0,RANDBETWEEN(1,4))</f>
        <v>3</v>
      </c>
      <c r="P623">
        <f ca="1">'MPL ID'!$BG$1+SUMPRODUCT(($B$1003:$O$1003='MPL ID'!$BF$1)*(($B623:$O623=1)+($B623:$O623=2)))+SUMPRODUCT(($B$1004:$O$1004='MPL ID'!$BF$1)*(($B623:$O623=3)+($B623:$O623=4)))</f>
        <v>10</v>
      </c>
      <c r="Q623">
        <f ca="1">'MPL ID'!$BG$2+SUMPRODUCT(($B$1003:$O$1003='MPL ID'!$BF$2)*(($B623:$O623=1)+($B623:$O623=2)))+SUMPRODUCT(($B$1004:$O$1004='MPL ID'!$BF$2)*(($B623:$O623=3)+($B623:$O623=4)))</f>
        <v>9</v>
      </c>
      <c r="R623">
        <f ca="1">'MPL ID'!$BG$3+SUMPRODUCT(($B$1003:$O$1003='MPL ID'!$BF$3)*(($B623:$O623=1)+($B623:$O623=2)))+SUMPRODUCT(($B$1004:$O$1004='MPL ID'!$BF$3)*(($B623:$O623=3)+($B623:$O623=4)))</f>
        <v>6</v>
      </c>
      <c r="S623">
        <f ca="1">'MPL ID'!$BG$4+SUMPRODUCT(($B$1003:$O$1003='MPL ID'!$BF$4)*(($B623:$O623=1)+($B623:$O623=2)))+SUMPRODUCT(($B$1004:$O$1004='MPL ID'!$BF$4)*(($B623:$O623=3)+($B623:$O623=4)))</f>
        <v>9</v>
      </c>
      <c r="T623">
        <f ca="1">'MPL ID'!$BG$5+SUMPRODUCT(($B$1003:$O$1003='MPL ID'!$BF$5)*(($B623:$O623=1)+($B623:$O623=2)))+SUMPRODUCT(($B$1004:$O$1004='MPL ID'!$BF$5)*(($B623:$O623=3)+($B623:$O623=4)))</f>
        <v>4</v>
      </c>
      <c r="U623">
        <f ca="1">'MPL ID'!$BG$6+SUMPRODUCT(($B$1003:$O$1003='MPL ID'!$BF$6)*(($B623:$O623=1)+($B623:$O623=2)))+SUMPRODUCT(($B$1004:$O$1004='MPL ID'!$BF$6)*(($B623:$O623=3)+($B623:$O623=4)))</f>
        <v>12</v>
      </c>
      <c r="V623">
        <f ca="1">'MPL ID'!$BG$7+SUMPRODUCT(($B$1003:$O$1003='MPL ID'!$BF$7)*(($B623:$O623=1)+($B623:$O623=2)))+SUMPRODUCT(($B$1004:$O$1004='MPL ID'!$BF$7)*(($B623:$O623=3)+($B623:$O623=4)))</f>
        <v>5</v>
      </c>
      <c r="W623">
        <f ca="1">'MPL ID'!$BG$8+SUMPRODUCT(($B$1003:$O$1003='MPL ID'!$BF$8)*(($B623:$O623=1)+($B623:$O623=2)))+SUMPRODUCT(($B$1004:$O$1004='MPL ID'!$BF$8)*(($B623:$O623=3)+($B623:$O623=4)))</f>
        <v>5</v>
      </c>
      <c r="X623">
        <f ca="1">'MPL ID'!$BG$9+SUMPRODUCT(($B$1003:$O$1003='MPL ID'!$BF$9)*(($B623:$O623=1)+($B623:$O623=2)))+SUMPRODUCT(($B$1004:$O$1004='MPL ID'!$BF$9)*(($B623:$O623=3)+($B623:$O623=4)))</f>
        <v>12</v>
      </c>
      <c r="Y623">
        <f ca="1">'MPL ID'!$BH$1+SUMPRODUCT(($B$1003:$O$1003='MPL ID'!$BF$1)*(2*($B623:$O623=1)+($B623:$O623=2)-2*($B623:$O623=3)-($B623:$O623=4)))-SUMPRODUCT(($B$1004:$O$1004='MPL ID'!$BF$1)*(2*($B623:$O623=1)+($B623:$O623=2)-2*($B623:$O623=3)-($B623:$O623=4)))</f>
        <v>9</v>
      </c>
      <c r="Z623">
        <f ca="1">'MPL ID'!$BH$2+SUMPRODUCT(($B$1003:$O$1003='MPL ID'!$BF$2)*(2*($B623:$O623=1)+($B623:$O623=2)-2*($B623:$O623=3)-($B623:$O623=4)))-SUMPRODUCT(($B$1004:$O$1004='MPL ID'!$BF$2)*(2*($B623:$O623=1)+($B623:$O623=2)-2*($B623:$O623=3)-($B623:$O623=4)))</f>
        <v>-1</v>
      </c>
      <c r="AA623">
        <f ca="1">'MPL ID'!$BH$3+SUMPRODUCT(($B$1003:$O$1003='MPL ID'!$BF$3)*(2*($B623:$O623=1)+($B623:$O623=2)-2*($B623:$O623=3)-($B623:$O623=4)))-SUMPRODUCT(($B$1004:$O$1004='MPL ID'!$BF$3)*(2*($B623:$O623=1)+($B623:$O623=2)-2*($B623:$O623=3)-($B623:$O623=4)))</f>
        <v>-8</v>
      </c>
      <c r="AB623">
        <f ca="1">'MPL ID'!$BH$4+SUMPRODUCT(($B$1003:$O$1003='MPL ID'!$BF$4)*(2*($B623:$O623=1)+($B623:$O623=2)-2*($B623:$O623=3)-($B623:$O623=4)))-SUMPRODUCT(($B$1004:$O$1004='MPL ID'!$BF$4)*(2*($B623:$O623=1)+($B623:$O623=2)-2*($B623:$O623=3)-($B623:$O623=4)))</f>
        <v>0</v>
      </c>
      <c r="AC623">
        <f ca="1">'MPL ID'!$BH$5+SUMPRODUCT(($B$1003:$O$1003='MPL ID'!$BF$5)*(2*($B623:$O623=1)+($B623:$O623=2)-2*($B623:$O623=3)-($B623:$O623=4)))-SUMPRODUCT(($B$1004:$O$1004='MPL ID'!$BF$5)*(2*($B623:$O623=1)+($B623:$O623=2)-2*($B623:$O623=3)-($B623:$O623=4)))</f>
        <v>-13</v>
      </c>
      <c r="AD623">
        <f ca="1">'MPL ID'!$BH$6+SUMPRODUCT(($B$1003:$O$1003='MPL ID'!$BF$6)*(2*($B623:$O623=1)+($B623:$O623=2)-2*($B623:$O623=3)-($B623:$O623=4)))-SUMPRODUCT(($B$1004:$O$1004='MPL ID'!$BF$6)*(2*($B623:$O623=1)+($B623:$O623=2)-2*($B623:$O623=3)-($B623:$O623=4)))</f>
        <v>14</v>
      </c>
      <c r="AE623">
        <f ca="1">'MPL ID'!$BH$7+SUMPRODUCT(($B$1003:$O$1003='MPL ID'!$BF$7)*(2*($B623:$O623=1)+($B623:$O623=2)-2*($B623:$O623=3)-($B623:$O623=4)))-SUMPRODUCT(($B$1004:$O$1004='MPL ID'!$BF$7)*(2*($B623:$O623=1)+($B623:$O623=2)-2*($B623:$O623=3)-($B623:$O623=4)))</f>
        <v>-7</v>
      </c>
      <c r="AF623">
        <f ca="1">'MPL ID'!$BH$8+SUMPRODUCT(($B$1003:$O$1003='MPL ID'!$BF$8)*(2*($B623:$O623=1)+($B623:$O623=2)-2*($B623:$O623=3)-($B623:$O623=4)))-SUMPRODUCT(($B$1004:$O$1004='MPL ID'!$BF$8)*(2*($B623:$O623=1)+($B623:$O623=2)-2*($B623:$O623=3)-($B623:$O623=4)))</f>
        <v>-9</v>
      </c>
      <c r="AG623">
        <f ca="1">'MPL ID'!$BH$9+SUMPRODUCT(($B$1003:$O$1003='MPL ID'!$BF$9)*(2*($B623:$O623=1)+($B623:$O623=2)-2*($B623:$O623=3)-($B623:$O623=4)))-SUMPRODUCT(($B$1004:$O$1004='MPL ID'!$BF$9)*(2*($B623:$O623=1)+($B623:$O623=2)-2*($B623:$O623=3)-($B623:$O623=4)))</f>
        <v>15</v>
      </c>
      <c r="AH623">
        <f ca="1">SUMPRODUCT(--($P623:$X623=P623),--($Y623:$AG623=Y623),'MPL ID'!$BG$13:$BO$13)+IF(AND($I623&gt;=3,T623=P623,AC623=Y623),1,0)+IF(AND($M623&gt;=3,S623=P623,AB623=Y623),1,0)</f>
        <v>0</v>
      </c>
      <c r="AI623">
        <f ca="1">SUMPRODUCT(--($P623:$X623=Q623),--($Y623:$AG623=Z623),'MPL ID'!$BG$14:$BO$14)+IF(AND($G623&gt;=3,R623=Q623,AA623=Z623),1,0)+IF(AND($K623&gt;0,$K623&lt;=2,S623=Q623,AB623=Z623),1,0)+IF(AND($N623&gt;=3,U623=Q623,AD623=Z623),1,0)</f>
        <v>0</v>
      </c>
      <c r="AJ623">
        <f ca="1">SUMPRODUCT(--($P623:$X623=R623),--($Y623:$AG623=AA623),'MPL ID'!$BG$15:$BO$15)+IF(AND($D623&gt;0,$D623&lt;=2,U623=R623,AD623=AA623),1,0)+IF(AND($G623&gt;0,$G623&lt;=2,Q623=R623,Z623=AA623),1,0)+IF(AND($J623&gt;=3,V623=R623,AE623=AA623),1,0)</f>
        <v>0</v>
      </c>
      <c r="AK623">
        <f ca="1">SUMPRODUCT(--($P623:$X623=S623),--($Y623:$AG623=AB623),'MPL ID'!$BG$16:$BO$16)+IF(AND($B623&gt;0,$B623&lt;=2,V623=S623,AE623=AB623),1,0)+IF(AND($E623&gt;0,$E623&lt;=2,T623=S623,AC623=AB623),1,0)+IF(AND($K623&gt;=3,Q623=S623,Z623=AB623),1,0)+IF(AND($M623&gt;0,$M623&lt;=2,P623=S623,Y623=AB623),1,0)</f>
        <v>0</v>
      </c>
      <c r="AL623">
        <f ca="1">SUMPRODUCT(--($P623:$X623=T623),--($Y623:$AG623=AC623),'MPL ID'!$BG$17:$BO$17)+IF(AND($E623&gt;=3,S623=T623,AB623=AC623),1,0)+IF(AND($I623&gt;0,$I623&lt;=2,P623=T623,Y623=AC623),1,0)+IF(AND($L623&gt;=3,W623=T623,AF623=AC623),1,0)</f>
        <v>0</v>
      </c>
      <c r="AM623">
        <f ca="1">SUMPRODUCT(--($P623:$X623=U623),--($Y623:$AG623=AD623),'MPL ID'!$BG$18:$BO$18)+IF(AND($D623&gt;=3,R623=U623,AA623=AD623),1,0)+IF(AND($H623&gt;0,$H623&lt;=2,W623=U623,AF623=AD623),1,0)+IF(AND($N623&gt;0,$N623&lt;=2,Q623=U623,Z623=AD623),1,0)</f>
        <v>0</v>
      </c>
      <c r="AN623">
        <f ca="1">SUMPRODUCT(--($P623:$X623=V623),--($Y623:$AG623=AE623),'MPL ID'!$BG$19:$BO$19)+IF(AND($B623&gt;=3,S623=V623,AB623=AE623),1,0)+IF(AND($F623&gt;=3,W623=V623,AF623=AE623),1,0)+IF(AND($J623&gt;0,$J623&lt;=2,R623=V623,AA623=AE623),1,0)+IF(AND($O623&gt;0,$O623&lt;=2,X623=V623,AG623=AE623),1,0)</f>
        <v>0</v>
      </c>
      <c r="AO623">
        <f ca="1">SUMPRODUCT(--($P623:$X623=W623),--($Y623:$AG623=AF623),'MPL ID'!$BG$20:$BO$20)+IF(AND($C623&gt;0,$C623&lt;=2,X623=W623,AG623=AF623),1,0)+IF(AND($F623&gt;0,$F623&lt;=2,V623=W623,AE623=AF623),1,0)+IF(AND($H623&gt;=3,U623=W623,AD623=AF623),1,0)+IF(AND($L623&gt;0,$L623&lt;=2,T623=W623,AC623=AF623),1,0)</f>
        <v>0</v>
      </c>
      <c r="AP623">
        <f ca="1">SUMPRODUCT(--($P623:$X623=X623),--($Y623:$AG623=AG623),'MPL ID'!$BG$21:$BO$21)+IF(AND($C623&gt;=3,W623=X623,AF623=AG623),1,0)+IF(AND($O623&gt;=3,V623=X623,AE623=AG623),1,0)</f>
        <v>0</v>
      </c>
      <c r="AQ623">
        <f t="shared" ca="1" si="81"/>
        <v>3</v>
      </c>
      <c r="AR623">
        <f t="shared" ca="1" si="82"/>
        <v>5</v>
      </c>
      <c r="AS623">
        <f t="shared" ca="1" si="83"/>
        <v>6</v>
      </c>
      <c r="AT623">
        <f t="shared" ca="1" si="84"/>
        <v>4</v>
      </c>
      <c r="AU623">
        <f t="shared" ca="1" si="85"/>
        <v>9</v>
      </c>
      <c r="AV623">
        <f t="shared" ca="1" si="86"/>
        <v>2</v>
      </c>
      <c r="AW623">
        <f t="shared" ca="1" si="87"/>
        <v>7</v>
      </c>
      <c r="AX623">
        <f t="shared" ca="1" si="88"/>
        <v>8</v>
      </c>
      <c r="AY623">
        <f t="shared" ca="1" si="89"/>
        <v>1</v>
      </c>
    </row>
    <row r="624" spans="1:51" x14ac:dyDescent="0.25">
      <c r="A624">
        <v>623</v>
      </c>
      <c r="B624">
        <f ca="1">IF(AND(ISNUMBER('MPL ID'!$J$39),ISNUMBER('MPL ID'!$K$39)),0,RANDBETWEEN(1,4))</f>
        <v>0</v>
      </c>
      <c r="C624">
        <f ca="1">IF(AND(ISNUMBER('MPL ID'!$J$40),ISNUMBER('MPL ID'!$K$40)),0,RANDBETWEEN(1,4))</f>
        <v>0</v>
      </c>
      <c r="D624">
        <f ca="1">IF(AND(ISNUMBER('MPL ID'!$J$41),ISNUMBER('MPL ID'!$K$41)),0,RANDBETWEEN(1,4))</f>
        <v>1</v>
      </c>
      <c r="E624">
        <f ca="1">IF(AND(ISNUMBER('MPL ID'!$J$42),ISNUMBER('MPL ID'!$K$42)),0,RANDBETWEEN(1,4))</f>
        <v>4</v>
      </c>
      <c r="F624">
        <f ca="1">IF(AND(ISNUMBER('MPL ID'!$J$43),ISNUMBER('MPL ID'!$K$43)),0,RANDBETWEEN(1,4))</f>
        <v>4</v>
      </c>
      <c r="G624">
        <f ca="1">IF(AND(ISNUMBER('MPL ID'!$J$44),ISNUMBER('MPL ID'!$K$44)),0,RANDBETWEEN(1,4))</f>
        <v>1</v>
      </c>
      <c r="H624">
        <f ca="1">IF(AND(ISNUMBER('MPL ID'!$P$36),ISNUMBER('MPL ID'!$Q$36)),0,RANDBETWEEN(1,4))</f>
        <v>3</v>
      </c>
      <c r="I624">
        <f ca="1">IF(AND(ISNUMBER('MPL ID'!$P$37),ISNUMBER('MPL ID'!$Q$37)),0,RANDBETWEEN(1,4))</f>
        <v>3</v>
      </c>
      <c r="J624">
        <f ca="1">IF(AND(ISNUMBER('MPL ID'!$P$39),ISNUMBER('MPL ID'!$Q$39)),0,RANDBETWEEN(1,4))</f>
        <v>4</v>
      </c>
      <c r="K624">
        <f ca="1">IF(AND(ISNUMBER('MPL ID'!$P$40),ISNUMBER('MPL ID'!$Q$40)),0,RANDBETWEEN(1,4))</f>
        <v>3</v>
      </c>
      <c r="L624">
        <f ca="1">IF(AND(ISNUMBER('MPL ID'!$P$41),ISNUMBER('MPL ID'!$Q$41)),0,RANDBETWEEN(1,4))</f>
        <v>3</v>
      </c>
      <c r="M624">
        <f ca="1">IF(AND(ISNUMBER('MPL ID'!$P$42),ISNUMBER('MPL ID'!$Q$42)),0,RANDBETWEEN(1,4))</f>
        <v>2</v>
      </c>
      <c r="N624">
        <f ca="1">IF(AND(ISNUMBER('MPL ID'!$P$43),ISNUMBER('MPL ID'!$Q$43)),0,RANDBETWEEN(1,4))</f>
        <v>3</v>
      </c>
      <c r="O624">
        <f ca="1">IF(AND(ISNUMBER('MPL ID'!$P$44),ISNUMBER('MPL ID'!$Q$44)),0,RANDBETWEEN(1,4))</f>
        <v>4</v>
      </c>
      <c r="P624">
        <f ca="1">'MPL ID'!$BG$1+SUMPRODUCT(($B$1003:$O$1003='MPL ID'!$BF$1)*(($B624:$O624=1)+($B624:$O624=2)))+SUMPRODUCT(($B$1004:$O$1004='MPL ID'!$BF$1)*(($B624:$O624=3)+($B624:$O624=4)))</f>
        <v>10</v>
      </c>
      <c r="Q624">
        <f ca="1">'MPL ID'!$BG$2+SUMPRODUCT(($B$1003:$O$1003='MPL ID'!$BF$2)*(($B624:$O624=1)+($B624:$O624=2)))+SUMPRODUCT(($B$1004:$O$1004='MPL ID'!$BF$2)*(($B624:$O624=3)+($B624:$O624=4)))</f>
        <v>8</v>
      </c>
      <c r="R624">
        <f ca="1">'MPL ID'!$BG$3+SUMPRODUCT(($B$1003:$O$1003='MPL ID'!$BF$3)*(($B624:$O624=1)+($B624:$O624=2)))+SUMPRODUCT(($B$1004:$O$1004='MPL ID'!$BF$3)*(($B624:$O624=3)+($B624:$O624=4)))</f>
        <v>8</v>
      </c>
      <c r="S624">
        <f ca="1">'MPL ID'!$BG$4+SUMPRODUCT(($B$1003:$O$1003='MPL ID'!$BF$4)*(($B624:$O624=1)+($B624:$O624=2)))+SUMPRODUCT(($B$1004:$O$1004='MPL ID'!$BF$4)*(($B624:$O624=3)+($B624:$O624=4)))</f>
        <v>9</v>
      </c>
      <c r="T624">
        <f ca="1">'MPL ID'!$BG$5+SUMPRODUCT(($B$1003:$O$1003='MPL ID'!$BF$5)*(($B624:$O624=1)+($B624:$O624=2)))+SUMPRODUCT(($B$1004:$O$1004='MPL ID'!$BF$5)*(($B624:$O624=3)+($B624:$O624=4)))</f>
        <v>5</v>
      </c>
      <c r="U624">
        <f ca="1">'MPL ID'!$BG$6+SUMPRODUCT(($B$1003:$O$1003='MPL ID'!$BF$6)*(($B624:$O624=1)+($B624:$O624=2)))+SUMPRODUCT(($B$1004:$O$1004='MPL ID'!$BF$6)*(($B624:$O624=3)+($B624:$O624=4)))</f>
        <v>10</v>
      </c>
      <c r="V624">
        <f ca="1">'MPL ID'!$BG$7+SUMPRODUCT(($B$1003:$O$1003='MPL ID'!$BF$7)*(($B624:$O624=1)+($B624:$O624=2)))+SUMPRODUCT(($B$1004:$O$1004='MPL ID'!$BF$7)*(($B624:$O624=3)+($B624:$O624=4)))</f>
        <v>6</v>
      </c>
      <c r="W624">
        <f ca="1">'MPL ID'!$BG$8+SUMPRODUCT(($B$1003:$O$1003='MPL ID'!$BF$8)*(($B624:$O624=1)+($B624:$O624=2)))+SUMPRODUCT(($B$1004:$O$1004='MPL ID'!$BF$8)*(($B624:$O624=3)+($B624:$O624=4)))</f>
        <v>4</v>
      </c>
      <c r="X624">
        <f ca="1">'MPL ID'!$BG$9+SUMPRODUCT(($B$1003:$O$1003='MPL ID'!$BF$9)*(($B624:$O624=1)+($B624:$O624=2)))+SUMPRODUCT(($B$1004:$O$1004='MPL ID'!$BF$9)*(($B624:$O624=3)+($B624:$O624=4)))</f>
        <v>12</v>
      </c>
      <c r="Y624">
        <f ca="1">'MPL ID'!$BH$1+SUMPRODUCT(($B$1003:$O$1003='MPL ID'!$BF$1)*(2*($B624:$O624=1)+($B624:$O624=2)-2*($B624:$O624=3)-($B624:$O624=4)))-SUMPRODUCT(($B$1004:$O$1004='MPL ID'!$BF$1)*(2*($B624:$O624=1)+($B624:$O624=2)-2*($B624:$O624=3)-($B624:$O624=4)))</f>
        <v>10</v>
      </c>
      <c r="Z624">
        <f ca="1">'MPL ID'!$BH$2+SUMPRODUCT(($B$1003:$O$1003='MPL ID'!$BF$2)*(2*($B624:$O624=1)+($B624:$O624=2)-2*($B624:$O624=3)-($B624:$O624=4)))-SUMPRODUCT(($B$1004:$O$1004='MPL ID'!$BF$2)*(2*($B624:$O624=1)+($B624:$O624=2)-2*($B624:$O624=3)-($B624:$O624=4)))</f>
        <v>-4</v>
      </c>
      <c r="AA624">
        <f ca="1">'MPL ID'!$BH$3+SUMPRODUCT(($B$1003:$O$1003='MPL ID'!$BF$3)*(2*($B624:$O624=1)+($B624:$O624=2)-2*($B624:$O624=3)-($B624:$O624=4)))-SUMPRODUCT(($B$1004:$O$1004='MPL ID'!$BF$3)*(2*($B624:$O624=1)+($B624:$O624=2)-2*($B624:$O624=3)-($B624:$O624=4)))</f>
        <v>-1</v>
      </c>
      <c r="AB624">
        <f ca="1">'MPL ID'!$BH$4+SUMPRODUCT(($B$1003:$O$1003='MPL ID'!$BF$4)*(2*($B624:$O624=1)+($B624:$O624=2)-2*($B624:$O624=3)-($B624:$O624=4)))-SUMPRODUCT(($B$1004:$O$1004='MPL ID'!$BF$4)*(2*($B624:$O624=1)+($B624:$O624=2)-2*($B624:$O624=3)-($B624:$O624=4)))</f>
        <v>2</v>
      </c>
      <c r="AC624">
        <f ca="1">'MPL ID'!$BH$5+SUMPRODUCT(($B$1003:$O$1003='MPL ID'!$BF$5)*(2*($B624:$O624=1)+($B624:$O624=2)-2*($B624:$O624=3)-($B624:$O624=4)))-SUMPRODUCT(($B$1004:$O$1004='MPL ID'!$BF$5)*(2*($B624:$O624=1)+($B624:$O624=2)-2*($B624:$O624=3)-($B624:$O624=4)))</f>
        <v>-11</v>
      </c>
      <c r="AD624">
        <f ca="1">'MPL ID'!$BH$6+SUMPRODUCT(($B$1003:$O$1003='MPL ID'!$BF$6)*(2*($B624:$O624=1)+($B624:$O624=2)-2*($B624:$O624=3)-($B624:$O624=4)))-SUMPRODUCT(($B$1004:$O$1004='MPL ID'!$BF$6)*(2*($B624:$O624=1)+($B624:$O624=2)-2*($B624:$O624=3)-($B624:$O624=4)))</f>
        <v>6</v>
      </c>
      <c r="AE624">
        <f ca="1">'MPL ID'!$BH$7+SUMPRODUCT(($B$1003:$O$1003='MPL ID'!$BF$7)*(2*($B624:$O624=1)+($B624:$O624=2)-2*($B624:$O624=3)-($B624:$O624=4)))-SUMPRODUCT(($B$1004:$O$1004='MPL ID'!$BF$7)*(2*($B624:$O624=1)+($B624:$O624=2)-2*($B624:$O624=3)-($B624:$O624=4)))</f>
        <v>-3</v>
      </c>
      <c r="AF624">
        <f ca="1">'MPL ID'!$BH$8+SUMPRODUCT(($B$1003:$O$1003='MPL ID'!$BF$8)*(2*($B624:$O624=1)+($B624:$O624=2)-2*($B624:$O624=3)-($B624:$O624=4)))-SUMPRODUCT(($B$1004:$O$1004='MPL ID'!$BF$8)*(2*($B624:$O624=1)+($B624:$O624=2)-2*($B624:$O624=3)-($B624:$O624=4)))</f>
        <v>-13</v>
      </c>
      <c r="AG624">
        <f ca="1">'MPL ID'!$BH$9+SUMPRODUCT(($B$1003:$O$1003='MPL ID'!$BF$9)*(2*($B624:$O624=1)+($B624:$O624=2)-2*($B624:$O624=3)-($B624:$O624=4)))-SUMPRODUCT(($B$1004:$O$1004='MPL ID'!$BF$9)*(2*($B624:$O624=1)+($B624:$O624=2)-2*($B624:$O624=3)-($B624:$O624=4)))</f>
        <v>14</v>
      </c>
      <c r="AH624">
        <f ca="1">SUMPRODUCT(--($P624:$X624=P624),--($Y624:$AG624=Y624),'MPL ID'!$BG$13:$BO$13)+IF(AND($I624&gt;=3,T624=P624,AC624=Y624),1,0)+IF(AND($M624&gt;=3,S624=P624,AB624=Y624),1,0)</f>
        <v>0</v>
      </c>
      <c r="AI624">
        <f ca="1">SUMPRODUCT(--($P624:$X624=Q624),--($Y624:$AG624=Z624),'MPL ID'!$BG$14:$BO$14)+IF(AND($G624&gt;=3,R624=Q624,AA624=Z624),1,0)+IF(AND($K624&gt;0,$K624&lt;=2,S624=Q624,AB624=Z624),1,0)+IF(AND($N624&gt;=3,U624=Q624,AD624=Z624),1,0)</f>
        <v>0</v>
      </c>
      <c r="AJ624">
        <f ca="1">SUMPRODUCT(--($P624:$X624=R624),--($Y624:$AG624=AA624),'MPL ID'!$BG$15:$BO$15)+IF(AND($D624&gt;0,$D624&lt;=2,U624=R624,AD624=AA624),1,0)+IF(AND($G624&gt;0,$G624&lt;=2,Q624=R624,Z624=AA624),1,0)+IF(AND($J624&gt;=3,V624=R624,AE624=AA624),1,0)</f>
        <v>0</v>
      </c>
      <c r="AK624">
        <f ca="1">SUMPRODUCT(--($P624:$X624=S624),--($Y624:$AG624=AB624),'MPL ID'!$BG$16:$BO$16)+IF(AND($B624&gt;0,$B624&lt;=2,V624=S624,AE624=AB624),1,0)+IF(AND($E624&gt;0,$E624&lt;=2,T624=S624,AC624=AB624),1,0)+IF(AND($K624&gt;=3,Q624=S624,Z624=AB624),1,0)+IF(AND($M624&gt;0,$M624&lt;=2,P624=S624,Y624=AB624),1,0)</f>
        <v>0</v>
      </c>
      <c r="AL624">
        <f ca="1">SUMPRODUCT(--($P624:$X624=T624),--($Y624:$AG624=AC624),'MPL ID'!$BG$17:$BO$17)+IF(AND($E624&gt;=3,S624=T624,AB624=AC624),1,0)+IF(AND($I624&gt;0,$I624&lt;=2,P624=T624,Y624=AC624),1,0)+IF(AND($L624&gt;=3,W624=T624,AF624=AC624),1,0)</f>
        <v>0</v>
      </c>
      <c r="AM624">
        <f ca="1">SUMPRODUCT(--($P624:$X624=U624),--($Y624:$AG624=AD624),'MPL ID'!$BG$18:$BO$18)+IF(AND($D624&gt;=3,R624=U624,AA624=AD624),1,0)+IF(AND($H624&gt;0,$H624&lt;=2,W624=U624,AF624=AD624),1,0)+IF(AND($N624&gt;0,$N624&lt;=2,Q624=U624,Z624=AD624),1,0)</f>
        <v>0</v>
      </c>
      <c r="AN624">
        <f ca="1">SUMPRODUCT(--($P624:$X624=V624),--($Y624:$AG624=AE624),'MPL ID'!$BG$19:$BO$19)+IF(AND($B624&gt;=3,S624=V624,AB624=AE624),1,0)+IF(AND($F624&gt;=3,W624=V624,AF624=AE624),1,0)+IF(AND($J624&gt;0,$J624&lt;=2,R624=V624,AA624=AE624),1,0)+IF(AND($O624&gt;0,$O624&lt;=2,X624=V624,AG624=AE624),1,0)</f>
        <v>0</v>
      </c>
      <c r="AO624">
        <f ca="1">SUMPRODUCT(--($P624:$X624=W624),--($Y624:$AG624=AF624),'MPL ID'!$BG$20:$BO$20)+IF(AND($C624&gt;0,$C624&lt;=2,X624=W624,AG624=AF624),1,0)+IF(AND($F624&gt;0,$F624&lt;=2,V624=W624,AE624=AF624),1,0)+IF(AND($H624&gt;=3,U624=W624,AD624=AF624),1,0)+IF(AND($L624&gt;0,$L624&lt;=2,T624=W624,AC624=AF624),1,0)</f>
        <v>0</v>
      </c>
      <c r="AP624">
        <f ca="1">SUMPRODUCT(--($P624:$X624=X624),--($Y624:$AG624=AG624),'MPL ID'!$BG$21:$BO$21)+IF(AND($C624&gt;=3,W624=X624,AF624=AG624),1,0)+IF(AND($O624&gt;=3,V624=X624,AE624=AG624),1,0)</f>
        <v>0</v>
      </c>
      <c r="AQ624">
        <f t="shared" ca="1" si="81"/>
        <v>2</v>
      </c>
      <c r="AR624">
        <f t="shared" ca="1" si="82"/>
        <v>6</v>
      </c>
      <c r="AS624">
        <f t="shared" ca="1" si="83"/>
        <v>5</v>
      </c>
      <c r="AT624">
        <f t="shared" ca="1" si="84"/>
        <v>4</v>
      </c>
      <c r="AU624">
        <f t="shared" ca="1" si="85"/>
        <v>8</v>
      </c>
      <c r="AV624">
        <f t="shared" ca="1" si="86"/>
        <v>3</v>
      </c>
      <c r="AW624">
        <f t="shared" ca="1" si="87"/>
        <v>7</v>
      </c>
      <c r="AX624">
        <f t="shared" ca="1" si="88"/>
        <v>9</v>
      </c>
      <c r="AY624">
        <f t="shared" ca="1" si="89"/>
        <v>1</v>
      </c>
    </row>
    <row r="625" spans="1:51" x14ac:dyDescent="0.25">
      <c r="A625">
        <v>624</v>
      </c>
      <c r="B625">
        <f ca="1">IF(AND(ISNUMBER('MPL ID'!$J$39),ISNUMBER('MPL ID'!$K$39)),0,RANDBETWEEN(1,4))</f>
        <v>0</v>
      </c>
      <c r="C625">
        <f ca="1">IF(AND(ISNUMBER('MPL ID'!$J$40),ISNUMBER('MPL ID'!$K$40)),0,RANDBETWEEN(1,4))</f>
        <v>0</v>
      </c>
      <c r="D625">
        <f ca="1">IF(AND(ISNUMBER('MPL ID'!$J$41),ISNUMBER('MPL ID'!$K$41)),0,RANDBETWEEN(1,4))</f>
        <v>4</v>
      </c>
      <c r="E625">
        <f ca="1">IF(AND(ISNUMBER('MPL ID'!$J$42),ISNUMBER('MPL ID'!$K$42)),0,RANDBETWEEN(1,4))</f>
        <v>4</v>
      </c>
      <c r="F625">
        <f ca="1">IF(AND(ISNUMBER('MPL ID'!$J$43),ISNUMBER('MPL ID'!$K$43)),0,RANDBETWEEN(1,4))</f>
        <v>1</v>
      </c>
      <c r="G625">
        <f ca="1">IF(AND(ISNUMBER('MPL ID'!$J$44),ISNUMBER('MPL ID'!$K$44)),0,RANDBETWEEN(1,4))</f>
        <v>1</v>
      </c>
      <c r="H625">
        <f ca="1">IF(AND(ISNUMBER('MPL ID'!$P$36),ISNUMBER('MPL ID'!$Q$36)),0,RANDBETWEEN(1,4))</f>
        <v>4</v>
      </c>
      <c r="I625">
        <f ca="1">IF(AND(ISNUMBER('MPL ID'!$P$37),ISNUMBER('MPL ID'!$Q$37)),0,RANDBETWEEN(1,4))</f>
        <v>3</v>
      </c>
      <c r="J625">
        <f ca="1">IF(AND(ISNUMBER('MPL ID'!$P$39),ISNUMBER('MPL ID'!$Q$39)),0,RANDBETWEEN(1,4))</f>
        <v>3</v>
      </c>
      <c r="K625">
        <f ca="1">IF(AND(ISNUMBER('MPL ID'!$P$40),ISNUMBER('MPL ID'!$Q$40)),0,RANDBETWEEN(1,4))</f>
        <v>3</v>
      </c>
      <c r="L625">
        <f ca="1">IF(AND(ISNUMBER('MPL ID'!$P$41),ISNUMBER('MPL ID'!$Q$41)),0,RANDBETWEEN(1,4))</f>
        <v>1</v>
      </c>
      <c r="M625">
        <f ca="1">IF(AND(ISNUMBER('MPL ID'!$P$42),ISNUMBER('MPL ID'!$Q$42)),0,RANDBETWEEN(1,4))</f>
        <v>4</v>
      </c>
      <c r="N625">
        <f ca="1">IF(AND(ISNUMBER('MPL ID'!$P$43),ISNUMBER('MPL ID'!$Q$43)),0,RANDBETWEEN(1,4))</f>
        <v>1</v>
      </c>
      <c r="O625">
        <f ca="1">IF(AND(ISNUMBER('MPL ID'!$P$44),ISNUMBER('MPL ID'!$Q$44)),0,RANDBETWEEN(1,4))</f>
        <v>3</v>
      </c>
      <c r="P625">
        <f ca="1">'MPL ID'!$BG$1+SUMPRODUCT(($B$1003:$O$1003='MPL ID'!$BF$1)*(($B625:$O625=1)+($B625:$O625=2)))+SUMPRODUCT(($B$1004:$O$1004='MPL ID'!$BF$1)*(($B625:$O625=3)+($B625:$O625=4)))</f>
        <v>11</v>
      </c>
      <c r="Q625">
        <f ca="1">'MPL ID'!$BG$2+SUMPRODUCT(($B$1003:$O$1003='MPL ID'!$BF$2)*(($B625:$O625=1)+($B625:$O625=2)))+SUMPRODUCT(($B$1004:$O$1004='MPL ID'!$BF$2)*(($B625:$O625=3)+($B625:$O625=4)))</f>
        <v>7</v>
      </c>
      <c r="R625">
        <f ca="1">'MPL ID'!$BG$3+SUMPRODUCT(($B$1003:$O$1003='MPL ID'!$BF$3)*(($B625:$O625=1)+($B625:$O625=2)))+SUMPRODUCT(($B$1004:$O$1004='MPL ID'!$BF$3)*(($B625:$O625=3)+($B625:$O625=4)))</f>
        <v>7</v>
      </c>
      <c r="S625">
        <f ca="1">'MPL ID'!$BG$4+SUMPRODUCT(($B$1003:$O$1003='MPL ID'!$BF$4)*(($B625:$O625=1)+($B625:$O625=2)))+SUMPRODUCT(($B$1004:$O$1004='MPL ID'!$BF$4)*(($B625:$O625=3)+($B625:$O625=4)))</f>
        <v>8</v>
      </c>
      <c r="T625">
        <f ca="1">'MPL ID'!$BG$5+SUMPRODUCT(($B$1003:$O$1003='MPL ID'!$BF$5)*(($B625:$O625=1)+($B625:$O625=2)))+SUMPRODUCT(($B$1004:$O$1004='MPL ID'!$BF$5)*(($B625:$O625=3)+($B625:$O625=4)))</f>
        <v>4</v>
      </c>
      <c r="U625">
        <f ca="1">'MPL ID'!$BG$6+SUMPRODUCT(($B$1003:$O$1003='MPL ID'!$BF$6)*(($B625:$O625=1)+($B625:$O625=2)))+SUMPRODUCT(($B$1004:$O$1004='MPL ID'!$BF$6)*(($B625:$O625=3)+($B625:$O625=4)))</f>
        <v>12</v>
      </c>
      <c r="V625">
        <f ca="1">'MPL ID'!$BG$7+SUMPRODUCT(($B$1003:$O$1003='MPL ID'!$BF$7)*(($B625:$O625=1)+($B625:$O625=2)))+SUMPRODUCT(($B$1004:$O$1004='MPL ID'!$BF$7)*(($B625:$O625=3)+($B625:$O625=4)))</f>
        <v>5</v>
      </c>
      <c r="W625">
        <f ca="1">'MPL ID'!$BG$8+SUMPRODUCT(($B$1003:$O$1003='MPL ID'!$BF$8)*(($B625:$O625=1)+($B625:$O625=2)))+SUMPRODUCT(($B$1004:$O$1004='MPL ID'!$BF$8)*(($B625:$O625=3)+($B625:$O625=4)))</f>
        <v>6</v>
      </c>
      <c r="X625">
        <f ca="1">'MPL ID'!$BG$9+SUMPRODUCT(($B$1003:$O$1003='MPL ID'!$BF$9)*(($B625:$O625=1)+($B625:$O625=2)))+SUMPRODUCT(($B$1004:$O$1004='MPL ID'!$BF$9)*(($B625:$O625=3)+($B625:$O625=4)))</f>
        <v>12</v>
      </c>
      <c r="Y625">
        <f ca="1">'MPL ID'!$BH$1+SUMPRODUCT(($B$1003:$O$1003='MPL ID'!$BF$1)*(2*($B625:$O625=1)+($B625:$O625=2)-2*($B625:$O625=3)-($B625:$O625=4)))-SUMPRODUCT(($B$1004:$O$1004='MPL ID'!$BF$1)*(2*($B625:$O625=1)+($B625:$O625=2)-2*($B625:$O625=3)-($B625:$O625=4)))</f>
        <v>12</v>
      </c>
      <c r="Z625">
        <f ca="1">'MPL ID'!$BH$2+SUMPRODUCT(($B$1003:$O$1003='MPL ID'!$BF$2)*(2*($B625:$O625=1)+($B625:$O625=2)-2*($B625:$O625=3)-($B625:$O625=4)))-SUMPRODUCT(($B$1004:$O$1004='MPL ID'!$BF$2)*(2*($B625:$O625=1)+($B625:$O625=2)-2*($B625:$O625=3)-($B625:$O625=4)))</f>
        <v>-8</v>
      </c>
      <c r="AA625">
        <f ca="1">'MPL ID'!$BH$3+SUMPRODUCT(($B$1003:$O$1003='MPL ID'!$BF$3)*(2*($B625:$O625=1)+($B625:$O625=2)-2*($B625:$O625=3)-($B625:$O625=4)))-SUMPRODUCT(($B$1004:$O$1004='MPL ID'!$BF$3)*(2*($B625:$O625=1)+($B625:$O625=2)-2*($B625:$O625=3)-($B625:$O625=4)))</f>
        <v>-3</v>
      </c>
      <c r="AB625">
        <f ca="1">'MPL ID'!$BH$4+SUMPRODUCT(($B$1003:$O$1003='MPL ID'!$BF$4)*(2*($B625:$O625=1)+($B625:$O625=2)-2*($B625:$O625=3)-($B625:$O625=4)))-SUMPRODUCT(($B$1004:$O$1004='MPL ID'!$BF$4)*(2*($B625:$O625=1)+($B625:$O625=2)-2*($B625:$O625=3)-($B625:$O625=4)))</f>
        <v>0</v>
      </c>
      <c r="AC625">
        <f ca="1">'MPL ID'!$BH$5+SUMPRODUCT(($B$1003:$O$1003='MPL ID'!$BF$5)*(2*($B625:$O625=1)+($B625:$O625=2)-2*($B625:$O625=3)-($B625:$O625=4)))-SUMPRODUCT(($B$1004:$O$1004='MPL ID'!$BF$5)*(2*($B625:$O625=1)+($B625:$O625=2)-2*($B625:$O625=3)-($B625:$O625=4)))</f>
        <v>-15</v>
      </c>
      <c r="AD625">
        <f ca="1">'MPL ID'!$BH$6+SUMPRODUCT(($B$1003:$O$1003='MPL ID'!$BF$6)*(2*($B625:$O625=1)+($B625:$O625=2)-2*($B625:$O625=3)-($B625:$O625=4)))-SUMPRODUCT(($B$1004:$O$1004='MPL ID'!$BF$6)*(2*($B625:$O625=1)+($B625:$O625=2)-2*($B625:$O625=3)-($B625:$O625=4)))</f>
        <v>14</v>
      </c>
      <c r="AE625">
        <f ca="1">'MPL ID'!$BH$7+SUMPRODUCT(($B$1003:$O$1003='MPL ID'!$BF$7)*(2*($B625:$O625=1)+($B625:$O625=2)-2*($B625:$O625=3)-($B625:$O625=4)))-SUMPRODUCT(($B$1004:$O$1004='MPL ID'!$BF$7)*(2*($B625:$O625=1)+($B625:$O625=2)-2*($B625:$O625=3)-($B625:$O625=4)))</f>
        <v>-8</v>
      </c>
      <c r="AF625">
        <f ca="1">'MPL ID'!$BH$8+SUMPRODUCT(($B$1003:$O$1003='MPL ID'!$BF$8)*(2*($B625:$O625=1)+($B625:$O625=2)-2*($B625:$O625=3)-($B625:$O625=4)))-SUMPRODUCT(($B$1004:$O$1004='MPL ID'!$BF$8)*(2*($B625:$O625=1)+($B625:$O625=2)-2*($B625:$O625=3)-($B625:$O625=4)))</f>
        <v>-7</v>
      </c>
      <c r="AG625">
        <f ca="1">'MPL ID'!$BH$9+SUMPRODUCT(($B$1003:$O$1003='MPL ID'!$BF$9)*(2*($B625:$O625=1)+($B625:$O625=2)-2*($B625:$O625=3)-($B625:$O625=4)))-SUMPRODUCT(($B$1004:$O$1004='MPL ID'!$BF$9)*(2*($B625:$O625=1)+($B625:$O625=2)-2*($B625:$O625=3)-($B625:$O625=4)))</f>
        <v>15</v>
      </c>
      <c r="AH625">
        <f ca="1">SUMPRODUCT(--($P625:$X625=P625),--($Y625:$AG625=Y625),'MPL ID'!$BG$13:$BO$13)+IF(AND($I625&gt;=3,T625=P625,AC625=Y625),1,0)+IF(AND($M625&gt;=3,S625=P625,AB625=Y625),1,0)</f>
        <v>0</v>
      </c>
      <c r="AI625">
        <f ca="1">SUMPRODUCT(--($P625:$X625=Q625),--($Y625:$AG625=Z625),'MPL ID'!$BG$14:$BO$14)+IF(AND($G625&gt;=3,R625=Q625,AA625=Z625),1,0)+IF(AND($K625&gt;0,$K625&lt;=2,S625=Q625,AB625=Z625),1,0)+IF(AND($N625&gt;=3,U625=Q625,AD625=Z625),1,0)</f>
        <v>0</v>
      </c>
      <c r="AJ625">
        <f ca="1">SUMPRODUCT(--($P625:$X625=R625),--($Y625:$AG625=AA625),'MPL ID'!$BG$15:$BO$15)+IF(AND($D625&gt;0,$D625&lt;=2,U625=R625,AD625=AA625),1,0)+IF(AND($G625&gt;0,$G625&lt;=2,Q625=R625,Z625=AA625),1,0)+IF(AND($J625&gt;=3,V625=R625,AE625=AA625),1,0)</f>
        <v>0</v>
      </c>
      <c r="AK625">
        <f ca="1">SUMPRODUCT(--($P625:$X625=S625),--($Y625:$AG625=AB625),'MPL ID'!$BG$16:$BO$16)+IF(AND($B625&gt;0,$B625&lt;=2,V625=S625,AE625=AB625),1,0)+IF(AND($E625&gt;0,$E625&lt;=2,T625=S625,AC625=AB625),1,0)+IF(AND($K625&gt;=3,Q625=S625,Z625=AB625),1,0)+IF(AND($M625&gt;0,$M625&lt;=2,P625=S625,Y625=AB625),1,0)</f>
        <v>0</v>
      </c>
      <c r="AL625">
        <f ca="1">SUMPRODUCT(--($P625:$X625=T625),--($Y625:$AG625=AC625),'MPL ID'!$BG$17:$BO$17)+IF(AND($E625&gt;=3,S625=T625,AB625=AC625),1,0)+IF(AND($I625&gt;0,$I625&lt;=2,P625=T625,Y625=AC625),1,0)+IF(AND($L625&gt;=3,W625=T625,AF625=AC625),1,0)</f>
        <v>0</v>
      </c>
      <c r="AM625">
        <f ca="1">SUMPRODUCT(--($P625:$X625=U625),--($Y625:$AG625=AD625),'MPL ID'!$BG$18:$BO$18)+IF(AND($D625&gt;=3,R625=U625,AA625=AD625),1,0)+IF(AND($H625&gt;0,$H625&lt;=2,W625=U625,AF625=AD625),1,0)+IF(AND($N625&gt;0,$N625&lt;=2,Q625=U625,Z625=AD625),1,0)</f>
        <v>0</v>
      </c>
      <c r="AN625">
        <f ca="1">SUMPRODUCT(--($P625:$X625=V625),--($Y625:$AG625=AE625),'MPL ID'!$BG$19:$BO$19)+IF(AND($B625&gt;=3,S625=V625,AB625=AE625),1,0)+IF(AND($F625&gt;=3,W625=V625,AF625=AE625),1,0)+IF(AND($J625&gt;0,$J625&lt;=2,R625=V625,AA625=AE625),1,0)+IF(AND($O625&gt;0,$O625&lt;=2,X625=V625,AG625=AE625),1,0)</f>
        <v>0</v>
      </c>
      <c r="AO625">
        <f ca="1">SUMPRODUCT(--($P625:$X625=W625),--($Y625:$AG625=AF625),'MPL ID'!$BG$20:$BO$20)+IF(AND($C625&gt;0,$C625&lt;=2,X625=W625,AG625=AF625),1,0)+IF(AND($F625&gt;0,$F625&lt;=2,V625=W625,AE625=AF625),1,0)+IF(AND($H625&gt;=3,U625=W625,AD625=AF625),1,0)+IF(AND($L625&gt;0,$L625&lt;=2,T625=W625,AC625=AF625),1,0)</f>
        <v>0</v>
      </c>
      <c r="AP625">
        <f ca="1">SUMPRODUCT(--($P625:$X625=X625),--($Y625:$AG625=AG625),'MPL ID'!$BG$21:$BO$21)+IF(AND($C625&gt;=3,W625=X625,AF625=AG625),1,0)+IF(AND($O625&gt;=3,V625=X625,AE625=AG625),1,0)</f>
        <v>0</v>
      </c>
      <c r="AQ625">
        <f t="shared" ca="1" si="81"/>
        <v>3</v>
      </c>
      <c r="AR625">
        <f t="shared" ca="1" si="82"/>
        <v>6</v>
      </c>
      <c r="AS625">
        <f t="shared" ca="1" si="83"/>
        <v>5</v>
      </c>
      <c r="AT625">
        <f t="shared" ca="1" si="84"/>
        <v>4</v>
      </c>
      <c r="AU625">
        <f t="shared" ca="1" si="85"/>
        <v>9</v>
      </c>
      <c r="AV625">
        <f t="shared" ca="1" si="86"/>
        <v>2</v>
      </c>
      <c r="AW625">
        <f t="shared" ca="1" si="87"/>
        <v>8</v>
      </c>
      <c r="AX625">
        <f t="shared" ca="1" si="88"/>
        <v>7</v>
      </c>
      <c r="AY625">
        <f t="shared" ca="1" si="89"/>
        <v>1</v>
      </c>
    </row>
    <row r="626" spans="1:51" x14ac:dyDescent="0.25">
      <c r="A626">
        <v>625</v>
      </c>
      <c r="B626">
        <f ca="1">IF(AND(ISNUMBER('MPL ID'!$J$39),ISNUMBER('MPL ID'!$K$39)),0,RANDBETWEEN(1,4))</f>
        <v>0</v>
      </c>
      <c r="C626">
        <f ca="1">IF(AND(ISNUMBER('MPL ID'!$J$40),ISNUMBER('MPL ID'!$K$40)),0,RANDBETWEEN(1,4))</f>
        <v>0</v>
      </c>
      <c r="D626">
        <f ca="1">IF(AND(ISNUMBER('MPL ID'!$J$41),ISNUMBER('MPL ID'!$K$41)),0,RANDBETWEEN(1,4))</f>
        <v>3</v>
      </c>
      <c r="E626">
        <f ca="1">IF(AND(ISNUMBER('MPL ID'!$J$42),ISNUMBER('MPL ID'!$K$42)),0,RANDBETWEEN(1,4))</f>
        <v>1</v>
      </c>
      <c r="F626">
        <f ca="1">IF(AND(ISNUMBER('MPL ID'!$J$43),ISNUMBER('MPL ID'!$K$43)),0,RANDBETWEEN(1,4))</f>
        <v>4</v>
      </c>
      <c r="G626">
        <f ca="1">IF(AND(ISNUMBER('MPL ID'!$J$44),ISNUMBER('MPL ID'!$K$44)),0,RANDBETWEEN(1,4))</f>
        <v>1</v>
      </c>
      <c r="H626">
        <f ca="1">IF(AND(ISNUMBER('MPL ID'!$P$36),ISNUMBER('MPL ID'!$Q$36)),0,RANDBETWEEN(1,4))</f>
        <v>4</v>
      </c>
      <c r="I626">
        <f ca="1">IF(AND(ISNUMBER('MPL ID'!$P$37),ISNUMBER('MPL ID'!$Q$37)),0,RANDBETWEEN(1,4))</f>
        <v>3</v>
      </c>
      <c r="J626">
        <f ca="1">IF(AND(ISNUMBER('MPL ID'!$P$39),ISNUMBER('MPL ID'!$Q$39)),0,RANDBETWEEN(1,4))</f>
        <v>4</v>
      </c>
      <c r="K626">
        <f ca="1">IF(AND(ISNUMBER('MPL ID'!$P$40),ISNUMBER('MPL ID'!$Q$40)),0,RANDBETWEEN(1,4))</f>
        <v>2</v>
      </c>
      <c r="L626">
        <f ca="1">IF(AND(ISNUMBER('MPL ID'!$P$41),ISNUMBER('MPL ID'!$Q$41)),0,RANDBETWEEN(1,4))</f>
        <v>4</v>
      </c>
      <c r="M626">
        <f ca="1">IF(AND(ISNUMBER('MPL ID'!$P$42),ISNUMBER('MPL ID'!$Q$42)),0,RANDBETWEEN(1,4))</f>
        <v>4</v>
      </c>
      <c r="N626">
        <f ca="1">IF(AND(ISNUMBER('MPL ID'!$P$43),ISNUMBER('MPL ID'!$Q$43)),0,RANDBETWEEN(1,4))</f>
        <v>1</v>
      </c>
      <c r="O626">
        <f ca="1">IF(AND(ISNUMBER('MPL ID'!$P$44),ISNUMBER('MPL ID'!$Q$44)),0,RANDBETWEEN(1,4))</f>
        <v>4</v>
      </c>
      <c r="P626">
        <f ca="1">'MPL ID'!$BG$1+SUMPRODUCT(($B$1003:$O$1003='MPL ID'!$BF$1)*(($B626:$O626=1)+($B626:$O626=2)))+SUMPRODUCT(($B$1004:$O$1004='MPL ID'!$BF$1)*(($B626:$O626=3)+($B626:$O626=4)))</f>
        <v>11</v>
      </c>
      <c r="Q626">
        <f ca="1">'MPL ID'!$BG$2+SUMPRODUCT(($B$1003:$O$1003='MPL ID'!$BF$2)*(($B626:$O626=1)+($B626:$O626=2)))+SUMPRODUCT(($B$1004:$O$1004='MPL ID'!$BF$2)*(($B626:$O626=3)+($B626:$O626=4)))</f>
        <v>8</v>
      </c>
      <c r="R626">
        <f ca="1">'MPL ID'!$BG$3+SUMPRODUCT(($B$1003:$O$1003='MPL ID'!$BF$3)*(($B626:$O626=1)+($B626:$O626=2)))+SUMPRODUCT(($B$1004:$O$1004='MPL ID'!$BF$3)*(($B626:$O626=3)+($B626:$O626=4)))</f>
        <v>7</v>
      </c>
      <c r="S626">
        <f ca="1">'MPL ID'!$BG$4+SUMPRODUCT(($B$1003:$O$1003='MPL ID'!$BF$4)*(($B626:$O626=1)+($B626:$O626=2)))+SUMPRODUCT(($B$1004:$O$1004='MPL ID'!$BF$4)*(($B626:$O626=3)+($B626:$O626=4)))</f>
        <v>8</v>
      </c>
      <c r="T626">
        <f ca="1">'MPL ID'!$BG$5+SUMPRODUCT(($B$1003:$O$1003='MPL ID'!$BF$5)*(($B626:$O626=1)+($B626:$O626=2)))+SUMPRODUCT(($B$1004:$O$1004='MPL ID'!$BF$5)*(($B626:$O626=3)+($B626:$O626=4)))</f>
        <v>4</v>
      </c>
      <c r="U626">
        <f ca="1">'MPL ID'!$BG$6+SUMPRODUCT(($B$1003:$O$1003='MPL ID'!$BF$6)*(($B626:$O626=1)+($B626:$O626=2)))+SUMPRODUCT(($B$1004:$O$1004='MPL ID'!$BF$6)*(($B626:$O626=3)+($B626:$O626=4)))</f>
        <v>12</v>
      </c>
      <c r="V626">
        <f ca="1">'MPL ID'!$BG$7+SUMPRODUCT(($B$1003:$O$1003='MPL ID'!$BF$7)*(($B626:$O626=1)+($B626:$O626=2)))+SUMPRODUCT(($B$1004:$O$1004='MPL ID'!$BF$7)*(($B626:$O626=3)+($B626:$O626=4)))</f>
        <v>6</v>
      </c>
      <c r="W626">
        <f ca="1">'MPL ID'!$BG$8+SUMPRODUCT(($B$1003:$O$1003='MPL ID'!$BF$8)*(($B626:$O626=1)+($B626:$O626=2)))+SUMPRODUCT(($B$1004:$O$1004='MPL ID'!$BF$8)*(($B626:$O626=3)+($B626:$O626=4)))</f>
        <v>4</v>
      </c>
      <c r="X626">
        <f ca="1">'MPL ID'!$BG$9+SUMPRODUCT(($B$1003:$O$1003='MPL ID'!$BF$9)*(($B626:$O626=1)+($B626:$O626=2)))+SUMPRODUCT(($B$1004:$O$1004='MPL ID'!$BF$9)*(($B626:$O626=3)+($B626:$O626=4)))</f>
        <v>12</v>
      </c>
      <c r="Y626">
        <f ca="1">'MPL ID'!$BH$1+SUMPRODUCT(($B$1003:$O$1003='MPL ID'!$BF$1)*(2*($B626:$O626=1)+($B626:$O626=2)-2*($B626:$O626=3)-($B626:$O626=4)))-SUMPRODUCT(($B$1004:$O$1004='MPL ID'!$BF$1)*(2*($B626:$O626=1)+($B626:$O626=2)-2*($B626:$O626=3)-($B626:$O626=4)))</f>
        <v>12</v>
      </c>
      <c r="Z626">
        <f ca="1">'MPL ID'!$BH$2+SUMPRODUCT(($B$1003:$O$1003='MPL ID'!$BF$2)*(2*($B626:$O626=1)+($B626:$O626=2)-2*($B626:$O626=3)-($B626:$O626=4)))-SUMPRODUCT(($B$1004:$O$1004='MPL ID'!$BF$2)*(2*($B626:$O626=1)+($B626:$O626=2)-2*($B626:$O626=3)-($B626:$O626=4)))</f>
        <v>-5</v>
      </c>
      <c r="AA626">
        <f ca="1">'MPL ID'!$BH$3+SUMPRODUCT(($B$1003:$O$1003='MPL ID'!$BF$3)*(2*($B626:$O626=1)+($B626:$O626=2)-2*($B626:$O626=3)-($B626:$O626=4)))-SUMPRODUCT(($B$1004:$O$1004='MPL ID'!$BF$3)*(2*($B626:$O626=1)+($B626:$O626=2)-2*($B626:$O626=3)-($B626:$O626=4)))</f>
        <v>-5</v>
      </c>
      <c r="AB626">
        <f ca="1">'MPL ID'!$BH$4+SUMPRODUCT(($B$1003:$O$1003='MPL ID'!$BF$4)*(2*($B626:$O626=1)+($B626:$O626=2)-2*($B626:$O626=3)-($B626:$O626=4)))-SUMPRODUCT(($B$1004:$O$1004='MPL ID'!$BF$4)*(2*($B626:$O626=1)+($B626:$O626=2)-2*($B626:$O626=3)-($B626:$O626=4)))</f>
        <v>0</v>
      </c>
      <c r="AC626">
        <f ca="1">'MPL ID'!$BH$5+SUMPRODUCT(($B$1003:$O$1003='MPL ID'!$BF$5)*(2*($B626:$O626=1)+($B626:$O626=2)-2*($B626:$O626=3)-($B626:$O626=4)))-SUMPRODUCT(($B$1004:$O$1004='MPL ID'!$BF$5)*(2*($B626:$O626=1)+($B626:$O626=2)-2*($B626:$O626=3)-($B626:$O626=4)))</f>
        <v>-15</v>
      </c>
      <c r="AD626">
        <f ca="1">'MPL ID'!$BH$6+SUMPRODUCT(($B$1003:$O$1003='MPL ID'!$BF$6)*(2*($B626:$O626=1)+($B626:$O626=2)-2*($B626:$O626=3)-($B626:$O626=4)))-SUMPRODUCT(($B$1004:$O$1004='MPL ID'!$BF$6)*(2*($B626:$O626=1)+($B626:$O626=2)-2*($B626:$O626=3)-($B626:$O626=4)))</f>
        <v>15</v>
      </c>
      <c r="AE626">
        <f ca="1">'MPL ID'!$BH$7+SUMPRODUCT(($B$1003:$O$1003='MPL ID'!$BF$7)*(2*($B626:$O626=1)+($B626:$O626=2)-2*($B626:$O626=3)-($B626:$O626=4)))-SUMPRODUCT(($B$1004:$O$1004='MPL ID'!$BF$7)*(2*($B626:$O626=1)+($B626:$O626=2)-2*($B626:$O626=3)-($B626:$O626=4)))</f>
        <v>-3</v>
      </c>
      <c r="AF626">
        <f ca="1">'MPL ID'!$BH$8+SUMPRODUCT(($B$1003:$O$1003='MPL ID'!$BF$8)*(2*($B626:$O626=1)+($B626:$O626=2)-2*($B626:$O626=3)-($B626:$O626=4)))-SUMPRODUCT(($B$1004:$O$1004='MPL ID'!$BF$8)*(2*($B626:$O626=1)+($B626:$O626=2)-2*($B626:$O626=3)-($B626:$O626=4)))</f>
        <v>-13</v>
      </c>
      <c r="AG626">
        <f ca="1">'MPL ID'!$BH$9+SUMPRODUCT(($B$1003:$O$1003='MPL ID'!$BF$9)*(2*($B626:$O626=1)+($B626:$O626=2)-2*($B626:$O626=3)-($B626:$O626=4)))-SUMPRODUCT(($B$1004:$O$1004='MPL ID'!$BF$9)*(2*($B626:$O626=1)+($B626:$O626=2)-2*($B626:$O626=3)-($B626:$O626=4)))</f>
        <v>14</v>
      </c>
      <c r="AH626">
        <f ca="1">SUMPRODUCT(--($P626:$X626=P626),--($Y626:$AG626=Y626),'MPL ID'!$BG$13:$BO$13)+IF(AND($I626&gt;=3,T626=P626,AC626=Y626),1,0)+IF(AND($M626&gt;=3,S626=P626,AB626=Y626),1,0)</f>
        <v>0</v>
      </c>
      <c r="AI626">
        <f ca="1">SUMPRODUCT(--($P626:$X626=Q626),--($Y626:$AG626=Z626),'MPL ID'!$BG$14:$BO$14)+IF(AND($G626&gt;=3,R626=Q626,AA626=Z626),1,0)+IF(AND($K626&gt;0,$K626&lt;=2,S626=Q626,AB626=Z626),1,0)+IF(AND($N626&gt;=3,U626=Q626,AD626=Z626),1,0)</f>
        <v>0</v>
      </c>
      <c r="AJ626">
        <f ca="1">SUMPRODUCT(--($P626:$X626=R626),--($Y626:$AG626=AA626),'MPL ID'!$BG$15:$BO$15)+IF(AND($D626&gt;0,$D626&lt;=2,U626=R626,AD626=AA626),1,0)+IF(AND($G626&gt;0,$G626&lt;=2,Q626=R626,Z626=AA626),1,0)+IF(AND($J626&gt;=3,V626=R626,AE626=AA626),1,0)</f>
        <v>0</v>
      </c>
      <c r="AK626">
        <f ca="1">SUMPRODUCT(--($P626:$X626=S626),--($Y626:$AG626=AB626),'MPL ID'!$BG$16:$BO$16)+IF(AND($B626&gt;0,$B626&lt;=2,V626=S626,AE626=AB626),1,0)+IF(AND($E626&gt;0,$E626&lt;=2,T626=S626,AC626=AB626),1,0)+IF(AND($K626&gt;=3,Q626=S626,Z626=AB626),1,0)+IF(AND($M626&gt;0,$M626&lt;=2,P626=S626,Y626=AB626),1,0)</f>
        <v>0</v>
      </c>
      <c r="AL626">
        <f ca="1">SUMPRODUCT(--($P626:$X626=T626),--($Y626:$AG626=AC626),'MPL ID'!$BG$17:$BO$17)+IF(AND($E626&gt;=3,S626=T626,AB626=AC626),1,0)+IF(AND($I626&gt;0,$I626&lt;=2,P626=T626,Y626=AC626),1,0)+IF(AND($L626&gt;=3,W626=T626,AF626=AC626),1,0)</f>
        <v>0</v>
      </c>
      <c r="AM626">
        <f ca="1">SUMPRODUCT(--($P626:$X626=U626),--($Y626:$AG626=AD626),'MPL ID'!$BG$18:$BO$18)+IF(AND($D626&gt;=3,R626=U626,AA626=AD626),1,0)+IF(AND($H626&gt;0,$H626&lt;=2,W626=U626,AF626=AD626),1,0)+IF(AND($N626&gt;0,$N626&lt;=2,Q626=U626,Z626=AD626),1,0)</f>
        <v>0</v>
      </c>
      <c r="AN626">
        <f ca="1">SUMPRODUCT(--($P626:$X626=V626),--($Y626:$AG626=AE626),'MPL ID'!$BG$19:$BO$19)+IF(AND($B626&gt;=3,S626=V626,AB626=AE626),1,0)+IF(AND($F626&gt;=3,W626=V626,AF626=AE626),1,0)+IF(AND($J626&gt;0,$J626&lt;=2,R626=V626,AA626=AE626),1,0)+IF(AND($O626&gt;0,$O626&lt;=2,X626=V626,AG626=AE626),1,0)</f>
        <v>0</v>
      </c>
      <c r="AO626">
        <f ca="1">SUMPRODUCT(--($P626:$X626=W626),--($Y626:$AG626=AF626),'MPL ID'!$BG$20:$BO$20)+IF(AND($C626&gt;0,$C626&lt;=2,X626=W626,AG626=AF626),1,0)+IF(AND($F626&gt;0,$F626&lt;=2,V626=W626,AE626=AF626),1,0)+IF(AND($H626&gt;=3,U626=W626,AD626=AF626),1,0)+IF(AND($L626&gt;0,$L626&lt;=2,T626=W626,AC626=AF626),1,0)</f>
        <v>0</v>
      </c>
      <c r="AP626">
        <f ca="1">SUMPRODUCT(--($P626:$X626=X626),--($Y626:$AG626=AG626),'MPL ID'!$BG$21:$BO$21)+IF(AND($C626&gt;=3,W626=X626,AF626=AG626),1,0)+IF(AND($O626&gt;=3,V626=X626,AE626=AG626),1,0)</f>
        <v>0</v>
      </c>
      <c r="AQ626">
        <f t="shared" ca="1" si="81"/>
        <v>3</v>
      </c>
      <c r="AR626">
        <f t="shared" ca="1" si="82"/>
        <v>5</v>
      </c>
      <c r="AS626">
        <f t="shared" ca="1" si="83"/>
        <v>6</v>
      </c>
      <c r="AT626">
        <f t="shared" ca="1" si="84"/>
        <v>4</v>
      </c>
      <c r="AU626">
        <f t="shared" ca="1" si="85"/>
        <v>9</v>
      </c>
      <c r="AV626">
        <f t="shared" ca="1" si="86"/>
        <v>1</v>
      </c>
      <c r="AW626">
        <f t="shared" ca="1" si="87"/>
        <v>7</v>
      </c>
      <c r="AX626">
        <f t="shared" ca="1" si="88"/>
        <v>8</v>
      </c>
      <c r="AY626">
        <f t="shared" ca="1" si="89"/>
        <v>2</v>
      </c>
    </row>
    <row r="627" spans="1:51" x14ac:dyDescent="0.25">
      <c r="A627">
        <v>626</v>
      </c>
      <c r="B627">
        <f ca="1">IF(AND(ISNUMBER('MPL ID'!$J$39),ISNUMBER('MPL ID'!$K$39)),0,RANDBETWEEN(1,4))</f>
        <v>0</v>
      </c>
      <c r="C627">
        <f ca="1">IF(AND(ISNUMBER('MPL ID'!$J$40),ISNUMBER('MPL ID'!$K$40)),0,RANDBETWEEN(1,4))</f>
        <v>0</v>
      </c>
      <c r="D627">
        <f ca="1">IF(AND(ISNUMBER('MPL ID'!$J$41),ISNUMBER('MPL ID'!$K$41)),0,RANDBETWEEN(1,4))</f>
        <v>3</v>
      </c>
      <c r="E627">
        <f ca="1">IF(AND(ISNUMBER('MPL ID'!$J$42),ISNUMBER('MPL ID'!$K$42)),0,RANDBETWEEN(1,4))</f>
        <v>2</v>
      </c>
      <c r="F627">
        <f ca="1">IF(AND(ISNUMBER('MPL ID'!$J$43),ISNUMBER('MPL ID'!$K$43)),0,RANDBETWEEN(1,4))</f>
        <v>2</v>
      </c>
      <c r="G627">
        <f ca="1">IF(AND(ISNUMBER('MPL ID'!$J$44),ISNUMBER('MPL ID'!$K$44)),0,RANDBETWEEN(1,4))</f>
        <v>1</v>
      </c>
      <c r="H627">
        <f ca="1">IF(AND(ISNUMBER('MPL ID'!$P$36),ISNUMBER('MPL ID'!$Q$36)),0,RANDBETWEEN(1,4))</f>
        <v>1</v>
      </c>
      <c r="I627">
        <f ca="1">IF(AND(ISNUMBER('MPL ID'!$P$37),ISNUMBER('MPL ID'!$Q$37)),0,RANDBETWEEN(1,4))</f>
        <v>3</v>
      </c>
      <c r="J627">
        <f ca="1">IF(AND(ISNUMBER('MPL ID'!$P$39),ISNUMBER('MPL ID'!$Q$39)),0,RANDBETWEEN(1,4))</f>
        <v>1</v>
      </c>
      <c r="K627">
        <f ca="1">IF(AND(ISNUMBER('MPL ID'!$P$40),ISNUMBER('MPL ID'!$Q$40)),0,RANDBETWEEN(1,4))</f>
        <v>2</v>
      </c>
      <c r="L627">
        <f ca="1">IF(AND(ISNUMBER('MPL ID'!$P$41),ISNUMBER('MPL ID'!$Q$41)),0,RANDBETWEEN(1,4))</f>
        <v>1</v>
      </c>
      <c r="M627">
        <f ca="1">IF(AND(ISNUMBER('MPL ID'!$P$42),ISNUMBER('MPL ID'!$Q$42)),0,RANDBETWEEN(1,4))</f>
        <v>3</v>
      </c>
      <c r="N627">
        <f ca="1">IF(AND(ISNUMBER('MPL ID'!$P$43),ISNUMBER('MPL ID'!$Q$43)),0,RANDBETWEEN(1,4))</f>
        <v>4</v>
      </c>
      <c r="O627">
        <f ca="1">IF(AND(ISNUMBER('MPL ID'!$P$44),ISNUMBER('MPL ID'!$Q$44)),0,RANDBETWEEN(1,4))</f>
        <v>4</v>
      </c>
      <c r="P627">
        <f ca="1">'MPL ID'!$BG$1+SUMPRODUCT(($B$1003:$O$1003='MPL ID'!$BF$1)*(($B627:$O627=1)+($B627:$O627=2)))+SUMPRODUCT(($B$1004:$O$1004='MPL ID'!$BF$1)*(($B627:$O627=3)+($B627:$O627=4)))</f>
        <v>11</v>
      </c>
      <c r="Q627">
        <f ca="1">'MPL ID'!$BG$2+SUMPRODUCT(($B$1003:$O$1003='MPL ID'!$BF$2)*(($B627:$O627=1)+($B627:$O627=2)))+SUMPRODUCT(($B$1004:$O$1004='MPL ID'!$BF$2)*(($B627:$O627=3)+($B627:$O627=4)))</f>
        <v>9</v>
      </c>
      <c r="R627">
        <f ca="1">'MPL ID'!$BG$3+SUMPRODUCT(($B$1003:$O$1003='MPL ID'!$BF$3)*(($B627:$O627=1)+($B627:$O627=2)))+SUMPRODUCT(($B$1004:$O$1004='MPL ID'!$BF$3)*(($B627:$O627=3)+($B627:$O627=4)))</f>
        <v>6</v>
      </c>
      <c r="S627">
        <f ca="1">'MPL ID'!$BG$4+SUMPRODUCT(($B$1003:$O$1003='MPL ID'!$BF$4)*(($B627:$O627=1)+($B627:$O627=2)))+SUMPRODUCT(($B$1004:$O$1004='MPL ID'!$BF$4)*(($B627:$O627=3)+($B627:$O627=4)))</f>
        <v>8</v>
      </c>
      <c r="T627">
        <f ca="1">'MPL ID'!$BG$5+SUMPRODUCT(($B$1003:$O$1003='MPL ID'!$BF$5)*(($B627:$O627=1)+($B627:$O627=2)))+SUMPRODUCT(($B$1004:$O$1004='MPL ID'!$BF$5)*(($B627:$O627=3)+($B627:$O627=4)))</f>
        <v>3</v>
      </c>
      <c r="U627">
        <f ca="1">'MPL ID'!$BG$6+SUMPRODUCT(($B$1003:$O$1003='MPL ID'!$BF$6)*(($B627:$O627=1)+($B627:$O627=2)))+SUMPRODUCT(($B$1004:$O$1004='MPL ID'!$BF$6)*(($B627:$O627=3)+($B627:$O627=4)))</f>
        <v>12</v>
      </c>
      <c r="V627">
        <f ca="1">'MPL ID'!$BG$7+SUMPRODUCT(($B$1003:$O$1003='MPL ID'!$BF$7)*(($B627:$O627=1)+($B627:$O627=2)))+SUMPRODUCT(($B$1004:$O$1004='MPL ID'!$BF$7)*(($B627:$O627=3)+($B627:$O627=4)))</f>
        <v>6</v>
      </c>
      <c r="W627">
        <f ca="1">'MPL ID'!$BG$8+SUMPRODUCT(($B$1003:$O$1003='MPL ID'!$BF$8)*(($B627:$O627=1)+($B627:$O627=2)))+SUMPRODUCT(($B$1004:$O$1004='MPL ID'!$BF$8)*(($B627:$O627=3)+($B627:$O627=4)))</f>
        <v>5</v>
      </c>
      <c r="X627">
        <f ca="1">'MPL ID'!$BG$9+SUMPRODUCT(($B$1003:$O$1003='MPL ID'!$BF$9)*(($B627:$O627=1)+($B627:$O627=2)))+SUMPRODUCT(($B$1004:$O$1004='MPL ID'!$BF$9)*(($B627:$O627=3)+($B627:$O627=4)))</f>
        <v>12</v>
      </c>
      <c r="Y627">
        <f ca="1">'MPL ID'!$BH$1+SUMPRODUCT(($B$1003:$O$1003='MPL ID'!$BF$1)*(2*($B627:$O627=1)+($B627:$O627=2)-2*($B627:$O627=3)-($B627:$O627=4)))-SUMPRODUCT(($B$1004:$O$1004='MPL ID'!$BF$1)*(2*($B627:$O627=1)+($B627:$O627=2)-2*($B627:$O627=3)-($B627:$O627=4)))</f>
        <v>13</v>
      </c>
      <c r="Z627">
        <f ca="1">'MPL ID'!$BH$2+SUMPRODUCT(($B$1003:$O$1003='MPL ID'!$BF$2)*(2*($B627:$O627=1)+($B627:$O627=2)-2*($B627:$O627=3)-($B627:$O627=4)))-SUMPRODUCT(($B$1004:$O$1004='MPL ID'!$BF$2)*(2*($B627:$O627=1)+($B627:$O627=2)-2*($B627:$O627=3)-($B627:$O627=4)))</f>
        <v>-2</v>
      </c>
      <c r="AA627">
        <f ca="1">'MPL ID'!$BH$3+SUMPRODUCT(($B$1003:$O$1003='MPL ID'!$BF$3)*(2*($B627:$O627=1)+($B627:$O627=2)-2*($B627:$O627=3)-($B627:$O627=4)))-SUMPRODUCT(($B$1004:$O$1004='MPL ID'!$BF$3)*(2*($B627:$O627=1)+($B627:$O627=2)-2*($B627:$O627=3)-($B627:$O627=4)))</f>
        <v>-8</v>
      </c>
      <c r="AB627">
        <f ca="1">'MPL ID'!$BH$4+SUMPRODUCT(($B$1003:$O$1003='MPL ID'!$BF$4)*(2*($B627:$O627=1)+($B627:$O627=2)-2*($B627:$O627=3)-($B627:$O627=4)))-SUMPRODUCT(($B$1004:$O$1004='MPL ID'!$BF$4)*(2*($B627:$O627=1)+($B627:$O627=2)-2*($B627:$O627=3)-($B627:$O627=4)))</f>
        <v>-2</v>
      </c>
      <c r="AC627">
        <f ca="1">'MPL ID'!$BH$5+SUMPRODUCT(($B$1003:$O$1003='MPL ID'!$BF$5)*(2*($B627:$O627=1)+($B627:$O627=2)-2*($B627:$O627=3)-($B627:$O627=4)))-SUMPRODUCT(($B$1004:$O$1004='MPL ID'!$BF$5)*(2*($B627:$O627=1)+($B627:$O627=2)-2*($B627:$O627=3)-($B627:$O627=4)))</f>
        <v>-17</v>
      </c>
      <c r="AD627">
        <f ca="1">'MPL ID'!$BH$6+SUMPRODUCT(($B$1003:$O$1003='MPL ID'!$BF$6)*(2*($B627:$O627=1)+($B627:$O627=2)-2*($B627:$O627=3)-($B627:$O627=4)))-SUMPRODUCT(($B$1004:$O$1004='MPL ID'!$BF$6)*(2*($B627:$O627=1)+($B627:$O627=2)-2*($B627:$O627=3)-($B627:$O627=4)))</f>
        <v>15</v>
      </c>
      <c r="AE627">
        <f ca="1">'MPL ID'!$BH$7+SUMPRODUCT(($B$1003:$O$1003='MPL ID'!$BF$7)*(2*($B627:$O627=1)+($B627:$O627=2)-2*($B627:$O627=3)-($B627:$O627=4)))-SUMPRODUCT(($B$1004:$O$1004='MPL ID'!$BF$7)*(2*($B627:$O627=1)+($B627:$O627=2)-2*($B627:$O627=3)-($B627:$O627=4)))</f>
        <v>-2</v>
      </c>
      <c r="AF627">
        <f ca="1">'MPL ID'!$BH$8+SUMPRODUCT(($B$1003:$O$1003='MPL ID'!$BF$8)*(2*($B627:$O627=1)+($B627:$O627=2)-2*($B627:$O627=3)-($B627:$O627=4)))-SUMPRODUCT(($B$1004:$O$1004='MPL ID'!$BF$8)*(2*($B627:$O627=1)+($B627:$O627=2)-2*($B627:$O627=3)-($B627:$O627=4)))</f>
        <v>-11</v>
      </c>
      <c r="AG627">
        <f ca="1">'MPL ID'!$BH$9+SUMPRODUCT(($B$1003:$O$1003='MPL ID'!$BF$9)*(2*($B627:$O627=1)+($B627:$O627=2)-2*($B627:$O627=3)-($B627:$O627=4)))-SUMPRODUCT(($B$1004:$O$1004='MPL ID'!$BF$9)*(2*($B627:$O627=1)+($B627:$O627=2)-2*($B627:$O627=3)-($B627:$O627=4)))</f>
        <v>14</v>
      </c>
      <c r="AH627">
        <f ca="1">SUMPRODUCT(--($P627:$X627=P627),--($Y627:$AG627=Y627),'MPL ID'!$BG$13:$BO$13)+IF(AND($I627&gt;=3,T627=P627,AC627=Y627),1,0)+IF(AND($M627&gt;=3,S627=P627,AB627=Y627),1,0)</f>
        <v>0</v>
      </c>
      <c r="AI627">
        <f ca="1">SUMPRODUCT(--($P627:$X627=Q627),--($Y627:$AG627=Z627),'MPL ID'!$BG$14:$BO$14)+IF(AND($G627&gt;=3,R627=Q627,AA627=Z627),1,0)+IF(AND($K627&gt;0,$K627&lt;=2,S627=Q627,AB627=Z627),1,0)+IF(AND($N627&gt;=3,U627=Q627,AD627=Z627),1,0)</f>
        <v>0</v>
      </c>
      <c r="AJ627">
        <f ca="1">SUMPRODUCT(--($P627:$X627=R627),--($Y627:$AG627=AA627),'MPL ID'!$BG$15:$BO$15)+IF(AND($D627&gt;0,$D627&lt;=2,U627=R627,AD627=AA627),1,0)+IF(AND($G627&gt;0,$G627&lt;=2,Q627=R627,Z627=AA627),1,0)+IF(AND($J627&gt;=3,V627=R627,AE627=AA627),1,0)</f>
        <v>0</v>
      </c>
      <c r="AK627">
        <f ca="1">SUMPRODUCT(--($P627:$X627=S627),--($Y627:$AG627=AB627),'MPL ID'!$BG$16:$BO$16)+IF(AND($B627&gt;0,$B627&lt;=2,V627=S627,AE627=AB627),1,0)+IF(AND($E627&gt;0,$E627&lt;=2,T627=S627,AC627=AB627),1,0)+IF(AND($K627&gt;=3,Q627=S627,Z627=AB627),1,0)+IF(AND($M627&gt;0,$M627&lt;=2,P627=S627,Y627=AB627),1,0)</f>
        <v>0</v>
      </c>
      <c r="AL627">
        <f ca="1">SUMPRODUCT(--($P627:$X627=T627),--($Y627:$AG627=AC627),'MPL ID'!$BG$17:$BO$17)+IF(AND($E627&gt;=3,S627=T627,AB627=AC627),1,0)+IF(AND($I627&gt;0,$I627&lt;=2,P627=T627,Y627=AC627),1,0)+IF(AND($L627&gt;=3,W627=T627,AF627=AC627),1,0)</f>
        <v>0</v>
      </c>
      <c r="AM627">
        <f ca="1">SUMPRODUCT(--($P627:$X627=U627),--($Y627:$AG627=AD627),'MPL ID'!$BG$18:$BO$18)+IF(AND($D627&gt;=3,R627=U627,AA627=AD627),1,0)+IF(AND($H627&gt;0,$H627&lt;=2,W627=U627,AF627=AD627),1,0)+IF(AND($N627&gt;0,$N627&lt;=2,Q627=U627,Z627=AD627),1,0)</f>
        <v>0</v>
      </c>
      <c r="AN627">
        <f ca="1">SUMPRODUCT(--($P627:$X627=V627),--($Y627:$AG627=AE627),'MPL ID'!$BG$19:$BO$19)+IF(AND($B627&gt;=3,S627=V627,AB627=AE627),1,0)+IF(AND($F627&gt;=3,W627=V627,AF627=AE627),1,0)+IF(AND($J627&gt;0,$J627&lt;=2,R627=V627,AA627=AE627),1,0)+IF(AND($O627&gt;0,$O627&lt;=2,X627=V627,AG627=AE627),1,0)</f>
        <v>0</v>
      </c>
      <c r="AO627">
        <f ca="1">SUMPRODUCT(--($P627:$X627=W627),--($Y627:$AG627=AF627),'MPL ID'!$BG$20:$BO$20)+IF(AND($C627&gt;0,$C627&lt;=2,X627=W627,AG627=AF627),1,0)+IF(AND($F627&gt;0,$F627&lt;=2,V627=W627,AE627=AF627),1,0)+IF(AND($H627&gt;=3,U627=W627,AD627=AF627),1,0)+IF(AND($L627&gt;0,$L627&lt;=2,T627=W627,AC627=AF627),1,0)</f>
        <v>0</v>
      </c>
      <c r="AP627">
        <f ca="1">SUMPRODUCT(--($P627:$X627=X627),--($Y627:$AG627=AG627),'MPL ID'!$BG$21:$BO$21)+IF(AND($C627&gt;=3,W627=X627,AF627=AG627),1,0)+IF(AND($O627&gt;=3,V627=X627,AE627=AG627),1,0)</f>
        <v>0</v>
      </c>
      <c r="AQ627">
        <f t="shared" ca="1" si="81"/>
        <v>3</v>
      </c>
      <c r="AR627">
        <f t="shared" ca="1" si="82"/>
        <v>4</v>
      </c>
      <c r="AS627">
        <f t="shared" ca="1" si="83"/>
        <v>7</v>
      </c>
      <c r="AT627">
        <f t="shared" ca="1" si="84"/>
        <v>5</v>
      </c>
      <c r="AU627">
        <f t="shared" ca="1" si="85"/>
        <v>9</v>
      </c>
      <c r="AV627">
        <f t="shared" ca="1" si="86"/>
        <v>1</v>
      </c>
      <c r="AW627">
        <f t="shared" ca="1" si="87"/>
        <v>6</v>
      </c>
      <c r="AX627">
        <f t="shared" ca="1" si="88"/>
        <v>8</v>
      </c>
      <c r="AY627">
        <f t="shared" ca="1" si="89"/>
        <v>2</v>
      </c>
    </row>
    <row r="628" spans="1:51" x14ac:dyDescent="0.25">
      <c r="A628">
        <v>627</v>
      </c>
      <c r="B628">
        <f ca="1">IF(AND(ISNUMBER('MPL ID'!$J$39),ISNUMBER('MPL ID'!$K$39)),0,RANDBETWEEN(1,4))</f>
        <v>0</v>
      </c>
      <c r="C628">
        <f ca="1">IF(AND(ISNUMBER('MPL ID'!$J$40),ISNUMBER('MPL ID'!$K$40)),0,RANDBETWEEN(1,4))</f>
        <v>0</v>
      </c>
      <c r="D628">
        <f ca="1">IF(AND(ISNUMBER('MPL ID'!$J$41),ISNUMBER('MPL ID'!$K$41)),0,RANDBETWEEN(1,4))</f>
        <v>2</v>
      </c>
      <c r="E628">
        <f ca="1">IF(AND(ISNUMBER('MPL ID'!$J$42),ISNUMBER('MPL ID'!$K$42)),0,RANDBETWEEN(1,4))</f>
        <v>3</v>
      </c>
      <c r="F628">
        <f ca="1">IF(AND(ISNUMBER('MPL ID'!$J$43),ISNUMBER('MPL ID'!$K$43)),0,RANDBETWEEN(1,4))</f>
        <v>3</v>
      </c>
      <c r="G628">
        <f ca="1">IF(AND(ISNUMBER('MPL ID'!$J$44),ISNUMBER('MPL ID'!$K$44)),0,RANDBETWEEN(1,4))</f>
        <v>1</v>
      </c>
      <c r="H628">
        <f ca="1">IF(AND(ISNUMBER('MPL ID'!$P$36),ISNUMBER('MPL ID'!$Q$36)),0,RANDBETWEEN(1,4))</f>
        <v>2</v>
      </c>
      <c r="I628">
        <f ca="1">IF(AND(ISNUMBER('MPL ID'!$P$37),ISNUMBER('MPL ID'!$Q$37)),0,RANDBETWEEN(1,4))</f>
        <v>3</v>
      </c>
      <c r="J628">
        <f ca="1">IF(AND(ISNUMBER('MPL ID'!$P$39),ISNUMBER('MPL ID'!$Q$39)),0,RANDBETWEEN(1,4))</f>
        <v>1</v>
      </c>
      <c r="K628">
        <f ca="1">IF(AND(ISNUMBER('MPL ID'!$P$40),ISNUMBER('MPL ID'!$Q$40)),0,RANDBETWEEN(1,4))</f>
        <v>4</v>
      </c>
      <c r="L628">
        <f ca="1">IF(AND(ISNUMBER('MPL ID'!$P$41),ISNUMBER('MPL ID'!$Q$41)),0,RANDBETWEEN(1,4))</f>
        <v>1</v>
      </c>
      <c r="M628">
        <f ca="1">IF(AND(ISNUMBER('MPL ID'!$P$42),ISNUMBER('MPL ID'!$Q$42)),0,RANDBETWEEN(1,4))</f>
        <v>2</v>
      </c>
      <c r="N628">
        <f ca="1">IF(AND(ISNUMBER('MPL ID'!$P$43),ISNUMBER('MPL ID'!$Q$43)),0,RANDBETWEEN(1,4))</f>
        <v>4</v>
      </c>
      <c r="O628">
        <f ca="1">IF(AND(ISNUMBER('MPL ID'!$P$44),ISNUMBER('MPL ID'!$Q$44)),0,RANDBETWEEN(1,4))</f>
        <v>4</v>
      </c>
      <c r="P628">
        <f ca="1">'MPL ID'!$BG$1+SUMPRODUCT(($B$1003:$O$1003='MPL ID'!$BF$1)*(($B628:$O628=1)+($B628:$O628=2)))+SUMPRODUCT(($B$1004:$O$1004='MPL ID'!$BF$1)*(($B628:$O628=3)+($B628:$O628=4)))</f>
        <v>10</v>
      </c>
      <c r="Q628">
        <f ca="1">'MPL ID'!$BG$2+SUMPRODUCT(($B$1003:$O$1003='MPL ID'!$BF$2)*(($B628:$O628=1)+($B628:$O628=2)))+SUMPRODUCT(($B$1004:$O$1004='MPL ID'!$BF$2)*(($B628:$O628=3)+($B628:$O628=4)))</f>
        <v>8</v>
      </c>
      <c r="R628">
        <f ca="1">'MPL ID'!$BG$3+SUMPRODUCT(($B$1003:$O$1003='MPL ID'!$BF$3)*(($B628:$O628=1)+($B628:$O628=2)))+SUMPRODUCT(($B$1004:$O$1004='MPL ID'!$BF$3)*(($B628:$O628=3)+($B628:$O628=4)))</f>
        <v>7</v>
      </c>
      <c r="S628">
        <f ca="1">'MPL ID'!$BG$4+SUMPRODUCT(($B$1003:$O$1003='MPL ID'!$BF$4)*(($B628:$O628=1)+($B628:$O628=2)))+SUMPRODUCT(($B$1004:$O$1004='MPL ID'!$BF$4)*(($B628:$O628=3)+($B628:$O628=4)))</f>
        <v>9</v>
      </c>
      <c r="T628">
        <f ca="1">'MPL ID'!$BG$5+SUMPRODUCT(($B$1003:$O$1003='MPL ID'!$BF$5)*(($B628:$O628=1)+($B628:$O628=2)))+SUMPRODUCT(($B$1004:$O$1004='MPL ID'!$BF$5)*(($B628:$O628=3)+($B628:$O628=4)))</f>
        <v>4</v>
      </c>
      <c r="U628">
        <f ca="1">'MPL ID'!$BG$6+SUMPRODUCT(($B$1003:$O$1003='MPL ID'!$BF$6)*(($B628:$O628=1)+($B628:$O628=2)))+SUMPRODUCT(($B$1004:$O$1004='MPL ID'!$BF$6)*(($B628:$O628=3)+($B628:$O628=4)))</f>
        <v>11</v>
      </c>
      <c r="V628">
        <f ca="1">'MPL ID'!$BG$7+SUMPRODUCT(($B$1003:$O$1003='MPL ID'!$BF$7)*(($B628:$O628=1)+($B628:$O628=2)))+SUMPRODUCT(($B$1004:$O$1004='MPL ID'!$BF$7)*(($B628:$O628=3)+($B628:$O628=4)))</f>
        <v>7</v>
      </c>
      <c r="W628">
        <f ca="1">'MPL ID'!$BG$8+SUMPRODUCT(($B$1003:$O$1003='MPL ID'!$BF$8)*(($B628:$O628=1)+($B628:$O628=2)))+SUMPRODUCT(($B$1004:$O$1004='MPL ID'!$BF$8)*(($B628:$O628=3)+($B628:$O628=4)))</f>
        <v>4</v>
      </c>
      <c r="X628">
        <f ca="1">'MPL ID'!$BG$9+SUMPRODUCT(($B$1003:$O$1003='MPL ID'!$BF$9)*(($B628:$O628=1)+($B628:$O628=2)))+SUMPRODUCT(($B$1004:$O$1004='MPL ID'!$BF$9)*(($B628:$O628=3)+($B628:$O628=4)))</f>
        <v>12</v>
      </c>
      <c r="Y628">
        <f ca="1">'MPL ID'!$BH$1+SUMPRODUCT(($B$1003:$O$1003='MPL ID'!$BF$1)*(2*($B628:$O628=1)+($B628:$O628=2)-2*($B628:$O628=3)-($B628:$O628=4)))-SUMPRODUCT(($B$1004:$O$1004='MPL ID'!$BF$1)*(2*($B628:$O628=1)+($B628:$O628=2)-2*($B628:$O628=3)-($B628:$O628=4)))</f>
        <v>10</v>
      </c>
      <c r="Z628">
        <f ca="1">'MPL ID'!$BH$2+SUMPRODUCT(($B$1003:$O$1003='MPL ID'!$BF$2)*(2*($B628:$O628=1)+($B628:$O628=2)-2*($B628:$O628=3)-($B628:$O628=4)))-SUMPRODUCT(($B$1004:$O$1004='MPL ID'!$BF$2)*(2*($B628:$O628=1)+($B628:$O628=2)-2*($B628:$O628=3)-($B628:$O628=4)))</f>
        <v>-4</v>
      </c>
      <c r="AA628">
        <f ca="1">'MPL ID'!$BH$3+SUMPRODUCT(($B$1003:$O$1003='MPL ID'!$BF$3)*(2*($B628:$O628=1)+($B628:$O628=2)-2*($B628:$O628=3)-($B628:$O628=4)))-SUMPRODUCT(($B$1004:$O$1004='MPL ID'!$BF$3)*(2*($B628:$O628=1)+($B628:$O628=2)-2*($B628:$O628=3)-($B628:$O628=4)))</f>
        <v>-5</v>
      </c>
      <c r="AB628">
        <f ca="1">'MPL ID'!$BH$4+SUMPRODUCT(($B$1003:$O$1003='MPL ID'!$BF$4)*(2*($B628:$O628=1)+($B628:$O628=2)-2*($B628:$O628=3)-($B628:$O628=4)))-SUMPRODUCT(($B$1004:$O$1004='MPL ID'!$BF$4)*(2*($B628:$O628=1)+($B628:$O628=2)-2*($B628:$O628=3)-($B628:$O628=4)))</f>
        <v>0</v>
      </c>
      <c r="AC628">
        <f ca="1">'MPL ID'!$BH$5+SUMPRODUCT(($B$1003:$O$1003='MPL ID'!$BF$5)*(2*($B628:$O628=1)+($B628:$O628=2)-2*($B628:$O628=3)-($B628:$O628=4)))-SUMPRODUCT(($B$1004:$O$1004='MPL ID'!$BF$5)*(2*($B628:$O628=1)+($B628:$O628=2)-2*($B628:$O628=3)-($B628:$O628=4)))</f>
        <v>-14</v>
      </c>
      <c r="AD628">
        <f ca="1">'MPL ID'!$BH$6+SUMPRODUCT(($B$1003:$O$1003='MPL ID'!$BF$6)*(2*($B628:$O628=1)+($B628:$O628=2)-2*($B628:$O628=3)-($B628:$O628=4)))-SUMPRODUCT(($B$1004:$O$1004='MPL ID'!$BF$6)*(2*($B628:$O628=1)+($B628:$O628=2)-2*($B628:$O628=3)-($B628:$O628=4)))</f>
        <v>11</v>
      </c>
      <c r="AE628">
        <f ca="1">'MPL ID'!$BH$7+SUMPRODUCT(($B$1003:$O$1003='MPL ID'!$BF$7)*(2*($B628:$O628=1)+($B628:$O628=2)-2*($B628:$O628=3)-($B628:$O628=4)))-SUMPRODUCT(($B$1004:$O$1004='MPL ID'!$BF$7)*(2*($B628:$O628=1)+($B628:$O628=2)-2*($B628:$O628=3)-($B628:$O628=4)))</f>
        <v>1</v>
      </c>
      <c r="AF628">
        <f ca="1">'MPL ID'!$BH$8+SUMPRODUCT(($B$1003:$O$1003='MPL ID'!$BF$8)*(2*($B628:$O628=1)+($B628:$O628=2)-2*($B628:$O628=3)-($B628:$O628=4)))-SUMPRODUCT(($B$1004:$O$1004='MPL ID'!$BF$8)*(2*($B628:$O628=1)+($B628:$O628=2)-2*($B628:$O628=3)-($B628:$O628=4)))</f>
        <v>-13</v>
      </c>
      <c r="AG628">
        <f ca="1">'MPL ID'!$BH$9+SUMPRODUCT(($B$1003:$O$1003='MPL ID'!$BF$9)*(2*($B628:$O628=1)+($B628:$O628=2)-2*($B628:$O628=3)-($B628:$O628=4)))-SUMPRODUCT(($B$1004:$O$1004='MPL ID'!$BF$9)*(2*($B628:$O628=1)+($B628:$O628=2)-2*($B628:$O628=3)-($B628:$O628=4)))</f>
        <v>14</v>
      </c>
      <c r="AH628">
        <f ca="1">SUMPRODUCT(--($P628:$X628=P628),--($Y628:$AG628=Y628),'MPL ID'!$BG$13:$BO$13)+IF(AND($I628&gt;=3,T628=P628,AC628=Y628),1,0)+IF(AND($M628&gt;=3,S628=P628,AB628=Y628),1,0)</f>
        <v>0</v>
      </c>
      <c r="AI628">
        <f ca="1">SUMPRODUCT(--($P628:$X628=Q628),--($Y628:$AG628=Z628),'MPL ID'!$BG$14:$BO$14)+IF(AND($G628&gt;=3,R628=Q628,AA628=Z628),1,0)+IF(AND($K628&gt;0,$K628&lt;=2,S628=Q628,AB628=Z628),1,0)+IF(AND($N628&gt;=3,U628=Q628,AD628=Z628),1,0)</f>
        <v>0</v>
      </c>
      <c r="AJ628">
        <f ca="1">SUMPRODUCT(--($P628:$X628=R628),--($Y628:$AG628=AA628),'MPL ID'!$BG$15:$BO$15)+IF(AND($D628&gt;0,$D628&lt;=2,U628=R628,AD628=AA628),1,0)+IF(AND($G628&gt;0,$G628&lt;=2,Q628=R628,Z628=AA628),1,0)+IF(AND($J628&gt;=3,V628=R628,AE628=AA628),1,0)</f>
        <v>0</v>
      </c>
      <c r="AK628">
        <f ca="1">SUMPRODUCT(--($P628:$X628=S628),--($Y628:$AG628=AB628),'MPL ID'!$BG$16:$BO$16)+IF(AND($B628&gt;0,$B628&lt;=2,V628=S628,AE628=AB628),1,0)+IF(AND($E628&gt;0,$E628&lt;=2,T628=S628,AC628=AB628),1,0)+IF(AND($K628&gt;=3,Q628=S628,Z628=AB628),1,0)+IF(AND($M628&gt;0,$M628&lt;=2,P628=S628,Y628=AB628),1,0)</f>
        <v>0</v>
      </c>
      <c r="AL628">
        <f ca="1">SUMPRODUCT(--($P628:$X628=T628),--($Y628:$AG628=AC628),'MPL ID'!$BG$17:$BO$17)+IF(AND($E628&gt;=3,S628=T628,AB628=AC628),1,0)+IF(AND($I628&gt;0,$I628&lt;=2,P628=T628,Y628=AC628),1,0)+IF(AND($L628&gt;=3,W628=T628,AF628=AC628),1,0)</f>
        <v>0</v>
      </c>
      <c r="AM628">
        <f ca="1">SUMPRODUCT(--($P628:$X628=U628),--($Y628:$AG628=AD628),'MPL ID'!$BG$18:$BO$18)+IF(AND($D628&gt;=3,R628=U628,AA628=AD628),1,0)+IF(AND($H628&gt;0,$H628&lt;=2,W628=U628,AF628=AD628),1,0)+IF(AND($N628&gt;0,$N628&lt;=2,Q628=U628,Z628=AD628),1,0)</f>
        <v>0</v>
      </c>
      <c r="AN628">
        <f ca="1">SUMPRODUCT(--($P628:$X628=V628),--($Y628:$AG628=AE628),'MPL ID'!$BG$19:$BO$19)+IF(AND($B628&gt;=3,S628=V628,AB628=AE628),1,0)+IF(AND($F628&gt;=3,W628=V628,AF628=AE628),1,0)+IF(AND($J628&gt;0,$J628&lt;=2,R628=V628,AA628=AE628),1,0)+IF(AND($O628&gt;0,$O628&lt;=2,X628=V628,AG628=AE628),1,0)</f>
        <v>0</v>
      </c>
      <c r="AO628">
        <f ca="1">SUMPRODUCT(--($P628:$X628=W628),--($Y628:$AG628=AF628),'MPL ID'!$BG$20:$BO$20)+IF(AND($C628&gt;0,$C628&lt;=2,X628=W628,AG628=AF628),1,0)+IF(AND($F628&gt;0,$F628&lt;=2,V628=W628,AE628=AF628),1,0)+IF(AND($H628&gt;=3,U628=W628,AD628=AF628),1,0)+IF(AND($L628&gt;0,$L628&lt;=2,T628=W628,AC628=AF628),1,0)</f>
        <v>0</v>
      </c>
      <c r="AP628">
        <f ca="1">SUMPRODUCT(--($P628:$X628=X628),--($Y628:$AG628=AG628),'MPL ID'!$BG$21:$BO$21)+IF(AND($C628&gt;=3,W628=X628,AF628=AG628),1,0)+IF(AND($O628&gt;=3,V628=X628,AE628=AG628),1,0)</f>
        <v>0</v>
      </c>
      <c r="AQ628">
        <f t="shared" ca="1" si="81"/>
        <v>3</v>
      </c>
      <c r="AR628">
        <f t="shared" ca="1" si="82"/>
        <v>5</v>
      </c>
      <c r="AS628">
        <f t="shared" ca="1" si="83"/>
        <v>7</v>
      </c>
      <c r="AT628">
        <f t="shared" ca="1" si="84"/>
        <v>4</v>
      </c>
      <c r="AU628">
        <f t="shared" ca="1" si="85"/>
        <v>9</v>
      </c>
      <c r="AV628">
        <f t="shared" ca="1" si="86"/>
        <v>2</v>
      </c>
      <c r="AW628">
        <f t="shared" ca="1" si="87"/>
        <v>6</v>
      </c>
      <c r="AX628">
        <f t="shared" ca="1" si="88"/>
        <v>8</v>
      </c>
      <c r="AY628">
        <f t="shared" ca="1" si="89"/>
        <v>1</v>
      </c>
    </row>
    <row r="629" spans="1:51" x14ac:dyDescent="0.25">
      <c r="A629">
        <v>628</v>
      </c>
      <c r="B629">
        <f ca="1">IF(AND(ISNUMBER('MPL ID'!$J$39),ISNUMBER('MPL ID'!$K$39)),0,RANDBETWEEN(1,4))</f>
        <v>0</v>
      </c>
      <c r="C629">
        <f ca="1">IF(AND(ISNUMBER('MPL ID'!$J$40),ISNUMBER('MPL ID'!$K$40)),0,RANDBETWEEN(1,4))</f>
        <v>0</v>
      </c>
      <c r="D629">
        <f ca="1">IF(AND(ISNUMBER('MPL ID'!$J$41),ISNUMBER('MPL ID'!$K$41)),0,RANDBETWEEN(1,4))</f>
        <v>3</v>
      </c>
      <c r="E629">
        <f ca="1">IF(AND(ISNUMBER('MPL ID'!$J$42),ISNUMBER('MPL ID'!$K$42)),0,RANDBETWEEN(1,4))</f>
        <v>4</v>
      </c>
      <c r="F629">
        <f ca="1">IF(AND(ISNUMBER('MPL ID'!$J$43),ISNUMBER('MPL ID'!$K$43)),0,RANDBETWEEN(1,4))</f>
        <v>4</v>
      </c>
      <c r="G629">
        <f ca="1">IF(AND(ISNUMBER('MPL ID'!$J$44),ISNUMBER('MPL ID'!$K$44)),0,RANDBETWEEN(1,4))</f>
        <v>2</v>
      </c>
      <c r="H629">
        <f ca="1">IF(AND(ISNUMBER('MPL ID'!$P$36),ISNUMBER('MPL ID'!$Q$36)),0,RANDBETWEEN(1,4))</f>
        <v>3</v>
      </c>
      <c r="I629">
        <f ca="1">IF(AND(ISNUMBER('MPL ID'!$P$37),ISNUMBER('MPL ID'!$Q$37)),0,RANDBETWEEN(1,4))</f>
        <v>3</v>
      </c>
      <c r="J629">
        <f ca="1">IF(AND(ISNUMBER('MPL ID'!$P$39),ISNUMBER('MPL ID'!$Q$39)),0,RANDBETWEEN(1,4))</f>
        <v>1</v>
      </c>
      <c r="K629">
        <f ca="1">IF(AND(ISNUMBER('MPL ID'!$P$40),ISNUMBER('MPL ID'!$Q$40)),0,RANDBETWEEN(1,4))</f>
        <v>1</v>
      </c>
      <c r="L629">
        <f ca="1">IF(AND(ISNUMBER('MPL ID'!$P$41),ISNUMBER('MPL ID'!$Q$41)),0,RANDBETWEEN(1,4))</f>
        <v>1</v>
      </c>
      <c r="M629">
        <f ca="1">IF(AND(ISNUMBER('MPL ID'!$P$42),ISNUMBER('MPL ID'!$Q$42)),0,RANDBETWEEN(1,4))</f>
        <v>1</v>
      </c>
      <c r="N629">
        <f ca="1">IF(AND(ISNUMBER('MPL ID'!$P$43),ISNUMBER('MPL ID'!$Q$43)),0,RANDBETWEEN(1,4))</f>
        <v>2</v>
      </c>
      <c r="O629">
        <f ca="1">IF(AND(ISNUMBER('MPL ID'!$P$44),ISNUMBER('MPL ID'!$Q$44)),0,RANDBETWEEN(1,4))</f>
        <v>2</v>
      </c>
      <c r="P629">
        <f ca="1">'MPL ID'!$BG$1+SUMPRODUCT(($B$1003:$O$1003='MPL ID'!$BF$1)*(($B629:$O629=1)+($B629:$O629=2)))+SUMPRODUCT(($B$1004:$O$1004='MPL ID'!$BF$1)*(($B629:$O629=3)+($B629:$O629=4)))</f>
        <v>10</v>
      </c>
      <c r="Q629">
        <f ca="1">'MPL ID'!$BG$2+SUMPRODUCT(($B$1003:$O$1003='MPL ID'!$BF$2)*(($B629:$O629=1)+($B629:$O629=2)))+SUMPRODUCT(($B$1004:$O$1004='MPL ID'!$BF$2)*(($B629:$O629=3)+($B629:$O629=4)))</f>
        <v>8</v>
      </c>
      <c r="R629">
        <f ca="1">'MPL ID'!$BG$3+SUMPRODUCT(($B$1003:$O$1003='MPL ID'!$BF$3)*(($B629:$O629=1)+($B629:$O629=2)))+SUMPRODUCT(($B$1004:$O$1004='MPL ID'!$BF$3)*(($B629:$O629=3)+($B629:$O629=4)))</f>
        <v>6</v>
      </c>
      <c r="S629">
        <f ca="1">'MPL ID'!$BG$4+SUMPRODUCT(($B$1003:$O$1003='MPL ID'!$BF$4)*(($B629:$O629=1)+($B629:$O629=2)))+SUMPRODUCT(($B$1004:$O$1004='MPL ID'!$BF$4)*(($B629:$O629=3)+($B629:$O629=4)))</f>
        <v>8</v>
      </c>
      <c r="T629">
        <f ca="1">'MPL ID'!$BG$5+SUMPRODUCT(($B$1003:$O$1003='MPL ID'!$BF$5)*(($B629:$O629=1)+($B629:$O629=2)))+SUMPRODUCT(($B$1004:$O$1004='MPL ID'!$BF$5)*(($B629:$O629=3)+($B629:$O629=4)))</f>
        <v>4</v>
      </c>
      <c r="U629">
        <f ca="1">'MPL ID'!$BG$6+SUMPRODUCT(($B$1003:$O$1003='MPL ID'!$BF$6)*(($B629:$O629=1)+($B629:$O629=2)))+SUMPRODUCT(($B$1004:$O$1004='MPL ID'!$BF$6)*(($B629:$O629=3)+($B629:$O629=4)))</f>
        <v>12</v>
      </c>
      <c r="V629">
        <f ca="1">'MPL ID'!$BG$7+SUMPRODUCT(($B$1003:$O$1003='MPL ID'!$BF$7)*(($B629:$O629=1)+($B629:$O629=2)))+SUMPRODUCT(($B$1004:$O$1004='MPL ID'!$BF$7)*(($B629:$O629=3)+($B629:$O629=4)))</f>
        <v>8</v>
      </c>
      <c r="W629">
        <f ca="1">'MPL ID'!$BG$8+SUMPRODUCT(($B$1003:$O$1003='MPL ID'!$BF$8)*(($B629:$O629=1)+($B629:$O629=2)))+SUMPRODUCT(($B$1004:$O$1004='MPL ID'!$BF$8)*(($B629:$O629=3)+($B629:$O629=4)))</f>
        <v>5</v>
      </c>
      <c r="X629">
        <f ca="1">'MPL ID'!$BG$9+SUMPRODUCT(($B$1003:$O$1003='MPL ID'!$BF$9)*(($B629:$O629=1)+($B629:$O629=2)))+SUMPRODUCT(($B$1004:$O$1004='MPL ID'!$BF$9)*(($B629:$O629=3)+($B629:$O629=4)))</f>
        <v>11</v>
      </c>
      <c r="Y629">
        <f ca="1">'MPL ID'!$BH$1+SUMPRODUCT(($B$1003:$O$1003='MPL ID'!$BF$1)*(2*($B629:$O629=1)+($B629:$O629=2)-2*($B629:$O629=3)-($B629:$O629=4)))-SUMPRODUCT(($B$1004:$O$1004='MPL ID'!$BF$1)*(2*($B629:$O629=1)+($B629:$O629=2)-2*($B629:$O629=3)-($B629:$O629=4)))</f>
        <v>9</v>
      </c>
      <c r="Z629">
        <f ca="1">'MPL ID'!$BH$2+SUMPRODUCT(($B$1003:$O$1003='MPL ID'!$BF$2)*(2*($B629:$O629=1)+($B629:$O629=2)-2*($B629:$O629=3)-($B629:$O629=4)))-SUMPRODUCT(($B$1004:$O$1004='MPL ID'!$BF$2)*(2*($B629:$O629=1)+($B629:$O629=2)-2*($B629:$O629=3)-($B629:$O629=4)))</f>
        <v>-2</v>
      </c>
      <c r="AA629">
        <f ca="1">'MPL ID'!$BH$3+SUMPRODUCT(($B$1003:$O$1003='MPL ID'!$BF$3)*(2*($B629:$O629=1)+($B629:$O629=2)-2*($B629:$O629=3)-($B629:$O629=4)))-SUMPRODUCT(($B$1004:$O$1004='MPL ID'!$BF$3)*(2*($B629:$O629=1)+($B629:$O629=2)-2*($B629:$O629=3)-($B629:$O629=4)))</f>
        <v>-9</v>
      </c>
      <c r="AB629">
        <f ca="1">'MPL ID'!$BH$4+SUMPRODUCT(($B$1003:$O$1003='MPL ID'!$BF$4)*(2*($B629:$O629=1)+($B629:$O629=2)-2*($B629:$O629=3)-($B629:$O629=4)))-SUMPRODUCT(($B$1004:$O$1004='MPL ID'!$BF$4)*(2*($B629:$O629=1)+($B629:$O629=2)-2*($B629:$O629=3)-($B629:$O629=4)))</f>
        <v>-1</v>
      </c>
      <c r="AC629">
        <f ca="1">'MPL ID'!$BH$5+SUMPRODUCT(($B$1003:$O$1003='MPL ID'!$BF$5)*(2*($B629:$O629=1)+($B629:$O629=2)-2*($B629:$O629=3)-($B629:$O629=4)))-SUMPRODUCT(($B$1004:$O$1004='MPL ID'!$BF$5)*(2*($B629:$O629=1)+($B629:$O629=2)-2*($B629:$O629=3)-($B629:$O629=4)))</f>
        <v>-15</v>
      </c>
      <c r="AD629">
        <f ca="1">'MPL ID'!$BH$6+SUMPRODUCT(($B$1003:$O$1003='MPL ID'!$BF$6)*(2*($B629:$O629=1)+($B629:$O629=2)-2*($B629:$O629=3)-($B629:$O629=4)))-SUMPRODUCT(($B$1004:$O$1004='MPL ID'!$BF$6)*(2*($B629:$O629=1)+($B629:$O629=2)-2*($B629:$O629=3)-($B629:$O629=4)))</f>
        <v>13</v>
      </c>
      <c r="AE629">
        <f ca="1">'MPL ID'!$BH$7+SUMPRODUCT(($B$1003:$O$1003='MPL ID'!$BF$7)*(2*($B629:$O629=1)+($B629:$O629=2)-2*($B629:$O629=3)-($B629:$O629=4)))-SUMPRODUCT(($B$1004:$O$1004='MPL ID'!$BF$7)*(2*($B629:$O629=1)+($B629:$O629=2)-2*($B629:$O629=3)-($B629:$O629=4)))</f>
        <v>2</v>
      </c>
      <c r="AF629">
        <f ca="1">'MPL ID'!$BH$8+SUMPRODUCT(($B$1003:$O$1003='MPL ID'!$BF$8)*(2*($B629:$O629=1)+($B629:$O629=2)-2*($B629:$O629=3)-($B629:$O629=4)))-SUMPRODUCT(($B$1004:$O$1004='MPL ID'!$BF$8)*(2*($B629:$O629=1)+($B629:$O629=2)-2*($B629:$O629=3)-($B629:$O629=4)))</f>
        <v>-9</v>
      </c>
      <c r="AG629">
        <f ca="1">'MPL ID'!$BH$9+SUMPRODUCT(($B$1003:$O$1003='MPL ID'!$BF$9)*(2*($B629:$O629=1)+($B629:$O629=2)-2*($B629:$O629=3)-($B629:$O629=4)))-SUMPRODUCT(($B$1004:$O$1004='MPL ID'!$BF$9)*(2*($B629:$O629=1)+($B629:$O629=2)-2*($B629:$O629=3)-($B629:$O629=4)))</f>
        <v>12</v>
      </c>
      <c r="AH629">
        <f ca="1">SUMPRODUCT(--($P629:$X629=P629),--($Y629:$AG629=Y629),'MPL ID'!$BG$13:$BO$13)+IF(AND($I629&gt;=3,T629=P629,AC629=Y629),1,0)+IF(AND($M629&gt;=3,S629=P629,AB629=Y629),1,0)</f>
        <v>0</v>
      </c>
      <c r="AI629">
        <f ca="1">SUMPRODUCT(--($P629:$X629=Q629),--($Y629:$AG629=Z629),'MPL ID'!$BG$14:$BO$14)+IF(AND($G629&gt;=3,R629=Q629,AA629=Z629),1,0)+IF(AND($K629&gt;0,$K629&lt;=2,S629=Q629,AB629=Z629),1,0)+IF(AND($N629&gt;=3,U629=Q629,AD629=Z629),1,0)</f>
        <v>0</v>
      </c>
      <c r="AJ629">
        <f ca="1">SUMPRODUCT(--($P629:$X629=R629),--($Y629:$AG629=AA629),'MPL ID'!$BG$15:$BO$15)+IF(AND($D629&gt;0,$D629&lt;=2,U629=R629,AD629=AA629),1,0)+IF(AND($G629&gt;0,$G629&lt;=2,Q629=R629,Z629=AA629),1,0)+IF(AND($J629&gt;=3,V629=R629,AE629=AA629),1,0)</f>
        <v>0</v>
      </c>
      <c r="AK629">
        <f ca="1">SUMPRODUCT(--($P629:$X629=S629),--($Y629:$AG629=AB629),'MPL ID'!$BG$16:$BO$16)+IF(AND($B629&gt;0,$B629&lt;=2,V629=S629,AE629=AB629),1,0)+IF(AND($E629&gt;0,$E629&lt;=2,T629=S629,AC629=AB629),1,0)+IF(AND($K629&gt;=3,Q629=S629,Z629=AB629),1,0)+IF(AND($M629&gt;0,$M629&lt;=2,P629=S629,Y629=AB629),1,0)</f>
        <v>0</v>
      </c>
      <c r="AL629">
        <f ca="1">SUMPRODUCT(--($P629:$X629=T629),--($Y629:$AG629=AC629),'MPL ID'!$BG$17:$BO$17)+IF(AND($E629&gt;=3,S629=T629,AB629=AC629),1,0)+IF(AND($I629&gt;0,$I629&lt;=2,P629=T629,Y629=AC629),1,0)+IF(AND($L629&gt;=3,W629=T629,AF629=AC629),1,0)</f>
        <v>0</v>
      </c>
      <c r="AM629">
        <f ca="1">SUMPRODUCT(--($P629:$X629=U629),--($Y629:$AG629=AD629),'MPL ID'!$BG$18:$BO$18)+IF(AND($D629&gt;=3,R629=U629,AA629=AD629),1,0)+IF(AND($H629&gt;0,$H629&lt;=2,W629=U629,AF629=AD629),1,0)+IF(AND($N629&gt;0,$N629&lt;=2,Q629=U629,Z629=AD629),1,0)</f>
        <v>0</v>
      </c>
      <c r="AN629">
        <f ca="1">SUMPRODUCT(--($P629:$X629=V629),--($Y629:$AG629=AE629),'MPL ID'!$BG$19:$BO$19)+IF(AND($B629&gt;=3,S629=V629,AB629=AE629),1,0)+IF(AND($F629&gt;=3,W629=V629,AF629=AE629),1,0)+IF(AND($J629&gt;0,$J629&lt;=2,R629=V629,AA629=AE629),1,0)+IF(AND($O629&gt;0,$O629&lt;=2,X629=V629,AG629=AE629),1,0)</f>
        <v>0</v>
      </c>
      <c r="AO629">
        <f ca="1">SUMPRODUCT(--($P629:$X629=W629),--($Y629:$AG629=AF629),'MPL ID'!$BG$20:$BO$20)+IF(AND($C629&gt;0,$C629&lt;=2,X629=W629,AG629=AF629),1,0)+IF(AND($F629&gt;0,$F629&lt;=2,V629=W629,AE629=AF629),1,0)+IF(AND($H629&gt;=3,U629=W629,AD629=AF629),1,0)+IF(AND($L629&gt;0,$L629&lt;=2,T629=W629,AC629=AF629),1,0)</f>
        <v>0</v>
      </c>
      <c r="AP629">
        <f ca="1">SUMPRODUCT(--($P629:$X629=X629),--($Y629:$AG629=AG629),'MPL ID'!$BG$21:$BO$21)+IF(AND($C629&gt;=3,W629=X629,AF629=AG629),1,0)+IF(AND($O629&gt;=3,V629=X629,AE629=AG629),1,0)</f>
        <v>0</v>
      </c>
      <c r="AQ629">
        <f t="shared" ca="1" si="81"/>
        <v>3</v>
      </c>
      <c r="AR629">
        <f t="shared" ca="1" si="82"/>
        <v>6</v>
      </c>
      <c r="AS629">
        <f t="shared" ca="1" si="83"/>
        <v>7</v>
      </c>
      <c r="AT629">
        <f t="shared" ca="1" si="84"/>
        <v>5</v>
      </c>
      <c r="AU629">
        <f t="shared" ca="1" si="85"/>
        <v>9</v>
      </c>
      <c r="AV629">
        <f t="shared" ca="1" si="86"/>
        <v>1</v>
      </c>
      <c r="AW629">
        <f t="shared" ca="1" si="87"/>
        <v>4</v>
      </c>
      <c r="AX629">
        <f t="shared" ca="1" si="88"/>
        <v>8</v>
      </c>
      <c r="AY629">
        <f t="shared" ca="1" si="89"/>
        <v>2</v>
      </c>
    </row>
    <row r="630" spans="1:51" x14ac:dyDescent="0.25">
      <c r="A630">
        <v>629</v>
      </c>
      <c r="B630">
        <f ca="1">IF(AND(ISNUMBER('MPL ID'!$J$39),ISNUMBER('MPL ID'!$K$39)),0,RANDBETWEEN(1,4))</f>
        <v>0</v>
      </c>
      <c r="C630">
        <f ca="1">IF(AND(ISNUMBER('MPL ID'!$J$40),ISNUMBER('MPL ID'!$K$40)),0,RANDBETWEEN(1,4))</f>
        <v>0</v>
      </c>
      <c r="D630">
        <f ca="1">IF(AND(ISNUMBER('MPL ID'!$J$41),ISNUMBER('MPL ID'!$K$41)),0,RANDBETWEEN(1,4))</f>
        <v>2</v>
      </c>
      <c r="E630">
        <f ca="1">IF(AND(ISNUMBER('MPL ID'!$J$42),ISNUMBER('MPL ID'!$K$42)),0,RANDBETWEEN(1,4))</f>
        <v>3</v>
      </c>
      <c r="F630">
        <f ca="1">IF(AND(ISNUMBER('MPL ID'!$J$43),ISNUMBER('MPL ID'!$K$43)),0,RANDBETWEEN(1,4))</f>
        <v>2</v>
      </c>
      <c r="G630">
        <f ca="1">IF(AND(ISNUMBER('MPL ID'!$J$44),ISNUMBER('MPL ID'!$K$44)),0,RANDBETWEEN(1,4))</f>
        <v>4</v>
      </c>
      <c r="H630">
        <f ca="1">IF(AND(ISNUMBER('MPL ID'!$P$36),ISNUMBER('MPL ID'!$Q$36)),0,RANDBETWEEN(1,4))</f>
        <v>3</v>
      </c>
      <c r="I630">
        <f ca="1">IF(AND(ISNUMBER('MPL ID'!$P$37),ISNUMBER('MPL ID'!$Q$37)),0,RANDBETWEEN(1,4))</f>
        <v>4</v>
      </c>
      <c r="J630">
        <f ca="1">IF(AND(ISNUMBER('MPL ID'!$P$39),ISNUMBER('MPL ID'!$Q$39)),0,RANDBETWEEN(1,4))</f>
        <v>3</v>
      </c>
      <c r="K630">
        <f ca="1">IF(AND(ISNUMBER('MPL ID'!$P$40),ISNUMBER('MPL ID'!$Q$40)),0,RANDBETWEEN(1,4))</f>
        <v>3</v>
      </c>
      <c r="L630">
        <f ca="1">IF(AND(ISNUMBER('MPL ID'!$P$41),ISNUMBER('MPL ID'!$Q$41)),0,RANDBETWEEN(1,4))</f>
        <v>4</v>
      </c>
      <c r="M630">
        <f ca="1">IF(AND(ISNUMBER('MPL ID'!$P$42),ISNUMBER('MPL ID'!$Q$42)),0,RANDBETWEEN(1,4))</f>
        <v>2</v>
      </c>
      <c r="N630">
        <f ca="1">IF(AND(ISNUMBER('MPL ID'!$P$43),ISNUMBER('MPL ID'!$Q$43)),0,RANDBETWEEN(1,4))</f>
        <v>2</v>
      </c>
      <c r="O630">
        <f ca="1">IF(AND(ISNUMBER('MPL ID'!$P$44),ISNUMBER('MPL ID'!$Q$44)),0,RANDBETWEEN(1,4))</f>
        <v>4</v>
      </c>
      <c r="P630">
        <f ca="1">'MPL ID'!$BG$1+SUMPRODUCT(($B$1003:$O$1003='MPL ID'!$BF$1)*(($B630:$O630=1)+($B630:$O630=2)))+SUMPRODUCT(($B$1004:$O$1004='MPL ID'!$BF$1)*(($B630:$O630=3)+($B630:$O630=4)))</f>
        <v>10</v>
      </c>
      <c r="Q630">
        <f ca="1">'MPL ID'!$BG$2+SUMPRODUCT(($B$1003:$O$1003='MPL ID'!$BF$2)*(($B630:$O630=1)+($B630:$O630=2)))+SUMPRODUCT(($B$1004:$O$1004='MPL ID'!$BF$2)*(($B630:$O630=3)+($B630:$O630=4)))</f>
        <v>8</v>
      </c>
      <c r="R630">
        <f ca="1">'MPL ID'!$BG$3+SUMPRODUCT(($B$1003:$O$1003='MPL ID'!$BF$3)*(($B630:$O630=1)+($B630:$O630=2)))+SUMPRODUCT(($B$1004:$O$1004='MPL ID'!$BF$3)*(($B630:$O630=3)+($B630:$O630=4)))</f>
        <v>7</v>
      </c>
      <c r="S630">
        <f ca="1">'MPL ID'!$BG$4+SUMPRODUCT(($B$1003:$O$1003='MPL ID'!$BF$4)*(($B630:$O630=1)+($B630:$O630=2)))+SUMPRODUCT(($B$1004:$O$1004='MPL ID'!$BF$4)*(($B630:$O630=3)+($B630:$O630=4)))</f>
        <v>9</v>
      </c>
      <c r="T630">
        <f ca="1">'MPL ID'!$BG$5+SUMPRODUCT(($B$1003:$O$1003='MPL ID'!$BF$5)*(($B630:$O630=1)+($B630:$O630=2)))+SUMPRODUCT(($B$1004:$O$1004='MPL ID'!$BF$5)*(($B630:$O630=3)+($B630:$O630=4)))</f>
        <v>5</v>
      </c>
      <c r="U630">
        <f ca="1">'MPL ID'!$BG$6+SUMPRODUCT(($B$1003:$O$1003='MPL ID'!$BF$6)*(($B630:$O630=1)+($B630:$O630=2)))+SUMPRODUCT(($B$1004:$O$1004='MPL ID'!$BF$6)*(($B630:$O630=3)+($B630:$O630=4)))</f>
        <v>11</v>
      </c>
      <c r="V630">
        <f ca="1">'MPL ID'!$BG$7+SUMPRODUCT(($B$1003:$O$1003='MPL ID'!$BF$7)*(($B630:$O630=1)+($B630:$O630=2)))+SUMPRODUCT(($B$1004:$O$1004='MPL ID'!$BF$7)*(($B630:$O630=3)+($B630:$O630=4)))</f>
        <v>5</v>
      </c>
      <c r="W630">
        <f ca="1">'MPL ID'!$BG$8+SUMPRODUCT(($B$1003:$O$1003='MPL ID'!$BF$8)*(($B630:$O630=1)+($B630:$O630=2)))+SUMPRODUCT(($B$1004:$O$1004='MPL ID'!$BF$8)*(($B630:$O630=3)+($B630:$O630=4)))</f>
        <v>5</v>
      </c>
      <c r="X630">
        <f ca="1">'MPL ID'!$BG$9+SUMPRODUCT(($B$1003:$O$1003='MPL ID'!$BF$9)*(($B630:$O630=1)+($B630:$O630=2)))+SUMPRODUCT(($B$1004:$O$1004='MPL ID'!$BF$9)*(($B630:$O630=3)+($B630:$O630=4)))</f>
        <v>12</v>
      </c>
      <c r="Y630">
        <f ca="1">'MPL ID'!$BH$1+SUMPRODUCT(($B$1003:$O$1003='MPL ID'!$BF$1)*(2*($B630:$O630=1)+($B630:$O630=2)-2*($B630:$O630=3)-($B630:$O630=4)))-SUMPRODUCT(($B$1004:$O$1004='MPL ID'!$BF$1)*(2*($B630:$O630=1)+($B630:$O630=2)-2*($B630:$O630=3)-($B630:$O630=4)))</f>
        <v>9</v>
      </c>
      <c r="Z630">
        <f ca="1">'MPL ID'!$BH$2+SUMPRODUCT(($B$1003:$O$1003='MPL ID'!$BF$2)*(2*($B630:$O630=1)+($B630:$O630=2)-2*($B630:$O630=3)-($B630:$O630=4)))-SUMPRODUCT(($B$1004:$O$1004='MPL ID'!$BF$2)*(2*($B630:$O630=1)+($B630:$O630=2)-2*($B630:$O630=3)-($B630:$O630=4)))</f>
        <v>-4</v>
      </c>
      <c r="AA630">
        <f ca="1">'MPL ID'!$BH$3+SUMPRODUCT(($B$1003:$O$1003='MPL ID'!$BF$3)*(2*($B630:$O630=1)+($B630:$O630=2)-2*($B630:$O630=3)-($B630:$O630=4)))-SUMPRODUCT(($B$1004:$O$1004='MPL ID'!$BF$3)*(2*($B630:$O630=1)+($B630:$O630=2)-2*($B630:$O630=3)-($B630:$O630=4)))</f>
        <v>-4</v>
      </c>
      <c r="AB630">
        <f ca="1">'MPL ID'!$BH$4+SUMPRODUCT(($B$1003:$O$1003='MPL ID'!$BF$4)*(2*($B630:$O630=1)+($B630:$O630=2)-2*($B630:$O630=3)-($B630:$O630=4)))-SUMPRODUCT(($B$1004:$O$1004='MPL ID'!$BF$4)*(2*($B630:$O630=1)+($B630:$O630=2)-2*($B630:$O630=3)-($B630:$O630=4)))</f>
        <v>1</v>
      </c>
      <c r="AC630">
        <f ca="1">'MPL ID'!$BH$5+SUMPRODUCT(($B$1003:$O$1003='MPL ID'!$BF$5)*(2*($B630:$O630=1)+($B630:$O630=2)-2*($B630:$O630=3)-($B630:$O630=4)))-SUMPRODUCT(($B$1004:$O$1004='MPL ID'!$BF$5)*(2*($B630:$O630=1)+($B630:$O630=2)-2*($B630:$O630=3)-($B630:$O630=4)))</f>
        <v>-10</v>
      </c>
      <c r="AD630">
        <f ca="1">'MPL ID'!$BH$6+SUMPRODUCT(($B$1003:$O$1003='MPL ID'!$BF$6)*(2*($B630:$O630=1)+($B630:$O630=2)-2*($B630:$O630=3)-($B630:$O630=4)))-SUMPRODUCT(($B$1004:$O$1004='MPL ID'!$BF$6)*(2*($B630:$O630=1)+($B630:$O630=2)-2*($B630:$O630=3)-($B630:$O630=4)))</f>
        <v>10</v>
      </c>
      <c r="AE630">
        <f ca="1">'MPL ID'!$BH$7+SUMPRODUCT(($B$1003:$O$1003='MPL ID'!$BF$7)*(2*($B630:$O630=1)+($B630:$O630=2)-2*($B630:$O630=3)-($B630:$O630=4)))-SUMPRODUCT(($B$1004:$O$1004='MPL ID'!$BF$7)*(2*($B630:$O630=1)+($B630:$O630=2)-2*($B630:$O630=3)-($B630:$O630=4)))</f>
        <v>-6</v>
      </c>
      <c r="AF630">
        <f ca="1">'MPL ID'!$BH$8+SUMPRODUCT(($B$1003:$O$1003='MPL ID'!$BF$8)*(2*($B630:$O630=1)+($B630:$O630=2)-2*($B630:$O630=3)-($B630:$O630=4)))-SUMPRODUCT(($B$1004:$O$1004='MPL ID'!$BF$8)*(2*($B630:$O630=1)+($B630:$O630=2)-2*($B630:$O630=3)-($B630:$O630=4)))</f>
        <v>-10</v>
      </c>
      <c r="AG630">
        <f ca="1">'MPL ID'!$BH$9+SUMPRODUCT(($B$1003:$O$1003='MPL ID'!$BF$9)*(2*($B630:$O630=1)+($B630:$O630=2)-2*($B630:$O630=3)-($B630:$O630=4)))-SUMPRODUCT(($B$1004:$O$1004='MPL ID'!$BF$9)*(2*($B630:$O630=1)+($B630:$O630=2)-2*($B630:$O630=3)-($B630:$O630=4)))</f>
        <v>14</v>
      </c>
      <c r="AH630">
        <f ca="1">SUMPRODUCT(--($P630:$X630=P630),--($Y630:$AG630=Y630),'MPL ID'!$BG$13:$BO$13)+IF(AND($I630&gt;=3,T630=P630,AC630=Y630),1,0)+IF(AND($M630&gt;=3,S630=P630,AB630=Y630),1,0)</f>
        <v>0</v>
      </c>
      <c r="AI630">
        <f ca="1">SUMPRODUCT(--($P630:$X630=Q630),--($Y630:$AG630=Z630),'MPL ID'!$BG$14:$BO$14)+IF(AND($G630&gt;=3,R630=Q630,AA630=Z630),1,0)+IF(AND($K630&gt;0,$K630&lt;=2,S630=Q630,AB630=Z630),1,0)+IF(AND($N630&gt;=3,U630=Q630,AD630=Z630),1,0)</f>
        <v>0</v>
      </c>
      <c r="AJ630">
        <f ca="1">SUMPRODUCT(--($P630:$X630=R630),--($Y630:$AG630=AA630),'MPL ID'!$BG$15:$BO$15)+IF(AND($D630&gt;0,$D630&lt;=2,U630=R630,AD630=AA630),1,0)+IF(AND($G630&gt;0,$G630&lt;=2,Q630=R630,Z630=AA630),1,0)+IF(AND($J630&gt;=3,V630=R630,AE630=AA630),1,0)</f>
        <v>0</v>
      </c>
      <c r="AK630">
        <f ca="1">SUMPRODUCT(--($P630:$X630=S630),--($Y630:$AG630=AB630),'MPL ID'!$BG$16:$BO$16)+IF(AND($B630&gt;0,$B630&lt;=2,V630=S630,AE630=AB630),1,0)+IF(AND($E630&gt;0,$E630&lt;=2,T630=S630,AC630=AB630),1,0)+IF(AND($K630&gt;=3,Q630=S630,Z630=AB630),1,0)+IF(AND($M630&gt;0,$M630&lt;=2,P630=S630,Y630=AB630),1,0)</f>
        <v>0</v>
      </c>
      <c r="AL630">
        <f ca="1">SUMPRODUCT(--($P630:$X630=T630),--($Y630:$AG630=AC630),'MPL ID'!$BG$17:$BO$17)+IF(AND($E630&gt;=3,S630=T630,AB630=AC630),1,0)+IF(AND($I630&gt;0,$I630&lt;=2,P630=T630,Y630=AC630),1,0)+IF(AND($L630&gt;=3,W630=T630,AF630=AC630),1,0)</f>
        <v>1</v>
      </c>
      <c r="AM630">
        <f ca="1">SUMPRODUCT(--($P630:$X630=U630),--($Y630:$AG630=AD630),'MPL ID'!$BG$18:$BO$18)+IF(AND($D630&gt;=3,R630=U630,AA630=AD630),1,0)+IF(AND($H630&gt;0,$H630&lt;=2,W630=U630,AF630=AD630),1,0)+IF(AND($N630&gt;0,$N630&lt;=2,Q630=U630,Z630=AD630),1,0)</f>
        <v>0</v>
      </c>
      <c r="AN630">
        <f ca="1">SUMPRODUCT(--($P630:$X630=V630),--($Y630:$AG630=AE630),'MPL ID'!$BG$19:$BO$19)+IF(AND($B630&gt;=3,S630=V630,AB630=AE630),1,0)+IF(AND($F630&gt;=3,W630=V630,AF630=AE630),1,0)+IF(AND($J630&gt;0,$J630&lt;=2,R630=V630,AA630=AE630),1,0)+IF(AND($O630&gt;0,$O630&lt;=2,X630=V630,AG630=AE630),1,0)</f>
        <v>0</v>
      </c>
      <c r="AO630">
        <f ca="1">SUMPRODUCT(--($P630:$X630=W630),--($Y630:$AG630=AF630),'MPL ID'!$BG$20:$BO$20)+IF(AND($C630&gt;0,$C630&lt;=2,X630=W630,AG630=AF630),1,0)+IF(AND($F630&gt;0,$F630&lt;=2,V630=W630,AE630=AF630),1,0)+IF(AND($H630&gt;=3,U630=W630,AD630=AF630),1,0)+IF(AND($L630&gt;0,$L630&lt;=2,T630=W630,AC630=AF630),1,0)</f>
        <v>1</v>
      </c>
      <c r="AP630">
        <f ca="1">SUMPRODUCT(--($P630:$X630=X630),--($Y630:$AG630=AG630),'MPL ID'!$BG$21:$BO$21)+IF(AND($C630&gt;=3,W630=X630,AF630=AG630),1,0)+IF(AND($O630&gt;=3,V630=X630,AE630=AG630),1,0)</f>
        <v>0</v>
      </c>
      <c r="AQ630">
        <f t="shared" ca="1" si="81"/>
        <v>3</v>
      </c>
      <c r="AR630">
        <f t="shared" ca="1" si="82"/>
        <v>5</v>
      </c>
      <c r="AS630">
        <f t="shared" ca="1" si="83"/>
        <v>6</v>
      </c>
      <c r="AT630">
        <f t="shared" ca="1" si="84"/>
        <v>4</v>
      </c>
      <c r="AU630">
        <f t="shared" ca="1" si="85"/>
        <v>8</v>
      </c>
      <c r="AV630">
        <f t="shared" ca="1" si="86"/>
        <v>2</v>
      </c>
      <c r="AW630">
        <f t="shared" ca="1" si="87"/>
        <v>7</v>
      </c>
      <c r="AX630">
        <f t="shared" ca="1" si="88"/>
        <v>9</v>
      </c>
      <c r="AY630">
        <f t="shared" ca="1" si="89"/>
        <v>1</v>
      </c>
    </row>
    <row r="631" spans="1:51" x14ac:dyDescent="0.25">
      <c r="A631">
        <v>630</v>
      </c>
      <c r="B631">
        <f ca="1">IF(AND(ISNUMBER('MPL ID'!$J$39),ISNUMBER('MPL ID'!$K$39)),0,RANDBETWEEN(1,4))</f>
        <v>0</v>
      </c>
      <c r="C631">
        <f ca="1">IF(AND(ISNUMBER('MPL ID'!$J$40),ISNUMBER('MPL ID'!$K$40)),0,RANDBETWEEN(1,4))</f>
        <v>0</v>
      </c>
      <c r="D631">
        <f ca="1">IF(AND(ISNUMBER('MPL ID'!$J$41),ISNUMBER('MPL ID'!$K$41)),0,RANDBETWEEN(1,4))</f>
        <v>3</v>
      </c>
      <c r="E631">
        <f ca="1">IF(AND(ISNUMBER('MPL ID'!$J$42),ISNUMBER('MPL ID'!$K$42)),0,RANDBETWEEN(1,4))</f>
        <v>4</v>
      </c>
      <c r="F631">
        <f ca="1">IF(AND(ISNUMBER('MPL ID'!$J$43),ISNUMBER('MPL ID'!$K$43)),0,RANDBETWEEN(1,4))</f>
        <v>2</v>
      </c>
      <c r="G631">
        <f ca="1">IF(AND(ISNUMBER('MPL ID'!$J$44),ISNUMBER('MPL ID'!$K$44)),0,RANDBETWEEN(1,4))</f>
        <v>3</v>
      </c>
      <c r="H631">
        <f ca="1">IF(AND(ISNUMBER('MPL ID'!$P$36),ISNUMBER('MPL ID'!$Q$36)),0,RANDBETWEEN(1,4))</f>
        <v>3</v>
      </c>
      <c r="I631">
        <f ca="1">IF(AND(ISNUMBER('MPL ID'!$P$37),ISNUMBER('MPL ID'!$Q$37)),0,RANDBETWEEN(1,4))</f>
        <v>2</v>
      </c>
      <c r="J631">
        <f ca="1">IF(AND(ISNUMBER('MPL ID'!$P$39),ISNUMBER('MPL ID'!$Q$39)),0,RANDBETWEEN(1,4))</f>
        <v>2</v>
      </c>
      <c r="K631">
        <f ca="1">IF(AND(ISNUMBER('MPL ID'!$P$40),ISNUMBER('MPL ID'!$Q$40)),0,RANDBETWEEN(1,4))</f>
        <v>4</v>
      </c>
      <c r="L631">
        <f ca="1">IF(AND(ISNUMBER('MPL ID'!$P$41),ISNUMBER('MPL ID'!$Q$41)),0,RANDBETWEEN(1,4))</f>
        <v>3</v>
      </c>
      <c r="M631">
        <f ca="1">IF(AND(ISNUMBER('MPL ID'!$P$42),ISNUMBER('MPL ID'!$Q$42)),0,RANDBETWEEN(1,4))</f>
        <v>4</v>
      </c>
      <c r="N631">
        <f ca="1">IF(AND(ISNUMBER('MPL ID'!$P$43),ISNUMBER('MPL ID'!$Q$43)),0,RANDBETWEEN(1,4))</f>
        <v>3</v>
      </c>
      <c r="O631">
        <f ca="1">IF(AND(ISNUMBER('MPL ID'!$P$44),ISNUMBER('MPL ID'!$Q$44)),0,RANDBETWEEN(1,4))</f>
        <v>4</v>
      </c>
      <c r="P631">
        <f ca="1">'MPL ID'!$BG$1+SUMPRODUCT(($B$1003:$O$1003='MPL ID'!$BF$1)*(($B631:$O631=1)+($B631:$O631=2)))+SUMPRODUCT(($B$1004:$O$1004='MPL ID'!$BF$1)*(($B631:$O631=3)+($B631:$O631=4)))</f>
        <v>10</v>
      </c>
      <c r="Q631">
        <f ca="1">'MPL ID'!$BG$2+SUMPRODUCT(($B$1003:$O$1003='MPL ID'!$BF$2)*(($B631:$O631=1)+($B631:$O631=2)))+SUMPRODUCT(($B$1004:$O$1004='MPL ID'!$BF$2)*(($B631:$O631=3)+($B631:$O631=4)))</f>
        <v>9</v>
      </c>
      <c r="R631">
        <f ca="1">'MPL ID'!$BG$3+SUMPRODUCT(($B$1003:$O$1003='MPL ID'!$BF$3)*(($B631:$O631=1)+($B631:$O631=2)))+SUMPRODUCT(($B$1004:$O$1004='MPL ID'!$BF$3)*(($B631:$O631=3)+($B631:$O631=4)))</f>
        <v>5</v>
      </c>
      <c r="S631">
        <f ca="1">'MPL ID'!$BG$4+SUMPRODUCT(($B$1003:$O$1003='MPL ID'!$BF$4)*(($B631:$O631=1)+($B631:$O631=2)))+SUMPRODUCT(($B$1004:$O$1004='MPL ID'!$BF$4)*(($B631:$O631=3)+($B631:$O631=4)))</f>
        <v>8</v>
      </c>
      <c r="T631">
        <f ca="1">'MPL ID'!$BG$5+SUMPRODUCT(($B$1003:$O$1003='MPL ID'!$BF$5)*(($B631:$O631=1)+($B631:$O631=2)))+SUMPRODUCT(($B$1004:$O$1004='MPL ID'!$BF$5)*(($B631:$O631=3)+($B631:$O631=4)))</f>
        <v>6</v>
      </c>
      <c r="U631">
        <f ca="1">'MPL ID'!$BG$6+SUMPRODUCT(($B$1003:$O$1003='MPL ID'!$BF$6)*(($B631:$O631=1)+($B631:$O631=2)))+SUMPRODUCT(($B$1004:$O$1004='MPL ID'!$BF$6)*(($B631:$O631=3)+($B631:$O631=4)))</f>
        <v>11</v>
      </c>
      <c r="V631">
        <f ca="1">'MPL ID'!$BG$7+SUMPRODUCT(($B$1003:$O$1003='MPL ID'!$BF$7)*(($B631:$O631=1)+($B631:$O631=2)))+SUMPRODUCT(($B$1004:$O$1004='MPL ID'!$BF$7)*(($B631:$O631=3)+($B631:$O631=4)))</f>
        <v>6</v>
      </c>
      <c r="W631">
        <f ca="1">'MPL ID'!$BG$8+SUMPRODUCT(($B$1003:$O$1003='MPL ID'!$BF$8)*(($B631:$O631=1)+($B631:$O631=2)))+SUMPRODUCT(($B$1004:$O$1004='MPL ID'!$BF$8)*(($B631:$O631=3)+($B631:$O631=4)))</f>
        <v>5</v>
      </c>
      <c r="X631">
        <f ca="1">'MPL ID'!$BG$9+SUMPRODUCT(($B$1003:$O$1003='MPL ID'!$BF$9)*(($B631:$O631=1)+($B631:$O631=2)))+SUMPRODUCT(($B$1004:$O$1004='MPL ID'!$BF$9)*(($B631:$O631=3)+($B631:$O631=4)))</f>
        <v>12</v>
      </c>
      <c r="Y631">
        <f ca="1">'MPL ID'!$BH$1+SUMPRODUCT(($B$1003:$O$1003='MPL ID'!$BF$1)*(2*($B631:$O631=1)+($B631:$O631=2)-2*($B631:$O631=3)-($B631:$O631=4)))-SUMPRODUCT(($B$1004:$O$1004='MPL ID'!$BF$1)*(2*($B631:$O631=1)+($B631:$O631=2)-2*($B631:$O631=3)-($B631:$O631=4)))</f>
        <v>9</v>
      </c>
      <c r="Z631">
        <f ca="1">'MPL ID'!$BH$2+SUMPRODUCT(($B$1003:$O$1003='MPL ID'!$BF$2)*(2*($B631:$O631=1)+($B631:$O631=2)-2*($B631:$O631=3)-($B631:$O631=4)))-SUMPRODUCT(($B$1004:$O$1004='MPL ID'!$BF$2)*(2*($B631:$O631=1)+($B631:$O631=2)-2*($B631:$O631=3)-($B631:$O631=4)))</f>
        <v>1</v>
      </c>
      <c r="AA631">
        <f ca="1">'MPL ID'!$BH$3+SUMPRODUCT(($B$1003:$O$1003='MPL ID'!$BF$3)*(2*($B631:$O631=1)+($B631:$O631=2)-2*($B631:$O631=3)-($B631:$O631=4)))-SUMPRODUCT(($B$1004:$O$1004='MPL ID'!$BF$3)*(2*($B631:$O631=1)+($B631:$O631=2)-2*($B631:$O631=3)-($B631:$O631=4)))</f>
        <v>-11</v>
      </c>
      <c r="AB631">
        <f ca="1">'MPL ID'!$BH$4+SUMPRODUCT(($B$1003:$O$1003='MPL ID'!$BF$4)*(2*($B631:$O631=1)+($B631:$O631=2)-2*($B631:$O631=3)-($B631:$O631=4)))-SUMPRODUCT(($B$1004:$O$1004='MPL ID'!$BF$4)*(2*($B631:$O631=1)+($B631:$O631=2)-2*($B631:$O631=3)-($B631:$O631=4)))</f>
        <v>-1</v>
      </c>
      <c r="AC631">
        <f ca="1">'MPL ID'!$BH$5+SUMPRODUCT(($B$1003:$O$1003='MPL ID'!$BF$5)*(2*($B631:$O631=1)+($B631:$O631=2)-2*($B631:$O631=3)-($B631:$O631=4)))-SUMPRODUCT(($B$1004:$O$1004='MPL ID'!$BF$5)*(2*($B631:$O631=1)+($B631:$O631=2)-2*($B631:$O631=3)-($B631:$O631=4)))</f>
        <v>-8</v>
      </c>
      <c r="AD631">
        <f ca="1">'MPL ID'!$BH$6+SUMPRODUCT(($B$1003:$O$1003='MPL ID'!$BF$6)*(2*($B631:$O631=1)+($B631:$O631=2)-2*($B631:$O631=3)-($B631:$O631=4)))-SUMPRODUCT(($B$1004:$O$1004='MPL ID'!$BF$6)*(2*($B631:$O631=1)+($B631:$O631=2)-2*($B631:$O631=3)-($B631:$O631=4)))</f>
        <v>10</v>
      </c>
      <c r="AE631">
        <f ca="1">'MPL ID'!$BH$7+SUMPRODUCT(($B$1003:$O$1003='MPL ID'!$BF$7)*(2*($B631:$O631=1)+($B631:$O631=2)-2*($B631:$O631=3)-($B631:$O631=4)))-SUMPRODUCT(($B$1004:$O$1004='MPL ID'!$BF$7)*(2*($B631:$O631=1)+($B631:$O631=2)-2*($B631:$O631=3)-($B631:$O631=4)))</f>
        <v>-3</v>
      </c>
      <c r="AF631">
        <f ca="1">'MPL ID'!$BH$8+SUMPRODUCT(($B$1003:$O$1003='MPL ID'!$BF$8)*(2*($B631:$O631=1)+($B631:$O631=2)-2*($B631:$O631=3)-($B631:$O631=4)))-SUMPRODUCT(($B$1004:$O$1004='MPL ID'!$BF$8)*(2*($B631:$O631=1)+($B631:$O631=2)-2*($B631:$O631=3)-($B631:$O631=4)))</f>
        <v>-11</v>
      </c>
      <c r="AG631">
        <f ca="1">'MPL ID'!$BH$9+SUMPRODUCT(($B$1003:$O$1003='MPL ID'!$BF$9)*(2*($B631:$O631=1)+($B631:$O631=2)-2*($B631:$O631=3)-($B631:$O631=4)))-SUMPRODUCT(($B$1004:$O$1004='MPL ID'!$BF$9)*(2*($B631:$O631=1)+($B631:$O631=2)-2*($B631:$O631=3)-($B631:$O631=4)))</f>
        <v>14</v>
      </c>
      <c r="AH631">
        <f ca="1">SUMPRODUCT(--($P631:$X631=P631),--($Y631:$AG631=Y631),'MPL ID'!$BG$13:$BO$13)+IF(AND($I631&gt;=3,T631=P631,AC631=Y631),1,0)+IF(AND($M631&gt;=3,S631=P631,AB631=Y631),1,0)</f>
        <v>0</v>
      </c>
      <c r="AI631">
        <f ca="1">SUMPRODUCT(--($P631:$X631=Q631),--($Y631:$AG631=Z631),'MPL ID'!$BG$14:$BO$14)+IF(AND($G631&gt;=3,R631=Q631,AA631=Z631),1,0)+IF(AND($K631&gt;0,$K631&lt;=2,S631=Q631,AB631=Z631),1,0)+IF(AND($N631&gt;=3,U631=Q631,AD631=Z631),1,0)</f>
        <v>0</v>
      </c>
      <c r="AJ631">
        <f ca="1">SUMPRODUCT(--($P631:$X631=R631),--($Y631:$AG631=AA631),'MPL ID'!$BG$15:$BO$15)+IF(AND($D631&gt;0,$D631&lt;=2,U631=R631,AD631=AA631),1,0)+IF(AND($G631&gt;0,$G631&lt;=2,Q631=R631,Z631=AA631),1,0)+IF(AND($J631&gt;=3,V631=R631,AE631=AA631),1,0)</f>
        <v>1</v>
      </c>
      <c r="AK631">
        <f ca="1">SUMPRODUCT(--($P631:$X631=S631),--($Y631:$AG631=AB631),'MPL ID'!$BG$16:$BO$16)+IF(AND($B631&gt;0,$B631&lt;=2,V631=S631,AE631=AB631),1,0)+IF(AND($E631&gt;0,$E631&lt;=2,T631=S631,AC631=AB631),1,0)+IF(AND($K631&gt;=3,Q631=S631,Z631=AB631),1,0)+IF(AND($M631&gt;0,$M631&lt;=2,P631=S631,Y631=AB631),1,0)</f>
        <v>0</v>
      </c>
      <c r="AL631">
        <f ca="1">SUMPRODUCT(--($P631:$X631=T631),--($Y631:$AG631=AC631),'MPL ID'!$BG$17:$BO$17)+IF(AND($E631&gt;=3,S631=T631,AB631=AC631),1,0)+IF(AND($I631&gt;0,$I631&lt;=2,P631=T631,Y631=AC631),1,0)+IF(AND($L631&gt;=3,W631=T631,AF631=AC631),1,0)</f>
        <v>0</v>
      </c>
      <c r="AM631">
        <f ca="1">SUMPRODUCT(--($P631:$X631=U631),--($Y631:$AG631=AD631),'MPL ID'!$BG$18:$BO$18)+IF(AND($D631&gt;=3,R631=U631,AA631=AD631),1,0)+IF(AND($H631&gt;0,$H631&lt;=2,W631=U631,AF631=AD631),1,0)+IF(AND($N631&gt;0,$N631&lt;=2,Q631=U631,Z631=AD631),1,0)</f>
        <v>0</v>
      </c>
      <c r="AN631">
        <f ca="1">SUMPRODUCT(--($P631:$X631=V631),--($Y631:$AG631=AE631),'MPL ID'!$BG$19:$BO$19)+IF(AND($B631&gt;=3,S631=V631,AB631=AE631),1,0)+IF(AND($F631&gt;=3,W631=V631,AF631=AE631),1,0)+IF(AND($J631&gt;0,$J631&lt;=2,R631=V631,AA631=AE631),1,0)+IF(AND($O631&gt;0,$O631&lt;=2,X631=V631,AG631=AE631),1,0)</f>
        <v>0</v>
      </c>
      <c r="AO631">
        <f ca="1">SUMPRODUCT(--($P631:$X631=W631),--($Y631:$AG631=AF631),'MPL ID'!$BG$20:$BO$20)+IF(AND($C631&gt;0,$C631&lt;=2,X631=W631,AG631=AF631),1,0)+IF(AND($F631&gt;0,$F631&lt;=2,V631=W631,AE631=AF631),1,0)+IF(AND($H631&gt;=3,U631=W631,AD631=AF631),1,0)+IF(AND($L631&gt;0,$L631&lt;=2,T631=W631,AC631=AF631),1,0)</f>
        <v>1</v>
      </c>
      <c r="AP631">
        <f ca="1">SUMPRODUCT(--($P631:$X631=X631),--($Y631:$AG631=AG631),'MPL ID'!$BG$21:$BO$21)+IF(AND($C631&gt;=3,W631=X631,AF631=AG631),1,0)+IF(AND($O631&gt;=3,V631=X631,AE631=AG631),1,0)</f>
        <v>0</v>
      </c>
      <c r="AQ631">
        <f t="shared" ca="1" si="81"/>
        <v>3</v>
      </c>
      <c r="AR631">
        <f t="shared" ca="1" si="82"/>
        <v>4</v>
      </c>
      <c r="AS631">
        <f t="shared" ca="1" si="83"/>
        <v>8</v>
      </c>
      <c r="AT631">
        <f t="shared" ca="1" si="84"/>
        <v>5</v>
      </c>
      <c r="AU631">
        <f t="shared" ca="1" si="85"/>
        <v>7</v>
      </c>
      <c r="AV631">
        <f t="shared" ca="1" si="86"/>
        <v>2</v>
      </c>
      <c r="AW631">
        <f t="shared" ca="1" si="87"/>
        <v>6</v>
      </c>
      <c r="AX631">
        <f t="shared" ca="1" si="88"/>
        <v>9</v>
      </c>
      <c r="AY631">
        <f t="shared" ca="1" si="89"/>
        <v>1</v>
      </c>
    </row>
    <row r="632" spans="1:51" x14ac:dyDescent="0.25">
      <c r="A632">
        <v>631</v>
      </c>
      <c r="B632">
        <f ca="1">IF(AND(ISNUMBER('MPL ID'!$J$39),ISNUMBER('MPL ID'!$K$39)),0,RANDBETWEEN(1,4))</f>
        <v>0</v>
      </c>
      <c r="C632">
        <f ca="1">IF(AND(ISNUMBER('MPL ID'!$J$40),ISNUMBER('MPL ID'!$K$40)),0,RANDBETWEEN(1,4))</f>
        <v>0</v>
      </c>
      <c r="D632">
        <f ca="1">IF(AND(ISNUMBER('MPL ID'!$J$41),ISNUMBER('MPL ID'!$K$41)),0,RANDBETWEEN(1,4))</f>
        <v>1</v>
      </c>
      <c r="E632">
        <f ca="1">IF(AND(ISNUMBER('MPL ID'!$J$42),ISNUMBER('MPL ID'!$K$42)),0,RANDBETWEEN(1,4))</f>
        <v>3</v>
      </c>
      <c r="F632">
        <f ca="1">IF(AND(ISNUMBER('MPL ID'!$J$43),ISNUMBER('MPL ID'!$K$43)),0,RANDBETWEEN(1,4))</f>
        <v>4</v>
      </c>
      <c r="G632">
        <f ca="1">IF(AND(ISNUMBER('MPL ID'!$J$44),ISNUMBER('MPL ID'!$K$44)),0,RANDBETWEEN(1,4))</f>
        <v>3</v>
      </c>
      <c r="H632">
        <f ca="1">IF(AND(ISNUMBER('MPL ID'!$P$36),ISNUMBER('MPL ID'!$Q$36)),0,RANDBETWEEN(1,4))</f>
        <v>4</v>
      </c>
      <c r="I632">
        <f ca="1">IF(AND(ISNUMBER('MPL ID'!$P$37),ISNUMBER('MPL ID'!$Q$37)),0,RANDBETWEEN(1,4))</f>
        <v>3</v>
      </c>
      <c r="J632">
        <f ca="1">IF(AND(ISNUMBER('MPL ID'!$P$39),ISNUMBER('MPL ID'!$Q$39)),0,RANDBETWEEN(1,4))</f>
        <v>4</v>
      </c>
      <c r="K632">
        <f ca="1">IF(AND(ISNUMBER('MPL ID'!$P$40),ISNUMBER('MPL ID'!$Q$40)),0,RANDBETWEEN(1,4))</f>
        <v>4</v>
      </c>
      <c r="L632">
        <f ca="1">IF(AND(ISNUMBER('MPL ID'!$P$41),ISNUMBER('MPL ID'!$Q$41)),0,RANDBETWEEN(1,4))</f>
        <v>2</v>
      </c>
      <c r="M632">
        <f ca="1">IF(AND(ISNUMBER('MPL ID'!$P$42),ISNUMBER('MPL ID'!$Q$42)),0,RANDBETWEEN(1,4))</f>
        <v>2</v>
      </c>
      <c r="N632">
        <f ca="1">IF(AND(ISNUMBER('MPL ID'!$P$43),ISNUMBER('MPL ID'!$Q$43)),0,RANDBETWEEN(1,4))</f>
        <v>3</v>
      </c>
      <c r="O632">
        <f ca="1">IF(AND(ISNUMBER('MPL ID'!$P$44),ISNUMBER('MPL ID'!$Q$44)),0,RANDBETWEEN(1,4))</f>
        <v>2</v>
      </c>
      <c r="P632">
        <f ca="1">'MPL ID'!$BG$1+SUMPRODUCT(($B$1003:$O$1003='MPL ID'!$BF$1)*(($B632:$O632=1)+($B632:$O632=2)))+SUMPRODUCT(($B$1004:$O$1004='MPL ID'!$BF$1)*(($B632:$O632=3)+($B632:$O632=4)))</f>
        <v>10</v>
      </c>
      <c r="Q632">
        <f ca="1">'MPL ID'!$BG$2+SUMPRODUCT(($B$1003:$O$1003='MPL ID'!$BF$2)*(($B632:$O632=1)+($B632:$O632=2)))+SUMPRODUCT(($B$1004:$O$1004='MPL ID'!$BF$2)*(($B632:$O632=3)+($B632:$O632=4)))</f>
        <v>9</v>
      </c>
      <c r="R632">
        <f ca="1">'MPL ID'!$BG$3+SUMPRODUCT(($B$1003:$O$1003='MPL ID'!$BF$3)*(($B632:$O632=1)+($B632:$O632=2)))+SUMPRODUCT(($B$1004:$O$1004='MPL ID'!$BF$3)*(($B632:$O632=3)+($B632:$O632=4)))</f>
        <v>7</v>
      </c>
      <c r="S632">
        <f ca="1">'MPL ID'!$BG$4+SUMPRODUCT(($B$1003:$O$1003='MPL ID'!$BF$4)*(($B632:$O632=1)+($B632:$O632=2)))+SUMPRODUCT(($B$1004:$O$1004='MPL ID'!$BF$4)*(($B632:$O632=3)+($B632:$O632=4)))</f>
        <v>9</v>
      </c>
      <c r="T632">
        <f ca="1">'MPL ID'!$BG$5+SUMPRODUCT(($B$1003:$O$1003='MPL ID'!$BF$5)*(($B632:$O632=1)+($B632:$O632=2)))+SUMPRODUCT(($B$1004:$O$1004='MPL ID'!$BF$5)*(($B632:$O632=3)+($B632:$O632=4)))</f>
        <v>4</v>
      </c>
      <c r="U632">
        <f ca="1">'MPL ID'!$BG$6+SUMPRODUCT(($B$1003:$O$1003='MPL ID'!$BF$6)*(($B632:$O632=1)+($B632:$O632=2)))+SUMPRODUCT(($B$1004:$O$1004='MPL ID'!$BF$6)*(($B632:$O632=3)+($B632:$O632=4)))</f>
        <v>10</v>
      </c>
      <c r="V632">
        <f ca="1">'MPL ID'!$BG$7+SUMPRODUCT(($B$1003:$O$1003='MPL ID'!$BF$7)*(($B632:$O632=1)+($B632:$O632=2)))+SUMPRODUCT(($B$1004:$O$1004='MPL ID'!$BF$7)*(($B632:$O632=3)+($B632:$O632=4)))</f>
        <v>7</v>
      </c>
      <c r="W632">
        <f ca="1">'MPL ID'!$BG$8+SUMPRODUCT(($B$1003:$O$1003='MPL ID'!$BF$8)*(($B632:$O632=1)+($B632:$O632=2)))+SUMPRODUCT(($B$1004:$O$1004='MPL ID'!$BF$8)*(($B632:$O632=3)+($B632:$O632=4)))</f>
        <v>5</v>
      </c>
      <c r="X632">
        <f ca="1">'MPL ID'!$BG$9+SUMPRODUCT(($B$1003:$O$1003='MPL ID'!$BF$9)*(($B632:$O632=1)+($B632:$O632=2)))+SUMPRODUCT(($B$1004:$O$1004='MPL ID'!$BF$9)*(($B632:$O632=3)+($B632:$O632=4)))</f>
        <v>11</v>
      </c>
      <c r="Y632">
        <f ca="1">'MPL ID'!$BH$1+SUMPRODUCT(($B$1003:$O$1003='MPL ID'!$BF$1)*(2*($B632:$O632=1)+($B632:$O632=2)-2*($B632:$O632=3)-($B632:$O632=4)))-SUMPRODUCT(($B$1004:$O$1004='MPL ID'!$BF$1)*(2*($B632:$O632=1)+($B632:$O632=2)-2*($B632:$O632=3)-($B632:$O632=4)))</f>
        <v>10</v>
      </c>
      <c r="Z632">
        <f ca="1">'MPL ID'!$BH$2+SUMPRODUCT(($B$1003:$O$1003='MPL ID'!$BF$2)*(2*($B632:$O632=1)+($B632:$O632=2)-2*($B632:$O632=3)-($B632:$O632=4)))-SUMPRODUCT(($B$1004:$O$1004='MPL ID'!$BF$2)*(2*($B632:$O632=1)+($B632:$O632=2)-2*($B632:$O632=3)-($B632:$O632=4)))</f>
        <v>1</v>
      </c>
      <c r="AA632">
        <f ca="1">'MPL ID'!$BH$3+SUMPRODUCT(($B$1003:$O$1003='MPL ID'!$BF$3)*(2*($B632:$O632=1)+($B632:$O632=2)-2*($B632:$O632=3)-($B632:$O632=4)))-SUMPRODUCT(($B$1004:$O$1004='MPL ID'!$BF$3)*(2*($B632:$O632=1)+($B632:$O632=2)-2*($B632:$O632=3)-($B632:$O632=4)))</f>
        <v>-5</v>
      </c>
      <c r="AB632">
        <f ca="1">'MPL ID'!$BH$4+SUMPRODUCT(($B$1003:$O$1003='MPL ID'!$BF$4)*(2*($B632:$O632=1)+($B632:$O632=2)-2*($B632:$O632=3)-($B632:$O632=4)))-SUMPRODUCT(($B$1004:$O$1004='MPL ID'!$BF$4)*(2*($B632:$O632=1)+($B632:$O632=2)-2*($B632:$O632=3)-($B632:$O632=4)))</f>
        <v>0</v>
      </c>
      <c r="AC632">
        <f ca="1">'MPL ID'!$BH$5+SUMPRODUCT(($B$1003:$O$1003='MPL ID'!$BF$5)*(2*($B632:$O632=1)+($B632:$O632=2)-2*($B632:$O632=3)-($B632:$O632=4)))-SUMPRODUCT(($B$1004:$O$1004='MPL ID'!$BF$5)*(2*($B632:$O632=1)+($B632:$O632=2)-2*($B632:$O632=3)-($B632:$O632=4)))</f>
        <v>-13</v>
      </c>
      <c r="AD632">
        <f ca="1">'MPL ID'!$BH$6+SUMPRODUCT(($B$1003:$O$1003='MPL ID'!$BF$6)*(2*($B632:$O632=1)+($B632:$O632=2)-2*($B632:$O632=3)-($B632:$O632=4)))-SUMPRODUCT(($B$1004:$O$1004='MPL ID'!$BF$6)*(2*($B632:$O632=1)+($B632:$O632=2)-2*($B632:$O632=3)-($B632:$O632=4)))</f>
        <v>7</v>
      </c>
      <c r="AE632">
        <f ca="1">'MPL ID'!$BH$7+SUMPRODUCT(($B$1003:$O$1003='MPL ID'!$BF$7)*(2*($B632:$O632=1)+($B632:$O632=2)-2*($B632:$O632=3)-($B632:$O632=4)))-SUMPRODUCT(($B$1004:$O$1004='MPL ID'!$BF$7)*(2*($B632:$O632=1)+($B632:$O632=2)-2*($B632:$O632=3)-($B632:$O632=4)))</f>
        <v>-1</v>
      </c>
      <c r="AF632">
        <f ca="1">'MPL ID'!$BH$8+SUMPRODUCT(($B$1003:$O$1003='MPL ID'!$BF$8)*(2*($B632:$O632=1)+($B632:$O632=2)-2*($B632:$O632=3)-($B632:$O632=4)))-SUMPRODUCT(($B$1004:$O$1004='MPL ID'!$BF$8)*(2*($B632:$O632=1)+($B632:$O632=2)-2*($B632:$O632=3)-($B632:$O632=4)))</f>
        <v>-11</v>
      </c>
      <c r="AG632">
        <f ca="1">'MPL ID'!$BH$9+SUMPRODUCT(($B$1003:$O$1003='MPL ID'!$BF$9)*(2*($B632:$O632=1)+($B632:$O632=2)-2*($B632:$O632=3)-($B632:$O632=4)))-SUMPRODUCT(($B$1004:$O$1004='MPL ID'!$BF$9)*(2*($B632:$O632=1)+($B632:$O632=2)-2*($B632:$O632=3)-($B632:$O632=4)))</f>
        <v>12</v>
      </c>
      <c r="AH632">
        <f ca="1">SUMPRODUCT(--($P632:$X632=P632),--($Y632:$AG632=Y632),'MPL ID'!$BG$13:$BO$13)+IF(AND($I632&gt;=3,T632=P632,AC632=Y632),1,0)+IF(AND($M632&gt;=3,S632=P632,AB632=Y632),1,0)</f>
        <v>0</v>
      </c>
      <c r="AI632">
        <f ca="1">SUMPRODUCT(--($P632:$X632=Q632),--($Y632:$AG632=Z632),'MPL ID'!$BG$14:$BO$14)+IF(AND($G632&gt;=3,R632=Q632,AA632=Z632),1,0)+IF(AND($K632&gt;0,$K632&lt;=2,S632=Q632,AB632=Z632),1,0)+IF(AND($N632&gt;=3,U632=Q632,AD632=Z632),1,0)</f>
        <v>0</v>
      </c>
      <c r="AJ632">
        <f ca="1">SUMPRODUCT(--($P632:$X632=R632),--($Y632:$AG632=AA632),'MPL ID'!$BG$15:$BO$15)+IF(AND($D632&gt;0,$D632&lt;=2,U632=R632,AD632=AA632),1,0)+IF(AND($G632&gt;0,$G632&lt;=2,Q632=R632,Z632=AA632),1,0)+IF(AND($J632&gt;=3,V632=R632,AE632=AA632),1,0)</f>
        <v>0</v>
      </c>
      <c r="AK632">
        <f ca="1">SUMPRODUCT(--($P632:$X632=S632),--($Y632:$AG632=AB632),'MPL ID'!$BG$16:$BO$16)+IF(AND($B632&gt;0,$B632&lt;=2,V632=S632,AE632=AB632),1,0)+IF(AND($E632&gt;0,$E632&lt;=2,T632=S632,AC632=AB632),1,0)+IF(AND($K632&gt;=3,Q632=S632,Z632=AB632),1,0)+IF(AND($M632&gt;0,$M632&lt;=2,P632=S632,Y632=AB632),1,0)</f>
        <v>0</v>
      </c>
      <c r="AL632">
        <f ca="1">SUMPRODUCT(--($P632:$X632=T632),--($Y632:$AG632=AC632),'MPL ID'!$BG$17:$BO$17)+IF(AND($E632&gt;=3,S632=T632,AB632=AC632),1,0)+IF(AND($I632&gt;0,$I632&lt;=2,P632=T632,Y632=AC632),1,0)+IF(AND($L632&gt;=3,W632=T632,AF632=AC632),1,0)</f>
        <v>0</v>
      </c>
      <c r="AM632">
        <f ca="1">SUMPRODUCT(--($P632:$X632=U632),--($Y632:$AG632=AD632),'MPL ID'!$BG$18:$BO$18)+IF(AND($D632&gt;=3,R632=U632,AA632=AD632),1,0)+IF(AND($H632&gt;0,$H632&lt;=2,W632=U632,AF632=AD632),1,0)+IF(AND($N632&gt;0,$N632&lt;=2,Q632=U632,Z632=AD632),1,0)</f>
        <v>0</v>
      </c>
      <c r="AN632">
        <f ca="1">SUMPRODUCT(--($P632:$X632=V632),--($Y632:$AG632=AE632),'MPL ID'!$BG$19:$BO$19)+IF(AND($B632&gt;=3,S632=V632,AB632=AE632),1,0)+IF(AND($F632&gt;=3,W632=V632,AF632=AE632),1,0)+IF(AND($J632&gt;0,$J632&lt;=2,R632=V632,AA632=AE632),1,0)+IF(AND($O632&gt;0,$O632&lt;=2,X632=V632,AG632=AE632),1,0)</f>
        <v>0</v>
      </c>
      <c r="AO632">
        <f ca="1">SUMPRODUCT(--($P632:$X632=W632),--($Y632:$AG632=AF632),'MPL ID'!$BG$20:$BO$20)+IF(AND($C632&gt;0,$C632&lt;=2,X632=W632,AG632=AF632),1,0)+IF(AND($F632&gt;0,$F632&lt;=2,V632=W632,AE632=AF632),1,0)+IF(AND($H632&gt;=3,U632=W632,AD632=AF632),1,0)+IF(AND($L632&gt;0,$L632&lt;=2,T632=W632,AC632=AF632),1,0)</f>
        <v>0</v>
      </c>
      <c r="AP632">
        <f ca="1">SUMPRODUCT(--($P632:$X632=X632),--($Y632:$AG632=AG632),'MPL ID'!$BG$21:$BO$21)+IF(AND($C632&gt;=3,W632=X632,AF632=AG632),1,0)+IF(AND($O632&gt;=3,V632=X632,AE632=AG632),1,0)</f>
        <v>0</v>
      </c>
      <c r="AQ632">
        <f t="shared" ca="1" si="81"/>
        <v>2</v>
      </c>
      <c r="AR632">
        <f t="shared" ca="1" si="82"/>
        <v>4</v>
      </c>
      <c r="AS632">
        <f t="shared" ca="1" si="83"/>
        <v>7</v>
      </c>
      <c r="AT632">
        <f t="shared" ca="1" si="84"/>
        <v>5</v>
      </c>
      <c r="AU632">
        <f t="shared" ca="1" si="85"/>
        <v>9</v>
      </c>
      <c r="AV632">
        <f t="shared" ca="1" si="86"/>
        <v>3</v>
      </c>
      <c r="AW632">
        <f t="shared" ca="1" si="87"/>
        <v>6</v>
      </c>
      <c r="AX632">
        <f t="shared" ca="1" si="88"/>
        <v>8</v>
      </c>
      <c r="AY632">
        <f t="shared" ca="1" si="89"/>
        <v>1</v>
      </c>
    </row>
    <row r="633" spans="1:51" x14ac:dyDescent="0.25">
      <c r="A633">
        <v>632</v>
      </c>
      <c r="B633">
        <f ca="1">IF(AND(ISNUMBER('MPL ID'!$J$39),ISNUMBER('MPL ID'!$K$39)),0,RANDBETWEEN(1,4))</f>
        <v>0</v>
      </c>
      <c r="C633">
        <f ca="1">IF(AND(ISNUMBER('MPL ID'!$J$40),ISNUMBER('MPL ID'!$K$40)),0,RANDBETWEEN(1,4))</f>
        <v>0</v>
      </c>
      <c r="D633">
        <f ca="1">IF(AND(ISNUMBER('MPL ID'!$J$41),ISNUMBER('MPL ID'!$K$41)),0,RANDBETWEEN(1,4))</f>
        <v>3</v>
      </c>
      <c r="E633">
        <f ca="1">IF(AND(ISNUMBER('MPL ID'!$J$42),ISNUMBER('MPL ID'!$K$42)),0,RANDBETWEEN(1,4))</f>
        <v>1</v>
      </c>
      <c r="F633">
        <f ca="1">IF(AND(ISNUMBER('MPL ID'!$J$43),ISNUMBER('MPL ID'!$K$43)),0,RANDBETWEEN(1,4))</f>
        <v>4</v>
      </c>
      <c r="G633">
        <f ca="1">IF(AND(ISNUMBER('MPL ID'!$J$44),ISNUMBER('MPL ID'!$K$44)),0,RANDBETWEEN(1,4))</f>
        <v>4</v>
      </c>
      <c r="H633">
        <f ca="1">IF(AND(ISNUMBER('MPL ID'!$P$36),ISNUMBER('MPL ID'!$Q$36)),0,RANDBETWEEN(1,4))</f>
        <v>2</v>
      </c>
      <c r="I633">
        <f ca="1">IF(AND(ISNUMBER('MPL ID'!$P$37),ISNUMBER('MPL ID'!$Q$37)),0,RANDBETWEEN(1,4))</f>
        <v>3</v>
      </c>
      <c r="J633">
        <f ca="1">IF(AND(ISNUMBER('MPL ID'!$P$39),ISNUMBER('MPL ID'!$Q$39)),0,RANDBETWEEN(1,4))</f>
        <v>1</v>
      </c>
      <c r="K633">
        <f ca="1">IF(AND(ISNUMBER('MPL ID'!$P$40),ISNUMBER('MPL ID'!$Q$40)),0,RANDBETWEEN(1,4))</f>
        <v>3</v>
      </c>
      <c r="L633">
        <f ca="1">IF(AND(ISNUMBER('MPL ID'!$P$41),ISNUMBER('MPL ID'!$Q$41)),0,RANDBETWEEN(1,4))</f>
        <v>1</v>
      </c>
      <c r="M633">
        <f ca="1">IF(AND(ISNUMBER('MPL ID'!$P$42),ISNUMBER('MPL ID'!$Q$42)),0,RANDBETWEEN(1,4))</f>
        <v>1</v>
      </c>
      <c r="N633">
        <f ca="1">IF(AND(ISNUMBER('MPL ID'!$P$43),ISNUMBER('MPL ID'!$Q$43)),0,RANDBETWEEN(1,4))</f>
        <v>2</v>
      </c>
      <c r="O633">
        <f ca="1">IF(AND(ISNUMBER('MPL ID'!$P$44),ISNUMBER('MPL ID'!$Q$44)),0,RANDBETWEEN(1,4))</f>
        <v>3</v>
      </c>
      <c r="P633">
        <f ca="1">'MPL ID'!$BG$1+SUMPRODUCT(($B$1003:$O$1003='MPL ID'!$BF$1)*(($B633:$O633=1)+($B633:$O633=2)))+SUMPRODUCT(($B$1004:$O$1004='MPL ID'!$BF$1)*(($B633:$O633=3)+($B633:$O633=4)))</f>
        <v>10</v>
      </c>
      <c r="Q633">
        <f ca="1">'MPL ID'!$BG$2+SUMPRODUCT(($B$1003:$O$1003='MPL ID'!$BF$2)*(($B633:$O633=1)+($B633:$O633=2)))+SUMPRODUCT(($B$1004:$O$1004='MPL ID'!$BF$2)*(($B633:$O633=3)+($B633:$O633=4)))</f>
        <v>8</v>
      </c>
      <c r="R633">
        <f ca="1">'MPL ID'!$BG$3+SUMPRODUCT(($B$1003:$O$1003='MPL ID'!$BF$3)*(($B633:$O633=1)+($B633:$O633=2)))+SUMPRODUCT(($B$1004:$O$1004='MPL ID'!$BF$3)*(($B633:$O633=3)+($B633:$O633=4)))</f>
        <v>5</v>
      </c>
      <c r="S633">
        <f ca="1">'MPL ID'!$BG$4+SUMPRODUCT(($B$1003:$O$1003='MPL ID'!$BF$4)*(($B633:$O633=1)+($B633:$O633=2)))+SUMPRODUCT(($B$1004:$O$1004='MPL ID'!$BF$4)*(($B633:$O633=3)+($B633:$O633=4)))</f>
        <v>10</v>
      </c>
      <c r="T633">
        <f ca="1">'MPL ID'!$BG$5+SUMPRODUCT(($B$1003:$O$1003='MPL ID'!$BF$5)*(($B633:$O633=1)+($B633:$O633=2)))+SUMPRODUCT(($B$1004:$O$1004='MPL ID'!$BF$5)*(($B633:$O633=3)+($B633:$O633=4)))</f>
        <v>3</v>
      </c>
      <c r="U633">
        <f ca="1">'MPL ID'!$BG$6+SUMPRODUCT(($B$1003:$O$1003='MPL ID'!$BF$6)*(($B633:$O633=1)+($B633:$O633=2)))+SUMPRODUCT(($B$1004:$O$1004='MPL ID'!$BF$6)*(($B633:$O633=3)+($B633:$O633=4)))</f>
        <v>13</v>
      </c>
      <c r="V633">
        <f ca="1">'MPL ID'!$BG$7+SUMPRODUCT(($B$1003:$O$1003='MPL ID'!$BF$7)*(($B633:$O633=1)+($B633:$O633=2)))+SUMPRODUCT(($B$1004:$O$1004='MPL ID'!$BF$7)*(($B633:$O633=3)+($B633:$O633=4)))</f>
        <v>7</v>
      </c>
      <c r="W633">
        <f ca="1">'MPL ID'!$BG$8+SUMPRODUCT(($B$1003:$O$1003='MPL ID'!$BF$8)*(($B633:$O633=1)+($B633:$O633=2)))+SUMPRODUCT(($B$1004:$O$1004='MPL ID'!$BF$8)*(($B633:$O633=3)+($B633:$O633=4)))</f>
        <v>4</v>
      </c>
      <c r="X633">
        <f ca="1">'MPL ID'!$BG$9+SUMPRODUCT(($B$1003:$O$1003='MPL ID'!$BF$9)*(($B633:$O633=1)+($B633:$O633=2)))+SUMPRODUCT(($B$1004:$O$1004='MPL ID'!$BF$9)*(($B633:$O633=3)+($B633:$O633=4)))</f>
        <v>12</v>
      </c>
      <c r="Y633">
        <f ca="1">'MPL ID'!$BH$1+SUMPRODUCT(($B$1003:$O$1003='MPL ID'!$BF$1)*(2*($B633:$O633=1)+($B633:$O633=2)-2*($B633:$O633=3)-($B633:$O633=4)))-SUMPRODUCT(($B$1004:$O$1004='MPL ID'!$BF$1)*(2*($B633:$O633=1)+($B633:$O633=2)-2*($B633:$O633=3)-($B633:$O633=4)))</f>
        <v>9</v>
      </c>
      <c r="Z633">
        <f ca="1">'MPL ID'!$BH$2+SUMPRODUCT(($B$1003:$O$1003='MPL ID'!$BF$2)*(2*($B633:$O633=1)+($B633:$O633=2)-2*($B633:$O633=3)-($B633:$O633=4)))-SUMPRODUCT(($B$1004:$O$1004='MPL ID'!$BF$2)*(2*($B633:$O633=1)+($B633:$O633=2)-2*($B633:$O633=3)-($B633:$O633=4)))</f>
        <v>-4</v>
      </c>
      <c r="AA633">
        <f ca="1">'MPL ID'!$BH$3+SUMPRODUCT(($B$1003:$O$1003='MPL ID'!$BF$3)*(2*($B633:$O633=1)+($B633:$O633=2)-2*($B633:$O633=3)-($B633:$O633=4)))-SUMPRODUCT(($B$1004:$O$1004='MPL ID'!$BF$3)*(2*($B633:$O633=1)+($B633:$O633=2)-2*($B633:$O633=3)-($B633:$O633=4)))</f>
        <v>-11</v>
      </c>
      <c r="AB633">
        <f ca="1">'MPL ID'!$BH$4+SUMPRODUCT(($B$1003:$O$1003='MPL ID'!$BF$4)*(2*($B633:$O633=1)+($B633:$O633=2)-2*($B633:$O633=3)-($B633:$O633=4)))-SUMPRODUCT(($B$1004:$O$1004='MPL ID'!$BF$4)*(2*($B633:$O633=1)+($B633:$O633=2)-2*($B633:$O633=3)-($B633:$O633=4)))</f>
        <v>6</v>
      </c>
      <c r="AC633">
        <f ca="1">'MPL ID'!$BH$5+SUMPRODUCT(($B$1003:$O$1003='MPL ID'!$BF$5)*(2*($B633:$O633=1)+($B633:$O633=2)-2*($B633:$O633=3)-($B633:$O633=4)))-SUMPRODUCT(($B$1004:$O$1004='MPL ID'!$BF$5)*(2*($B633:$O633=1)+($B633:$O633=2)-2*($B633:$O633=3)-($B633:$O633=4)))</f>
        <v>-18</v>
      </c>
      <c r="AD633">
        <f ca="1">'MPL ID'!$BH$6+SUMPRODUCT(($B$1003:$O$1003='MPL ID'!$BF$6)*(2*($B633:$O633=1)+($B633:$O633=2)-2*($B633:$O633=3)-($B633:$O633=4)))-SUMPRODUCT(($B$1004:$O$1004='MPL ID'!$BF$6)*(2*($B633:$O633=1)+($B633:$O633=2)-2*($B633:$O633=3)-($B633:$O633=4)))</f>
        <v>16</v>
      </c>
      <c r="AE633">
        <f ca="1">'MPL ID'!$BH$7+SUMPRODUCT(($B$1003:$O$1003='MPL ID'!$BF$7)*(2*($B633:$O633=1)+($B633:$O633=2)-2*($B633:$O633=3)-($B633:$O633=4)))-SUMPRODUCT(($B$1004:$O$1004='MPL ID'!$BF$7)*(2*($B633:$O633=1)+($B633:$O633=2)-2*($B633:$O633=3)-($B633:$O633=4)))</f>
        <v>-1</v>
      </c>
      <c r="AF633">
        <f ca="1">'MPL ID'!$BH$8+SUMPRODUCT(($B$1003:$O$1003='MPL ID'!$BF$8)*(2*($B633:$O633=1)+($B633:$O633=2)-2*($B633:$O633=3)-($B633:$O633=4)))-SUMPRODUCT(($B$1004:$O$1004='MPL ID'!$BF$8)*(2*($B633:$O633=1)+($B633:$O633=2)-2*($B633:$O633=3)-($B633:$O633=4)))</f>
        <v>-12</v>
      </c>
      <c r="AG633">
        <f ca="1">'MPL ID'!$BH$9+SUMPRODUCT(($B$1003:$O$1003='MPL ID'!$BF$9)*(2*($B633:$O633=1)+($B633:$O633=2)-2*($B633:$O633=3)-($B633:$O633=4)))-SUMPRODUCT(($B$1004:$O$1004='MPL ID'!$BF$9)*(2*($B633:$O633=1)+($B633:$O633=2)-2*($B633:$O633=3)-($B633:$O633=4)))</f>
        <v>15</v>
      </c>
      <c r="AH633">
        <f ca="1">SUMPRODUCT(--($P633:$X633=P633),--($Y633:$AG633=Y633),'MPL ID'!$BG$13:$BO$13)+IF(AND($I633&gt;=3,T633=P633,AC633=Y633),1,0)+IF(AND($M633&gt;=3,S633=P633,AB633=Y633),1,0)</f>
        <v>0</v>
      </c>
      <c r="AI633">
        <f ca="1">SUMPRODUCT(--($P633:$X633=Q633),--($Y633:$AG633=Z633),'MPL ID'!$BG$14:$BO$14)+IF(AND($G633&gt;=3,R633=Q633,AA633=Z633),1,0)+IF(AND($K633&gt;0,$K633&lt;=2,S633=Q633,AB633=Z633),1,0)+IF(AND($N633&gt;=3,U633=Q633,AD633=Z633),1,0)</f>
        <v>0</v>
      </c>
      <c r="AJ633">
        <f ca="1">SUMPRODUCT(--($P633:$X633=R633),--($Y633:$AG633=AA633),'MPL ID'!$BG$15:$BO$15)+IF(AND($D633&gt;0,$D633&lt;=2,U633=R633,AD633=AA633),1,0)+IF(AND($G633&gt;0,$G633&lt;=2,Q633=R633,Z633=AA633),1,0)+IF(AND($J633&gt;=3,V633=R633,AE633=AA633),1,0)</f>
        <v>0</v>
      </c>
      <c r="AK633">
        <f ca="1">SUMPRODUCT(--($P633:$X633=S633),--($Y633:$AG633=AB633),'MPL ID'!$BG$16:$BO$16)+IF(AND($B633&gt;0,$B633&lt;=2,V633=S633,AE633=AB633),1,0)+IF(AND($E633&gt;0,$E633&lt;=2,T633=S633,AC633=AB633),1,0)+IF(AND($K633&gt;=3,Q633=S633,Z633=AB633),1,0)+IF(AND($M633&gt;0,$M633&lt;=2,P633=S633,Y633=AB633),1,0)</f>
        <v>0</v>
      </c>
      <c r="AL633">
        <f ca="1">SUMPRODUCT(--($P633:$X633=T633),--($Y633:$AG633=AC633),'MPL ID'!$BG$17:$BO$17)+IF(AND($E633&gt;=3,S633=T633,AB633=AC633),1,0)+IF(AND($I633&gt;0,$I633&lt;=2,P633=T633,Y633=AC633),1,0)+IF(AND($L633&gt;=3,W633=T633,AF633=AC633),1,0)</f>
        <v>0</v>
      </c>
      <c r="AM633">
        <f ca="1">SUMPRODUCT(--($P633:$X633=U633),--($Y633:$AG633=AD633),'MPL ID'!$BG$18:$BO$18)+IF(AND($D633&gt;=3,R633=U633,AA633=AD633),1,0)+IF(AND($H633&gt;0,$H633&lt;=2,W633=U633,AF633=AD633),1,0)+IF(AND($N633&gt;0,$N633&lt;=2,Q633=U633,Z633=AD633),1,0)</f>
        <v>0</v>
      </c>
      <c r="AN633">
        <f ca="1">SUMPRODUCT(--($P633:$X633=V633),--($Y633:$AG633=AE633),'MPL ID'!$BG$19:$BO$19)+IF(AND($B633&gt;=3,S633=V633,AB633=AE633),1,0)+IF(AND($F633&gt;=3,W633=V633,AF633=AE633),1,0)+IF(AND($J633&gt;0,$J633&lt;=2,R633=V633,AA633=AE633),1,0)+IF(AND($O633&gt;0,$O633&lt;=2,X633=V633,AG633=AE633),1,0)</f>
        <v>0</v>
      </c>
      <c r="AO633">
        <f ca="1">SUMPRODUCT(--($P633:$X633=W633),--($Y633:$AG633=AF633),'MPL ID'!$BG$20:$BO$20)+IF(AND($C633&gt;0,$C633&lt;=2,X633=W633,AG633=AF633),1,0)+IF(AND($F633&gt;0,$F633&lt;=2,V633=W633,AE633=AF633),1,0)+IF(AND($H633&gt;=3,U633=W633,AD633=AF633),1,0)+IF(AND($L633&gt;0,$L633&lt;=2,T633=W633,AC633=AF633),1,0)</f>
        <v>0</v>
      </c>
      <c r="AP633">
        <f ca="1">SUMPRODUCT(--($P633:$X633=X633),--($Y633:$AG633=AG633),'MPL ID'!$BG$21:$BO$21)+IF(AND($C633&gt;=3,W633=X633,AF633=AG633),1,0)+IF(AND($O633&gt;=3,V633=X633,AE633=AG633),1,0)</f>
        <v>0</v>
      </c>
      <c r="AQ633">
        <f t="shared" ca="1" si="81"/>
        <v>3</v>
      </c>
      <c r="AR633">
        <f t="shared" ca="1" si="82"/>
        <v>5</v>
      </c>
      <c r="AS633">
        <f t="shared" ca="1" si="83"/>
        <v>7</v>
      </c>
      <c r="AT633">
        <f t="shared" ca="1" si="84"/>
        <v>4</v>
      </c>
      <c r="AU633">
        <f t="shared" ca="1" si="85"/>
        <v>9</v>
      </c>
      <c r="AV633">
        <f t="shared" ca="1" si="86"/>
        <v>1</v>
      </c>
      <c r="AW633">
        <f t="shared" ca="1" si="87"/>
        <v>6</v>
      </c>
      <c r="AX633">
        <f t="shared" ca="1" si="88"/>
        <v>8</v>
      </c>
      <c r="AY633">
        <f t="shared" ca="1" si="89"/>
        <v>2</v>
      </c>
    </row>
    <row r="634" spans="1:51" x14ac:dyDescent="0.25">
      <c r="A634">
        <v>633</v>
      </c>
      <c r="B634">
        <f ca="1">IF(AND(ISNUMBER('MPL ID'!$J$39),ISNUMBER('MPL ID'!$K$39)),0,RANDBETWEEN(1,4))</f>
        <v>0</v>
      </c>
      <c r="C634">
        <f ca="1">IF(AND(ISNUMBER('MPL ID'!$J$40),ISNUMBER('MPL ID'!$K$40)),0,RANDBETWEEN(1,4))</f>
        <v>0</v>
      </c>
      <c r="D634">
        <f ca="1">IF(AND(ISNUMBER('MPL ID'!$J$41),ISNUMBER('MPL ID'!$K$41)),0,RANDBETWEEN(1,4))</f>
        <v>3</v>
      </c>
      <c r="E634">
        <f ca="1">IF(AND(ISNUMBER('MPL ID'!$J$42),ISNUMBER('MPL ID'!$K$42)),0,RANDBETWEEN(1,4))</f>
        <v>4</v>
      </c>
      <c r="F634">
        <f ca="1">IF(AND(ISNUMBER('MPL ID'!$J$43),ISNUMBER('MPL ID'!$K$43)),0,RANDBETWEEN(1,4))</f>
        <v>3</v>
      </c>
      <c r="G634">
        <f ca="1">IF(AND(ISNUMBER('MPL ID'!$J$44),ISNUMBER('MPL ID'!$K$44)),0,RANDBETWEEN(1,4))</f>
        <v>4</v>
      </c>
      <c r="H634">
        <f ca="1">IF(AND(ISNUMBER('MPL ID'!$P$36),ISNUMBER('MPL ID'!$Q$36)),0,RANDBETWEEN(1,4))</f>
        <v>4</v>
      </c>
      <c r="I634">
        <f ca="1">IF(AND(ISNUMBER('MPL ID'!$P$37),ISNUMBER('MPL ID'!$Q$37)),0,RANDBETWEEN(1,4))</f>
        <v>1</v>
      </c>
      <c r="J634">
        <f ca="1">IF(AND(ISNUMBER('MPL ID'!$P$39),ISNUMBER('MPL ID'!$Q$39)),0,RANDBETWEEN(1,4))</f>
        <v>2</v>
      </c>
      <c r="K634">
        <f ca="1">IF(AND(ISNUMBER('MPL ID'!$P$40),ISNUMBER('MPL ID'!$Q$40)),0,RANDBETWEEN(1,4))</f>
        <v>4</v>
      </c>
      <c r="L634">
        <f ca="1">IF(AND(ISNUMBER('MPL ID'!$P$41),ISNUMBER('MPL ID'!$Q$41)),0,RANDBETWEEN(1,4))</f>
        <v>1</v>
      </c>
      <c r="M634">
        <f ca="1">IF(AND(ISNUMBER('MPL ID'!$P$42),ISNUMBER('MPL ID'!$Q$42)),0,RANDBETWEEN(1,4))</f>
        <v>2</v>
      </c>
      <c r="N634">
        <f ca="1">IF(AND(ISNUMBER('MPL ID'!$P$43),ISNUMBER('MPL ID'!$Q$43)),0,RANDBETWEEN(1,4))</f>
        <v>3</v>
      </c>
      <c r="O634">
        <f ca="1">IF(AND(ISNUMBER('MPL ID'!$P$44),ISNUMBER('MPL ID'!$Q$44)),0,RANDBETWEEN(1,4))</f>
        <v>2</v>
      </c>
      <c r="P634">
        <f ca="1">'MPL ID'!$BG$1+SUMPRODUCT(($B$1003:$O$1003='MPL ID'!$BF$1)*(($B634:$O634=1)+($B634:$O634=2)))+SUMPRODUCT(($B$1004:$O$1004='MPL ID'!$BF$1)*(($B634:$O634=3)+($B634:$O634=4)))</f>
        <v>9</v>
      </c>
      <c r="Q634">
        <f ca="1">'MPL ID'!$BG$2+SUMPRODUCT(($B$1003:$O$1003='MPL ID'!$BF$2)*(($B634:$O634=1)+($B634:$O634=2)))+SUMPRODUCT(($B$1004:$O$1004='MPL ID'!$BF$2)*(($B634:$O634=3)+($B634:$O634=4)))</f>
        <v>9</v>
      </c>
      <c r="R634">
        <f ca="1">'MPL ID'!$BG$3+SUMPRODUCT(($B$1003:$O$1003='MPL ID'!$BF$3)*(($B634:$O634=1)+($B634:$O634=2)))+SUMPRODUCT(($B$1004:$O$1004='MPL ID'!$BF$3)*(($B634:$O634=3)+($B634:$O634=4)))</f>
        <v>5</v>
      </c>
      <c r="S634">
        <f ca="1">'MPL ID'!$BG$4+SUMPRODUCT(($B$1003:$O$1003='MPL ID'!$BF$4)*(($B634:$O634=1)+($B634:$O634=2)))+SUMPRODUCT(($B$1004:$O$1004='MPL ID'!$BF$4)*(($B634:$O634=3)+($B634:$O634=4)))</f>
        <v>9</v>
      </c>
      <c r="T634">
        <f ca="1">'MPL ID'!$BG$5+SUMPRODUCT(($B$1003:$O$1003='MPL ID'!$BF$5)*(($B634:$O634=1)+($B634:$O634=2)))+SUMPRODUCT(($B$1004:$O$1004='MPL ID'!$BF$5)*(($B634:$O634=3)+($B634:$O634=4)))</f>
        <v>5</v>
      </c>
      <c r="U634">
        <f ca="1">'MPL ID'!$BG$6+SUMPRODUCT(($B$1003:$O$1003='MPL ID'!$BF$6)*(($B634:$O634=1)+($B634:$O634=2)))+SUMPRODUCT(($B$1004:$O$1004='MPL ID'!$BF$6)*(($B634:$O634=3)+($B634:$O634=4)))</f>
        <v>11</v>
      </c>
      <c r="V634">
        <f ca="1">'MPL ID'!$BG$7+SUMPRODUCT(($B$1003:$O$1003='MPL ID'!$BF$7)*(($B634:$O634=1)+($B634:$O634=2)))+SUMPRODUCT(($B$1004:$O$1004='MPL ID'!$BF$7)*(($B634:$O634=3)+($B634:$O634=4)))</f>
        <v>8</v>
      </c>
      <c r="W634">
        <f ca="1">'MPL ID'!$BG$8+SUMPRODUCT(($B$1003:$O$1003='MPL ID'!$BF$8)*(($B634:$O634=1)+($B634:$O634=2)))+SUMPRODUCT(($B$1004:$O$1004='MPL ID'!$BF$8)*(($B634:$O634=3)+($B634:$O634=4)))</f>
        <v>5</v>
      </c>
      <c r="X634">
        <f ca="1">'MPL ID'!$BG$9+SUMPRODUCT(($B$1003:$O$1003='MPL ID'!$BF$9)*(($B634:$O634=1)+($B634:$O634=2)))+SUMPRODUCT(($B$1004:$O$1004='MPL ID'!$BF$9)*(($B634:$O634=3)+($B634:$O634=4)))</f>
        <v>11</v>
      </c>
      <c r="Y634">
        <f ca="1">'MPL ID'!$BH$1+SUMPRODUCT(($B$1003:$O$1003='MPL ID'!$BF$1)*(2*($B634:$O634=1)+($B634:$O634=2)-2*($B634:$O634=3)-($B634:$O634=4)))-SUMPRODUCT(($B$1004:$O$1004='MPL ID'!$BF$1)*(2*($B634:$O634=1)+($B634:$O634=2)-2*($B634:$O634=3)-($B634:$O634=4)))</f>
        <v>6</v>
      </c>
      <c r="Z634">
        <f ca="1">'MPL ID'!$BH$2+SUMPRODUCT(($B$1003:$O$1003='MPL ID'!$BF$2)*(2*($B634:$O634=1)+($B634:$O634=2)-2*($B634:$O634=3)-($B634:$O634=4)))-SUMPRODUCT(($B$1004:$O$1004='MPL ID'!$BF$2)*(2*($B634:$O634=1)+($B634:$O634=2)-2*($B634:$O634=3)-($B634:$O634=4)))</f>
        <v>0</v>
      </c>
      <c r="AA634">
        <f ca="1">'MPL ID'!$BH$3+SUMPRODUCT(($B$1003:$O$1003='MPL ID'!$BF$3)*(2*($B634:$O634=1)+($B634:$O634=2)-2*($B634:$O634=3)-($B634:$O634=4)))-SUMPRODUCT(($B$1004:$O$1004='MPL ID'!$BF$3)*(2*($B634:$O634=1)+($B634:$O634=2)-2*($B634:$O634=3)-($B634:$O634=4)))</f>
        <v>-10</v>
      </c>
      <c r="AB634">
        <f ca="1">'MPL ID'!$BH$4+SUMPRODUCT(($B$1003:$O$1003='MPL ID'!$BF$4)*(2*($B634:$O634=1)+($B634:$O634=2)-2*($B634:$O634=3)-($B634:$O634=4)))-SUMPRODUCT(($B$1004:$O$1004='MPL ID'!$BF$4)*(2*($B634:$O634=1)+($B634:$O634=2)-2*($B634:$O634=3)-($B634:$O634=4)))</f>
        <v>1</v>
      </c>
      <c r="AC634">
        <f ca="1">'MPL ID'!$BH$5+SUMPRODUCT(($B$1003:$O$1003='MPL ID'!$BF$5)*(2*($B634:$O634=1)+($B634:$O634=2)-2*($B634:$O634=3)-($B634:$O634=4)))-SUMPRODUCT(($B$1004:$O$1004='MPL ID'!$BF$5)*(2*($B634:$O634=1)+($B634:$O634=2)-2*($B634:$O634=3)-($B634:$O634=4)))</f>
        <v>-11</v>
      </c>
      <c r="AD634">
        <f ca="1">'MPL ID'!$BH$6+SUMPRODUCT(($B$1003:$O$1003='MPL ID'!$BF$6)*(2*($B634:$O634=1)+($B634:$O634=2)-2*($B634:$O634=3)-($B634:$O634=4)))-SUMPRODUCT(($B$1004:$O$1004='MPL ID'!$BF$6)*(2*($B634:$O634=1)+($B634:$O634=2)-2*($B634:$O634=3)-($B634:$O634=4)))</f>
        <v>11</v>
      </c>
      <c r="AE634">
        <f ca="1">'MPL ID'!$BH$7+SUMPRODUCT(($B$1003:$O$1003='MPL ID'!$BF$7)*(2*($B634:$O634=1)+($B634:$O634=2)-2*($B634:$O634=3)-($B634:$O634=4)))-SUMPRODUCT(($B$1004:$O$1004='MPL ID'!$BF$7)*(2*($B634:$O634=1)+($B634:$O634=2)-2*($B634:$O634=3)-($B634:$O634=4)))</f>
        <v>2</v>
      </c>
      <c r="AF634">
        <f ca="1">'MPL ID'!$BH$8+SUMPRODUCT(($B$1003:$O$1003='MPL ID'!$BF$8)*(2*($B634:$O634=1)+($B634:$O634=2)-2*($B634:$O634=3)-($B634:$O634=4)))-SUMPRODUCT(($B$1004:$O$1004='MPL ID'!$BF$8)*(2*($B634:$O634=1)+($B634:$O634=2)-2*($B634:$O634=3)-($B634:$O634=4)))</f>
        <v>-11</v>
      </c>
      <c r="AG634">
        <f ca="1">'MPL ID'!$BH$9+SUMPRODUCT(($B$1003:$O$1003='MPL ID'!$BF$9)*(2*($B634:$O634=1)+($B634:$O634=2)-2*($B634:$O634=3)-($B634:$O634=4)))-SUMPRODUCT(($B$1004:$O$1004='MPL ID'!$BF$9)*(2*($B634:$O634=1)+($B634:$O634=2)-2*($B634:$O634=3)-($B634:$O634=4)))</f>
        <v>12</v>
      </c>
      <c r="AH634">
        <f ca="1">SUMPRODUCT(--($P634:$X634=P634),--($Y634:$AG634=Y634),'MPL ID'!$BG$13:$BO$13)+IF(AND($I634&gt;=3,T634=P634,AC634=Y634),1,0)+IF(AND($M634&gt;=3,S634=P634,AB634=Y634),1,0)</f>
        <v>0</v>
      </c>
      <c r="AI634">
        <f ca="1">SUMPRODUCT(--($P634:$X634=Q634),--($Y634:$AG634=Z634),'MPL ID'!$BG$14:$BO$14)+IF(AND($G634&gt;=3,R634=Q634,AA634=Z634),1,0)+IF(AND($K634&gt;0,$K634&lt;=2,S634=Q634,AB634=Z634),1,0)+IF(AND($N634&gt;=3,U634=Q634,AD634=Z634),1,0)</f>
        <v>0</v>
      </c>
      <c r="AJ634">
        <f ca="1">SUMPRODUCT(--($P634:$X634=R634),--($Y634:$AG634=AA634),'MPL ID'!$BG$15:$BO$15)+IF(AND($D634&gt;0,$D634&lt;=2,U634=R634,AD634=AA634),1,0)+IF(AND($G634&gt;0,$G634&lt;=2,Q634=R634,Z634=AA634),1,0)+IF(AND($J634&gt;=3,V634=R634,AE634=AA634),1,0)</f>
        <v>0</v>
      </c>
      <c r="AK634">
        <f ca="1">SUMPRODUCT(--($P634:$X634=S634),--($Y634:$AG634=AB634),'MPL ID'!$BG$16:$BO$16)+IF(AND($B634&gt;0,$B634&lt;=2,V634=S634,AE634=AB634),1,0)+IF(AND($E634&gt;0,$E634&lt;=2,T634=S634,AC634=AB634),1,0)+IF(AND($K634&gt;=3,Q634=S634,Z634=AB634),1,0)+IF(AND($M634&gt;0,$M634&lt;=2,P634=S634,Y634=AB634),1,0)</f>
        <v>0</v>
      </c>
      <c r="AL634">
        <f ca="1">SUMPRODUCT(--($P634:$X634=T634),--($Y634:$AG634=AC634),'MPL ID'!$BG$17:$BO$17)+IF(AND($E634&gt;=3,S634=T634,AB634=AC634),1,0)+IF(AND($I634&gt;0,$I634&lt;=2,P634=T634,Y634=AC634),1,0)+IF(AND($L634&gt;=3,W634=T634,AF634=AC634),1,0)</f>
        <v>0</v>
      </c>
      <c r="AM634">
        <f ca="1">SUMPRODUCT(--($P634:$X634=U634),--($Y634:$AG634=AD634),'MPL ID'!$BG$18:$BO$18)+IF(AND($D634&gt;=3,R634=U634,AA634=AD634),1,0)+IF(AND($H634&gt;0,$H634&lt;=2,W634=U634,AF634=AD634),1,0)+IF(AND($N634&gt;0,$N634&lt;=2,Q634=U634,Z634=AD634),1,0)</f>
        <v>0</v>
      </c>
      <c r="AN634">
        <f ca="1">SUMPRODUCT(--($P634:$X634=V634),--($Y634:$AG634=AE634),'MPL ID'!$BG$19:$BO$19)+IF(AND($B634&gt;=3,S634=V634,AB634=AE634),1,0)+IF(AND($F634&gt;=3,W634=V634,AF634=AE634),1,0)+IF(AND($J634&gt;0,$J634&lt;=2,R634=V634,AA634=AE634),1,0)+IF(AND($O634&gt;0,$O634&lt;=2,X634=V634,AG634=AE634),1,0)</f>
        <v>0</v>
      </c>
      <c r="AO634">
        <f ca="1">SUMPRODUCT(--($P634:$X634=W634),--($Y634:$AG634=AF634),'MPL ID'!$BG$20:$BO$20)+IF(AND($C634&gt;0,$C634&lt;=2,X634=W634,AG634=AF634),1,0)+IF(AND($F634&gt;0,$F634&lt;=2,V634=W634,AE634=AF634),1,0)+IF(AND($H634&gt;=3,U634=W634,AD634=AF634),1,0)+IF(AND($L634&gt;0,$L634&lt;=2,T634=W634,AC634=AF634),1,0)</f>
        <v>2</v>
      </c>
      <c r="AP634">
        <f ca="1">SUMPRODUCT(--($P634:$X634=X634),--($Y634:$AG634=AG634),'MPL ID'!$BG$21:$BO$21)+IF(AND($C634&gt;=3,W634=X634,AF634=AG634),1,0)+IF(AND($O634&gt;=3,V634=X634,AE634=AG634),1,0)</f>
        <v>0</v>
      </c>
      <c r="AQ634">
        <f t="shared" ca="1" si="81"/>
        <v>3</v>
      </c>
      <c r="AR634">
        <f t="shared" ca="1" si="82"/>
        <v>5</v>
      </c>
      <c r="AS634">
        <f t="shared" ca="1" si="83"/>
        <v>7</v>
      </c>
      <c r="AT634">
        <f t="shared" ca="1" si="84"/>
        <v>4</v>
      </c>
      <c r="AU634">
        <f t="shared" ca="1" si="85"/>
        <v>9</v>
      </c>
      <c r="AV634">
        <f t="shared" ca="1" si="86"/>
        <v>2</v>
      </c>
      <c r="AW634">
        <f t="shared" ca="1" si="87"/>
        <v>6</v>
      </c>
      <c r="AX634">
        <f t="shared" ca="1" si="88"/>
        <v>8</v>
      </c>
      <c r="AY634">
        <f t="shared" ca="1" si="89"/>
        <v>1</v>
      </c>
    </row>
    <row r="635" spans="1:51" x14ac:dyDescent="0.25">
      <c r="A635">
        <v>634</v>
      </c>
      <c r="B635">
        <f ca="1">IF(AND(ISNUMBER('MPL ID'!$J$39),ISNUMBER('MPL ID'!$K$39)),0,RANDBETWEEN(1,4))</f>
        <v>0</v>
      </c>
      <c r="C635">
        <f ca="1">IF(AND(ISNUMBER('MPL ID'!$J$40),ISNUMBER('MPL ID'!$K$40)),0,RANDBETWEEN(1,4))</f>
        <v>0</v>
      </c>
      <c r="D635">
        <f ca="1">IF(AND(ISNUMBER('MPL ID'!$J$41),ISNUMBER('MPL ID'!$K$41)),0,RANDBETWEEN(1,4))</f>
        <v>2</v>
      </c>
      <c r="E635">
        <f ca="1">IF(AND(ISNUMBER('MPL ID'!$J$42),ISNUMBER('MPL ID'!$K$42)),0,RANDBETWEEN(1,4))</f>
        <v>3</v>
      </c>
      <c r="F635">
        <f ca="1">IF(AND(ISNUMBER('MPL ID'!$J$43),ISNUMBER('MPL ID'!$K$43)),0,RANDBETWEEN(1,4))</f>
        <v>4</v>
      </c>
      <c r="G635">
        <f ca="1">IF(AND(ISNUMBER('MPL ID'!$J$44),ISNUMBER('MPL ID'!$K$44)),0,RANDBETWEEN(1,4))</f>
        <v>3</v>
      </c>
      <c r="H635">
        <f ca="1">IF(AND(ISNUMBER('MPL ID'!$P$36),ISNUMBER('MPL ID'!$Q$36)),0,RANDBETWEEN(1,4))</f>
        <v>4</v>
      </c>
      <c r="I635">
        <f ca="1">IF(AND(ISNUMBER('MPL ID'!$P$37),ISNUMBER('MPL ID'!$Q$37)),0,RANDBETWEEN(1,4))</f>
        <v>2</v>
      </c>
      <c r="J635">
        <f ca="1">IF(AND(ISNUMBER('MPL ID'!$P$39),ISNUMBER('MPL ID'!$Q$39)),0,RANDBETWEEN(1,4))</f>
        <v>2</v>
      </c>
      <c r="K635">
        <f ca="1">IF(AND(ISNUMBER('MPL ID'!$P$40),ISNUMBER('MPL ID'!$Q$40)),0,RANDBETWEEN(1,4))</f>
        <v>2</v>
      </c>
      <c r="L635">
        <f ca="1">IF(AND(ISNUMBER('MPL ID'!$P$41),ISNUMBER('MPL ID'!$Q$41)),0,RANDBETWEEN(1,4))</f>
        <v>4</v>
      </c>
      <c r="M635">
        <f ca="1">IF(AND(ISNUMBER('MPL ID'!$P$42),ISNUMBER('MPL ID'!$Q$42)),0,RANDBETWEEN(1,4))</f>
        <v>2</v>
      </c>
      <c r="N635">
        <f ca="1">IF(AND(ISNUMBER('MPL ID'!$P$43),ISNUMBER('MPL ID'!$Q$43)),0,RANDBETWEEN(1,4))</f>
        <v>3</v>
      </c>
      <c r="O635">
        <f ca="1">IF(AND(ISNUMBER('MPL ID'!$P$44),ISNUMBER('MPL ID'!$Q$44)),0,RANDBETWEEN(1,4))</f>
        <v>2</v>
      </c>
      <c r="P635">
        <f ca="1">'MPL ID'!$BG$1+SUMPRODUCT(($B$1003:$O$1003='MPL ID'!$BF$1)*(($B635:$O635=1)+($B635:$O635=2)))+SUMPRODUCT(($B$1004:$O$1004='MPL ID'!$BF$1)*(($B635:$O635=3)+($B635:$O635=4)))</f>
        <v>9</v>
      </c>
      <c r="Q635">
        <f ca="1">'MPL ID'!$BG$2+SUMPRODUCT(($B$1003:$O$1003='MPL ID'!$BF$2)*(($B635:$O635=1)+($B635:$O635=2)))+SUMPRODUCT(($B$1004:$O$1004='MPL ID'!$BF$2)*(($B635:$O635=3)+($B635:$O635=4)))</f>
        <v>10</v>
      </c>
      <c r="R635">
        <f ca="1">'MPL ID'!$BG$3+SUMPRODUCT(($B$1003:$O$1003='MPL ID'!$BF$3)*(($B635:$O635=1)+($B635:$O635=2)))+SUMPRODUCT(($B$1004:$O$1004='MPL ID'!$BF$3)*(($B635:$O635=3)+($B635:$O635=4)))</f>
        <v>6</v>
      </c>
      <c r="S635">
        <f ca="1">'MPL ID'!$BG$4+SUMPRODUCT(($B$1003:$O$1003='MPL ID'!$BF$4)*(($B635:$O635=1)+($B635:$O635=2)))+SUMPRODUCT(($B$1004:$O$1004='MPL ID'!$BF$4)*(($B635:$O635=3)+($B635:$O635=4)))</f>
        <v>8</v>
      </c>
      <c r="T635">
        <f ca="1">'MPL ID'!$BG$5+SUMPRODUCT(($B$1003:$O$1003='MPL ID'!$BF$5)*(($B635:$O635=1)+($B635:$O635=2)))+SUMPRODUCT(($B$1004:$O$1004='MPL ID'!$BF$5)*(($B635:$O635=3)+($B635:$O635=4)))</f>
        <v>6</v>
      </c>
      <c r="U635">
        <f ca="1">'MPL ID'!$BG$6+SUMPRODUCT(($B$1003:$O$1003='MPL ID'!$BF$6)*(($B635:$O635=1)+($B635:$O635=2)))+SUMPRODUCT(($B$1004:$O$1004='MPL ID'!$BF$6)*(($B635:$O635=3)+($B635:$O635=4)))</f>
        <v>10</v>
      </c>
      <c r="V635">
        <f ca="1">'MPL ID'!$BG$7+SUMPRODUCT(($B$1003:$O$1003='MPL ID'!$BF$7)*(($B635:$O635=1)+($B635:$O635=2)))+SUMPRODUCT(($B$1004:$O$1004='MPL ID'!$BF$7)*(($B635:$O635=3)+($B635:$O635=4)))</f>
        <v>8</v>
      </c>
      <c r="W635">
        <f ca="1">'MPL ID'!$BG$8+SUMPRODUCT(($B$1003:$O$1003='MPL ID'!$BF$8)*(($B635:$O635=1)+($B635:$O635=2)))+SUMPRODUCT(($B$1004:$O$1004='MPL ID'!$BF$8)*(($B635:$O635=3)+($B635:$O635=4)))</f>
        <v>4</v>
      </c>
      <c r="X635">
        <f ca="1">'MPL ID'!$BG$9+SUMPRODUCT(($B$1003:$O$1003='MPL ID'!$BF$9)*(($B635:$O635=1)+($B635:$O635=2)))+SUMPRODUCT(($B$1004:$O$1004='MPL ID'!$BF$9)*(($B635:$O635=3)+($B635:$O635=4)))</f>
        <v>11</v>
      </c>
      <c r="Y635">
        <f ca="1">'MPL ID'!$BH$1+SUMPRODUCT(($B$1003:$O$1003='MPL ID'!$BF$1)*(2*($B635:$O635=1)+($B635:$O635=2)-2*($B635:$O635=3)-($B635:$O635=4)))-SUMPRODUCT(($B$1004:$O$1004='MPL ID'!$BF$1)*(2*($B635:$O635=1)+($B635:$O635=2)-2*($B635:$O635=3)-($B635:$O635=4)))</f>
        <v>7</v>
      </c>
      <c r="Z635">
        <f ca="1">'MPL ID'!$BH$2+SUMPRODUCT(($B$1003:$O$1003='MPL ID'!$BF$2)*(2*($B635:$O635=1)+($B635:$O635=2)-2*($B635:$O635=3)-($B635:$O635=4)))-SUMPRODUCT(($B$1004:$O$1004='MPL ID'!$BF$2)*(2*($B635:$O635=1)+($B635:$O635=2)-2*($B635:$O635=3)-($B635:$O635=4)))</f>
        <v>3</v>
      </c>
      <c r="AA635">
        <f ca="1">'MPL ID'!$BH$3+SUMPRODUCT(($B$1003:$O$1003='MPL ID'!$BF$3)*(2*($B635:$O635=1)+($B635:$O635=2)-2*($B635:$O635=3)-($B635:$O635=4)))-SUMPRODUCT(($B$1004:$O$1004='MPL ID'!$BF$3)*(2*($B635:$O635=1)+($B635:$O635=2)-2*($B635:$O635=3)-($B635:$O635=4)))</f>
        <v>-8</v>
      </c>
      <c r="AB635">
        <f ca="1">'MPL ID'!$BH$4+SUMPRODUCT(($B$1003:$O$1003='MPL ID'!$BF$4)*(2*($B635:$O635=1)+($B635:$O635=2)-2*($B635:$O635=3)-($B635:$O635=4)))-SUMPRODUCT(($B$1004:$O$1004='MPL ID'!$BF$4)*(2*($B635:$O635=1)+($B635:$O635=2)-2*($B635:$O635=3)-($B635:$O635=4)))</f>
        <v>-2</v>
      </c>
      <c r="AC635">
        <f ca="1">'MPL ID'!$BH$5+SUMPRODUCT(($B$1003:$O$1003='MPL ID'!$BF$5)*(2*($B635:$O635=1)+($B635:$O635=2)-2*($B635:$O635=3)-($B635:$O635=4)))-SUMPRODUCT(($B$1004:$O$1004='MPL ID'!$BF$5)*(2*($B635:$O635=1)+($B635:$O635=2)-2*($B635:$O635=3)-($B635:$O635=4)))</f>
        <v>-8</v>
      </c>
      <c r="AD635">
        <f ca="1">'MPL ID'!$BH$6+SUMPRODUCT(($B$1003:$O$1003='MPL ID'!$BF$6)*(2*($B635:$O635=1)+($B635:$O635=2)-2*($B635:$O635=3)-($B635:$O635=4)))-SUMPRODUCT(($B$1004:$O$1004='MPL ID'!$BF$6)*(2*($B635:$O635=1)+($B635:$O635=2)-2*($B635:$O635=3)-($B635:$O635=4)))</f>
        <v>8</v>
      </c>
      <c r="AE635">
        <f ca="1">'MPL ID'!$BH$7+SUMPRODUCT(($B$1003:$O$1003='MPL ID'!$BF$7)*(2*($B635:$O635=1)+($B635:$O635=2)-2*($B635:$O635=3)-($B635:$O635=4)))-SUMPRODUCT(($B$1004:$O$1004='MPL ID'!$BF$7)*(2*($B635:$O635=1)+($B635:$O635=2)-2*($B635:$O635=3)-($B635:$O635=4)))</f>
        <v>1</v>
      </c>
      <c r="AF635">
        <f ca="1">'MPL ID'!$BH$8+SUMPRODUCT(($B$1003:$O$1003='MPL ID'!$BF$8)*(2*($B635:$O635=1)+($B635:$O635=2)-2*($B635:$O635=3)-($B635:$O635=4)))-SUMPRODUCT(($B$1004:$O$1004='MPL ID'!$BF$8)*(2*($B635:$O635=1)+($B635:$O635=2)-2*($B635:$O635=3)-($B635:$O635=4)))</f>
        <v>-13</v>
      </c>
      <c r="AG635">
        <f ca="1">'MPL ID'!$BH$9+SUMPRODUCT(($B$1003:$O$1003='MPL ID'!$BF$9)*(2*($B635:$O635=1)+($B635:$O635=2)-2*($B635:$O635=3)-($B635:$O635=4)))-SUMPRODUCT(($B$1004:$O$1004='MPL ID'!$BF$9)*(2*($B635:$O635=1)+($B635:$O635=2)-2*($B635:$O635=3)-($B635:$O635=4)))</f>
        <v>12</v>
      </c>
      <c r="AH635">
        <f ca="1">SUMPRODUCT(--($P635:$X635=P635),--($Y635:$AG635=Y635),'MPL ID'!$BG$13:$BO$13)+IF(AND($I635&gt;=3,T635=P635,AC635=Y635),1,0)+IF(AND($M635&gt;=3,S635=P635,AB635=Y635),1,0)</f>
        <v>0</v>
      </c>
      <c r="AI635">
        <f ca="1">SUMPRODUCT(--($P635:$X635=Q635),--($Y635:$AG635=Z635),'MPL ID'!$BG$14:$BO$14)+IF(AND($G635&gt;=3,R635=Q635,AA635=Z635),1,0)+IF(AND($K635&gt;0,$K635&lt;=2,S635=Q635,AB635=Z635),1,0)+IF(AND($N635&gt;=3,U635=Q635,AD635=Z635),1,0)</f>
        <v>0</v>
      </c>
      <c r="AJ635">
        <f ca="1">SUMPRODUCT(--($P635:$X635=R635),--($Y635:$AG635=AA635),'MPL ID'!$BG$15:$BO$15)+IF(AND($D635&gt;0,$D635&lt;=2,U635=R635,AD635=AA635),1,0)+IF(AND($G635&gt;0,$G635&lt;=2,Q635=R635,Z635=AA635),1,0)+IF(AND($J635&gt;=3,V635=R635,AE635=AA635),1,0)</f>
        <v>1</v>
      </c>
      <c r="AK635">
        <f ca="1">SUMPRODUCT(--($P635:$X635=S635),--($Y635:$AG635=AB635),'MPL ID'!$BG$16:$BO$16)+IF(AND($B635&gt;0,$B635&lt;=2,V635=S635,AE635=AB635),1,0)+IF(AND($E635&gt;0,$E635&lt;=2,T635=S635,AC635=AB635),1,0)+IF(AND($K635&gt;=3,Q635=S635,Z635=AB635),1,0)+IF(AND($M635&gt;0,$M635&lt;=2,P635=S635,Y635=AB635),1,0)</f>
        <v>0</v>
      </c>
      <c r="AL635">
        <f ca="1">SUMPRODUCT(--($P635:$X635=T635),--($Y635:$AG635=AC635),'MPL ID'!$BG$17:$BO$17)+IF(AND($E635&gt;=3,S635=T635,AB635=AC635),1,0)+IF(AND($I635&gt;0,$I635&lt;=2,P635=T635,Y635=AC635),1,0)+IF(AND($L635&gt;=3,W635=T635,AF635=AC635),1,0)</f>
        <v>1</v>
      </c>
      <c r="AM635">
        <f ca="1">SUMPRODUCT(--($P635:$X635=U635),--($Y635:$AG635=AD635),'MPL ID'!$BG$18:$BO$18)+IF(AND($D635&gt;=3,R635=U635,AA635=AD635),1,0)+IF(AND($H635&gt;0,$H635&lt;=2,W635=U635,AF635=AD635),1,0)+IF(AND($N635&gt;0,$N635&lt;=2,Q635=U635,Z635=AD635),1,0)</f>
        <v>0</v>
      </c>
      <c r="AN635">
        <f ca="1">SUMPRODUCT(--($P635:$X635=V635),--($Y635:$AG635=AE635),'MPL ID'!$BG$19:$BO$19)+IF(AND($B635&gt;=3,S635=V635,AB635=AE635),1,0)+IF(AND($F635&gt;=3,W635=V635,AF635=AE635),1,0)+IF(AND($J635&gt;0,$J635&lt;=2,R635=V635,AA635=AE635),1,0)+IF(AND($O635&gt;0,$O635&lt;=2,X635=V635,AG635=AE635),1,0)</f>
        <v>0</v>
      </c>
      <c r="AO635">
        <f ca="1">SUMPRODUCT(--($P635:$X635=W635),--($Y635:$AG635=AF635),'MPL ID'!$BG$20:$BO$20)+IF(AND($C635&gt;0,$C635&lt;=2,X635=W635,AG635=AF635),1,0)+IF(AND($F635&gt;0,$F635&lt;=2,V635=W635,AE635=AF635),1,0)+IF(AND($H635&gt;=3,U635=W635,AD635=AF635),1,0)+IF(AND($L635&gt;0,$L635&lt;=2,T635=W635,AC635=AF635),1,0)</f>
        <v>0</v>
      </c>
      <c r="AP635">
        <f ca="1">SUMPRODUCT(--($P635:$X635=X635),--($Y635:$AG635=AG635),'MPL ID'!$BG$21:$BO$21)+IF(AND($C635&gt;=3,W635=X635,AF635=AG635),1,0)+IF(AND($O635&gt;=3,V635=X635,AE635=AG635),1,0)</f>
        <v>0</v>
      </c>
      <c r="AQ635">
        <f t="shared" ca="1" si="81"/>
        <v>4</v>
      </c>
      <c r="AR635">
        <f t="shared" ca="1" si="82"/>
        <v>3</v>
      </c>
      <c r="AS635">
        <f t="shared" ca="1" si="83"/>
        <v>7</v>
      </c>
      <c r="AT635">
        <f t="shared" ca="1" si="84"/>
        <v>6</v>
      </c>
      <c r="AU635">
        <f t="shared" ca="1" si="85"/>
        <v>8</v>
      </c>
      <c r="AV635">
        <f t="shared" ca="1" si="86"/>
        <v>2</v>
      </c>
      <c r="AW635">
        <f t="shared" ca="1" si="87"/>
        <v>5</v>
      </c>
      <c r="AX635">
        <f t="shared" ca="1" si="88"/>
        <v>9</v>
      </c>
      <c r="AY635">
        <f t="shared" ca="1" si="89"/>
        <v>1</v>
      </c>
    </row>
    <row r="636" spans="1:51" x14ac:dyDescent="0.25">
      <c r="A636">
        <v>635</v>
      </c>
      <c r="B636">
        <f ca="1">IF(AND(ISNUMBER('MPL ID'!$J$39),ISNUMBER('MPL ID'!$K$39)),0,RANDBETWEEN(1,4))</f>
        <v>0</v>
      </c>
      <c r="C636">
        <f ca="1">IF(AND(ISNUMBER('MPL ID'!$J$40),ISNUMBER('MPL ID'!$K$40)),0,RANDBETWEEN(1,4))</f>
        <v>0</v>
      </c>
      <c r="D636">
        <f ca="1">IF(AND(ISNUMBER('MPL ID'!$J$41),ISNUMBER('MPL ID'!$K$41)),0,RANDBETWEEN(1,4))</f>
        <v>1</v>
      </c>
      <c r="E636">
        <f ca="1">IF(AND(ISNUMBER('MPL ID'!$J$42),ISNUMBER('MPL ID'!$K$42)),0,RANDBETWEEN(1,4))</f>
        <v>3</v>
      </c>
      <c r="F636">
        <f ca="1">IF(AND(ISNUMBER('MPL ID'!$J$43),ISNUMBER('MPL ID'!$K$43)),0,RANDBETWEEN(1,4))</f>
        <v>2</v>
      </c>
      <c r="G636">
        <f ca="1">IF(AND(ISNUMBER('MPL ID'!$J$44),ISNUMBER('MPL ID'!$K$44)),0,RANDBETWEEN(1,4))</f>
        <v>4</v>
      </c>
      <c r="H636">
        <f ca="1">IF(AND(ISNUMBER('MPL ID'!$P$36),ISNUMBER('MPL ID'!$Q$36)),0,RANDBETWEEN(1,4))</f>
        <v>3</v>
      </c>
      <c r="I636">
        <f ca="1">IF(AND(ISNUMBER('MPL ID'!$P$37),ISNUMBER('MPL ID'!$Q$37)),0,RANDBETWEEN(1,4))</f>
        <v>4</v>
      </c>
      <c r="J636">
        <f ca="1">IF(AND(ISNUMBER('MPL ID'!$P$39),ISNUMBER('MPL ID'!$Q$39)),0,RANDBETWEEN(1,4))</f>
        <v>3</v>
      </c>
      <c r="K636">
        <f ca="1">IF(AND(ISNUMBER('MPL ID'!$P$40),ISNUMBER('MPL ID'!$Q$40)),0,RANDBETWEEN(1,4))</f>
        <v>1</v>
      </c>
      <c r="L636">
        <f ca="1">IF(AND(ISNUMBER('MPL ID'!$P$41),ISNUMBER('MPL ID'!$Q$41)),0,RANDBETWEEN(1,4))</f>
        <v>1</v>
      </c>
      <c r="M636">
        <f ca="1">IF(AND(ISNUMBER('MPL ID'!$P$42),ISNUMBER('MPL ID'!$Q$42)),0,RANDBETWEEN(1,4))</f>
        <v>1</v>
      </c>
      <c r="N636">
        <f ca="1">IF(AND(ISNUMBER('MPL ID'!$P$43),ISNUMBER('MPL ID'!$Q$43)),0,RANDBETWEEN(1,4))</f>
        <v>4</v>
      </c>
      <c r="O636">
        <f ca="1">IF(AND(ISNUMBER('MPL ID'!$P$44),ISNUMBER('MPL ID'!$Q$44)),0,RANDBETWEEN(1,4))</f>
        <v>1</v>
      </c>
      <c r="P636">
        <f ca="1">'MPL ID'!$BG$1+SUMPRODUCT(($B$1003:$O$1003='MPL ID'!$BF$1)*(($B636:$O636=1)+($B636:$O636=2)))+SUMPRODUCT(($B$1004:$O$1004='MPL ID'!$BF$1)*(($B636:$O636=3)+($B636:$O636=4)))</f>
        <v>10</v>
      </c>
      <c r="Q636">
        <f ca="1">'MPL ID'!$BG$2+SUMPRODUCT(($B$1003:$O$1003='MPL ID'!$BF$2)*(($B636:$O636=1)+($B636:$O636=2)))+SUMPRODUCT(($B$1004:$O$1004='MPL ID'!$BF$2)*(($B636:$O636=3)+($B636:$O636=4)))</f>
        <v>10</v>
      </c>
      <c r="R636">
        <f ca="1">'MPL ID'!$BG$3+SUMPRODUCT(($B$1003:$O$1003='MPL ID'!$BF$3)*(($B636:$O636=1)+($B636:$O636=2)))+SUMPRODUCT(($B$1004:$O$1004='MPL ID'!$BF$3)*(($B636:$O636=3)+($B636:$O636=4)))</f>
        <v>7</v>
      </c>
      <c r="S636">
        <f ca="1">'MPL ID'!$BG$4+SUMPRODUCT(($B$1003:$O$1003='MPL ID'!$BF$4)*(($B636:$O636=1)+($B636:$O636=2)))+SUMPRODUCT(($B$1004:$O$1004='MPL ID'!$BF$4)*(($B636:$O636=3)+($B636:$O636=4)))</f>
        <v>8</v>
      </c>
      <c r="T636">
        <f ca="1">'MPL ID'!$BG$5+SUMPRODUCT(($B$1003:$O$1003='MPL ID'!$BF$5)*(($B636:$O636=1)+($B636:$O636=2)))+SUMPRODUCT(($B$1004:$O$1004='MPL ID'!$BF$5)*(($B636:$O636=3)+($B636:$O636=4)))</f>
        <v>4</v>
      </c>
      <c r="U636">
        <f ca="1">'MPL ID'!$BG$6+SUMPRODUCT(($B$1003:$O$1003='MPL ID'!$BF$6)*(($B636:$O636=1)+($B636:$O636=2)))+SUMPRODUCT(($B$1004:$O$1004='MPL ID'!$BF$6)*(($B636:$O636=3)+($B636:$O636=4)))</f>
        <v>10</v>
      </c>
      <c r="V636">
        <f ca="1">'MPL ID'!$BG$7+SUMPRODUCT(($B$1003:$O$1003='MPL ID'!$BF$7)*(($B636:$O636=1)+($B636:$O636=2)))+SUMPRODUCT(($B$1004:$O$1004='MPL ID'!$BF$7)*(($B636:$O636=3)+($B636:$O636=4)))</f>
        <v>6</v>
      </c>
      <c r="W636">
        <f ca="1">'MPL ID'!$BG$8+SUMPRODUCT(($B$1003:$O$1003='MPL ID'!$BF$8)*(($B636:$O636=1)+($B636:$O636=2)))+SUMPRODUCT(($B$1004:$O$1004='MPL ID'!$BF$8)*(($B636:$O636=3)+($B636:$O636=4)))</f>
        <v>6</v>
      </c>
      <c r="X636">
        <f ca="1">'MPL ID'!$BG$9+SUMPRODUCT(($B$1003:$O$1003='MPL ID'!$BF$9)*(($B636:$O636=1)+($B636:$O636=2)))+SUMPRODUCT(($B$1004:$O$1004='MPL ID'!$BF$9)*(($B636:$O636=3)+($B636:$O636=4)))</f>
        <v>11</v>
      </c>
      <c r="Y636">
        <f ca="1">'MPL ID'!$BH$1+SUMPRODUCT(($B$1003:$O$1003='MPL ID'!$BF$1)*(2*($B636:$O636=1)+($B636:$O636=2)-2*($B636:$O636=3)-($B636:$O636=4)))-SUMPRODUCT(($B$1004:$O$1004='MPL ID'!$BF$1)*(2*($B636:$O636=1)+($B636:$O636=2)-2*($B636:$O636=3)-($B636:$O636=4)))</f>
        <v>8</v>
      </c>
      <c r="Z636">
        <f ca="1">'MPL ID'!$BH$2+SUMPRODUCT(($B$1003:$O$1003='MPL ID'!$BF$2)*(2*($B636:$O636=1)+($B636:$O636=2)-2*($B636:$O636=3)-($B636:$O636=4)))-SUMPRODUCT(($B$1004:$O$1004='MPL ID'!$BF$2)*(2*($B636:$O636=1)+($B636:$O636=2)-2*($B636:$O636=3)-($B636:$O636=4)))</f>
        <v>2</v>
      </c>
      <c r="AA636">
        <f ca="1">'MPL ID'!$BH$3+SUMPRODUCT(($B$1003:$O$1003='MPL ID'!$BF$3)*(2*($B636:$O636=1)+($B636:$O636=2)-2*($B636:$O636=3)-($B636:$O636=4)))-SUMPRODUCT(($B$1004:$O$1004='MPL ID'!$BF$3)*(2*($B636:$O636=1)+($B636:$O636=2)-2*($B636:$O636=3)-($B636:$O636=4)))</f>
        <v>-3</v>
      </c>
      <c r="AB636">
        <f ca="1">'MPL ID'!$BH$4+SUMPRODUCT(($B$1003:$O$1003='MPL ID'!$BF$4)*(2*($B636:$O636=1)+($B636:$O636=2)-2*($B636:$O636=3)-($B636:$O636=4)))-SUMPRODUCT(($B$1004:$O$1004='MPL ID'!$BF$4)*(2*($B636:$O636=1)+($B636:$O636=2)-2*($B636:$O636=3)-($B636:$O636=4)))</f>
        <v>-2</v>
      </c>
      <c r="AC636">
        <f ca="1">'MPL ID'!$BH$5+SUMPRODUCT(($B$1003:$O$1003='MPL ID'!$BF$5)*(2*($B636:$O636=1)+($B636:$O636=2)-2*($B636:$O636=3)-($B636:$O636=4)))-SUMPRODUCT(($B$1004:$O$1004='MPL ID'!$BF$5)*(2*($B636:$O636=1)+($B636:$O636=2)-2*($B636:$O636=3)-($B636:$O636=4)))</f>
        <v>-13</v>
      </c>
      <c r="AD636">
        <f ca="1">'MPL ID'!$BH$6+SUMPRODUCT(($B$1003:$O$1003='MPL ID'!$BF$6)*(2*($B636:$O636=1)+($B636:$O636=2)-2*($B636:$O636=3)-($B636:$O636=4)))-SUMPRODUCT(($B$1004:$O$1004='MPL ID'!$BF$6)*(2*($B636:$O636=1)+($B636:$O636=2)-2*($B636:$O636=3)-($B636:$O636=4)))</f>
        <v>7</v>
      </c>
      <c r="AE636">
        <f ca="1">'MPL ID'!$BH$7+SUMPRODUCT(($B$1003:$O$1003='MPL ID'!$BF$7)*(2*($B636:$O636=1)+($B636:$O636=2)-2*($B636:$O636=3)-($B636:$O636=4)))-SUMPRODUCT(($B$1004:$O$1004='MPL ID'!$BF$7)*(2*($B636:$O636=1)+($B636:$O636=2)-2*($B636:$O636=3)-($B636:$O636=4)))</f>
        <v>-3</v>
      </c>
      <c r="AF636">
        <f ca="1">'MPL ID'!$BH$8+SUMPRODUCT(($B$1003:$O$1003='MPL ID'!$BF$8)*(2*($B636:$O636=1)+($B636:$O636=2)-2*($B636:$O636=3)-($B636:$O636=4)))-SUMPRODUCT(($B$1004:$O$1004='MPL ID'!$BF$8)*(2*($B636:$O636=1)+($B636:$O636=2)-2*($B636:$O636=3)-($B636:$O636=4)))</f>
        <v>-7</v>
      </c>
      <c r="AG636">
        <f ca="1">'MPL ID'!$BH$9+SUMPRODUCT(($B$1003:$O$1003='MPL ID'!$BF$9)*(2*($B636:$O636=1)+($B636:$O636=2)-2*($B636:$O636=3)-($B636:$O636=4)))-SUMPRODUCT(($B$1004:$O$1004='MPL ID'!$BF$9)*(2*($B636:$O636=1)+($B636:$O636=2)-2*($B636:$O636=3)-($B636:$O636=4)))</f>
        <v>11</v>
      </c>
      <c r="AH636">
        <f ca="1">SUMPRODUCT(--($P636:$X636=P636),--($Y636:$AG636=Y636),'MPL ID'!$BG$13:$BO$13)+IF(AND($I636&gt;=3,T636=P636,AC636=Y636),1,0)+IF(AND($M636&gt;=3,S636=P636,AB636=Y636),1,0)</f>
        <v>0</v>
      </c>
      <c r="AI636">
        <f ca="1">SUMPRODUCT(--($P636:$X636=Q636),--($Y636:$AG636=Z636),'MPL ID'!$BG$14:$BO$14)+IF(AND($G636&gt;=3,R636=Q636,AA636=Z636),1,0)+IF(AND($K636&gt;0,$K636&lt;=2,S636=Q636,AB636=Z636),1,0)+IF(AND($N636&gt;=3,U636=Q636,AD636=Z636),1,0)</f>
        <v>0</v>
      </c>
      <c r="AJ636">
        <f ca="1">SUMPRODUCT(--($P636:$X636=R636),--($Y636:$AG636=AA636),'MPL ID'!$BG$15:$BO$15)+IF(AND($D636&gt;0,$D636&lt;=2,U636=R636,AD636=AA636),1,0)+IF(AND($G636&gt;0,$G636&lt;=2,Q636=R636,Z636=AA636),1,0)+IF(AND($J636&gt;=3,V636=R636,AE636=AA636),1,0)</f>
        <v>0</v>
      </c>
      <c r="AK636">
        <f ca="1">SUMPRODUCT(--($P636:$X636=S636),--($Y636:$AG636=AB636),'MPL ID'!$BG$16:$BO$16)+IF(AND($B636&gt;0,$B636&lt;=2,V636=S636,AE636=AB636),1,0)+IF(AND($E636&gt;0,$E636&lt;=2,T636=S636,AC636=AB636),1,0)+IF(AND($K636&gt;=3,Q636=S636,Z636=AB636),1,0)+IF(AND($M636&gt;0,$M636&lt;=2,P636=S636,Y636=AB636),1,0)</f>
        <v>0</v>
      </c>
      <c r="AL636">
        <f ca="1">SUMPRODUCT(--($P636:$X636=T636),--($Y636:$AG636=AC636),'MPL ID'!$BG$17:$BO$17)+IF(AND($E636&gt;=3,S636=T636,AB636=AC636),1,0)+IF(AND($I636&gt;0,$I636&lt;=2,P636=T636,Y636=AC636),1,0)+IF(AND($L636&gt;=3,W636=T636,AF636=AC636),1,0)</f>
        <v>0</v>
      </c>
      <c r="AM636">
        <f ca="1">SUMPRODUCT(--($P636:$X636=U636),--($Y636:$AG636=AD636),'MPL ID'!$BG$18:$BO$18)+IF(AND($D636&gt;=3,R636=U636,AA636=AD636),1,0)+IF(AND($H636&gt;0,$H636&lt;=2,W636=U636,AF636=AD636),1,0)+IF(AND($N636&gt;0,$N636&lt;=2,Q636=U636,Z636=AD636),1,0)</f>
        <v>0</v>
      </c>
      <c r="AN636">
        <f ca="1">SUMPRODUCT(--($P636:$X636=V636),--($Y636:$AG636=AE636),'MPL ID'!$BG$19:$BO$19)+IF(AND($B636&gt;=3,S636=V636,AB636=AE636),1,0)+IF(AND($F636&gt;=3,W636=V636,AF636=AE636),1,0)+IF(AND($J636&gt;0,$J636&lt;=2,R636=V636,AA636=AE636),1,0)+IF(AND($O636&gt;0,$O636&lt;=2,X636=V636,AG636=AE636),1,0)</f>
        <v>0</v>
      </c>
      <c r="AO636">
        <f ca="1">SUMPRODUCT(--($P636:$X636=W636),--($Y636:$AG636=AF636),'MPL ID'!$BG$20:$BO$20)+IF(AND($C636&gt;0,$C636&lt;=2,X636=W636,AG636=AF636),1,0)+IF(AND($F636&gt;0,$F636&lt;=2,V636=W636,AE636=AF636),1,0)+IF(AND($H636&gt;=3,U636=W636,AD636=AF636),1,0)+IF(AND($L636&gt;0,$L636&lt;=2,T636=W636,AC636=AF636),1,0)</f>
        <v>0</v>
      </c>
      <c r="AP636">
        <f ca="1">SUMPRODUCT(--($P636:$X636=X636),--($Y636:$AG636=AG636),'MPL ID'!$BG$21:$BO$21)+IF(AND($C636&gt;=3,W636=X636,AF636=AG636),1,0)+IF(AND($O636&gt;=3,V636=X636,AE636=AG636),1,0)</f>
        <v>0</v>
      </c>
      <c r="AQ636">
        <f t="shared" ca="1" si="81"/>
        <v>2</v>
      </c>
      <c r="AR636">
        <f t="shared" ca="1" si="82"/>
        <v>4</v>
      </c>
      <c r="AS636">
        <f t="shared" ca="1" si="83"/>
        <v>6</v>
      </c>
      <c r="AT636">
        <f t="shared" ca="1" si="84"/>
        <v>5</v>
      </c>
      <c r="AU636">
        <f t="shared" ca="1" si="85"/>
        <v>9</v>
      </c>
      <c r="AV636">
        <f t="shared" ca="1" si="86"/>
        <v>3</v>
      </c>
      <c r="AW636">
        <f t="shared" ca="1" si="87"/>
        <v>7</v>
      </c>
      <c r="AX636">
        <f t="shared" ca="1" si="88"/>
        <v>8</v>
      </c>
      <c r="AY636">
        <f t="shared" ca="1" si="89"/>
        <v>1</v>
      </c>
    </row>
    <row r="637" spans="1:51" x14ac:dyDescent="0.25">
      <c r="A637">
        <v>636</v>
      </c>
      <c r="B637">
        <f ca="1">IF(AND(ISNUMBER('MPL ID'!$J$39),ISNUMBER('MPL ID'!$K$39)),0,RANDBETWEEN(1,4))</f>
        <v>0</v>
      </c>
      <c r="C637">
        <f ca="1">IF(AND(ISNUMBER('MPL ID'!$J$40),ISNUMBER('MPL ID'!$K$40)),0,RANDBETWEEN(1,4))</f>
        <v>0</v>
      </c>
      <c r="D637">
        <f ca="1">IF(AND(ISNUMBER('MPL ID'!$J$41),ISNUMBER('MPL ID'!$K$41)),0,RANDBETWEEN(1,4))</f>
        <v>4</v>
      </c>
      <c r="E637">
        <f ca="1">IF(AND(ISNUMBER('MPL ID'!$J$42),ISNUMBER('MPL ID'!$K$42)),0,RANDBETWEEN(1,4))</f>
        <v>4</v>
      </c>
      <c r="F637">
        <f ca="1">IF(AND(ISNUMBER('MPL ID'!$J$43),ISNUMBER('MPL ID'!$K$43)),0,RANDBETWEEN(1,4))</f>
        <v>2</v>
      </c>
      <c r="G637">
        <f ca="1">IF(AND(ISNUMBER('MPL ID'!$J$44),ISNUMBER('MPL ID'!$K$44)),0,RANDBETWEEN(1,4))</f>
        <v>1</v>
      </c>
      <c r="H637">
        <f ca="1">IF(AND(ISNUMBER('MPL ID'!$P$36),ISNUMBER('MPL ID'!$Q$36)),0,RANDBETWEEN(1,4))</f>
        <v>4</v>
      </c>
      <c r="I637">
        <f ca="1">IF(AND(ISNUMBER('MPL ID'!$P$37),ISNUMBER('MPL ID'!$Q$37)),0,RANDBETWEEN(1,4))</f>
        <v>3</v>
      </c>
      <c r="J637">
        <f ca="1">IF(AND(ISNUMBER('MPL ID'!$P$39),ISNUMBER('MPL ID'!$Q$39)),0,RANDBETWEEN(1,4))</f>
        <v>4</v>
      </c>
      <c r="K637">
        <f ca="1">IF(AND(ISNUMBER('MPL ID'!$P$40),ISNUMBER('MPL ID'!$Q$40)),0,RANDBETWEEN(1,4))</f>
        <v>1</v>
      </c>
      <c r="L637">
        <f ca="1">IF(AND(ISNUMBER('MPL ID'!$P$41),ISNUMBER('MPL ID'!$Q$41)),0,RANDBETWEEN(1,4))</f>
        <v>2</v>
      </c>
      <c r="M637">
        <f ca="1">IF(AND(ISNUMBER('MPL ID'!$P$42),ISNUMBER('MPL ID'!$Q$42)),0,RANDBETWEEN(1,4))</f>
        <v>3</v>
      </c>
      <c r="N637">
        <f ca="1">IF(AND(ISNUMBER('MPL ID'!$P$43),ISNUMBER('MPL ID'!$Q$43)),0,RANDBETWEEN(1,4))</f>
        <v>1</v>
      </c>
      <c r="O637">
        <f ca="1">IF(AND(ISNUMBER('MPL ID'!$P$44),ISNUMBER('MPL ID'!$Q$44)),0,RANDBETWEEN(1,4))</f>
        <v>3</v>
      </c>
      <c r="P637">
        <f ca="1">'MPL ID'!$BG$1+SUMPRODUCT(($B$1003:$O$1003='MPL ID'!$BF$1)*(($B637:$O637=1)+($B637:$O637=2)))+SUMPRODUCT(($B$1004:$O$1004='MPL ID'!$BF$1)*(($B637:$O637=3)+($B637:$O637=4)))</f>
        <v>11</v>
      </c>
      <c r="Q637">
        <f ca="1">'MPL ID'!$BG$2+SUMPRODUCT(($B$1003:$O$1003='MPL ID'!$BF$2)*(($B637:$O637=1)+($B637:$O637=2)))+SUMPRODUCT(($B$1004:$O$1004='MPL ID'!$BF$2)*(($B637:$O637=3)+($B637:$O637=4)))</f>
        <v>8</v>
      </c>
      <c r="R637">
        <f ca="1">'MPL ID'!$BG$3+SUMPRODUCT(($B$1003:$O$1003='MPL ID'!$BF$3)*(($B637:$O637=1)+($B637:$O637=2)))+SUMPRODUCT(($B$1004:$O$1004='MPL ID'!$BF$3)*(($B637:$O637=3)+($B637:$O637=4)))</f>
        <v>7</v>
      </c>
      <c r="S637">
        <f ca="1">'MPL ID'!$BG$4+SUMPRODUCT(($B$1003:$O$1003='MPL ID'!$BF$4)*(($B637:$O637=1)+($B637:$O637=2)))+SUMPRODUCT(($B$1004:$O$1004='MPL ID'!$BF$4)*(($B637:$O637=3)+($B637:$O637=4)))</f>
        <v>7</v>
      </c>
      <c r="T637">
        <f ca="1">'MPL ID'!$BG$5+SUMPRODUCT(($B$1003:$O$1003='MPL ID'!$BF$5)*(($B637:$O637=1)+($B637:$O637=2)))+SUMPRODUCT(($B$1004:$O$1004='MPL ID'!$BF$5)*(($B637:$O637=3)+($B637:$O637=4)))</f>
        <v>4</v>
      </c>
      <c r="U637">
        <f ca="1">'MPL ID'!$BG$6+SUMPRODUCT(($B$1003:$O$1003='MPL ID'!$BF$6)*(($B637:$O637=1)+($B637:$O637=2)))+SUMPRODUCT(($B$1004:$O$1004='MPL ID'!$BF$6)*(($B637:$O637=3)+($B637:$O637=4)))</f>
        <v>12</v>
      </c>
      <c r="V637">
        <f ca="1">'MPL ID'!$BG$7+SUMPRODUCT(($B$1003:$O$1003='MPL ID'!$BF$7)*(($B637:$O637=1)+($B637:$O637=2)))+SUMPRODUCT(($B$1004:$O$1004='MPL ID'!$BF$7)*(($B637:$O637=3)+($B637:$O637=4)))</f>
        <v>5</v>
      </c>
      <c r="W637">
        <f ca="1">'MPL ID'!$BG$8+SUMPRODUCT(($B$1003:$O$1003='MPL ID'!$BF$8)*(($B637:$O637=1)+($B637:$O637=2)))+SUMPRODUCT(($B$1004:$O$1004='MPL ID'!$BF$8)*(($B637:$O637=3)+($B637:$O637=4)))</f>
        <v>6</v>
      </c>
      <c r="X637">
        <f ca="1">'MPL ID'!$BG$9+SUMPRODUCT(($B$1003:$O$1003='MPL ID'!$BF$9)*(($B637:$O637=1)+($B637:$O637=2)))+SUMPRODUCT(($B$1004:$O$1004='MPL ID'!$BF$9)*(($B637:$O637=3)+($B637:$O637=4)))</f>
        <v>12</v>
      </c>
      <c r="Y637">
        <f ca="1">'MPL ID'!$BH$1+SUMPRODUCT(($B$1003:$O$1003='MPL ID'!$BF$1)*(2*($B637:$O637=1)+($B637:$O637=2)-2*($B637:$O637=3)-($B637:$O637=4)))-SUMPRODUCT(($B$1004:$O$1004='MPL ID'!$BF$1)*(2*($B637:$O637=1)+($B637:$O637=2)-2*($B637:$O637=3)-($B637:$O637=4)))</f>
        <v>13</v>
      </c>
      <c r="Z637">
        <f ca="1">'MPL ID'!$BH$2+SUMPRODUCT(($B$1003:$O$1003='MPL ID'!$BF$2)*(2*($B637:$O637=1)+($B637:$O637=2)-2*($B637:$O637=3)-($B637:$O637=4)))-SUMPRODUCT(($B$1004:$O$1004='MPL ID'!$BF$2)*(2*($B637:$O637=1)+($B637:$O637=2)-2*($B637:$O637=3)-($B637:$O637=4)))</f>
        <v>-4</v>
      </c>
      <c r="AA637">
        <f ca="1">'MPL ID'!$BH$3+SUMPRODUCT(($B$1003:$O$1003='MPL ID'!$BF$3)*(2*($B637:$O637=1)+($B637:$O637=2)-2*($B637:$O637=3)-($B637:$O637=4)))-SUMPRODUCT(($B$1004:$O$1004='MPL ID'!$BF$3)*(2*($B637:$O637=1)+($B637:$O637=2)-2*($B637:$O637=3)-($B637:$O637=4)))</f>
        <v>-4</v>
      </c>
      <c r="AB637">
        <f ca="1">'MPL ID'!$BH$4+SUMPRODUCT(($B$1003:$O$1003='MPL ID'!$BF$4)*(2*($B637:$O637=1)+($B637:$O637=2)-2*($B637:$O637=3)-($B637:$O637=4)))-SUMPRODUCT(($B$1004:$O$1004='MPL ID'!$BF$4)*(2*($B637:$O637=1)+($B637:$O637=2)-2*($B637:$O637=3)-($B637:$O637=4)))</f>
        <v>-5</v>
      </c>
      <c r="AC637">
        <f ca="1">'MPL ID'!$BH$5+SUMPRODUCT(($B$1003:$O$1003='MPL ID'!$BF$5)*(2*($B637:$O637=1)+($B637:$O637=2)-2*($B637:$O637=3)-($B637:$O637=4)))-SUMPRODUCT(($B$1004:$O$1004='MPL ID'!$BF$5)*(2*($B637:$O637=1)+($B637:$O637=2)-2*($B637:$O637=3)-($B637:$O637=4)))</f>
        <v>-14</v>
      </c>
      <c r="AD637">
        <f ca="1">'MPL ID'!$BH$6+SUMPRODUCT(($B$1003:$O$1003='MPL ID'!$BF$6)*(2*($B637:$O637=1)+($B637:$O637=2)-2*($B637:$O637=3)-($B637:$O637=4)))-SUMPRODUCT(($B$1004:$O$1004='MPL ID'!$BF$6)*(2*($B637:$O637=1)+($B637:$O637=2)-2*($B637:$O637=3)-($B637:$O637=4)))</f>
        <v>14</v>
      </c>
      <c r="AE637">
        <f ca="1">'MPL ID'!$BH$7+SUMPRODUCT(($B$1003:$O$1003='MPL ID'!$BF$7)*(2*($B637:$O637=1)+($B637:$O637=2)-2*($B637:$O637=3)-($B637:$O637=4)))-SUMPRODUCT(($B$1004:$O$1004='MPL ID'!$BF$7)*(2*($B637:$O637=1)+($B637:$O637=2)-2*($B637:$O637=3)-($B637:$O637=4)))</f>
        <v>-6</v>
      </c>
      <c r="AF637">
        <f ca="1">'MPL ID'!$BH$8+SUMPRODUCT(($B$1003:$O$1003='MPL ID'!$BF$8)*(2*($B637:$O637=1)+($B637:$O637=2)-2*($B637:$O637=3)-($B637:$O637=4)))-SUMPRODUCT(($B$1004:$O$1004='MPL ID'!$BF$8)*(2*($B637:$O637=1)+($B637:$O637=2)-2*($B637:$O637=3)-($B637:$O637=4)))</f>
        <v>-9</v>
      </c>
      <c r="AG637">
        <f ca="1">'MPL ID'!$BH$9+SUMPRODUCT(($B$1003:$O$1003='MPL ID'!$BF$9)*(2*($B637:$O637=1)+($B637:$O637=2)-2*($B637:$O637=3)-($B637:$O637=4)))-SUMPRODUCT(($B$1004:$O$1004='MPL ID'!$BF$9)*(2*($B637:$O637=1)+($B637:$O637=2)-2*($B637:$O637=3)-($B637:$O637=4)))</f>
        <v>15</v>
      </c>
      <c r="AH637">
        <f ca="1">SUMPRODUCT(--($P637:$X637=P637),--($Y637:$AG637=Y637),'MPL ID'!$BG$13:$BO$13)+IF(AND($I637&gt;=3,T637=P637,AC637=Y637),1,0)+IF(AND($M637&gt;=3,S637=P637,AB637=Y637),1,0)</f>
        <v>0</v>
      </c>
      <c r="AI637">
        <f ca="1">SUMPRODUCT(--($P637:$X637=Q637),--($Y637:$AG637=Z637),'MPL ID'!$BG$14:$BO$14)+IF(AND($G637&gt;=3,R637=Q637,AA637=Z637),1,0)+IF(AND($K637&gt;0,$K637&lt;=2,S637=Q637,AB637=Z637),1,0)+IF(AND($N637&gt;=3,U637=Q637,AD637=Z637),1,0)</f>
        <v>0</v>
      </c>
      <c r="AJ637">
        <f ca="1">SUMPRODUCT(--($P637:$X637=R637),--($Y637:$AG637=AA637),'MPL ID'!$BG$15:$BO$15)+IF(AND($D637&gt;0,$D637&lt;=2,U637=R637,AD637=AA637),1,0)+IF(AND($G637&gt;0,$G637&lt;=2,Q637=R637,Z637=AA637),1,0)+IF(AND($J637&gt;=3,V637=R637,AE637=AA637),1,0)</f>
        <v>0</v>
      </c>
      <c r="AK637">
        <f ca="1">SUMPRODUCT(--($P637:$X637=S637),--($Y637:$AG637=AB637),'MPL ID'!$BG$16:$BO$16)+IF(AND($B637&gt;0,$B637&lt;=2,V637=S637,AE637=AB637),1,0)+IF(AND($E637&gt;0,$E637&lt;=2,T637=S637,AC637=AB637),1,0)+IF(AND($K637&gt;=3,Q637=S637,Z637=AB637),1,0)+IF(AND($M637&gt;0,$M637&lt;=2,P637=S637,Y637=AB637),1,0)</f>
        <v>0</v>
      </c>
      <c r="AL637">
        <f ca="1">SUMPRODUCT(--($P637:$X637=T637),--($Y637:$AG637=AC637),'MPL ID'!$BG$17:$BO$17)+IF(AND($E637&gt;=3,S637=T637,AB637=AC637),1,0)+IF(AND($I637&gt;0,$I637&lt;=2,P637=T637,Y637=AC637),1,0)+IF(AND($L637&gt;=3,W637=T637,AF637=AC637),1,0)</f>
        <v>0</v>
      </c>
      <c r="AM637">
        <f ca="1">SUMPRODUCT(--($P637:$X637=U637),--($Y637:$AG637=AD637),'MPL ID'!$BG$18:$BO$18)+IF(AND($D637&gt;=3,R637=U637,AA637=AD637),1,0)+IF(AND($H637&gt;0,$H637&lt;=2,W637=U637,AF637=AD637),1,0)+IF(AND($N637&gt;0,$N637&lt;=2,Q637=U637,Z637=AD637),1,0)</f>
        <v>0</v>
      </c>
      <c r="AN637">
        <f ca="1">SUMPRODUCT(--($P637:$X637=V637),--($Y637:$AG637=AE637),'MPL ID'!$BG$19:$BO$19)+IF(AND($B637&gt;=3,S637=V637,AB637=AE637),1,0)+IF(AND($F637&gt;=3,W637=V637,AF637=AE637),1,0)+IF(AND($J637&gt;0,$J637&lt;=2,R637=V637,AA637=AE637),1,0)+IF(AND($O637&gt;0,$O637&lt;=2,X637=V637,AG637=AE637),1,0)</f>
        <v>0</v>
      </c>
      <c r="AO637">
        <f ca="1">SUMPRODUCT(--($P637:$X637=W637),--($Y637:$AG637=AF637),'MPL ID'!$BG$20:$BO$20)+IF(AND($C637&gt;0,$C637&lt;=2,X637=W637,AG637=AF637),1,0)+IF(AND($F637&gt;0,$F637&lt;=2,V637=W637,AE637=AF637),1,0)+IF(AND($H637&gt;=3,U637=W637,AD637=AF637),1,0)+IF(AND($L637&gt;0,$L637&lt;=2,T637=W637,AC637=AF637),1,0)</f>
        <v>0</v>
      </c>
      <c r="AP637">
        <f ca="1">SUMPRODUCT(--($P637:$X637=X637),--($Y637:$AG637=AG637),'MPL ID'!$BG$21:$BO$21)+IF(AND($C637&gt;=3,W637=X637,AF637=AG637),1,0)+IF(AND($O637&gt;=3,V637=X637,AE637=AG637),1,0)</f>
        <v>0</v>
      </c>
      <c r="AQ637">
        <f t="shared" ca="1" si="81"/>
        <v>3</v>
      </c>
      <c r="AR637">
        <f t="shared" ca="1" si="82"/>
        <v>4</v>
      </c>
      <c r="AS637">
        <f t="shared" ca="1" si="83"/>
        <v>5</v>
      </c>
      <c r="AT637">
        <f t="shared" ca="1" si="84"/>
        <v>6</v>
      </c>
      <c r="AU637">
        <f t="shared" ca="1" si="85"/>
        <v>9</v>
      </c>
      <c r="AV637">
        <f t="shared" ca="1" si="86"/>
        <v>2</v>
      </c>
      <c r="AW637">
        <f t="shared" ca="1" si="87"/>
        <v>8</v>
      </c>
      <c r="AX637">
        <f t="shared" ca="1" si="88"/>
        <v>7</v>
      </c>
      <c r="AY637">
        <f t="shared" ca="1" si="89"/>
        <v>1</v>
      </c>
    </row>
    <row r="638" spans="1:51" x14ac:dyDescent="0.25">
      <c r="A638">
        <v>637</v>
      </c>
      <c r="B638">
        <f ca="1">IF(AND(ISNUMBER('MPL ID'!$J$39),ISNUMBER('MPL ID'!$K$39)),0,RANDBETWEEN(1,4))</f>
        <v>0</v>
      </c>
      <c r="C638">
        <f ca="1">IF(AND(ISNUMBER('MPL ID'!$J$40),ISNUMBER('MPL ID'!$K$40)),0,RANDBETWEEN(1,4))</f>
        <v>0</v>
      </c>
      <c r="D638">
        <f ca="1">IF(AND(ISNUMBER('MPL ID'!$J$41),ISNUMBER('MPL ID'!$K$41)),0,RANDBETWEEN(1,4))</f>
        <v>1</v>
      </c>
      <c r="E638">
        <f ca="1">IF(AND(ISNUMBER('MPL ID'!$J$42),ISNUMBER('MPL ID'!$K$42)),0,RANDBETWEEN(1,4))</f>
        <v>2</v>
      </c>
      <c r="F638">
        <f ca="1">IF(AND(ISNUMBER('MPL ID'!$J$43),ISNUMBER('MPL ID'!$K$43)),0,RANDBETWEEN(1,4))</f>
        <v>4</v>
      </c>
      <c r="G638">
        <f ca="1">IF(AND(ISNUMBER('MPL ID'!$J$44),ISNUMBER('MPL ID'!$K$44)),0,RANDBETWEEN(1,4))</f>
        <v>4</v>
      </c>
      <c r="H638">
        <f ca="1">IF(AND(ISNUMBER('MPL ID'!$P$36),ISNUMBER('MPL ID'!$Q$36)),0,RANDBETWEEN(1,4))</f>
        <v>2</v>
      </c>
      <c r="I638">
        <f ca="1">IF(AND(ISNUMBER('MPL ID'!$P$37),ISNUMBER('MPL ID'!$Q$37)),0,RANDBETWEEN(1,4))</f>
        <v>2</v>
      </c>
      <c r="J638">
        <f ca="1">IF(AND(ISNUMBER('MPL ID'!$P$39),ISNUMBER('MPL ID'!$Q$39)),0,RANDBETWEEN(1,4))</f>
        <v>4</v>
      </c>
      <c r="K638">
        <f ca="1">IF(AND(ISNUMBER('MPL ID'!$P$40),ISNUMBER('MPL ID'!$Q$40)),0,RANDBETWEEN(1,4))</f>
        <v>4</v>
      </c>
      <c r="L638">
        <f ca="1">IF(AND(ISNUMBER('MPL ID'!$P$41),ISNUMBER('MPL ID'!$Q$41)),0,RANDBETWEEN(1,4))</f>
        <v>1</v>
      </c>
      <c r="M638">
        <f ca="1">IF(AND(ISNUMBER('MPL ID'!$P$42),ISNUMBER('MPL ID'!$Q$42)),0,RANDBETWEEN(1,4))</f>
        <v>3</v>
      </c>
      <c r="N638">
        <f ca="1">IF(AND(ISNUMBER('MPL ID'!$P$43),ISNUMBER('MPL ID'!$Q$43)),0,RANDBETWEEN(1,4))</f>
        <v>1</v>
      </c>
      <c r="O638">
        <f ca="1">IF(AND(ISNUMBER('MPL ID'!$P$44),ISNUMBER('MPL ID'!$Q$44)),0,RANDBETWEEN(1,4))</f>
        <v>4</v>
      </c>
      <c r="P638">
        <f ca="1">'MPL ID'!$BG$1+SUMPRODUCT(($B$1003:$O$1003='MPL ID'!$BF$1)*(($B638:$O638=1)+($B638:$O638=2)))+SUMPRODUCT(($B$1004:$O$1004='MPL ID'!$BF$1)*(($B638:$O638=3)+($B638:$O638=4)))</f>
        <v>10</v>
      </c>
      <c r="Q638">
        <f ca="1">'MPL ID'!$BG$2+SUMPRODUCT(($B$1003:$O$1003='MPL ID'!$BF$2)*(($B638:$O638=1)+($B638:$O638=2)))+SUMPRODUCT(($B$1004:$O$1004='MPL ID'!$BF$2)*(($B638:$O638=3)+($B638:$O638=4)))</f>
        <v>8</v>
      </c>
      <c r="R638">
        <f ca="1">'MPL ID'!$BG$3+SUMPRODUCT(($B$1003:$O$1003='MPL ID'!$BF$3)*(($B638:$O638=1)+($B638:$O638=2)))+SUMPRODUCT(($B$1004:$O$1004='MPL ID'!$BF$3)*(($B638:$O638=3)+($B638:$O638=4)))</f>
        <v>7</v>
      </c>
      <c r="S638">
        <f ca="1">'MPL ID'!$BG$4+SUMPRODUCT(($B$1003:$O$1003='MPL ID'!$BF$4)*(($B638:$O638=1)+($B638:$O638=2)))+SUMPRODUCT(($B$1004:$O$1004='MPL ID'!$BF$4)*(($B638:$O638=3)+($B638:$O638=4)))</f>
        <v>9</v>
      </c>
      <c r="T638">
        <f ca="1">'MPL ID'!$BG$5+SUMPRODUCT(($B$1003:$O$1003='MPL ID'!$BF$5)*(($B638:$O638=1)+($B638:$O638=2)))+SUMPRODUCT(($B$1004:$O$1004='MPL ID'!$BF$5)*(($B638:$O638=3)+($B638:$O638=4)))</f>
        <v>4</v>
      </c>
      <c r="U638">
        <f ca="1">'MPL ID'!$BG$6+SUMPRODUCT(($B$1003:$O$1003='MPL ID'!$BF$6)*(($B638:$O638=1)+($B638:$O638=2)))+SUMPRODUCT(($B$1004:$O$1004='MPL ID'!$BF$6)*(($B638:$O638=3)+($B638:$O638=4)))</f>
        <v>12</v>
      </c>
      <c r="V638">
        <f ca="1">'MPL ID'!$BG$7+SUMPRODUCT(($B$1003:$O$1003='MPL ID'!$BF$7)*(($B638:$O638=1)+($B638:$O638=2)))+SUMPRODUCT(($B$1004:$O$1004='MPL ID'!$BF$7)*(($B638:$O638=3)+($B638:$O638=4)))</f>
        <v>6</v>
      </c>
      <c r="W638">
        <f ca="1">'MPL ID'!$BG$8+SUMPRODUCT(($B$1003:$O$1003='MPL ID'!$BF$8)*(($B638:$O638=1)+($B638:$O638=2)))+SUMPRODUCT(($B$1004:$O$1004='MPL ID'!$BF$8)*(($B638:$O638=3)+($B638:$O638=4)))</f>
        <v>4</v>
      </c>
      <c r="X638">
        <f ca="1">'MPL ID'!$BG$9+SUMPRODUCT(($B$1003:$O$1003='MPL ID'!$BF$9)*(($B638:$O638=1)+($B638:$O638=2)))+SUMPRODUCT(($B$1004:$O$1004='MPL ID'!$BF$9)*(($B638:$O638=3)+($B638:$O638=4)))</f>
        <v>12</v>
      </c>
      <c r="Y638">
        <f ca="1">'MPL ID'!$BH$1+SUMPRODUCT(($B$1003:$O$1003='MPL ID'!$BF$1)*(2*($B638:$O638=1)+($B638:$O638=2)-2*($B638:$O638=3)-($B638:$O638=4)))-SUMPRODUCT(($B$1004:$O$1004='MPL ID'!$BF$1)*(2*($B638:$O638=1)+($B638:$O638=2)-2*($B638:$O638=3)-($B638:$O638=4)))</f>
        <v>10</v>
      </c>
      <c r="Z638">
        <f ca="1">'MPL ID'!$BH$2+SUMPRODUCT(($B$1003:$O$1003='MPL ID'!$BF$2)*(2*($B638:$O638=1)+($B638:$O638=2)-2*($B638:$O638=3)-($B638:$O638=4)))-SUMPRODUCT(($B$1004:$O$1004='MPL ID'!$BF$2)*(2*($B638:$O638=1)+($B638:$O638=2)-2*($B638:$O638=3)-($B638:$O638=4)))</f>
        <v>-4</v>
      </c>
      <c r="AA638">
        <f ca="1">'MPL ID'!$BH$3+SUMPRODUCT(($B$1003:$O$1003='MPL ID'!$BF$3)*(2*($B638:$O638=1)+($B638:$O638=2)-2*($B638:$O638=3)-($B638:$O638=4)))-SUMPRODUCT(($B$1004:$O$1004='MPL ID'!$BF$3)*(2*($B638:$O638=1)+($B638:$O638=2)-2*($B638:$O638=3)-($B638:$O638=4)))</f>
        <v>-4</v>
      </c>
      <c r="AB638">
        <f ca="1">'MPL ID'!$BH$4+SUMPRODUCT(($B$1003:$O$1003='MPL ID'!$BF$4)*(2*($B638:$O638=1)+($B638:$O638=2)-2*($B638:$O638=3)-($B638:$O638=4)))-SUMPRODUCT(($B$1004:$O$1004='MPL ID'!$BF$4)*(2*($B638:$O638=1)+($B638:$O638=2)-2*($B638:$O638=3)-($B638:$O638=4)))</f>
        <v>0</v>
      </c>
      <c r="AC638">
        <f ca="1">'MPL ID'!$BH$5+SUMPRODUCT(($B$1003:$O$1003='MPL ID'!$BF$5)*(2*($B638:$O638=1)+($B638:$O638=2)-2*($B638:$O638=3)-($B638:$O638=4)))-SUMPRODUCT(($B$1004:$O$1004='MPL ID'!$BF$5)*(2*($B638:$O638=1)+($B638:$O638=2)-2*($B638:$O638=3)-($B638:$O638=4)))</f>
        <v>-14</v>
      </c>
      <c r="AD638">
        <f ca="1">'MPL ID'!$BH$6+SUMPRODUCT(($B$1003:$O$1003='MPL ID'!$BF$6)*(2*($B638:$O638=1)+($B638:$O638=2)-2*($B638:$O638=3)-($B638:$O638=4)))-SUMPRODUCT(($B$1004:$O$1004='MPL ID'!$BF$6)*(2*($B638:$O638=1)+($B638:$O638=2)-2*($B638:$O638=3)-($B638:$O638=4)))</f>
        <v>13</v>
      </c>
      <c r="AE638">
        <f ca="1">'MPL ID'!$BH$7+SUMPRODUCT(($B$1003:$O$1003='MPL ID'!$BF$7)*(2*($B638:$O638=1)+($B638:$O638=2)-2*($B638:$O638=3)-($B638:$O638=4)))-SUMPRODUCT(($B$1004:$O$1004='MPL ID'!$BF$7)*(2*($B638:$O638=1)+($B638:$O638=2)-2*($B638:$O638=3)-($B638:$O638=4)))</f>
        <v>-3</v>
      </c>
      <c r="AF638">
        <f ca="1">'MPL ID'!$BH$8+SUMPRODUCT(($B$1003:$O$1003='MPL ID'!$BF$8)*(2*($B638:$O638=1)+($B638:$O638=2)-2*($B638:$O638=3)-($B638:$O638=4)))-SUMPRODUCT(($B$1004:$O$1004='MPL ID'!$BF$8)*(2*($B638:$O638=1)+($B638:$O638=2)-2*($B638:$O638=3)-($B638:$O638=4)))</f>
        <v>-12</v>
      </c>
      <c r="AG638">
        <f ca="1">'MPL ID'!$BH$9+SUMPRODUCT(($B$1003:$O$1003='MPL ID'!$BF$9)*(2*($B638:$O638=1)+($B638:$O638=2)-2*($B638:$O638=3)-($B638:$O638=4)))-SUMPRODUCT(($B$1004:$O$1004='MPL ID'!$BF$9)*(2*($B638:$O638=1)+($B638:$O638=2)-2*($B638:$O638=3)-($B638:$O638=4)))</f>
        <v>14</v>
      </c>
      <c r="AH638">
        <f ca="1">SUMPRODUCT(--($P638:$X638=P638),--($Y638:$AG638=Y638),'MPL ID'!$BG$13:$BO$13)+IF(AND($I638&gt;=3,T638=P638,AC638=Y638),1,0)+IF(AND($M638&gt;=3,S638=P638,AB638=Y638),1,0)</f>
        <v>0</v>
      </c>
      <c r="AI638">
        <f ca="1">SUMPRODUCT(--($P638:$X638=Q638),--($Y638:$AG638=Z638),'MPL ID'!$BG$14:$BO$14)+IF(AND($G638&gt;=3,R638=Q638,AA638=Z638),1,0)+IF(AND($K638&gt;0,$K638&lt;=2,S638=Q638,AB638=Z638),1,0)+IF(AND($N638&gt;=3,U638=Q638,AD638=Z638),1,0)</f>
        <v>0</v>
      </c>
      <c r="AJ638">
        <f ca="1">SUMPRODUCT(--($P638:$X638=R638),--($Y638:$AG638=AA638),'MPL ID'!$BG$15:$BO$15)+IF(AND($D638&gt;0,$D638&lt;=2,U638=R638,AD638=AA638),1,0)+IF(AND($G638&gt;0,$G638&lt;=2,Q638=R638,Z638=AA638),1,0)+IF(AND($J638&gt;=3,V638=R638,AE638=AA638),1,0)</f>
        <v>0</v>
      </c>
      <c r="AK638">
        <f ca="1">SUMPRODUCT(--($P638:$X638=S638),--($Y638:$AG638=AB638),'MPL ID'!$BG$16:$BO$16)+IF(AND($B638&gt;0,$B638&lt;=2,V638=S638,AE638=AB638),1,0)+IF(AND($E638&gt;0,$E638&lt;=2,T638=S638,AC638=AB638),1,0)+IF(AND($K638&gt;=3,Q638=S638,Z638=AB638),1,0)+IF(AND($M638&gt;0,$M638&lt;=2,P638=S638,Y638=AB638),1,0)</f>
        <v>0</v>
      </c>
      <c r="AL638">
        <f ca="1">SUMPRODUCT(--($P638:$X638=T638),--($Y638:$AG638=AC638),'MPL ID'!$BG$17:$BO$17)+IF(AND($E638&gt;=3,S638=T638,AB638=AC638),1,0)+IF(AND($I638&gt;0,$I638&lt;=2,P638=T638,Y638=AC638),1,0)+IF(AND($L638&gt;=3,W638=T638,AF638=AC638),1,0)</f>
        <v>0</v>
      </c>
      <c r="AM638">
        <f ca="1">SUMPRODUCT(--($P638:$X638=U638),--($Y638:$AG638=AD638),'MPL ID'!$BG$18:$BO$18)+IF(AND($D638&gt;=3,R638=U638,AA638=AD638),1,0)+IF(AND($H638&gt;0,$H638&lt;=2,W638=U638,AF638=AD638),1,0)+IF(AND($N638&gt;0,$N638&lt;=2,Q638=U638,Z638=AD638),1,0)</f>
        <v>0</v>
      </c>
      <c r="AN638">
        <f ca="1">SUMPRODUCT(--($P638:$X638=V638),--($Y638:$AG638=AE638),'MPL ID'!$BG$19:$BO$19)+IF(AND($B638&gt;=3,S638=V638,AB638=AE638),1,0)+IF(AND($F638&gt;=3,W638=V638,AF638=AE638),1,0)+IF(AND($J638&gt;0,$J638&lt;=2,R638=V638,AA638=AE638),1,0)+IF(AND($O638&gt;0,$O638&lt;=2,X638=V638,AG638=AE638),1,0)</f>
        <v>0</v>
      </c>
      <c r="AO638">
        <f ca="1">SUMPRODUCT(--($P638:$X638=W638),--($Y638:$AG638=AF638),'MPL ID'!$BG$20:$BO$20)+IF(AND($C638&gt;0,$C638&lt;=2,X638=W638,AG638=AF638),1,0)+IF(AND($F638&gt;0,$F638&lt;=2,V638=W638,AE638=AF638),1,0)+IF(AND($H638&gt;=3,U638=W638,AD638=AF638),1,0)+IF(AND($L638&gt;0,$L638&lt;=2,T638=W638,AC638=AF638),1,0)</f>
        <v>0</v>
      </c>
      <c r="AP638">
        <f ca="1">SUMPRODUCT(--($P638:$X638=X638),--($Y638:$AG638=AG638),'MPL ID'!$BG$21:$BO$21)+IF(AND($C638&gt;=3,W638=X638,AF638=AG638),1,0)+IF(AND($O638&gt;=3,V638=X638,AE638=AG638),1,0)</f>
        <v>0</v>
      </c>
      <c r="AQ638">
        <f t="shared" ca="1" si="81"/>
        <v>3</v>
      </c>
      <c r="AR638">
        <f t="shared" ca="1" si="82"/>
        <v>5</v>
      </c>
      <c r="AS638">
        <f t="shared" ca="1" si="83"/>
        <v>6</v>
      </c>
      <c r="AT638">
        <f t="shared" ca="1" si="84"/>
        <v>4</v>
      </c>
      <c r="AU638">
        <f t="shared" ca="1" si="85"/>
        <v>9</v>
      </c>
      <c r="AV638">
        <f t="shared" ca="1" si="86"/>
        <v>2</v>
      </c>
      <c r="AW638">
        <f t="shared" ca="1" si="87"/>
        <v>7</v>
      </c>
      <c r="AX638">
        <f t="shared" ca="1" si="88"/>
        <v>8</v>
      </c>
      <c r="AY638">
        <f t="shared" ca="1" si="89"/>
        <v>1</v>
      </c>
    </row>
    <row r="639" spans="1:51" x14ac:dyDescent="0.25">
      <c r="A639">
        <v>638</v>
      </c>
      <c r="B639">
        <f ca="1">IF(AND(ISNUMBER('MPL ID'!$J$39),ISNUMBER('MPL ID'!$K$39)),0,RANDBETWEEN(1,4))</f>
        <v>0</v>
      </c>
      <c r="C639">
        <f ca="1">IF(AND(ISNUMBER('MPL ID'!$J$40),ISNUMBER('MPL ID'!$K$40)),0,RANDBETWEEN(1,4))</f>
        <v>0</v>
      </c>
      <c r="D639">
        <f ca="1">IF(AND(ISNUMBER('MPL ID'!$J$41),ISNUMBER('MPL ID'!$K$41)),0,RANDBETWEEN(1,4))</f>
        <v>1</v>
      </c>
      <c r="E639">
        <f ca="1">IF(AND(ISNUMBER('MPL ID'!$J$42),ISNUMBER('MPL ID'!$K$42)),0,RANDBETWEEN(1,4))</f>
        <v>3</v>
      </c>
      <c r="F639">
        <f ca="1">IF(AND(ISNUMBER('MPL ID'!$J$43),ISNUMBER('MPL ID'!$K$43)),0,RANDBETWEEN(1,4))</f>
        <v>3</v>
      </c>
      <c r="G639">
        <f ca="1">IF(AND(ISNUMBER('MPL ID'!$J$44),ISNUMBER('MPL ID'!$K$44)),0,RANDBETWEEN(1,4))</f>
        <v>3</v>
      </c>
      <c r="H639">
        <f ca="1">IF(AND(ISNUMBER('MPL ID'!$P$36),ISNUMBER('MPL ID'!$Q$36)),0,RANDBETWEEN(1,4))</f>
        <v>2</v>
      </c>
      <c r="I639">
        <f ca="1">IF(AND(ISNUMBER('MPL ID'!$P$37),ISNUMBER('MPL ID'!$Q$37)),0,RANDBETWEEN(1,4))</f>
        <v>4</v>
      </c>
      <c r="J639">
        <f ca="1">IF(AND(ISNUMBER('MPL ID'!$P$39),ISNUMBER('MPL ID'!$Q$39)),0,RANDBETWEEN(1,4))</f>
        <v>2</v>
      </c>
      <c r="K639">
        <f ca="1">IF(AND(ISNUMBER('MPL ID'!$P$40),ISNUMBER('MPL ID'!$Q$40)),0,RANDBETWEEN(1,4))</f>
        <v>3</v>
      </c>
      <c r="L639">
        <f ca="1">IF(AND(ISNUMBER('MPL ID'!$P$41),ISNUMBER('MPL ID'!$Q$41)),0,RANDBETWEEN(1,4))</f>
        <v>3</v>
      </c>
      <c r="M639">
        <f ca="1">IF(AND(ISNUMBER('MPL ID'!$P$42),ISNUMBER('MPL ID'!$Q$42)),0,RANDBETWEEN(1,4))</f>
        <v>3</v>
      </c>
      <c r="N639">
        <f ca="1">IF(AND(ISNUMBER('MPL ID'!$P$43),ISNUMBER('MPL ID'!$Q$43)),0,RANDBETWEEN(1,4))</f>
        <v>1</v>
      </c>
      <c r="O639">
        <f ca="1">IF(AND(ISNUMBER('MPL ID'!$P$44),ISNUMBER('MPL ID'!$Q$44)),0,RANDBETWEEN(1,4))</f>
        <v>3</v>
      </c>
      <c r="P639">
        <f ca="1">'MPL ID'!$BG$1+SUMPRODUCT(($B$1003:$O$1003='MPL ID'!$BF$1)*(($B639:$O639=1)+($B639:$O639=2)))+SUMPRODUCT(($B$1004:$O$1004='MPL ID'!$BF$1)*(($B639:$O639=3)+($B639:$O639=4)))</f>
        <v>11</v>
      </c>
      <c r="Q639">
        <f ca="1">'MPL ID'!$BG$2+SUMPRODUCT(($B$1003:$O$1003='MPL ID'!$BF$2)*(($B639:$O639=1)+($B639:$O639=2)))+SUMPRODUCT(($B$1004:$O$1004='MPL ID'!$BF$2)*(($B639:$O639=3)+($B639:$O639=4)))</f>
        <v>8</v>
      </c>
      <c r="R639">
        <f ca="1">'MPL ID'!$BG$3+SUMPRODUCT(($B$1003:$O$1003='MPL ID'!$BF$3)*(($B639:$O639=1)+($B639:$O639=2)))+SUMPRODUCT(($B$1004:$O$1004='MPL ID'!$BF$3)*(($B639:$O639=3)+($B639:$O639=4)))</f>
        <v>6</v>
      </c>
      <c r="S639">
        <f ca="1">'MPL ID'!$BG$4+SUMPRODUCT(($B$1003:$O$1003='MPL ID'!$BF$4)*(($B639:$O639=1)+($B639:$O639=2)))+SUMPRODUCT(($B$1004:$O$1004='MPL ID'!$BF$4)*(($B639:$O639=3)+($B639:$O639=4)))</f>
        <v>8</v>
      </c>
      <c r="T639">
        <f ca="1">'MPL ID'!$BG$5+SUMPRODUCT(($B$1003:$O$1003='MPL ID'!$BF$5)*(($B639:$O639=1)+($B639:$O639=2)))+SUMPRODUCT(($B$1004:$O$1004='MPL ID'!$BF$5)*(($B639:$O639=3)+($B639:$O639=4)))</f>
        <v>5</v>
      </c>
      <c r="U639">
        <f ca="1">'MPL ID'!$BG$6+SUMPRODUCT(($B$1003:$O$1003='MPL ID'!$BF$6)*(($B639:$O639=1)+($B639:$O639=2)))+SUMPRODUCT(($B$1004:$O$1004='MPL ID'!$BF$6)*(($B639:$O639=3)+($B639:$O639=4)))</f>
        <v>12</v>
      </c>
      <c r="V639">
        <f ca="1">'MPL ID'!$BG$7+SUMPRODUCT(($B$1003:$O$1003='MPL ID'!$BF$7)*(($B639:$O639=1)+($B639:$O639=2)))+SUMPRODUCT(($B$1004:$O$1004='MPL ID'!$BF$7)*(($B639:$O639=3)+($B639:$O639=4)))</f>
        <v>7</v>
      </c>
      <c r="W639">
        <f ca="1">'MPL ID'!$BG$8+SUMPRODUCT(($B$1003:$O$1003='MPL ID'!$BF$8)*(($B639:$O639=1)+($B639:$O639=2)))+SUMPRODUCT(($B$1004:$O$1004='MPL ID'!$BF$8)*(($B639:$O639=3)+($B639:$O639=4)))</f>
        <v>3</v>
      </c>
      <c r="X639">
        <f ca="1">'MPL ID'!$BG$9+SUMPRODUCT(($B$1003:$O$1003='MPL ID'!$BF$9)*(($B639:$O639=1)+($B639:$O639=2)))+SUMPRODUCT(($B$1004:$O$1004='MPL ID'!$BF$9)*(($B639:$O639=3)+($B639:$O639=4)))</f>
        <v>12</v>
      </c>
      <c r="Y639">
        <f ca="1">'MPL ID'!$BH$1+SUMPRODUCT(($B$1003:$O$1003='MPL ID'!$BF$1)*(2*($B639:$O639=1)+($B639:$O639=2)-2*($B639:$O639=3)-($B639:$O639=4)))-SUMPRODUCT(($B$1004:$O$1004='MPL ID'!$BF$1)*(2*($B639:$O639=1)+($B639:$O639=2)-2*($B639:$O639=3)-($B639:$O639=4)))</f>
        <v>12</v>
      </c>
      <c r="Z639">
        <f ca="1">'MPL ID'!$BH$2+SUMPRODUCT(($B$1003:$O$1003='MPL ID'!$BF$2)*(2*($B639:$O639=1)+($B639:$O639=2)-2*($B639:$O639=3)-($B639:$O639=4)))-SUMPRODUCT(($B$1004:$O$1004='MPL ID'!$BF$2)*(2*($B639:$O639=1)+($B639:$O639=2)-2*($B639:$O639=3)-($B639:$O639=4)))</f>
        <v>-4</v>
      </c>
      <c r="AA639">
        <f ca="1">'MPL ID'!$BH$3+SUMPRODUCT(($B$1003:$O$1003='MPL ID'!$BF$3)*(2*($B639:$O639=1)+($B639:$O639=2)-2*($B639:$O639=3)-($B639:$O639=4)))-SUMPRODUCT(($B$1004:$O$1004='MPL ID'!$BF$3)*(2*($B639:$O639=1)+($B639:$O639=2)-2*($B639:$O639=3)-($B639:$O639=4)))</f>
        <v>-7</v>
      </c>
      <c r="AB639">
        <f ca="1">'MPL ID'!$BH$4+SUMPRODUCT(($B$1003:$O$1003='MPL ID'!$BF$4)*(2*($B639:$O639=1)+($B639:$O639=2)-2*($B639:$O639=3)-($B639:$O639=4)))-SUMPRODUCT(($B$1004:$O$1004='MPL ID'!$BF$4)*(2*($B639:$O639=1)+($B639:$O639=2)-2*($B639:$O639=3)-($B639:$O639=4)))</f>
        <v>-2</v>
      </c>
      <c r="AC639">
        <f ca="1">'MPL ID'!$BH$5+SUMPRODUCT(($B$1003:$O$1003='MPL ID'!$BF$5)*(2*($B639:$O639=1)+($B639:$O639=2)-2*($B639:$O639=3)-($B639:$O639=4)))-SUMPRODUCT(($B$1004:$O$1004='MPL ID'!$BF$5)*(2*($B639:$O639=1)+($B639:$O639=2)-2*($B639:$O639=3)-($B639:$O639=4)))</f>
        <v>-9</v>
      </c>
      <c r="AD639">
        <f ca="1">'MPL ID'!$BH$6+SUMPRODUCT(($B$1003:$O$1003='MPL ID'!$BF$6)*(2*($B639:$O639=1)+($B639:$O639=2)-2*($B639:$O639=3)-($B639:$O639=4)))-SUMPRODUCT(($B$1004:$O$1004='MPL ID'!$BF$6)*(2*($B639:$O639=1)+($B639:$O639=2)-2*($B639:$O639=3)-($B639:$O639=4)))</f>
        <v>13</v>
      </c>
      <c r="AE639">
        <f ca="1">'MPL ID'!$BH$7+SUMPRODUCT(($B$1003:$O$1003='MPL ID'!$BF$7)*(2*($B639:$O639=1)+($B639:$O639=2)-2*($B639:$O639=3)-($B639:$O639=4)))-SUMPRODUCT(($B$1004:$O$1004='MPL ID'!$BF$7)*(2*($B639:$O639=1)+($B639:$O639=2)-2*($B639:$O639=3)-($B639:$O639=4)))</f>
        <v>-1</v>
      </c>
      <c r="AF639">
        <f ca="1">'MPL ID'!$BH$8+SUMPRODUCT(($B$1003:$O$1003='MPL ID'!$BF$8)*(2*($B639:$O639=1)+($B639:$O639=2)-2*($B639:$O639=3)-($B639:$O639=4)))-SUMPRODUCT(($B$1004:$O$1004='MPL ID'!$BF$8)*(2*($B639:$O639=1)+($B639:$O639=2)-2*($B639:$O639=3)-($B639:$O639=4)))</f>
        <v>-17</v>
      </c>
      <c r="AG639">
        <f ca="1">'MPL ID'!$BH$9+SUMPRODUCT(($B$1003:$O$1003='MPL ID'!$BF$9)*(2*($B639:$O639=1)+($B639:$O639=2)-2*($B639:$O639=3)-($B639:$O639=4)))-SUMPRODUCT(($B$1004:$O$1004='MPL ID'!$BF$9)*(2*($B639:$O639=1)+($B639:$O639=2)-2*($B639:$O639=3)-($B639:$O639=4)))</f>
        <v>15</v>
      </c>
      <c r="AH639">
        <f ca="1">SUMPRODUCT(--($P639:$X639=P639),--($Y639:$AG639=Y639),'MPL ID'!$BG$13:$BO$13)+IF(AND($I639&gt;=3,T639=P639,AC639=Y639),1,0)+IF(AND($M639&gt;=3,S639=P639,AB639=Y639),1,0)</f>
        <v>0</v>
      </c>
      <c r="AI639">
        <f ca="1">SUMPRODUCT(--($P639:$X639=Q639),--($Y639:$AG639=Z639),'MPL ID'!$BG$14:$BO$14)+IF(AND($G639&gt;=3,R639=Q639,AA639=Z639),1,0)+IF(AND($K639&gt;0,$K639&lt;=2,S639=Q639,AB639=Z639),1,0)+IF(AND($N639&gt;=3,U639=Q639,AD639=Z639),1,0)</f>
        <v>0</v>
      </c>
      <c r="AJ639">
        <f ca="1">SUMPRODUCT(--($P639:$X639=R639),--($Y639:$AG639=AA639),'MPL ID'!$BG$15:$BO$15)+IF(AND($D639&gt;0,$D639&lt;=2,U639=R639,AD639=AA639),1,0)+IF(AND($G639&gt;0,$G639&lt;=2,Q639=R639,Z639=AA639),1,0)+IF(AND($J639&gt;=3,V639=R639,AE639=AA639),1,0)</f>
        <v>0</v>
      </c>
      <c r="AK639">
        <f ca="1">SUMPRODUCT(--($P639:$X639=S639),--($Y639:$AG639=AB639),'MPL ID'!$BG$16:$BO$16)+IF(AND($B639&gt;0,$B639&lt;=2,V639=S639,AE639=AB639),1,0)+IF(AND($E639&gt;0,$E639&lt;=2,T639=S639,AC639=AB639),1,0)+IF(AND($K639&gt;=3,Q639=S639,Z639=AB639),1,0)+IF(AND($M639&gt;0,$M639&lt;=2,P639=S639,Y639=AB639),1,0)</f>
        <v>0</v>
      </c>
      <c r="AL639">
        <f ca="1">SUMPRODUCT(--($P639:$X639=T639),--($Y639:$AG639=AC639),'MPL ID'!$BG$17:$BO$17)+IF(AND($E639&gt;=3,S639=T639,AB639=AC639),1,0)+IF(AND($I639&gt;0,$I639&lt;=2,P639=T639,Y639=AC639),1,0)+IF(AND($L639&gt;=3,W639=T639,AF639=AC639),1,0)</f>
        <v>0</v>
      </c>
      <c r="AM639">
        <f ca="1">SUMPRODUCT(--($P639:$X639=U639),--($Y639:$AG639=AD639),'MPL ID'!$BG$18:$BO$18)+IF(AND($D639&gt;=3,R639=U639,AA639=AD639),1,0)+IF(AND($H639&gt;0,$H639&lt;=2,W639=U639,AF639=AD639),1,0)+IF(AND($N639&gt;0,$N639&lt;=2,Q639=U639,Z639=AD639),1,0)</f>
        <v>0</v>
      </c>
      <c r="AN639">
        <f ca="1">SUMPRODUCT(--($P639:$X639=V639),--($Y639:$AG639=AE639),'MPL ID'!$BG$19:$BO$19)+IF(AND($B639&gt;=3,S639=V639,AB639=AE639),1,0)+IF(AND($F639&gt;=3,W639=V639,AF639=AE639),1,0)+IF(AND($J639&gt;0,$J639&lt;=2,R639=V639,AA639=AE639),1,0)+IF(AND($O639&gt;0,$O639&lt;=2,X639=V639,AG639=AE639),1,0)</f>
        <v>0</v>
      </c>
      <c r="AO639">
        <f ca="1">SUMPRODUCT(--($P639:$X639=W639),--($Y639:$AG639=AF639),'MPL ID'!$BG$20:$BO$20)+IF(AND($C639&gt;0,$C639&lt;=2,X639=W639,AG639=AF639),1,0)+IF(AND($F639&gt;0,$F639&lt;=2,V639=W639,AE639=AF639),1,0)+IF(AND($H639&gt;=3,U639=W639,AD639=AF639),1,0)+IF(AND($L639&gt;0,$L639&lt;=2,T639=W639,AC639=AF639),1,0)</f>
        <v>0</v>
      </c>
      <c r="AP639">
        <f ca="1">SUMPRODUCT(--($P639:$X639=X639),--($Y639:$AG639=AG639),'MPL ID'!$BG$21:$BO$21)+IF(AND($C639&gt;=3,W639=X639,AF639=AG639),1,0)+IF(AND($O639&gt;=3,V639=X639,AE639=AG639),1,0)</f>
        <v>0</v>
      </c>
      <c r="AQ639">
        <f t="shared" ca="1" si="81"/>
        <v>3</v>
      </c>
      <c r="AR639">
        <f t="shared" ca="1" si="82"/>
        <v>5</v>
      </c>
      <c r="AS639">
        <f t="shared" ca="1" si="83"/>
        <v>7</v>
      </c>
      <c r="AT639">
        <f t="shared" ca="1" si="84"/>
        <v>4</v>
      </c>
      <c r="AU639">
        <f t="shared" ca="1" si="85"/>
        <v>8</v>
      </c>
      <c r="AV639">
        <f t="shared" ca="1" si="86"/>
        <v>2</v>
      </c>
      <c r="AW639">
        <f t="shared" ca="1" si="87"/>
        <v>6</v>
      </c>
      <c r="AX639">
        <f t="shared" ca="1" si="88"/>
        <v>9</v>
      </c>
      <c r="AY639">
        <f t="shared" ca="1" si="89"/>
        <v>1</v>
      </c>
    </row>
    <row r="640" spans="1:51" x14ac:dyDescent="0.25">
      <c r="A640">
        <v>639</v>
      </c>
      <c r="B640">
        <f ca="1">IF(AND(ISNUMBER('MPL ID'!$J$39),ISNUMBER('MPL ID'!$K$39)),0,RANDBETWEEN(1,4))</f>
        <v>0</v>
      </c>
      <c r="C640">
        <f ca="1">IF(AND(ISNUMBER('MPL ID'!$J$40),ISNUMBER('MPL ID'!$K$40)),0,RANDBETWEEN(1,4))</f>
        <v>0</v>
      </c>
      <c r="D640">
        <f ca="1">IF(AND(ISNUMBER('MPL ID'!$J$41),ISNUMBER('MPL ID'!$K$41)),0,RANDBETWEEN(1,4))</f>
        <v>3</v>
      </c>
      <c r="E640">
        <f ca="1">IF(AND(ISNUMBER('MPL ID'!$J$42),ISNUMBER('MPL ID'!$K$42)),0,RANDBETWEEN(1,4))</f>
        <v>3</v>
      </c>
      <c r="F640">
        <f ca="1">IF(AND(ISNUMBER('MPL ID'!$J$43),ISNUMBER('MPL ID'!$K$43)),0,RANDBETWEEN(1,4))</f>
        <v>1</v>
      </c>
      <c r="G640">
        <f ca="1">IF(AND(ISNUMBER('MPL ID'!$J$44),ISNUMBER('MPL ID'!$K$44)),0,RANDBETWEEN(1,4))</f>
        <v>1</v>
      </c>
      <c r="H640">
        <f ca="1">IF(AND(ISNUMBER('MPL ID'!$P$36),ISNUMBER('MPL ID'!$Q$36)),0,RANDBETWEEN(1,4))</f>
        <v>4</v>
      </c>
      <c r="I640">
        <f ca="1">IF(AND(ISNUMBER('MPL ID'!$P$37),ISNUMBER('MPL ID'!$Q$37)),0,RANDBETWEEN(1,4))</f>
        <v>1</v>
      </c>
      <c r="J640">
        <f ca="1">IF(AND(ISNUMBER('MPL ID'!$P$39),ISNUMBER('MPL ID'!$Q$39)),0,RANDBETWEEN(1,4))</f>
        <v>4</v>
      </c>
      <c r="K640">
        <f ca="1">IF(AND(ISNUMBER('MPL ID'!$P$40),ISNUMBER('MPL ID'!$Q$40)),0,RANDBETWEEN(1,4))</f>
        <v>2</v>
      </c>
      <c r="L640">
        <f ca="1">IF(AND(ISNUMBER('MPL ID'!$P$41),ISNUMBER('MPL ID'!$Q$41)),0,RANDBETWEEN(1,4))</f>
        <v>2</v>
      </c>
      <c r="M640">
        <f ca="1">IF(AND(ISNUMBER('MPL ID'!$P$42),ISNUMBER('MPL ID'!$Q$42)),0,RANDBETWEEN(1,4))</f>
        <v>2</v>
      </c>
      <c r="N640">
        <f ca="1">IF(AND(ISNUMBER('MPL ID'!$P$43),ISNUMBER('MPL ID'!$Q$43)),0,RANDBETWEEN(1,4))</f>
        <v>4</v>
      </c>
      <c r="O640">
        <f ca="1">IF(AND(ISNUMBER('MPL ID'!$P$44),ISNUMBER('MPL ID'!$Q$44)),0,RANDBETWEEN(1,4))</f>
        <v>4</v>
      </c>
      <c r="P640">
        <f ca="1">'MPL ID'!$BG$1+SUMPRODUCT(($B$1003:$O$1003='MPL ID'!$BF$1)*(($B640:$O640=1)+($B640:$O640=2)))+SUMPRODUCT(($B$1004:$O$1004='MPL ID'!$BF$1)*(($B640:$O640=3)+($B640:$O640=4)))</f>
        <v>9</v>
      </c>
      <c r="Q640">
        <f ca="1">'MPL ID'!$BG$2+SUMPRODUCT(($B$1003:$O$1003='MPL ID'!$BF$2)*(($B640:$O640=1)+($B640:$O640=2)))+SUMPRODUCT(($B$1004:$O$1004='MPL ID'!$BF$2)*(($B640:$O640=3)+($B640:$O640=4)))</f>
        <v>9</v>
      </c>
      <c r="R640">
        <f ca="1">'MPL ID'!$BG$3+SUMPRODUCT(($B$1003:$O$1003='MPL ID'!$BF$3)*(($B640:$O640=1)+($B640:$O640=2)))+SUMPRODUCT(($B$1004:$O$1004='MPL ID'!$BF$3)*(($B640:$O640=3)+($B640:$O640=4)))</f>
        <v>7</v>
      </c>
      <c r="S640">
        <f ca="1">'MPL ID'!$BG$4+SUMPRODUCT(($B$1003:$O$1003='MPL ID'!$BF$4)*(($B640:$O640=1)+($B640:$O640=2)))+SUMPRODUCT(($B$1004:$O$1004='MPL ID'!$BF$4)*(($B640:$O640=3)+($B640:$O640=4)))</f>
        <v>8</v>
      </c>
      <c r="T640">
        <f ca="1">'MPL ID'!$BG$5+SUMPRODUCT(($B$1003:$O$1003='MPL ID'!$BF$5)*(($B640:$O640=1)+($B640:$O640=2)))+SUMPRODUCT(($B$1004:$O$1004='MPL ID'!$BF$5)*(($B640:$O640=3)+($B640:$O640=4)))</f>
        <v>5</v>
      </c>
      <c r="U640">
        <f ca="1">'MPL ID'!$BG$6+SUMPRODUCT(($B$1003:$O$1003='MPL ID'!$BF$6)*(($B640:$O640=1)+($B640:$O640=2)))+SUMPRODUCT(($B$1004:$O$1004='MPL ID'!$BF$6)*(($B640:$O640=3)+($B640:$O640=4)))</f>
        <v>11</v>
      </c>
      <c r="V640">
        <f ca="1">'MPL ID'!$BG$7+SUMPRODUCT(($B$1003:$O$1003='MPL ID'!$BF$7)*(($B640:$O640=1)+($B640:$O640=2)))+SUMPRODUCT(($B$1004:$O$1004='MPL ID'!$BF$7)*(($B640:$O640=3)+($B640:$O640=4)))</f>
        <v>5</v>
      </c>
      <c r="W640">
        <f ca="1">'MPL ID'!$BG$8+SUMPRODUCT(($B$1003:$O$1003='MPL ID'!$BF$8)*(($B640:$O640=1)+($B640:$O640=2)))+SUMPRODUCT(($B$1004:$O$1004='MPL ID'!$BF$8)*(($B640:$O640=3)+($B640:$O640=4)))</f>
        <v>6</v>
      </c>
      <c r="X640">
        <f ca="1">'MPL ID'!$BG$9+SUMPRODUCT(($B$1003:$O$1003='MPL ID'!$BF$9)*(($B640:$O640=1)+($B640:$O640=2)))+SUMPRODUCT(($B$1004:$O$1004='MPL ID'!$BF$9)*(($B640:$O640=3)+($B640:$O640=4)))</f>
        <v>12</v>
      </c>
      <c r="Y640">
        <f ca="1">'MPL ID'!$BH$1+SUMPRODUCT(($B$1003:$O$1003='MPL ID'!$BF$1)*(2*($B640:$O640=1)+($B640:$O640=2)-2*($B640:$O640=3)-($B640:$O640=4)))-SUMPRODUCT(($B$1004:$O$1004='MPL ID'!$BF$1)*(2*($B640:$O640=1)+($B640:$O640=2)-2*($B640:$O640=3)-($B640:$O640=4)))</f>
        <v>6</v>
      </c>
      <c r="Z640">
        <f ca="1">'MPL ID'!$BH$2+SUMPRODUCT(($B$1003:$O$1003='MPL ID'!$BF$2)*(2*($B640:$O640=1)+($B640:$O640=2)-2*($B640:$O640=3)-($B640:$O640=4)))-SUMPRODUCT(($B$1004:$O$1004='MPL ID'!$BF$2)*(2*($B640:$O640=1)+($B640:$O640=2)-2*($B640:$O640=3)-($B640:$O640=4)))</f>
        <v>-2</v>
      </c>
      <c r="AA640">
        <f ca="1">'MPL ID'!$BH$3+SUMPRODUCT(($B$1003:$O$1003='MPL ID'!$BF$3)*(2*($B640:$O640=1)+($B640:$O640=2)-2*($B640:$O640=3)-($B640:$O640=4)))-SUMPRODUCT(($B$1004:$O$1004='MPL ID'!$BF$3)*(2*($B640:$O640=1)+($B640:$O640=2)-2*($B640:$O640=3)-($B640:$O640=4)))</f>
        <v>-5</v>
      </c>
      <c r="AB640">
        <f ca="1">'MPL ID'!$BH$4+SUMPRODUCT(($B$1003:$O$1003='MPL ID'!$BF$4)*(2*($B640:$O640=1)+($B640:$O640=2)-2*($B640:$O640=3)-($B640:$O640=4)))-SUMPRODUCT(($B$1004:$O$1004='MPL ID'!$BF$4)*(2*($B640:$O640=1)+($B640:$O640=2)-2*($B640:$O640=3)-($B640:$O640=4)))</f>
        <v>-2</v>
      </c>
      <c r="AC640">
        <f ca="1">'MPL ID'!$BH$5+SUMPRODUCT(($B$1003:$O$1003='MPL ID'!$BF$5)*(2*($B640:$O640=1)+($B640:$O640=2)-2*($B640:$O640=3)-($B640:$O640=4)))-SUMPRODUCT(($B$1004:$O$1004='MPL ID'!$BF$5)*(2*($B640:$O640=1)+($B640:$O640=2)-2*($B640:$O640=3)-($B640:$O640=4)))</f>
        <v>-9</v>
      </c>
      <c r="AD640">
        <f ca="1">'MPL ID'!$BH$6+SUMPRODUCT(($B$1003:$O$1003='MPL ID'!$BF$6)*(2*($B640:$O640=1)+($B640:$O640=2)-2*($B640:$O640=3)-($B640:$O640=4)))-SUMPRODUCT(($B$1004:$O$1004='MPL ID'!$BF$6)*(2*($B640:$O640=1)+($B640:$O640=2)-2*($B640:$O640=3)-($B640:$O640=4)))</f>
        <v>12</v>
      </c>
      <c r="AE640">
        <f ca="1">'MPL ID'!$BH$7+SUMPRODUCT(($B$1003:$O$1003='MPL ID'!$BF$7)*(2*($B640:$O640=1)+($B640:$O640=2)-2*($B640:$O640=3)-($B640:$O640=4)))-SUMPRODUCT(($B$1004:$O$1004='MPL ID'!$BF$7)*(2*($B640:$O640=1)+($B640:$O640=2)-2*($B640:$O640=3)-($B640:$O640=4)))</f>
        <v>-6</v>
      </c>
      <c r="AF640">
        <f ca="1">'MPL ID'!$BH$8+SUMPRODUCT(($B$1003:$O$1003='MPL ID'!$BF$8)*(2*($B640:$O640=1)+($B640:$O640=2)-2*($B640:$O640=3)-($B640:$O640=4)))-SUMPRODUCT(($B$1004:$O$1004='MPL ID'!$BF$8)*(2*($B640:$O640=1)+($B640:$O640=2)-2*($B640:$O640=3)-($B640:$O640=4)))</f>
        <v>-8</v>
      </c>
      <c r="AG640">
        <f ca="1">'MPL ID'!$BH$9+SUMPRODUCT(($B$1003:$O$1003='MPL ID'!$BF$9)*(2*($B640:$O640=1)+($B640:$O640=2)-2*($B640:$O640=3)-($B640:$O640=4)))-SUMPRODUCT(($B$1004:$O$1004='MPL ID'!$BF$9)*(2*($B640:$O640=1)+($B640:$O640=2)-2*($B640:$O640=3)-($B640:$O640=4)))</f>
        <v>14</v>
      </c>
      <c r="AH640">
        <f ca="1">SUMPRODUCT(--($P640:$X640=P640),--($Y640:$AG640=Y640),'MPL ID'!$BG$13:$BO$13)+IF(AND($I640&gt;=3,T640=P640,AC640=Y640),1,0)+IF(AND($M640&gt;=3,S640=P640,AB640=Y640),1,0)</f>
        <v>0</v>
      </c>
      <c r="AI640">
        <f ca="1">SUMPRODUCT(--($P640:$X640=Q640),--($Y640:$AG640=Z640),'MPL ID'!$BG$14:$BO$14)+IF(AND($G640&gt;=3,R640=Q640,AA640=Z640),1,0)+IF(AND($K640&gt;0,$K640&lt;=2,S640=Q640,AB640=Z640),1,0)+IF(AND($N640&gt;=3,U640=Q640,AD640=Z640),1,0)</f>
        <v>0</v>
      </c>
      <c r="AJ640">
        <f ca="1">SUMPRODUCT(--($P640:$X640=R640),--($Y640:$AG640=AA640),'MPL ID'!$BG$15:$BO$15)+IF(AND($D640&gt;0,$D640&lt;=2,U640=R640,AD640=AA640),1,0)+IF(AND($G640&gt;0,$G640&lt;=2,Q640=R640,Z640=AA640),1,0)+IF(AND($J640&gt;=3,V640=R640,AE640=AA640),1,0)</f>
        <v>0</v>
      </c>
      <c r="AK640">
        <f ca="1">SUMPRODUCT(--($P640:$X640=S640),--($Y640:$AG640=AB640),'MPL ID'!$BG$16:$BO$16)+IF(AND($B640&gt;0,$B640&lt;=2,V640=S640,AE640=AB640),1,0)+IF(AND($E640&gt;0,$E640&lt;=2,T640=S640,AC640=AB640),1,0)+IF(AND($K640&gt;=3,Q640=S640,Z640=AB640),1,0)+IF(AND($M640&gt;0,$M640&lt;=2,P640=S640,Y640=AB640),1,0)</f>
        <v>0</v>
      </c>
      <c r="AL640">
        <f ca="1">SUMPRODUCT(--($P640:$X640=T640),--($Y640:$AG640=AC640),'MPL ID'!$BG$17:$BO$17)+IF(AND($E640&gt;=3,S640=T640,AB640=AC640),1,0)+IF(AND($I640&gt;0,$I640&lt;=2,P640=T640,Y640=AC640),1,0)+IF(AND($L640&gt;=3,W640=T640,AF640=AC640),1,0)</f>
        <v>0</v>
      </c>
      <c r="AM640">
        <f ca="1">SUMPRODUCT(--($P640:$X640=U640),--($Y640:$AG640=AD640),'MPL ID'!$BG$18:$BO$18)+IF(AND($D640&gt;=3,R640=U640,AA640=AD640),1,0)+IF(AND($H640&gt;0,$H640&lt;=2,W640=U640,AF640=AD640),1,0)+IF(AND($N640&gt;0,$N640&lt;=2,Q640=U640,Z640=AD640),1,0)</f>
        <v>0</v>
      </c>
      <c r="AN640">
        <f ca="1">SUMPRODUCT(--($P640:$X640=V640),--($Y640:$AG640=AE640),'MPL ID'!$BG$19:$BO$19)+IF(AND($B640&gt;=3,S640=V640,AB640=AE640),1,0)+IF(AND($F640&gt;=3,W640=V640,AF640=AE640),1,0)+IF(AND($J640&gt;0,$J640&lt;=2,R640=V640,AA640=AE640),1,0)+IF(AND($O640&gt;0,$O640&lt;=2,X640=V640,AG640=AE640),1,0)</f>
        <v>0</v>
      </c>
      <c r="AO640">
        <f ca="1">SUMPRODUCT(--($P640:$X640=W640),--($Y640:$AG640=AF640),'MPL ID'!$BG$20:$BO$20)+IF(AND($C640&gt;0,$C640&lt;=2,X640=W640,AG640=AF640),1,0)+IF(AND($F640&gt;0,$F640&lt;=2,V640=W640,AE640=AF640),1,0)+IF(AND($H640&gt;=3,U640=W640,AD640=AF640),1,0)+IF(AND($L640&gt;0,$L640&lt;=2,T640=W640,AC640=AF640),1,0)</f>
        <v>0</v>
      </c>
      <c r="AP640">
        <f ca="1">SUMPRODUCT(--($P640:$X640=X640),--($Y640:$AG640=AG640),'MPL ID'!$BG$21:$BO$21)+IF(AND($C640&gt;=3,W640=X640,AF640=AG640),1,0)+IF(AND($O640&gt;=3,V640=X640,AE640=AG640),1,0)</f>
        <v>0</v>
      </c>
      <c r="AQ640">
        <f t="shared" ca="1" si="81"/>
        <v>3</v>
      </c>
      <c r="AR640">
        <f t="shared" ca="1" si="82"/>
        <v>4</v>
      </c>
      <c r="AS640">
        <f t="shared" ca="1" si="83"/>
        <v>6</v>
      </c>
      <c r="AT640">
        <f t="shared" ca="1" si="84"/>
        <v>5</v>
      </c>
      <c r="AU640">
        <f t="shared" ca="1" si="85"/>
        <v>9</v>
      </c>
      <c r="AV640">
        <f t="shared" ca="1" si="86"/>
        <v>2</v>
      </c>
      <c r="AW640">
        <f t="shared" ca="1" si="87"/>
        <v>8</v>
      </c>
      <c r="AX640">
        <f t="shared" ca="1" si="88"/>
        <v>7</v>
      </c>
      <c r="AY640">
        <f t="shared" ca="1" si="89"/>
        <v>1</v>
      </c>
    </row>
    <row r="641" spans="1:51" x14ac:dyDescent="0.25">
      <c r="A641">
        <v>640</v>
      </c>
      <c r="B641">
        <f ca="1">IF(AND(ISNUMBER('MPL ID'!$J$39),ISNUMBER('MPL ID'!$K$39)),0,RANDBETWEEN(1,4))</f>
        <v>0</v>
      </c>
      <c r="C641">
        <f ca="1">IF(AND(ISNUMBER('MPL ID'!$J$40),ISNUMBER('MPL ID'!$K$40)),0,RANDBETWEEN(1,4))</f>
        <v>0</v>
      </c>
      <c r="D641">
        <f ca="1">IF(AND(ISNUMBER('MPL ID'!$J$41),ISNUMBER('MPL ID'!$K$41)),0,RANDBETWEEN(1,4))</f>
        <v>4</v>
      </c>
      <c r="E641">
        <f ca="1">IF(AND(ISNUMBER('MPL ID'!$J$42),ISNUMBER('MPL ID'!$K$42)),0,RANDBETWEEN(1,4))</f>
        <v>3</v>
      </c>
      <c r="F641">
        <f ca="1">IF(AND(ISNUMBER('MPL ID'!$J$43),ISNUMBER('MPL ID'!$K$43)),0,RANDBETWEEN(1,4))</f>
        <v>1</v>
      </c>
      <c r="G641">
        <f ca="1">IF(AND(ISNUMBER('MPL ID'!$J$44),ISNUMBER('MPL ID'!$K$44)),0,RANDBETWEEN(1,4))</f>
        <v>3</v>
      </c>
      <c r="H641">
        <f ca="1">IF(AND(ISNUMBER('MPL ID'!$P$36),ISNUMBER('MPL ID'!$Q$36)),0,RANDBETWEEN(1,4))</f>
        <v>1</v>
      </c>
      <c r="I641">
        <f ca="1">IF(AND(ISNUMBER('MPL ID'!$P$37),ISNUMBER('MPL ID'!$Q$37)),0,RANDBETWEEN(1,4))</f>
        <v>3</v>
      </c>
      <c r="J641">
        <f ca="1">IF(AND(ISNUMBER('MPL ID'!$P$39),ISNUMBER('MPL ID'!$Q$39)),0,RANDBETWEEN(1,4))</f>
        <v>2</v>
      </c>
      <c r="K641">
        <f ca="1">IF(AND(ISNUMBER('MPL ID'!$P$40),ISNUMBER('MPL ID'!$Q$40)),0,RANDBETWEEN(1,4))</f>
        <v>4</v>
      </c>
      <c r="L641">
        <f ca="1">IF(AND(ISNUMBER('MPL ID'!$P$41),ISNUMBER('MPL ID'!$Q$41)),0,RANDBETWEEN(1,4))</f>
        <v>2</v>
      </c>
      <c r="M641">
        <f ca="1">IF(AND(ISNUMBER('MPL ID'!$P$42),ISNUMBER('MPL ID'!$Q$42)),0,RANDBETWEEN(1,4))</f>
        <v>1</v>
      </c>
      <c r="N641">
        <f ca="1">IF(AND(ISNUMBER('MPL ID'!$P$43),ISNUMBER('MPL ID'!$Q$43)),0,RANDBETWEEN(1,4))</f>
        <v>3</v>
      </c>
      <c r="O641">
        <f ca="1">IF(AND(ISNUMBER('MPL ID'!$P$44),ISNUMBER('MPL ID'!$Q$44)),0,RANDBETWEEN(1,4))</f>
        <v>3</v>
      </c>
      <c r="P641">
        <f ca="1">'MPL ID'!$BG$1+SUMPRODUCT(($B$1003:$O$1003='MPL ID'!$BF$1)*(($B641:$O641=1)+($B641:$O641=2)))+SUMPRODUCT(($B$1004:$O$1004='MPL ID'!$BF$1)*(($B641:$O641=3)+($B641:$O641=4)))</f>
        <v>10</v>
      </c>
      <c r="Q641">
        <f ca="1">'MPL ID'!$BG$2+SUMPRODUCT(($B$1003:$O$1003='MPL ID'!$BF$2)*(($B641:$O641=1)+($B641:$O641=2)))+SUMPRODUCT(($B$1004:$O$1004='MPL ID'!$BF$2)*(($B641:$O641=3)+($B641:$O641=4)))</f>
        <v>9</v>
      </c>
      <c r="R641">
        <f ca="1">'MPL ID'!$BG$3+SUMPRODUCT(($B$1003:$O$1003='MPL ID'!$BF$3)*(($B641:$O641=1)+($B641:$O641=2)))+SUMPRODUCT(($B$1004:$O$1004='MPL ID'!$BF$3)*(($B641:$O641=3)+($B641:$O641=4)))</f>
        <v>5</v>
      </c>
      <c r="S641">
        <f ca="1">'MPL ID'!$BG$4+SUMPRODUCT(($B$1003:$O$1003='MPL ID'!$BF$4)*(($B641:$O641=1)+($B641:$O641=2)))+SUMPRODUCT(($B$1004:$O$1004='MPL ID'!$BF$4)*(($B641:$O641=3)+($B641:$O641=4)))</f>
        <v>9</v>
      </c>
      <c r="T641">
        <f ca="1">'MPL ID'!$BG$5+SUMPRODUCT(($B$1003:$O$1003='MPL ID'!$BF$5)*(($B641:$O641=1)+($B641:$O641=2)))+SUMPRODUCT(($B$1004:$O$1004='MPL ID'!$BF$5)*(($B641:$O641=3)+($B641:$O641=4)))</f>
        <v>4</v>
      </c>
      <c r="U641">
        <f ca="1">'MPL ID'!$BG$6+SUMPRODUCT(($B$1003:$O$1003='MPL ID'!$BF$6)*(($B641:$O641=1)+($B641:$O641=2)))+SUMPRODUCT(($B$1004:$O$1004='MPL ID'!$BF$6)*(($B641:$O641=3)+($B641:$O641=4)))</f>
        <v>12</v>
      </c>
      <c r="V641">
        <f ca="1">'MPL ID'!$BG$7+SUMPRODUCT(($B$1003:$O$1003='MPL ID'!$BF$7)*(($B641:$O641=1)+($B641:$O641=2)))+SUMPRODUCT(($B$1004:$O$1004='MPL ID'!$BF$7)*(($B641:$O641=3)+($B641:$O641=4)))</f>
        <v>6</v>
      </c>
      <c r="W641">
        <f ca="1">'MPL ID'!$BG$8+SUMPRODUCT(($B$1003:$O$1003='MPL ID'!$BF$8)*(($B641:$O641=1)+($B641:$O641=2)))+SUMPRODUCT(($B$1004:$O$1004='MPL ID'!$BF$8)*(($B641:$O641=3)+($B641:$O641=4)))</f>
        <v>5</v>
      </c>
      <c r="X641">
        <f ca="1">'MPL ID'!$BG$9+SUMPRODUCT(($B$1003:$O$1003='MPL ID'!$BF$9)*(($B641:$O641=1)+($B641:$O641=2)))+SUMPRODUCT(($B$1004:$O$1004='MPL ID'!$BF$9)*(($B641:$O641=3)+($B641:$O641=4)))</f>
        <v>12</v>
      </c>
      <c r="Y641">
        <f ca="1">'MPL ID'!$BH$1+SUMPRODUCT(($B$1003:$O$1003='MPL ID'!$BF$1)*(2*($B641:$O641=1)+($B641:$O641=2)-2*($B641:$O641=3)-($B641:$O641=4)))-SUMPRODUCT(($B$1004:$O$1004='MPL ID'!$BF$1)*(2*($B641:$O641=1)+($B641:$O641=2)-2*($B641:$O641=3)-($B641:$O641=4)))</f>
        <v>9</v>
      </c>
      <c r="Z641">
        <f ca="1">'MPL ID'!$BH$2+SUMPRODUCT(($B$1003:$O$1003='MPL ID'!$BF$2)*(2*($B641:$O641=1)+($B641:$O641=2)-2*($B641:$O641=3)-($B641:$O641=4)))-SUMPRODUCT(($B$1004:$O$1004='MPL ID'!$BF$2)*(2*($B641:$O641=1)+($B641:$O641=2)-2*($B641:$O641=3)-($B641:$O641=4)))</f>
        <v>1</v>
      </c>
      <c r="AA641">
        <f ca="1">'MPL ID'!$BH$3+SUMPRODUCT(($B$1003:$O$1003='MPL ID'!$BF$3)*(2*($B641:$O641=1)+($B641:$O641=2)-2*($B641:$O641=3)-($B641:$O641=4)))-SUMPRODUCT(($B$1004:$O$1004='MPL ID'!$BF$3)*(2*($B641:$O641=1)+($B641:$O641=2)-2*($B641:$O641=3)-($B641:$O641=4)))</f>
        <v>-10</v>
      </c>
      <c r="AB641">
        <f ca="1">'MPL ID'!$BH$4+SUMPRODUCT(($B$1003:$O$1003='MPL ID'!$BF$4)*(2*($B641:$O641=1)+($B641:$O641=2)-2*($B641:$O641=3)-($B641:$O641=4)))-SUMPRODUCT(($B$1004:$O$1004='MPL ID'!$BF$4)*(2*($B641:$O641=1)+($B641:$O641=2)-2*($B641:$O641=3)-($B641:$O641=4)))</f>
        <v>1</v>
      </c>
      <c r="AC641">
        <f ca="1">'MPL ID'!$BH$5+SUMPRODUCT(($B$1003:$O$1003='MPL ID'!$BF$5)*(2*($B641:$O641=1)+($B641:$O641=2)-2*($B641:$O641=3)-($B641:$O641=4)))-SUMPRODUCT(($B$1004:$O$1004='MPL ID'!$BF$5)*(2*($B641:$O641=1)+($B641:$O641=2)-2*($B641:$O641=3)-($B641:$O641=4)))</f>
        <v>-13</v>
      </c>
      <c r="AD641">
        <f ca="1">'MPL ID'!$BH$6+SUMPRODUCT(($B$1003:$O$1003='MPL ID'!$BF$6)*(2*($B641:$O641=1)+($B641:$O641=2)-2*($B641:$O641=3)-($B641:$O641=4)))-SUMPRODUCT(($B$1004:$O$1004='MPL ID'!$BF$6)*(2*($B641:$O641=1)+($B641:$O641=2)-2*($B641:$O641=3)-($B641:$O641=4)))</f>
        <v>13</v>
      </c>
      <c r="AE641">
        <f ca="1">'MPL ID'!$BH$7+SUMPRODUCT(($B$1003:$O$1003='MPL ID'!$BF$7)*(2*($B641:$O641=1)+($B641:$O641=2)-2*($B641:$O641=3)-($B641:$O641=4)))-SUMPRODUCT(($B$1004:$O$1004='MPL ID'!$BF$7)*(2*($B641:$O641=1)+($B641:$O641=2)-2*($B641:$O641=3)-($B641:$O641=4)))</f>
        <v>-5</v>
      </c>
      <c r="AF641">
        <f ca="1">'MPL ID'!$BH$8+SUMPRODUCT(($B$1003:$O$1003='MPL ID'!$BF$8)*(2*($B641:$O641=1)+($B641:$O641=2)-2*($B641:$O641=3)-($B641:$O641=4)))-SUMPRODUCT(($B$1004:$O$1004='MPL ID'!$BF$8)*(2*($B641:$O641=1)+($B641:$O641=2)-2*($B641:$O641=3)-($B641:$O641=4)))</f>
        <v>-11</v>
      </c>
      <c r="AG641">
        <f ca="1">'MPL ID'!$BH$9+SUMPRODUCT(($B$1003:$O$1003='MPL ID'!$BF$9)*(2*($B641:$O641=1)+($B641:$O641=2)-2*($B641:$O641=3)-($B641:$O641=4)))-SUMPRODUCT(($B$1004:$O$1004='MPL ID'!$BF$9)*(2*($B641:$O641=1)+($B641:$O641=2)-2*($B641:$O641=3)-($B641:$O641=4)))</f>
        <v>15</v>
      </c>
      <c r="AH641">
        <f ca="1">SUMPRODUCT(--($P641:$X641=P641),--($Y641:$AG641=Y641),'MPL ID'!$BG$13:$BO$13)+IF(AND($I641&gt;=3,T641=P641,AC641=Y641),1,0)+IF(AND($M641&gt;=3,S641=P641,AB641=Y641),1,0)</f>
        <v>0</v>
      </c>
      <c r="AI641">
        <f ca="1">SUMPRODUCT(--($P641:$X641=Q641),--($Y641:$AG641=Z641),'MPL ID'!$BG$14:$BO$14)+IF(AND($G641&gt;=3,R641=Q641,AA641=Z641),1,0)+IF(AND($K641&gt;0,$K641&lt;=2,S641=Q641,AB641=Z641),1,0)+IF(AND($N641&gt;=3,U641=Q641,AD641=Z641),1,0)</f>
        <v>0</v>
      </c>
      <c r="AJ641">
        <f ca="1">SUMPRODUCT(--($P641:$X641=R641),--($Y641:$AG641=AA641),'MPL ID'!$BG$15:$BO$15)+IF(AND($D641&gt;0,$D641&lt;=2,U641=R641,AD641=AA641),1,0)+IF(AND($G641&gt;0,$G641&lt;=2,Q641=R641,Z641=AA641),1,0)+IF(AND($J641&gt;=3,V641=R641,AE641=AA641),1,0)</f>
        <v>0</v>
      </c>
      <c r="AK641">
        <f ca="1">SUMPRODUCT(--($P641:$X641=S641),--($Y641:$AG641=AB641),'MPL ID'!$BG$16:$BO$16)+IF(AND($B641&gt;0,$B641&lt;=2,V641=S641,AE641=AB641),1,0)+IF(AND($E641&gt;0,$E641&lt;=2,T641=S641,AC641=AB641),1,0)+IF(AND($K641&gt;=3,Q641=S641,Z641=AB641),1,0)+IF(AND($M641&gt;0,$M641&lt;=2,P641=S641,Y641=AB641),1,0)</f>
        <v>2</v>
      </c>
      <c r="AL641">
        <f ca="1">SUMPRODUCT(--($P641:$X641=T641),--($Y641:$AG641=AC641),'MPL ID'!$BG$17:$BO$17)+IF(AND($E641&gt;=3,S641=T641,AB641=AC641),1,0)+IF(AND($I641&gt;0,$I641&lt;=2,P641=T641,Y641=AC641),1,0)+IF(AND($L641&gt;=3,W641=T641,AF641=AC641),1,0)</f>
        <v>0</v>
      </c>
      <c r="AM641">
        <f ca="1">SUMPRODUCT(--($P641:$X641=U641),--($Y641:$AG641=AD641),'MPL ID'!$BG$18:$BO$18)+IF(AND($D641&gt;=3,R641=U641,AA641=AD641),1,0)+IF(AND($H641&gt;0,$H641&lt;=2,W641=U641,AF641=AD641),1,0)+IF(AND($N641&gt;0,$N641&lt;=2,Q641=U641,Z641=AD641),1,0)</f>
        <v>0</v>
      </c>
      <c r="AN641">
        <f ca="1">SUMPRODUCT(--($P641:$X641=V641),--($Y641:$AG641=AE641),'MPL ID'!$BG$19:$BO$19)+IF(AND($B641&gt;=3,S641=V641,AB641=AE641),1,0)+IF(AND($F641&gt;=3,W641=V641,AF641=AE641),1,0)+IF(AND($J641&gt;0,$J641&lt;=2,R641=V641,AA641=AE641),1,0)+IF(AND($O641&gt;0,$O641&lt;=2,X641=V641,AG641=AE641),1,0)</f>
        <v>0</v>
      </c>
      <c r="AO641">
        <f ca="1">SUMPRODUCT(--($P641:$X641=W641),--($Y641:$AG641=AF641),'MPL ID'!$BG$20:$BO$20)+IF(AND($C641&gt;0,$C641&lt;=2,X641=W641,AG641=AF641),1,0)+IF(AND($F641&gt;0,$F641&lt;=2,V641=W641,AE641=AF641),1,0)+IF(AND($H641&gt;=3,U641=W641,AD641=AF641),1,0)+IF(AND($L641&gt;0,$L641&lt;=2,T641=W641,AC641=AF641),1,0)</f>
        <v>0</v>
      </c>
      <c r="AP641">
        <f ca="1">SUMPRODUCT(--($P641:$X641=X641),--($Y641:$AG641=AG641),'MPL ID'!$BG$21:$BO$21)+IF(AND($C641&gt;=3,W641=X641,AF641=AG641),1,0)+IF(AND($O641&gt;=3,V641=X641,AE641=AG641),1,0)</f>
        <v>0</v>
      </c>
      <c r="AQ641">
        <f t="shared" ca="1" si="81"/>
        <v>3</v>
      </c>
      <c r="AR641">
        <f t="shared" ca="1" si="82"/>
        <v>5</v>
      </c>
      <c r="AS641">
        <f t="shared" ca="1" si="83"/>
        <v>7</v>
      </c>
      <c r="AT641">
        <f t="shared" ca="1" si="84"/>
        <v>4</v>
      </c>
      <c r="AU641">
        <f t="shared" ca="1" si="85"/>
        <v>9</v>
      </c>
      <c r="AV641">
        <f t="shared" ca="1" si="86"/>
        <v>2</v>
      </c>
      <c r="AW641">
        <f t="shared" ca="1" si="87"/>
        <v>6</v>
      </c>
      <c r="AX641">
        <f t="shared" ca="1" si="88"/>
        <v>8</v>
      </c>
      <c r="AY641">
        <f t="shared" ca="1" si="89"/>
        <v>1</v>
      </c>
    </row>
    <row r="642" spans="1:51" x14ac:dyDescent="0.25">
      <c r="A642">
        <v>641</v>
      </c>
      <c r="B642">
        <f ca="1">IF(AND(ISNUMBER('MPL ID'!$J$39),ISNUMBER('MPL ID'!$K$39)),0,RANDBETWEEN(1,4))</f>
        <v>0</v>
      </c>
      <c r="C642">
        <f ca="1">IF(AND(ISNUMBER('MPL ID'!$J$40),ISNUMBER('MPL ID'!$K$40)),0,RANDBETWEEN(1,4))</f>
        <v>0</v>
      </c>
      <c r="D642">
        <f ca="1">IF(AND(ISNUMBER('MPL ID'!$J$41),ISNUMBER('MPL ID'!$K$41)),0,RANDBETWEEN(1,4))</f>
        <v>1</v>
      </c>
      <c r="E642">
        <f ca="1">IF(AND(ISNUMBER('MPL ID'!$J$42),ISNUMBER('MPL ID'!$K$42)),0,RANDBETWEEN(1,4))</f>
        <v>1</v>
      </c>
      <c r="F642">
        <f ca="1">IF(AND(ISNUMBER('MPL ID'!$J$43),ISNUMBER('MPL ID'!$K$43)),0,RANDBETWEEN(1,4))</f>
        <v>2</v>
      </c>
      <c r="G642">
        <f ca="1">IF(AND(ISNUMBER('MPL ID'!$J$44),ISNUMBER('MPL ID'!$K$44)),0,RANDBETWEEN(1,4))</f>
        <v>3</v>
      </c>
      <c r="H642">
        <f ca="1">IF(AND(ISNUMBER('MPL ID'!$P$36),ISNUMBER('MPL ID'!$Q$36)),0,RANDBETWEEN(1,4))</f>
        <v>1</v>
      </c>
      <c r="I642">
        <f ca="1">IF(AND(ISNUMBER('MPL ID'!$P$37),ISNUMBER('MPL ID'!$Q$37)),0,RANDBETWEEN(1,4))</f>
        <v>1</v>
      </c>
      <c r="J642">
        <f ca="1">IF(AND(ISNUMBER('MPL ID'!$P$39),ISNUMBER('MPL ID'!$Q$39)),0,RANDBETWEEN(1,4))</f>
        <v>4</v>
      </c>
      <c r="K642">
        <f ca="1">IF(AND(ISNUMBER('MPL ID'!$P$40),ISNUMBER('MPL ID'!$Q$40)),0,RANDBETWEEN(1,4))</f>
        <v>1</v>
      </c>
      <c r="L642">
        <f ca="1">IF(AND(ISNUMBER('MPL ID'!$P$41),ISNUMBER('MPL ID'!$Q$41)),0,RANDBETWEEN(1,4))</f>
        <v>1</v>
      </c>
      <c r="M642">
        <f ca="1">IF(AND(ISNUMBER('MPL ID'!$P$42),ISNUMBER('MPL ID'!$Q$42)),0,RANDBETWEEN(1,4))</f>
        <v>2</v>
      </c>
      <c r="N642">
        <f ca="1">IF(AND(ISNUMBER('MPL ID'!$P$43),ISNUMBER('MPL ID'!$Q$43)),0,RANDBETWEEN(1,4))</f>
        <v>4</v>
      </c>
      <c r="O642">
        <f ca="1">IF(AND(ISNUMBER('MPL ID'!$P$44),ISNUMBER('MPL ID'!$Q$44)),0,RANDBETWEEN(1,4))</f>
        <v>1</v>
      </c>
      <c r="P642">
        <f ca="1">'MPL ID'!$BG$1+SUMPRODUCT(($B$1003:$O$1003='MPL ID'!$BF$1)*(($B642:$O642=1)+($B642:$O642=2)))+SUMPRODUCT(($B$1004:$O$1004='MPL ID'!$BF$1)*(($B642:$O642=3)+($B642:$O642=4)))</f>
        <v>9</v>
      </c>
      <c r="Q642">
        <f ca="1">'MPL ID'!$BG$2+SUMPRODUCT(($B$1003:$O$1003='MPL ID'!$BF$2)*(($B642:$O642=1)+($B642:$O642=2)))+SUMPRODUCT(($B$1004:$O$1004='MPL ID'!$BF$2)*(($B642:$O642=3)+($B642:$O642=4)))</f>
        <v>10</v>
      </c>
      <c r="R642">
        <f ca="1">'MPL ID'!$BG$3+SUMPRODUCT(($B$1003:$O$1003='MPL ID'!$BF$3)*(($B642:$O642=1)+($B642:$O642=2)))+SUMPRODUCT(($B$1004:$O$1004='MPL ID'!$BF$3)*(($B642:$O642=3)+($B642:$O642=4)))</f>
        <v>7</v>
      </c>
      <c r="S642">
        <f ca="1">'MPL ID'!$BG$4+SUMPRODUCT(($B$1003:$O$1003='MPL ID'!$BF$4)*(($B642:$O642=1)+($B642:$O642=2)))+SUMPRODUCT(($B$1004:$O$1004='MPL ID'!$BF$4)*(($B642:$O642=3)+($B642:$O642=4)))</f>
        <v>9</v>
      </c>
      <c r="T642">
        <f ca="1">'MPL ID'!$BG$5+SUMPRODUCT(($B$1003:$O$1003='MPL ID'!$BF$5)*(($B642:$O642=1)+($B642:$O642=2)))+SUMPRODUCT(($B$1004:$O$1004='MPL ID'!$BF$5)*(($B642:$O642=3)+($B642:$O642=4)))</f>
        <v>4</v>
      </c>
      <c r="U642">
        <f ca="1">'MPL ID'!$BG$6+SUMPRODUCT(($B$1003:$O$1003='MPL ID'!$BF$6)*(($B642:$O642=1)+($B642:$O642=2)))+SUMPRODUCT(($B$1004:$O$1004='MPL ID'!$BF$6)*(($B642:$O642=3)+($B642:$O642=4)))</f>
        <v>11</v>
      </c>
      <c r="V642">
        <f ca="1">'MPL ID'!$BG$7+SUMPRODUCT(($B$1003:$O$1003='MPL ID'!$BF$7)*(($B642:$O642=1)+($B642:$O642=2)))+SUMPRODUCT(($B$1004:$O$1004='MPL ID'!$BF$7)*(($B642:$O642=3)+($B642:$O642=4)))</f>
        <v>6</v>
      </c>
      <c r="W642">
        <f ca="1">'MPL ID'!$BG$8+SUMPRODUCT(($B$1003:$O$1003='MPL ID'!$BF$8)*(($B642:$O642=1)+($B642:$O642=2)))+SUMPRODUCT(($B$1004:$O$1004='MPL ID'!$BF$8)*(($B642:$O642=3)+($B642:$O642=4)))</f>
        <v>5</v>
      </c>
      <c r="X642">
        <f ca="1">'MPL ID'!$BG$9+SUMPRODUCT(($B$1003:$O$1003='MPL ID'!$BF$9)*(($B642:$O642=1)+($B642:$O642=2)))+SUMPRODUCT(($B$1004:$O$1004='MPL ID'!$BF$9)*(($B642:$O642=3)+($B642:$O642=4)))</f>
        <v>11</v>
      </c>
      <c r="Y642">
        <f ca="1">'MPL ID'!$BH$1+SUMPRODUCT(($B$1003:$O$1003='MPL ID'!$BF$1)*(2*($B642:$O642=1)+($B642:$O642=2)-2*($B642:$O642=3)-($B642:$O642=4)))-SUMPRODUCT(($B$1004:$O$1004='MPL ID'!$BF$1)*(2*($B642:$O642=1)+($B642:$O642=2)-2*($B642:$O642=3)-($B642:$O642=4)))</f>
        <v>6</v>
      </c>
      <c r="Z642">
        <f ca="1">'MPL ID'!$BH$2+SUMPRODUCT(($B$1003:$O$1003='MPL ID'!$BF$2)*(2*($B642:$O642=1)+($B642:$O642=2)-2*($B642:$O642=3)-($B642:$O642=4)))-SUMPRODUCT(($B$1004:$O$1004='MPL ID'!$BF$2)*(2*($B642:$O642=1)+($B642:$O642=2)-2*($B642:$O642=3)-($B642:$O642=4)))</f>
        <v>3</v>
      </c>
      <c r="AA642">
        <f ca="1">'MPL ID'!$BH$3+SUMPRODUCT(($B$1003:$O$1003='MPL ID'!$BF$3)*(2*($B642:$O642=1)+($B642:$O642=2)-2*($B642:$O642=3)-($B642:$O642=4)))-SUMPRODUCT(($B$1004:$O$1004='MPL ID'!$BF$3)*(2*($B642:$O642=1)+($B642:$O642=2)-2*($B642:$O642=3)-($B642:$O642=4)))</f>
        <v>-5</v>
      </c>
      <c r="AB642">
        <f ca="1">'MPL ID'!$BH$4+SUMPRODUCT(($B$1003:$O$1003='MPL ID'!$BF$4)*(2*($B642:$O642=1)+($B642:$O642=2)-2*($B642:$O642=3)-($B642:$O642=4)))-SUMPRODUCT(($B$1004:$O$1004='MPL ID'!$BF$4)*(2*($B642:$O642=1)+($B642:$O642=2)-2*($B642:$O642=3)-($B642:$O642=4)))</f>
        <v>1</v>
      </c>
      <c r="AC642">
        <f ca="1">'MPL ID'!$BH$5+SUMPRODUCT(($B$1003:$O$1003='MPL ID'!$BF$5)*(2*($B642:$O642=1)+($B642:$O642=2)-2*($B642:$O642=3)-($B642:$O642=4)))-SUMPRODUCT(($B$1004:$O$1004='MPL ID'!$BF$5)*(2*($B642:$O642=1)+($B642:$O642=2)-2*($B642:$O642=3)-($B642:$O642=4)))</f>
        <v>-14</v>
      </c>
      <c r="AD642">
        <f ca="1">'MPL ID'!$BH$6+SUMPRODUCT(($B$1003:$O$1003='MPL ID'!$BF$6)*(2*($B642:$O642=1)+($B642:$O642=2)-2*($B642:$O642=3)-($B642:$O642=4)))-SUMPRODUCT(($B$1004:$O$1004='MPL ID'!$BF$6)*(2*($B642:$O642=1)+($B642:$O642=2)-2*($B642:$O642=3)-($B642:$O642=4)))</f>
        <v>11</v>
      </c>
      <c r="AE642">
        <f ca="1">'MPL ID'!$BH$7+SUMPRODUCT(($B$1003:$O$1003='MPL ID'!$BF$7)*(2*($B642:$O642=1)+($B642:$O642=2)-2*($B642:$O642=3)-($B642:$O642=4)))-SUMPRODUCT(($B$1004:$O$1004='MPL ID'!$BF$7)*(2*($B642:$O642=1)+($B642:$O642=2)-2*($B642:$O642=3)-($B642:$O642=4)))</f>
        <v>-2</v>
      </c>
      <c r="AF642">
        <f ca="1">'MPL ID'!$BH$8+SUMPRODUCT(($B$1003:$O$1003='MPL ID'!$BF$8)*(2*($B642:$O642=1)+($B642:$O642=2)-2*($B642:$O642=3)-($B642:$O642=4)))-SUMPRODUCT(($B$1004:$O$1004='MPL ID'!$BF$8)*(2*($B642:$O642=1)+($B642:$O642=2)-2*($B642:$O642=3)-($B642:$O642=4)))</f>
        <v>-11</v>
      </c>
      <c r="AG642">
        <f ca="1">'MPL ID'!$BH$9+SUMPRODUCT(($B$1003:$O$1003='MPL ID'!$BF$9)*(2*($B642:$O642=1)+($B642:$O642=2)-2*($B642:$O642=3)-($B642:$O642=4)))-SUMPRODUCT(($B$1004:$O$1004='MPL ID'!$BF$9)*(2*($B642:$O642=1)+($B642:$O642=2)-2*($B642:$O642=3)-($B642:$O642=4)))</f>
        <v>11</v>
      </c>
      <c r="AH642">
        <f ca="1">SUMPRODUCT(--($P642:$X642=P642),--($Y642:$AG642=Y642),'MPL ID'!$BG$13:$BO$13)+IF(AND($I642&gt;=3,T642=P642,AC642=Y642),1,0)+IF(AND($M642&gt;=3,S642=P642,AB642=Y642),1,0)</f>
        <v>0</v>
      </c>
      <c r="AI642">
        <f ca="1">SUMPRODUCT(--($P642:$X642=Q642),--($Y642:$AG642=Z642),'MPL ID'!$BG$14:$BO$14)+IF(AND($G642&gt;=3,R642=Q642,AA642=Z642),1,0)+IF(AND($K642&gt;0,$K642&lt;=2,S642=Q642,AB642=Z642),1,0)+IF(AND($N642&gt;=3,U642=Q642,AD642=Z642),1,0)</f>
        <v>0</v>
      </c>
      <c r="AJ642">
        <f ca="1">SUMPRODUCT(--($P642:$X642=R642),--($Y642:$AG642=AA642),'MPL ID'!$BG$15:$BO$15)+IF(AND($D642&gt;0,$D642&lt;=2,U642=R642,AD642=AA642),1,0)+IF(AND($G642&gt;0,$G642&lt;=2,Q642=R642,Z642=AA642),1,0)+IF(AND($J642&gt;=3,V642=R642,AE642=AA642),1,0)</f>
        <v>0</v>
      </c>
      <c r="AK642">
        <f ca="1">SUMPRODUCT(--($P642:$X642=S642),--($Y642:$AG642=AB642),'MPL ID'!$BG$16:$BO$16)+IF(AND($B642&gt;0,$B642&lt;=2,V642=S642,AE642=AB642),1,0)+IF(AND($E642&gt;0,$E642&lt;=2,T642=S642,AC642=AB642),1,0)+IF(AND($K642&gt;=3,Q642=S642,Z642=AB642),1,0)+IF(AND($M642&gt;0,$M642&lt;=2,P642=S642,Y642=AB642),1,0)</f>
        <v>0</v>
      </c>
      <c r="AL642">
        <f ca="1">SUMPRODUCT(--($P642:$X642=T642),--($Y642:$AG642=AC642),'MPL ID'!$BG$17:$BO$17)+IF(AND($E642&gt;=3,S642=T642,AB642=AC642),1,0)+IF(AND($I642&gt;0,$I642&lt;=2,P642=T642,Y642=AC642),1,0)+IF(AND($L642&gt;=3,W642=T642,AF642=AC642),1,0)</f>
        <v>0</v>
      </c>
      <c r="AM642">
        <f ca="1">SUMPRODUCT(--($P642:$X642=U642),--($Y642:$AG642=AD642),'MPL ID'!$BG$18:$BO$18)+IF(AND($D642&gt;=3,R642=U642,AA642=AD642),1,0)+IF(AND($H642&gt;0,$H642&lt;=2,W642=U642,AF642=AD642),1,0)+IF(AND($N642&gt;0,$N642&lt;=2,Q642=U642,Z642=AD642),1,0)</f>
        <v>2</v>
      </c>
      <c r="AN642">
        <f ca="1">SUMPRODUCT(--($P642:$X642=V642),--($Y642:$AG642=AE642),'MPL ID'!$BG$19:$BO$19)+IF(AND($B642&gt;=3,S642=V642,AB642=AE642),1,0)+IF(AND($F642&gt;=3,W642=V642,AF642=AE642),1,0)+IF(AND($J642&gt;0,$J642&lt;=2,R642=V642,AA642=AE642),1,0)+IF(AND($O642&gt;0,$O642&lt;=2,X642=V642,AG642=AE642),1,0)</f>
        <v>0</v>
      </c>
      <c r="AO642">
        <f ca="1">SUMPRODUCT(--($P642:$X642=W642),--($Y642:$AG642=AF642),'MPL ID'!$BG$20:$BO$20)+IF(AND($C642&gt;0,$C642&lt;=2,X642=W642,AG642=AF642),1,0)+IF(AND($F642&gt;0,$F642&lt;=2,V642=W642,AE642=AF642),1,0)+IF(AND($H642&gt;=3,U642=W642,AD642=AF642),1,0)+IF(AND($L642&gt;0,$L642&lt;=2,T642=W642,AC642=AF642),1,0)</f>
        <v>0</v>
      </c>
      <c r="AP642">
        <f ca="1">SUMPRODUCT(--($P642:$X642=X642),--($Y642:$AG642=AG642),'MPL ID'!$BG$21:$BO$21)+IF(AND($C642&gt;=3,W642=X642,AF642=AG642),1,0)+IF(AND($O642&gt;=3,V642=X642,AE642=AG642),1,0)</f>
        <v>0</v>
      </c>
      <c r="AQ642">
        <f t="shared" ref="AQ642:AQ705" ca="1" si="90">1+SUMPRODUCT(--($P642:$X642&gt;P642))+SUMPRODUCT(--($P642:$X642=P642),--($Y642:$AG642&gt;Y642))+SUMPRODUCT(--($P642:$X642=P642),--($Y642:$AG642=Y642),--($AH642:$AP642&gt;AH642))</f>
        <v>4</v>
      </c>
      <c r="AR642">
        <f t="shared" ref="AR642:AR705" ca="1" si="91">1+SUMPRODUCT(--($P642:$X642&gt;Q642))+SUMPRODUCT(--($P642:$X642=Q642),--($Y642:$AG642&gt;Z642))+SUMPRODUCT(--($P642:$X642=Q642),--($Y642:$AG642=Z642),--($AH642:$AP642&gt;AI642))+IF(AND(P642=Q642,Y642=Z642,AH642=AI642),1,0)</f>
        <v>3</v>
      </c>
      <c r="AS642">
        <f t="shared" ref="AS642:AS705" ca="1" si="92">1+SUMPRODUCT(--($P642:$X642&gt;R642))+SUMPRODUCT(--($P642:$X642=R642),--($Y642:$AG642&gt;AA642))+SUMPRODUCT(--($P642:$X642=R642),--($Y642:$AG642=AA642),--($AH642:$AP642&gt;AJ642))+IF(AND(P642=R642,Y642=AA642,AH642=AJ642),1,0)+IF(AND(Q642=R642,Z642=AA642,AI642=AJ642),1,0)</f>
        <v>6</v>
      </c>
      <c r="AT642">
        <f t="shared" ref="AT642:AT705" ca="1" si="93">1+SUMPRODUCT(--($P642:$X642&gt;S642))+SUMPRODUCT(--($P642:$X642=S642),--($Y642:$AG642&gt;AB642))+SUMPRODUCT(--($P642:$X642=S642),--($Y642:$AG642=AB642),--($AH642:$AP642&gt;AK642))+IF(AND(P642=S642,Y642=AB642,AH642=AK642),1,0)+IF(AND(Q642=S642,Z642=AB642,AI642=AK642),1,0)+IF(AND(R642=S642,AA642=AB642,AJ642=AK642),1,0)</f>
        <v>5</v>
      </c>
      <c r="AU642">
        <f t="shared" ref="AU642:AU705" ca="1" si="94">1+SUMPRODUCT(--($P642:$X642&gt;T642))+SUMPRODUCT(--($P642:$X642=T642),--($Y642:$AG642&gt;AC642))+SUMPRODUCT(--($P642:$X642=T642),--($Y642:$AG642=AC642),--($AH642:$AP642&gt;AL642))+IF(AND(P642=T642,Y642=AC642,AH642=AL642),1,0)+IF(AND(Q642=T642,Z642=AC642,AI642=AL642),1,0)+IF(AND(R642=T642,AA642=AC642,AJ642=AL642),1,0)+IF(AND(S642=T642,AB642=AC642,AK642=AL642),1,0)</f>
        <v>9</v>
      </c>
      <c r="AV642">
        <f t="shared" ref="AV642:AV705" ca="1" si="95">1+SUMPRODUCT(--($P642:$X642&gt;U642))+SUMPRODUCT(--($P642:$X642=U642),--($Y642:$AG642&gt;AD642))+SUMPRODUCT(--($P642:$X642=U642),--($Y642:$AG642=AD642),--($AH642:$AP642&gt;AM642))+IF(AND(P642=U642,Y642=AD642,AH642=AM642),1,0)+IF(AND(Q642=U642,Z642=AD642,AI642=AM642),1,0)+IF(AND(R642=U642,AA642=AD642,AJ642=AM642),1,0)+IF(AND(S642=U642,AB642=AD642,AK642=AM642),1,0)+IF(AND(T642=U642,AC642=AD642,AL642=AM642),1,0)</f>
        <v>1</v>
      </c>
      <c r="AW642">
        <f t="shared" ref="AW642:AW705" ca="1" si="96">1+SUMPRODUCT(--($P642:$X642&gt;V642))+SUMPRODUCT(--($P642:$X642=V642),--($Y642:$AG642&gt;AE642))+SUMPRODUCT(--($P642:$X642=V642),--($Y642:$AG642=AE642),--($AH642:$AP642&gt;AN642))+IF(AND(P642=V642,Y642=AE642,AH642=AN642),1,0)+IF(AND(Q642=V642,Z642=AE642,AI642=AN642),1,0)+IF(AND(R642=V642,AA642=AE642,AJ642=AN642),1,0)+IF(AND(S642=V642,AB642=AE642,AK642=AN642),1,0)+IF(AND(T642=V642,AC642=AE642,AL642=AN642),1,0)+IF(AND(U642=V642,AD642=AE642,AM642=AN642),1,0)</f>
        <v>7</v>
      </c>
      <c r="AX642">
        <f t="shared" ref="AX642:AX705" ca="1" si="97">1+SUMPRODUCT(--($P642:$X642&gt;W642))+SUMPRODUCT(--($P642:$X642=W642),--($Y642:$AG642&gt;AF642))+SUMPRODUCT(--($P642:$X642=W642),--($Y642:$AG642=AF642),--($AH642:$AP642&gt;AO642))+IF(AND(P642=W642,Y642=AF642,AH642=AO642),1,0)+IF(AND(Q642=W642,Z642=AF642,AI642=AO642),1,0)+IF(AND(R642=W642,AA642=AF642,AJ642=AO642),1,0)+IF(AND(S642=W642,AB642=AF642,AK642=AO642),1,0)+IF(AND(T642=W642,AC642=AF642,AL642=AO642),1,0)+IF(AND(U642=W642,AD642=AF642,AM642=AO642),1,0)+IF(AND(V642=W642,AE642=AF642,AN642=AO642),1,0)</f>
        <v>8</v>
      </c>
      <c r="AY642">
        <f t="shared" ref="AY642:AY705" ca="1" si="98">1+SUMPRODUCT(--($P642:$X642&gt;X642))+SUMPRODUCT(--($P642:$X642=X642),--($Y642:$AG642&gt;AG642))+SUMPRODUCT(--($P642:$X642=X642),--($Y642:$AG642=AG642),--($AH642:$AP642&gt;AP642))+IF(AND(P642=X642,Y642=AG642,AH642=AP642),1,0)+IF(AND(Q642=X642,Z642=AG642,AI642=AP642),1,0)+IF(AND(R642=X642,AA642=AG642,AJ642=AP642),1,0)+IF(AND(S642=X642,AB642=AG642,AK642=AP642),1,0)+IF(AND(T642=X642,AC642=AG642,AL642=AP642),1,0)+IF(AND(U642=X642,AD642=AG642,AM642=AP642),1,0)+IF(AND(V642=X642,AE642=AG642,AN642=AP642),1,0)+IF(AND(W642=X642,AF642=AG642,AO642=AP642),1,0)</f>
        <v>2</v>
      </c>
    </row>
    <row r="643" spans="1:51" x14ac:dyDescent="0.25">
      <c r="A643">
        <v>642</v>
      </c>
      <c r="B643">
        <f ca="1">IF(AND(ISNUMBER('MPL ID'!$J$39),ISNUMBER('MPL ID'!$K$39)),0,RANDBETWEEN(1,4))</f>
        <v>0</v>
      </c>
      <c r="C643">
        <f ca="1">IF(AND(ISNUMBER('MPL ID'!$J$40),ISNUMBER('MPL ID'!$K$40)),0,RANDBETWEEN(1,4))</f>
        <v>0</v>
      </c>
      <c r="D643">
        <f ca="1">IF(AND(ISNUMBER('MPL ID'!$J$41),ISNUMBER('MPL ID'!$K$41)),0,RANDBETWEEN(1,4))</f>
        <v>2</v>
      </c>
      <c r="E643">
        <f ca="1">IF(AND(ISNUMBER('MPL ID'!$J$42),ISNUMBER('MPL ID'!$K$42)),0,RANDBETWEEN(1,4))</f>
        <v>3</v>
      </c>
      <c r="F643">
        <f ca="1">IF(AND(ISNUMBER('MPL ID'!$J$43),ISNUMBER('MPL ID'!$K$43)),0,RANDBETWEEN(1,4))</f>
        <v>2</v>
      </c>
      <c r="G643">
        <f ca="1">IF(AND(ISNUMBER('MPL ID'!$J$44),ISNUMBER('MPL ID'!$K$44)),0,RANDBETWEEN(1,4))</f>
        <v>2</v>
      </c>
      <c r="H643">
        <f ca="1">IF(AND(ISNUMBER('MPL ID'!$P$36),ISNUMBER('MPL ID'!$Q$36)),0,RANDBETWEEN(1,4))</f>
        <v>4</v>
      </c>
      <c r="I643">
        <f ca="1">IF(AND(ISNUMBER('MPL ID'!$P$37),ISNUMBER('MPL ID'!$Q$37)),0,RANDBETWEEN(1,4))</f>
        <v>4</v>
      </c>
      <c r="J643">
        <f ca="1">IF(AND(ISNUMBER('MPL ID'!$P$39),ISNUMBER('MPL ID'!$Q$39)),0,RANDBETWEEN(1,4))</f>
        <v>4</v>
      </c>
      <c r="K643">
        <f ca="1">IF(AND(ISNUMBER('MPL ID'!$P$40),ISNUMBER('MPL ID'!$Q$40)),0,RANDBETWEEN(1,4))</f>
        <v>3</v>
      </c>
      <c r="L643">
        <f ca="1">IF(AND(ISNUMBER('MPL ID'!$P$41),ISNUMBER('MPL ID'!$Q$41)),0,RANDBETWEEN(1,4))</f>
        <v>3</v>
      </c>
      <c r="M643">
        <f ca="1">IF(AND(ISNUMBER('MPL ID'!$P$42),ISNUMBER('MPL ID'!$Q$42)),0,RANDBETWEEN(1,4))</f>
        <v>4</v>
      </c>
      <c r="N643">
        <f ca="1">IF(AND(ISNUMBER('MPL ID'!$P$43),ISNUMBER('MPL ID'!$Q$43)),0,RANDBETWEEN(1,4))</f>
        <v>1</v>
      </c>
      <c r="O643">
        <f ca="1">IF(AND(ISNUMBER('MPL ID'!$P$44),ISNUMBER('MPL ID'!$Q$44)),0,RANDBETWEEN(1,4))</f>
        <v>1</v>
      </c>
      <c r="P643">
        <f ca="1">'MPL ID'!$BG$1+SUMPRODUCT(($B$1003:$O$1003='MPL ID'!$BF$1)*(($B643:$O643=1)+($B643:$O643=2)))+SUMPRODUCT(($B$1004:$O$1004='MPL ID'!$BF$1)*(($B643:$O643=3)+($B643:$O643=4)))</f>
        <v>11</v>
      </c>
      <c r="Q643">
        <f ca="1">'MPL ID'!$BG$2+SUMPRODUCT(($B$1003:$O$1003='MPL ID'!$BF$2)*(($B643:$O643=1)+($B643:$O643=2)))+SUMPRODUCT(($B$1004:$O$1004='MPL ID'!$BF$2)*(($B643:$O643=3)+($B643:$O643=4)))</f>
        <v>7</v>
      </c>
      <c r="R643">
        <f ca="1">'MPL ID'!$BG$3+SUMPRODUCT(($B$1003:$O$1003='MPL ID'!$BF$3)*(($B643:$O643=1)+($B643:$O643=2)))+SUMPRODUCT(($B$1004:$O$1004='MPL ID'!$BF$3)*(($B643:$O643=3)+($B643:$O643=4)))</f>
        <v>8</v>
      </c>
      <c r="S643">
        <f ca="1">'MPL ID'!$BG$4+SUMPRODUCT(($B$1003:$O$1003='MPL ID'!$BF$4)*(($B643:$O643=1)+($B643:$O643=2)))+SUMPRODUCT(($B$1004:$O$1004='MPL ID'!$BF$4)*(($B643:$O643=3)+($B643:$O643=4)))</f>
        <v>8</v>
      </c>
      <c r="T643">
        <f ca="1">'MPL ID'!$BG$5+SUMPRODUCT(($B$1003:$O$1003='MPL ID'!$BF$5)*(($B643:$O643=1)+($B643:$O643=2)))+SUMPRODUCT(($B$1004:$O$1004='MPL ID'!$BF$5)*(($B643:$O643=3)+($B643:$O643=4)))</f>
        <v>5</v>
      </c>
      <c r="U643">
        <f ca="1">'MPL ID'!$BG$6+SUMPRODUCT(($B$1003:$O$1003='MPL ID'!$BF$6)*(($B643:$O643=1)+($B643:$O643=2)))+SUMPRODUCT(($B$1004:$O$1004='MPL ID'!$BF$6)*(($B643:$O643=3)+($B643:$O643=4)))</f>
        <v>11</v>
      </c>
      <c r="V643">
        <f ca="1">'MPL ID'!$BG$7+SUMPRODUCT(($B$1003:$O$1003='MPL ID'!$BF$7)*(($B643:$O643=1)+($B643:$O643=2)))+SUMPRODUCT(($B$1004:$O$1004='MPL ID'!$BF$7)*(($B643:$O643=3)+($B643:$O643=4)))</f>
        <v>6</v>
      </c>
      <c r="W643">
        <f ca="1">'MPL ID'!$BG$8+SUMPRODUCT(($B$1003:$O$1003='MPL ID'!$BF$8)*(($B643:$O643=1)+($B643:$O643=2)))+SUMPRODUCT(($B$1004:$O$1004='MPL ID'!$BF$8)*(($B643:$O643=3)+($B643:$O643=4)))</f>
        <v>5</v>
      </c>
      <c r="X643">
        <f ca="1">'MPL ID'!$BG$9+SUMPRODUCT(($B$1003:$O$1003='MPL ID'!$BF$9)*(($B643:$O643=1)+($B643:$O643=2)))+SUMPRODUCT(($B$1004:$O$1004='MPL ID'!$BF$9)*(($B643:$O643=3)+($B643:$O643=4)))</f>
        <v>11</v>
      </c>
      <c r="Y643">
        <f ca="1">'MPL ID'!$BH$1+SUMPRODUCT(($B$1003:$O$1003='MPL ID'!$BF$1)*(2*($B643:$O643=1)+($B643:$O643=2)-2*($B643:$O643=3)-($B643:$O643=4)))-SUMPRODUCT(($B$1004:$O$1004='MPL ID'!$BF$1)*(2*($B643:$O643=1)+($B643:$O643=2)-2*($B643:$O643=3)-($B643:$O643=4)))</f>
        <v>11</v>
      </c>
      <c r="Z643">
        <f ca="1">'MPL ID'!$BH$2+SUMPRODUCT(($B$1003:$O$1003='MPL ID'!$BF$2)*(2*($B643:$O643=1)+($B643:$O643=2)-2*($B643:$O643=3)-($B643:$O643=4)))-SUMPRODUCT(($B$1004:$O$1004='MPL ID'!$BF$2)*(2*($B643:$O643=1)+($B643:$O643=2)-2*($B643:$O643=3)-($B643:$O643=4)))</f>
        <v>-7</v>
      </c>
      <c r="AA643">
        <f ca="1">'MPL ID'!$BH$3+SUMPRODUCT(($B$1003:$O$1003='MPL ID'!$BF$3)*(2*($B643:$O643=1)+($B643:$O643=2)-2*($B643:$O643=3)-($B643:$O643=4)))-SUMPRODUCT(($B$1004:$O$1004='MPL ID'!$BF$3)*(2*($B643:$O643=1)+($B643:$O643=2)-2*($B643:$O643=3)-($B643:$O643=4)))</f>
        <v>-3</v>
      </c>
      <c r="AB643">
        <f ca="1">'MPL ID'!$BH$4+SUMPRODUCT(($B$1003:$O$1003='MPL ID'!$BF$4)*(2*($B643:$O643=1)+($B643:$O643=2)-2*($B643:$O643=3)-($B643:$O643=4)))-SUMPRODUCT(($B$1004:$O$1004='MPL ID'!$BF$4)*(2*($B643:$O643=1)+($B643:$O643=2)-2*($B643:$O643=3)-($B643:$O643=4)))</f>
        <v>-1</v>
      </c>
      <c r="AC643">
        <f ca="1">'MPL ID'!$BH$5+SUMPRODUCT(($B$1003:$O$1003='MPL ID'!$BF$5)*(2*($B643:$O643=1)+($B643:$O643=2)-2*($B643:$O643=3)-($B643:$O643=4)))-SUMPRODUCT(($B$1004:$O$1004='MPL ID'!$BF$5)*(2*($B643:$O643=1)+($B643:$O643=2)-2*($B643:$O643=3)-($B643:$O643=4)))</f>
        <v>-9</v>
      </c>
      <c r="AD643">
        <f ca="1">'MPL ID'!$BH$6+SUMPRODUCT(($B$1003:$O$1003='MPL ID'!$BF$6)*(2*($B643:$O643=1)+($B643:$O643=2)-2*($B643:$O643=3)-($B643:$O643=4)))-SUMPRODUCT(($B$1004:$O$1004='MPL ID'!$BF$6)*(2*($B643:$O643=1)+($B643:$O643=2)-2*($B643:$O643=3)-($B643:$O643=4)))</f>
        <v>12</v>
      </c>
      <c r="AE643">
        <f ca="1">'MPL ID'!$BH$7+SUMPRODUCT(($B$1003:$O$1003='MPL ID'!$BF$7)*(2*($B643:$O643=1)+($B643:$O643=2)-2*($B643:$O643=3)-($B643:$O643=4)))-SUMPRODUCT(($B$1004:$O$1004='MPL ID'!$BF$7)*(2*($B643:$O643=1)+($B643:$O643=2)-2*($B643:$O643=3)-($B643:$O643=4)))</f>
        <v>-2</v>
      </c>
      <c r="AF643">
        <f ca="1">'MPL ID'!$BH$8+SUMPRODUCT(($B$1003:$O$1003='MPL ID'!$BF$8)*(2*($B643:$O643=1)+($B643:$O643=2)-2*($B643:$O643=3)-($B643:$O643=4)))-SUMPRODUCT(($B$1004:$O$1004='MPL ID'!$BF$8)*(2*($B643:$O643=1)+($B643:$O643=2)-2*($B643:$O643=3)-($B643:$O643=4)))</f>
        <v>-12</v>
      </c>
      <c r="AG643">
        <f ca="1">'MPL ID'!$BH$9+SUMPRODUCT(($B$1003:$O$1003='MPL ID'!$BF$9)*(2*($B643:$O643=1)+($B643:$O643=2)-2*($B643:$O643=3)-($B643:$O643=4)))-SUMPRODUCT(($B$1004:$O$1004='MPL ID'!$BF$9)*(2*($B643:$O643=1)+($B643:$O643=2)-2*($B643:$O643=3)-($B643:$O643=4)))</f>
        <v>11</v>
      </c>
      <c r="AH643">
        <f ca="1">SUMPRODUCT(--($P643:$X643=P643),--($Y643:$AG643=Y643),'MPL ID'!$BG$13:$BO$13)+IF(AND($I643&gt;=3,T643=P643,AC643=Y643),1,0)+IF(AND($M643&gt;=3,S643=P643,AB643=Y643),1,0)</f>
        <v>0</v>
      </c>
      <c r="AI643">
        <f ca="1">SUMPRODUCT(--($P643:$X643=Q643),--($Y643:$AG643=Z643),'MPL ID'!$BG$14:$BO$14)+IF(AND($G643&gt;=3,R643=Q643,AA643=Z643),1,0)+IF(AND($K643&gt;0,$K643&lt;=2,S643=Q643,AB643=Z643),1,0)+IF(AND($N643&gt;=3,U643=Q643,AD643=Z643),1,0)</f>
        <v>0</v>
      </c>
      <c r="AJ643">
        <f ca="1">SUMPRODUCT(--($P643:$X643=R643),--($Y643:$AG643=AA643),'MPL ID'!$BG$15:$BO$15)+IF(AND($D643&gt;0,$D643&lt;=2,U643=R643,AD643=AA643),1,0)+IF(AND($G643&gt;0,$G643&lt;=2,Q643=R643,Z643=AA643),1,0)+IF(AND($J643&gt;=3,V643=R643,AE643=AA643),1,0)</f>
        <v>0</v>
      </c>
      <c r="AK643">
        <f ca="1">SUMPRODUCT(--($P643:$X643=S643),--($Y643:$AG643=AB643),'MPL ID'!$BG$16:$BO$16)+IF(AND($B643&gt;0,$B643&lt;=2,V643=S643,AE643=AB643),1,0)+IF(AND($E643&gt;0,$E643&lt;=2,T643=S643,AC643=AB643),1,0)+IF(AND($K643&gt;=3,Q643=S643,Z643=AB643),1,0)+IF(AND($M643&gt;0,$M643&lt;=2,P643=S643,Y643=AB643),1,0)</f>
        <v>0</v>
      </c>
      <c r="AL643">
        <f ca="1">SUMPRODUCT(--($P643:$X643=T643),--($Y643:$AG643=AC643),'MPL ID'!$BG$17:$BO$17)+IF(AND($E643&gt;=3,S643=T643,AB643=AC643),1,0)+IF(AND($I643&gt;0,$I643&lt;=2,P643=T643,Y643=AC643),1,0)+IF(AND($L643&gt;=3,W643=T643,AF643=AC643),1,0)</f>
        <v>0</v>
      </c>
      <c r="AM643">
        <f ca="1">SUMPRODUCT(--($P643:$X643=U643),--($Y643:$AG643=AD643),'MPL ID'!$BG$18:$BO$18)+IF(AND($D643&gt;=3,R643=U643,AA643=AD643),1,0)+IF(AND($H643&gt;0,$H643&lt;=2,W643=U643,AF643=AD643),1,0)+IF(AND($N643&gt;0,$N643&lt;=2,Q643=U643,Z643=AD643),1,0)</f>
        <v>0</v>
      </c>
      <c r="AN643">
        <f ca="1">SUMPRODUCT(--($P643:$X643=V643),--($Y643:$AG643=AE643),'MPL ID'!$BG$19:$BO$19)+IF(AND($B643&gt;=3,S643=V643,AB643=AE643),1,0)+IF(AND($F643&gt;=3,W643=V643,AF643=AE643),1,0)+IF(AND($J643&gt;0,$J643&lt;=2,R643=V643,AA643=AE643),1,0)+IF(AND($O643&gt;0,$O643&lt;=2,X643=V643,AG643=AE643),1,0)</f>
        <v>0</v>
      </c>
      <c r="AO643">
        <f ca="1">SUMPRODUCT(--($P643:$X643=W643),--($Y643:$AG643=AF643),'MPL ID'!$BG$20:$BO$20)+IF(AND($C643&gt;0,$C643&lt;=2,X643=W643,AG643=AF643),1,0)+IF(AND($F643&gt;0,$F643&lt;=2,V643=W643,AE643=AF643),1,0)+IF(AND($H643&gt;=3,U643=W643,AD643=AF643),1,0)+IF(AND($L643&gt;0,$L643&lt;=2,T643=W643,AC643=AF643),1,0)</f>
        <v>0</v>
      </c>
      <c r="AP643">
        <f ca="1">SUMPRODUCT(--($P643:$X643=X643),--($Y643:$AG643=AG643),'MPL ID'!$BG$21:$BO$21)+IF(AND($C643&gt;=3,W643=X643,AF643=AG643),1,0)+IF(AND($O643&gt;=3,V643=X643,AE643=AG643),1,0)</f>
        <v>2</v>
      </c>
      <c r="AQ643">
        <f t="shared" ca="1" si="90"/>
        <v>3</v>
      </c>
      <c r="AR643">
        <f t="shared" ca="1" si="91"/>
        <v>6</v>
      </c>
      <c r="AS643">
        <f t="shared" ca="1" si="92"/>
        <v>5</v>
      </c>
      <c r="AT643">
        <f t="shared" ca="1" si="93"/>
        <v>4</v>
      </c>
      <c r="AU643">
        <f t="shared" ca="1" si="94"/>
        <v>8</v>
      </c>
      <c r="AV643">
        <f t="shared" ca="1" si="95"/>
        <v>1</v>
      </c>
      <c r="AW643">
        <f t="shared" ca="1" si="96"/>
        <v>7</v>
      </c>
      <c r="AX643">
        <f t="shared" ca="1" si="97"/>
        <v>9</v>
      </c>
      <c r="AY643">
        <f t="shared" ca="1" si="98"/>
        <v>2</v>
      </c>
    </row>
    <row r="644" spans="1:51" x14ac:dyDescent="0.25">
      <c r="A644">
        <v>643</v>
      </c>
      <c r="B644">
        <f ca="1">IF(AND(ISNUMBER('MPL ID'!$J$39),ISNUMBER('MPL ID'!$K$39)),0,RANDBETWEEN(1,4))</f>
        <v>0</v>
      </c>
      <c r="C644">
        <f ca="1">IF(AND(ISNUMBER('MPL ID'!$J$40),ISNUMBER('MPL ID'!$K$40)),0,RANDBETWEEN(1,4))</f>
        <v>0</v>
      </c>
      <c r="D644">
        <f ca="1">IF(AND(ISNUMBER('MPL ID'!$J$41),ISNUMBER('MPL ID'!$K$41)),0,RANDBETWEEN(1,4))</f>
        <v>2</v>
      </c>
      <c r="E644">
        <f ca="1">IF(AND(ISNUMBER('MPL ID'!$J$42),ISNUMBER('MPL ID'!$K$42)),0,RANDBETWEEN(1,4))</f>
        <v>4</v>
      </c>
      <c r="F644">
        <f ca="1">IF(AND(ISNUMBER('MPL ID'!$J$43),ISNUMBER('MPL ID'!$K$43)),0,RANDBETWEEN(1,4))</f>
        <v>2</v>
      </c>
      <c r="G644">
        <f ca="1">IF(AND(ISNUMBER('MPL ID'!$J$44),ISNUMBER('MPL ID'!$K$44)),0,RANDBETWEEN(1,4))</f>
        <v>1</v>
      </c>
      <c r="H644">
        <f ca="1">IF(AND(ISNUMBER('MPL ID'!$P$36),ISNUMBER('MPL ID'!$Q$36)),0,RANDBETWEEN(1,4))</f>
        <v>4</v>
      </c>
      <c r="I644">
        <f ca="1">IF(AND(ISNUMBER('MPL ID'!$P$37),ISNUMBER('MPL ID'!$Q$37)),0,RANDBETWEEN(1,4))</f>
        <v>2</v>
      </c>
      <c r="J644">
        <f ca="1">IF(AND(ISNUMBER('MPL ID'!$P$39),ISNUMBER('MPL ID'!$Q$39)),0,RANDBETWEEN(1,4))</f>
        <v>3</v>
      </c>
      <c r="K644">
        <f ca="1">IF(AND(ISNUMBER('MPL ID'!$P$40),ISNUMBER('MPL ID'!$Q$40)),0,RANDBETWEEN(1,4))</f>
        <v>2</v>
      </c>
      <c r="L644">
        <f ca="1">IF(AND(ISNUMBER('MPL ID'!$P$41),ISNUMBER('MPL ID'!$Q$41)),0,RANDBETWEEN(1,4))</f>
        <v>4</v>
      </c>
      <c r="M644">
        <f ca="1">IF(AND(ISNUMBER('MPL ID'!$P$42),ISNUMBER('MPL ID'!$Q$42)),0,RANDBETWEEN(1,4))</f>
        <v>3</v>
      </c>
      <c r="N644">
        <f ca="1">IF(AND(ISNUMBER('MPL ID'!$P$43),ISNUMBER('MPL ID'!$Q$43)),0,RANDBETWEEN(1,4))</f>
        <v>4</v>
      </c>
      <c r="O644">
        <f ca="1">IF(AND(ISNUMBER('MPL ID'!$P$44),ISNUMBER('MPL ID'!$Q$44)),0,RANDBETWEEN(1,4))</f>
        <v>1</v>
      </c>
      <c r="P644">
        <f ca="1">'MPL ID'!$BG$1+SUMPRODUCT(($B$1003:$O$1003='MPL ID'!$BF$1)*(($B644:$O644=1)+($B644:$O644=2)))+SUMPRODUCT(($B$1004:$O$1004='MPL ID'!$BF$1)*(($B644:$O644=3)+($B644:$O644=4)))</f>
        <v>10</v>
      </c>
      <c r="Q644">
        <f ca="1">'MPL ID'!$BG$2+SUMPRODUCT(($B$1003:$O$1003='MPL ID'!$BF$2)*(($B644:$O644=1)+($B644:$O644=2)))+SUMPRODUCT(($B$1004:$O$1004='MPL ID'!$BF$2)*(($B644:$O644=3)+($B644:$O644=4)))</f>
        <v>9</v>
      </c>
      <c r="R644">
        <f ca="1">'MPL ID'!$BG$3+SUMPRODUCT(($B$1003:$O$1003='MPL ID'!$BF$3)*(($B644:$O644=1)+($B644:$O644=2)))+SUMPRODUCT(($B$1004:$O$1004='MPL ID'!$BF$3)*(($B644:$O644=3)+($B644:$O644=4)))</f>
        <v>8</v>
      </c>
      <c r="S644">
        <f ca="1">'MPL ID'!$BG$4+SUMPRODUCT(($B$1003:$O$1003='MPL ID'!$BF$4)*(($B644:$O644=1)+($B644:$O644=2)))+SUMPRODUCT(($B$1004:$O$1004='MPL ID'!$BF$4)*(($B644:$O644=3)+($B644:$O644=4)))</f>
        <v>7</v>
      </c>
      <c r="T644">
        <f ca="1">'MPL ID'!$BG$5+SUMPRODUCT(($B$1003:$O$1003='MPL ID'!$BF$5)*(($B644:$O644=1)+($B644:$O644=2)))+SUMPRODUCT(($B$1004:$O$1004='MPL ID'!$BF$5)*(($B644:$O644=3)+($B644:$O644=4)))</f>
        <v>6</v>
      </c>
      <c r="U644">
        <f ca="1">'MPL ID'!$BG$6+SUMPRODUCT(($B$1003:$O$1003='MPL ID'!$BF$6)*(($B644:$O644=1)+($B644:$O644=2)))+SUMPRODUCT(($B$1004:$O$1004='MPL ID'!$BF$6)*(($B644:$O644=3)+($B644:$O644=4)))</f>
        <v>10</v>
      </c>
      <c r="V644">
        <f ca="1">'MPL ID'!$BG$7+SUMPRODUCT(($B$1003:$O$1003='MPL ID'!$BF$7)*(($B644:$O644=1)+($B644:$O644=2)))+SUMPRODUCT(($B$1004:$O$1004='MPL ID'!$BF$7)*(($B644:$O644=3)+($B644:$O644=4)))</f>
        <v>6</v>
      </c>
      <c r="W644">
        <f ca="1">'MPL ID'!$BG$8+SUMPRODUCT(($B$1003:$O$1003='MPL ID'!$BF$8)*(($B644:$O644=1)+($B644:$O644=2)))+SUMPRODUCT(($B$1004:$O$1004='MPL ID'!$BF$8)*(($B644:$O644=3)+($B644:$O644=4)))</f>
        <v>5</v>
      </c>
      <c r="X644">
        <f ca="1">'MPL ID'!$BG$9+SUMPRODUCT(($B$1003:$O$1003='MPL ID'!$BF$9)*(($B644:$O644=1)+($B644:$O644=2)))+SUMPRODUCT(($B$1004:$O$1004='MPL ID'!$BF$9)*(($B644:$O644=3)+($B644:$O644=4)))</f>
        <v>11</v>
      </c>
      <c r="Y644">
        <f ca="1">'MPL ID'!$BH$1+SUMPRODUCT(($B$1003:$O$1003='MPL ID'!$BF$1)*(2*($B644:$O644=1)+($B644:$O644=2)-2*($B644:$O644=3)-($B644:$O644=4)))-SUMPRODUCT(($B$1004:$O$1004='MPL ID'!$BF$1)*(2*($B644:$O644=1)+($B644:$O644=2)-2*($B644:$O644=3)-($B644:$O644=4)))</f>
        <v>10</v>
      </c>
      <c r="Z644">
        <f ca="1">'MPL ID'!$BH$2+SUMPRODUCT(($B$1003:$O$1003='MPL ID'!$BF$2)*(2*($B644:$O644=1)+($B644:$O644=2)-2*($B644:$O644=3)-($B644:$O644=4)))-SUMPRODUCT(($B$1004:$O$1004='MPL ID'!$BF$2)*(2*($B644:$O644=1)+($B644:$O644=2)-2*($B644:$O644=3)-($B644:$O644=4)))</f>
        <v>-2</v>
      </c>
      <c r="AA644">
        <f ca="1">'MPL ID'!$BH$3+SUMPRODUCT(($B$1003:$O$1003='MPL ID'!$BF$3)*(2*($B644:$O644=1)+($B644:$O644=2)-2*($B644:$O644=3)-($B644:$O644=4)))-SUMPRODUCT(($B$1004:$O$1004='MPL ID'!$BF$3)*(2*($B644:$O644=1)+($B644:$O644=2)-2*($B644:$O644=3)-($B644:$O644=4)))</f>
        <v>-1</v>
      </c>
      <c r="AB644">
        <f ca="1">'MPL ID'!$BH$4+SUMPRODUCT(($B$1003:$O$1003='MPL ID'!$BF$4)*(2*($B644:$O644=1)+($B644:$O644=2)-2*($B644:$O644=3)-($B644:$O644=4)))-SUMPRODUCT(($B$1004:$O$1004='MPL ID'!$BF$4)*(2*($B644:$O644=1)+($B644:$O644=2)-2*($B644:$O644=3)-($B644:$O644=4)))</f>
        <v>-4</v>
      </c>
      <c r="AC644">
        <f ca="1">'MPL ID'!$BH$5+SUMPRODUCT(($B$1003:$O$1003='MPL ID'!$BF$5)*(2*($B644:$O644=1)+($B644:$O644=2)-2*($B644:$O644=3)-($B644:$O644=4)))-SUMPRODUCT(($B$1004:$O$1004='MPL ID'!$BF$5)*(2*($B644:$O644=1)+($B644:$O644=2)-2*($B644:$O644=3)-($B644:$O644=4)))</f>
        <v>-9</v>
      </c>
      <c r="AD644">
        <f ca="1">'MPL ID'!$BH$6+SUMPRODUCT(($B$1003:$O$1003='MPL ID'!$BF$6)*(2*($B644:$O644=1)+($B644:$O644=2)-2*($B644:$O644=3)-($B644:$O644=4)))-SUMPRODUCT(($B$1004:$O$1004='MPL ID'!$BF$6)*(2*($B644:$O644=1)+($B644:$O644=2)-2*($B644:$O644=3)-($B644:$O644=4)))</f>
        <v>9</v>
      </c>
      <c r="AE644">
        <f ca="1">'MPL ID'!$BH$7+SUMPRODUCT(($B$1003:$O$1003='MPL ID'!$BF$7)*(2*($B644:$O644=1)+($B644:$O644=2)-2*($B644:$O644=3)-($B644:$O644=4)))-SUMPRODUCT(($B$1004:$O$1004='MPL ID'!$BF$7)*(2*($B644:$O644=1)+($B644:$O644=2)-2*($B644:$O644=3)-($B644:$O644=4)))</f>
        <v>-3</v>
      </c>
      <c r="AF644">
        <f ca="1">'MPL ID'!$BH$8+SUMPRODUCT(($B$1003:$O$1003='MPL ID'!$BF$8)*(2*($B644:$O644=1)+($B644:$O644=2)-2*($B644:$O644=3)-($B644:$O644=4)))-SUMPRODUCT(($B$1004:$O$1004='MPL ID'!$BF$8)*(2*($B644:$O644=1)+($B644:$O644=2)-2*($B644:$O644=3)-($B644:$O644=4)))</f>
        <v>-11</v>
      </c>
      <c r="AG644">
        <f ca="1">'MPL ID'!$BH$9+SUMPRODUCT(($B$1003:$O$1003='MPL ID'!$BF$9)*(2*($B644:$O644=1)+($B644:$O644=2)-2*($B644:$O644=3)-($B644:$O644=4)))-SUMPRODUCT(($B$1004:$O$1004='MPL ID'!$BF$9)*(2*($B644:$O644=1)+($B644:$O644=2)-2*($B644:$O644=3)-($B644:$O644=4)))</f>
        <v>11</v>
      </c>
      <c r="AH644">
        <f ca="1">SUMPRODUCT(--($P644:$X644=P644),--($Y644:$AG644=Y644),'MPL ID'!$BG$13:$BO$13)+IF(AND($I644&gt;=3,T644=P644,AC644=Y644),1,0)+IF(AND($M644&gt;=3,S644=P644,AB644=Y644),1,0)</f>
        <v>0</v>
      </c>
      <c r="AI644">
        <f ca="1">SUMPRODUCT(--($P644:$X644=Q644),--($Y644:$AG644=Z644),'MPL ID'!$BG$14:$BO$14)+IF(AND($G644&gt;=3,R644=Q644,AA644=Z644),1,0)+IF(AND($K644&gt;0,$K644&lt;=2,S644=Q644,AB644=Z644),1,0)+IF(AND($N644&gt;=3,U644=Q644,AD644=Z644),1,0)</f>
        <v>0</v>
      </c>
      <c r="AJ644">
        <f ca="1">SUMPRODUCT(--($P644:$X644=R644),--($Y644:$AG644=AA644),'MPL ID'!$BG$15:$BO$15)+IF(AND($D644&gt;0,$D644&lt;=2,U644=R644,AD644=AA644),1,0)+IF(AND($G644&gt;0,$G644&lt;=2,Q644=R644,Z644=AA644),1,0)+IF(AND($J644&gt;=3,V644=R644,AE644=AA644),1,0)</f>
        <v>0</v>
      </c>
      <c r="AK644">
        <f ca="1">SUMPRODUCT(--($P644:$X644=S644),--($Y644:$AG644=AB644),'MPL ID'!$BG$16:$BO$16)+IF(AND($B644&gt;0,$B644&lt;=2,V644=S644,AE644=AB644),1,0)+IF(AND($E644&gt;0,$E644&lt;=2,T644=S644,AC644=AB644),1,0)+IF(AND($K644&gt;=3,Q644=S644,Z644=AB644),1,0)+IF(AND($M644&gt;0,$M644&lt;=2,P644=S644,Y644=AB644),1,0)</f>
        <v>0</v>
      </c>
      <c r="AL644">
        <f ca="1">SUMPRODUCT(--($P644:$X644=T644),--($Y644:$AG644=AC644),'MPL ID'!$BG$17:$BO$17)+IF(AND($E644&gt;=3,S644=T644,AB644=AC644),1,0)+IF(AND($I644&gt;0,$I644&lt;=2,P644=T644,Y644=AC644),1,0)+IF(AND($L644&gt;=3,W644=T644,AF644=AC644),1,0)</f>
        <v>0</v>
      </c>
      <c r="AM644">
        <f ca="1">SUMPRODUCT(--($P644:$X644=U644),--($Y644:$AG644=AD644),'MPL ID'!$BG$18:$BO$18)+IF(AND($D644&gt;=3,R644=U644,AA644=AD644),1,0)+IF(AND($H644&gt;0,$H644&lt;=2,W644=U644,AF644=AD644),1,0)+IF(AND($N644&gt;0,$N644&lt;=2,Q644=U644,Z644=AD644),1,0)</f>
        <v>0</v>
      </c>
      <c r="AN644">
        <f ca="1">SUMPRODUCT(--($P644:$X644=V644),--($Y644:$AG644=AE644),'MPL ID'!$BG$19:$BO$19)+IF(AND($B644&gt;=3,S644=V644,AB644=AE644),1,0)+IF(AND($F644&gt;=3,W644=V644,AF644=AE644),1,0)+IF(AND($J644&gt;0,$J644&lt;=2,R644=V644,AA644=AE644),1,0)+IF(AND($O644&gt;0,$O644&lt;=2,X644=V644,AG644=AE644),1,0)</f>
        <v>0</v>
      </c>
      <c r="AO644">
        <f ca="1">SUMPRODUCT(--($P644:$X644=W644),--($Y644:$AG644=AF644),'MPL ID'!$BG$20:$BO$20)+IF(AND($C644&gt;0,$C644&lt;=2,X644=W644,AG644=AF644),1,0)+IF(AND($F644&gt;0,$F644&lt;=2,V644=W644,AE644=AF644),1,0)+IF(AND($H644&gt;=3,U644=W644,AD644=AF644),1,0)+IF(AND($L644&gt;0,$L644&lt;=2,T644=W644,AC644=AF644),1,0)</f>
        <v>0</v>
      </c>
      <c r="AP644">
        <f ca="1">SUMPRODUCT(--($P644:$X644=X644),--($Y644:$AG644=AG644),'MPL ID'!$BG$21:$BO$21)+IF(AND($C644&gt;=3,W644=X644,AF644=AG644),1,0)+IF(AND($O644&gt;=3,V644=X644,AE644=AG644),1,0)</f>
        <v>0</v>
      </c>
      <c r="AQ644">
        <f t="shared" ca="1" si="90"/>
        <v>2</v>
      </c>
      <c r="AR644">
        <f t="shared" ca="1" si="91"/>
        <v>4</v>
      </c>
      <c r="AS644">
        <f t="shared" ca="1" si="92"/>
        <v>5</v>
      </c>
      <c r="AT644">
        <f t="shared" ca="1" si="93"/>
        <v>6</v>
      </c>
      <c r="AU644">
        <f t="shared" ca="1" si="94"/>
        <v>8</v>
      </c>
      <c r="AV644">
        <f t="shared" ca="1" si="95"/>
        <v>3</v>
      </c>
      <c r="AW644">
        <f t="shared" ca="1" si="96"/>
        <v>7</v>
      </c>
      <c r="AX644">
        <f t="shared" ca="1" si="97"/>
        <v>9</v>
      </c>
      <c r="AY644">
        <f t="shared" ca="1" si="98"/>
        <v>1</v>
      </c>
    </row>
    <row r="645" spans="1:51" x14ac:dyDescent="0.25">
      <c r="A645">
        <v>644</v>
      </c>
      <c r="B645">
        <f ca="1">IF(AND(ISNUMBER('MPL ID'!$J$39),ISNUMBER('MPL ID'!$K$39)),0,RANDBETWEEN(1,4))</f>
        <v>0</v>
      </c>
      <c r="C645">
        <f ca="1">IF(AND(ISNUMBER('MPL ID'!$J$40),ISNUMBER('MPL ID'!$K$40)),0,RANDBETWEEN(1,4))</f>
        <v>0</v>
      </c>
      <c r="D645">
        <f ca="1">IF(AND(ISNUMBER('MPL ID'!$J$41),ISNUMBER('MPL ID'!$K$41)),0,RANDBETWEEN(1,4))</f>
        <v>3</v>
      </c>
      <c r="E645">
        <f ca="1">IF(AND(ISNUMBER('MPL ID'!$J$42),ISNUMBER('MPL ID'!$K$42)),0,RANDBETWEEN(1,4))</f>
        <v>2</v>
      </c>
      <c r="F645">
        <f ca="1">IF(AND(ISNUMBER('MPL ID'!$J$43),ISNUMBER('MPL ID'!$K$43)),0,RANDBETWEEN(1,4))</f>
        <v>2</v>
      </c>
      <c r="G645">
        <f ca="1">IF(AND(ISNUMBER('MPL ID'!$J$44),ISNUMBER('MPL ID'!$K$44)),0,RANDBETWEEN(1,4))</f>
        <v>3</v>
      </c>
      <c r="H645">
        <f ca="1">IF(AND(ISNUMBER('MPL ID'!$P$36),ISNUMBER('MPL ID'!$Q$36)),0,RANDBETWEEN(1,4))</f>
        <v>2</v>
      </c>
      <c r="I645">
        <f ca="1">IF(AND(ISNUMBER('MPL ID'!$P$37),ISNUMBER('MPL ID'!$Q$37)),0,RANDBETWEEN(1,4))</f>
        <v>1</v>
      </c>
      <c r="J645">
        <f ca="1">IF(AND(ISNUMBER('MPL ID'!$P$39),ISNUMBER('MPL ID'!$Q$39)),0,RANDBETWEEN(1,4))</f>
        <v>2</v>
      </c>
      <c r="K645">
        <f ca="1">IF(AND(ISNUMBER('MPL ID'!$P$40),ISNUMBER('MPL ID'!$Q$40)),0,RANDBETWEEN(1,4))</f>
        <v>1</v>
      </c>
      <c r="L645">
        <f ca="1">IF(AND(ISNUMBER('MPL ID'!$P$41),ISNUMBER('MPL ID'!$Q$41)),0,RANDBETWEEN(1,4))</f>
        <v>3</v>
      </c>
      <c r="M645">
        <f ca="1">IF(AND(ISNUMBER('MPL ID'!$P$42),ISNUMBER('MPL ID'!$Q$42)),0,RANDBETWEEN(1,4))</f>
        <v>2</v>
      </c>
      <c r="N645">
        <f ca="1">IF(AND(ISNUMBER('MPL ID'!$P$43),ISNUMBER('MPL ID'!$Q$43)),0,RANDBETWEEN(1,4))</f>
        <v>1</v>
      </c>
      <c r="O645">
        <f ca="1">IF(AND(ISNUMBER('MPL ID'!$P$44),ISNUMBER('MPL ID'!$Q$44)),0,RANDBETWEEN(1,4))</f>
        <v>1</v>
      </c>
      <c r="P645">
        <f ca="1">'MPL ID'!$BG$1+SUMPRODUCT(($B$1003:$O$1003='MPL ID'!$BF$1)*(($B645:$O645=1)+($B645:$O645=2)))+SUMPRODUCT(($B$1004:$O$1004='MPL ID'!$BF$1)*(($B645:$O645=3)+($B645:$O645=4)))</f>
        <v>9</v>
      </c>
      <c r="Q645">
        <f ca="1">'MPL ID'!$BG$2+SUMPRODUCT(($B$1003:$O$1003='MPL ID'!$BF$2)*(($B645:$O645=1)+($B645:$O645=2)))+SUMPRODUCT(($B$1004:$O$1004='MPL ID'!$BF$2)*(($B645:$O645=3)+($B645:$O645=4)))</f>
        <v>9</v>
      </c>
      <c r="R645">
        <f ca="1">'MPL ID'!$BG$3+SUMPRODUCT(($B$1003:$O$1003='MPL ID'!$BF$3)*(($B645:$O645=1)+($B645:$O645=2)))+SUMPRODUCT(($B$1004:$O$1004='MPL ID'!$BF$3)*(($B645:$O645=3)+($B645:$O645=4)))</f>
        <v>5</v>
      </c>
      <c r="S645">
        <f ca="1">'MPL ID'!$BG$4+SUMPRODUCT(($B$1003:$O$1003='MPL ID'!$BF$4)*(($B645:$O645=1)+($B645:$O645=2)))+SUMPRODUCT(($B$1004:$O$1004='MPL ID'!$BF$4)*(($B645:$O645=3)+($B645:$O645=4)))</f>
        <v>9</v>
      </c>
      <c r="T645">
        <f ca="1">'MPL ID'!$BG$5+SUMPRODUCT(($B$1003:$O$1003='MPL ID'!$BF$5)*(($B645:$O645=1)+($B645:$O645=2)))+SUMPRODUCT(($B$1004:$O$1004='MPL ID'!$BF$5)*(($B645:$O645=3)+($B645:$O645=4)))</f>
        <v>5</v>
      </c>
      <c r="U645">
        <f ca="1">'MPL ID'!$BG$6+SUMPRODUCT(($B$1003:$O$1003='MPL ID'!$BF$6)*(($B645:$O645=1)+($B645:$O645=2)))+SUMPRODUCT(($B$1004:$O$1004='MPL ID'!$BF$6)*(($B645:$O645=3)+($B645:$O645=4)))</f>
        <v>13</v>
      </c>
      <c r="V645">
        <f ca="1">'MPL ID'!$BG$7+SUMPRODUCT(($B$1003:$O$1003='MPL ID'!$BF$7)*(($B645:$O645=1)+($B645:$O645=2)))+SUMPRODUCT(($B$1004:$O$1004='MPL ID'!$BF$7)*(($B645:$O645=3)+($B645:$O645=4)))</f>
        <v>7</v>
      </c>
      <c r="W645">
        <f ca="1">'MPL ID'!$BG$8+SUMPRODUCT(($B$1003:$O$1003='MPL ID'!$BF$8)*(($B645:$O645=1)+($B645:$O645=2)))+SUMPRODUCT(($B$1004:$O$1004='MPL ID'!$BF$8)*(($B645:$O645=3)+($B645:$O645=4)))</f>
        <v>4</v>
      </c>
      <c r="X645">
        <f ca="1">'MPL ID'!$BG$9+SUMPRODUCT(($B$1003:$O$1003='MPL ID'!$BF$9)*(($B645:$O645=1)+($B645:$O645=2)))+SUMPRODUCT(($B$1004:$O$1004='MPL ID'!$BF$9)*(($B645:$O645=3)+($B645:$O645=4)))</f>
        <v>11</v>
      </c>
      <c r="Y645">
        <f ca="1">'MPL ID'!$BH$1+SUMPRODUCT(($B$1003:$O$1003='MPL ID'!$BF$1)*(2*($B645:$O645=1)+($B645:$O645=2)-2*($B645:$O645=3)-($B645:$O645=4)))-SUMPRODUCT(($B$1004:$O$1004='MPL ID'!$BF$1)*(2*($B645:$O645=1)+($B645:$O645=2)-2*($B645:$O645=3)-($B645:$O645=4)))</f>
        <v>6</v>
      </c>
      <c r="Z645">
        <f ca="1">'MPL ID'!$BH$2+SUMPRODUCT(($B$1003:$O$1003='MPL ID'!$BF$2)*(2*($B645:$O645=1)+($B645:$O645=2)-2*($B645:$O645=3)-($B645:$O645=4)))-SUMPRODUCT(($B$1004:$O$1004='MPL ID'!$BF$2)*(2*($B645:$O645=1)+($B645:$O645=2)-2*($B645:$O645=3)-($B645:$O645=4)))</f>
        <v>0</v>
      </c>
      <c r="AA645">
        <f ca="1">'MPL ID'!$BH$3+SUMPRODUCT(($B$1003:$O$1003='MPL ID'!$BF$3)*(2*($B645:$O645=1)+($B645:$O645=2)-2*($B645:$O645=3)-($B645:$O645=4)))-SUMPRODUCT(($B$1004:$O$1004='MPL ID'!$BF$3)*(2*($B645:$O645=1)+($B645:$O645=2)-2*($B645:$O645=3)-($B645:$O645=4)))</f>
        <v>-11</v>
      </c>
      <c r="AB645">
        <f ca="1">'MPL ID'!$BH$4+SUMPRODUCT(($B$1003:$O$1003='MPL ID'!$BF$4)*(2*($B645:$O645=1)+($B645:$O645=2)-2*($B645:$O645=3)-($B645:$O645=4)))-SUMPRODUCT(($B$1004:$O$1004='MPL ID'!$BF$4)*(2*($B645:$O645=1)+($B645:$O645=2)-2*($B645:$O645=3)-($B645:$O645=4)))</f>
        <v>0</v>
      </c>
      <c r="AC645">
        <f ca="1">'MPL ID'!$BH$5+SUMPRODUCT(($B$1003:$O$1003='MPL ID'!$BF$5)*(2*($B645:$O645=1)+($B645:$O645=2)-2*($B645:$O645=3)-($B645:$O645=4)))-SUMPRODUCT(($B$1004:$O$1004='MPL ID'!$BF$5)*(2*($B645:$O645=1)+($B645:$O645=2)-2*($B645:$O645=3)-($B645:$O645=4)))</f>
        <v>-9</v>
      </c>
      <c r="AD645">
        <f ca="1">'MPL ID'!$BH$6+SUMPRODUCT(($B$1003:$O$1003='MPL ID'!$BF$6)*(2*($B645:$O645=1)+($B645:$O645=2)-2*($B645:$O645=3)-($B645:$O645=4)))-SUMPRODUCT(($B$1004:$O$1004='MPL ID'!$BF$6)*(2*($B645:$O645=1)+($B645:$O645=2)-2*($B645:$O645=3)-($B645:$O645=4)))</f>
        <v>17</v>
      </c>
      <c r="AE645">
        <f ca="1">'MPL ID'!$BH$7+SUMPRODUCT(($B$1003:$O$1003='MPL ID'!$BF$7)*(2*($B645:$O645=1)+($B645:$O645=2)-2*($B645:$O645=3)-($B645:$O645=4)))-SUMPRODUCT(($B$1004:$O$1004='MPL ID'!$BF$7)*(2*($B645:$O645=1)+($B645:$O645=2)-2*($B645:$O645=3)-($B645:$O645=4)))</f>
        <v>0</v>
      </c>
      <c r="AF645">
        <f ca="1">'MPL ID'!$BH$8+SUMPRODUCT(($B$1003:$O$1003='MPL ID'!$BF$8)*(2*($B645:$O645=1)+($B645:$O645=2)-2*($B645:$O645=3)-($B645:$O645=4)))-SUMPRODUCT(($B$1004:$O$1004='MPL ID'!$BF$8)*(2*($B645:$O645=1)+($B645:$O645=2)-2*($B645:$O645=3)-($B645:$O645=4)))</f>
        <v>-14</v>
      </c>
      <c r="AG645">
        <f ca="1">'MPL ID'!$BH$9+SUMPRODUCT(($B$1003:$O$1003='MPL ID'!$BF$9)*(2*($B645:$O645=1)+($B645:$O645=2)-2*($B645:$O645=3)-($B645:$O645=4)))-SUMPRODUCT(($B$1004:$O$1004='MPL ID'!$BF$9)*(2*($B645:$O645=1)+($B645:$O645=2)-2*($B645:$O645=3)-($B645:$O645=4)))</f>
        <v>11</v>
      </c>
      <c r="AH645">
        <f ca="1">SUMPRODUCT(--($P645:$X645=P645),--($Y645:$AG645=Y645),'MPL ID'!$BG$13:$BO$13)+IF(AND($I645&gt;=3,T645=P645,AC645=Y645),1,0)+IF(AND($M645&gt;=3,S645=P645,AB645=Y645),1,0)</f>
        <v>0</v>
      </c>
      <c r="AI645">
        <f ca="1">SUMPRODUCT(--($P645:$X645=Q645),--($Y645:$AG645=Z645),'MPL ID'!$BG$14:$BO$14)+IF(AND($G645&gt;=3,R645=Q645,AA645=Z645),1,0)+IF(AND($K645&gt;0,$K645&lt;=2,S645=Q645,AB645=Z645),1,0)+IF(AND($N645&gt;=3,U645=Q645,AD645=Z645),1,0)</f>
        <v>1</v>
      </c>
      <c r="AJ645">
        <f ca="1">SUMPRODUCT(--($P645:$X645=R645),--($Y645:$AG645=AA645),'MPL ID'!$BG$15:$BO$15)+IF(AND($D645&gt;0,$D645&lt;=2,U645=R645,AD645=AA645),1,0)+IF(AND($G645&gt;0,$G645&lt;=2,Q645=R645,Z645=AA645),1,0)+IF(AND($J645&gt;=3,V645=R645,AE645=AA645),1,0)</f>
        <v>0</v>
      </c>
      <c r="AK645">
        <f ca="1">SUMPRODUCT(--($P645:$X645=S645),--($Y645:$AG645=AB645),'MPL ID'!$BG$16:$BO$16)+IF(AND($B645&gt;0,$B645&lt;=2,V645=S645,AE645=AB645),1,0)+IF(AND($E645&gt;0,$E645&lt;=2,T645=S645,AC645=AB645),1,0)+IF(AND($K645&gt;=3,Q645=S645,Z645=AB645),1,0)+IF(AND($M645&gt;0,$M645&lt;=2,P645=S645,Y645=AB645),1,0)</f>
        <v>1</v>
      </c>
      <c r="AL645">
        <f ca="1">SUMPRODUCT(--($P645:$X645=T645),--($Y645:$AG645=AC645),'MPL ID'!$BG$17:$BO$17)+IF(AND($E645&gt;=3,S645=T645,AB645=AC645),1,0)+IF(AND($I645&gt;0,$I645&lt;=2,P645=T645,Y645=AC645),1,0)+IF(AND($L645&gt;=3,W645=T645,AF645=AC645),1,0)</f>
        <v>0</v>
      </c>
      <c r="AM645">
        <f ca="1">SUMPRODUCT(--($P645:$X645=U645),--($Y645:$AG645=AD645),'MPL ID'!$BG$18:$BO$18)+IF(AND($D645&gt;=3,R645=U645,AA645=AD645),1,0)+IF(AND($H645&gt;0,$H645&lt;=2,W645=U645,AF645=AD645),1,0)+IF(AND($N645&gt;0,$N645&lt;=2,Q645=U645,Z645=AD645),1,0)</f>
        <v>0</v>
      </c>
      <c r="AN645">
        <f ca="1">SUMPRODUCT(--($P645:$X645=V645),--($Y645:$AG645=AE645),'MPL ID'!$BG$19:$BO$19)+IF(AND($B645&gt;=3,S645=V645,AB645=AE645),1,0)+IF(AND($F645&gt;=3,W645=V645,AF645=AE645),1,0)+IF(AND($J645&gt;0,$J645&lt;=2,R645=V645,AA645=AE645),1,0)+IF(AND($O645&gt;0,$O645&lt;=2,X645=V645,AG645=AE645),1,0)</f>
        <v>0</v>
      </c>
      <c r="AO645">
        <f ca="1">SUMPRODUCT(--($P645:$X645=W645),--($Y645:$AG645=AF645),'MPL ID'!$BG$20:$BO$20)+IF(AND($C645&gt;0,$C645&lt;=2,X645=W645,AG645=AF645),1,0)+IF(AND($F645&gt;0,$F645&lt;=2,V645=W645,AE645=AF645),1,0)+IF(AND($H645&gt;=3,U645=W645,AD645=AF645),1,0)+IF(AND($L645&gt;0,$L645&lt;=2,T645=W645,AC645=AF645),1,0)</f>
        <v>0</v>
      </c>
      <c r="AP645">
        <f ca="1">SUMPRODUCT(--($P645:$X645=X645),--($Y645:$AG645=AG645),'MPL ID'!$BG$21:$BO$21)+IF(AND($C645&gt;=3,W645=X645,AF645=AG645),1,0)+IF(AND($O645&gt;=3,V645=X645,AE645=AG645),1,0)</f>
        <v>0</v>
      </c>
      <c r="AQ645">
        <f t="shared" ca="1" si="90"/>
        <v>3</v>
      </c>
      <c r="AR645">
        <f t="shared" ca="1" si="91"/>
        <v>4</v>
      </c>
      <c r="AS645">
        <f t="shared" ca="1" si="92"/>
        <v>8</v>
      </c>
      <c r="AT645">
        <f t="shared" ca="1" si="93"/>
        <v>5</v>
      </c>
      <c r="AU645">
        <f t="shared" ca="1" si="94"/>
        <v>7</v>
      </c>
      <c r="AV645">
        <f t="shared" ca="1" si="95"/>
        <v>1</v>
      </c>
      <c r="AW645">
        <f t="shared" ca="1" si="96"/>
        <v>6</v>
      </c>
      <c r="AX645">
        <f t="shared" ca="1" si="97"/>
        <v>9</v>
      </c>
      <c r="AY645">
        <f t="shared" ca="1" si="98"/>
        <v>2</v>
      </c>
    </row>
    <row r="646" spans="1:51" x14ac:dyDescent="0.25">
      <c r="A646">
        <v>645</v>
      </c>
      <c r="B646">
        <f ca="1">IF(AND(ISNUMBER('MPL ID'!$J$39),ISNUMBER('MPL ID'!$K$39)),0,RANDBETWEEN(1,4))</f>
        <v>0</v>
      </c>
      <c r="C646">
        <f ca="1">IF(AND(ISNUMBER('MPL ID'!$J$40),ISNUMBER('MPL ID'!$K$40)),0,RANDBETWEEN(1,4))</f>
        <v>0</v>
      </c>
      <c r="D646">
        <f ca="1">IF(AND(ISNUMBER('MPL ID'!$J$41),ISNUMBER('MPL ID'!$K$41)),0,RANDBETWEEN(1,4))</f>
        <v>2</v>
      </c>
      <c r="E646">
        <f ca="1">IF(AND(ISNUMBER('MPL ID'!$J$42),ISNUMBER('MPL ID'!$K$42)),0,RANDBETWEEN(1,4))</f>
        <v>1</v>
      </c>
      <c r="F646">
        <f ca="1">IF(AND(ISNUMBER('MPL ID'!$J$43),ISNUMBER('MPL ID'!$K$43)),0,RANDBETWEEN(1,4))</f>
        <v>4</v>
      </c>
      <c r="G646">
        <f ca="1">IF(AND(ISNUMBER('MPL ID'!$J$44),ISNUMBER('MPL ID'!$K$44)),0,RANDBETWEEN(1,4))</f>
        <v>3</v>
      </c>
      <c r="H646">
        <f ca="1">IF(AND(ISNUMBER('MPL ID'!$P$36),ISNUMBER('MPL ID'!$Q$36)),0,RANDBETWEEN(1,4))</f>
        <v>1</v>
      </c>
      <c r="I646">
        <f ca="1">IF(AND(ISNUMBER('MPL ID'!$P$37),ISNUMBER('MPL ID'!$Q$37)),0,RANDBETWEEN(1,4))</f>
        <v>2</v>
      </c>
      <c r="J646">
        <f ca="1">IF(AND(ISNUMBER('MPL ID'!$P$39),ISNUMBER('MPL ID'!$Q$39)),0,RANDBETWEEN(1,4))</f>
        <v>4</v>
      </c>
      <c r="K646">
        <f ca="1">IF(AND(ISNUMBER('MPL ID'!$P$40),ISNUMBER('MPL ID'!$Q$40)),0,RANDBETWEEN(1,4))</f>
        <v>3</v>
      </c>
      <c r="L646">
        <f ca="1">IF(AND(ISNUMBER('MPL ID'!$P$41),ISNUMBER('MPL ID'!$Q$41)),0,RANDBETWEEN(1,4))</f>
        <v>3</v>
      </c>
      <c r="M646">
        <f ca="1">IF(AND(ISNUMBER('MPL ID'!$P$42),ISNUMBER('MPL ID'!$Q$42)),0,RANDBETWEEN(1,4))</f>
        <v>4</v>
      </c>
      <c r="N646">
        <f ca="1">IF(AND(ISNUMBER('MPL ID'!$P$43),ISNUMBER('MPL ID'!$Q$43)),0,RANDBETWEEN(1,4))</f>
        <v>2</v>
      </c>
      <c r="O646">
        <f ca="1">IF(AND(ISNUMBER('MPL ID'!$P$44),ISNUMBER('MPL ID'!$Q$44)),0,RANDBETWEEN(1,4))</f>
        <v>2</v>
      </c>
      <c r="P646">
        <f ca="1">'MPL ID'!$BG$1+SUMPRODUCT(($B$1003:$O$1003='MPL ID'!$BF$1)*(($B646:$O646=1)+($B646:$O646=2)))+SUMPRODUCT(($B$1004:$O$1004='MPL ID'!$BF$1)*(($B646:$O646=3)+($B646:$O646=4)))</f>
        <v>10</v>
      </c>
      <c r="Q646">
        <f ca="1">'MPL ID'!$BG$2+SUMPRODUCT(($B$1003:$O$1003='MPL ID'!$BF$2)*(($B646:$O646=1)+($B646:$O646=2)))+SUMPRODUCT(($B$1004:$O$1004='MPL ID'!$BF$2)*(($B646:$O646=3)+($B646:$O646=4)))</f>
        <v>8</v>
      </c>
      <c r="R646">
        <f ca="1">'MPL ID'!$BG$3+SUMPRODUCT(($B$1003:$O$1003='MPL ID'!$BF$3)*(($B646:$O646=1)+($B646:$O646=2)))+SUMPRODUCT(($B$1004:$O$1004='MPL ID'!$BF$3)*(($B646:$O646=3)+($B646:$O646=4)))</f>
        <v>7</v>
      </c>
      <c r="S646">
        <f ca="1">'MPL ID'!$BG$4+SUMPRODUCT(($B$1003:$O$1003='MPL ID'!$BF$4)*(($B646:$O646=1)+($B646:$O646=2)))+SUMPRODUCT(($B$1004:$O$1004='MPL ID'!$BF$4)*(($B646:$O646=3)+($B646:$O646=4)))</f>
        <v>9</v>
      </c>
      <c r="T646">
        <f ca="1">'MPL ID'!$BG$5+SUMPRODUCT(($B$1003:$O$1003='MPL ID'!$BF$5)*(($B646:$O646=1)+($B646:$O646=2)))+SUMPRODUCT(($B$1004:$O$1004='MPL ID'!$BF$5)*(($B646:$O646=3)+($B646:$O646=4)))</f>
        <v>5</v>
      </c>
      <c r="U646">
        <f ca="1">'MPL ID'!$BG$6+SUMPRODUCT(($B$1003:$O$1003='MPL ID'!$BF$6)*(($B646:$O646=1)+($B646:$O646=2)))+SUMPRODUCT(($B$1004:$O$1004='MPL ID'!$BF$6)*(($B646:$O646=3)+($B646:$O646=4)))</f>
        <v>12</v>
      </c>
      <c r="V646">
        <f ca="1">'MPL ID'!$BG$7+SUMPRODUCT(($B$1003:$O$1003='MPL ID'!$BF$7)*(($B646:$O646=1)+($B646:$O646=2)))+SUMPRODUCT(($B$1004:$O$1004='MPL ID'!$BF$7)*(($B646:$O646=3)+($B646:$O646=4)))</f>
        <v>7</v>
      </c>
      <c r="W646">
        <f ca="1">'MPL ID'!$BG$8+SUMPRODUCT(($B$1003:$O$1003='MPL ID'!$BF$8)*(($B646:$O646=1)+($B646:$O646=2)))+SUMPRODUCT(($B$1004:$O$1004='MPL ID'!$BF$8)*(($B646:$O646=3)+($B646:$O646=4)))</f>
        <v>3</v>
      </c>
      <c r="X646">
        <f ca="1">'MPL ID'!$BG$9+SUMPRODUCT(($B$1003:$O$1003='MPL ID'!$BF$9)*(($B646:$O646=1)+($B646:$O646=2)))+SUMPRODUCT(($B$1004:$O$1004='MPL ID'!$BF$9)*(($B646:$O646=3)+($B646:$O646=4)))</f>
        <v>11</v>
      </c>
      <c r="Y646">
        <f ca="1">'MPL ID'!$BH$1+SUMPRODUCT(($B$1003:$O$1003='MPL ID'!$BF$1)*(2*($B646:$O646=1)+($B646:$O646=2)-2*($B646:$O646=3)-($B646:$O646=4)))-SUMPRODUCT(($B$1004:$O$1004='MPL ID'!$BF$1)*(2*($B646:$O646=1)+($B646:$O646=2)-2*($B646:$O646=3)-($B646:$O646=4)))</f>
        <v>9</v>
      </c>
      <c r="Z646">
        <f ca="1">'MPL ID'!$BH$2+SUMPRODUCT(($B$1003:$O$1003='MPL ID'!$BF$2)*(2*($B646:$O646=1)+($B646:$O646=2)-2*($B646:$O646=3)-($B646:$O646=4)))-SUMPRODUCT(($B$1004:$O$1004='MPL ID'!$BF$2)*(2*($B646:$O646=1)+($B646:$O646=2)-2*($B646:$O646=3)-($B646:$O646=4)))</f>
        <v>-3</v>
      </c>
      <c r="AA646">
        <f ca="1">'MPL ID'!$BH$3+SUMPRODUCT(($B$1003:$O$1003='MPL ID'!$BF$3)*(2*($B646:$O646=1)+($B646:$O646=2)-2*($B646:$O646=3)-($B646:$O646=4)))-SUMPRODUCT(($B$1004:$O$1004='MPL ID'!$BF$3)*(2*($B646:$O646=1)+($B646:$O646=2)-2*($B646:$O646=3)-($B646:$O646=4)))</f>
        <v>-6</v>
      </c>
      <c r="AB646">
        <f ca="1">'MPL ID'!$BH$4+SUMPRODUCT(($B$1003:$O$1003='MPL ID'!$BF$4)*(2*($B646:$O646=1)+($B646:$O646=2)-2*($B646:$O646=3)-($B646:$O646=4)))-SUMPRODUCT(($B$1004:$O$1004='MPL ID'!$BF$4)*(2*($B646:$O646=1)+($B646:$O646=2)-2*($B646:$O646=3)-($B646:$O646=4)))</f>
        <v>3</v>
      </c>
      <c r="AC646">
        <f ca="1">'MPL ID'!$BH$5+SUMPRODUCT(($B$1003:$O$1003='MPL ID'!$BF$5)*(2*($B646:$O646=1)+($B646:$O646=2)-2*($B646:$O646=3)-($B646:$O646=4)))-SUMPRODUCT(($B$1004:$O$1004='MPL ID'!$BF$5)*(2*($B646:$O646=1)+($B646:$O646=2)-2*($B646:$O646=3)-($B646:$O646=4)))</f>
        <v>-11</v>
      </c>
      <c r="AD646">
        <f ca="1">'MPL ID'!$BH$6+SUMPRODUCT(($B$1003:$O$1003='MPL ID'!$BF$6)*(2*($B646:$O646=1)+($B646:$O646=2)-2*($B646:$O646=3)-($B646:$O646=4)))-SUMPRODUCT(($B$1004:$O$1004='MPL ID'!$BF$6)*(2*($B646:$O646=1)+($B646:$O646=2)-2*($B646:$O646=3)-($B646:$O646=4)))</f>
        <v>14</v>
      </c>
      <c r="AE646">
        <f ca="1">'MPL ID'!$BH$7+SUMPRODUCT(($B$1003:$O$1003='MPL ID'!$BF$7)*(2*($B646:$O646=1)+($B646:$O646=2)-2*($B646:$O646=3)-($B646:$O646=4)))-SUMPRODUCT(($B$1004:$O$1004='MPL ID'!$BF$7)*(2*($B646:$O646=1)+($B646:$O646=2)-2*($B646:$O646=3)-($B646:$O646=4)))</f>
        <v>-1</v>
      </c>
      <c r="AF646">
        <f ca="1">'MPL ID'!$BH$8+SUMPRODUCT(($B$1003:$O$1003='MPL ID'!$BF$8)*(2*($B646:$O646=1)+($B646:$O646=2)-2*($B646:$O646=3)-($B646:$O646=4)))-SUMPRODUCT(($B$1004:$O$1004='MPL ID'!$BF$8)*(2*($B646:$O646=1)+($B646:$O646=2)-2*($B646:$O646=3)-($B646:$O646=4)))</f>
        <v>-17</v>
      </c>
      <c r="AG646">
        <f ca="1">'MPL ID'!$BH$9+SUMPRODUCT(($B$1003:$O$1003='MPL ID'!$BF$9)*(2*($B646:$O646=1)+($B646:$O646=2)-2*($B646:$O646=3)-($B646:$O646=4)))-SUMPRODUCT(($B$1004:$O$1004='MPL ID'!$BF$9)*(2*($B646:$O646=1)+($B646:$O646=2)-2*($B646:$O646=3)-($B646:$O646=4)))</f>
        <v>12</v>
      </c>
      <c r="AH646">
        <f ca="1">SUMPRODUCT(--($P646:$X646=P646),--($Y646:$AG646=Y646),'MPL ID'!$BG$13:$BO$13)+IF(AND($I646&gt;=3,T646=P646,AC646=Y646),1,0)+IF(AND($M646&gt;=3,S646=P646,AB646=Y646),1,0)</f>
        <v>0</v>
      </c>
      <c r="AI646">
        <f ca="1">SUMPRODUCT(--($P646:$X646=Q646),--($Y646:$AG646=Z646),'MPL ID'!$BG$14:$BO$14)+IF(AND($G646&gt;=3,R646=Q646,AA646=Z646),1,0)+IF(AND($K646&gt;0,$K646&lt;=2,S646=Q646,AB646=Z646),1,0)+IF(AND($N646&gt;=3,U646=Q646,AD646=Z646),1,0)</f>
        <v>0</v>
      </c>
      <c r="AJ646">
        <f ca="1">SUMPRODUCT(--($P646:$X646=R646),--($Y646:$AG646=AA646),'MPL ID'!$BG$15:$BO$15)+IF(AND($D646&gt;0,$D646&lt;=2,U646=R646,AD646=AA646),1,0)+IF(AND($G646&gt;0,$G646&lt;=2,Q646=R646,Z646=AA646),1,0)+IF(AND($J646&gt;=3,V646=R646,AE646=AA646),1,0)</f>
        <v>0</v>
      </c>
      <c r="AK646">
        <f ca="1">SUMPRODUCT(--($P646:$X646=S646),--($Y646:$AG646=AB646),'MPL ID'!$BG$16:$BO$16)+IF(AND($B646&gt;0,$B646&lt;=2,V646=S646,AE646=AB646),1,0)+IF(AND($E646&gt;0,$E646&lt;=2,T646=S646,AC646=AB646),1,0)+IF(AND($K646&gt;=3,Q646=S646,Z646=AB646),1,0)+IF(AND($M646&gt;0,$M646&lt;=2,P646=S646,Y646=AB646),1,0)</f>
        <v>0</v>
      </c>
      <c r="AL646">
        <f ca="1">SUMPRODUCT(--($P646:$X646=T646),--($Y646:$AG646=AC646),'MPL ID'!$BG$17:$BO$17)+IF(AND($E646&gt;=3,S646=T646,AB646=AC646),1,0)+IF(AND($I646&gt;0,$I646&lt;=2,P646=T646,Y646=AC646),1,0)+IF(AND($L646&gt;=3,W646=T646,AF646=AC646),1,0)</f>
        <v>0</v>
      </c>
      <c r="AM646">
        <f ca="1">SUMPRODUCT(--($P646:$X646=U646),--($Y646:$AG646=AD646),'MPL ID'!$BG$18:$BO$18)+IF(AND($D646&gt;=3,R646=U646,AA646=AD646),1,0)+IF(AND($H646&gt;0,$H646&lt;=2,W646=U646,AF646=AD646),1,0)+IF(AND($N646&gt;0,$N646&lt;=2,Q646=U646,Z646=AD646),1,0)</f>
        <v>0</v>
      </c>
      <c r="AN646">
        <f ca="1">SUMPRODUCT(--($P646:$X646=V646),--($Y646:$AG646=AE646),'MPL ID'!$BG$19:$BO$19)+IF(AND($B646&gt;=3,S646=V646,AB646=AE646),1,0)+IF(AND($F646&gt;=3,W646=V646,AF646=AE646),1,0)+IF(AND($J646&gt;0,$J646&lt;=2,R646=V646,AA646=AE646),1,0)+IF(AND($O646&gt;0,$O646&lt;=2,X646=V646,AG646=AE646),1,0)</f>
        <v>0</v>
      </c>
      <c r="AO646">
        <f ca="1">SUMPRODUCT(--($P646:$X646=W646),--($Y646:$AG646=AF646),'MPL ID'!$BG$20:$BO$20)+IF(AND($C646&gt;0,$C646&lt;=2,X646=W646,AG646=AF646),1,0)+IF(AND($F646&gt;0,$F646&lt;=2,V646=W646,AE646=AF646),1,0)+IF(AND($H646&gt;=3,U646=W646,AD646=AF646),1,0)+IF(AND($L646&gt;0,$L646&lt;=2,T646=W646,AC646=AF646),1,0)</f>
        <v>0</v>
      </c>
      <c r="AP646">
        <f ca="1">SUMPRODUCT(--($P646:$X646=X646),--($Y646:$AG646=AG646),'MPL ID'!$BG$21:$BO$21)+IF(AND($C646&gt;=3,W646=X646,AF646=AG646),1,0)+IF(AND($O646&gt;=3,V646=X646,AE646=AG646),1,0)</f>
        <v>0</v>
      </c>
      <c r="AQ646">
        <f t="shared" ca="1" si="90"/>
        <v>3</v>
      </c>
      <c r="AR646">
        <f t="shared" ca="1" si="91"/>
        <v>5</v>
      </c>
      <c r="AS646">
        <f t="shared" ca="1" si="92"/>
        <v>7</v>
      </c>
      <c r="AT646">
        <f t="shared" ca="1" si="93"/>
        <v>4</v>
      </c>
      <c r="AU646">
        <f t="shared" ca="1" si="94"/>
        <v>8</v>
      </c>
      <c r="AV646">
        <f t="shared" ca="1" si="95"/>
        <v>1</v>
      </c>
      <c r="AW646">
        <f t="shared" ca="1" si="96"/>
        <v>6</v>
      </c>
      <c r="AX646">
        <f t="shared" ca="1" si="97"/>
        <v>9</v>
      </c>
      <c r="AY646">
        <f t="shared" ca="1" si="98"/>
        <v>2</v>
      </c>
    </row>
    <row r="647" spans="1:51" x14ac:dyDescent="0.25">
      <c r="A647">
        <v>646</v>
      </c>
      <c r="B647">
        <f ca="1">IF(AND(ISNUMBER('MPL ID'!$J$39),ISNUMBER('MPL ID'!$K$39)),0,RANDBETWEEN(1,4))</f>
        <v>0</v>
      </c>
      <c r="C647">
        <f ca="1">IF(AND(ISNUMBER('MPL ID'!$J$40),ISNUMBER('MPL ID'!$K$40)),0,RANDBETWEEN(1,4))</f>
        <v>0</v>
      </c>
      <c r="D647">
        <f ca="1">IF(AND(ISNUMBER('MPL ID'!$J$41),ISNUMBER('MPL ID'!$K$41)),0,RANDBETWEEN(1,4))</f>
        <v>1</v>
      </c>
      <c r="E647">
        <f ca="1">IF(AND(ISNUMBER('MPL ID'!$J$42),ISNUMBER('MPL ID'!$K$42)),0,RANDBETWEEN(1,4))</f>
        <v>3</v>
      </c>
      <c r="F647">
        <f ca="1">IF(AND(ISNUMBER('MPL ID'!$J$43),ISNUMBER('MPL ID'!$K$43)),0,RANDBETWEEN(1,4))</f>
        <v>2</v>
      </c>
      <c r="G647">
        <f ca="1">IF(AND(ISNUMBER('MPL ID'!$J$44),ISNUMBER('MPL ID'!$K$44)),0,RANDBETWEEN(1,4))</f>
        <v>1</v>
      </c>
      <c r="H647">
        <f ca="1">IF(AND(ISNUMBER('MPL ID'!$P$36),ISNUMBER('MPL ID'!$Q$36)),0,RANDBETWEEN(1,4))</f>
        <v>4</v>
      </c>
      <c r="I647">
        <f ca="1">IF(AND(ISNUMBER('MPL ID'!$P$37),ISNUMBER('MPL ID'!$Q$37)),0,RANDBETWEEN(1,4))</f>
        <v>2</v>
      </c>
      <c r="J647">
        <f ca="1">IF(AND(ISNUMBER('MPL ID'!$P$39),ISNUMBER('MPL ID'!$Q$39)),0,RANDBETWEEN(1,4))</f>
        <v>2</v>
      </c>
      <c r="K647">
        <f ca="1">IF(AND(ISNUMBER('MPL ID'!$P$40),ISNUMBER('MPL ID'!$Q$40)),0,RANDBETWEEN(1,4))</f>
        <v>1</v>
      </c>
      <c r="L647">
        <f ca="1">IF(AND(ISNUMBER('MPL ID'!$P$41),ISNUMBER('MPL ID'!$Q$41)),0,RANDBETWEEN(1,4))</f>
        <v>1</v>
      </c>
      <c r="M647">
        <f ca="1">IF(AND(ISNUMBER('MPL ID'!$P$42),ISNUMBER('MPL ID'!$Q$42)),0,RANDBETWEEN(1,4))</f>
        <v>2</v>
      </c>
      <c r="N647">
        <f ca="1">IF(AND(ISNUMBER('MPL ID'!$P$43),ISNUMBER('MPL ID'!$Q$43)),0,RANDBETWEEN(1,4))</f>
        <v>3</v>
      </c>
      <c r="O647">
        <f ca="1">IF(AND(ISNUMBER('MPL ID'!$P$44),ISNUMBER('MPL ID'!$Q$44)),0,RANDBETWEEN(1,4))</f>
        <v>3</v>
      </c>
      <c r="P647">
        <f ca="1">'MPL ID'!$BG$1+SUMPRODUCT(($B$1003:$O$1003='MPL ID'!$BF$1)*(($B647:$O647=1)+($B647:$O647=2)))+SUMPRODUCT(($B$1004:$O$1004='MPL ID'!$BF$1)*(($B647:$O647=3)+($B647:$O647=4)))</f>
        <v>9</v>
      </c>
      <c r="Q647">
        <f ca="1">'MPL ID'!$BG$2+SUMPRODUCT(($B$1003:$O$1003='MPL ID'!$BF$2)*(($B647:$O647=1)+($B647:$O647=2)))+SUMPRODUCT(($B$1004:$O$1004='MPL ID'!$BF$2)*(($B647:$O647=3)+($B647:$O647=4)))</f>
        <v>9</v>
      </c>
      <c r="R647">
        <f ca="1">'MPL ID'!$BG$3+SUMPRODUCT(($B$1003:$O$1003='MPL ID'!$BF$3)*(($B647:$O647=1)+($B647:$O647=2)))+SUMPRODUCT(($B$1004:$O$1004='MPL ID'!$BF$3)*(($B647:$O647=3)+($B647:$O647=4)))</f>
        <v>7</v>
      </c>
      <c r="S647">
        <f ca="1">'MPL ID'!$BG$4+SUMPRODUCT(($B$1003:$O$1003='MPL ID'!$BF$4)*(($B647:$O647=1)+($B647:$O647=2)))+SUMPRODUCT(($B$1004:$O$1004='MPL ID'!$BF$4)*(($B647:$O647=3)+($B647:$O647=4)))</f>
        <v>8</v>
      </c>
      <c r="T647">
        <f ca="1">'MPL ID'!$BG$5+SUMPRODUCT(($B$1003:$O$1003='MPL ID'!$BF$5)*(($B647:$O647=1)+($B647:$O647=2)))+SUMPRODUCT(($B$1004:$O$1004='MPL ID'!$BF$5)*(($B647:$O647=3)+($B647:$O647=4)))</f>
        <v>5</v>
      </c>
      <c r="U647">
        <f ca="1">'MPL ID'!$BG$6+SUMPRODUCT(($B$1003:$O$1003='MPL ID'!$BF$6)*(($B647:$O647=1)+($B647:$O647=2)))+SUMPRODUCT(($B$1004:$O$1004='MPL ID'!$BF$6)*(($B647:$O647=3)+($B647:$O647=4)))</f>
        <v>10</v>
      </c>
      <c r="V647">
        <f ca="1">'MPL ID'!$BG$7+SUMPRODUCT(($B$1003:$O$1003='MPL ID'!$BF$7)*(($B647:$O647=1)+($B647:$O647=2)))+SUMPRODUCT(($B$1004:$O$1004='MPL ID'!$BF$7)*(($B647:$O647=3)+($B647:$O647=4)))</f>
        <v>6</v>
      </c>
      <c r="W647">
        <f ca="1">'MPL ID'!$BG$8+SUMPRODUCT(($B$1003:$O$1003='MPL ID'!$BF$8)*(($B647:$O647=1)+($B647:$O647=2)))+SUMPRODUCT(($B$1004:$O$1004='MPL ID'!$BF$8)*(($B647:$O647=3)+($B647:$O647=4)))</f>
        <v>6</v>
      </c>
      <c r="X647">
        <f ca="1">'MPL ID'!$BG$9+SUMPRODUCT(($B$1003:$O$1003='MPL ID'!$BF$9)*(($B647:$O647=1)+($B647:$O647=2)))+SUMPRODUCT(($B$1004:$O$1004='MPL ID'!$BF$9)*(($B647:$O647=3)+($B647:$O647=4)))</f>
        <v>12</v>
      </c>
      <c r="Y647">
        <f ca="1">'MPL ID'!$BH$1+SUMPRODUCT(($B$1003:$O$1003='MPL ID'!$BF$1)*(2*($B647:$O647=1)+($B647:$O647=2)-2*($B647:$O647=3)-($B647:$O647=4)))-SUMPRODUCT(($B$1004:$O$1004='MPL ID'!$BF$1)*(2*($B647:$O647=1)+($B647:$O647=2)-2*($B647:$O647=3)-($B647:$O647=4)))</f>
        <v>7</v>
      </c>
      <c r="Z647">
        <f ca="1">'MPL ID'!$BH$2+SUMPRODUCT(($B$1003:$O$1003='MPL ID'!$BF$2)*(2*($B647:$O647=1)+($B647:$O647=2)-2*($B647:$O647=3)-($B647:$O647=4)))-SUMPRODUCT(($B$1004:$O$1004='MPL ID'!$BF$2)*(2*($B647:$O647=1)+($B647:$O647=2)-2*($B647:$O647=3)-($B647:$O647=4)))</f>
        <v>0</v>
      </c>
      <c r="AA647">
        <f ca="1">'MPL ID'!$BH$3+SUMPRODUCT(($B$1003:$O$1003='MPL ID'!$BF$3)*(2*($B647:$O647=1)+($B647:$O647=2)-2*($B647:$O647=3)-($B647:$O647=4)))-SUMPRODUCT(($B$1004:$O$1004='MPL ID'!$BF$3)*(2*($B647:$O647=1)+($B647:$O647=2)-2*($B647:$O647=3)-($B647:$O647=4)))</f>
        <v>-3</v>
      </c>
      <c r="AB647">
        <f ca="1">'MPL ID'!$BH$4+SUMPRODUCT(($B$1003:$O$1003='MPL ID'!$BF$4)*(2*($B647:$O647=1)+($B647:$O647=2)-2*($B647:$O647=3)-($B647:$O647=4)))-SUMPRODUCT(($B$1004:$O$1004='MPL ID'!$BF$4)*(2*($B647:$O647=1)+($B647:$O647=2)-2*($B647:$O647=3)-($B647:$O647=4)))</f>
        <v>-3</v>
      </c>
      <c r="AC647">
        <f ca="1">'MPL ID'!$BH$5+SUMPRODUCT(($B$1003:$O$1003='MPL ID'!$BF$5)*(2*($B647:$O647=1)+($B647:$O647=2)-2*($B647:$O647=3)-($B647:$O647=4)))-SUMPRODUCT(($B$1004:$O$1004='MPL ID'!$BF$5)*(2*($B647:$O647=1)+($B647:$O647=2)-2*($B647:$O647=3)-($B647:$O647=4)))</f>
        <v>-11</v>
      </c>
      <c r="AD647">
        <f ca="1">'MPL ID'!$BH$6+SUMPRODUCT(($B$1003:$O$1003='MPL ID'!$BF$6)*(2*($B647:$O647=1)+($B647:$O647=2)-2*($B647:$O647=3)-($B647:$O647=4)))-SUMPRODUCT(($B$1004:$O$1004='MPL ID'!$BF$6)*(2*($B647:$O647=1)+($B647:$O647=2)-2*($B647:$O647=3)-($B647:$O647=4)))</f>
        <v>7</v>
      </c>
      <c r="AE647">
        <f ca="1">'MPL ID'!$BH$7+SUMPRODUCT(($B$1003:$O$1003='MPL ID'!$BF$7)*(2*($B647:$O647=1)+($B647:$O647=2)-2*($B647:$O647=3)-($B647:$O647=4)))-SUMPRODUCT(($B$1004:$O$1004='MPL ID'!$BF$7)*(2*($B647:$O647=1)+($B647:$O647=2)-2*($B647:$O647=3)-($B647:$O647=4)))</f>
        <v>-4</v>
      </c>
      <c r="AF647">
        <f ca="1">'MPL ID'!$BH$8+SUMPRODUCT(($B$1003:$O$1003='MPL ID'!$BF$8)*(2*($B647:$O647=1)+($B647:$O647=2)-2*($B647:$O647=3)-($B647:$O647=4)))-SUMPRODUCT(($B$1004:$O$1004='MPL ID'!$BF$8)*(2*($B647:$O647=1)+($B647:$O647=2)-2*($B647:$O647=3)-($B647:$O647=4)))</f>
        <v>-8</v>
      </c>
      <c r="AG647">
        <f ca="1">'MPL ID'!$BH$9+SUMPRODUCT(($B$1003:$O$1003='MPL ID'!$BF$9)*(2*($B647:$O647=1)+($B647:$O647=2)-2*($B647:$O647=3)-($B647:$O647=4)))-SUMPRODUCT(($B$1004:$O$1004='MPL ID'!$BF$9)*(2*($B647:$O647=1)+($B647:$O647=2)-2*($B647:$O647=3)-($B647:$O647=4)))</f>
        <v>15</v>
      </c>
      <c r="AH647">
        <f ca="1">SUMPRODUCT(--($P647:$X647=P647),--($Y647:$AG647=Y647),'MPL ID'!$BG$13:$BO$13)+IF(AND($I647&gt;=3,T647=P647,AC647=Y647),1,0)+IF(AND($M647&gt;=3,S647=P647,AB647=Y647),1,0)</f>
        <v>0</v>
      </c>
      <c r="AI647">
        <f ca="1">SUMPRODUCT(--($P647:$X647=Q647),--($Y647:$AG647=Z647),'MPL ID'!$BG$14:$BO$14)+IF(AND($G647&gt;=3,R647=Q647,AA647=Z647),1,0)+IF(AND($K647&gt;0,$K647&lt;=2,S647=Q647,AB647=Z647),1,0)+IF(AND($N647&gt;=3,U647=Q647,AD647=Z647),1,0)</f>
        <v>0</v>
      </c>
      <c r="AJ647">
        <f ca="1">SUMPRODUCT(--($P647:$X647=R647),--($Y647:$AG647=AA647),'MPL ID'!$BG$15:$BO$15)+IF(AND($D647&gt;0,$D647&lt;=2,U647=R647,AD647=AA647),1,0)+IF(AND($G647&gt;0,$G647&lt;=2,Q647=R647,Z647=AA647),1,0)+IF(AND($J647&gt;=3,V647=R647,AE647=AA647),1,0)</f>
        <v>0</v>
      </c>
      <c r="AK647">
        <f ca="1">SUMPRODUCT(--($P647:$X647=S647),--($Y647:$AG647=AB647),'MPL ID'!$BG$16:$BO$16)+IF(AND($B647&gt;0,$B647&lt;=2,V647=S647,AE647=AB647),1,0)+IF(AND($E647&gt;0,$E647&lt;=2,T647=S647,AC647=AB647),1,0)+IF(AND($K647&gt;=3,Q647=S647,Z647=AB647),1,0)+IF(AND($M647&gt;0,$M647&lt;=2,P647=S647,Y647=AB647),1,0)</f>
        <v>0</v>
      </c>
      <c r="AL647">
        <f ca="1">SUMPRODUCT(--($P647:$X647=T647),--($Y647:$AG647=AC647),'MPL ID'!$BG$17:$BO$17)+IF(AND($E647&gt;=3,S647=T647,AB647=AC647),1,0)+IF(AND($I647&gt;0,$I647&lt;=2,P647=T647,Y647=AC647),1,0)+IF(AND($L647&gt;=3,W647=T647,AF647=AC647),1,0)</f>
        <v>0</v>
      </c>
      <c r="AM647">
        <f ca="1">SUMPRODUCT(--($P647:$X647=U647),--($Y647:$AG647=AD647),'MPL ID'!$BG$18:$BO$18)+IF(AND($D647&gt;=3,R647=U647,AA647=AD647),1,0)+IF(AND($H647&gt;0,$H647&lt;=2,W647=U647,AF647=AD647),1,0)+IF(AND($N647&gt;0,$N647&lt;=2,Q647=U647,Z647=AD647),1,0)</f>
        <v>0</v>
      </c>
      <c r="AN647">
        <f ca="1">SUMPRODUCT(--($P647:$X647=V647),--($Y647:$AG647=AE647),'MPL ID'!$BG$19:$BO$19)+IF(AND($B647&gt;=3,S647=V647,AB647=AE647),1,0)+IF(AND($F647&gt;=3,W647=V647,AF647=AE647),1,0)+IF(AND($J647&gt;0,$J647&lt;=2,R647=V647,AA647=AE647),1,0)+IF(AND($O647&gt;0,$O647&lt;=2,X647=V647,AG647=AE647),1,0)</f>
        <v>0</v>
      </c>
      <c r="AO647">
        <f ca="1">SUMPRODUCT(--($P647:$X647=W647),--($Y647:$AG647=AF647),'MPL ID'!$BG$20:$BO$20)+IF(AND($C647&gt;0,$C647&lt;=2,X647=W647,AG647=AF647),1,0)+IF(AND($F647&gt;0,$F647&lt;=2,V647=W647,AE647=AF647),1,0)+IF(AND($H647&gt;=3,U647=W647,AD647=AF647),1,0)+IF(AND($L647&gt;0,$L647&lt;=2,T647=W647,AC647=AF647),1,0)</f>
        <v>0</v>
      </c>
      <c r="AP647">
        <f ca="1">SUMPRODUCT(--($P647:$X647=X647),--($Y647:$AG647=AG647),'MPL ID'!$BG$21:$BO$21)+IF(AND($C647&gt;=3,W647=X647,AF647=AG647),1,0)+IF(AND($O647&gt;=3,V647=X647,AE647=AG647),1,0)</f>
        <v>0</v>
      </c>
      <c r="AQ647">
        <f t="shared" ca="1" si="90"/>
        <v>3</v>
      </c>
      <c r="AR647">
        <f t="shared" ca="1" si="91"/>
        <v>4</v>
      </c>
      <c r="AS647">
        <f t="shared" ca="1" si="92"/>
        <v>6</v>
      </c>
      <c r="AT647">
        <f t="shared" ca="1" si="93"/>
        <v>5</v>
      </c>
      <c r="AU647">
        <f t="shared" ca="1" si="94"/>
        <v>9</v>
      </c>
      <c r="AV647">
        <f t="shared" ca="1" si="95"/>
        <v>2</v>
      </c>
      <c r="AW647">
        <f t="shared" ca="1" si="96"/>
        <v>7</v>
      </c>
      <c r="AX647">
        <f t="shared" ca="1" si="97"/>
        <v>8</v>
      </c>
      <c r="AY647">
        <f t="shared" ca="1" si="98"/>
        <v>1</v>
      </c>
    </row>
    <row r="648" spans="1:51" x14ac:dyDescent="0.25">
      <c r="A648">
        <v>647</v>
      </c>
      <c r="B648">
        <f ca="1">IF(AND(ISNUMBER('MPL ID'!$J$39),ISNUMBER('MPL ID'!$K$39)),0,RANDBETWEEN(1,4))</f>
        <v>0</v>
      </c>
      <c r="C648">
        <f ca="1">IF(AND(ISNUMBER('MPL ID'!$J$40),ISNUMBER('MPL ID'!$K$40)),0,RANDBETWEEN(1,4))</f>
        <v>0</v>
      </c>
      <c r="D648">
        <f ca="1">IF(AND(ISNUMBER('MPL ID'!$J$41),ISNUMBER('MPL ID'!$K$41)),0,RANDBETWEEN(1,4))</f>
        <v>4</v>
      </c>
      <c r="E648">
        <f ca="1">IF(AND(ISNUMBER('MPL ID'!$J$42),ISNUMBER('MPL ID'!$K$42)),0,RANDBETWEEN(1,4))</f>
        <v>4</v>
      </c>
      <c r="F648">
        <f ca="1">IF(AND(ISNUMBER('MPL ID'!$J$43),ISNUMBER('MPL ID'!$K$43)),0,RANDBETWEEN(1,4))</f>
        <v>3</v>
      </c>
      <c r="G648">
        <f ca="1">IF(AND(ISNUMBER('MPL ID'!$J$44),ISNUMBER('MPL ID'!$K$44)),0,RANDBETWEEN(1,4))</f>
        <v>3</v>
      </c>
      <c r="H648">
        <f ca="1">IF(AND(ISNUMBER('MPL ID'!$P$36),ISNUMBER('MPL ID'!$Q$36)),0,RANDBETWEEN(1,4))</f>
        <v>4</v>
      </c>
      <c r="I648">
        <f ca="1">IF(AND(ISNUMBER('MPL ID'!$P$37),ISNUMBER('MPL ID'!$Q$37)),0,RANDBETWEEN(1,4))</f>
        <v>4</v>
      </c>
      <c r="J648">
        <f ca="1">IF(AND(ISNUMBER('MPL ID'!$P$39),ISNUMBER('MPL ID'!$Q$39)),0,RANDBETWEEN(1,4))</f>
        <v>3</v>
      </c>
      <c r="K648">
        <f ca="1">IF(AND(ISNUMBER('MPL ID'!$P$40),ISNUMBER('MPL ID'!$Q$40)),0,RANDBETWEEN(1,4))</f>
        <v>3</v>
      </c>
      <c r="L648">
        <f ca="1">IF(AND(ISNUMBER('MPL ID'!$P$41),ISNUMBER('MPL ID'!$Q$41)),0,RANDBETWEEN(1,4))</f>
        <v>3</v>
      </c>
      <c r="M648">
        <f ca="1">IF(AND(ISNUMBER('MPL ID'!$P$42),ISNUMBER('MPL ID'!$Q$42)),0,RANDBETWEEN(1,4))</f>
        <v>1</v>
      </c>
      <c r="N648">
        <f ca="1">IF(AND(ISNUMBER('MPL ID'!$P$43),ISNUMBER('MPL ID'!$Q$43)),0,RANDBETWEEN(1,4))</f>
        <v>1</v>
      </c>
      <c r="O648">
        <f ca="1">IF(AND(ISNUMBER('MPL ID'!$P$44),ISNUMBER('MPL ID'!$Q$44)),0,RANDBETWEEN(1,4))</f>
        <v>2</v>
      </c>
      <c r="P648">
        <f ca="1">'MPL ID'!$BG$1+SUMPRODUCT(($B$1003:$O$1003='MPL ID'!$BF$1)*(($B648:$O648=1)+($B648:$O648=2)))+SUMPRODUCT(($B$1004:$O$1004='MPL ID'!$BF$1)*(($B648:$O648=3)+($B648:$O648=4)))</f>
        <v>10</v>
      </c>
      <c r="Q648">
        <f ca="1">'MPL ID'!$BG$2+SUMPRODUCT(($B$1003:$O$1003='MPL ID'!$BF$2)*(($B648:$O648=1)+($B648:$O648=2)))+SUMPRODUCT(($B$1004:$O$1004='MPL ID'!$BF$2)*(($B648:$O648=3)+($B648:$O648=4)))</f>
        <v>8</v>
      </c>
      <c r="R648">
        <f ca="1">'MPL ID'!$BG$3+SUMPRODUCT(($B$1003:$O$1003='MPL ID'!$BF$3)*(($B648:$O648=1)+($B648:$O648=2)))+SUMPRODUCT(($B$1004:$O$1004='MPL ID'!$BF$3)*(($B648:$O648=3)+($B648:$O648=4)))</f>
        <v>6</v>
      </c>
      <c r="S648">
        <f ca="1">'MPL ID'!$BG$4+SUMPRODUCT(($B$1003:$O$1003='MPL ID'!$BF$4)*(($B648:$O648=1)+($B648:$O648=2)))+SUMPRODUCT(($B$1004:$O$1004='MPL ID'!$BF$4)*(($B648:$O648=3)+($B648:$O648=4)))</f>
        <v>9</v>
      </c>
      <c r="T648">
        <f ca="1">'MPL ID'!$BG$5+SUMPRODUCT(($B$1003:$O$1003='MPL ID'!$BF$5)*(($B648:$O648=1)+($B648:$O648=2)))+SUMPRODUCT(($B$1004:$O$1004='MPL ID'!$BF$5)*(($B648:$O648=3)+($B648:$O648=4)))</f>
        <v>5</v>
      </c>
      <c r="U648">
        <f ca="1">'MPL ID'!$BG$6+SUMPRODUCT(($B$1003:$O$1003='MPL ID'!$BF$6)*(($B648:$O648=1)+($B648:$O648=2)))+SUMPRODUCT(($B$1004:$O$1004='MPL ID'!$BF$6)*(($B648:$O648=3)+($B648:$O648=4)))</f>
        <v>12</v>
      </c>
      <c r="V648">
        <f ca="1">'MPL ID'!$BG$7+SUMPRODUCT(($B$1003:$O$1003='MPL ID'!$BF$7)*(($B648:$O648=1)+($B648:$O648=2)))+SUMPRODUCT(($B$1004:$O$1004='MPL ID'!$BF$7)*(($B648:$O648=3)+($B648:$O648=4)))</f>
        <v>7</v>
      </c>
      <c r="W648">
        <f ca="1">'MPL ID'!$BG$8+SUMPRODUCT(($B$1003:$O$1003='MPL ID'!$BF$8)*(($B648:$O648=1)+($B648:$O648=2)))+SUMPRODUCT(($B$1004:$O$1004='MPL ID'!$BF$8)*(($B648:$O648=3)+($B648:$O648=4)))</f>
        <v>4</v>
      </c>
      <c r="X648">
        <f ca="1">'MPL ID'!$BG$9+SUMPRODUCT(($B$1003:$O$1003='MPL ID'!$BF$9)*(($B648:$O648=1)+($B648:$O648=2)))+SUMPRODUCT(($B$1004:$O$1004='MPL ID'!$BF$9)*(($B648:$O648=3)+($B648:$O648=4)))</f>
        <v>11</v>
      </c>
      <c r="Y648">
        <f ca="1">'MPL ID'!$BH$1+SUMPRODUCT(($B$1003:$O$1003='MPL ID'!$BF$1)*(2*($B648:$O648=1)+($B648:$O648=2)-2*($B648:$O648=3)-($B648:$O648=4)))-SUMPRODUCT(($B$1004:$O$1004='MPL ID'!$BF$1)*(2*($B648:$O648=1)+($B648:$O648=2)-2*($B648:$O648=3)-($B648:$O648=4)))</f>
        <v>8</v>
      </c>
      <c r="Z648">
        <f ca="1">'MPL ID'!$BH$2+SUMPRODUCT(($B$1003:$O$1003='MPL ID'!$BF$2)*(2*($B648:$O648=1)+($B648:$O648=2)-2*($B648:$O648=3)-($B648:$O648=4)))-SUMPRODUCT(($B$1004:$O$1004='MPL ID'!$BF$2)*(2*($B648:$O648=1)+($B648:$O648=2)-2*($B648:$O648=3)-($B648:$O648=4)))</f>
        <v>-4</v>
      </c>
      <c r="AA648">
        <f ca="1">'MPL ID'!$BH$3+SUMPRODUCT(($B$1003:$O$1003='MPL ID'!$BF$3)*(2*($B648:$O648=1)+($B648:$O648=2)-2*($B648:$O648=3)-($B648:$O648=4)))-SUMPRODUCT(($B$1004:$O$1004='MPL ID'!$BF$3)*(2*($B648:$O648=1)+($B648:$O648=2)-2*($B648:$O648=3)-($B648:$O648=4)))</f>
        <v>-7</v>
      </c>
      <c r="AB648">
        <f ca="1">'MPL ID'!$BH$4+SUMPRODUCT(($B$1003:$O$1003='MPL ID'!$BF$4)*(2*($B648:$O648=1)+($B648:$O648=2)-2*($B648:$O648=3)-($B648:$O648=4)))-SUMPRODUCT(($B$1004:$O$1004='MPL ID'!$BF$4)*(2*($B648:$O648=1)+($B648:$O648=2)-2*($B648:$O648=3)-($B648:$O648=4)))</f>
        <v>3</v>
      </c>
      <c r="AC648">
        <f ca="1">'MPL ID'!$BH$5+SUMPRODUCT(($B$1003:$O$1003='MPL ID'!$BF$5)*(2*($B648:$O648=1)+($B648:$O648=2)-2*($B648:$O648=3)-($B648:$O648=4)))-SUMPRODUCT(($B$1004:$O$1004='MPL ID'!$BF$5)*(2*($B648:$O648=1)+($B648:$O648=2)-2*($B648:$O648=3)-($B648:$O648=4)))</f>
        <v>-10</v>
      </c>
      <c r="AD648">
        <f ca="1">'MPL ID'!$BH$6+SUMPRODUCT(($B$1003:$O$1003='MPL ID'!$BF$6)*(2*($B648:$O648=1)+($B648:$O648=2)-2*($B648:$O648=3)-($B648:$O648=4)))-SUMPRODUCT(($B$1004:$O$1004='MPL ID'!$BF$6)*(2*($B648:$O648=1)+($B648:$O648=2)-2*($B648:$O648=3)-($B648:$O648=4)))</f>
        <v>14</v>
      </c>
      <c r="AE648">
        <f ca="1">'MPL ID'!$BH$7+SUMPRODUCT(($B$1003:$O$1003='MPL ID'!$BF$7)*(2*($B648:$O648=1)+($B648:$O648=2)-2*($B648:$O648=3)-($B648:$O648=4)))-SUMPRODUCT(($B$1004:$O$1004='MPL ID'!$BF$7)*(2*($B648:$O648=1)+($B648:$O648=2)-2*($B648:$O648=3)-($B648:$O648=4)))</f>
        <v>-1</v>
      </c>
      <c r="AF648">
        <f ca="1">'MPL ID'!$BH$8+SUMPRODUCT(($B$1003:$O$1003='MPL ID'!$BF$8)*(2*($B648:$O648=1)+($B648:$O648=2)-2*($B648:$O648=3)-($B648:$O648=4)))-SUMPRODUCT(($B$1004:$O$1004='MPL ID'!$BF$8)*(2*($B648:$O648=1)+($B648:$O648=2)-2*($B648:$O648=3)-($B648:$O648=4)))</f>
        <v>-15</v>
      </c>
      <c r="AG648">
        <f ca="1">'MPL ID'!$BH$9+SUMPRODUCT(($B$1003:$O$1003='MPL ID'!$BF$9)*(2*($B648:$O648=1)+($B648:$O648=2)-2*($B648:$O648=3)-($B648:$O648=4)))-SUMPRODUCT(($B$1004:$O$1004='MPL ID'!$BF$9)*(2*($B648:$O648=1)+($B648:$O648=2)-2*($B648:$O648=3)-($B648:$O648=4)))</f>
        <v>12</v>
      </c>
      <c r="AH648">
        <f ca="1">SUMPRODUCT(--($P648:$X648=P648),--($Y648:$AG648=Y648),'MPL ID'!$BG$13:$BO$13)+IF(AND($I648&gt;=3,T648=P648,AC648=Y648),1,0)+IF(AND($M648&gt;=3,S648=P648,AB648=Y648),1,0)</f>
        <v>0</v>
      </c>
      <c r="AI648">
        <f ca="1">SUMPRODUCT(--($P648:$X648=Q648),--($Y648:$AG648=Z648),'MPL ID'!$BG$14:$BO$14)+IF(AND($G648&gt;=3,R648=Q648,AA648=Z648),1,0)+IF(AND($K648&gt;0,$K648&lt;=2,S648=Q648,AB648=Z648),1,0)+IF(AND($N648&gt;=3,U648=Q648,AD648=Z648),1,0)</f>
        <v>0</v>
      </c>
      <c r="AJ648">
        <f ca="1">SUMPRODUCT(--($P648:$X648=R648),--($Y648:$AG648=AA648),'MPL ID'!$BG$15:$BO$15)+IF(AND($D648&gt;0,$D648&lt;=2,U648=R648,AD648=AA648),1,0)+IF(AND($G648&gt;0,$G648&lt;=2,Q648=R648,Z648=AA648),1,0)+IF(AND($J648&gt;=3,V648=R648,AE648=AA648),1,0)</f>
        <v>0</v>
      </c>
      <c r="AK648">
        <f ca="1">SUMPRODUCT(--($P648:$X648=S648),--($Y648:$AG648=AB648),'MPL ID'!$BG$16:$BO$16)+IF(AND($B648&gt;0,$B648&lt;=2,V648=S648,AE648=AB648),1,0)+IF(AND($E648&gt;0,$E648&lt;=2,T648=S648,AC648=AB648),1,0)+IF(AND($K648&gt;=3,Q648=S648,Z648=AB648),1,0)+IF(AND($M648&gt;0,$M648&lt;=2,P648=S648,Y648=AB648),1,0)</f>
        <v>0</v>
      </c>
      <c r="AL648">
        <f ca="1">SUMPRODUCT(--($P648:$X648=T648),--($Y648:$AG648=AC648),'MPL ID'!$BG$17:$BO$17)+IF(AND($E648&gt;=3,S648=T648,AB648=AC648),1,0)+IF(AND($I648&gt;0,$I648&lt;=2,P648=T648,Y648=AC648),1,0)+IF(AND($L648&gt;=3,W648=T648,AF648=AC648),1,0)</f>
        <v>0</v>
      </c>
      <c r="AM648">
        <f ca="1">SUMPRODUCT(--($P648:$X648=U648),--($Y648:$AG648=AD648),'MPL ID'!$BG$18:$BO$18)+IF(AND($D648&gt;=3,R648=U648,AA648=AD648),1,0)+IF(AND($H648&gt;0,$H648&lt;=2,W648=U648,AF648=AD648),1,0)+IF(AND($N648&gt;0,$N648&lt;=2,Q648=U648,Z648=AD648),1,0)</f>
        <v>0</v>
      </c>
      <c r="AN648">
        <f ca="1">SUMPRODUCT(--($P648:$X648=V648),--($Y648:$AG648=AE648),'MPL ID'!$BG$19:$BO$19)+IF(AND($B648&gt;=3,S648=V648,AB648=AE648),1,0)+IF(AND($F648&gt;=3,W648=V648,AF648=AE648),1,0)+IF(AND($J648&gt;0,$J648&lt;=2,R648=V648,AA648=AE648),1,0)+IF(AND($O648&gt;0,$O648&lt;=2,X648=V648,AG648=AE648),1,0)</f>
        <v>0</v>
      </c>
      <c r="AO648">
        <f ca="1">SUMPRODUCT(--($P648:$X648=W648),--($Y648:$AG648=AF648),'MPL ID'!$BG$20:$BO$20)+IF(AND($C648&gt;0,$C648&lt;=2,X648=W648,AG648=AF648),1,0)+IF(AND($F648&gt;0,$F648&lt;=2,V648=W648,AE648=AF648),1,0)+IF(AND($H648&gt;=3,U648=W648,AD648=AF648),1,0)+IF(AND($L648&gt;0,$L648&lt;=2,T648=W648,AC648=AF648),1,0)</f>
        <v>0</v>
      </c>
      <c r="AP648">
        <f ca="1">SUMPRODUCT(--($P648:$X648=X648),--($Y648:$AG648=AG648),'MPL ID'!$BG$21:$BO$21)+IF(AND($C648&gt;=3,W648=X648,AF648=AG648),1,0)+IF(AND($O648&gt;=3,V648=X648,AE648=AG648),1,0)</f>
        <v>0</v>
      </c>
      <c r="AQ648">
        <f t="shared" ca="1" si="90"/>
        <v>3</v>
      </c>
      <c r="AR648">
        <f t="shared" ca="1" si="91"/>
        <v>5</v>
      </c>
      <c r="AS648">
        <f t="shared" ca="1" si="92"/>
        <v>7</v>
      </c>
      <c r="AT648">
        <f t="shared" ca="1" si="93"/>
        <v>4</v>
      </c>
      <c r="AU648">
        <f t="shared" ca="1" si="94"/>
        <v>8</v>
      </c>
      <c r="AV648">
        <f t="shared" ca="1" si="95"/>
        <v>1</v>
      </c>
      <c r="AW648">
        <f t="shared" ca="1" si="96"/>
        <v>6</v>
      </c>
      <c r="AX648">
        <f t="shared" ca="1" si="97"/>
        <v>9</v>
      </c>
      <c r="AY648">
        <f t="shared" ca="1" si="98"/>
        <v>2</v>
      </c>
    </row>
    <row r="649" spans="1:51" x14ac:dyDescent="0.25">
      <c r="A649">
        <v>648</v>
      </c>
      <c r="B649">
        <f ca="1">IF(AND(ISNUMBER('MPL ID'!$J$39),ISNUMBER('MPL ID'!$K$39)),0,RANDBETWEEN(1,4))</f>
        <v>0</v>
      </c>
      <c r="C649">
        <f ca="1">IF(AND(ISNUMBER('MPL ID'!$J$40),ISNUMBER('MPL ID'!$K$40)),0,RANDBETWEEN(1,4))</f>
        <v>0</v>
      </c>
      <c r="D649">
        <f ca="1">IF(AND(ISNUMBER('MPL ID'!$J$41),ISNUMBER('MPL ID'!$K$41)),0,RANDBETWEEN(1,4))</f>
        <v>3</v>
      </c>
      <c r="E649">
        <f ca="1">IF(AND(ISNUMBER('MPL ID'!$J$42),ISNUMBER('MPL ID'!$K$42)),0,RANDBETWEEN(1,4))</f>
        <v>3</v>
      </c>
      <c r="F649">
        <f ca="1">IF(AND(ISNUMBER('MPL ID'!$J$43),ISNUMBER('MPL ID'!$K$43)),0,RANDBETWEEN(1,4))</f>
        <v>4</v>
      </c>
      <c r="G649">
        <f ca="1">IF(AND(ISNUMBER('MPL ID'!$J$44),ISNUMBER('MPL ID'!$K$44)),0,RANDBETWEEN(1,4))</f>
        <v>1</v>
      </c>
      <c r="H649">
        <f ca="1">IF(AND(ISNUMBER('MPL ID'!$P$36),ISNUMBER('MPL ID'!$Q$36)),0,RANDBETWEEN(1,4))</f>
        <v>4</v>
      </c>
      <c r="I649">
        <f ca="1">IF(AND(ISNUMBER('MPL ID'!$P$37),ISNUMBER('MPL ID'!$Q$37)),0,RANDBETWEEN(1,4))</f>
        <v>2</v>
      </c>
      <c r="J649">
        <f ca="1">IF(AND(ISNUMBER('MPL ID'!$P$39),ISNUMBER('MPL ID'!$Q$39)),0,RANDBETWEEN(1,4))</f>
        <v>3</v>
      </c>
      <c r="K649">
        <f ca="1">IF(AND(ISNUMBER('MPL ID'!$P$40),ISNUMBER('MPL ID'!$Q$40)),0,RANDBETWEEN(1,4))</f>
        <v>4</v>
      </c>
      <c r="L649">
        <f ca="1">IF(AND(ISNUMBER('MPL ID'!$P$41),ISNUMBER('MPL ID'!$Q$41)),0,RANDBETWEEN(1,4))</f>
        <v>3</v>
      </c>
      <c r="M649">
        <f ca="1">IF(AND(ISNUMBER('MPL ID'!$P$42),ISNUMBER('MPL ID'!$Q$42)),0,RANDBETWEEN(1,4))</f>
        <v>3</v>
      </c>
      <c r="N649">
        <f ca="1">IF(AND(ISNUMBER('MPL ID'!$P$43),ISNUMBER('MPL ID'!$Q$43)),0,RANDBETWEEN(1,4))</f>
        <v>2</v>
      </c>
      <c r="O649">
        <f ca="1">IF(AND(ISNUMBER('MPL ID'!$P$44),ISNUMBER('MPL ID'!$Q$44)),0,RANDBETWEEN(1,4))</f>
        <v>1</v>
      </c>
      <c r="P649">
        <f ca="1">'MPL ID'!$BG$1+SUMPRODUCT(($B$1003:$O$1003='MPL ID'!$BF$1)*(($B649:$O649=1)+($B649:$O649=2)))+SUMPRODUCT(($B$1004:$O$1004='MPL ID'!$BF$1)*(($B649:$O649=3)+($B649:$O649=4)))</f>
        <v>10</v>
      </c>
      <c r="Q649">
        <f ca="1">'MPL ID'!$BG$2+SUMPRODUCT(($B$1003:$O$1003='MPL ID'!$BF$2)*(($B649:$O649=1)+($B649:$O649=2)))+SUMPRODUCT(($B$1004:$O$1004='MPL ID'!$BF$2)*(($B649:$O649=3)+($B649:$O649=4)))</f>
        <v>7</v>
      </c>
      <c r="R649">
        <f ca="1">'MPL ID'!$BG$3+SUMPRODUCT(($B$1003:$O$1003='MPL ID'!$BF$3)*(($B649:$O649=1)+($B649:$O649=2)))+SUMPRODUCT(($B$1004:$O$1004='MPL ID'!$BF$3)*(($B649:$O649=3)+($B649:$O649=4)))</f>
        <v>7</v>
      </c>
      <c r="S649">
        <f ca="1">'MPL ID'!$BG$4+SUMPRODUCT(($B$1003:$O$1003='MPL ID'!$BF$4)*(($B649:$O649=1)+($B649:$O649=2)))+SUMPRODUCT(($B$1004:$O$1004='MPL ID'!$BF$4)*(($B649:$O649=3)+($B649:$O649=4)))</f>
        <v>8</v>
      </c>
      <c r="T649">
        <f ca="1">'MPL ID'!$BG$5+SUMPRODUCT(($B$1003:$O$1003='MPL ID'!$BF$5)*(($B649:$O649=1)+($B649:$O649=2)))+SUMPRODUCT(($B$1004:$O$1004='MPL ID'!$BF$5)*(($B649:$O649=3)+($B649:$O649=4)))</f>
        <v>6</v>
      </c>
      <c r="U649">
        <f ca="1">'MPL ID'!$BG$6+SUMPRODUCT(($B$1003:$O$1003='MPL ID'!$BF$6)*(($B649:$O649=1)+($B649:$O649=2)))+SUMPRODUCT(($B$1004:$O$1004='MPL ID'!$BF$6)*(($B649:$O649=3)+($B649:$O649=4)))</f>
        <v>12</v>
      </c>
      <c r="V649">
        <f ca="1">'MPL ID'!$BG$7+SUMPRODUCT(($B$1003:$O$1003='MPL ID'!$BF$7)*(($B649:$O649=1)+($B649:$O649=2)))+SUMPRODUCT(($B$1004:$O$1004='MPL ID'!$BF$7)*(($B649:$O649=3)+($B649:$O649=4)))</f>
        <v>7</v>
      </c>
      <c r="W649">
        <f ca="1">'MPL ID'!$BG$8+SUMPRODUCT(($B$1003:$O$1003='MPL ID'!$BF$8)*(($B649:$O649=1)+($B649:$O649=2)))+SUMPRODUCT(($B$1004:$O$1004='MPL ID'!$BF$8)*(($B649:$O649=3)+($B649:$O649=4)))</f>
        <v>4</v>
      </c>
      <c r="X649">
        <f ca="1">'MPL ID'!$BG$9+SUMPRODUCT(($B$1003:$O$1003='MPL ID'!$BF$9)*(($B649:$O649=1)+($B649:$O649=2)))+SUMPRODUCT(($B$1004:$O$1004='MPL ID'!$BF$9)*(($B649:$O649=3)+($B649:$O649=4)))</f>
        <v>11</v>
      </c>
      <c r="Y649">
        <f ca="1">'MPL ID'!$BH$1+SUMPRODUCT(($B$1003:$O$1003='MPL ID'!$BF$1)*(2*($B649:$O649=1)+($B649:$O649=2)-2*($B649:$O649=3)-($B649:$O649=4)))-SUMPRODUCT(($B$1004:$O$1004='MPL ID'!$BF$1)*(2*($B649:$O649=1)+($B649:$O649=2)-2*($B649:$O649=3)-($B649:$O649=4)))</f>
        <v>10</v>
      </c>
      <c r="Z649">
        <f ca="1">'MPL ID'!$BH$2+SUMPRODUCT(($B$1003:$O$1003='MPL ID'!$BF$2)*(2*($B649:$O649=1)+($B649:$O649=2)-2*($B649:$O649=3)-($B649:$O649=4)))-SUMPRODUCT(($B$1004:$O$1004='MPL ID'!$BF$2)*(2*($B649:$O649=1)+($B649:$O649=2)-2*($B649:$O649=3)-($B649:$O649=4)))</f>
        <v>-6</v>
      </c>
      <c r="AA649">
        <f ca="1">'MPL ID'!$BH$3+SUMPRODUCT(($B$1003:$O$1003='MPL ID'!$BF$3)*(2*($B649:$O649=1)+($B649:$O649=2)-2*($B649:$O649=3)-($B649:$O649=4)))-SUMPRODUCT(($B$1004:$O$1004='MPL ID'!$BF$3)*(2*($B649:$O649=1)+($B649:$O649=2)-2*($B649:$O649=3)-($B649:$O649=4)))</f>
        <v>-4</v>
      </c>
      <c r="AB649">
        <f ca="1">'MPL ID'!$BH$4+SUMPRODUCT(($B$1003:$O$1003='MPL ID'!$BF$4)*(2*($B649:$O649=1)+($B649:$O649=2)-2*($B649:$O649=3)-($B649:$O649=4)))-SUMPRODUCT(($B$1004:$O$1004='MPL ID'!$BF$4)*(2*($B649:$O649=1)+($B649:$O649=2)-2*($B649:$O649=3)-($B649:$O649=4)))</f>
        <v>-3</v>
      </c>
      <c r="AC649">
        <f ca="1">'MPL ID'!$BH$5+SUMPRODUCT(($B$1003:$O$1003='MPL ID'!$BF$5)*(2*($B649:$O649=1)+($B649:$O649=2)-2*($B649:$O649=3)-($B649:$O649=4)))-SUMPRODUCT(($B$1004:$O$1004='MPL ID'!$BF$5)*(2*($B649:$O649=1)+($B649:$O649=2)-2*($B649:$O649=3)-($B649:$O649=4)))</f>
        <v>-7</v>
      </c>
      <c r="AD649">
        <f ca="1">'MPL ID'!$BH$6+SUMPRODUCT(($B$1003:$O$1003='MPL ID'!$BF$6)*(2*($B649:$O649=1)+($B649:$O649=2)-2*($B649:$O649=3)-($B649:$O649=4)))-SUMPRODUCT(($B$1004:$O$1004='MPL ID'!$BF$6)*(2*($B649:$O649=1)+($B649:$O649=2)-2*($B649:$O649=3)-($B649:$O649=4)))</f>
        <v>14</v>
      </c>
      <c r="AE649">
        <f ca="1">'MPL ID'!$BH$7+SUMPRODUCT(($B$1003:$O$1003='MPL ID'!$BF$7)*(2*($B649:$O649=1)+($B649:$O649=2)-2*($B649:$O649=3)-($B649:$O649=4)))-SUMPRODUCT(($B$1004:$O$1004='MPL ID'!$BF$7)*(2*($B649:$O649=1)+($B649:$O649=2)-2*($B649:$O649=3)-($B649:$O649=4)))</f>
        <v>-1</v>
      </c>
      <c r="AF649">
        <f ca="1">'MPL ID'!$BH$8+SUMPRODUCT(($B$1003:$O$1003='MPL ID'!$BF$8)*(2*($B649:$O649=1)+($B649:$O649=2)-2*($B649:$O649=3)-($B649:$O649=4)))-SUMPRODUCT(($B$1004:$O$1004='MPL ID'!$BF$8)*(2*($B649:$O649=1)+($B649:$O649=2)-2*($B649:$O649=3)-($B649:$O649=4)))</f>
        <v>-14</v>
      </c>
      <c r="AG649">
        <f ca="1">'MPL ID'!$BH$9+SUMPRODUCT(($B$1003:$O$1003='MPL ID'!$BF$9)*(2*($B649:$O649=1)+($B649:$O649=2)-2*($B649:$O649=3)-($B649:$O649=4)))-SUMPRODUCT(($B$1004:$O$1004='MPL ID'!$BF$9)*(2*($B649:$O649=1)+($B649:$O649=2)-2*($B649:$O649=3)-($B649:$O649=4)))</f>
        <v>11</v>
      </c>
      <c r="AH649">
        <f ca="1">SUMPRODUCT(--($P649:$X649=P649),--($Y649:$AG649=Y649),'MPL ID'!$BG$13:$BO$13)+IF(AND($I649&gt;=3,T649=P649,AC649=Y649),1,0)+IF(AND($M649&gt;=3,S649=P649,AB649=Y649),1,0)</f>
        <v>0</v>
      </c>
      <c r="AI649">
        <f ca="1">SUMPRODUCT(--($P649:$X649=Q649),--($Y649:$AG649=Z649),'MPL ID'!$BG$14:$BO$14)+IF(AND($G649&gt;=3,R649=Q649,AA649=Z649),1,0)+IF(AND($K649&gt;0,$K649&lt;=2,S649=Q649,AB649=Z649),1,0)+IF(AND($N649&gt;=3,U649=Q649,AD649=Z649),1,0)</f>
        <v>0</v>
      </c>
      <c r="AJ649">
        <f ca="1">SUMPRODUCT(--($P649:$X649=R649),--($Y649:$AG649=AA649),'MPL ID'!$BG$15:$BO$15)+IF(AND($D649&gt;0,$D649&lt;=2,U649=R649,AD649=AA649),1,0)+IF(AND($G649&gt;0,$G649&lt;=2,Q649=R649,Z649=AA649),1,0)+IF(AND($J649&gt;=3,V649=R649,AE649=AA649),1,0)</f>
        <v>0</v>
      </c>
      <c r="AK649">
        <f ca="1">SUMPRODUCT(--($P649:$X649=S649),--($Y649:$AG649=AB649),'MPL ID'!$BG$16:$BO$16)+IF(AND($B649&gt;0,$B649&lt;=2,V649=S649,AE649=AB649),1,0)+IF(AND($E649&gt;0,$E649&lt;=2,T649=S649,AC649=AB649),1,0)+IF(AND($K649&gt;=3,Q649=S649,Z649=AB649),1,0)+IF(AND($M649&gt;0,$M649&lt;=2,P649=S649,Y649=AB649),1,0)</f>
        <v>0</v>
      </c>
      <c r="AL649">
        <f ca="1">SUMPRODUCT(--($P649:$X649=T649),--($Y649:$AG649=AC649),'MPL ID'!$BG$17:$BO$17)+IF(AND($E649&gt;=3,S649=T649,AB649=AC649),1,0)+IF(AND($I649&gt;0,$I649&lt;=2,P649=T649,Y649=AC649),1,0)+IF(AND($L649&gt;=3,W649=T649,AF649=AC649),1,0)</f>
        <v>0</v>
      </c>
      <c r="AM649">
        <f ca="1">SUMPRODUCT(--($P649:$X649=U649),--($Y649:$AG649=AD649),'MPL ID'!$BG$18:$BO$18)+IF(AND($D649&gt;=3,R649=U649,AA649=AD649),1,0)+IF(AND($H649&gt;0,$H649&lt;=2,W649=U649,AF649=AD649),1,0)+IF(AND($N649&gt;0,$N649&lt;=2,Q649=U649,Z649=AD649),1,0)</f>
        <v>0</v>
      </c>
      <c r="AN649">
        <f ca="1">SUMPRODUCT(--($P649:$X649=V649),--($Y649:$AG649=AE649),'MPL ID'!$BG$19:$BO$19)+IF(AND($B649&gt;=3,S649=V649,AB649=AE649),1,0)+IF(AND($F649&gt;=3,W649=V649,AF649=AE649),1,0)+IF(AND($J649&gt;0,$J649&lt;=2,R649=V649,AA649=AE649),1,0)+IF(AND($O649&gt;0,$O649&lt;=2,X649=V649,AG649=AE649),1,0)</f>
        <v>0</v>
      </c>
      <c r="AO649">
        <f ca="1">SUMPRODUCT(--($P649:$X649=W649),--($Y649:$AG649=AF649),'MPL ID'!$BG$20:$BO$20)+IF(AND($C649&gt;0,$C649&lt;=2,X649=W649,AG649=AF649),1,0)+IF(AND($F649&gt;0,$F649&lt;=2,V649=W649,AE649=AF649),1,0)+IF(AND($H649&gt;=3,U649=W649,AD649=AF649),1,0)+IF(AND($L649&gt;0,$L649&lt;=2,T649=W649,AC649=AF649),1,0)</f>
        <v>0</v>
      </c>
      <c r="AP649">
        <f ca="1">SUMPRODUCT(--($P649:$X649=X649),--($Y649:$AG649=AG649),'MPL ID'!$BG$21:$BO$21)+IF(AND($C649&gt;=3,W649=X649,AF649=AG649),1,0)+IF(AND($O649&gt;=3,V649=X649,AE649=AG649),1,0)</f>
        <v>0</v>
      </c>
      <c r="AQ649">
        <f t="shared" ca="1" si="90"/>
        <v>3</v>
      </c>
      <c r="AR649">
        <f t="shared" ca="1" si="91"/>
        <v>7</v>
      </c>
      <c r="AS649">
        <f t="shared" ca="1" si="92"/>
        <v>6</v>
      </c>
      <c r="AT649">
        <f t="shared" ca="1" si="93"/>
        <v>4</v>
      </c>
      <c r="AU649">
        <f t="shared" ca="1" si="94"/>
        <v>8</v>
      </c>
      <c r="AV649">
        <f t="shared" ca="1" si="95"/>
        <v>1</v>
      </c>
      <c r="AW649">
        <f t="shared" ca="1" si="96"/>
        <v>5</v>
      </c>
      <c r="AX649">
        <f t="shared" ca="1" si="97"/>
        <v>9</v>
      </c>
      <c r="AY649">
        <f t="shared" ca="1" si="98"/>
        <v>2</v>
      </c>
    </row>
    <row r="650" spans="1:51" x14ac:dyDescent="0.25">
      <c r="A650">
        <v>649</v>
      </c>
      <c r="B650">
        <f ca="1">IF(AND(ISNUMBER('MPL ID'!$J$39),ISNUMBER('MPL ID'!$K$39)),0,RANDBETWEEN(1,4))</f>
        <v>0</v>
      </c>
      <c r="C650">
        <f ca="1">IF(AND(ISNUMBER('MPL ID'!$J$40),ISNUMBER('MPL ID'!$K$40)),0,RANDBETWEEN(1,4))</f>
        <v>0</v>
      </c>
      <c r="D650">
        <f ca="1">IF(AND(ISNUMBER('MPL ID'!$J$41),ISNUMBER('MPL ID'!$K$41)),0,RANDBETWEEN(1,4))</f>
        <v>3</v>
      </c>
      <c r="E650">
        <f ca="1">IF(AND(ISNUMBER('MPL ID'!$J$42),ISNUMBER('MPL ID'!$K$42)),0,RANDBETWEEN(1,4))</f>
        <v>3</v>
      </c>
      <c r="F650">
        <f ca="1">IF(AND(ISNUMBER('MPL ID'!$J$43),ISNUMBER('MPL ID'!$K$43)),0,RANDBETWEEN(1,4))</f>
        <v>3</v>
      </c>
      <c r="G650">
        <f ca="1">IF(AND(ISNUMBER('MPL ID'!$J$44),ISNUMBER('MPL ID'!$K$44)),0,RANDBETWEEN(1,4))</f>
        <v>2</v>
      </c>
      <c r="H650">
        <f ca="1">IF(AND(ISNUMBER('MPL ID'!$P$36),ISNUMBER('MPL ID'!$Q$36)),0,RANDBETWEEN(1,4))</f>
        <v>4</v>
      </c>
      <c r="I650">
        <f ca="1">IF(AND(ISNUMBER('MPL ID'!$P$37),ISNUMBER('MPL ID'!$Q$37)),0,RANDBETWEEN(1,4))</f>
        <v>3</v>
      </c>
      <c r="J650">
        <f ca="1">IF(AND(ISNUMBER('MPL ID'!$P$39),ISNUMBER('MPL ID'!$Q$39)),0,RANDBETWEEN(1,4))</f>
        <v>1</v>
      </c>
      <c r="K650">
        <f ca="1">IF(AND(ISNUMBER('MPL ID'!$P$40),ISNUMBER('MPL ID'!$Q$40)),0,RANDBETWEEN(1,4))</f>
        <v>1</v>
      </c>
      <c r="L650">
        <f ca="1">IF(AND(ISNUMBER('MPL ID'!$P$41),ISNUMBER('MPL ID'!$Q$41)),0,RANDBETWEEN(1,4))</f>
        <v>2</v>
      </c>
      <c r="M650">
        <f ca="1">IF(AND(ISNUMBER('MPL ID'!$P$42),ISNUMBER('MPL ID'!$Q$42)),0,RANDBETWEEN(1,4))</f>
        <v>2</v>
      </c>
      <c r="N650">
        <f ca="1">IF(AND(ISNUMBER('MPL ID'!$P$43),ISNUMBER('MPL ID'!$Q$43)),0,RANDBETWEEN(1,4))</f>
        <v>2</v>
      </c>
      <c r="O650">
        <f ca="1">IF(AND(ISNUMBER('MPL ID'!$P$44),ISNUMBER('MPL ID'!$Q$44)),0,RANDBETWEEN(1,4))</f>
        <v>3</v>
      </c>
      <c r="P650">
        <f ca="1">'MPL ID'!$BG$1+SUMPRODUCT(($B$1003:$O$1003='MPL ID'!$BF$1)*(($B650:$O650=1)+($B650:$O650=2)))+SUMPRODUCT(($B$1004:$O$1004='MPL ID'!$BF$1)*(($B650:$O650=3)+($B650:$O650=4)))</f>
        <v>10</v>
      </c>
      <c r="Q650">
        <f ca="1">'MPL ID'!$BG$2+SUMPRODUCT(($B$1003:$O$1003='MPL ID'!$BF$2)*(($B650:$O650=1)+($B650:$O650=2)))+SUMPRODUCT(($B$1004:$O$1004='MPL ID'!$BF$2)*(($B650:$O650=3)+($B650:$O650=4)))</f>
        <v>8</v>
      </c>
      <c r="R650">
        <f ca="1">'MPL ID'!$BG$3+SUMPRODUCT(($B$1003:$O$1003='MPL ID'!$BF$3)*(($B650:$O650=1)+($B650:$O650=2)))+SUMPRODUCT(($B$1004:$O$1004='MPL ID'!$BF$3)*(($B650:$O650=3)+($B650:$O650=4)))</f>
        <v>6</v>
      </c>
      <c r="S650">
        <f ca="1">'MPL ID'!$BG$4+SUMPRODUCT(($B$1003:$O$1003='MPL ID'!$BF$4)*(($B650:$O650=1)+($B650:$O650=2)))+SUMPRODUCT(($B$1004:$O$1004='MPL ID'!$BF$4)*(($B650:$O650=3)+($B650:$O650=4)))</f>
        <v>8</v>
      </c>
      <c r="T650">
        <f ca="1">'MPL ID'!$BG$5+SUMPRODUCT(($B$1003:$O$1003='MPL ID'!$BF$5)*(($B650:$O650=1)+($B650:$O650=2)))+SUMPRODUCT(($B$1004:$O$1004='MPL ID'!$BF$5)*(($B650:$O650=3)+($B650:$O650=4)))</f>
        <v>4</v>
      </c>
      <c r="U650">
        <f ca="1">'MPL ID'!$BG$6+SUMPRODUCT(($B$1003:$O$1003='MPL ID'!$BF$6)*(($B650:$O650=1)+($B650:$O650=2)))+SUMPRODUCT(($B$1004:$O$1004='MPL ID'!$BF$6)*(($B650:$O650=3)+($B650:$O650=4)))</f>
        <v>12</v>
      </c>
      <c r="V650">
        <f ca="1">'MPL ID'!$BG$7+SUMPRODUCT(($B$1003:$O$1003='MPL ID'!$BF$7)*(($B650:$O650=1)+($B650:$O650=2)))+SUMPRODUCT(($B$1004:$O$1004='MPL ID'!$BF$7)*(($B650:$O650=3)+($B650:$O650=4)))</f>
        <v>7</v>
      </c>
      <c r="W650">
        <f ca="1">'MPL ID'!$BG$8+SUMPRODUCT(($B$1003:$O$1003='MPL ID'!$BF$8)*(($B650:$O650=1)+($B650:$O650=2)))+SUMPRODUCT(($B$1004:$O$1004='MPL ID'!$BF$8)*(($B650:$O650=3)+($B650:$O650=4)))</f>
        <v>5</v>
      </c>
      <c r="X650">
        <f ca="1">'MPL ID'!$BG$9+SUMPRODUCT(($B$1003:$O$1003='MPL ID'!$BF$9)*(($B650:$O650=1)+($B650:$O650=2)))+SUMPRODUCT(($B$1004:$O$1004='MPL ID'!$BF$9)*(($B650:$O650=3)+($B650:$O650=4)))</f>
        <v>12</v>
      </c>
      <c r="Y650">
        <f ca="1">'MPL ID'!$BH$1+SUMPRODUCT(($B$1003:$O$1003='MPL ID'!$BF$1)*(2*($B650:$O650=1)+($B650:$O650=2)-2*($B650:$O650=3)-($B650:$O650=4)))-SUMPRODUCT(($B$1004:$O$1004='MPL ID'!$BF$1)*(2*($B650:$O650=1)+($B650:$O650=2)-2*($B650:$O650=3)-($B650:$O650=4)))</f>
        <v>10</v>
      </c>
      <c r="Z650">
        <f ca="1">'MPL ID'!$BH$2+SUMPRODUCT(($B$1003:$O$1003='MPL ID'!$BF$2)*(2*($B650:$O650=1)+($B650:$O650=2)-2*($B650:$O650=3)-($B650:$O650=4)))-SUMPRODUCT(($B$1004:$O$1004='MPL ID'!$BF$2)*(2*($B650:$O650=1)+($B650:$O650=2)-2*($B650:$O650=3)-($B650:$O650=4)))</f>
        <v>-2</v>
      </c>
      <c r="AA650">
        <f ca="1">'MPL ID'!$BH$3+SUMPRODUCT(($B$1003:$O$1003='MPL ID'!$BF$3)*(2*($B650:$O650=1)+($B650:$O650=2)-2*($B650:$O650=3)-($B650:$O650=4)))-SUMPRODUCT(($B$1004:$O$1004='MPL ID'!$BF$3)*(2*($B650:$O650=1)+($B650:$O650=2)-2*($B650:$O650=3)-($B650:$O650=4)))</f>
        <v>-9</v>
      </c>
      <c r="AB650">
        <f ca="1">'MPL ID'!$BH$4+SUMPRODUCT(($B$1003:$O$1003='MPL ID'!$BF$4)*(2*($B650:$O650=1)+($B650:$O650=2)-2*($B650:$O650=3)-($B650:$O650=4)))-SUMPRODUCT(($B$1004:$O$1004='MPL ID'!$BF$4)*(2*($B650:$O650=1)+($B650:$O650=2)-2*($B650:$O650=3)-($B650:$O650=4)))</f>
        <v>-3</v>
      </c>
      <c r="AC650">
        <f ca="1">'MPL ID'!$BH$5+SUMPRODUCT(($B$1003:$O$1003='MPL ID'!$BF$5)*(2*($B650:$O650=1)+($B650:$O650=2)-2*($B650:$O650=3)-($B650:$O650=4)))-SUMPRODUCT(($B$1004:$O$1004='MPL ID'!$BF$5)*(2*($B650:$O650=1)+($B650:$O650=2)-2*($B650:$O650=3)-($B650:$O650=4)))</f>
        <v>-13</v>
      </c>
      <c r="AD650">
        <f ca="1">'MPL ID'!$BH$6+SUMPRODUCT(($B$1003:$O$1003='MPL ID'!$BF$6)*(2*($B650:$O650=1)+($B650:$O650=2)-2*($B650:$O650=3)-($B650:$O650=4)))-SUMPRODUCT(($B$1004:$O$1004='MPL ID'!$BF$6)*(2*($B650:$O650=1)+($B650:$O650=2)-2*($B650:$O650=3)-($B650:$O650=4)))</f>
        <v>14</v>
      </c>
      <c r="AE650">
        <f ca="1">'MPL ID'!$BH$7+SUMPRODUCT(($B$1003:$O$1003='MPL ID'!$BF$7)*(2*($B650:$O650=1)+($B650:$O650=2)-2*($B650:$O650=3)-($B650:$O650=4)))-SUMPRODUCT(($B$1004:$O$1004='MPL ID'!$BF$7)*(2*($B650:$O650=1)+($B650:$O650=2)-2*($B650:$O650=3)-($B650:$O650=4)))</f>
        <v>0</v>
      </c>
      <c r="AF650">
        <f ca="1">'MPL ID'!$BH$8+SUMPRODUCT(($B$1003:$O$1003='MPL ID'!$BF$8)*(2*($B650:$O650=1)+($B650:$O650=2)-2*($B650:$O650=3)-($B650:$O650=4)))-SUMPRODUCT(($B$1004:$O$1004='MPL ID'!$BF$8)*(2*($B650:$O650=1)+($B650:$O650=2)-2*($B650:$O650=3)-($B650:$O650=4)))</f>
        <v>-12</v>
      </c>
      <c r="AG650">
        <f ca="1">'MPL ID'!$BH$9+SUMPRODUCT(($B$1003:$O$1003='MPL ID'!$BF$9)*(2*($B650:$O650=1)+($B650:$O650=2)-2*($B650:$O650=3)-($B650:$O650=4)))-SUMPRODUCT(($B$1004:$O$1004='MPL ID'!$BF$9)*(2*($B650:$O650=1)+($B650:$O650=2)-2*($B650:$O650=3)-($B650:$O650=4)))</f>
        <v>15</v>
      </c>
      <c r="AH650">
        <f ca="1">SUMPRODUCT(--($P650:$X650=P650),--($Y650:$AG650=Y650),'MPL ID'!$BG$13:$BO$13)+IF(AND($I650&gt;=3,T650=P650,AC650=Y650),1,0)+IF(AND($M650&gt;=3,S650=P650,AB650=Y650),1,0)</f>
        <v>0</v>
      </c>
      <c r="AI650">
        <f ca="1">SUMPRODUCT(--($P650:$X650=Q650),--($Y650:$AG650=Z650),'MPL ID'!$BG$14:$BO$14)+IF(AND($G650&gt;=3,R650=Q650,AA650=Z650),1,0)+IF(AND($K650&gt;0,$K650&lt;=2,S650=Q650,AB650=Z650),1,0)+IF(AND($N650&gt;=3,U650=Q650,AD650=Z650),1,0)</f>
        <v>0</v>
      </c>
      <c r="AJ650">
        <f ca="1">SUMPRODUCT(--($P650:$X650=R650),--($Y650:$AG650=AA650),'MPL ID'!$BG$15:$BO$15)+IF(AND($D650&gt;0,$D650&lt;=2,U650=R650,AD650=AA650),1,0)+IF(AND($G650&gt;0,$G650&lt;=2,Q650=R650,Z650=AA650),1,0)+IF(AND($J650&gt;=3,V650=R650,AE650=AA650),1,0)</f>
        <v>0</v>
      </c>
      <c r="AK650">
        <f ca="1">SUMPRODUCT(--($P650:$X650=S650),--($Y650:$AG650=AB650),'MPL ID'!$BG$16:$BO$16)+IF(AND($B650&gt;0,$B650&lt;=2,V650=S650,AE650=AB650),1,0)+IF(AND($E650&gt;0,$E650&lt;=2,T650=S650,AC650=AB650),1,0)+IF(AND($K650&gt;=3,Q650=S650,Z650=AB650),1,0)+IF(AND($M650&gt;0,$M650&lt;=2,P650=S650,Y650=AB650),1,0)</f>
        <v>0</v>
      </c>
      <c r="AL650">
        <f ca="1">SUMPRODUCT(--($P650:$X650=T650),--($Y650:$AG650=AC650),'MPL ID'!$BG$17:$BO$17)+IF(AND($E650&gt;=3,S650=T650,AB650=AC650),1,0)+IF(AND($I650&gt;0,$I650&lt;=2,P650=T650,Y650=AC650),1,0)+IF(AND($L650&gt;=3,W650=T650,AF650=AC650),1,0)</f>
        <v>0</v>
      </c>
      <c r="AM650">
        <f ca="1">SUMPRODUCT(--($P650:$X650=U650),--($Y650:$AG650=AD650),'MPL ID'!$BG$18:$BO$18)+IF(AND($D650&gt;=3,R650=U650,AA650=AD650),1,0)+IF(AND($H650&gt;0,$H650&lt;=2,W650=U650,AF650=AD650),1,0)+IF(AND($N650&gt;0,$N650&lt;=2,Q650=U650,Z650=AD650),1,0)</f>
        <v>0</v>
      </c>
      <c r="AN650">
        <f ca="1">SUMPRODUCT(--($P650:$X650=V650),--($Y650:$AG650=AE650),'MPL ID'!$BG$19:$BO$19)+IF(AND($B650&gt;=3,S650=V650,AB650=AE650),1,0)+IF(AND($F650&gt;=3,W650=V650,AF650=AE650),1,0)+IF(AND($J650&gt;0,$J650&lt;=2,R650=V650,AA650=AE650),1,0)+IF(AND($O650&gt;0,$O650&lt;=2,X650=V650,AG650=AE650),1,0)</f>
        <v>0</v>
      </c>
      <c r="AO650">
        <f ca="1">SUMPRODUCT(--($P650:$X650=W650),--($Y650:$AG650=AF650),'MPL ID'!$BG$20:$BO$20)+IF(AND($C650&gt;0,$C650&lt;=2,X650=W650,AG650=AF650),1,0)+IF(AND($F650&gt;0,$F650&lt;=2,V650=W650,AE650=AF650),1,0)+IF(AND($H650&gt;=3,U650=W650,AD650=AF650),1,0)+IF(AND($L650&gt;0,$L650&lt;=2,T650=W650,AC650=AF650),1,0)</f>
        <v>0</v>
      </c>
      <c r="AP650">
        <f ca="1">SUMPRODUCT(--($P650:$X650=X650),--($Y650:$AG650=AG650),'MPL ID'!$BG$21:$BO$21)+IF(AND($C650&gt;=3,W650=X650,AF650=AG650),1,0)+IF(AND($O650&gt;=3,V650=X650,AE650=AG650),1,0)</f>
        <v>0</v>
      </c>
      <c r="AQ650">
        <f t="shared" ca="1" si="90"/>
        <v>3</v>
      </c>
      <c r="AR650">
        <f t="shared" ca="1" si="91"/>
        <v>4</v>
      </c>
      <c r="AS650">
        <f t="shared" ca="1" si="92"/>
        <v>7</v>
      </c>
      <c r="AT650">
        <f t="shared" ca="1" si="93"/>
        <v>5</v>
      </c>
      <c r="AU650">
        <f t="shared" ca="1" si="94"/>
        <v>9</v>
      </c>
      <c r="AV650">
        <f t="shared" ca="1" si="95"/>
        <v>2</v>
      </c>
      <c r="AW650">
        <f t="shared" ca="1" si="96"/>
        <v>6</v>
      </c>
      <c r="AX650">
        <f t="shared" ca="1" si="97"/>
        <v>8</v>
      </c>
      <c r="AY650">
        <f t="shared" ca="1" si="98"/>
        <v>1</v>
      </c>
    </row>
    <row r="651" spans="1:51" x14ac:dyDescent="0.25">
      <c r="A651">
        <v>650</v>
      </c>
      <c r="B651">
        <f ca="1">IF(AND(ISNUMBER('MPL ID'!$J$39),ISNUMBER('MPL ID'!$K$39)),0,RANDBETWEEN(1,4))</f>
        <v>0</v>
      </c>
      <c r="C651">
        <f ca="1">IF(AND(ISNUMBER('MPL ID'!$J$40),ISNUMBER('MPL ID'!$K$40)),0,RANDBETWEEN(1,4))</f>
        <v>0</v>
      </c>
      <c r="D651">
        <f ca="1">IF(AND(ISNUMBER('MPL ID'!$J$41),ISNUMBER('MPL ID'!$K$41)),0,RANDBETWEEN(1,4))</f>
        <v>4</v>
      </c>
      <c r="E651">
        <f ca="1">IF(AND(ISNUMBER('MPL ID'!$J$42),ISNUMBER('MPL ID'!$K$42)),0,RANDBETWEEN(1,4))</f>
        <v>4</v>
      </c>
      <c r="F651">
        <f ca="1">IF(AND(ISNUMBER('MPL ID'!$J$43),ISNUMBER('MPL ID'!$K$43)),0,RANDBETWEEN(1,4))</f>
        <v>4</v>
      </c>
      <c r="G651">
        <f ca="1">IF(AND(ISNUMBER('MPL ID'!$J$44),ISNUMBER('MPL ID'!$K$44)),0,RANDBETWEEN(1,4))</f>
        <v>4</v>
      </c>
      <c r="H651">
        <f ca="1">IF(AND(ISNUMBER('MPL ID'!$P$36),ISNUMBER('MPL ID'!$Q$36)),0,RANDBETWEEN(1,4))</f>
        <v>2</v>
      </c>
      <c r="I651">
        <f ca="1">IF(AND(ISNUMBER('MPL ID'!$P$37),ISNUMBER('MPL ID'!$Q$37)),0,RANDBETWEEN(1,4))</f>
        <v>4</v>
      </c>
      <c r="J651">
        <f ca="1">IF(AND(ISNUMBER('MPL ID'!$P$39),ISNUMBER('MPL ID'!$Q$39)),0,RANDBETWEEN(1,4))</f>
        <v>3</v>
      </c>
      <c r="K651">
        <f ca="1">IF(AND(ISNUMBER('MPL ID'!$P$40),ISNUMBER('MPL ID'!$Q$40)),0,RANDBETWEEN(1,4))</f>
        <v>3</v>
      </c>
      <c r="L651">
        <f ca="1">IF(AND(ISNUMBER('MPL ID'!$P$41),ISNUMBER('MPL ID'!$Q$41)),0,RANDBETWEEN(1,4))</f>
        <v>3</v>
      </c>
      <c r="M651">
        <f ca="1">IF(AND(ISNUMBER('MPL ID'!$P$42),ISNUMBER('MPL ID'!$Q$42)),0,RANDBETWEEN(1,4))</f>
        <v>2</v>
      </c>
      <c r="N651">
        <f ca="1">IF(AND(ISNUMBER('MPL ID'!$P$43),ISNUMBER('MPL ID'!$Q$43)),0,RANDBETWEEN(1,4))</f>
        <v>3</v>
      </c>
      <c r="O651">
        <f ca="1">IF(AND(ISNUMBER('MPL ID'!$P$44),ISNUMBER('MPL ID'!$Q$44)),0,RANDBETWEEN(1,4))</f>
        <v>1</v>
      </c>
      <c r="P651">
        <f ca="1">'MPL ID'!$BG$1+SUMPRODUCT(($B$1003:$O$1003='MPL ID'!$BF$1)*(($B651:$O651=1)+($B651:$O651=2)))+SUMPRODUCT(($B$1004:$O$1004='MPL ID'!$BF$1)*(($B651:$O651=3)+($B651:$O651=4)))</f>
        <v>10</v>
      </c>
      <c r="Q651">
        <f ca="1">'MPL ID'!$BG$2+SUMPRODUCT(($B$1003:$O$1003='MPL ID'!$BF$2)*(($B651:$O651=1)+($B651:$O651=2)))+SUMPRODUCT(($B$1004:$O$1004='MPL ID'!$BF$2)*(($B651:$O651=3)+($B651:$O651=4)))</f>
        <v>9</v>
      </c>
      <c r="R651">
        <f ca="1">'MPL ID'!$BG$3+SUMPRODUCT(($B$1003:$O$1003='MPL ID'!$BF$3)*(($B651:$O651=1)+($B651:$O651=2)))+SUMPRODUCT(($B$1004:$O$1004='MPL ID'!$BF$3)*(($B651:$O651=3)+($B651:$O651=4)))</f>
        <v>6</v>
      </c>
      <c r="S651">
        <f ca="1">'MPL ID'!$BG$4+SUMPRODUCT(($B$1003:$O$1003='MPL ID'!$BF$4)*(($B651:$O651=1)+($B651:$O651=2)))+SUMPRODUCT(($B$1004:$O$1004='MPL ID'!$BF$4)*(($B651:$O651=3)+($B651:$O651=4)))</f>
        <v>9</v>
      </c>
      <c r="T651">
        <f ca="1">'MPL ID'!$BG$5+SUMPRODUCT(($B$1003:$O$1003='MPL ID'!$BF$5)*(($B651:$O651=1)+($B651:$O651=2)))+SUMPRODUCT(($B$1004:$O$1004='MPL ID'!$BF$5)*(($B651:$O651=3)+($B651:$O651=4)))</f>
        <v>5</v>
      </c>
      <c r="U651">
        <f ca="1">'MPL ID'!$BG$6+SUMPRODUCT(($B$1003:$O$1003='MPL ID'!$BF$6)*(($B651:$O651=1)+($B651:$O651=2)))+SUMPRODUCT(($B$1004:$O$1004='MPL ID'!$BF$6)*(($B651:$O651=3)+($B651:$O651=4)))</f>
        <v>12</v>
      </c>
      <c r="V651">
        <f ca="1">'MPL ID'!$BG$7+SUMPRODUCT(($B$1003:$O$1003='MPL ID'!$BF$7)*(($B651:$O651=1)+($B651:$O651=2)))+SUMPRODUCT(($B$1004:$O$1004='MPL ID'!$BF$7)*(($B651:$O651=3)+($B651:$O651=4)))</f>
        <v>7</v>
      </c>
      <c r="W651">
        <f ca="1">'MPL ID'!$BG$8+SUMPRODUCT(($B$1003:$O$1003='MPL ID'!$BF$8)*(($B651:$O651=1)+($B651:$O651=2)))+SUMPRODUCT(($B$1004:$O$1004='MPL ID'!$BF$8)*(($B651:$O651=3)+($B651:$O651=4)))</f>
        <v>3</v>
      </c>
      <c r="X651">
        <f ca="1">'MPL ID'!$BG$9+SUMPRODUCT(($B$1003:$O$1003='MPL ID'!$BF$9)*(($B651:$O651=1)+($B651:$O651=2)))+SUMPRODUCT(($B$1004:$O$1004='MPL ID'!$BF$9)*(($B651:$O651=3)+($B651:$O651=4)))</f>
        <v>11</v>
      </c>
      <c r="Y651">
        <f ca="1">'MPL ID'!$BH$1+SUMPRODUCT(($B$1003:$O$1003='MPL ID'!$BF$1)*(2*($B651:$O651=1)+($B651:$O651=2)-2*($B651:$O651=3)-($B651:$O651=4)))-SUMPRODUCT(($B$1004:$O$1004='MPL ID'!$BF$1)*(2*($B651:$O651=1)+($B651:$O651=2)-2*($B651:$O651=3)-($B651:$O651=4)))</f>
        <v>9</v>
      </c>
      <c r="Z651">
        <f ca="1">'MPL ID'!$BH$2+SUMPRODUCT(($B$1003:$O$1003='MPL ID'!$BF$2)*(2*($B651:$O651=1)+($B651:$O651=2)-2*($B651:$O651=3)-($B651:$O651=4)))-SUMPRODUCT(($B$1004:$O$1004='MPL ID'!$BF$2)*(2*($B651:$O651=1)+($B651:$O651=2)-2*($B651:$O651=3)-($B651:$O651=4)))</f>
        <v>-1</v>
      </c>
      <c r="AA651">
        <f ca="1">'MPL ID'!$BH$3+SUMPRODUCT(($B$1003:$O$1003='MPL ID'!$BF$3)*(2*($B651:$O651=1)+($B651:$O651=2)-2*($B651:$O651=3)-($B651:$O651=4)))-SUMPRODUCT(($B$1004:$O$1004='MPL ID'!$BF$3)*(2*($B651:$O651=1)+($B651:$O651=2)-2*($B651:$O651=3)-($B651:$O651=4)))</f>
        <v>-6</v>
      </c>
      <c r="AB651">
        <f ca="1">'MPL ID'!$BH$4+SUMPRODUCT(($B$1003:$O$1003='MPL ID'!$BF$4)*(2*($B651:$O651=1)+($B651:$O651=2)-2*($B651:$O651=3)-($B651:$O651=4)))-SUMPRODUCT(($B$1004:$O$1004='MPL ID'!$BF$4)*(2*($B651:$O651=1)+($B651:$O651=2)-2*($B651:$O651=3)-($B651:$O651=4)))</f>
        <v>2</v>
      </c>
      <c r="AC651">
        <f ca="1">'MPL ID'!$BH$5+SUMPRODUCT(($B$1003:$O$1003='MPL ID'!$BF$5)*(2*($B651:$O651=1)+($B651:$O651=2)-2*($B651:$O651=3)-($B651:$O651=4)))-SUMPRODUCT(($B$1004:$O$1004='MPL ID'!$BF$5)*(2*($B651:$O651=1)+($B651:$O651=2)-2*($B651:$O651=3)-($B651:$O651=4)))</f>
        <v>-10</v>
      </c>
      <c r="AD651">
        <f ca="1">'MPL ID'!$BH$6+SUMPRODUCT(($B$1003:$O$1003='MPL ID'!$BF$6)*(2*($B651:$O651=1)+($B651:$O651=2)-2*($B651:$O651=3)-($B651:$O651=4)))-SUMPRODUCT(($B$1004:$O$1004='MPL ID'!$BF$6)*(2*($B651:$O651=1)+($B651:$O651=2)-2*($B651:$O651=3)-($B651:$O651=4)))</f>
        <v>12</v>
      </c>
      <c r="AE651">
        <f ca="1">'MPL ID'!$BH$7+SUMPRODUCT(($B$1003:$O$1003='MPL ID'!$BF$7)*(2*($B651:$O651=1)+($B651:$O651=2)-2*($B651:$O651=3)-($B651:$O651=4)))-SUMPRODUCT(($B$1004:$O$1004='MPL ID'!$BF$7)*(2*($B651:$O651=1)+($B651:$O651=2)-2*($B651:$O651=3)-($B651:$O651=4)))</f>
        <v>-1</v>
      </c>
      <c r="AF651">
        <f ca="1">'MPL ID'!$BH$8+SUMPRODUCT(($B$1003:$O$1003='MPL ID'!$BF$8)*(2*($B651:$O651=1)+($B651:$O651=2)-2*($B651:$O651=3)-($B651:$O651=4)))-SUMPRODUCT(($B$1004:$O$1004='MPL ID'!$BF$8)*(2*($B651:$O651=1)+($B651:$O651=2)-2*($B651:$O651=3)-($B651:$O651=4)))</f>
        <v>-16</v>
      </c>
      <c r="AG651">
        <f ca="1">'MPL ID'!$BH$9+SUMPRODUCT(($B$1003:$O$1003='MPL ID'!$BF$9)*(2*($B651:$O651=1)+($B651:$O651=2)-2*($B651:$O651=3)-($B651:$O651=4)))-SUMPRODUCT(($B$1004:$O$1004='MPL ID'!$BF$9)*(2*($B651:$O651=1)+($B651:$O651=2)-2*($B651:$O651=3)-($B651:$O651=4)))</f>
        <v>11</v>
      </c>
      <c r="AH651">
        <f ca="1">SUMPRODUCT(--($P651:$X651=P651),--($Y651:$AG651=Y651),'MPL ID'!$BG$13:$BO$13)+IF(AND($I651&gt;=3,T651=P651,AC651=Y651),1,0)+IF(AND($M651&gt;=3,S651=P651,AB651=Y651),1,0)</f>
        <v>0</v>
      </c>
      <c r="AI651">
        <f ca="1">SUMPRODUCT(--($P651:$X651=Q651),--($Y651:$AG651=Z651),'MPL ID'!$BG$14:$BO$14)+IF(AND($G651&gt;=3,R651=Q651,AA651=Z651),1,0)+IF(AND($K651&gt;0,$K651&lt;=2,S651=Q651,AB651=Z651),1,0)+IF(AND($N651&gt;=3,U651=Q651,AD651=Z651),1,0)</f>
        <v>0</v>
      </c>
      <c r="AJ651">
        <f ca="1">SUMPRODUCT(--($P651:$X651=R651),--($Y651:$AG651=AA651),'MPL ID'!$BG$15:$BO$15)+IF(AND($D651&gt;0,$D651&lt;=2,U651=R651,AD651=AA651),1,0)+IF(AND($G651&gt;0,$G651&lt;=2,Q651=R651,Z651=AA651),1,0)+IF(AND($J651&gt;=3,V651=R651,AE651=AA651),1,0)</f>
        <v>0</v>
      </c>
      <c r="AK651">
        <f ca="1">SUMPRODUCT(--($P651:$X651=S651),--($Y651:$AG651=AB651),'MPL ID'!$BG$16:$BO$16)+IF(AND($B651&gt;0,$B651&lt;=2,V651=S651,AE651=AB651),1,0)+IF(AND($E651&gt;0,$E651&lt;=2,T651=S651,AC651=AB651),1,0)+IF(AND($K651&gt;=3,Q651=S651,Z651=AB651),1,0)+IF(AND($M651&gt;0,$M651&lt;=2,P651=S651,Y651=AB651),1,0)</f>
        <v>0</v>
      </c>
      <c r="AL651">
        <f ca="1">SUMPRODUCT(--($P651:$X651=T651),--($Y651:$AG651=AC651),'MPL ID'!$BG$17:$BO$17)+IF(AND($E651&gt;=3,S651=T651,AB651=AC651),1,0)+IF(AND($I651&gt;0,$I651&lt;=2,P651=T651,Y651=AC651),1,0)+IF(AND($L651&gt;=3,W651=T651,AF651=AC651),1,0)</f>
        <v>0</v>
      </c>
      <c r="AM651">
        <f ca="1">SUMPRODUCT(--($P651:$X651=U651),--($Y651:$AG651=AD651),'MPL ID'!$BG$18:$BO$18)+IF(AND($D651&gt;=3,R651=U651,AA651=AD651),1,0)+IF(AND($H651&gt;0,$H651&lt;=2,W651=U651,AF651=AD651),1,0)+IF(AND($N651&gt;0,$N651&lt;=2,Q651=U651,Z651=AD651),1,0)</f>
        <v>0</v>
      </c>
      <c r="AN651">
        <f ca="1">SUMPRODUCT(--($P651:$X651=V651),--($Y651:$AG651=AE651),'MPL ID'!$BG$19:$BO$19)+IF(AND($B651&gt;=3,S651=V651,AB651=AE651),1,0)+IF(AND($F651&gt;=3,W651=V651,AF651=AE651),1,0)+IF(AND($J651&gt;0,$J651&lt;=2,R651=V651,AA651=AE651),1,0)+IF(AND($O651&gt;0,$O651&lt;=2,X651=V651,AG651=AE651),1,0)</f>
        <v>0</v>
      </c>
      <c r="AO651">
        <f ca="1">SUMPRODUCT(--($P651:$X651=W651),--($Y651:$AG651=AF651),'MPL ID'!$BG$20:$BO$20)+IF(AND($C651&gt;0,$C651&lt;=2,X651=W651,AG651=AF651),1,0)+IF(AND($F651&gt;0,$F651&lt;=2,V651=W651,AE651=AF651),1,0)+IF(AND($H651&gt;=3,U651=W651,AD651=AF651),1,0)+IF(AND($L651&gt;0,$L651&lt;=2,T651=W651,AC651=AF651),1,0)</f>
        <v>0</v>
      </c>
      <c r="AP651">
        <f ca="1">SUMPRODUCT(--($P651:$X651=X651),--($Y651:$AG651=AG651),'MPL ID'!$BG$21:$BO$21)+IF(AND($C651&gt;=3,W651=X651,AF651=AG651),1,0)+IF(AND($O651&gt;=3,V651=X651,AE651=AG651),1,0)</f>
        <v>0</v>
      </c>
      <c r="AQ651">
        <f t="shared" ca="1" si="90"/>
        <v>3</v>
      </c>
      <c r="AR651">
        <f t="shared" ca="1" si="91"/>
        <v>5</v>
      </c>
      <c r="AS651">
        <f t="shared" ca="1" si="92"/>
        <v>7</v>
      </c>
      <c r="AT651">
        <f t="shared" ca="1" si="93"/>
        <v>4</v>
      </c>
      <c r="AU651">
        <f t="shared" ca="1" si="94"/>
        <v>8</v>
      </c>
      <c r="AV651">
        <f t="shared" ca="1" si="95"/>
        <v>1</v>
      </c>
      <c r="AW651">
        <f t="shared" ca="1" si="96"/>
        <v>6</v>
      </c>
      <c r="AX651">
        <f t="shared" ca="1" si="97"/>
        <v>9</v>
      </c>
      <c r="AY651">
        <f t="shared" ca="1" si="98"/>
        <v>2</v>
      </c>
    </row>
    <row r="652" spans="1:51" x14ac:dyDescent="0.25">
      <c r="A652">
        <v>651</v>
      </c>
      <c r="B652">
        <f ca="1">IF(AND(ISNUMBER('MPL ID'!$J$39),ISNUMBER('MPL ID'!$K$39)),0,RANDBETWEEN(1,4))</f>
        <v>0</v>
      </c>
      <c r="C652">
        <f ca="1">IF(AND(ISNUMBER('MPL ID'!$J$40),ISNUMBER('MPL ID'!$K$40)),0,RANDBETWEEN(1,4))</f>
        <v>0</v>
      </c>
      <c r="D652">
        <f ca="1">IF(AND(ISNUMBER('MPL ID'!$J$41),ISNUMBER('MPL ID'!$K$41)),0,RANDBETWEEN(1,4))</f>
        <v>1</v>
      </c>
      <c r="E652">
        <f ca="1">IF(AND(ISNUMBER('MPL ID'!$J$42),ISNUMBER('MPL ID'!$K$42)),0,RANDBETWEEN(1,4))</f>
        <v>4</v>
      </c>
      <c r="F652">
        <f ca="1">IF(AND(ISNUMBER('MPL ID'!$J$43),ISNUMBER('MPL ID'!$K$43)),0,RANDBETWEEN(1,4))</f>
        <v>1</v>
      </c>
      <c r="G652">
        <f ca="1">IF(AND(ISNUMBER('MPL ID'!$J$44),ISNUMBER('MPL ID'!$K$44)),0,RANDBETWEEN(1,4))</f>
        <v>2</v>
      </c>
      <c r="H652">
        <f ca="1">IF(AND(ISNUMBER('MPL ID'!$P$36),ISNUMBER('MPL ID'!$Q$36)),0,RANDBETWEEN(1,4))</f>
        <v>3</v>
      </c>
      <c r="I652">
        <f ca="1">IF(AND(ISNUMBER('MPL ID'!$P$37),ISNUMBER('MPL ID'!$Q$37)),0,RANDBETWEEN(1,4))</f>
        <v>2</v>
      </c>
      <c r="J652">
        <f ca="1">IF(AND(ISNUMBER('MPL ID'!$P$39),ISNUMBER('MPL ID'!$Q$39)),0,RANDBETWEEN(1,4))</f>
        <v>2</v>
      </c>
      <c r="K652">
        <f ca="1">IF(AND(ISNUMBER('MPL ID'!$P$40),ISNUMBER('MPL ID'!$Q$40)),0,RANDBETWEEN(1,4))</f>
        <v>1</v>
      </c>
      <c r="L652">
        <f ca="1">IF(AND(ISNUMBER('MPL ID'!$P$41),ISNUMBER('MPL ID'!$Q$41)),0,RANDBETWEEN(1,4))</f>
        <v>3</v>
      </c>
      <c r="M652">
        <f ca="1">IF(AND(ISNUMBER('MPL ID'!$P$42),ISNUMBER('MPL ID'!$Q$42)),0,RANDBETWEEN(1,4))</f>
        <v>4</v>
      </c>
      <c r="N652">
        <f ca="1">IF(AND(ISNUMBER('MPL ID'!$P$43),ISNUMBER('MPL ID'!$Q$43)),0,RANDBETWEEN(1,4))</f>
        <v>1</v>
      </c>
      <c r="O652">
        <f ca="1">IF(AND(ISNUMBER('MPL ID'!$P$44),ISNUMBER('MPL ID'!$Q$44)),0,RANDBETWEEN(1,4))</f>
        <v>4</v>
      </c>
      <c r="P652">
        <f ca="1">'MPL ID'!$BG$1+SUMPRODUCT(($B$1003:$O$1003='MPL ID'!$BF$1)*(($B652:$O652=1)+($B652:$O652=2)))+SUMPRODUCT(($B$1004:$O$1004='MPL ID'!$BF$1)*(($B652:$O652=3)+($B652:$O652=4)))</f>
        <v>10</v>
      </c>
      <c r="Q652">
        <f ca="1">'MPL ID'!$BG$2+SUMPRODUCT(($B$1003:$O$1003='MPL ID'!$BF$2)*(($B652:$O652=1)+($B652:$O652=2)))+SUMPRODUCT(($B$1004:$O$1004='MPL ID'!$BF$2)*(($B652:$O652=3)+($B652:$O652=4)))</f>
        <v>8</v>
      </c>
      <c r="R652">
        <f ca="1">'MPL ID'!$BG$3+SUMPRODUCT(($B$1003:$O$1003='MPL ID'!$BF$3)*(($B652:$O652=1)+($B652:$O652=2)))+SUMPRODUCT(($B$1004:$O$1004='MPL ID'!$BF$3)*(($B652:$O652=3)+($B652:$O652=4)))</f>
        <v>7</v>
      </c>
      <c r="S652">
        <f ca="1">'MPL ID'!$BG$4+SUMPRODUCT(($B$1003:$O$1003='MPL ID'!$BF$4)*(($B652:$O652=1)+($B652:$O652=2)))+SUMPRODUCT(($B$1004:$O$1004='MPL ID'!$BF$4)*(($B652:$O652=3)+($B652:$O652=4)))</f>
        <v>7</v>
      </c>
      <c r="T652">
        <f ca="1">'MPL ID'!$BG$5+SUMPRODUCT(($B$1003:$O$1003='MPL ID'!$BF$5)*(($B652:$O652=1)+($B652:$O652=2)))+SUMPRODUCT(($B$1004:$O$1004='MPL ID'!$BF$5)*(($B652:$O652=3)+($B652:$O652=4)))</f>
        <v>6</v>
      </c>
      <c r="U652">
        <f ca="1">'MPL ID'!$BG$6+SUMPRODUCT(($B$1003:$O$1003='MPL ID'!$BF$6)*(($B652:$O652=1)+($B652:$O652=2)))+SUMPRODUCT(($B$1004:$O$1004='MPL ID'!$BF$6)*(($B652:$O652=3)+($B652:$O652=4)))</f>
        <v>11</v>
      </c>
      <c r="V652">
        <f ca="1">'MPL ID'!$BG$7+SUMPRODUCT(($B$1003:$O$1003='MPL ID'!$BF$7)*(($B652:$O652=1)+($B652:$O652=2)))+SUMPRODUCT(($B$1004:$O$1004='MPL ID'!$BF$7)*(($B652:$O652=3)+($B652:$O652=4)))</f>
        <v>6</v>
      </c>
      <c r="W652">
        <f ca="1">'MPL ID'!$BG$8+SUMPRODUCT(($B$1003:$O$1003='MPL ID'!$BF$8)*(($B652:$O652=1)+($B652:$O652=2)))+SUMPRODUCT(($B$1004:$O$1004='MPL ID'!$BF$8)*(($B652:$O652=3)+($B652:$O652=4)))</f>
        <v>5</v>
      </c>
      <c r="X652">
        <f ca="1">'MPL ID'!$BG$9+SUMPRODUCT(($B$1003:$O$1003='MPL ID'!$BF$9)*(($B652:$O652=1)+($B652:$O652=2)))+SUMPRODUCT(($B$1004:$O$1004='MPL ID'!$BF$9)*(($B652:$O652=3)+($B652:$O652=4)))</f>
        <v>12</v>
      </c>
      <c r="Y652">
        <f ca="1">'MPL ID'!$BH$1+SUMPRODUCT(($B$1003:$O$1003='MPL ID'!$BF$1)*(2*($B652:$O652=1)+($B652:$O652=2)-2*($B652:$O652=3)-($B652:$O652=4)))-SUMPRODUCT(($B$1004:$O$1004='MPL ID'!$BF$1)*(2*($B652:$O652=1)+($B652:$O652=2)-2*($B652:$O652=3)-($B652:$O652=4)))</f>
        <v>9</v>
      </c>
      <c r="Z652">
        <f ca="1">'MPL ID'!$BH$2+SUMPRODUCT(($B$1003:$O$1003='MPL ID'!$BF$2)*(2*($B652:$O652=1)+($B652:$O652=2)-2*($B652:$O652=3)-($B652:$O652=4)))-SUMPRODUCT(($B$1004:$O$1004='MPL ID'!$BF$2)*(2*($B652:$O652=1)+($B652:$O652=2)-2*($B652:$O652=3)-($B652:$O652=4)))</f>
        <v>-3</v>
      </c>
      <c r="AA652">
        <f ca="1">'MPL ID'!$BH$3+SUMPRODUCT(($B$1003:$O$1003='MPL ID'!$BF$3)*(2*($B652:$O652=1)+($B652:$O652=2)-2*($B652:$O652=3)-($B652:$O652=4)))-SUMPRODUCT(($B$1004:$O$1004='MPL ID'!$BF$3)*(2*($B652:$O652=1)+($B652:$O652=2)-2*($B652:$O652=3)-($B652:$O652=4)))</f>
        <v>-4</v>
      </c>
      <c r="AB652">
        <f ca="1">'MPL ID'!$BH$4+SUMPRODUCT(($B$1003:$O$1003='MPL ID'!$BF$4)*(2*($B652:$O652=1)+($B652:$O652=2)-2*($B652:$O652=3)-($B652:$O652=4)))-SUMPRODUCT(($B$1004:$O$1004='MPL ID'!$BF$4)*(2*($B652:$O652=1)+($B652:$O652=2)-2*($B652:$O652=3)-($B652:$O652=4)))</f>
        <v>-4</v>
      </c>
      <c r="AC652">
        <f ca="1">'MPL ID'!$BH$5+SUMPRODUCT(($B$1003:$O$1003='MPL ID'!$BF$5)*(2*($B652:$O652=1)+($B652:$O652=2)-2*($B652:$O652=3)-($B652:$O652=4)))-SUMPRODUCT(($B$1004:$O$1004='MPL ID'!$BF$5)*(2*($B652:$O652=1)+($B652:$O652=2)-2*($B652:$O652=3)-($B652:$O652=4)))</f>
        <v>-8</v>
      </c>
      <c r="AD652">
        <f ca="1">'MPL ID'!$BH$6+SUMPRODUCT(($B$1003:$O$1003='MPL ID'!$BF$6)*(2*($B652:$O652=1)+($B652:$O652=2)-2*($B652:$O652=3)-($B652:$O652=4)))-SUMPRODUCT(($B$1004:$O$1004='MPL ID'!$BF$6)*(2*($B652:$O652=1)+($B652:$O652=2)-2*($B652:$O652=3)-($B652:$O652=4)))</f>
        <v>10</v>
      </c>
      <c r="AE652">
        <f ca="1">'MPL ID'!$BH$7+SUMPRODUCT(($B$1003:$O$1003='MPL ID'!$BF$7)*(2*($B652:$O652=1)+($B652:$O652=2)-2*($B652:$O652=3)-($B652:$O652=4)))-SUMPRODUCT(($B$1004:$O$1004='MPL ID'!$BF$7)*(2*($B652:$O652=1)+($B652:$O652=2)-2*($B652:$O652=3)-($B652:$O652=4)))</f>
        <v>-4</v>
      </c>
      <c r="AF652">
        <f ca="1">'MPL ID'!$BH$8+SUMPRODUCT(($B$1003:$O$1003='MPL ID'!$BF$8)*(2*($B652:$O652=1)+($B652:$O652=2)-2*($B652:$O652=3)-($B652:$O652=4)))-SUMPRODUCT(($B$1004:$O$1004='MPL ID'!$BF$8)*(2*($B652:$O652=1)+($B652:$O652=2)-2*($B652:$O652=3)-($B652:$O652=4)))</f>
        <v>-10</v>
      </c>
      <c r="AG652">
        <f ca="1">'MPL ID'!$BH$9+SUMPRODUCT(($B$1003:$O$1003='MPL ID'!$BF$9)*(2*($B652:$O652=1)+($B652:$O652=2)-2*($B652:$O652=3)-($B652:$O652=4)))-SUMPRODUCT(($B$1004:$O$1004='MPL ID'!$BF$9)*(2*($B652:$O652=1)+($B652:$O652=2)-2*($B652:$O652=3)-($B652:$O652=4)))</f>
        <v>14</v>
      </c>
      <c r="AH652">
        <f ca="1">SUMPRODUCT(--($P652:$X652=P652),--($Y652:$AG652=Y652),'MPL ID'!$BG$13:$BO$13)+IF(AND($I652&gt;=3,T652=P652,AC652=Y652),1,0)+IF(AND($M652&gt;=3,S652=P652,AB652=Y652),1,0)</f>
        <v>0</v>
      </c>
      <c r="AI652">
        <f ca="1">SUMPRODUCT(--($P652:$X652=Q652),--($Y652:$AG652=Z652),'MPL ID'!$BG$14:$BO$14)+IF(AND($G652&gt;=3,R652=Q652,AA652=Z652),1,0)+IF(AND($K652&gt;0,$K652&lt;=2,S652=Q652,AB652=Z652),1,0)+IF(AND($N652&gt;=3,U652=Q652,AD652=Z652),1,0)</f>
        <v>0</v>
      </c>
      <c r="AJ652">
        <f ca="1">SUMPRODUCT(--($P652:$X652=R652),--($Y652:$AG652=AA652),'MPL ID'!$BG$15:$BO$15)+IF(AND($D652&gt;0,$D652&lt;=2,U652=R652,AD652=AA652),1,0)+IF(AND($G652&gt;0,$G652&lt;=2,Q652=R652,Z652=AA652),1,0)+IF(AND($J652&gt;=3,V652=R652,AE652=AA652),1,0)</f>
        <v>0</v>
      </c>
      <c r="AK652">
        <f ca="1">SUMPRODUCT(--($P652:$X652=S652),--($Y652:$AG652=AB652),'MPL ID'!$BG$16:$BO$16)+IF(AND($B652&gt;0,$B652&lt;=2,V652=S652,AE652=AB652),1,0)+IF(AND($E652&gt;0,$E652&lt;=2,T652=S652,AC652=AB652),1,0)+IF(AND($K652&gt;=3,Q652=S652,Z652=AB652),1,0)+IF(AND($M652&gt;0,$M652&lt;=2,P652=S652,Y652=AB652),1,0)</f>
        <v>2</v>
      </c>
      <c r="AL652">
        <f ca="1">SUMPRODUCT(--($P652:$X652=T652),--($Y652:$AG652=AC652),'MPL ID'!$BG$17:$BO$17)+IF(AND($E652&gt;=3,S652=T652,AB652=AC652),1,0)+IF(AND($I652&gt;0,$I652&lt;=2,P652=T652,Y652=AC652),1,0)+IF(AND($L652&gt;=3,W652=T652,AF652=AC652),1,0)</f>
        <v>0</v>
      </c>
      <c r="AM652">
        <f ca="1">SUMPRODUCT(--($P652:$X652=U652),--($Y652:$AG652=AD652),'MPL ID'!$BG$18:$BO$18)+IF(AND($D652&gt;=3,R652=U652,AA652=AD652),1,0)+IF(AND($H652&gt;0,$H652&lt;=2,W652=U652,AF652=AD652),1,0)+IF(AND($N652&gt;0,$N652&lt;=2,Q652=U652,Z652=AD652),1,0)</f>
        <v>0</v>
      </c>
      <c r="AN652">
        <f ca="1">SUMPRODUCT(--($P652:$X652=V652),--($Y652:$AG652=AE652),'MPL ID'!$BG$19:$BO$19)+IF(AND($B652&gt;=3,S652=V652,AB652=AE652),1,0)+IF(AND($F652&gt;=3,W652=V652,AF652=AE652),1,0)+IF(AND($J652&gt;0,$J652&lt;=2,R652=V652,AA652=AE652),1,0)+IF(AND($O652&gt;0,$O652&lt;=2,X652=V652,AG652=AE652),1,0)</f>
        <v>0</v>
      </c>
      <c r="AO652">
        <f ca="1">SUMPRODUCT(--($P652:$X652=W652),--($Y652:$AG652=AF652),'MPL ID'!$BG$20:$BO$20)+IF(AND($C652&gt;0,$C652&lt;=2,X652=W652,AG652=AF652),1,0)+IF(AND($F652&gt;0,$F652&lt;=2,V652=W652,AE652=AF652),1,0)+IF(AND($H652&gt;=3,U652=W652,AD652=AF652),1,0)+IF(AND($L652&gt;0,$L652&lt;=2,T652=W652,AC652=AF652),1,0)</f>
        <v>0</v>
      </c>
      <c r="AP652">
        <f ca="1">SUMPRODUCT(--($P652:$X652=X652),--($Y652:$AG652=AG652),'MPL ID'!$BG$21:$BO$21)+IF(AND($C652&gt;=3,W652=X652,AF652=AG652),1,0)+IF(AND($O652&gt;=3,V652=X652,AE652=AG652),1,0)</f>
        <v>0</v>
      </c>
      <c r="AQ652">
        <f t="shared" ca="1" si="90"/>
        <v>3</v>
      </c>
      <c r="AR652">
        <f t="shared" ca="1" si="91"/>
        <v>4</v>
      </c>
      <c r="AS652">
        <f t="shared" ca="1" si="92"/>
        <v>6</v>
      </c>
      <c r="AT652">
        <f t="shared" ca="1" si="93"/>
        <v>5</v>
      </c>
      <c r="AU652">
        <f t="shared" ca="1" si="94"/>
        <v>8</v>
      </c>
      <c r="AV652">
        <f t="shared" ca="1" si="95"/>
        <v>2</v>
      </c>
      <c r="AW652">
        <f t="shared" ca="1" si="96"/>
        <v>7</v>
      </c>
      <c r="AX652">
        <f t="shared" ca="1" si="97"/>
        <v>9</v>
      </c>
      <c r="AY652">
        <f t="shared" ca="1" si="98"/>
        <v>1</v>
      </c>
    </row>
    <row r="653" spans="1:51" x14ac:dyDescent="0.25">
      <c r="A653">
        <v>652</v>
      </c>
      <c r="B653">
        <f ca="1">IF(AND(ISNUMBER('MPL ID'!$J$39),ISNUMBER('MPL ID'!$K$39)),0,RANDBETWEEN(1,4))</f>
        <v>0</v>
      </c>
      <c r="C653">
        <f ca="1">IF(AND(ISNUMBER('MPL ID'!$J$40),ISNUMBER('MPL ID'!$K$40)),0,RANDBETWEEN(1,4))</f>
        <v>0</v>
      </c>
      <c r="D653">
        <f ca="1">IF(AND(ISNUMBER('MPL ID'!$J$41),ISNUMBER('MPL ID'!$K$41)),0,RANDBETWEEN(1,4))</f>
        <v>1</v>
      </c>
      <c r="E653">
        <f ca="1">IF(AND(ISNUMBER('MPL ID'!$J$42),ISNUMBER('MPL ID'!$K$42)),0,RANDBETWEEN(1,4))</f>
        <v>1</v>
      </c>
      <c r="F653">
        <f ca="1">IF(AND(ISNUMBER('MPL ID'!$J$43),ISNUMBER('MPL ID'!$K$43)),0,RANDBETWEEN(1,4))</f>
        <v>4</v>
      </c>
      <c r="G653">
        <f ca="1">IF(AND(ISNUMBER('MPL ID'!$J$44),ISNUMBER('MPL ID'!$K$44)),0,RANDBETWEEN(1,4))</f>
        <v>2</v>
      </c>
      <c r="H653">
        <f ca="1">IF(AND(ISNUMBER('MPL ID'!$P$36),ISNUMBER('MPL ID'!$Q$36)),0,RANDBETWEEN(1,4))</f>
        <v>3</v>
      </c>
      <c r="I653">
        <f ca="1">IF(AND(ISNUMBER('MPL ID'!$P$37),ISNUMBER('MPL ID'!$Q$37)),0,RANDBETWEEN(1,4))</f>
        <v>3</v>
      </c>
      <c r="J653">
        <f ca="1">IF(AND(ISNUMBER('MPL ID'!$P$39),ISNUMBER('MPL ID'!$Q$39)),0,RANDBETWEEN(1,4))</f>
        <v>3</v>
      </c>
      <c r="K653">
        <f ca="1">IF(AND(ISNUMBER('MPL ID'!$P$40),ISNUMBER('MPL ID'!$Q$40)),0,RANDBETWEEN(1,4))</f>
        <v>4</v>
      </c>
      <c r="L653">
        <f ca="1">IF(AND(ISNUMBER('MPL ID'!$P$41),ISNUMBER('MPL ID'!$Q$41)),0,RANDBETWEEN(1,4))</f>
        <v>1</v>
      </c>
      <c r="M653">
        <f ca="1">IF(AND(ISNUMBER('MPL ID'!$P$42),ISNUMBER('MPL ID'!$Q$42)),0,RANDBETWEEN(1,4))</f>
        <v>1</v>
      </c>
      <c r="N653">
        <f ca="1">IF(AND(ISNUMBER('MPL ID'!$P$43),ISNUMBER('MPL ID'!$Q$43)),0,RANDBETWEEN(1,4))</f>
        <v>1</v>
      </c>
      <c r="O653">
        <f ca="1">IF(AND(ISNUMBER('MPL ID'!$P$44),ISNUMBER('MPL ID'!$Q$44)),0,RANDBETWEEN(1,4))</f>
        <v>3</v>
      </c>
      <c r="P653">
        <f ca="1">'MPL ID'!$BG$1+SUMPRODUCT(($B$1003:$O$1003='MPL ID'!$BF$1)*(($B653:$O653=1)+($B653:$O653=2)))+SUMPRODUCT(($B$1004:$O$1004='MPL ID'!$BF$1)*(($B653:$O653=3)+($B653:$O653=4)))</f>
        <v>10</v>
      </c>
      <c r="Q653">
        <f ca="1">'MPL ID'!$BG$2+SUMPRODUCT(($B$1003:$O$1003='MPL ID'!$BF$2)*(($B653:$O653=1)+($B653:$O653=2)))+SUMPRODUCT(($B$1004:$O$1004='MPL ID'!$BF$2)*(($B653:$O653=3)+($B653:$O653=4)))</f>
        <v>7</v>
      </c>
      <c r="R653">
        <f ca="1">'MPL ID'!$BG$3+SUMPRODUCT(($B$1003:$O$1003='MPL ID'!$BF$3)*(($B653:$O653=1)+($B653:$O653=2)))+SUMPRODUCT(($B$1004:$O$1004='MPL ID'!$BF$3)*(($B653:$O653=3)+($B653:$O653=4)))</f>
        <v>8</v>
      </c>
      <c r="S653">
        <f ca="1">'MPL ID'!$BG$4+SUMPRODUCT(($B$1003:$O$1003='MPL ID'!$BF$4)*(($B653:$O653=1)+($B653:$O653=2)))+SUMPRODUCT(($B$1004:$O$1004='MPL ID'!$BF$4)*(($B653:$O653=3)+($B653:$O653=4)))</f>
        <v>10</v>
      </c>
      <c r="T653">
        <f ca="1">'MPL ID'!$BG$5+SUMPRODUCT(($B$1003:$O$1003='MPL ID'!$BF$5)*(($B653:$O653=1)+($B653:$O653=2)))+SUMPRODUCT(($B$1004:$O$1004='MPL ID'!$BF$5)*(($B653:$O653=3)+($B653:$O653=4)))</f>
        <v>3</v>
      </c>
      <c r="U653">
        <f ca="1">'MPL ID'!$BG$6+SUMPRODUCT(($B$1003:$O$1003='MPL ID'!$BF$6)*(($B653:$O653=1)+($B653:$O653=2)))+SUMPRODUCT(($B$1004:$O$1004='MPL ID'!$BF$6)*(($B653:$O653=3)+($B653:$O653=4)))</f>
        <v>11</v>
      </c>
      <c r="V653">
        <f ca="1">'MPL ID'!$BG$7+SUMPRODUCT(($B$1003:$O$1003='MPL ID'!$BF$7)*(($B653:$O653=1)+($B653:$O653=2)))+SUMPRODUCT(($B$1004:$O$1004='MPL ID'!$BF$7)*(($B653:$O653=3)+($B653:$O653=4)))</f>
        <v>6</v>
      </c>
      <c r="W653">
        <f ca="1">'MPL ID'!$BG$8+SUMPRODUCT(($B$1003:$O$1003='MPL ID'!$BF$8)*(($B653:$O653=1)+($B653:$O653=2)))+SUMPRODUCT(($B$1004:$O$1004='MPL ID'!$BF$8)*(($B653:$O653=3)+($B653:$O653=4)))</f>
        <v>5</v>
      </c>
      <c r="X653">
        <f ca="1">'MPL ID'!$BG$9+SUMPRODUCT(($B$1003:$O$1003='MPL ID'!$BF$9)*(($B653:$O653=1)+($B653:$O653=2)))+SUMPRODUCT(($B$1004:$O$1004='MPL ID'!$BF$9)*(($B653:$O653=3)+($B653:$O653=4)))</f>
        <v>12</v>
      </c>
      <c r="Y653">
        <f ca="1">'MPL ID'!$BH$1+SUMPRODUCT(($B$1003:$O$1003='MPL ID'!$BF$1)*(2*($B653:$O653=1)+($B653:$O653=2)-2*($B653:$O653=3)-($B653:$O653=4)))-SUMPRODUCT(($B$1004:$O$1004='MPL ID'!$BF$1)*(2*($B653:$O653=1)+($B653:$O653=2)-2*($B653:$O653=3)-($B653:$O653=4)))</f>
        <v>9</v>
      </c>
      <c r="Z653">
        <f ca="1">'MPL ID'!$BH$2+SUMPRODUCT(($B$1003:$O$1003='MPL ID'!$BF$2)*(2*($B653:$O653=1)+($B653:$O653=2)-2*($B653:$O653=3)-($B653:$O653=4)))-SUMPRODUCT(($B$1004:$O$1004='MPL ID'!$BF$2)*(2*($B653:$O653=1)+($B653:$O653=2)-2*($B653:$O653=3)-($B653:$O653=4)))</f>
        <v>-6</v>
      </c>
      <c r="AA653">
        <f ca="1">'MPL ID'!$BH$3+SUMPRODUCT(($B$1003:$O$1003='MPL ID'!$BF$3)*(2*($B653:$O653=1)+($B653:$O653=2)-2*($B653:$O653=3)-($B653:$O653=4)))-SUMPRODUCT(($B$1004:$O$1004='MPL ID'!$BF$3)*(2*($B653:$O653=1)+($B653:$O653=2)-2*($B653:$O653=3)-($B653:$O653=4)))</f>
        <v>-1</v>
      </c>
      <c r="AB653">
        <f ca="1">'MPL ID'!$BH$4+SUMPRODUCT(($B$1003:$O$1003='MPL ID'!$BF$4)*(2*($B653:$O653=1)+($B653:$O653=2)-2*($B653:$O653=3)-($B653:$O653=4)))-SUMPRODUCT(($B$1004:$O$1004='MPL ID'!$BF$4)*(2*($B653:$O653=1)+($B653:$O653=2)-2*($B653:$O653=3)-($B653:$O653=4)))</f>
        <v>5</v>
      </c>
      <c r="AC653">
        <f ca="1">'MPL ID'!$BH$5+SUMPRODUCT(($B$1003:$O$1003='MPL ID'!$BF$5)*(2*($B653:$O653=1)+($B653:$O653=2)-2*($B653:$O653=3)-($B653:$O653=4)))-SUMPRODUCT(($B$1004:$O$1004='MPL ID'!$BF$5)*(2*($B653:$O653=1)+($B653:$O653=2)-2*($B653:$O653=3)-($B653:$O653=4)))</f>
        <v>-18</v>
      </c>
      <c r="AD653">
        <f ca="1">'MPL ID'!$BH$6+SUMPRODUCT(($B$1003:$O$1003='MPL ID'!$BF$6)*(2*($B653:$O653=1)+($B653:$O653=2)-2*($B653:$O653=3)-($B653:$O653=4)))-SUMPRODUCT(($B$1004:$O$1004='MPL ID'!$BF$6)*(2*($B653:$O653=1)+($B653:$O653=2)-2*($B653:$O653=3)-($B653:$O653=4)))</f>
        <v>10</v>
      </c>
      <c r="AE653">
        <f ca="1">'MPL ID'!$BH$7+SUMPRODUCT(($B$1003:$O$1003='MPL ID'!$BF$7)*(2*($B653:$O653=1)+($B653:$O653=2)-2*($B653:$O653=3)-($B653:$O653=4)))-SUMPRODUCT(($B$1004:$O$1004='MPL ID'!$BF$7)*(2*($B653:$O653=1)+($B653:$O653=2)-2*($B653:$O653=3)-($B653:$O653=4)))</f>
        <v>-5</v>
      </c>
      <c r="AF653">
        <f ca="1">'MPL ID'!$BH$8+SUMPRODUCT(($B$1003:$O$1003='MPL ID'!$BF$8)*(2*($B653:$O653=1)+($B653:$O653=2)-2*($B653:$O653=3)-($B653:$O653=4)))-SUMPRODUCT(($B$1004:$O$1004='MPL ID'!$BF$8)*(2*($B653:$O653=1)+($B653:$O653=2)-2*($B653:$O653=3)-($B653:$O653=4)))</f>
        <v>-9</v>
      </c>
      <c r="AG653">
        <f ca="1">'MPL ID'!$BH$9+SUMPRODUCT(($B$1003:$O$1003='MPL ID'!$BF$9)*(2*($B653:$O653=1)+($B653:$O653=2)-2*($B653:$O653=3)-($B653:$O653=4)))-SUMPRODUCT(($B$1004:$O$1004='MPL ID'!$BF$9)*(2*($B653:$O653=1)+($B653:$O653=2)-2*($B653:$O653=3)-($B653:$O653=4)))</f>
        <v>15</v>
      </c>
      <c r="AH653">
        <f ca="1">SUMPRODUCT(--($P653:$X653=P653),--($Y653:$AG653=Y653),'MPL ID'!$BG$13:$BO$13)+IF(AND($I653&gt;=3,T653=P653,AC653=Y653),1,0)+IF(AND($M653&gt;=3,S653=P653,AB653=Y653),1,0)</f>
        <v>0</v>
      </c>
      <c r="AI653">
        <f ca="1">SUMPRODUCT(--($P653:$X653=Q653),--($Y653:$AG653=Z653),'MPL ID'!$BG$14:$BO$14)+IF(AND($G653&gt;=3,R653=Q653,AA653=Z653),1,0)+IF(AND($K653&gt;0,$K653&lt;=2,S653=Q653,AB653=Z653),1,0)+IF(AND($N653&gt;=3,U653=Q653,AD653=Z653),1,0)</f>
        <v>0</v>
      </c>
      <c r="AJ653">
        <f ca="1">SUMPRODUCT(--($P653:$X653=R653),--($Y653:$AG653=AA653),'MPL ID'!$BG$15:$BO$15)+IF(AND($D653&gt;0,$D653&lt;=2,U653=R653,AD653=AA653),1,0)+IF(AND($G653&gt;0,$G653&lt;=2,Q653=R653,Z653=AA653),1,0)+IF(AND($J653&gt;=3,V653=R653,AE653=AA653),1,0)</f>
        <v>0</v>
      </c>
      <c r="AK653">
        <f ca="1">SUMPRODUCT(--($P653:$X653=S653),--($Y653:$AG653=AB653),'MPL ID'!$BG$16:$BO$16)+IF(AND($B653&gt;0,$B653&lt;=2,V653=S653,AE653=AB653),1,0)+IF(AND($E653&gt;0,$E653&lt;=2,T653=S653,AC653=AB653),1,0)+IF(AND($K653&gt;=3,Q653=S653,Z653=AB653),1,0)+IF(AND($M653&gt;0,$M653&lt;=2,P653=S653,Y653=AB653),1,0)</f>
        <v>0</v>
      </c>
      <c r="AL653">
        <f ca="1">SUMPRODUCT(--($P653:$X653=T653),--($Y653:$AG653=AC653),'MPL ID'!$BG$17:$BO$17)+IF(AND($E653&gt;=3,S653=T653,AB653=AC653),1,0)+IF(AND($I653&gt;0,$I653&lt;=2,P653=T653,Y653=AC653),1,0)+IF(AND($L653&gt;=3,W653=T653,AF653=AC653),1,0)</f>
        <v>0</v>
      </c>
      <c r="AM653">
        <f ca="1">SUMPRODUCT(--($P653:$X653=U653),--($Y653:$AG653=AD653),'MPL ID'!$BG$18:$BO$18)+IF(AND($D653&gt;=3,R653=U653,AA653=AD653),1,0)+IF(AND($H653&gt;0,$H653&lt;=2,W653=U653,AF653=AD653),1,0)+IF(AND($N653&gt;0,$N653&lt;=2,Q653=U653,Z653=AD653),1,0)</f>
        <v>0</v>
      </c>
      <c r="AN653">
        <f ca="1">SUMPRODUCT(--($P653:$X653=V653),--($Y653:$AG653=AE653),'MPL ID'!$BG$19:$BO$19)+IF(AND($B653&gt;=3,S653=V653,AB653=AE653),1,0)+IF(AND($F653&gt;=3,W653=V653,AF653=AE653),1,0)+IF(AND($J653&gt;0,$J653&lt;=2,R653=V653,AA653=AE653),1,0)+IF(AND($O653&gt;0,$O653&lt;=2,X653=V653,AG653=AE653),1,0)</f>
        <v>0</v>
      </c>
      <c r="AO653">
        <f ca="1">SUMPRODUCT(--($P653:$X653=W653),--($Y653:$AG653=AF653),'MPL ID'!$BG$20:$BO$20)+IF(AND($C653&gt;0,$C653&lt;=2,X653=W653,AG653=AF653),1,0)+IF(AND($F653&gt;0,$F653&lt;=2,V653=W653,AE653=AF653),1,0)+IF(AND($H653&gt;=3,U653=W653,AD653=AF653),1,0)+IF(AND($L653&gt;0,$L653&lt;=2,T653=W653,AC653=AF653),1,0)</f>
        <v>0</v>
      </c>
      <c r="AP653">
        <f ca="1">SUMPRODUCT(--($P653:$X653=X653),--($Y653:$AG653=AG653),'MPL ID'!$BG$21:$BO$21)+IF(AND($C653&gt;=3,W653=X653,AF653=AG653),1,0)+IF(AND($O653&gt;=3,V653=X653,AE653=AG653),1,0)</f>
        <v>0</v>
      </c>
      <c r="AQ653">
        <f t="shared" ca="1" si="90"/>
        <v>3</v>
      </c>
      <c r="AR653">
        <f t="shared" ca="1" si="91"/>
        <v>6</v>
      </c>
      <c r="AS653">
        <f t="shared" ca="1" si="92"/>
        <v>5</v>
      </c>
      <c r="AT653">
        <f t="shared" ca="1" si="93"/>
        <v>4</v>
      </c>
      <c r="AU653">
        <f t="shared" ca="1" si="94"/>
        <v>9</v>
      </c>
      <c r="AV653">
        <f t="shared" ca="1" si="95"/>
        <v>2</v>
      </c>
      <c r="AW653">
        <f t="shared" ca="1" si="96"/>
        <v>7</v>
      </c>
      <c r="AX653">
        <f t="shared" ca="1" si="97"/>
        <v>8</v>
      </c>
      <c r="AY653">
        <f t="shared" ca="1" si="98"/>
        <v>1</v>
      </c>
    </row>
    <row r="654" spans="1:51" x14ac:dyDescent="0.25">
      <c r="A654">
        <v>653</v>
      </c>
      <c r="B654">
        <f ca="1">IF(AND(ISNUMBER('MPL ID'!$J$39),ISNUMBER('MPL ID'!$K$39)),0,RANDBETWEEN(1,4))</f>
        <v>0</v>
      </c>
      <c r="C654">
        <f ca="1">IF(AND(ISNUMBER('MPL ID'!$J$40),ISNUMBER('MPL ID'!$K$40)),0,RANDBETWEEN(1,4))</f>
        <v>0</v>
      </c>
      <c r="D654">
        <f ca="1">IF(AND(ISNUMBER('MPL ID'!$J$41),ISNUMBER('MPL ID'!$K$41)),0,RANDBETWEEN(1,4))</f>
        <v>2</v>
      </c>
      <c r="E654">
        <f ca="1">IF(AND(ISNUMBER('MPL ID'!$J$42),ISNUMBER('MPL ID'!$K$42)),0,RANDBETWEEN(1,4))</f>
        <v>1</v>
      </c>
      <c r="F654">
        <f ca="1">IF(AND(ISNUMBER('MPL ID'!$J$43),ISNUMBER('MPL ID'!$K$43)),0,RANDBETWEEN(1,4))</f>
        <v>2</v>
      </c>
      <c r="G654">
        <f ca="1">IF(AND(ISNUMBER('MPL ID'!$J$44),ISNUMBER('MPL ID'!$K$44)),0,RANDBETWEEN(1,4))</f>
        <v>1</v>
      </c>
      <c r="H654">
        <f ca="1">IF(AND(ISNUMBER('MPL ID'!$P$36),ISNUMBER('MPL ID'!$Q$36)),0,RANDBETWEEN(1,4))</f>
        <v>1</v>
      </c>
      <c r="I654">
        <f ca="1">IF(AND(ISNUMBER('MPL ID'!$P$37),ISNUMBER('MPL ID'!$Q$37)),0,RANDBETWEEN(1,4))</f>
        <v>3</v>
      </c>
      <c r="J654">
        <f ca="1">IF(AND(ISNUMBER('MPL ID'!$P$39),ISNUMBER('MPL ID'!$Q$39)),0,RANDBETWEEN(1,4))</f>
        <v>2</v>
      </c>
      <c r="K654">
        <f ca="1">IF(AND(ISNUMBER('MPL ID'!$P$40),ISNUMBER('MPL ID'!$Q$40)),0,RANDBETWEEN(1,4))</f>
        <v>1</v>
      </c>
      <c r="L654">
        <f ca="1">IF(AND(ISNUMBER('MPL ID'!$P$41),ISNUMBER('MPL ID'!$Q$41)),0,RANDBETWEEN(1,4))</f>
        <v>4</v>
      </c>
      <c r="M654">
        <f ca="1">IF(AND(ISNUMBER('MPL ID'!$P$42),ISNUMBER('MPL ID'!$Q$42)),0,RANDBETWEEN(1,4))</f>
        <v>4</v>
      </c>
      <c r="N654">
        <f ca="1">IF(AND(ISNUMBER('MPL ID'!$P$43),ISNUMBER('MPL ID'!$Q$43)),0,RANDBETWEEN(1,4))</f>
        <v>2</v>
      </c>
      <c r="O654">
        <f ca="1">IF(AND(ISNUMBER('MPL ID'!$P$44),ISNUMBER('MPL ID'!$Q$44)),0,RANDBETWEEN(1,4))</f>
        <v>1</v>
      </c>
      <c r="P654">
        <f ca="1">'MPL ID'!$BG$1+SUMPRODUCT(($B$1003:$O$1003='MPL ID'!$BF$1)*(($B654:$O654=1)+($B654:$O654=2)))+SUMPRODUCT(($B$1004:$O$1004='MPL ID'!$BF$1)*(($B654:$O654=3)+($B654:$O654=4)))</f>
        <v>11</v>
      </c>
      <c r="Q654">
        <f ca="1">'MPL ID'!$BG$2+SUMPRODUCT(($B$1003:$O$1003='MPL ID'!$BF$2)*(($B654:$O654=1)+($B654:$O654=2)))+SUMPRODUCT(($B$1004:$O$1004='MPL ID'!$BF$2)*(($B654:$O654=3)+($B654:$O654=4)))</f>
        <v>8</v>
      </c>
      <c r="R654">
        <f ca="1">'MPL ID'!$BG$3+SUMPRODUCT(($B$1003:$O$1003='MPL ID'!$BF$3)*(($B654:$O654=1)+($B654:$O654=2)))+SUMPRODUCT(($B$1004:$O$1004='MPL ID'!$BF$3)*(($B654:$O654=3)+($B654:$O654=4)))</f>
        <v>7</v>
      </c>
      <c r="S654">
        <f ca="1">'MPL ID'!$BG$4+SUMPRODUCT(($B$1003:$O$1003='MPL ID'!$BF$4)*(($B654:$O654=1)+($B654:$O654=2)))+SUMPRODUCT(($B$1004:$O$1004='MPL ID'!$BF$4)*(($B654:$O654=3)+($B654:$O654=4)))</f>
        <v>8</v>
      </c>
      <c r="T654">
        <f ca="1">'MPL ID'!$BG$5+SUMPRODUCT(($B$1003:$O$1003='MPL ID'!$BF$5)*(($B654:$O654=1)+($B654:$O654=2)))+SUMPRODUCT(($B$1004:$O$1004='MPL ID'!$BF$5)*(($B654:$O654=3)+($B654:$O654=4)))</f>
        <v>4</v>
      </c>
      <c r="U654">
        <f ca="1">'MPL ID'!$BG$6+SUMPRODUCT(($B$1003:$O$1003='MPL ID'!$BF$6)*(($B654:$O654=1)+($B654:$O654=2)))+SUMPRODUCT(($B$1004:$O$1004='MPL ID'!$BF$6)*(($B654:$O654=3)+($B654:$O654=4)))</f>
        <v>12</v>
      </c>
      <c r="V654">
        <f ca="1">'MPL ID'!$BG$7+SUMPRODUCT(($B$1003:$O$1003='MPL ID'!$BF$7)*(($B654:$O654=1)+($B654:$O654=2)))+SUMPRODUCT(($B$1004:$O$1004='MPL ID'!$BF$7)*(($B654:$O654=3)+($B654:$O654=4)))</f>
        <v>7</v>
      </c>
      <c r="W654">
        <f ca="1">'MPL ID'!$BG$8+SUMPRODUCT(($B$1003:$O$1003='MPL ID'!$BF$8)*(($B654:$O654=1)+($B654:$O654=2)))+SUMPRODUCT(($B$1004:$O$1004='MPL ID'!$BF$8)*(($B654:$O654=3)+($B654:$O654=4)))</f>
        <v>4</v>
      </c>
      <c r="X654">
        <f ca="1">'MPL ID'!$BG$9+SUMPRODUCT(($B$1003:$O$1003='MPL ID'!$BF$9)*(($B654:$O654=1)+($B654:$O654=2)))+SUMPRODUCT(($B$1004:$O$1004='MPL ID'!$BF$9)*(($B654:$O654=3)+($B654:$O654=4)))</f>
        <v>11</v>
      </c>
      <c r="Y654">
        <f ca="1">'MPL ID'!$BH$1+SUMPRODUCT(($B$1003:$O$1003='MPL ID'!$BF$1)*(2*($B654:$O654=1)+($B654:$O654=2)-2*($B654:$O654=3)-($B654:$O654=4)))-SUMPRODUCT(($B$1004:$O$1004='MPL ID'!$BF$1)*(2*($B654:$O654=1)+($B654:$O654=2)-2*($B654:$O654=3)-($B654:$O654=4)))</f>
        <v>12</v>
      </c>
      <c r="Z654">
        <f ca="1">'MPL ID'!$BH$2+SUMPRODUCT(($B$1003:$O$1003='MPL ID'!$BF$2)*(2*($B654:$O654=1)+($B654:$O654=2)-2*($B654:$O654=3)-($B654:$O654=4)))-SUMPRODUCT(($B$1004:$O$1004='MPL ID'!$BF$2)*(2*($B654:$O654=1)+($B654:$O654=2)-2*($B654:$O654=3)-($B654:$O654=4)))</f>
        <v>-3</v>
      </c>
      <c r="AA654">
        <f ca="1">'MPL ID'!$BH$3+SUMPRODUCT(($B$1003:$O$1003='MPL ID'!$BF$3)*(2*($B654:$O654=1)+($B654:$O654=2)-2*($B654:$O654=3)-($B654:$O654=4)))-SUMPRODUCT(($B$1004:$O$1004='MPL ID'!$BF$3)*(2*($B654:$O654=1)+($B654:$O654=2)-2*($B654:$O654=3)-($B654:$O654=4)))</f>
        <v>-4</v>
      </c>
      <c r="AB654">
        <f ca="1">'MPL ID'!$BH$4+SUMPRODUCT(($B$1003:$O$1003='MPL ID'!$BF$4)*(2*($B654:$O654=1)+($B654:$O654=2)-2*($B654:$O654=3)-($B654:$O654=4)))-SUMPRODUCT(($B$1004:$O$1004='MPL ID'!$BF$4)*(2*($B654:$O654=1)+($B654:$O654=2)-2*($B654:$O654=3)-($B654:$O654=4)))</f>
        <v>-1</v>
      </c>
      <c r="AC654">
        <f ca="1">'MPL ID'!$BH$5+SUMPRODUCT(($B$1003:$O$1003='MPL ID'!$BF$5)*(2*($B654:$O654=1)+($B654:$O654=2)-2*($B654:$O654=3)-($B654:$O654=4)))-SUMPRODUCT(($B$1004:$O$1004='MPL ID'!$BF$5)*(2*($B654:$O654=1)+($B654:$O654=2)-2*($B654:$O654=3)-($B654:$O654=4)))</f>
        <v>-15</v>
      </c>
      <c r="AD654">
        <f ca="1">'MPL ID'!$BH$6+SUMPRODUCT(($B$1003:$O$1003='MPL ID'!$BF$6)*(2*($B654:$O654=1)+($B654:$O654=2)-2*($B654:$O654=3)-($B654:$O654=4)))-SUMPRODUCT(($B$1004:$O$1004='MPL ID'!$BF$6)*(2*($B654:$O654=1)+($B654:$O654=2)-2*($B654:$O654=3)-($B654:$O654=4)))</f>
        <v>14</v>
      </c>
      <c r="AE654">
        <f ca="1">'MPL ID'!$BH$7+SUMPRODUCT(($B$1003:$O$1003='MPL ID'!$BF$7)*(2*($B654:$O654=1)+($B654:$O654=2)-2*($B654:$O654=3)-($B654:$O654=4)))-SUMPRODUCT(($B$1004:$O$1004='MPL ID'!$BF$7)*(2*($B654:$O654=1)+($B654:$O654=2)-2*($B654:$O654=3)-($B654:$O654=4)))</f>
        <v>0</v>
      </c>
      <c r="AF654">
        <f ca="1">'MPL ID'!$BH$8+SUMPRODUCT(($B$1003:$O$1003='MPL ID'!$BF$8)*(2*($B654:$O654=1)+($B654:$O654=2)-2*($B654:$O654=3)-($B654:$O654=4)))-SUMPRODUCT(($B$1004:$O$1004='MPL ID'!$BF$8)*(2*($B654:$O654=1)+($B654:$O654=2)-2*($B654:$O654=3)-($B654:$O654=4)))</f>
        <v>-14</v>
      </c>
      <c r="AG654">
        <f ca="1">'MPL ID'!$BH$9+SUMPRODUCT(($B$1003:$O$1003='MPL ID'!$BF$9)*(2*($B654:$O654=1)+($B654:$O654=2)-2*($B654:$O654=3)-($B654:$O654=4)))-SUMPRODUCT(($B$1004:$O$1004='MPL ID'!$BF$9)*(2*($B654:$O654=1)+($B654:$O654=2)-2*($B654:$O654=3)-($B654:$O654=4)))</f>
        <v>11</v>
      </c>
      <c r="AH654">
        <f ca="1">SUMPRODUCT(--($P654:$X654=P654),--($Y654:$AG654=Y654),'MPL ID'!$BG$13:$BO$13)+IF(AND($I654&gt;=3,T654=P654,AC654=Y654),1,0)+IF(AND($M654&gt;=3,S654=P654,AB654=Y654),1,0)</f>
        <v>0</v>
      </c>
      <c r="AI654">
        <f ca="1">SUMPRODUCT(--($P654:$X654=Q654),--($Y654:$AG654=Z654),'MPL ID'!$BG$14:$BO$14)+IF(AND($G654&gt;=3,R654=Q654,AA654=Z654),1,0)+IF(AND($K654&gt;0,$K654&lt;=2,S654=Q654,AB654=Z654),1,0)+IF(AND($N654&gt;=3,U654=Q654,AD654=Z654),1,0)</f>
        <v>0</v>
      </c>
      <c r="AJ654">
        <f ca="1">SUMPRODUCT(--($P654:$X654=R654),--($Y654:$AG654=AA654),'MPL ID'!$BG$15:$BO$15)+IF(AND($D654&gt;0,$D654&lt;=2,U654=R654,AD654=AA654),1,0)+IF(AND($G654&gt;0,$G654&lt;=2,Q654=R654,Z654=AA654),1,0)+IF(AND($J654&gt;=3,V654=R654,AE654=AA654),1,0)</f>
        <v>0</v>
      </c>
      <c r="AK654">
        <f ca="1">SUMPRODUCT(--($P654:$X654=S654),--($Y654:$AG654=AB654),'MPL ID'!$BG$16:$BO$16)+IF(AND($B654&gt;0,$B654&lt;=2,V654=S654,AE654=AB654),1,0)+IF(AND($E654&gt;0,$E654&lt;=2,T654=S654,AC654=AB654),1,0)+IF(AND($K654&gt;=3,Q654=S654,Z654=AB654),1,0)+IF(AND($M654&gt;0,$M654&lt;=2,P654=S654,Y654=AB654),1,0)</f>
        <v>0</v>
      </c>
      <c r="AL654">
        <f ca="1">SUMPRODUCT(--($P654:$X654=T654),--($Y654:$AG654=AC654),'MPL ID'!$BG$17:$BO$17)+IF(AND($E654&gt;=3,S654=T654,AB654=AC654),1,0)+IF(AND($I654&gt;0,$I654&lt;=2,P654=T654,Y654=AC654),1,0)+IF(AND($L654&gt;=3,W654=T654,AF654=AC654),1,0)</f>
        <v>0</v>
      </c>
      <c r="AM654">
        <f ca="1">SUMPRODUCT(--($P654:$X654=U654),--($Y654:$AG654=AD654),'MPL ID'!$BG$18:$BO$18)+IF(AND($D654&gt;=3,R654=U654,AA654=AD654),1,0)+IF(AND($H654&gt;0,$H654&lt;=2,W654=U654,AF654=AD654),1,0)+IF(AND($N654&gt;0,$N654&lt;=2,Q654=U654,Z654=AD654),1,0)</f>
        <v>0</v>
      </c>
      <c r="AN654">
        <f ca="1">SUMPRODUCT(--($P654:$X654=V654),--($Y654:$AG654=AE654),'MPL ID'!$BG$19:$BO$19)+IF(AND($B654&gt;=3,S654=V654,AB654=AE654),1,0)+IF(AND($F654&gt;=3,W654=V654,AF654=AE654),1,0)+IF(AND($J654&gt;0,$J654&lt;=2,R654=V654,AA654=AE654),1,0)+IF(AND($O654&gt;0,$O654&lt;=2,X654=V654,AG654=AE654),1,0)</f>
        <v>0</v>
      </c>
      <c r="AO654">
        <f ca="1">SUMPRODUCT(--($P654:$X654=W654),--($Y654:$AG654=AF654),'MPL ID'!$BG$20:$BO$20)+IF(AND($C654&gt;0,$C654&lt;=2,X654=W654,AG654=AF654),1,0)+IF(AND($F654&gt;0,$F654&lt;=2,V654=W654,AE654=AF654),1,0)+IF(AND($H654&gt;=3,U654=W654,AD654=AF654),1,0)+IF(AND($L654&gt;0,$L654&lt;=2,T654=W654,AC654=AF654),1,0)</f>
        <v>0</v>
      </c>
      <c r="AP654">
        <f ca="1">SUMPRODUCT(--($P654:$X654=X654),--($Y654:$AG654=AG654),'MPL ID'!$BG$21:$BO$21)+IF(AND($C654&gt;=3,W654=X654,AF654=AG654),1,0)+IF(AND($O654&gt;=3,V654=X654,AE654=AG654),1,0)</f>
        <v>0</v>
      </c>
      <c r="AQ654">
        <f t="shared" ca="1" si="90"/>
        <v>2</v>
      </c>
      <c r="AR654">
        <f t="shared" ca="1" si="91"/>
        <v>5</v>
      </c>
      <c r="AS654">
        <f t="shared" ca="1" si="92"/>
        <v>7</v>
      </c>
      <c r="AT654">
        <f t="shared" ca="1" si="93"/>
        <v>4</v>
      </c>
      <c r="AU654">
        <f t="shared" ca="1" si="94"/>
        <v>9</v>
      </c>
      <c r="AV654">
        <f t="shared" ca="1" si="95"/>
        <v>1</v>
      </c>
      <c r="AW654">
        <f t="shared" ca="1" si="96"/>
        <v>6</v>
      </c>
      <c r="AX654">
        <f t="shared" ca="1" si="97"/>
        <v>8</v>
      </c>
      <c r="AY654">
        <f t="shared" ca="1" si="98"/>
        <v>3</v>
      </c>
    </row>
    <row r="655" spans="1:51" x14ac:dyDescent="0.25">
      <c r="A655">
        <v>654</v>
      </c>
      <c r="B655">
        <f ca="1">IF(AND(ISNUMBER('MPL ID'!$J$39),ISNUMBER('MPL ID'!$K$39)),0,RANDBETWEEN(1,4))</f>
        <v>0</v>
      </c>
      <c r="C655">
        <f ca="1">IF(AND(ISNUMBER('MPL ID'!$J$40),ISNUMBER('MPL ID'!$K$40)),0,RANDBETWEEN(1,4))</f>
        <v>0</v>
      </c>
      <c r="D655">
        <f ca="1">IF(AND(ISNUMBER('MPL ID'!$J$41),ISNUMBER('MPL ID'!$K$41)),0,RANDBETWEEN(1,4))</f>
        <v>1</v>
      </c>
      <c r="E655">
        <f ca="1">IF(AND(ISNUMBER('MPL ID'!$J$42),ISNUMBER('MPL ID'!$K$42)),0,RANDBETWEEN(1,4))</f>
        <v>3</v>
      </c>
      <c r="F655">
        <f ca="1">IF(AND(ISNUMBER('MPL ID'!$J$43),ISNUMBER('MPL ID'!$K$43)),0,RANDBETWEEN(1,4))</f>
        <v>1</v>
      </c>
      <c r="G655">
        <f ca="1">IF(AND(ISNUMBER('MPL ID'!$J$44),ISNUMBER('MPL ID'!$K$44)),0,RANDBETWEEN(1,4))</f>
        <v>3</v>
      </c>
      <c r="H655">
        <f ca="1">IF(AND(ISNUMBER('MPL ID'!$P$36),ISNUMBER('MPL ID'!$Q$36)),0,RANDBETWEEN(1,4))</f>
        <v>3</v>
      </c>
      <c r="I655">
        <f ca="1">IF(AND(ISNUMBER('MPL ID'!$P$37),ISNUMBER('MPL ID'!$Q$37)),0,RANDBETWEEN(1,4))</f>
        <v>3</v>
      </c>
      <c r="J655">
        <f ca="1">IF(AND(ISNUMBER('MPL ID'!$P$39),ISNUMBER('MPL ID'!$Q$39)),0,RANDBETWEEN(1,4))</f>
        <v>4</v>
      </c>
      <c r="K655">
        <f ca="1">IF(AND(ISNUMBER('MPL ID'!$P$40),ISNUMBER('MPL ID'!$Q$40)),0,RANDBETWEEN(1,4))</f>
        <v>1</v>
      </c>
      <c r="L655">
        <f ca="1">IF(AND(ISNUMBER('MPL ID'!$P$41),ISNUMBER('MPL ID'!$Q$41)),0,RANDBETWEEN(1,4))</f>
        <v>3</v>
      </c>
      <c r="M655">
        <f ca="1">IF(AND(ISNUMBER('MPL ID'!$P$42),ISNUMBER('MPL ID'!$Q$42)),0,RANDBETWEEN(1,4))</f>
        <v>1</v>
      </c>
      <c r="N655">
        <f ca="1">IF(AND(ISNUMBER('MPL ID'!$P$43),ISNUMBER('MPL ID'!$Q$43)),0,RANDBETWEEN(1,4))</f>
        <v>4</v>
      </c>
      <c r="O655">
        <f ca="1">IF(AND(ISNUMBER('MPL ID'!$P$44),ISNUMBER('MPL ID'!$Q$44)),0,RANDBETWEEN(1,4))</f>
        <v>1</v>
      </c>
      <c r="P655">
        <f ca="1">'MPL ID'!$BG$1+SUMPRODUCT(($B$1003:$O$1003='MPL ID'!$BF$1)*(($B655:$O655=1)+($B655:$O655=2)))+SUMPRODUCT(($B$1004:$O$1004='MPL ID'!$BF$1)*(($B655:$O655=3)+($B655:$O655=4)))</f>
        <v>10</v>
      </c>
      <c r="Q655">
        <f ca="1">'MPL ID'!$BG$2+SUMPRODUCT(($B$1003:$O$1003='MPL ID'!$BF$2)*(($B655:$O655=1)+($B655:$O655=2)))+SUMPRODUCT(($B$1004:$O$1004='MPL ID'!$BF$2)*(($B655:$O655=3)+($B655:$O655=4)))</f>
        <v>10</v>
      </c>
      <c r="R655">
        <f ca="1">'MPL ID'!$BG$3+SUMPRODUCT(($B$1003:$O$1003='MPL ID'!$BF$3)*(($B655:$O655=1)+($B655:$O655=2)))+SUMPRODUCT(($B$1004:$O$1004='MPL ID'!$BF$3)*(($B655:$O655=3)+($B655:$O655=4)))</f>
        <v>7</v>
      </c>
      <c r="S655">
        <f ca="1">'MPL ID'!$BG$4+SUMPRODUCT(($B$1003:$O$1003='MPL ID'!$BF$4)*(($B655:$O655=1)+($B655:$O655=2)))+SUMPRODUCT(($B$1004:$O$1004='MPL ID'!$BF$4)*(($B655:$O655=3)+($B655:$O655=4)))</f>
        <v>8</v>
      </c>
      <c r="T655">
        <f ca="1">'MPL ID'!$BG$5+SUMPRODUCT(($B$1003:$O$1003='MPL ID'!$BF$5)*(($B655:$O655=1)+($B655:$O655=2)))+SUMPRODUCT(($B$1004:$O$1004='MPL ID'!$BF$5)*(($B655:$O655=3)+($B655:$O655=4)))</f>
        <v>5</v>
      </c>
      <c r="U655">
        <f ca="1">'MPL ID'!$BG$6+SUMPRODUCT(($B$1003:$O$1003='MPL ID'!$BF$6)*(($B655:$O655=1)+($B655:$O655=2)))+SUMPRODUCT(($B$1004:$O$1004='MPL ID'!$BF$6)*(($B655:$O655=3)+($B655:$O655=4)))</f>
        <v>10</v>
      </c>
      <c r="V655">
        <f ca="1">'MPL ID'!$BG$7+SUMPRODUCT(($B$1003:$O$1003='MPL ID'!$BF$7)*(($B655:$O655=1)+($B655:$O655=2)))+SUMPRODUCT(($B$1004:$O$1004='MPL ID'!$BF$7)*(($B655:$O655=3)+($B655:$O655=4)))</f>
        <v>6</v>
      </c>
      <c r="W655">
        <f ca="1">'MPL ID'!$BG$8+SUMPRODUCT(($B$1003:$O$1003='MPL ID'!$BF$8)*(($B655:$O655=1)+($B655:$O655=2)))+SUMPRODUCT(($B$1004:$O$1004='MPL ID'!$BF$8)*(($B655:$O655=3)+($B655:$O655=4)))</f>
        <v>5</v>
      </c>
      <c r="X655">
        <f ca="1">'MPL ID'!$BG$9+SUMPRODUCT(($B$1003:$O$1003='MPL ID'!$BF$9)*(($B655:$O655=1)+($B655:$O655=2)))+SUMPRODUCT(($B$1004:$O$1004='MPL ID'!$BF$9)*(($B655:$O655=3)+($B655:$O655=4)))</f>
        <v>11</v>
      </c>
      <c r="Y655">
        <f ca="1">'MPL ID'!$BH$1+SUMPRODUCT(($B$1003:$O$1003='MPL ID'!$BF$1)*(2*($B655:$O655=1)+($B655:$O655=2)-2*($B655:$O655=3)-($B655:$O655=4)))-SUMPRODUCT(($B$1004:$O$1004='MPL ID'!$BF$1)*(2*($B655:$O655=1)+($B655:$O655=2)-2*($B655:$O655=3)-($B655:$O655=4)))</f>
        <v>9</v>
      </c>
      <c r="Z655">
        <f ca="1">'MPL ID'!$BH$2+SUMPRODUCT(($B$1003:$O$1003='MPL ID'!$BF$2)*(2*($B655:$O655=1)+($B655:$O655=2)-2*($B655:$O655=3)-($B655:$O655=4)))-SUMPRODUCT(($B$1004:$O$1004='MPL ID'!$BF$2)*(2*($B655:$O655=1)+($B655:$O655=2)-2*($B655:$O655=3)-($B655:$O655=4)))</f>
        <v>3</v>
      </c>
      <c r="AA655">
        <f ca="1">'MPL ID'!$BH$3+SUMPRODUCT(($B$1003:$O$1003='MPL ID'!$BF$3)*(2*($B655:$O655=1)+($B655:$O655=2)-2*($B655:$O655=3)-($B655:$O655=4)))-SUMPRODUCT(($B$1004:$O$1004='MPL ID'!$BF$3)*(2*($B655:$O655=1)+($B655:$O655=2)-2*($B655:$O655=3)-($B655:$O655=4)))</f>
        <v>-5</v>
      </c>
      <c r="AB655">
        <f ca="1">'MPL ID'!$BH$4+SUMPRODUCT(($B$1003:$O$1003='MPL ID'!$BF$4)*(2*($B655:$O655=1)+($B655:$O655=2)-2*($B655:$O655=3)-($B655:$O655=4)))-SUMPRODUCT(($B$1004:$O$1004='MPL ID'!$BF$4)*(2*($B655:$O655=1)+($B655:$O655=2)-2*($B655:$O655=3)-($B655:$O655=4)))</f>
        <v>-2</v>
      </c>
      <c r="AC655">
        <f ca="1">'MPL ID'!$BH$5+SUMPRODUCT(($B$1003:$O$1003='MPL ID'!$BF$5)*(2*($B655:$O655=1)+($B655:$O655=2)-2*($B655:$O655=3)-($B655:$O655=4)))-SUMPRODUCT(($B$1004:$O$1004='MPL ID'!$BF$5)*(2*($B655:$O655=1)+($B655:$O655=2)-2*($B655:$O655=3)-($B655:$O655=4)))</f>
        <v>-10</v>
      </c>
      <c r="AD655">
        <f ca="1">'MPL ID'!$BH$6+SUMPRODUCT(($B$1003:$O$1003='MPL ID'!$BF$6)*(2*($B655:$O655=1)+($B655:$O655=2)-2*($B655:$O655=3)-($B655:$O655=4)))-SUMPRODUCT(($B$1004:$O$1004='MPL ID'!$BF$6)*(2*($B655:$O655=1)+($B655:$O655=2)-2*($B655:$O655=3)-($B655:$O655=4)))</f>
        <v>7</v>
      </c>
      <c r="AE655">
        <f ca="1">'MPL ID'!$BH$7+SUMPRODUCT(($B$1003:$O$1003='MPL ID'!$BF$7)*(2*($B655:$O655=1)+($B655:$O655=2)-2*($B655:$O655=3)-($B655:$O655=4)))-SUMPRODUCT(($B$1004:$O$1004='MPL ID'!$BF$7)*(2*($B655:$O655=1)+($B655:$O655=2)-2*($B655:$O655=3)-($B655:$O655=4)))</f>
        <v>-3</v>
      </c>
      <c r="AF655">
        <f ca="1">'MPL ID'!$BH$8+SUMPRODUCT(($B$1003:$O$1003='MPL ID'!$BF$8)*(2*($B655:$O655=1)+($B655:$O655=2)-2*($B655:$O655=3)-($B655:$O655=4)))-SUMPRODUCT(($B$1004:$O$1004='MPL ID'!$BF$8)*(2*($B655:$O655=1)+($B655:$O655=2)-2*($B655:$O655=3)-($B655:$O655=4)))</f>
        <v>-10</v>
      </c>
      <c r="AG655">
        <f ca="1">'MPL ID'!$BH$9+SUMPRODUCT(($B$1003:$O$1003='MPL ID'!$BF$9)*(2*($B655:$O655=1)+($B655:$O655=2)-2*($B655:$O655=3)-($B655:$O655=4)))-SUMPRODUCT(($B$1004:$O$1004='MPL ID'!$BF$9)*(2*($B655:$O655=1)+($B655:$O655=2)-2*($B655:$O655=3)-($B655:$O655=4)))</f>
        <v>11</v>
      </c>
      <c r="AH655">
        <f ca="1">SUMPRODUCT(--($P655:$X655=P655),--($Y655:$AG655=Y655),'MPL ID'!$BG$13:$BO$13)+IF(AND($I655&gt;=3,T655=P655,AC655=Y655),1,0)+IF(AND($M655&gt;=3,S655=P655,AB655=Y655),1,0)</f>
        <v>0</v>
      </c>
      <c r="AI655">
        <f ca="1">SUMPRODUCT(--($P655:$X655=Q655),--($Y655:$AG655=Z655),'MPL ID'!$BG$14:$BO$14)+IF(AND($G655&gt;=3,R655=Q655,AA655=Z655),1,0)+IF(AND($K655&gt;0,$K655&lt;=2,S655=Q655,AB655=Z655),1,0)+IF(AND($N655&gt;=3,U655=Q655,AD655=Z655),1,0)</f>
        <v>0</v>
      </c>
      <c r="AJ655">
        <f ca="1">SUMPRODUCT(--($P655:$X655=R655),--($Y655:$AG655=AA655),'MPL ID'!$BG$15:$BO$15)+IF(AND($D655&gt;0,$D655&lt;=2,U655=R655,AD655=AA655),1,0)+IF(AND($G655&gt;0,$G655&lt;=2,Q655=R655,Z655=AA655),1,0)+IF(AND($J655&gt;=3,V655=R655,AE655=AA655),1,0)</f>
        <v>0</v>
      </c>
      <c r="AK655">
        <f ca="1">SUMPRODUCT(--($P655:$X655=S655),--($Y655:$AG655=AB655),'MPL ID'!$BG$16:$BO$16)+IF(AND($B655&gt;0,$B655&lt;=2,V655=S655,AE655=AB655),1,0)+IF(AND($E655&gt;0,$E655&lt;=2,T655=S655,AC655=AB655),1,0)+IF(AND($K655&gt;=3,Q655=S655,Z655=AB655),1,0)+IF(AND($M655&gt;0,$M655&lt;=2,P655=S655,Y655=AB655),1,0)</f>
        <v>0</v>
      </c>
      <c r="AL655">
        <f ca="1">SUMPRODUCT(--($P655:$X655=T655),--($Y655:$AG655=AC655),'MPL ID'!$BG$17:$BO$17)+IF(AND($E655&gt;=3,S655=T655,AB655=AC655),1,0)+IF(AND($I655&gt;0,$I655&lt;=2,P655=T655,Y655=AC655),1,0)+IF(AND($L655&gt;=3,W655=T655,AF655=AC655),1,0)</f>
        <v>1</v>
      </c>
      <c r="AM655">
        <f ca="1">SUMPRODUCT(--($P655:$X655=U655),--($Y655:$AG655=AD655),'MPL ID'!$BG$18:$BO$18)+IF(AND($D655&gt;=3,R655=U655,AA655=AD655),1,0)+IF(AND($H655&gt;0,$H655&lt;=2,W655=U655,AF655=AD655),1,0)+IF(AND($N655&gt;0,$N655&lt;=2,Q655=U655,Z655=AD655),1,0)</f>
        <v>0</v>
      </c>
      <c r="AN655">
        <f ca="1">SUMPRODUCT(--($P655:$X655=V655),--($Y655:$AG655=AE655),'MPL ID'!$BG$19:$BO$19)+IF(AND($B655&gt;=3,S655=V655,AB655=AE655),1,0)+IF(AND($F655&gt;=3,W655=V655,AF655=AE655),1,0)+IF(AND($J655&gt;0,$J655&lt;=2,R655=V655,AA655=AE655),1,0)+IF(AND($O655&gt;0,$O655&lt;=2,X655=V655,AG655=AE655),1,0)</f>
        <v>0</v>
      </c>
      <c r="AO655">
        <f ca="1">SUMPRODUCT(--($P655:$X655=W655),--($Y655:$AG655=AF655),'MPL ID'!$BG$20:$BO$20)+IF(AND($C655&gt;0,$C655&lt;=2,X655=W655,AG655=AF655),1,0)+IF(AND($F655&gt;0,$F655&lt;=2,V655=W655,AE655=AF655),1,0)+IF(AND($H655&gt;=3,U655=W655,AD655=AF655),1,0)+IF(AND($L655&gt;0,$L655&lt;=2,T655=W655,AC655=AF655),1,0)</f>
        <v>1</v>
      </c>
      <c r="AP655">
        <f ca="1">SUMPRODUCT(--($P655:$X655=X655),--($Y655:$AG655=AG655),'MPL ID'!$BG$21:$BO$21)+IF(AND($C655&gt;=3,W655=X655,AF655=AG655),1,0)+IF(AND($O655&gt;=3,V655=X655,AE655=AG655),1,0)</f>
        <v>0</v>
      </c>
      <c r="AQ655">
        <f t="shared" ca="1" si="90"/>
        <v>2</v>
      </c>
      <c r="AR655">
        <f t="shared" ca="1" si="91"/>
        <v>4</v>
      </c>
      <c r="AS655">
        <f t="shared" ca="1" si="92"/>
        <v>6</v>
      </c>
      <c r="AT655">
        <f t="shared" ca="1" si="93"/>
        <v>5</v>
      </c>
      <c r="AU655">
        <f t="shared" ca="1" si="94"/>
        <v>8</v>
      </c>
      <c r="AV655">
        <f t="shared" ca="1" si="95"/>
        <v>3</v>
      </c>
      <c r="AW655">
        <f t="shared" ca="1" si="96"/>
        <v>7</v>
      </c>
      <c r="AX655">
        <f t="shared" ca="1" si="97"/>
        <v>9</v>
      </c>
      <c r="AY655">
        <f t="shared" ca="1" si="98"/>
        <v>1</v>
      </c>
    </row>
    <row r="656" spans="1:51" x14ac:dyDescent="0.25">
      <c r="A656">
        <v>655</v>
      </c>
      <c r="B656">
        <f ca="1">IF(AND(ISNUMBER('MPL ID'!$J$39),ISNUMBER('MPL ID'!$K$39)),0,RANDBETWEEN(1,4))</f>
        <v>0</v>
      </c>
      <c r="C656">
        <f ca="1">IF(AND(ISNUMBER('MPL ID'!$J$40),ISNUMBER('MPL ID'!$K$40)),0,RANDBETWEEN(1,4))</f>
        <v>0</v>
      </c>
      <c r="D656">
        <f ca="1">IF(AND(ISNUMBER('MPL ID'!$J$41),ISNUMBER('MPL ID'!$K$41)),0,RANDBETWEEN(1,4))</f>
        <v>1</v>
      </c>
      <c r="E656">
        <f ca="1">IF(AND(ISNUMBER('MPL ID'!$J$42),ISNUMBER('MPL ID'!$K$42)),0,RANDBETWEEN(1,4))</f>
        <v>3</v>
      </c>
      <c r="F656">
        <f ca="1">IF(AND(ISNUMBER('MPL ID'!$J$43),ISNUMBER('MPL ID'!$K$43)),0,RANDBETWEEN(1,4))</f>
        <v>4</v>
      </c>
      <c r="G656">
        <f ca="1">IF(AND(ISNUMBER('MPL ID'!$J$44),ISNUMBER('MPL ID'!$K$44)),0,RANDBETWEEN(1,4))</f>
        <v>3</v>
      </c>
      <c r="H656">
        <f ca="1">IF(AND(ISNUMBER('MPL ID'!$P$36),ISNUMBER('MPL ID'!$Q$36)),0,RANDBETWEEN(1,4))</f>
        <v>3</v>
      </c>
      <c r="I656">
        <f ca="1">IF(AND(ISNUMBER('MPL ID'!$P$37),ISNUMBER('MPL ID'!$Q$37)),0,RANDBETWEEN(1,4))</f>
        <v>1</v>
      </c>
      <c r="J656">
        <f ca="1">IF(AND(ISNUMBER('MPL ID'!$P$39),ISNUMBER('MPL ID'!$Q$39)),0,RANDBETWEEN(1,4))</f>
        <v>3</v>
      </c>
      <c r="K656">
        <f ca="1">IF(AND(ISNUMBER('MPL ID'!$P$40),ISNUMBER('MPL ID'!$Q$40)),0,RANDBETWEEN(1,4))</f>
        <v>4</v>
      </c>
      <c r="L656">
        <f ca="1">IF(AND(ISNUMBER('MPL ID'!$P$41),ISNUMBER('MPL ID'!$Q$41)),0,RANDBETWEEN(1,4))</f>
        <v>3</v>
      </c>
      <c r="M656">
        <f ca="1">IF(AND(ISNUMBER('MPL ID'!$P$42),ISNUMBER('MPL ID'!$Q$42)),0,RANDBETWEEN(1,4))</f>
        <v>1</v>
      </c>
      <c r="N656">
        <f ca="1">IF(AND(ISNUMBER('MPL ID'!$P$43),ISNUMBER('MPL ID'!$Q$43)),0,RANDBETWEEN(1,4))</f>
        <v>3</v>
      </c>
      <c r="O656">
        <f ca="1">IF(AND(ISNUMBER('MPL ID'!$P$44),ISNUMBER('MPL ID'!$Q$44)),0,RANDBETWEEN(1,4))</f>
        <v>4</v>
      </c>
      <c r="P656">
        <f ca="1">'MPL ID'!$BG$1+SUMPRODUCT(($B$1003:$O$1003='MPL ID'!$BF$1)*(($B656:$O656=1)+($B656:$O656=2)))+SUMPRODUCT(($B$1004:$O$1004='MPL ID'!$BF$1)*(($B656:$O656=3)+($B656:$O656=4)))</f>
        <v>9</v>
      </c>
      <c r="Q656">
        <f ca="1">'MPL ID'!$BG$2+SUMPRODUCT(($B$1003:$O$1003='MPL ID'!$BF$2)*(($B656:$O656=1)+($B656:$O656=2)))+SUMPRODUCT(($B$1004:$O$1004='MPL ID'!$BF$2)*(($B656:$O656=3)+($B656:$O656=4)))</f>
        <v>9</v>
      </c>
      <c r="R656">
        <f ca="1">'MPL ID'!$BG$3+SUMPRODUCT(($B$1003:$O$1003='MPL ID'!$BF$3)*(($B656:$O656=1)+($B656:$O656=2)))+SUMPRODUCT(($B$1004:$O$1004='MPL ID'!$BF$3)*(($B656:$O656=3)+($B656:$O656=4)))</f>
        <v>7</v>
      </c>
      <c r="S656">
        <f ca="1">'MPL ID'!$BG$4+SUMPRODUCT(($B$1003:$O$1003='MPL ID'!$BF$4)*(($B656:$O656=1)+($B656:$O656=2)))+SUMPRODUCT(($B$1004:$O$1004='MPL ID'!$BF$4)*(($B656:$O656=3)+($B656:$O656=4)))</f>
        <v>9</v>
      </c>
      <c r="T656">
        <f ca="1">'MPL ID'!$BG$5+SUMPRODUCT(($B$1003:$O$1003='MPL ID'!$BF$5)*(($B656:$O656=1)+($B656:$O656=2)))+SUMPRODUCT(($B$1004:$O$1004='MPL ID'!$BF$5)*(($B656:$O656=3)+($B656:$O656=4)))</f>
        <v>6</v>
      </c>
      <c r="U656">
        <f ca="1">'MPL ID'!$BG$6+SUMPRODUCT(($B$1003:$O$1003='MPL ID'!$BF$6)*(($B656:$O656=1)+($B656:$O656=2)))+SUMPRODUCT(($B$1004:$O$1004='MPL ID'!$BF$6)*(($B656:$O656=3)+($B656:$O656=4)))</f>
        <v>10</v>
      </c>
      <c r="V656">
        <f ca="1">'MPL ID'!$BG$7+SUMPRODUCT(($B$1003:$O$1003='MPL ID'!$BF$7)*(($B656:$O656=1)+($B656:$O656=2)))+SUMPRODUCT(($B$1004:$O$1004='MPL ID'!$BF$7)*(($B656:$O656=3)+($B656:$O656=4)))</f>
        <v>6</v>
      </c>
      <c r="W656">
        <f ca="1">'MPL ID'!$BG$8+SUMPRODUCT(($B$1003:$O$1003='MPL ID'!$BF$8)*(($B656:$O656=1)+($B656:$O656=2)))+SUMPRODUCT(($B$1004:$O$1004='MPL ID'!$BF$8)*(($B656:$O656=3)+($B656:$O656=4)))</f>
        <v>4</v>
      </c>
      <c r="X656">
        <f ca="1">'MPL ID'!$BG$9+SUMPRODUCT(($B$1003:$O$1003='MPL ID'!$BF$9)*(($B656:$O656=1)+($B656:$O656=2)))+SUMPRODUCT(($B$1004:$O$1004='MPL ID'!$BF$9)*(($B656:$O656=3)+($B656:$O656=4)))</f>
        <v>12</v>
      </c>
      <c r="Y656">
        <f ca="1">'MPL ID'!$BH$1+SUMPRODUCT(($B$1003:$O$1003='MPL ID'!$BF$1)*(2*($B656:$O656=1)+($B656:$O656=2)-2*($B656:$O656=3)-($B656:$O656=4)))-SUMPRODUCT(($B$1004:$O$1004='MPL ID'!$BF$1)*(2*($B656:$O656=1)+($B656:$O656=2)-2*($B656:$O656=3)-($B656:$O656=4)))</f>
        <v>5</v>
      </c>
      <c r="Z656">
        <f ca="1">'MPL ID'!$BH$2+SUMPRODUCT(($B$1003:$O$1003='MPL ID'!$BF$2)*(2*($B656:$O656=1)+($B656:$O656=2)-2*($B656:$O656=3)-($B656:$O656=4)))-SUMPRODUCT(($B$1004:$O$1004='MPL ID'!$BF$2)*(2*($B656:$O656=1)+($B656:$O656=2)-2*($B656:$O656=3)-($B656:$O656=4)))</f>
        <v>1</v>
      </c>
      <c r="AA656">
        <f ca="1">'MPL ID'!$BH$3+SUMPRODUCT(($B$1003:$O$1003='MPL ID'!$BF$3)*(2*($B656:$O656=1)+($B656:$O656=2)-2*($B656:$O656=3)-($B656:$O656=4)))-SUMPRODUCT(($B$1004:$O$1004='MPL ID'!$BF$3)*(2*($B656:$O656=1)+($B656:$O656=2)-2*($B656:$O656=3)-($B656:$O656=4)))</f>
        <v>-4</v>
      </c>
      <c r="AB656">
        <f ca="1">'MPL ID'!$BH$4+SUMPRODUCT(($B$1003:$O$1003='MPL ID'!$BF$4)*(2*($B656:$O656=1)+($B656:$O656=2)-2*($B656:$O656=3)-($B656:$O656=4)))-SUMPRODUCT(($B$1004:$O$1004='MPL ID'!$BF$4)*(2*($B656:$O656=1)+($B656:$O656=2)-2*($B656:$O656=3)-($B656:$O656=4)))</f>
        <v>1</v>
      </c>
      <c r="AC656">
        <f ca="1">'MPL ID'!$BH$5+SUMPRODUCT(($B$1003:$O$1003='MPL ID'!$BF$5)*(2*($B656:$O656=1)+($B656:$O656=2)-2*($B656:$O656=3)-($B656:$O656=4)))-SUMPRODUCT(($B$1004:$O$1004='MPL ID'!$BF$5)*(2*($B656:$O656=1)+($B656:$O656=2)-2*($B656:$O656=3)-($B656:$O656=4)))</f>
        <v>-6</v>
      </c>
      <c r="AD656">
        <f ca="1">'MPL ID'!$BH$6+SUMPRODUCT(($B$1003:$O$1003='MPL ID'!$BF$6)*(2*($B656:$O656=1)+($B656:$O656=2)-2*($B656:$O656=3)-($B656:$O656=4)))-SUMPRODUCT(($B$1004:$O$1004='MPL ID'!$BF$6)*(2*($B656:$O656=1)+($B656:$O656=2)-2*($B656:$O656=3)-($B656:$O656=4)))</f>
        <v>6</v>
      </c>
      <c r="AE656">
        <f ca="1">'MPL ID'!$BH$7+SUMPRODUCT(($B$1003:$O$1003='MPL ID'!$BF$7)*(2*($B656:$O656=1)+($B656:$O656=2)-2*($B656:$O656=3)-($B656:$O656=4)))-SUMPRODUCT(($B$1004:$O$1004='MPL ID'!$BF$7)*(2*($B656:$O656=1)+($B656:$O656=2)-2*($B656:$O656=3)-($B656:$O656=4)))</f>
        <v>-4</v>
      </c>
      <c r="AF656">
        <f ca="1">'MPL ID'!$BH$8+SUMPRODUCT(($B$1003:$O$1003='MPL ID'!$BF$8)*(2*($B656:$O656=1)+($B656:$O656=2)-2*($B656:$O656=3)-($B656:$O656=4)))-SUMPRODUCT(($B$1004:$O$1004='MPL ID'!$BF$8)*(2*($B656:$O656=1)+($B656:$O656=2)-2*($B656:$O656=3)-($B656:$O656=4)))</f>
        <v>-13</v>
      </c>
      <c r="AG656">
        <f ca="1">'MPL ID'!$BH$9+SUMPRODUCT(($B$1003:$O$1003='MPL ID'!$BF$9)*(2*($B656:$O656=1)+($B656:$O656=2)-2*($B656:$O656=3)-($B656:$O656=4)))-SUMPRODUCT(($B$1004:$O$1004='MPL ID'!$BF$9)*(2*($B656:$O656=1)+($B656:$O656=2)-2*($B656:$O656=3)-($B656:$O656=4)))</f>
        <v>14</v>
      </c>
      <c r="AH656">
        <f ca="1">SUMPRODUCT(--($P656:$X656=P656),--($Y656:$AG656=Y656),'MPL ID'!$BG$13:$BO$13)+IF(AND($I656&gt;=3,T656=P656,AC656=Y656),1,0)+IF(AND($M656&gt;=3,S656=P656,AB656=Y656),1,0)</f>
        <v>0</v>
      </c>
      <c r="AI656">
        <f ca="1">SUMPRODUCT(--($P656:$X656=Q656),--($Y656:$AG656=Z656),'MPL ID'!$BG$14:$BO$14)+IF(AND($G656&gt;=3,R656=Q656,AA656=Z656),1,0)+IF(AND($K656&gt;0,$K656&lt;=2,S656=Q656,AB656=Z656),1,0)+IF(AND($N656&gt;=3,U656=Q656,AD656=Z656),1,0)</f>
        <v>0</v>
      </c>
      <c r="AJ656">
        <f ca="1">SUMPRODUCT(--($P656:$X656=R656),--($Y656:$AG656=AA656),'MPL ID'!$BG$15:$BO$15)+IF(AND($D656&gt;0,$D656&lt;=2,U656=R656,AD656=AA656),1,0)+IF(AND($G656&gt;0,$G656&lt;=2,Q656=R656,Z656=AA656),1,0)+IF(AND($J656&gt;=3,V656=R656,AE656=AA656),1,0)</f>
        <v>0</v>
      </c>
      <c r="AK656">
        <f ca="1">SUMPRODUCT(--($P656:$X656=S656),--($Y656:$AG656=AB656),'MPL ID'!$BG$16:$BO$16)+IF(AND($B656&gt;0,$B656&lt;=2,V656=S656,AE656=AB656),1,0)+IF(AND($E656&gt;0,$E656&lt;=2,T656=S656,AC656=AB656),1,0)+IF(AND($K656&gt;=3,Q656=S656,Z656=AB656),1,0)+IF(AND($M656&gt;0,$M656&lt;=2,P656=S656,Y656=AB656),1,0)</f>
        <v>2</v>
      </c>
      <c r="AL656">
        <f ca="1">SUMPRODUCT(--($P656:$X656=T656),--($Y656:$AG656=AC656),'MPL ID'!$BG$17:$BO$17)+IF(AND($E656&gt;=3,S656=T656,AB656=AC656),1,0)+IF(AND($I656&gt;0,$I656&lt;=2,P656=T656,Y656=AC656),1,0)+IF(AND($L656&gt;=3,W656=T656,AF656=AC656),1,0)</f>
        <v>0</v>
      </c>
      <c r="AM656">
        <f ca="1">SUMPRODUCT(--($P656:$X656=U656),--($Y656:$AG656=AD656),'MPL ID'!$BG$18:$BO$18)+IF(AND($D656&gt;=3,R656=U656,AA656=AD656),1,0)+IF(AND($H656&gt;0,$H656&lt;=2,W656=U656,AF656=AD656),1,0)+IF(AND($N656&gt;0,$N656&lt;=2,Q656=U656,Z656=AD656),1,0)</f>
        <v>0</v>
      </c>
      <c r="AN656">
        <f ca="1">SUMPRODUCT(--($P656:$X656=V656),--($Y656:$AG656=AE656),'MPL ID'!$BG$19:$BO$19)+IF(AND($B656&gt;=3,S656=V656,AB656=AE656),1,0)+IF(AND($F656&gt;=3,W656=V656,AF656=AE656),1,0)+IF(AND($J656&gt;0,$J656&lt;=2,R656=V656,AA656=AE656),1,0)+IF(AND($O656&gt;0,$O656&lt;=2,X656=V656,AG656=AE656),1,0)</f>
        <v>0</v>
      </c>
      <c r="AO656">
        <f ca="1">SUMPRODUCT(--($P656:$X656=W656),--($Y656:$AG656=AF656),'MPL ID'!$BG$20:$BO$20)+IF(AND($C656&gt;0,$C656&lt;=2,X656=W656,AG656=AF656),1,0)+IF(AND($F656&gt;0,$F656&lt;=2,V656=W656,AE656=AF656),1,0)+IF(AND($H656&gt;=3,U656=W656,AD656=AF656),1,0)+IF(AND($L656&gt;0,$L656&lt;=2,T656=W656,AC656=AF656),1,0)</f>
        <v>0</v>
      </c>
      <c r="AP656">
        <f ca="1">SUMPRODUCT(--($P656:$X656=X656),--($Y656:$AG656=AG656),'MPL ID'!$BG$21:$BO$21)+IF(AND($C656&gt;=3,W656=X656,AF656=AG656),1,0)+IF(AND($O656&gt;=3,V656=X656,AE656=AG656),1,0)</f>
        <v>0</v>
      </c>
      <c r="AQ656">
        <f t="shared" ca="1" si="90"/>
        <v>3</v>
      </c>
      <c r="AR656">
        <f t="shared" ca="1" si="91"/>
        <v>5</v>
      </c>
      <c r="AS656">
        <f t="shared" ca="1" si="92"/>
        <v>6</v>
      </c>
      <c r="AT656">
        <f t="shared" ca="1" si="93"/>
        <v>4</v>
      </c>
      <c r="AU656">
        <f t="shared" ca="1" si="94"/>
        <v>8</v>
      </c>
      <c r="AV656">
        <f t="shared" ca="1" si="95"/>
        <v>2</v>
      </c>
      <c r="AW656">
        <f t="shared" ca="1" si="96"/>
        <v>7</v>
      </c>
      <c r="AX656">
        <f t="shared" ca="1" si="97"/>
        <v>9</v>
      </c>
      <c r="AY656">
        <f t="shared" ca="1" si="98"/>
        <v>1</v>
      </c>
    </row>
    <row r="657" spans="1:51" x14ac:dyDescent="0.25">
      <c r="A657">
        <v>656</v>
      </c>
      <c r="B657">
        <f ca="1">IF(AND(ISNUMBER('MPL ID'!$J$39),ISNUMBER('MPL ID'!$K$39)),0,RANDBETWEEN(1,4))</f>
        <v>0</v>
      </c>
      <c r="C657">
        <f ca="1">IF(AND(ISNUMBER('MPL ID'!$J$40),ISNUMBER('MPL ID'!$K$40)),0,RANDBETWEEN(1,4))</f>
        <v>0</v>
      </c>
      <c r="D657">
        <f ca="1">IF(AND(ISNUMBER('MPL ID'!$J$41),ISNUMBER('MPL ID'!$K$41)),0,RANDBETWEEN(1,4))</f>
        <v>2</v>
      </c>
      <c r="E657">
        <f ca="1">IF(AND(ISNUMBER('MPL ID'!$J$42),ISNUMBER('MPL ID'!$K$42)),0,RANDBETWEEN(1,4))</f>
        <v>2</v>
      </c>
      <c r="F657">
        <f ca="1">IF(AND(ISNUMBER('MPL ID'!$J$43),ISNUMBER('MPL ID'!$K$43)),0,RANDBETWEEN(1,4))</f>
        <v>3</v>
      </c>
      <c r="G657">
        <f ca="1">IF(AND(ISNUMBER('MPL ID'!$J$44),ISNUMBER('MPL ID'!$K$44)),0,RANDBETWEEN(1,4))</f>
        <v>3</v>
      </c>
      <c r="H657">
        <f ca="1">IF(AND(ISNUMBER('MPL ID'!$P$36),ISNUMBER('MPL ID'!$Q$36)),0,RANDBETWEEN(1,4))</f>
        <v>1</v>
      </c>
      <c r="I657">
        <f ca="1">IF(AND(ISNUMBER('MPL ID'!$P$37),ISNUMBER('MPL ID'!$Q$37)),0,RANDBETWEEN(1,4))</f>
        <v>1</v>
      </c>
      <c r="J657">
        <f ca="1">IF(AND(ISNUMBER('MPL ID'!$P$39),ISNUMBER('MPL ID'!$Q$39)),0,RANDBETWEEN(1,4))</f>
        <v>1</v>
      </c>
      <c r="K657">
        <f ca="1">IF(AND(ISNUMBER('MPL ID'!$P$40),ISNUMBER('MPL ID'!$Q$40)),0,RANDBETWEEN(1,4))</f>
        <v>1</v>
      </c>
      <c r="L657">
        <f ca="1">IF(AND(ISNUMBER('MPL ID'!$P$41),ISNUMBER('MPL ID'!$Q$41)),0,RANDBETWEEN(1,4))</f>
        <v>3</v>
      </c>
      <c r="M657">
        <f ca="1">IF(AND(ISNUMBER('MPL ID'!$P$42),ISNUMBER('MPL ID'!$Q$42)),0,RANDBETWEEN(1,4))</f>
        <v>1</v>
      </c>
      <c r="N657">
        <f ca="1">IF(AND(ISNUMBER('MPL ID'!$P$43),ISNUMBER('MPL ID'!$Q$43)),0,RANDBETWEEN(1,4))</f>
        <v>3</v>
      </c>
      <c r="O657">
        <f ca="1">IF(AND(ISNUMBER('MPL ID'!$P$44),ISNUMBER('MPL ID'!$Q$44)),0,RANDBETWEEN(1,4))</f>
        <v>4</v>
      </c>
      <c r="P657">
        <f ca="1">'MPL ID'!$BG$1+SUMPRODUCT(($B$1003:$O$1003='MPL ID'!$BF$1)*(($B657:$O657=1)+($B657:$O657=2)))+SUMPRODUCT(($B$1004:$O$1004='MPL ID'!$BF$1)*(($B657:$O657=3)+($B657:$O657=4)))</f>
        <v>9</v>
      </c>
      <c r="Q657">
        <f ca="1">'MPL ID'!$BG$2+SUMPRODUCT(($B$1003:$O$1003='MPL ID'!$BF$2)*(($B657:$O657=1)+($B657:$O657=2)))+SUMPRODUCT(($B$1004:$O$1004='MPL ID'!$BF$2)*(($B657:$O657=3)+($B657:$O657=4)))</f>
        <v>10</v>
      </c>
      <c r="R657">
        <f ca="1">'MPL ID'!$BG$3+SUMPRODUCT(($B$1003:$O$1003='MPL ID'!$BF$3)*(($B657:$O657=1)+($B657:$O657=2)))+SUMPRODUCT(($B$1004:$O$1004='MPL ID'!$BF$3)*(($B657:$O657=3)+($B657:$O657=4)))</f>
        <v>6</v>
      </c>
      <c r="S657">
        <f ca="1">'MPL ID'!$BG$4+SUMPRODUCT(($B$1003:$O$1003='MPL ID'!$BF$4)*(($B657:$O657=1)+($B657:$O657=2)))+SUMPRODUCT(($B$1004:$O$1004='MPL ID'!$BF$4)*(($B657:$O657=3)+($B657:$O657=4)))</f>
        <v>9</v>
      </c>
      <c r="T657">
        <f ca="1">'MPL ID'!$BG$5+SUMPRODUCT(($B$1003:$O$1003='MPL ID'!$BF$5)*(($B657:$O657=1)+($B657:$O657=2)))+SUMPRODUCT(($B$1004:$O$1004='MPL ID'!$BF$5)*(($B657:$O657=3)+($B657:$O657=4)))</f>
        <v>5</v>
      </c>
      <c r="U657">
        <f ca="1">'MPL ID'!$BG$6+SUMPRODUCT(($B$1003:$O$1003='MPL ID'!$BF$6)*(($B657:$O657=1)+($B657:$O657=2)))+SUMPRODUCT(($B$1004:$O$1004='MPL ID'!$BF$6)*(($B657:$O657=3)+($B657:$O657=4)))</f>
        <v>11</v>
      </c>
      <c r="V657">
        <f ca="1">'MPL ID'!$BG$7+SUMPRODUCT(($B$1003:$O$1003='MPL ID'!$BF$7)*(($B657:$O657=1)+($B657:$O657=2)))+SUMPRODUCT(($B$1004:$O$1004='MPL ID'!$BF$7)*(($B657:$O657=3)+($B657:$O657=4)))</f>
        <v>7</v>
      </c>
      <c r="W657">
        <f ca="1">'MPL ID'!$BG$8+SUMPRODUCT(($B$1003:$O$1003='MPL ID'!$BF$8)*(($B657:$O657=1)+($B657:$O657=2)))+SUMPRODUCT(($B$1004:$O$1004='MPL ID'!$BF$8)*(($B657:$O657=3)+($B657:$O657=4)))</f>
        <v>3</v>
      </c>
      <c r="X657">
        <f ca="1">'MPL ID'!$BG$9+SUMPRODUCT(($B$1003:$O$1003='MPL ID'!$BF$9)*(($B657:$O657=1)+($B657:$O657=2)))+SUMPRODUCT(($B$1004:$O$1004='MPL ID'!$BF$9)*(($B657:$O657=3)+($B657:$O657=4)))</f>
        <v>12</v>
      </c>
      <c r="Y657">
        <f ca="1">'MPL ID'!$BH$1+SUMPRODUCT(($B$1003:$O$1003='MPL ID'!$BF$1)*(2*($B657:$O657=1)+($B657:$O657=2)-2*($B657:$O657=3)-($B657:$O657=4)))-SUMPRODUCT(($B$1004:$O$1004='MPL ID'!$BF$1)*(2*($B657:$O657=1)+($B657:$O657=2)-2*($B657:$O657=3)-($B657:$O657=4)))</f>
        <v>5</v>
      </c>
      <c r="Z657">
        <f ca="1">'MPL ID'!$BH$2+SUMPRODUCT(($B$1003:$O$1003='MPL ID'!$BF$2)*(2*($B657:$O657=1)+($B657:$O657=2)-2*($B657:$O657=3)-($B657:$O657=4)))-SUMPRODUCT(($B$1004:$O$1004='MPL ID'!$BF$2)*(2*($B657:$O657=1)+($B657:$O657=2)-2*($B657:$O657=3)-($B657:$O657=4)))</f>
        <v>4</v>
      </c>
      <c r="AA657">
        <f ca="1">'MPL ID'!$BH$3+SUMPRODUCT(($B$1003:$O$1003='MPL ID'!$BF$3)*(2*($B657:$O657=1)+($B657:$O657=2)-2*($B657:$O657=3)-($B657:$O657=4)))-SUMPRODUCT(($B$1004:$O$1004='MPL ID'!$BF$3)*(2*($B657:$O657=1)+($B657:$O657=2)-2*($B657:$O657=3)-($B657:$O657=4)))</f>
        <v>-9</v>
      </c>
      <c r="AB657">
        <f ca="1">'MPL ID'!$BH$4+SUMPRODUCT(($B$1003:$O$1003='MPL ID'!$BF$4)*(2*($B657:$O657=1)+($B657:$O657=2)-2*($B657:$O657=3)-($B657:$O657=4)))-SUMPRODUCT(($B$1004:$O$1004='MPL ID'!$BF$4)*(2*($B657:$O657=1)+($B657:$O657=2)-2*($B657:$O657=3)-($B657:$O657=4)))</f>
        <v>1</v>
      </c>
      <c r="AC657">
        <f ca="1">'MPL ID'!$BH$5+SUMPRODUCT(($B$1003:$O$1003='MPL ID'!$BF$5)*(2*($B657:$O657=1)+($B657:$O657=2)-2*($B657:$O657=3)-($B657:$O657=4)))-SUMPRODUCT(($B$1004:$O$1004='MPL ID'!$BF$5)*(2*($B657:$O657=1)+($B657:$O657=2)-2*($B657:$O657=3)-($B657:$O657=4)))</f>
        <v>-9</v>
      </c>
      <c r="AD657">
        <f ca="1">'MPL ID'!$BH$6+SUMPRODUCT(($B$1003:$O$1003='MPL ID'!$BF$6)*(2*($B657:$O657=1)+($B657:$O657=2)-2*($B657:$O657=3)-($B657:$O657=4)))-SUMPRODUCT(($B$1004:$O$1004='MPL ID'!$BF$6)*(2*($B657:$O657=1)+($B657:$O657=2)-2*($B657:$O657=3)-($B657:$O657=4)))</f>
        <v>11</v>
      </c>
      <c r="AE657">
        <f ca="1">'MPL ID'!$BH$7+SUMPRODUCT(($B$1003:$O$1003='MPL ID'!$BF$7)*(2*($B657:$O657=1)+($B657:$O657=2)-2*($B657:$O657=3)-($B657:$O657=4)))-SUMPRODUCT(($B$1004:$O$1004='MPL ID'!$BF$7)*(2*($B657:$O657=1)+($B657:$O657=2)-2*($B657:$O657=3)-($B657:$O657=4)))</f>
        <v>1</v>
      </c>
      <c r="AF657">
        <f ca="1">'MPL ID'!$BH$8+SUMPRODUCT(($B$1003:$O$1003='MPL ID'!$BF$8)*(2*($B657:$O657=1)+($B657:$O657=2)-2*($B657:$O657=3)-($B657:$O657=4)))-SUMPRODUCT(($B$1004:$O$1004='MPL ID'!$BF$8)*(2*($B657:$O657=1)+($B657:$O657=2)-2*($B657:$O657=3)-($B657:$O657=4)))</f>
        <v>-18</v>
      </c>
      <c r="AG657">
        <f ca="1">'MPL ID'!$BH$9+SUMPRODUCT(($B$1003:$O$1003='MPL ID'!$BF$9)*(2*($B657:$O657=1)+($B657:$O657=2)-2*($B657:$O657=3)-($B657:$O657=4)))-SUMPRODUCT(($B$1004:$O$1004='MPL ID'!$BF$9)*(2*($B657:$O657=1)+($B657:$O657=2)-2*($B657:$O657=3)-($B657:$O657=4)))</f>
        <v>14</v>
      </c>
      <c r="AH657">
        <f ca="1">SUMPRODUCT(--($P657:$X657=P657),--($Y657:$AG657=Y657),'MPL ID'!$BG$13:$BO$13)+IF(AND($I657&gt;=3,T657=P657,AC657=Y657),1,0)+IF(AND($M657&gt;=3,S657=P657,AB657=Y657),1,0)</f>
        <v>0</v>
      </c>
      <c r="AI657">
        <f ca="1">SUMPRODUCT(--($P657:$X657=Q657),--($Y657:$AG657=Z657),'MPL ID'!$BG$14:$BO$14)+IF(AND($G657&gt;=3,R657=Q657,AA657=Z657),1,0)+IF(AND($K657&gt;0,$K657&lt;=2,S657=Q657,AB657=Z657),1,0)+IF(AND($N657&gt;=3,U657=Q657,AD657=Z657),1,0)</f>
        <v>0</v>
      </c>
      <c r="AJ657">
        <f ca="1">SUMPRODUCT(--($P657:$X657=R657),--($Y657:$AG657=AA657),'MPL ID'!$BG$15:$BO$15)+IF(AND($D657&gt;0,$D657&lt;=2,U657=R657,AD657=AA657),1,0)+IF(AND($G657&gt;0,$G657&lt;=2,Q657=R657,Z657=AA657),1,0)+IF(AND($J657&gt;=3,V657=R657,AE657=AA657),1,0)</f>
        <v>0</v>
      </c>
      <c r="AK657">
        <f ca="1">SUMPRODUCT(--($P657:$X657=S657),--($Y657:$AG657=AB657),'MPL ID'!$BG$16:$BO$16)+IF(AND($B657&gt;0,$B657&lt;=2,V657=S657,AE657=AB657),1,0)+IF(AND($E657&gt;0,$E657&lt;=2,T657=S657,AC657=AB657),1,0)+IF(AND($K657&gt;=3,Q657=S657,Z657=AB657),1,0)+IF(AND($M657&gt;0,$M657&lt;=2,P657=S657,Y657=AB657),1,0)</f>
        <v>0</v>
      </c>
      <c r="AL657">
        <f ca="1">SUMPRODUCT(--($P657:$X657=T657),--($Y657:$AG657=AC657),'MPL ID'!$BG$17:$BO$17)+IF(AND($E657&gt;=3,S657=T657,AB657=AC657),1,0)+IF(AND($I657&gt;0,$I657&lt;=2,P657=T657,Y657=AC657),1,0)+IF(AND($L657&gt;=3,W657=T657,AF657=AC657),1,0)</f>
        <v>0</v>
      </c>
      <c r="AM657">
        <f ca="1">SUMPRODUCT(--($P657:$X657=U657),--($Y657:$AG657=AD657),'MPL ID'!$BG$18:$BO$18)+IF(AND($D657&gt;=3,R657=U657,AA657=AD657),1,0)+IF(AND($H657&gt;0,$H657&lt;=2,W657=U657,AF657=AD657),1,0)+IF(AND($N657&gt;0,$N657&lt;=2,Q657=U657,Z657=AD657),1,0)</f>
        <v>0</v>
      </c>
      <c r="AN657">
        <f ca="1">SUMPRODUCT(--($P657:$X657=V657),--($Y657:$AG657=AE657),'MPL ID'!$BG$19:$BO$19)+IF(AND($B657&gt;=3,S657=V657,AB657=AE657),1,0)+IF(AND($F657&gt;=3,W657=V657,AF657=AE657),1,0)+IF(AND($J657&gt;0,$J657&lt;=2,R657=V657,AA657=AE657),1,0)+IF(AND($O657&gt;0,$O657&lt;=2,X657=V657,AG657=AE657),1,0)</f>
        <v>0</v>
      </c>
      <c r="AO657">
        <f ca="1">SUMPRODUCT(--($P657:$X657=W657),--($Y657:$AG657=AF657),'MPL ID'!$BG$20:$BO$20)+IF(AND($C657&gt;0,$C657&lt;=2,X657=W657,AG657=AF657),1,0)+IF(AND($F657&gt;0,$F657&lt;=2,V657=W657,AE657=AF657),1,0)+IF(AND($H657&gt;=3,U657=W657,AD657=AF657),1,0)+IF(AND($L657&gt;0,$L657&lt;=2,T657=W657,AC657=AF657),1,0)</f>
        <v>0</v>
      </c>
      <c r="AP657">
        <f ca="1">SUMPRODUCT(--($P657:$X657=X657),--($Y657:$AG657=AG657),'MPL ID'!$BG$21:$BO$21)+IF(AND($C657&gt;=3,W657=X657,AF657=AG657),1,0)+IF(AND($O657&gt;=3,V657=X657,AE657=AG657),1,0)</f>
        <v>0</v>
      </c>
      <c r="AQ657">
        <f t="shared" ca="1" si="90"/>
        <v>4</v>
      </c>
      <c r="AR657">
        <f t="shared" ca="1" si="91"/>
        <v>3</v>
      </c>
      <c r="AS657">
        <f t="shared" ca="1" si="92"/>
        <v>7</v>
      </c>
      <c r="AT657">
        <f t="shared" ca="1" si="93"/>
        <v>5</v>
      </c>
      <c r="AU657">
        <f t="shared" ca="1" si="94"/>
        <v>8</v>
      </c>
      <c r="AV657">
        <f t="shared" ca="1" si="95"/>
        <v>2</v>
      </c>
      <c r="AW657">
        <f t="shared" ca="1" si="96"/>
        <v>6</v>
      </c>
      <c r="AX657">
        <f t="shared" ca="1" si="97"/>
        <v>9</v>
      </c>
      <c r="AY657">
        <f t="shared" ca="1" si="98"/>
        <v>1</v>
      </c>
    </row>
    <row r="658" spans="1:51" x14ac:dyDescent="0.25">
      <c r="A658">
        <v>657</v>
      </c>
      <c r="B658">
        <f ca="1">IF(AND(ISNUMBER('MPL ID'!$J$39),ISNUMBER('MPL ID'!$K$39)),0,RANDBETWEEN(1,4))</f>
        <v>0</v>
      </c>
      <c r="C658">
        <f ca="1">IF(AND(ISNUMBER('MPL ID'!$J$40),ISNUMBER('MPL ID'!$K$40)),0,RANDBETWEEN(1,4))</f>
        <v>0</v>
      </c>
      <c r="D658">
        <f ca="1">IF(AND(ISNUMBER('MPL ID'!$J$41),ISNUMBER('MPL ID'!$K$41)),0,RANDBETWEEN(1,4))</f>
        <v>4</v>
      </c>
      <c r="E658">
        <f ca="1">IF(AND(ISNUMBER('MPL ID'!$J$42),ISNUMBER('MPL ID'!$K$42)),0,RANDBETWEEN(1,4))</f>
        <v>2</v>
      </c>
      <c r="F658">
        <f ca="1">IF(AND(ISNUMBER('MPL ID'!$J$43),ISNUMBER('MPL ID'!$K$43)),0,RANDBETWEEN(1,4))</f>
        <v>4</v>
      </c>
      <c r="G658">
        <f ca="1">IF(AND(ISNUMBER('MPL ID'!$J$44),ISNUMBER('MPL ID'!$K$44)),0,RANDBETWEEN(1,4))</f>
        <v>1</v>
      </c>
      <c r="H658">
        <f ca="1">IF(AND(ISNUMBER('MPL ID'!$P$36),ISNUMBER('MPL ID'!$Q$36)),0,RANDBETWEEN(1,4))</f>
        <v>3</v>
      </c>
      <c r="I658">
        <f ca="1">IF(AND(ISNUMBER('MPL ID'!$P$37),ISNUMBER('MPL ID'!$Q$37)),0,RANDBETWEEN(1,4))</f>
        <v>2</v>
      </c>
      <c r="J658">
        <f ca="1">IF(AND(ISNUMBER('MPL ID'!$P$39),ISNUMBER('MPL ID'!$Q$39)),0,RANDBETWEEN(1,4))</f>
        <v>1</v>
      </c>
      <c r="K658">
        <f ca="1">IF(AND(ISNUMBER('MPL ID'!$P$40),ISNUMBER('MPL ID'!$Q$40)),0,RANDBETWEEN(1,4))</f>
        <v>1</v>
      </c>
      <c r="L658">
        <f ca="1">IF(AND(ISNUMBER('MPL ID'!$P$41),ISNUMBER('MPL ID'!$Q$41)),0,RANDBETWEEN(1,4))</f>
        <v>1</v>
      </c>
      <c r="M658">
        <f ca="1">IF(AND(ISNUMBER('MPL ID'!$P$42),ISNUMBER('MPL ID'!$Q$42)),0,RANDBETWEEN(1,4))</f>
        <v>1</v>
      </c>
      <c r="N658">
        <f ca="1">IF(AND(ISNUMBER('MPL ID'!$P$43),ISNUMBER('MPL ID'!$Q$43)),0,RANDBETWEEN(1,4))</f>
        <v>1</v>
      </c>
      <c r="O658">
        <f ca="1">IF(AND(ISNUMBER('MPL ID'!$P$44),ISNUMBER('MPL ID'!$Q$44)),0,RANDBETWEEN(1,4))</f>
        <v>2</v>
      </c>
      <c r="P658">
        <f ca="1">'MPL ID'!$BG$1+SUMPRODUCT(($B$1003:$O$1003='MPL ID'!$BF$1)*(($B658:$O658=1)+($B658:$O658=2)))+SUMPRODUCT(($B$1004:$O$1004='MPL ID'!$BF$1)*(($B658:$O658=3)+($B658:$O658=4)))</f>
        <v>9</v>
      </c>
      <c r="Q658">
        <f ca="1">'MPL ID'!$BG$2+SUMPRODUCT(($B$1003:$O$1003='MPL ID'!$BF$2)*(($B658:$O658=1)+($B658:$O658=2)))+SUMPRODUCT(($B$1004:$O$1004='MPL ID'!$BF$2)*(($B658:$O658=3)+($B658:$O658=4)))</f>
        <v>8</v>
      </c>
      <c r="R658">
        <f ca="1">'MPL ID'!$BG$3+SUMPRODUCT(($B$1003:$O$1003='MPL ID'!$BF$3)*(($B658:$O658=1)+($B658:$O658=2)))+SUMPRODUCT(($B$1004:$O$1004='MPL ID'!$BF$3)*(($B658:$O658=3)+($B658:$O658=4)))</f>
        <v>6</v>
      </c>
      <c r="S658">
        <f ca="1">'MPL ID'!$BG$4+SUMPRODUCT(($B$1003:$O$1003='MPL ID'!$BF$4)*(($B658:$O658=1)+($B658:$O658=2)))+SUMPRODUCT(($B$1004:$O$1004='MPL ID'!$BF$4)*(($B658:$O658=3)+($B658:$O658=4)))</f>
        <v>9</v>
      </c>
      <c r="T658">
        <f ca="1">'MPL ID'!$BG$5+SUMPRODUCT(($B$1003:$O$1003='MPL ID'!$BF$5)*(($B658:$O658=1)+($B658:$O658=2)))+SUMPRODUCT(($B$1004:$O$1004='MPL ID'!$BF$5)*(($B658:$O658=3)+($B658:$O658=4)))</f>
        <v>4</v>
      </c>
      <c r="U658">
        <f ca="1">'MPL ID'!$BG$6+SUMPRODUCT(($B$1003:$O$1003='MPL ID'!$BF$6)*(($B658:$O658=1)+($B658:$O658=2)))+SUMPRODUCT(($B$1004:$O$1004='MPL ID'!$BF$6)*(($B658:$O658=3)+($B658:$O658=4)))</f>
        <v>12</v>
      </c>
      <c r="V658">
        <f ca="1">'MPL ID'!$BG$7+SUMPRODUCT(($B$1003:$O$1003='MPL ID'!$BF$7)*(($B658:$O658=1)+($B658:$O658=2)))+SUMPRODUCT(($B$1004:$O$1004='MPL ID'!$BF$7)*(($B658:$O658=3)+($B658:$O658=4)))</f>
        <v>8</v>
      </c>
      <c r="W658">
        <f ca="1">'MPL ID'!$BG$8+SUMPRODUCT(($B$1003:$O$1003='MPL ID'!$BF$8)*(($B658:$O658=1)+($B658:$O658=2)))+SUMPRODUCT(($B$1004:$O$1004='MPL ID'!$BF$8)*(($B658:$O658=3)+($B658:$O658=4)))</f>
        <v>5</v>
      </c>
      <c r="X658">
        <f ca="1">'MPL ID'!$BG$9+SUMPRODUCT(($B$1003:$O$1003='MPL ID'!$BF$9)*(($B658:$O658=1)+($B658:$O658=2)))+SUMPRODUCT(($B$1004:$O$1004='MPL ID'!$BF$9)*(($B658:$O658=3)+($B658:$O658=4)))</f>
        <v>11</v>
      </c>
      <c r="Y658">
        <f ca="1">'MPL ID'!$BH$1+SUMPRODUCT(($B$1003:$O$1003='MPL ID'!$BF$1)*(2*($B658:$O658=1)+($B658:$O658=2)-2*($B658:$O658=3)-($B658:$O658=4)))-SUMPRODUCT(($B$1004:$O$1004='MPL ID'!$BF$1)*(2*($B658:$O658=1)+($B658:$O658=2)-2*($B658:$O658=3)-($B658:$O658=4)))</f>
        <v>6</v>
      </c>
      <c r="Z658">
        <f ca="1">'MPL ID'!$BH$2+SUMPRODUCT(($B$1003:$O$1003='MPL ID'!$BF$2)*(2*($B658:$O658=1)+($B658:$O658=2)-2*($B658:$O658=3)-($B658:$O658=4)))-SUMPRODUCT(($B$1004:$O$1004='MPL ID'!$BF$2)*(2*($B658:$O658=1)+($B658:$O658=2)-2*($B658:$O658=3)-($B658:$O658=4)))</f>
        <v>-4</v>
      </c>
      <c r="AA658">
        <f ca="1">'MPL ID'!$BH$3+SUMPRODUCT(($B$1003:$O$1003='MPL ID'!$BF$3)*(2*($B658:$O658=1)+($B658:$O658=2)-2*($B658:$O658=3)-($B658:$O658=4)))-SUMPRODUCT(($B$1004:$O$1004='MPL ID'!$BF$3)*(2*($B658:$O658=1)+($B658:$O658=2)-2*($B658:$O658=3)-($B658:$O658=4)))</f>
        <v>-7</v>
      </c>
      <c r="AB658">
        <f ca="1">'MPL ID'!$BH$4+SUMPRODUCT(($B$1003:$O$1003='MPL ID'!$BF$4)*(2*($B658:$O658=1)+($B658:$O658=2)-2*($B658:$O658=3)-($B658:$O658=4)))-SUMPRODUCT(($B$1004:$O$1004='MPL ID'!$BF$4)*(2*($B658:$O658=1)+($B658:$O658=2)-2*($B658:$O658=3)-($B658:$O658=4)))</f>
        <v>1</v>
      </c>
      <c r="AC658">
        <f ca="1">'MPL ID'!$BH$5+SUMPRODUCT(($B$1003:$O$1003='MPL ID'!$BF$5)*(2*($B658:$O658=1)+($B658:$O658=2)-2*($B658:$O658=3)-($B658:$O658=4)))-SUMPRODUCT(($B$1004:$O$1004='MPL ID'!$BF$5)*(2*($B658:$O658=1)+($B658:$O658=2)-2*($B658:$O658=3)-($B658:$O658=4)))</f>
        <v>-14</v>
      </c>
      <c r="AD658">
        <f ca="1">'MPL ID'!$BH$6+SUMPRODUCT(($B$1003:$O$1003='MPL ID'!$BF$6)*(2*($B658:$O658=1)+($B658:$O658=2)-2*($B658:$O658=3)-($B658:$O658=4)))-SUMPRODUCT(($B$1004:$O$1004='MPL ID'!$BF$6)*(2*($B658:$O658=1)+($B658:$O658=2)-2*($B658:$O658=3)-($B658:$O658=4)))</f>
        <v>13</v>
      </c>
      <c r="AE658">
        <f ca="1">'MPL ID'!$BH$7+SUMPRODUCT(($B$1003:$O$1003='MPL ID'!$BF$7)*(2*($B658:$O658=1)+($B658:$O658=2)-2*($B658:$O658=3)-($B658:$O658=4)))-SUMPRODUCT(($B$1004:$O$1004='MPL ID'!$BF$7)*(2*($B658:$O658=1)+($B658:$O658=2)-2*($B658:$O658=3)-($B658:$O658=4)))</f>
        <v>2</v>
      </c>
      <c r="AF658">
        <f ca="1">'MPL ID'!$BH$8+SUMPRODUCT(($B$1003:$O$1003='MPL ID'!$BF$8)*(2*($B658:$O658=1)+($B658:$O658=2)-2*($B658:$O658=3)-($B658:$O658=4)))-SUMPRODUCT(($B$1004:$O$1004='MPL ID'!$BF$8)*(2*($B658:$O658=1)+($B658:$O658=2)-2*($B658:$O658=3)-($B658:$O658=4)))</f>
        <v>-9</v>
      </c>
      <c r="AG658">
        <f ca="1">'MPL ID'!$BH$9+SUMPRODUCT(($B$1003:$O$1003='MPL ID'!$BF$9)*(2*($B658:$O658=1)+($B658:$O658=2)-2*($B658:$O658=3)-($B658:$O658=4)))-SUMPRODUCT(($B$1004:$O$1004='MPL ID'!$BF$9)*(2*($B658:$O658=1)+($B658:$O658=2)-2*($B658:$O658=3)-($B658:$O658=4)))</f>
        <v>12</v>
      </c>
      <c r="AH658">
        <f ca="1">SUMPRODUCT(--($P658:$X658=P658),--($Y658:$AG658=Y658),'MPL ID'!$BG$13:$BO$13)+IF(AND($I658&gt;=3,T658=P658,AC658=Y658),1,0)+IF(AND($M658&gt;=3,S658=P658,AB658=Y658),1,0)</f>
        <v>0</v>
      </c>
      <c r="AI658">
        <f ca="1">SUMPRODUCT(--($P658:$X658=Q658),--($Y658:$AG658=Z658),'MPL ID'!$BG$14:$BO$14)+IF(AND($G658&gt;=3,R658=Q658,AA658=Z658),1,0)+IF(AND($K658&gt;0,$K658&lt;=2,S658=Q658,AB658=Z658),1,0)+IF(AND($N658&gt;=3,U658=Q658,AD658=Z658),1,0)</f>
        <v>0</v>
      </c>
      <c r="AJ658">
        <f ca="1">SUMPRODUCT(--($P658:$X658=R658),--($Y658:$AG658=AA658),'MPL ID'!$BG$15:$BO$15)+IF(AND($D658&gt;0,$D658&lt;=2,U658=R658,AD658=AA658),1,0)+IF(AND($G658&gt;0,$G658&lt;=2,Q658=R658,Z658=AA658),1,0)+IF(AND($J658&gt;=3,V658=R658,AE658=AA658),1,0)</f>
        <v>0</v>
      </c>
      <c r="AK658">
        <f ca="1">SUMPRODUCT(--($P658:$X658=S658),--($Y658:$AG658=AB658),'MPL ID'!$BG$16:$BO$16)+IF(AND($B658&gt;0,$B658&lt;=2,V658=S658,AE658=AB658),1,0)+IF(AND($E658&gt;0,$E658&lt;=2,T658=S658,AC658=AB658),1,0)+IF(AND($K658&gt;=3,Q658=S658,Z658=AB658),1,0)+IF(AND($M658&gt;0,$M658&lt;=2,P658=S658,Y658=AB658),1,0)</f>
        <v>0</v>
      </c>
      <c r="AL658">
        <f ca="1">SUMPRODUCT(--($P658:$X658=T658),--($Y658:$AG658=AC658),'MPL ID'!$BG$17:$BO$17)+IF(AND($E658&gt;=3,S658=T658,AB658=AC658),1,0)+IF(AND($I658&gt;0,$I658&lt;=2,P658=T658,Y658=AC658),1,0)+IF(AND($L658&gt;=3,W658=T658,AF658=AC658),1,0)</f>
        <v>0</v>
      </c>
      <c r="AM658">
        <f ca="1">SUMPRODUCT(--($P658:$X658=U658),--($Y658:$AG658=AD658),'MPL ID'!$BG$18:$BO$18)+IF(AND($D658&gt;=3,R658=U658,AA658=AD658),1,0)+IF(AND($H658&gt;0,$H658&lt;=2,W658=U658,AF658=AD658),1,0)+IF(AND($N658&gt;0,$N658&lt;=2,Q658=U658,Z658=AD658),1,0)</f>
        <v>0</v>
      </c>
      <c r="AN658">
        <f ca="1">SUMPRODUCT(--($P658:$X658=V658),--($Y658:$AG658=AE658),'MPL ID'!$BG$19:$BO$19)+IF(AND($B658&gt;=3,S658=V658,AB658=AE658),1,0)+IF(AND($F658&gt;=3,W658=V658,AF658=AE658),1,0)+IF(AND($J658&gt;0,$J658&lt;=2,R658=V658,AA658=AE658),1,0)+IF(AND($O658&gt;0,$O658&lt;=2,X658=V658,AG658=AE658),1,0)</f>
        <v>0</v>
      </c>
      <c r="AO658">
        <f ca="1">SUMPRODUCT(--($P658:$X658=W658),--($Y658:$AG658=AF658),'MPL ID'!$BG$20:$BO$20)+IF(AND($C658&gt;0,$C658&lt;=2,X658=W658,AG658=AF658),1,0)+IF(AND($F658&gt;0,$F658&lt;=2,V658=W658,AE658=AF658),1,0)+IF(AND($H658&gt;=3,U658=W658,AD658=AF658),1,0)+IF(AND($L658&gt;0,$L658&lt;=2,T658=W658,AC658=AF658),1,0)</f>
        <v>0</v>
      </c>
      <c r="AP658">
        <f ca="1">SUMPRODUCT(--($P658:$X658=X658),--($Y658:$AG658=AG658),'MPL ID'!$BG$21:$BO$21)+IF(AND($C658&gt;=3,W658=X658,AF658=AG658),1,0)+IF(AND($O658&gt;=3,V658=X658,AE658=AG658),1,0)</f>
        <v>0</v>
      </c>
      <c r="AQ658">
        <f t="shared" ca="1" si="90"/>
        <v>3</v>
      </c>
      <c r="AR658">
        <f t="shared" ca="1" si="91"/>
        <v>6</v>
      </c>
      <c r="AS658">
        <f t="shared" ca="1" si="92"/>
        <v>7</v>
      </c>
      <c r="AT658">
        <f t="shared" ca="1" si="93"/>
        <v>4</v>
      </c>
      <c r="AU658">
        <f t="shared" ca="1" si="94"/>
        <v>9</v>
      </c>
      <c r="AV658">
        <f t="shared" ca="1" si="95"/>
        <v>1</v>
      </c>
      <c r="AW658">
        <f t="shared" ca="1" si="96"/>
        <v>5</v>
      </c>
      <c r="AX658">
        <f t="shared" ca="1" si="97"/>
        <v>8</v>
      </c>
      <c r="AY658">
        <f t="shared" ca="1" si="98"/>
        <v>2</v>
      </c>
    </row>
    <row r="659" spans="1:51" x14ac:dyDescent="0.25">
      <c r="A659">
        <v>658</v>
      </c>
      <c r="B659">
        <f ca="1">IF(AND(ISNUMBER('MPL ID'!$J$39),ISNUMBER('MPL ID'!$K$39)),0,RANDBETWEEN(1,4))</f>
        <v>0</v>
      </c>
      <c r="C659">
        <f ca="1">IF(AND(ISNUMBER('MPL ID'!$J$40),ISNUMBER('MPL ID'!$K$40)),0,RANDBETWEEN(1,4))</f>
        <v>0</v>
      </c>
      <c r="D659">
        <f ca="1">IF(AND(ISNUMBER('MPL ID'!$J$41),ISNUMBER('MPL ID'!$K$41)),0,RANDBETWEEN(1,4))</f>
        <v>4</v>
      </c>
      <c r="E659">
        <f ca="1">IF(AND(ISNUMBER('MPL ID'!$J$42),ISNUMBER('MPL ID'!$K$42)),0,RANDBETWEEN(1,4))</f>
        <v>4</v>
      </c>
      <c r="F659">
        <f ca="1">IF(AND(ISNUMBER('MPL ID'!$J$43),ISNUMBER('MPL ID'!$K$43)),0,RANDBETWEEN(1,4))</f>
        <v>3</v>
      </c>
      <c r="G659">
        <f ca="1">IF(AND(ISNUMBER('MPL ID'!$J$44),ISNUMBER('MPL ID'!$K$44)),0,RANDBETWEEN(1,4))</f>
        <v>3</v>
      </c>
      <c r="H659">
        <f ca="1">IF(AND(ISNUMBER('MPL ID'!$P$36),ISNUMBER('MPL ID'!$Q$36)),0,RANDBETWEEN(1,4))</f>
        <v>3</v>
      </c>
      <c r="I659">
        <f ca="1">IF(AND(ISNUMBER('MPL ID'!$P$37),ISNUMBER('MPL ID'!$Q$37)),0,RANDBETWEEN(1,4))</f>
        <v>2</v>
      </c>
      <c r="J659">
        <f ca="1">IF(AND(ISNUMBER('MPL ID'!$P$39),ISNUMBER('MPL ID'!$Q$39)),0,RANDBETWEEN(1,4))</f>
        <v>4</v>
      </c>
      <c r="K659">
        <f ca="1">IF(AND(ISNUMBER('MPL ID'!$P$40),ISNUMBER('MPL ID'!$Q$40)),0,RANDBETWEEN(1,4))</f>
        <v>4</v>
      </c>
      <c r="L659">
        <f ca="1">IF(AND(ISNUMBER('MPL ID'!$P$41),ISNUMBER('MPL ID'!$Q$41)),0,RANDBETWEEN(1,4))</f>
        <v>2</v>
      </c>
      <c r="M659">
        <f ca="1">IF(AND(ISNUMBER('MPL ID'!$P$42),ISNUMBER('MPL ID'!$Q$42)),0,RANDBETWEEN(1,4))</f>
        <v>2</v>
      </c>
      <c r="N659">
        <f ca="1">IF(AND(ISNUMBER('MPL ID'!$P$43),ISNUMBER('MPL ID'!$Q$43)),0,RANDBETWEEN(1,4))</f>
        <v>2</v>
      </c>
      <c r="O659">
        <f ca="1">IF(AND(ISNUMBER('MPL ID'!$P$44),ISNUMBER('MPL ID'!$Q$44)),0,RANDBETWEEN(1,4))</f>
        <v>1</v>
      </c>
      <c r="P659">
        <f ca="1">'MPL ID'!$BG$1+SUMPRODUCT(($B$1003:$O$1003='MPL ID'!$BF$1)*(($B659:$O659=1)+($B659:$O659=2)))+SUMPRODUCT(($B$1004:$O$1004='MPL ID'!$BF$1)*(($B659:$O659=3)+($B659:$O659=4)))</f>
        <v>9</v>
      </c>
      <c r="Q659">
        <f ca="1">'MPL ID'!$BG$2+SUMPRODUCT(($B$1003:$O$1003='MPL ID'!$BF$2)*(($B659:$O659=1)+($B659:$O659=2)))+SUMPRODUCT(($B$1004:$O$1004='MPL ID'!$BF$2)*(($B659:$O659=3)+($B659:$O659=4)))</f>
        <v>8</v>
      </c>
      <c r="R659">
        <f ca="1">'MPL ID'!$BG$3+SUMPRODUCT(($B$1003:$O$1003='MPL ID'!$BF$3)*(($B659:$O659=1)+($B659:$O659=2)))+SUMPRODUCT(($B$1004:$O$1004='MPL ID'!$BF$3)*(($B659:$O659=3)+($B659:$O659=4)))</f>
        <v>6</v>
      </c>
      <c r="S659">
        <f ca="1">'MPL ID'!$BG$4+SUMPRODUCT(($B$1003:$O$1003='MPL ID'!$BF$4)*(($B659:$O659=1)+($B659:$O659=2)))+SUMPRODUCT(($B$1004:$O$1004='MPL ID'!$BF$4)*(($B659:$O659=3)+($B659:$O659=4)))</f>
        <v>9</v>
      </c>
      <c r="T659">
        <f ca="1">'MPL ID'!$BG$5+SUMPRODUCT(($B$1003:$O$1003='MPL ID'!$BF$5)*(($B659:$O659=1)+($B659:$O659=2)))+SUMPRODUCT(($B$1004:$O$1004='MPL ID'!$BF$5)*(($B659:$O659=3)+($B659:$O659=4)))</f>
        <v>5</v>
      </c>
      <c r="U659">
        <f ca="1">'MPL ID'!$BG$6+SUMPRODUCT(($B$1003:$O$1003='MPL ID'!$BF$6)*(($B659:$O659=1)+($B659:$O659=2)))+SUMPRODUCT(($B$1004:$O$1004='MPL ID'!$BF$6)*(($B659:$O659=3)+($B659:$O659=4)))</f>
        <v>12</v>
      </c>
      <c r="V659">
        <f ca="1">'MPL ID'!$BG$7+SUMPRODUCT(($B$1003:$O$1003='MPL ID'!$BF$7)*(($B659:$O659=1)+($B659:$O659=2)))+SUMPRODUCT(($B$1004:$O$1004='MPL ID'!$BF$7)*(($B659:$O659=3)+($B659:$O659=4)))</f>
        <v>7</v>
      </c>
      <c r="W659">
        <f ca="1">'MPL ID'!$BG$8+SUMPRODUCT(($B$1003:$O$1003='MPL ID'!$BF$8)*(($B659:$O659=1)+($B659:$O659=2)))+SUMPRODUCT(($B$1004:$O$1004='MPL ID'!$BF$8)*(($B659:$O659=3)+($B659:$O659=4)))</f>
        <v>5</v>
      </c>
      <c r="X659">
        <f ca="1">'MPL ID'!$BG$9+SUMPRODUCT(($B$1003:$O$1003='MPL ID'!$BF$9)*(($B659:$O659=1)+($B659:$O659=2)))+SUMPRODUCT(($B$1004:$O$1004='MPL ID'!$BF$9)*(($B659:$O659=3)+($B659:$O659=4)))</f>
        <v>11</v>
      </c>
      <c r="Y659">
        <f ca="1">'MPL ID'!$BH$1+SUMPRODUCT(($B$1003:$O$1003='MPL ID'!$BF$1)*(2*($B659:$O659=1)+($B659:$O659=2)-2*($B659:$O659=3)-($B659:$O659=4)))-SUMPRODUCT(($B$1004:$O$1004='MPL ID'!$BF$1)*(2*($B659:$O659=1)+($B659:$O659=2)-2*($B659:$O659=3)-($B659:$O659=4)))</f>
        <v>7</v>
      </c>
      <c r="Z659">
        <f ca="1">'MPL ID'!$BH$2+SUMPRODUCT(($B$1003:$O$1003='MPL ID'!$BF$2)*(2*($B659:$O659=1)+($B659:$O659=2)-2*($B659:$O659=3)-($B659:$O659=4)))-SUMPRODUCT(($B$1004:$O$1004='MPL ID'!$BF$2)*(2*($B659:$O659=1)+($B659:$O659=2)-2*($B659:$O659=3)-($B659:$O659=4)))</f>
        <v>-2</v>
      </c>
      <c r="AA659">
        <f ca="1">'MPL ID'!$BH$3+SUMPRODUCT(($B$1003:$O$1003='MPL ID'!$BF$3)*(2*($B659:$O659=1)+($B659:$O659=2)-2*($B659:$O659=3)-($B659:$O659=4)))-SUMPRODUCT(($B$1004:$O$1004='MPL ID'!$BF$3)*(2*($B659:$O659=1)+($B659:$O659=2)-2*($B659:$O659=3)-($B659:$O659=4)))</f>
        <v>-8</v>
      </c>
      <c r="AB659">
        <f ca="1">'MPL ID'!$BH$4+SUMPRODUCT(($B$1003:$O$1003='MPL ID'!$BF$4)*(2*($B659:$O659=1)+($B659:$O659=2)-2*($B659:$O659=3)-($B659:$O659=4)))-SUMPRODUCT(($B$1004:$O$1004='MPL ID'!$BF$4)*(2*($B659:$O659=1)+($B659:$O659=2)-2*($B659:$O659=3)-($B659:$O659=4)))</f>
        <v>1</v>
      </c>
      <c r="AC659">
        <f ca="1">'MPL ID'!$BH$5+SUMPRODUCT(($B$1003:$O$1003='MPL ID'!$BF$5)*(2*($B659:$O659=1)+($B659:$O659=2)-2*($B659:$O659=3)-($B659:$O659=4)))-SUMPRODUCT(($B$1004:$O$1004='MPL ID'!$BF$5)*(2*($B659:$O659=1)+($B659:$O659=2)-2*($B659:$O659=3)-($B659:$O659=4)))</f>
        <v>-11</v>
      </c>
      <c r="AD659">
        <f ca="1">'MPL ID'!$BH$6+SUMPRODUCT(($B$1003:$O$1003='MPL ID'!$BF$6)*(2*($B659:$O659=1)+($B659:$O659=2)-2*($B659:$O659=3)-($B659:$O659=4)))-SUMPRODUCT(($B$1004:$O$1004='MPL ID'!$BF$6)*(2*($B659:$O659=1)+($B659:$O659=2)-2*($B659:$O659=3)-($B659:$O659=4)))</f>
        <v>12</v>
      </c>
      <c r="AE659">
        <f ca="1">'MPL ID'!$BH$7+SUMPRODUCT(($B$1003:$O$1003='MPL ID'!$BF$7)*(2*($B659:$O659=1)+($B659:$O659=2)-2*($B659:$O659=3)-($B659:$O659=4)))-SUMPRODUCT(($B$1004:$O$1004='MPL ID'!$BF$7)*(2*($B659:$O659=1)+($B659:$O659=2)-2*($B659:$O659=3)-($B659:$O659=4)))</f>
        <v>1</v>
      </c>
      <c r="AF659">
        <f ca="1">'MPL ID'!$BH$8+SUMPRODUCT(($B$1003:$O$1003='MPL ID'!$BF$8)*(2*($B659:$O659=1)+($B659:$O659=2)-2*($B659:$O659=3)-($B659:$O659=4)))-SUMPRODUCT(($B$1004:$O$1004='MPL ID'!$BF$8)*(2*($B659:$O659=1)+($B659:$O659=2)-2*($B659:$O659=3)-($B659:$O659=4)))</f>
        <v>-11</v>
      </c>
      <c r="AG659">
        <f ca="1">'MPL ID'!$BH$9+SUMPRODUCT(($B$1003:$O$1003='MPL ID'!$BF$9)*(2*($B659:$O659=1)+($B659:$O659=2)-2*($B659:$O659=3)-($B659:$O659=4)))-SUMPRODUCT(($B$1004:$O$1004='MPL ID'!$BF$9)*(2*($B659:$O659=1)+($B659:$O659=2)-2*($B659:$O659=3)-($B659:$O659=4)))</f>
        <v>11</v>
      </c>
      <c r="AH659">
        <f ca="1">SUMPRODUCT(--($P659:$X659=P659),--($Y659:$AG659=Y659),'MPL ID'!$BG$13:$BO$13)+IF(AND($I659&gt;=3,T659=P659,AC659=Y659),1,0)+IF(AND($M659&gt;=3,S659=P659,AB659=Y659),1,0)</f>
        <v>0</v>
      </c>
      <c r="AI659">
        <f ca="1">SUMPRODUCT(--($P659:$X659=Q659),--($Y659:$AG659=Z659),'MPL ID'!$BG$14:$BO$14)+IF(AND($G659&gt;=3,R659=Q659,AA659=Z659),1,0)+IF(AND($K659&gt;0,$K659&lt;=2,S659=Q659,AB659=Z659),1,0)+IF(AND($N659&gt;=3,U659=Q659,AD659=Z659),1,0)</f>
        <v>0</v>
      </c>
      <c r="AJ659">
        <f ca="1">SUMPRODUCT(--($P659:$X659=R659),--($Y659:$AG659=AA659),'MPL ID'!$BG$15:$BO$15)+IF(AND($D659&gt;0,$D659&lt;=2,U659=R659,AD659=AA659),1,0)+IF(AND($G659&gt;0,$G659&lt;=2,Q659=R659,Z659=AA659),1,0)+IF(AND($J659&gt;=3,V659=R659,AE659=AA659),1,0)</f>
        <v>0</v>
      </c>
      <c r="AK659">
        <f ca="1">SUMPRODUCT(--($P659:$X659=S659),--($Y659:$AG659=AB659),'MPL ID'!$BG$16:$BO$16)+IF(AND($B659&gt;0,$B659&lt;=2,V659=S659,AE659=AB659),1,0)+IF(AND($E659&gt;0,$E659&lt;=2,T659=S659,AC659=AB659),1,0)+IF(AND($K659&gt;=3,Q659=S659,Z659=AB659),1,0)+IF(AND($M659&gt;0,$M659&lt;=2,P659=S659,Y659=AB659),1,0)</f>
        <v>0</v>
      </c>
      <c r="AL659">
        <f ca="1">SUMPRODUCT(--($P659:$X659=T659),--($Y659:$AG659=AC659),'MPL ID'!$BG$17:$BO$17)+IF(AND($E659&gt;=3,S659=T659,AB659=AC659),1,0)+IF(AND($I659&gt;0,$I659&lt;=2,P659=T659,Y659=AC659),1,0)+IF(AND($L659&gt;=3,W659=T659,AF659=AC659),1,0)</f>
        <v>0</v>
      </c>
      <c r="AM659">
        <f ca="1">SUMPRODUCT(--($P659:$X659=U659),--($Y659:$AG659=AD659),'MPL ID'!$BG$18:$BO$18)+IF(AND($D659&gt;=3,R659=U659,AA659=AD659),1,0)+IF(AND($H659&gt;0,$H659&lt;=2,W659=U659,AF659=AD659),1,0)+IF(AND($N659&gt;0,$N659&lt;=2,Q659=U659,Z659=AD659),1,0)</f>
        <v>0</v>
      </c>
      <c r="AN659">
        <f ca="1">SUMPRODUCT(--($P659:$X659=V659),--($Y659:$AG659=AE659),'MPL ID'!$BG$19:$BO$19)+IF(AND($B659&gt;=3,S659=V659,AB659=AE659),1,0)+IF(AND($F659&gt;=3,W659=V659,AF659=AE659),1,0)+IF(AND($J659&gt;0,$J659&lt;=2,R659=V659,AA659=AE659),1,0)+IF(AND($O659&gt;0,$O659&lt;=2,X659=V659,AG659=AE659),1,0)</f>
        <v>0</v>
      </c>
      <c r="AO659">
        <f ca="1">SUMPRODUCT(--($P659:$X659=W659),--($Y659:$AG659=AF659),'MPL ID'!$BG$20:$BO$20)+IF(AND($C659&gt;0,$C659&lt;=2,X659=W659,AG659=AF659),1,0)+IF(AND($F659&gt;0,$F659&lt;=2,V659=W659,AE659=AF659),1,0)+IF(AND($H659&gt;=3,U659=W659,AD659=AF659),1,0)+IF(AND($L659&gt;0,$L659&lt;=2,T659=W659,AC659=AF659),1,0)</f>
        <v>2</v>
      </c>
      <c r="AP659">
        <f ca="1">SUMPRODUCT(--($P659:$X659=X659),--($Y659:$AG659=AG659),'MPL ID'!$BG$21:$BO$21)+IF(AND($C659&gt;=3,W659=X659,AF659=AG659),1,0)+IF(AND($O659&gt;=3,V659=X659,AE659=AG659),1,0)</f>
        <v>0</v>
      </c>
      <c r="AQ659">
        <f t="shared" ca="1" si="90"/>
        <v>3</v>
      </c>
      <c r="AR659">
        <f t="shared" ca="1" si="91"/>
        <v>5</v>
      </c>
      <c r="AS659">
        <f t="shared" ca="1" si="92"/>
        <v>7</v>
      </c>
      <c r="AT659">
        <f t="shared" ca="1" si="93"/>
        <v>4</v>
      </c>
      <c r="AU659">
        <f t="shared" ca="1" si="94"/>
        <v>9</v>
      </c>
      <c r="AV659">
        <f t="shared" ca="1" si="95"/>
        <v>1</v>
      </c>
      <c r="AW659">
        <f t="shared" ca="1" si="96"/>
        <v>6</v>
      </c>
      <c r="AX659">
        <f t="shared" ca="1" si="97"/>
        <v>8</v>
      </c>
      <c r="AY659">
        <f t="shared" ca="1" si="98"/>
        <v>2</v>
      </c>
    </row>
    <row r="660" spans="1:51" x14ac:dyDescent="0.25">
      <c r="A660">
        <v>659</v>
      </c>
      <c r="B660">
        <f ca="1">IF(AND(ISNUMBER('MPL ID'!$J$39),ISNUMBER('MPL ID'!$K$39)),0,RANDBETWEEN(1,4))</f>
        <v>0</v>
      </c>
      <c r="C660">
        <f ca="1">IF(AND(ISNUMBER('MPL ID'!$J$40),ISNUMBER('MPL ID'!$K$40)),0,RANDBETWEEN(1,4))</f>
        <v>0</v>
      </c>
      <c r="D660">
        <f ca="1">IF(AND(ISNUMBER('MPL ID'!$J$41),ISNUMBER('MPL ID'!$K$41)),0,RANDBETWEEN(1,4))</f>
        <v>3</v>
      </c>
      <c r="E660">
        <f ca="1">IF(AND(ISNUMBER('MPL ID'!$J$42),ISNUMBER('MPL ID'!$K$42)),0,RANDBETWEEN(1,4))</f>
        <v>4</v>
      </c>
      <c r="F660">
        <f ca="1">IF(AND(ISNUMBER('MPL ID'!$J$43),ISNUMBER('MPL ID'!$K$43)),0,RANDBETWEEN(1,4))</f>
        <v>3</v>
      </c>
      <c r="G660">
        <f ca="1">IF(AND(ISNUMBER('MPL ID'!$J$44),ISNUMBER('MPL ID'!$K$44)),0,RANDBETWEEN(1,4))</f>
        <v>4</v>
      </c>
      <c r="H660">
        <f ca="1">IF(AND(ISNUMBER('MPL ID'!$P$36),ISNUMBER('MPL ID'!$Q$36)),0,RANDBETWEEN(1,4))</f>
        <v>3</v>
      </c>
      <c r="I660">
        <f ca="1">IF(AND(ISNUMBER('MPL ID'!$P$37),ISNUMBER('MPL ID'!$Q$37)),0,RANDBETWEEN(1,4))</f>
        <v>3</v>
      </c>
      <c r="J660">
        <f ca="1">IF(AND(ISNUMBER('MPL ID'!$P$39),ISNUMBER('MPL ID'!$Q$39)),0,RANDBETWEEN(1,4))</f>
        <v>3</v>
      </c>
      <c r="K660">
        <f ca="1">IF(AND(ISNUMBER('MPL ID'!$P$40),ISNUMBER('MPL ID'!$Q$40)),0,RANDBETWEEN(1,4))</f>
        <v>3</v>
      </c>
      <c r="L660">
        <f ca="1">IF(AND(ISNUMBER('MPL ID'!$P$41),ISNUMBER('MPL ID'!$Q$41)),0,RANDBETWEEN(1,4))</f>
        <v>1</v>
      </c>
      <c r="M660">
        <f ca="1">IF(AND(ISNUMBER('MPL ID'!$P$42),ISNUMBER('MPL ID'!$Q$42)),0,RANDBETWEEN(1,4))</f>
        <v>1</v>
      </c>
      <c r="N660">
        <f ca="1">IF(AND(ISNUMBER('MPL ID'!$P$43),ISNUMBER('MPL ID'!$Q$43)),0,RANDBETWEEN(1,4))</f>
        <v>3</v>
      </c>
      <c r="O660">
        <f ca="1">IF(AND(ISNUMBER('MPL ID'!$P$44),ISNUMBER('MPL ID'!$Q$44)),0,RANDBETWEEN(1,4))</f>
        <v>4</v>
      </c>
      <c r="P660">
        <f ca="1">'MPL ID'!$BG$1+SUMPRODUCT(($B$1003:$O$1003='MPL ID'!$BF$1)*(($B660:$O660=1)+($B660:$O660=2)))+SUMPRODUCT(($B$1004:$O$1004='MPL ID'!$BF$1)*(($B660:$O660=3)+($B660:$O660=4)))</f>
        <v>10</v>
      </c>
      <c r="Q660">
        <f ca="1">'MPL ID'!$BG$2+SUMPRODUCT(($B$1003:$O$1003='MPL ID'!$BF$2)*(($B660:$O660=1)+($B660:$O660=2)))+SUMPRODUCT(($B$1004:$O$1004='MPL ID'!$BF$2)*(($B660:$O660=3)+($B660:$O660=4)))</f>
        <v>9</v>
      </c>
      <c r="R660">
        <f ca="1">'MPL ID'!$BG$3+SUMPRODUCT(($B$1003:$O$1003='MPL ID'!$BF$3)*(($B660:$O660=1)+($B660:$O660=2)))+SUMPRODUCT(($B$1004:$O$1004='MPL ID'!$BF$3)*(($B660:$O660=3)+($B660:$O660=4)))</f>
        <v>6</v>
      </c>
      <c r="S660">
        <f ca="1">'MPL ID'!$BG$4+SUMPRODUCT(($B$1003:$O$1003='MPL ID'!$BF$4)*(($B660:$O660=1)+($B660:$O660=2)))+SUMPRODUCT(($B$1004:$O$1004='MPL ID'!$BF$4)*(($B660:$O660=3)+($B660:$O660=4)))</f>
        <v>9</v>
      </c>
      <c r="T660">
        <f ca="1">'MPL ID'!$BG$5+SUMPRODUCT(($B$1003:$O$1003='MPL ID'!$BF$5)*(($B660:$O660=1)+($B660:$O660=2)))+SUMPRODUCT(($B$1004:$O$1004='MPL ID'!$BF$5)*(($B660:$O660=3)+($B660:$O660=4)))</f>
        <v>4</v>
      </c>
      <c r="U660">
        <f ca="1">'MPL ID'!$BG$6+SUMPRODUCT(($B$1003:$O$1003='MPL ID'!$BF$6)*(($B660:$O660=1)+($B660:$O660=2)))+SUMPRODUCT(($B$1004:$O$1004='MPL ID'!$BF$6)*(($B660:$O660=3)+($B660:$O660=4)))</f>
        <v>11</v>
      </c>
      <c r="V660">
        <f ca="1">'MPL ID'!$BG$7+SUMPRODUCT(($B$1003:$O$1003='MPL ID'!$BF$7)*(($B660:$O660=1)+($B660:$O660=2)))+SUMPRODUCT(($B$1004:$O$1004='MPL ID'!$BF$7)*(($B660:$O660=3)+($B660:$O660=4)))</f>
        <v>6</v>
      </c>
      <c r="W660">
        <f ca="1">'MPL ID'!$BG$8+SUMPRODUCT(($B$1003:$O$1003='MPL ID'!$BF$8)*(($B660:$O660=1)+($B660:$O660=2)))+SUMPRODUCT(($B$1004:$O$1004='MPL ID'!$BF$8)*(($B660:$O660=3)+($B660:$O660=4)))</f>
        <v>5</v>
      </c>
      <c r="X660">
        <f ca="1">'MPL ID'!$BG$9+SUMPRODUCT(($B$1003:$O$1003='MPL ID'!$BF$9)*(($B660:$O660=1)+($B660:$O660=2)))+SUMPRODUCT(($B$1004:$O$1004='MPL ID'!$BF$9)*(($B660:$O660=3)+($B660:$O660=4)))</f>
        <v>12</v>
      </c>
      <c r="Y660">
        <f ca="1">'MPL ID'!$BH$1+SUMPRODUCT(($B$1003:$O$1003='MPL ID'!$BF$1)*(2*($B660:$O660=1)+($B660:$O660=2)-2*($B660:$O660=3)-($B660:$O660=4)))-SUMPRODUCT(($B$1004:$O$1004='MPL ID'!$BF$1)*(2*($B660:$O660=1)+($B660:$O660=2)-2*($B660:$O660=3)-($B660:$O660=4)))</f>
        <v>9</v>
      </c>
      <c r="Z660">
        <f ca="1">'MPL ID'!$BH$2+SUMPRODUCT(($B$1003:$O$1003='MPL ID'!$BF$2)*(2*($B660:$O660=1)+($B660:$O660=2)-2*($B660:$O660=3)-($B660:$O660=4)))-SUMPRODUCT(($B$1004:$O$1004='MPL ID'!$BF$2)*(2*($B660:$O660=1)+($B660:$O660=2)-2*($B660:$O660=3)-($B660:$O660=4)))</f>
        <v>-1</v>
      </c>
      <c r="AA660">
        <f ca="1">'MPL ID'!$BH$3+SUMPRODUCT(($B$1003:$O$1003='MPL ID'!$BF$3)*(2*($B660:$O660=1)+($B660:$O660=2)-2*($B660:$O660=3)-($B660:$O660=4)))-SUMPRODUCT(($B$1004:$O$1004='MPL ID'!$BF$3)*(2*($B660:$O660=1)+($B660:$O660=2)-2*($B660:$O660=3)-($B660:$O660=4)))</f>
        <v>-7</v>
      </c>
      <c r="AB660">
        <f ca="1">'MPL ID'!$BH$4+SUMPRODUCT(($B$1003:$O$1003='MPL ID'!$BF$4)*(2*($B660:$O660=1)+($B660:$O660=2)-2*($B660:$O660=3)-($B660:$O660=4)))-SUMPRODUCT(($B$1004:$O$1004='MPL ID'!$BF$4)*(2*($B660:$O660=1)+($B660:$O660=2)-2*($B660:$O660=3)-($B660:$O660=4)))</f>
        <v>3</v>
      </c>
      <c r="AC660">
        <f ca="1">'MPL ID'!$BH$5+SUMPRODUCT(($B$1003:$O$1003='MPL ID'!$BF$5)*(2*($B660:$O660=1)+($B660:$O660=2)-2*($B660:$O660=3)-($B660:$O660=4)))-SUMPRODUCT(($B$1004:$O$1004='MPL ID'!$BF$5)*(2*($B660:$O660=1)+($B660:$O660=2)-2*($B660:$O660=3)-($B660:$O660=4)))</f>
        <v>-15</v>
      </c>
      <c r="AD660">
        <f ca="1">'MPL ID'!$BH$6+SUMPRODUCT(($B$1003:$O$1003='MPL ID'!$BF$6)*(2*($B660:$O660=1)+($B660:$O660=2)-2*($B660:$O660=3)-($B660:$O660=4)))-SUMPRODUCT(($B$1004:$O$1004='MPL ID'!$BF$6)*(2*($B660:$O660=1)+($B660:$O660=2)-2*($B660:$O660=3)-($B660:$O660=4)))</f>
        <v>10</v>
      </c>
      <c r="AE660">
        <f ca="1">'MPL ID'!$BH$7+SUMPRODUCT(($B$1003:$O$1003='MPL ID'!$BF$7)*(2*($B660:$O660=1)+($B660:$O660=2)-2*($B660:$O660=3)-($B660:$O660=4)))-SUMPRODUCT(($B$1004:$O$1004='MPL ID'!$BF$7)*(2*($B660:$O660=1)+($B660:$O660=2)-2*($B660:$O660=3)-($B660:$O660=4)))</f>
        <v>-3</v>
      </c>
      <c r="AF660">
        <f ca="1">'MPL ID'!$BH$8+SUMPRODUCT(($B$1003:$O$1003='MPL ID'!$BF$8)*(2*($B660:$O660=1)+($B660:$O660=2)-2*($B660:$O660=3)-($B660:$O660=4)))-SUMPRODUCT(($B$1004:$O$1004='MPL ID'!$BF$8)*(2*($B660:$O660=1)+($B660:$O660=2)-2*($B660:$O660=3)-($B660:$O660=4)))</f>
        <v>-10</v>
      </c>
      <c r="AG660">
        <f ca="1">'MPL ID'!$BH$9+SUMPRODUCT(($B$1003:$O$1003='MPL ID'!$BF$9)*(2*($B660:$O660=1)+($B660:$O660=2)-2*($B660:$O660=3)-($B660:$O660=4)))-SUMPRODUCT(($B$1004:$O$1004='MPL ID'!$BF$9)*(2*($B660:$O660=1)+($B660:$O660=2)-2*($B660:$O660=3)-($B660:$O660=4)))</f>
        <v>14</v>
      </c>
      <c r="AH660">
        <f ca="1">SUMPRODUCT(--($P660:$X660=P660),--($Y660:$AG660=Y660),'MPL ID'!$BG$13:$BO$13)+IF(AND($I660&gt;=3,T660=P660,AC660=Y660),1,0)+IF(AND($M660&gt;=3,S660=P660,AB660=Y660),1,0)</f>
        <v>0</v>
      </c>
      <c r="AI660">
        <f ca="1">SUMPRODUCT(--($P660:$X660=Q660),--($Y660:$AG660=Z660),'MPL ID'!$BG$14:$BO$14)+IF(AND($G660&gt;=3,R660=Q660,AA660=Z660),1,0)+IF(AND($K660&gt;0,$K660&lt;=2,S660=Q660,AB660=Z660),1,0)+IF(AND($N660&gt;=3,U660=Q660,AD660=Z660),1,0)</f>
        <v>0</v>
      </c>
      <c r="AJ660">
        <f ca="1">SUMPRODUCT(--($P660:$X660=R660),--($Y660:$AG660=AA660),'MPL ID'!$BG$15:$BO$15)+IF(AND($D660&gt;0,$D660&lt;=2,U660=R660,AD660=AA660),1,0)+IF(AND($G660&gt;0,$G660&lt;=2,Q660=R660,Z660=AA660),1,0)+IF(AND($J660&gt;=3,V660=R660,AE660=AA660),1,0)</f>
        <v>0</v>
      </c>
      <c r="AK660">
        <f ca="1">SUMPRODUCT(--($P660:$X660=S660),--($Y660:$AG660=AB660),'MPL ID'!$BG$16:$BO$16)+IF(AND($B660&gt;0,$B660&lt;=2,V660=S660,AE660=AB660),1,0)+IF(AND($E660&gt;0,$E660&lt;=2,T660=S660,AC660=AB660),1,0)+IF(AND($K660&gt;=3,Q660=S660,Z660=AB660),1,0)+IF(AND($M660&gt;0,$M660&lt;=2,P660=S660,Y660=AB660),1,0)</f>
        <v>0</v>
      </c>
      <c r="AL660">
        <f ca="1">SUMPRODUCT(--($P660:$X660=T660),--($Y660:$AG660=AC660),'MPL ID'!$BG$17:$BO$17)+IF(AND($E660&gt;=3,S660=T660,AB660=AC660),1,0)+IF(AND($I660&gt;0,$I660&lt;=2,P660=T660,Y660=AC660),1,0)+IF(AND($L660&gt;=3,W660=T660,AF660=AC660),1,0)</f>
        <v>0</v>
      </c>
      <c r="AM660">
        <f ca="1">SUMPRODUCT(--($P660:$X660=U660),--($Y660:$AG660=AD660),'MPL ID'!$BG$18:$BO$18)+IF(AND($D660&gt;=3,R660=U660,AA660=AD660),1,0)+IF(AND($H660&gt;0,$H660&lt;=2,W660=U660,AF660=AD660),1,0)+IF(AND($N660&gt;0,$N660&lt;=2,Q660=U660,Z660=AD660),1,0)</f>
        <v>0</v>
      </c>
      <c r="AN660">
        <f ca="1">SUMPRODUCT(--($P660:$X660=V660),--($Y660:$AG660=AE660),'MPL ID'!$BG$19:$BO$19)+IF(AND($B660&gt;=3,S660=V660,AB660=AE660),1,0)+IF(AND($F660&gt;=3,W660=V660,AF660=AE660),1,0)+IF(AND($J660&gt;0,$J660&lt;=2,R660=V660,AA660=AE660),1,0)+IF(AND($O660&gt;0,$O660&lt;=2,X660=V660,AG660=AE660),1,0)</f>
        <v>0</v>
      </c>
      <c r="AO660">
        <f ca="1">SUMPRODUCT(--($P660:$X660=W660),--($Y660:$AG660=AF660),'MPL ID'!$BG$20:$BO$20)+IF(AND($C660&gt;0,$C660&lt;=2,X660=W660,AG660=AF660),1,0)+IF(AND($F660&gt;0,$F660&lt;=2,V660=W660,AE660=AF660),1,0)+IF(AND($H660&gt;=3,U660=W660,AD660=AF660),1,0)+IF(AND($L660&gt;0,$L660&lt;=2,T660=W660,AC660=AF660),1,0)</f>
        <v>0</v>
      </c>
      <c r="AP660">
        <f ca="1">SUMPRODUCT(--($P660:$X660=X660),--($Y660:$AG660=AG660),'MPL ID'!$BG$21:$BO$21)+IF(AND($C660&gt;=3,W660=X660,AF660=AG660),1,0)+IF(AND($O660&gt;=3,V660=X660,AE660=AG660),1,0)</f>
        <v>0</v>
      </c>
      <c r="AQ660">
        <f t="shared" ca="1" si="90"/>
        <v>3</v>
      </c>
      <c r="AR660">
        <f t="shared" ca="1" si="91"/>
        <v>5</v>
      </c>
      <c r="AS660">
        <f t="shared" ca="1" si="92"/>
        <v>7</v>
      </c>
      <c r="AT660">
        <f t="shared" ca="1" si="93"/>
        <v>4</v>
      </c>
      <c r="AU660">
        <f t="shared" ca="1" si="94"/>
        <v>9</v>
      </c>
      <c r="AV660">
        <f t="shared" ca="1" si="95"/>
        <v>2</v>
      </c>
      <c r="AW660">
        <f t="shared" ca="1" si="96"/>
        <v>6</v>
      </c>
      <c r="AX660">
        <f t="shared" ca="1" si="97"/>
        <v>8</v>
      </c>
      <c r="AY660">
        <f t="shared" ca="1" si="98"/>
        <v>1</v>
      </c>
    </row>
    <row r="661" spans="1:51" x14ac:dyDescent="0.25">
      <c r="A661">
        <v>660</v>
      </c>
      <c r="B661">
        <f ca="1">IF(AND(ISNUMBER('MPL ID'!$J$39),ISNUMBER('MPL ID'!$K$39)),0,RANDBETWEEN(1,4))</f>
        <v>0</v>
      </c>
      <c r="C661">
        <f ca="1">IF(AND(ISNUMBER('MPL ID'!$J$40),ISNUMBER('MPL ID'!$K$40)),0,RANDBETWEEN(1,4))</f>
        <v>0</v>
      </c>
      <c r="D661">
        <f ca="1">IF(AND(ISNUMBER('MPL ID'!$J$41),ISNUMBER('MPL ID'!$K$41)),0,RANDBETWEEN(1,4))</f>
        <v>1</v>
      </c>
      <c r="E661">
        <f ca="1">IF(AND(ISNUMBER('MPL ID'!$J$42),ISNUMBER('MPL ID'!$K$42)),0,RANDBETWEEN(1,4))</f>
        <v>4</v>
      </c>
      <c r="F661">
        <f ca="1">IF(AND(ISNUMBER('MPL ID'!$J$43),ISNUMBER('MPL ID'!$K$43)),0,RANDBETWEEN(1,4))</f>
        <v>2</v>
      </c>
      <c r="G661">
        <f ca="1">IF(AND(ISNUMBER('MPL ID'!$J$44),ISNUMBER('MPL ID'!$K$44)),0,RANDBETWEEN(1,4))</f>
        <v>4</v>
      </c>
      <c r="H661">
        <f ca="1">IF(AND(ISNUMBER('MPL ID'!$P$36),ISNUMBER('MPL ID'!$Q$36)),0,RANDBETWEEN(1,4))</f>
        <v>1</v>
      </c>
      <c r="I661">
        <f ca="1">IF(AND(ISNUMBER('MPL ID'!$P$37),ISNUMBER('MPL ID'!$Q$37)),0,RANDBETWEEN(1,4))</f>
        <v>2</v>
      </c>
      <c r="J661">
        <f ca="1">IF(AND(ISNUMBER('MPL ID'!$P$39),ISNUMBER('MPL ID'!$Q$39)),0,RANDBETWEEN(1,4))</f>
        <v>3</v>
      </c>
      <c r="K661">
        <f ca="1">IF(AND(ISNUMBER('MPL ID'!$P$40),ISNUMBER('MPL ID'!$Q$40)),0,RANDBETWEEN(1,4))</f>
        <v>3</v>
      </c>
      <c r="L661">
        <f ca="1">IF(AND(ISNUMBER('MPL ID'!$P$41),ISNUMBER('MPL ID'!$Q$41)),0,RANDBETWEEN(1,4))</f>
        <v>2</v>
      </c>
      <c r="M661">
        <f ca="1">IF(AND(ISNUMBER('MPL ID'!$P$42),ISNUMBER('MPL ID'!$Q$42)),0,RANDBETWEEN(1,4))</f>
        <v>1</v>
      </c>
      <c r="N661">
        <f ca="1">IF(AND(ISNUMBER('MPL ID'!$P$43),ISNUMBER('MPL ID'!$Q$43)),0,RANDBETWEEN(1,4))</f>
        <v>4</v>
      </c>
      <c r="O661">
        <f ca="1">IF(AND(ISNUMBER('MPL ID'!$P$44),ISNUMBER('MPL ID'!$Q$44)),0,RANDBETWEEN(1,4))</f>
        <v>1</v>
      </c>
      <c r="P661">
        <f ca="1">'MPL ID'!$BG$1+SUMPRODUCT(($B$1003:$O$1003='MPL ID'!$BF$1)*(($B661:$O661=1)+($B661:$O661=2)))+SUMPRODUCT(($B$1004:$O$1004='MPL ID'!$BF$1)*(($B661:$O661=3)+($B661:$O661=4)))</f>
        <v>9</v>
      </c>
      <c r="Q661">
        <f ca="1">'MPL ID'!$BG$2+SUMPRODUCT(($B$1003:$O$1003='MPL ID'!$BF$2)*(($B661:$O661=1)+($B661:$O661=2)))+SUMPRODUCT(($B$1004:$O$1004='MPL ID'!$BF$2)*(($B661:$O661=3)+($B661:$O661=4)))</f>
        <v>9</v>
      </c>
      <c r="R661">
        <f ca="1">'MPL ID'!$BG$3+SUMPRODUCT(($B$1003:$O$1003='MPL ID'!$BF$3)*(($B661:$O661=1)+($B661:$O661=2)))+SUMPRODUCT(($B$1004:$O$1004='MPL ID'!$BF$3)*(($B661:$O661=3)+($B661:$O661=4)))</f>
        <v>7</v>
      </c>
      <c r="S661">
        <f ca="1">'MPL ID'!$BG$4+SUMPRODUCT(($B$1003:$O$1003='MPL ID'!$BF$4)*(($B661:$O661=1)+($B661:$O661=2)))+SUMPRODUCT(($B$1004:$O$1004='MPL ID'!$BF$4)*(($B661:$O661=3)+($B661:$O661=4)))</f>
        <v>9</v>
      </c>
      <c r="T661">
        <f ca="1">'MPL ID'!$BG$5+SUMPRODUCT(($B$1003:$O$1003='MPL ID'!$BF$5)*(($B661:$O661=1)+($B661:$O661=2)))+SUMPRODUCT(($B$1004:$O$1004='MPL ID'!$BF$5)*(($B661:$O661=3)+($B661:$O661=4)))</f>
        <v>5</v>
      </c>
      <c r="U661">
        <f ca="1">'MPL ID'!$BG$6+SUMPRODUCT(($B$1003:$O$1003='MPL ID'!$BF$6)*(($B661:$O661=1)+($B661:$O661=2)))+SUMPRODUCT(($B$1004:$O$1004='MPL ID'!$BF$6)*(($B661:$O661=3)+($B661:$O661=4)))</f>
        <v>11</v>
      </c>
      <c r="V661">
        <f ca="1">'MPL ID'!$BG$7+SUMPRODUCT(($B$1003:$O$1003='MPL ID'!$BF$7)*(($B661:$O661=1)+($B661:$O661=2)))+SUMPRODUCT(($B$1004:$O$1004='MPL ID'!$BF$7)*(($B661:$O661=3)+($B661:$O661=4)))</f>
        <v>6</v>
      </c>
      <c r="W661">
        <f ca="1">'MPL ID'!$BG$8+SUMPRODUCT(($B$1003:$O$1003='MPL ID'!$BF$8)*(($B661:$O661=1)+($B661:$O661=2)))+SUMPRODUCT(($B$1004:$O$1004='MPL ID'!$BF$8)*(($B661:$O661=3)+($B661:$O661=4)))</f>
        <v>5</v>
      </c>
      <c r="X661">
        <f ca="1">'MPL ID'!$BG$9+SUMPRODUCT(($B$1003:$O$1003='MPL ID'!$BF$9)*(($B661:$O661=1)+($B661:$O661=2)))+SUMPRODUCT(($B$1004:$O$1004='MPL ID'!$BF$9)*(($B661:$O661=3)+($B661:$O661=4)))</f>
        <v>11</v>
      </c>
      <c r="Y661">
        <f ca="1">'MPL ID'!$BH$1+SUMPRODUCT(($B$1003:$O$1003='MPL ID'!$BF$1)*(2*($B661:$O661=1)+($B661:$O661=2)-2*($B661:$O661=3)-($B661:$O661=4)))-SUMPRODUCT(($B$1004:$O$1004='MPL ID'!$BF$1)*(2*($B661:$O661=1)+($B661:$O661=2)-2*($B661:$O661=3)-($B661:$O661=4)))</f>
        <v>6</v>
      </c>
      <c r="Z661">
        <f ca="1">'MPL ID'!$BH$2+SUMPRODUCT(($B$1003:$O$1003='MPL ID'!$BF$2)*(2*($B661:$O661=1)+($B661:$O661=2)-2*($B661:$O661=3)-($B661:$O661=4)))-SUMPRODUCT(($B$1004:$O$1004='MPL ID'!$BF$2)*(2*($B661:$O661=1)+($B661:$O661=2)-2*($B661:$O661=3)-($B661:$O661=4)))</f>
        <v>-2</v>
      </c>
      <c r="AA661">
        <f ca="1">'MPL ID'!$BH$3+SUMPRODUCT(($B$1003:$O$1003='MPL ID'!$BF$3)*(2*($B661:$O661=1)+($B661:$O661=2)-2*($B661:$O661=3)-($B661:$O661=4)))-SUMPRODUCT(($B$1004:$O$1004='MPL ID'!$BF$3)*(2*($B661:$O661=1)+($B661:$O661=2)-2*($B661:$O661=3)-($B661:$O661=4)))</f>
        <v>-3</v>
      </c>
      <c r="AB661">
        <f ca="1">'MPL ID'!$BH$4+SUMPRODUCT(($B$1003:$O$1003='MPL ID'!$BF$4)*(2*($B661:$O661=1)+($B661:$O661=2)-2*($B661:$O661=3)-($B661:$O661=4)))-SUMPRODUCT(($B$1004:$O$1004='MPL ID'!$BF$4)*(2*($B661:$O661=1)+($B661:$O661=2)-2*($B661:$O661=3)-($B661:$O661=4)))</f>
        <v>3</v>
      </c>
      <c r="AC661">
        <f ca="1">'MPL ID'!$BH$5+SUMPRODUCT(($B$1003:$O$1003='MPL ID'!$BF$5)*(2*($B661:$O661=1)+($B661:$O661=2)-2*($B661:$O661=3)-($B661:$O661=4)))-SUMPRODUCT(($B$1004:$O$1004='MPL ID'!$BF$5)*(2*($B661:$O661=1)+($B661:$O661=2)-2*($B661:$O661=3)-($B661:$O661=4)))</f>
        <v>-11</v>
      </c>
      <c r="AD661">
        <f ca="1">'MPL ID'!$BH$6+SUMPRODUCT(($B$1003:$O$1003='MPL ID'!$BF$6)*(2*($B661:$O661=1)+($B661:$O661=2)-2*($B661:$O661=3)-($B661:$O661=4)))-SUMPRODUCT(($B$1004:$O$1004='MPL ID'!$BF$6)*(2*($B661:$O661=1)+($B661:$O661=2)-2*($B661:$O661=3)-($B661:$O661=4)))</f>
        <v>11</v>
      </c>
      <c r="AE661">
        <f ca="1">'MPL ID'!$BH$7+SUMPRODUCT(($B$1003:$O$1003='MPL ID'!$BF$7)*(2*($B661:$O661=1)+($B661:$O661=2)-2*($B661:$O661=3)-($B661:$O661=4)))-SUMPRODUCT(($B$1004:$O$1004='MPL ID'!$BF$7)*(2*($B661:$O661=1)+($B661:$O661=2)-2*($B661:$O661=3)-($B661:$O661=4)))</f>
        <v>-3</v>
      </c>
      <c r="AF661">
        <f ca="1">'MPL ID'!$BH$8+SUMPRODUCT(($B$1003:$O$1003='MPL ID'!$BF$8)*(2*($B661:$O661=1)+($B661:$O661=2)-2*($B661:$O661=3)-($B661:$O661=4)))-SUMPRODUCT(($B$1004:$O$1004='MPL ID'!$BF$8)*(2*($B661:$O661=1)+($B661:$O661=2)-2*($B661:$O661=3)-($B661:$O661=4)))</f>
        <v>-12</v>
      </c>
      <c r="AG661">
        <f ca="1">'MPL ID'!$BH$9+SUMPRODUCT(($B$1003:$O$1003='MPL ID'!$BF$9)*(2*($B661:$O661=1)+($B661:$O661=2)-2*($B661:$O661=3)-($B661:$O661=4)))-SUMPRODUCT(($B$1004:$O$1004='MPL ID'!$BF$9)*(2*($B661:$O661=1)+($B661:$O661=2)-2*($B661:$O661=3)-($B661:$O661=4)))</f>
        <v>11</v>
      </c>
      <c r="AH661">
        <f ca="1">SUMPRODUCT(--($P661:$X661=P661),--($Y661:$AG661=Y661),'MPL ID'!$BG$13:$BO$13)+IF(AND($I661&gt;=3,T661=P661,AC661=Y661),1,0)+IF(AND($M661&gt;=3,S661=P661,AB661=Y661),1,0)</f>
        <v>0</v>
      </c>
      <c r="AI661">
        <f ca="1">SUMPRODUCT(--($P661:$X661=Q661),--($Y661:$AG661=Z661),'MPL ID'!$BG$14:$BO$14)+IF(AND($G661&gt;=3,R661=Q661,AA661=Z661),1,0)+IF(AND($K661&gt;0,$K661&lt;=2,S661=Q661,AB661=Z661),1,0)+IF(AND($N661&gt;=3,U661=Q661,AD661=Z661),1,0)</f>
        <v>0</v>
      </c>
      <c r="AJ661">
        <f ca="1">SUMPRODUCT(--($P661:$X661=R661),--($Y661:$AG661=AA661),'MPL ID'!$BG$15:$BO$15)+IF(AND($D661&gt;0,$D661&lt;=2,U661=R661,AD661=AA661),1,0)+IF(AND($G661&gt;0,$G661&lt;=2,Q661=R661,Z661=AA661),1,0)+IF(AND($J661&gt;=3,V661=R661,AE661=AA661),1,0)</f>
        <v>0</v>
      </c>
      <c r="AK661">
        <f ca="1">SUMPRODUCT(--($P661:$X661=S661),--($Y661:$AG661=AB661),'MPL ID'!$BG$16:$BO$16)+IF(AND($B661&gt;0,$B661&lt;=2,V661=S661,AE661=AB661),1,0)+IF(AND($E661&gt;0,$E661&lt;=2,T661=S661,AC661=AB661),1,0)+IF(AND($K661&gt;=3,Q661=S661,Z661=AB661),1,0)+IF(AND($M661&gt;0,$M661&lt;=2,P661=S661,Y661=AB661),1,0)</f>
        <v>0</v>
      </c>
      <c r="AL661">
        <f ca="1">SUMPRODUCT(--($P661:$X661=T661),--($Y661:$AG661=AC661),'MPL ID'!$BG$17:$BO$17)+IF(AND($E661&gt;=3,S661=T661,AB661=AC661),1,0)+IF(AND($I661&gt;0,$I661&lt;=2,P661=T661,Y661=AC661),1,0)+IF(AND($L661&gt;=3,W661=T661,AF661=AC661),1,0)</f>
        <v>0</v>
      </c>
      <c r="AM661">
        <f ca="1">SUMPRODUCT(--($P661:$X661=U661),--($Y661:$AG661=AD661),'MPL ID'!$BG$18:$BO$18)+IF(AND($D661&gt;=3,R661=U661,AA661=AD661),1,0)+IF(AND($H661&gt;0,$H661&lt;=2,W661=U661,AF661=AD661),1,0)+IF(AND($N661&gt;0,$N661&lt;=2,Q661=U661,Z661=AD661),1,0)</f>
        <v>2</v>
      </c>
      <c r="AN661">
        <f ca="1">SUMPRODUCT(--($P661:$X661=V661),--($Y661:$AG661=AE661),'MPL ID'!$BG$19:$BO$19)+IF(AND($B661&gt;=3,S661=V661,AB661=AE661),1,0)+IF(AND($F661&gt;=3,W661=V661,AF661=AE661),1,0)+IF(AND($J661&gt;0,$J661&lt;=2,R661=V661,AA661=AE661),1,0)+IF(AND($O661&gt;0,$O661&lt;=2,X661=V661,AG661=AE661),1,0)</f>
        <v>0</v>
      </c>
      <c r="AO661">
        <f ca="1">SUMPRODUCT(--($P661:$X661=W661),--($Y661:$AG661=AF661),'MPL ID'!$BG$20:$BO$20)+IF(AND($C661&gt;0,$C661&lt;=2,X661=W661,AG661=AF661),1,0)+IF(AND($F661&gt;0,$F661&lt;=2,V661=W661,AE661=AF661),1,0)+IF(AND($H661&gt;=3,U661=W661,AD661=AF661),1,0)+IF(AND($L661&gt;0,$L661&lt;=2,T661=W661,AC661=AF661),1,0)</f>
        <v>0</v>
      </c>
      <c r="AP661">
        <f ca="1">SUMPRODUCT(--($P661:$X661=X661),--($Y661:$AG661=AG661),'MPL ID'!$BG$21:$BO$21)+IF(AND($C661&gt;=3,W661=X661,AF661=AG661),1,0)+IF(AND($O661&gt;=3,V661=X661,AE661=AG661),1,0)</f>
        <v>0</v>
      </c>
      <c r="AQ661">
        <f t="shared" ca="1" si="90"/>
        <v>3</v>
      </c>
      <c r="AR661">
        <f t="shared" ca="1" si="91"/>
        <v>5</v>
      </c>
      <c r="AS661">
        <f t="shared" ca="1" si="92"/>
        <v>6</v>
      </c>
      <c r="AT661">
        <f t="shared" ca="1" si="93"/>
        <v>4</v>
      </c>
      <c r="AU661">
        <f t="shared" ca="1" si="94"/>
        <v>8</v>
      </c>
      <c r="AV661">
        <f t="shared" ca="1" si="95"/>
        <v>1</v>
      </c>
      <c r="AW661">
        <f t="shared" ca="1" si="96"/>
        <v>7</v>
      </c>
      <c r="AX661">
        <f t="shared" ca="1" si="97"/>
        <v>9</v>
      </c>
      <c r="AY661">
        <f t="shared" ca="1" si="98"/>
        <v>2</v>
      </c>
    </row>
    <row r="662" spans="1:51" x14ac:dyDescent="0.25">
      <c r="A662">
        <v>661</v>
      </c>
      <c r="B662">
        <f ca="1">IF(AND(ISNUMBER('MPL ID'!$J$39),ISNUMBER('MPL ID'!$K$39)),0,RANDBETWEEN(1,4))</f>
        <v>0</v>
      </c>
      <c r="C662">
        <f ca="1">IF(AND(ISNUMBER('MPL ID'!$J$40),ISNUMBER('MPL ID'!$K$40)),0,RANDBETWEEN(1,4))</f>
        <v>0</v>
      </c>
      <c r="D662">
        <f ca="1">IF(AND(ISNUMBER('MPL ID'!$J$41),ISNUMBER('MPL ID'!$K$41)),0,RANDBETWEEN(1,4))</f>
        <v>2</v>
      </c>
      <c r="E662">
        <f ca="1">IF(AND(ISNUMBER('MPL ID'!$J$42),ISNUMBER('MPL ID'!$K$42)),0,RANDBETWEEN(1,4))</f>
        <v>2</v>
      </c>
      <c r="F662">
        <f ca="1">IF(AND(ISNUMBER('MPL ID'!$J$43),ISNUMBER('MPL ID'!$K$43)),0,RANDBETWEEN(1,4))</f>
        <v>1</v>
      </c>
      <c r="G662">
        <f ca="1">IF(AND(ISNUMBER('MPL ID'!$J$44),ISNUMBER('MPL ID'!$K$44)),0,RANDBETWEEN(1,4))</f>
        <v>1</v>
      </c>
      <c r="H662">
        <f ca="1">IF(AND(ISNUMBER('MPL ID'!$P$36),ISNUMBER('MPL ID'!$Q$36)),0,RANDBETWEEN(1,4))</f>
        <v>1</v>
      </c>
      <c r="I662">
        <f ca="1">IF(AND(ISNUMBER('MPL ID'!$P$37),ISNUMBER('MPL ID'!$Q$37)),0,RANDBETWEEN(1,4))</f>
        <v>4</v>
      </c>
      <c r="J662">
        <f ca="1">IF(AND(ISNUMBER('MPL ID'!$P$39),ISNUMBER('MPL ID'!$Q$39)),0,RANDBETWEEN(1,4))</f>
        <v>4</v>
      </c>
      <c r="K662">
        <f ca="1">IF(AND(ISNUMBER('MPL ID'!$P$40),ISNUMBER('MPL ID'!$Q$40)),0,RANDBETWEEN(1,4))</f>
        <v>2</v>
      </c>
      <c r="L662">
        <f ca="1">IF(AND(ISNUMBER('MPL ID'!$P$41),ISNUMBER('MPL ID'!$Q$41)),0,RANDBETWEEN(1,4))</f>
        <v>3</v>
      </c>
      <c r="M662">
        <f ca="1">IF(AND(ISNUMBER('MPL ID'!$P$42),ISNUMBER('MPL ID'!$Q$42)),0,RANDBETWEEN(1,4))</f>
        <v>4</v>
      </c>
      <c r="N662">
        <f ca="1">IF(AND(ISNUMBER('MPL ID'!$P$43),ISNUMBER('MPL ID'!$Q$43)),0,RANDBETWEEN(1,4))</f>
        <v>3</v>
      </c>
      <c r="O662">
        <f ca="1">IF(AND(ISNUMBER('MPL ID'!$P$44),ISNUMBER('MPL ID'!$Q$44)),0,RANDBETWEEN(1,4))</f>
        <v>1</v>
      </c>
      <c r="P662">
        <f ca="1">'MPL ID'!$BG$1+SUMPRODUCT(($B$1003:$O$1003='MPL ID'!$BF$1)*(($B662:$O662=1)+($B662:$O662=2)))+SUMPRODUCT(($B$1004:$O$1004='MPL ID'!$BF$1)*(($B662:$O662=3)+($B662:$O662=4)))</f>
        <v>11</v>
      </c>
      <c r="Q662">
        <f ca="1">'MPL ID'!$BG$2+SUMPRODUCT(($B$1003:$O$1003='MPL ID'!$BF$2)*(($B662:$O662=1)+($B662:$O662=2)))+SUMPRODUCT(($B$1004:$O$1004='MPL ID'!$BF$2)*(($B662:$O662=3)+($B662:$O662=4)))</f>
        <v>9</v>
      </c>
      <c r="R662">
        <f ca="1">'MPL ID'!$BG$3+SUMPRODUCT(($B$1003:$O$1003='MPL ID'!$BF$3)*(($B662:$O662=1)+($B662:$O662=2)))+SUMPRODUCT(($B$1004:$O$1004='MPL ID'!$BF$3)*(($B662:$O662=3)+($B662:$O662=4)))</f>
        <v>8</v>
      </c>
      <c r="S662">
        <f ca="1">'MPL ID'!$BG$4+SUMPRODUCT(($B$1003:$O$1003='MPL ID'!$BF$4)*(($B662:$O662=1)+($B662:$O662=2)))+SUMPRODUCT(($B$1004:$O$1004='MPL ID'!$BF$4)*(($B662:$O662=3)+($B662:$O662=4)))</f>
        <v>8</v>
      </c>
      <c r="T662">
        <f ca="1">'MPL ID'!$BG$5+SUMPRODUCT(($B$1003:$O$1003='MPL ID'!$BF$5)*(($B662:$O662=1)+($B662:$O662=2)))+SUMPRODUCT(($B$1004:$O$1004='MPL ID'!$BF$5)*(($B662:$O662=3)+($B662:$O662=4)))</f>
        <v>4</v>
      </c>
      <c r="U662">
        <f ca="1">'MPL ID'!$BG$6+SUMPRODUCT(($B$1003:$O$1003='MPL ID'!$BF$6)*(($B662:$O662=1)+($B662:$O662=2)))+SUMPRODUCT(($B$1004:$O$1004='MPL ID'!$BF$6)*(($B662:$O662=3)+($B662:$O662=4)))</f>
        <v>11</v>
      </c>
      <c r="V662">
        <f ca="1">'MPL ID'!$BG$7+SUMPRODUCT(($B$1003:$O$1003='MPL ID'!$BF$7)*(($B662:$O662=1)+($B662:$O662=2)))+SUMPRODUCT(($B$1004:$O$1004='MPL ID'!$BF$7)*(($B662:$O662=3)+($B662:$O662=4)))</f>
        <v>6</v>
      </c>
      <c r="W662">
        <f ca="1">'MPL ID'!$BG$8+SUMPRODUCT(($B$1003:$O$1003='MPL ID'!$BF$8)*(($B662:$O662=1)+($B662:$O662=2)))+SUMPRODUCT(($B$1004:$O$1004='MPL ID'!$BF$8)*(($B662:$O662=3)+($B662:$O662=4)))</f>
        <v>4</v>
      </c>
      <c r="X662">
        <f ca="1">'MPL ID'!$BG$9+SUMPRODUCT(($B$1003:$O$1003='MPL ID'!$BF$9)*(($B662:$O662=1)+($B662:$O662=2)))+SUMPRODUCT(($B$1004:$O$1004='MPL ID'!$BF$9)*(($B662:$O662=3)+($B662:$O662=4)))</f>
        <v>11</v>
      </c>
      <c r="Y662">
        <f ca="1">'MPL ID'!$BH$1+SUMPRODUCT(($B$1003:$O$1003='MPL ID'!$BF$1)*(2*($B662:$O662=1)+($B662:$O662=2)-2*($B662:$O662=3)-($B662:$O662=4)))-SUMPRODUCT(($B$1004:$O$1004='MPL ID'!$BF$1)*(2*($B662:$O662=1)+($B662:$O662=2)-2*($B662:$O662=3)-($B662:$O662=4)))</f>
        <v>11</v>
      </c>
      <c r="Z662">
        <f ca="1">'MPL ID'!$BH$2+SUMPRODUCT(($B$1003:$O$1003='MPL ID'!$BF$2)*(2*($B662:$O662=1)+($B662:$O662=2)-2*($B662:$O662=3)-($B662:$O662=4)))-SUMPRODUCT(($B$1004:$O$1004='MPL ID'!$BF$2)*(2*($B662:$O662=1)+($B662:$O662=2)-2*($B662:$O662=3)-($B662:$O662=4)))</f>
        <v>-1</v>
      </c>
      <c r="AA662">
        <f ca="1">'MPL ID'!$BH$3+SUMPRODUCT(($B$1003:$O$1003='MPL ID'!$BF$3)*(2*($B662:$O662=1)+($B662:$O662=2)-2*($B662:$O662=3)-($B662:$O662=4)))-SUMPRODUCT(($B$1004:$O$1004='MPL ID'!$BF$3)*(2*($B662:$O662=1)+($B662:$O662=2)-2*($B662:$O662=3)-($B662:$O662=4)))</f>
        <v>-2</v>
      </c>
      <c r="AB662">
        <f ca="1">'MPL ID'!$BH$4+SUMPRODUCT(($B$1003:$O$1003='MPL ID'!$BF$4)*(2*($B662:$O662=1)+($B662:$O662=2)-2*($B662:$O662=3)-($B662:$O662=4)))-SUMPRODUCT(($B$1004:$O$1004='MPL ID'!$BF$4)*(2*($B662:$O662=1)+($B662:$O662=2)-2*($B662:$O662=3)-($B662:$O662=4)))</f>
        <v>-1</v>
      </c>
      <c r="AC662">
        <f ca="1">'MPL ID'!$BH$5+SUMPRODUCT(($B$1003:$O$1003='MPL ID'!$BF$5)*(2*($B662:$O662=1)+($B662:$O662=2)-2*($B662:$O662=3)-($B662:$O662=4)))-SUMPRODUCT(($B$1004:$O$1004='MPL ID'!$BF$5)*(2*($B662:$O662=1)+($B662:$O662=2)-2*($B662:$O662=3)-($B662:$O662=4)))</f>
        <v>-12</v>
      </c>
      <c r="AD662">
        <f ca="1">'MPL ID'!$BH$6+SUMPRODUCT(($B$1003:$O$1003='MPL ID'!$BF$6)*(2*($B662:$O662=1)+($B662:$O662=2)-2*($B662:$O662=3)-($B662:$O662=4)))-SUMPRODUCT(($B$1004:$O$1004='MPL ID'!$BF$6)*(2*($B662:$O662=1)+($B662:$O662=2)-2*($B662:$O662=3)-($B662:$O662=4)))</f>
        <v>11</v>
      </c>
      <c r="AE662">
        <f ca="1">'MPL ID'!$BH$7+SUMPRODUCT(($B$1003:$O$1003='MPL ID'!$BF$7)*(2*($B662:$O662=1)+($B662:$O662=2)-2*($B662:$O662=3)-($B662:$O662=4)))-SUMPRODUCT(($B$1004:$O$1004='MPL ID'!$BF$7)*(2*($B662:$O662=1)+($B662:$O662=2)-2*($B662:$O662=3)-($B662:$O662=4)))</f>
        <v>-3</v>
      </c>
      <c r="AF662">
        <f ca="1">'MPL ID'!$BH$8+SUMPRODUCT(($B$1003:$O$1003='MPL ID'!$BF$8)*(2*($B662:$O662=1)+($B662:$O662=2)-2*($B662:$O662=3)-($B662:$O662=4)))-SUMPRODUCT(($B$1004:$O$1004='MPL ID'!$BF$8)*(2*($B662:$O662=1)+($B662:$O662=2)-2*($B662:$O662=3)-($B662:$O662=4)))</f>
        <v>-14</v>
      </c>
      <c r="AG662">
        <f ca="1">'MPL ID'!$BH$9+SUMPRODUCT(($B$1003:$O$1003='MPL ID'!$BF$9)*(2*($B662:$O662=1)+($B662:$O662=2)-2*($B662:$O662=3)-($B662:$O662=4)))-SUMPRODUCT(($B$1004:$O$1004='MPL ID'!$BF$9)*(2*($B662:$O662=1)+($B662:$O662=2)-2*($B662:$O662=3)-($B662:$O662=4)))</f>
        <v>11</v>
      </c>
      <c r="AH662">
        <f ca="1">SUMPRODUCT(--($P662:$X662=P662),--($Y662:$AG662=Y662),'MPL ID'!$BG$13:$BO$13)+IF(AND($I662&gt;=3,T662=P662,AC662=Y662),1,0)+IF(AND($M662&gt;=3,S662=P662,AB662=Y662),1,0)</f>
        <v>1</v>
      </c>
      <c r="AI662">
        <f ca="1">SUMPRODUCT(--($P662:$X662=Q662),--($Y662:$AG662=Z662),'MPL ID'!$BG$14:$BO$14)+IF(AND($G662&gt;=3,R662=Q662,AA662=Z662),1,0)+IF(AND($K662&gt;0,$K662&lt;=2,S662=Q662,AB662=Z662),1,0)+IF(AND($N662&gt;=3,U662=Q662,AD662=Z662),1,0)</f>
        <v>0</v>
      </c>
      <c r="AJ662">
        <f ca="1">SUMPRODUCT(--($P662:$X662=R662),--($Y662:$AG662=AA662),'MPL ID'!$BG$15:$BO$15)+IF(AND($D662&gt;0,$D662&lt;=2,U662=R662,AD662=AA662),1,0)+IF(AND($G662&gt;0,$G662&lt;=2,Q662=R662,Z662=AA662),1,0)+IF(AND($J662&gt;=3,V662=R662,AE662=AA662),1,0)</f>
        <v>0</v>
      </c>
      <c r="AK662">
        <f ca="1">SUMPRODUCT(--($P662:$X662=S662),--($Y662:$AG662=AB662),'MPL ID'!$BG$16:$BO$16)+IF(AND($B662&gt;0,$B662&lt;=2,V662=S662,AE662=AB662),1,0)+IF(AND($E662&gt;0,$E662&lt;=2,T662=S662,AC662=AB662),1,0)+IF(AND($K662&gt;=3,Q662=S662,Z662=AB662),1,0)+IF(AND($M662&gt;0,$M662&lt;=2,P662=S662,Y662=AB662),1,0)</f>
        <v>0</v>
      </c>
      <c r="AL662">
        <f ca="1">SUMPRODUCT(--($P662:$X662=T662),--($Y662:$AG662=AC662),'MPL ID'!$BG$17:$BO$17)+IF(AND($E662&gt;=3,S662=T662,AB662=AC662),1,0)+IF(AND($I662&gt;0,$I662&lt;=2,P662=T662,Y662=AC662),1,0)+IF(AND($L662&gt;=3,W662=T662,AF662=AC662),1,0)</f>
        <v>0</v>
      </c>
      <c r="AM662">
        <f ca="1">SUMPRODUCT(--($P662:$X662=U662),--($Y662:$AG662=AD662),'MPL ID'!$BG$18:$BO$18)+IF(AND($D662&gt;=3,R662=U662,AA662=AD662),1,0)+IF(AND($H662&gt;0,$H662&lt;=2,W662=U662,AF662=AD662),1,0)+IF(AND($N662&gt;0,$N662&lt;=2,Q662=U662,Z662=AD662),1,0)</f>
        <v>3</v>
      </c>
      <c r="AN662">
        <f ca="1">SUMPRODUCT(--($P662:$X662=V662),--($Y662:$AG662=AE662),'MPL ID'!$BG$19:$BO$19)+IF(AND($B662&gt;=3,S662=V662,AB662=AE662),1,0)+IF(AND($F662&gt;=3,W662=V662,AF662=AE662),1,0)+IF(AND($J662&gt;0,$J662&lt;=2,R662=V662,AA662=AE662),1,0)+IF(AND($O662&gt;0,$O662&lt;=2,X662=V662,AG662=AE662),1,0)</f>
        <v>0</v>
      </c>
      <c r="AO662">
        <f ca="1">SUMPRODUCT(--($P662:$X662=W662),--($Y662:$AG662=AF662),'MPL ID'!$BG$20:$BO$20)+IF(AND($C662&gt;0,$C662&lt;=2,X662=W662,AG662=AF662),1,0)+IF(AND($F662&gt;0,$F662&lt;=2,V662=W662,AE662=AF662),1,0)+IF(AND($H662&gt;=3,U662=W662,AD662=AF662),1,0)+IF(AND($L662&gt;0,$L662&lt;=2,T662=W662,AC662=AF662),1,0)</f>
        <v>0</v>
      </c>
      <c r="AP662">
        <f ca="1">SUMPRODUCT(--($P662:$X662=X662),--($Y662:$AG662=AG662),'MPL ID'!$BG$21:$BO$21)+IF(AND($C662&gt;=3,W662=X662,AF662=AG662),1,0)+IF(AND($O662&gt;=3,V662=X662,AE662=AG662),1,0)</f>
        <v>2</v>
      </c>
      <c r="AQ662">
        <f t="shared" ca="1" si="90"/>
        <v>3</v>
      </c>
      <c r="AR662">
        <f t="shared" ca="1" si="91"/>
        <v>4</v>
      </c>
      <c r="AS662">
        <f t="shared" ca="1" si="92"/>
        <v>6</v>
      </c>
      <c r="AT662">
        <f t="shared" ca="1" si="93"/>
        <v>5</v>
      </c>
      <c r="AU662">
        <f t="shared" ca="1" si="94"/>
        <v>8</v>
      </c>
      <c r="AV662">
        <f t="shared" ca="1" si="95"/>
        <v>1</v>
      </c>
      <c r="AW662">
        <f t="shared" ca="1" si="96"/>
        <v>7</v>
      </c>
      <c r="AX662">
        <f t="shared" ca="1" si="97"/>
        <v>9</v>
      </c>
      <c r="AY662">
        <f t="shared" ca="1" si="98"/>
        <v>2</v>
      </c>
    </row>
    <row r="663" spans="1:51" x14ac:dyDescent="0.25">
      <c r="A663">
        <v>662</v>
      </c>
      <c r="B663">
        <f ca="1">IF(AND(ISNUMBER('MPL ID'!$J$39),ISNUMBER('MPL ID'!$K$39)),0,RANDBETWEEN(1,4))</f>
        <v>0</v>
      </c>
      <c r="C663">
        <f ca="1">IF(AND(ISNUMBER('MPL ID'!$J$40),ISNUMBER('MPL ID'!$K$40)),0,RANDBETWEEN(1,4))</f>
        <v>0</v>
      </c>
      <c r="D663">
        <f ca="1">IF(AND(ISNUMBER('MPL ID'!$J$41),ISNUMBER('MPL ID'!$K$41)),0,RANDBETWEEN(1,4))</f>
        <v>1</v>
      </c>
      <c r="E663">
        <f ca="1">IF(AND(ISNUMBER('MPL ID'!$J$42),ISNUMBER('MPL ID'!$K$42)),0,RANDBETWEEN(1,4))</f>
        <v>3</v>
      </c>
      <c r="F663">
        <f ca="1">IF(AND(ISNUMBER('MPL ID'!$J$43),ISNUMBER('MPL ID'!$K$43)),0,RANDBETWEEN(1,4))</f>
        <v>3</v>
      </c>
      <c r="G663">
        <f ca="1">IF(AND(ISNUMBER('MPL ID'!$J$44),ISNUMBER('MPL ID'!$K$44)),0,RANDBETWEEN(1,4))</f>
        <v>3</v>
      </c>
      <c r="H663">
        <f ca="1">IF(AND(ISNUMBER('MPL ID'!$P$36),ISNUMBER('MPL ID'!$Q$36)),0,RANDBETWEEN(1,4))</f>
        <v>4</v>
      </c>
      <c r="I663">
        <f ca="1">IF(AND(ISNUMBER('MPL ID'!$P$37),ISNUMBER('MPL ID'!$Q$37)),0,RANDBETWEEN(1,4))</f>
        <v>3</v>
      </c>
      <c r="J663">
        <f ca="1">IF(AND(ISNUMBER('MPL ID'!$P$39),ISNUMBER('MPL ID'!$Q$39)),0,RANDBETWEEN(1,4))</f>
        <v>4</v>
      </c>
      <c r="K663">
        <f ca="1">IF(AND(ISNUMBER('MPL ID'!$P$40),ISNUMBER('MPL ID'!$Q$40)),0,RANDBETWEEN(1,4))</f>
        <v>4</v>
      </c>
      <c r="L663">
        <f ca="1">IF(AND(ISNUMBER('MPL ID'!$P$41),ISNUMBER('MPL ID'!$Q$41)),0,RANDBETWEEN(1,4))</f>
        <v>4</v>
      </c>
      <c r="M663">
        <f ca="1">IF(AND(ISNUMBER('MPL ID'!$P$42),ISNUMBER('MPL ID'!$Q$42)),0,RANDBETWEEN(1,4))</f>
        <v>4</v>
      </c>
      <c r="N663">
        <f ca="1">IF(AND(ISNUMBER('MPL ID'!$P$43),ISNUMBER('MPL ID'!$Q$43)),0,RANDBETWEEN(1,4))</f>
        <v>2</v>
      </c>
      <c r="O663">
        <f ca="1">IF(AND(ISNUMBER('MPL ID'!$P$44),ISNUMBER('MPL ID'!$Q$44)),0,RANDBETWEEN(1,4))</f>
        <v>1</v>
      </c>
      <c r="P663">
        <f ca="1">'MPL ID'!$BG$1+SUMPRODUCT(($B$1003:$O$1003='MPL ID'!$BF$1)*(($B663:$O663=1)+($B663:$O663=2)))+SUMPRODUCT(($B$1004:$O$1004='MPL ID'!$BF$1)*(($B663:$O663=3)+($B663:$O663=4)))</f>
        <v>11</v>
      </c>
      <c r="Q663">
        <f ca="1">'MPL ID'!$BG$2+SUMPRODUCT(($B$1003:$O$1003='MPL ID'!$BF$2)*(($B663:$O663=1)+($B663:$O663=2)))+SUMPRODUCT(($B$1004:$O$1004='MPL ID'!$BF$2)*(($B663:$O663=3)+($B663:$O663=4)))</f>
        <v>8</v>
      </c>
      <c r="R663">
        <f ca="1">'MPL ID'!$BG$3+SUMPRODUCT(($B$1003:$O$1003='MPL ID'!$BF$3)*(($B663:$O663=1)+($B663:$O663=2)))+SUMPRODUCT(($B$1004:$O$1004='MPL ID'!$BF$3)*(($B663:$O663=3)+($B663:$O663=4)))</f>
        <v>7</v>
      </c>
      <c r="S663">
        <f ca="1">'MPL ID'!$BG$4+SUMPRODUCT(($B$1003:$O$1003='MPL ID'!$BF$4)*(($B663:$O663=1)+($B663:$O663=2)))+SUMPRODUCT(($B$1004:$O$1004='MPL ID'!$BF$4)*(($B663:$O663=3)+($B663:$O663=4)))</f>
        <v>8</v>
      </c>
      <c r="T663">
        <f ca="1">'MPL ID'!$BG$5+SUMPRODUCT(($B$1003:$O$1003='MPL ID'!$BF$5)*(($B663:$O663=1)+($B663:$O663=2)))+SUMPRODUCT(($B$1004:$O$1004='MPL ID'!$BF$5)*(($B663:$O663=3)+($B663:$O663=4)))</f>
        <v>5</v>
      </c>
      <c r="U663">
        <f ca="1">'MPL ID'!$BG$6+SUMPRODUCT(($B$1003:$O$1003='MPL ID'!$BF$6)*(($B663:$O663=1)+($B663:$O663=2)))+SUMPRODUCT(($B$1004:$O$1004='MPL ID'!$BF$6)*(($B663:$O663=3)+($B663:$O663=4)))</f>
        <v>11</v>
      </c>
      <c r="V663">
        <f ca="1">'MPL ID'!$BG$7+SUMPRODUCT(($B$1003:$O$1003='MPL ID'!$BF$7)*(($B663:$O663=1)+($B663:$O663=2)))+SUMPRODUCT(($B$1004:$O$1004='MPL ID'!$BF$7)*(($B663:$O663=3)+($B663:$O663=4)))</f>
        <v>7</v>
      </c>
      <c r="W663">
        <f ca="1">'MPL ID'!$BG$8+SUMPRODUCT(($B$1003:$O$1003='MPL ID'!$BF$8)*(($B663:$O663=1)+($B663:$O663=2)))+SUMPRODUCT(($B$1004:$O$1004='MPL ID'!$BF$8)*(($B663:$O663=3)+($B663:$O663=4)))</f>
        <v>4</v>
      </c>
      <c r="X663">
        <f ca="1">'MPL ID'!$BG$9+SUMPRODUCT(($B$1003:$O$1003='MPL ID'!$BF$9)*(($B663:$O663=1)+($B663:$O663=2)))+SUMPRODUCT(($B$1004:$O$1004='MPL ID'!$BF$9)*(($B663:$O663=3)+($B663:$O663=4)))</f>
        <v>11</v>
      </c>
      <c r="Y663">
        <f ca="1">'MPL ID'!$BH$1+SUMPRODUCT(($B$1003:$O$1003='MPL ID'!$BF$1)*(2*($B663:$O663=1)+($B663:$O663=2)-2*($B663:$O663=3)-($B663:$O663=4)))-SUMPRODUCT(($B$1004:$O$1004='MPL ID'!$BF$1)*(2*($B663:$O663=1)+($B663:$O663=2)-2*($B663:$O663=3)-($B663:$O663=4)))</f>
        <v>12</v>
      </c>
      <c r="Z663">
        <f ca="1">'MPL ID'!$BH$2+SUMPRODUCT(($B$1003:$O$1003='MPL ID'!$BF$2)*(2*($B663:$O663=1)+($B663:$O663=2)-2*($B663:$O663=3)-($B663:$O663=4)))-SUMPRODUCT(($B$1004:$O$1004='MPL ID'!$BF$2)*(2*($B663:$O663=1)+($B663:$O663=2)-2*($B663:$O663=3)-($B663:$O663=4)))</f>
        <v>-2</v>
      </c>
      <c r="AA663">
        <f ca="1">'MPL ID'!$BH$3+SUMPRODUCT(($B$1003:$O$1003='MPL ID'!$BF$3)*(2*($B663:$O663=1)+($B663:$O663=2)-2*($B663:$O663=3)-($B663:$O663=4)))-SUMPRODUCT(($B$1004:$O$1004='MPL ID'!$BF$3)*(2*($B663:$O663=1)+($B663:$O663=2)-2*($B663:$O663=3)-($B663:$O663=4)))</f>
        <v>-5</v>
      </c>
      <c r="AB663">
        <f ca="1">'MPL ID'!$BH$4+SUMPRODUCT(($B$1003:$O$1003='MPL ID'!$BF$4)*(2*($B663:$O663=1)+($B663:$O663=2)-2*($B663:$O663=3)-($B663:$O663=4)))-SUMPRODUCT(($B$1004:$O$1004='MPL ID'!$BF$4)*(2*($B663:$O663=1)+($B663:$O663=2)-2*($B663:$O663=3)-($B663:$O663=4)))</f>
        <v>-2</v>
      </c>
      <c r="AC663">
        <f ca="1">'MPL ID'!$BH$5+SUMPRODUCT(($B$1003:$O$1003='MPL ID'!$BF$5)*(2*($B663:$O663=1)+($B663:$O663=2)-2*($B663:$O663=3)-($B663:$O663=4)))-SUMPRODUCT(($B$1004:$O$1004='MPL ID'!$BF$5)*(2*($B663:$O663=1)+($B663:$O663=2)-2*($B663:$O663=3)-($B663:$O663=4)))</f>
        <v>-11</v>
      </c>
      <c r="AD663">
        <f ca="1">'MPL ID'!$BH$6+SUMPRODUCT(($B$1003:$O$1003='MPL ID'!$BF$6)*(2*($B663:$O663=1)+($B663:$O663=2)-2*($B663:$O663=3)-($B663:$O663=4)))-SUMPRODUCT(($B$1004:$O$1004='MPL ID'!$BF$6)*(2*($B663:$O663=1)+($B663:$O663=2)-2*($B663:$O663=3)-($B663:$O663=4)))</f>
        <v>10</v>
      </c>
      <c r="AE663">
        <f ca="1">'MPL ID'!$BH$7+SUMPRODUCT(($B$1003:$O$1003='MPL ID'!$BF$7)*(2*($B663:$O663=1)+($B663:$O663=2)-2*($B663:$O663=3)-($B663:$O663=4)))-SUMPRODUCT(($B$1004:$O$1004='MPL ID'!$BF$7)*(2*($B663:$O663=1)+($B663:$O663=2)-2*($B663:$O663=3)-($B663:$O663=4)))</f>
        <v>1</v>
      </c>
      <c r="AF663">
        <f ca="1">'MPL ID'!$BH$8+SUMPRODUCT(($B$1003:$O$1003='MPL ID'!$BF$8)*(2*($B663:$O663=1)+($B663:$O663=2)-2*($B663:$O663=3)-($B663:$O663=4)))-SUMPRODUCT(($B$1004:$O$1004='MPL ID'!$BF$8)*(2*($B663:$O663=1)+($B663:$O663=2)-2*($B663:$O663=3)-($B663:$O663=4)))</f>
        <v>-14</v>
      </c>
      <c r="AG663">
        <f ca="1">'MPL ID'!$BH$9+SUMPRODUCT(($B$1003:$O$1003='MPL ID'!$BF$9)*(2*($B663:$O663=1)+($B663:$O663=2)-2*($B663:$O663=3)-($B663:$O663=4)))-SUMPRODUCT(($B$1004:$O$1004='MPL ID'!$BF$9)*(2*($B663:$O663=1)+($B663:$O663=2)-2*($B663:$O663=3)-($B663:$O663=4)))</f>
        <v>11</v>
      </c>
      <c r="AH663">
        <f ca="1">SUMPRODUCT(--($P663:$X663=P663),--($Y663:$AG663=Y663),'MPL ID'!$BG$13:$BO$13)+IF(AND($I663&gt;=3,T663=P663,AC663=Y663),1,0)+IF(AND($M663&gt;=3,S663=P663,AB663=Y663),1,0)</f>
        <v>0</v>
      </c>
      <c r="AI663">
        <f ca="1">SUMPRODUCT(--($P663:$X663=Q663),--($Y663:$AG663=Z663),'MPL ID'!$BG$14:$BO$14)+IF(AND($G663&gt;=3,R663=Q663,AA663=Z663),1,0)+IF(AND($K663&gt;0,$K663&lt;=2,S663=Q663,AB663=Z663),1,0)+IF(AND($N663&gt;=3,U663=Q663,AD663=Z663),1,0)</f>
        <v>0</v>
      </c>
      <c r="AJ663">
        <f ca="1">SUMPRODUCT(--($P663:$X663=R663),--($Y663:$AG663=AA663),'MPL ID'!$BG$15:$BO$15)+IF(AND($D663&gt;0,$D663&lt;=2,U663=R663,AD663=AA663),1,0)+IF(AND($G663&gt;0,$G663&lt;=2,Q663=R663,Z663=AA663),1,0)+IF(AND($J663&gt;=3,V663=R663,AE663=AA663),1,0)</f>
        <v>0</v>
      </c>
      <c r="AK663">
        <f ca="1">SUMPRODUCT(--($P663:$X663=S663),--($Y663:$AG663=AB663),'MPL ID'!$BG$16:$BO$16)+IF(AND($B663&gt;0,$B663&lt;=2,V663=S663,AE663=AB663),1,0)+IF(AND($E663&gt;0,$E663&lt;=2,T663=S663,AC663=AB663),1,0)+IF(AND($K663&gt;=3,Q663=S663,Z663=AB663),1,0)+IF(AND($M663&gt;0,$M663&lt;=2,P663=S663,Y663=AB663),1,0)</f>
        <v>2</v>
      </c>
      <c r="AL663">
        <f ca="1">SUMPRODUCT(--($P663:$X663=T663),--($Y663:$AG663=AC663),'MPL ID'!$BG$17:$BO$17)+IF(AND($E663&gt;=3,S663=T663,AB663=AC663),1,0)+IF(AND($I663&gt;0,$I663&lt;=2,P663=T663,Y663=AC663),1,0)+IF(AND($L663&gt;=3,W663=T663,AF663=AC663),1,0)</f>
        <v>0</v>
      </c>
      <c r="AM663">
        <f ca="1">SUMPRODUCT(--($P663:$X663=U663),--($Y663:$AG663=AD663),'MPL ID'!$BG$18:$BO$18)+IF(AND($D663&gt;=3,R663=U663,AA663=AD663),1,0)+IF(AND($H663&gt;0,$H663&lt;=2,W663=U663,AF663=AD663),1,0)+IF(AND($N663&gt;0,$N663&lt;=2,Q663=U663,Z663=AD663),1,0)</f>
        <v>0</v>
      </c>
      <c r="AN663">
        <f ca="1">SUMPRODUCT(--($P663:$X663=V663),--($Y663:$AG663=AE663),'MPL ID'!$BG$19:$BO$19)+IF(AND($B663&gt;=3,S663=V663,AB663=AE663),1,0)+IF(AND($F663&gt;=3,W663=V663,AF663=AE663),1,0)+IF(AND($J663&gt;0,$J663&lt;=2,R663=V663,AA663=AE663),1,0)+IF(AND($O663&gt;0,$O663&lt;=2,X663=V663,AG663=AE663),1,0)</f>
        <v>0</v>
      </c>
      <c r="AO663">
        <f ca="1">SUMPRODUCT(--($P663:$X663=W663),--($Y663:$AG663=AF663),'MPL ID'!$BG$20:$BO$20)+IF(AND($C663&gt;0,$C663&lt;=2,X663=W663,AG663=AF663),1,0)+IF(AND($F663&gt;0,$F663&lt;=2,V663=W663,AE663=AF663),1,0)+IF(AND($H663&gt;=3,U663=W663,AD663=AF663),1,0)+IF(AND($L663&gt;0,$L663&lt;=2,T663=W663,AC663=AF663),1,0)</f>
        <v>0</v>
      </c>
      <c r="AP663">
        <f ca="1">SUMPRODUCT(--($P663:$X663=X663),--($Y663:$AG663=AG663),'MPL ID'!$BG$21:$BO$21)+IF(AND($C663&gt;=3,W663=X663,AF663=AG663),1,0)+IF(AND($O663&gt;=3,V663=X663,AE663=AG663),1,0)</f>
        <v>0</v>
      </c>
      <c r="AQ663">
        <f t="shared" ca="1" si="90"/>
        <v>1</v>
      </c>
      <c r="AR663">
        <f t="shared" ca="1" si="91"/>
        <v>5</v>
      </c>
      <c r="AS663">
        <f t="shared" ca="1" si="92"/>
        <v>7</v>
      </c>
      <c r="AT663">
        <f t="shared" ca="1" si="93"/>
        <v>4</v>
      </c>
      <c r="AU663">
        <f t="shared" ca="1" si="94"/>
        <v>8</v>
      </c>
      <c r="AV663">
        <f t="shared" ca="1" si="95"/>
        <v>3</v>
      </c>
      <c r="AW663">
        <f t="shared" ca="1" si="96"/>
        <v>6</v>
      </c>
      <c r="AX663">
        <f t="shared" ca="1" si="97"/>
        <v>9</v>
      </c>
      <c r="AY663">
        <f t="shared" ca="1" si="98"/>
        <v>2</v>
      </c>
    </row>
    <row r="664" spans="1:51" x14ac:dyDescent="0.25">
      <c r="A664">
        <v>663</v>
      </c>
      <c r="B664">
        <f ca="1">IF(AND(ISNUMBER('MPL ID'!$J$39),ISNUMBER('MPL ID'!$K$39)),0,RANDBETWEEN(1,4))</f>
        <v>0</v>
      </c>
      <c r="C664">
        <f ca="1">IF(AND(ISNUMBER('MPL ID'!$J$40),ISNUMBER('MPL ID'!$K$40)),0,RANDBETWEEN(1,4))</f>
        <v>0</v>
      </c>
      <c r="D664">
        <f ca="1">IF(AND(ISNUMBER('MPL ID'!$J$41),ISNUMBER('MPL ID'!$K$41)),0,RANDBETWEEN(1,4))</f>
        <v>1</v>
      </c>
      <c r="E664">
        <f ca="1">IF(AND(ISNUMBER('MPL ID'!$J$42),ISNUMBER('MPL ID'!$K$42)),0,RANDBETWEEN(1,4))</f>
        <v>3</v>
      </c>
      <c r="F664">
        <f ca="1">IF(AND(ISNUMBER('MPL ID'!$J$43),ISNUMBER('MPL ID'!$K$43)),0,RANDBETWEEN(1,4))</f>
        <v>4</v>
      </c>
      <c r="G664">
        <f ca="1">IF(AND(ISNUMBER('MPL ID'!$J$44),ISNUMBER('MPL ID'!$K$44)),0,RANDBETWEEN(1,4))</f>
        <v>4</v>
      </c>
      <c r="H664">
        <f ca="1">IF(AND(ISNUMBER('MPL ID'!$P$36),ISNUMBER('MPL ID'!$Q$36)),0,RANDBETWEEN(1,4))</f>
        <v>4</v>
      </c>
      <c r="I664">
        <f ca="1">IF(AND(ISNUMBER('MPL ID'!$P$37),ISNUMBER('MPL ID'!$Q$37)),0,RANDBETWEEN(1,4))</f>
        <v>3</v>
      </c>
      <c r="J664">
        <f ca="1">IF(AND(ISNUMBER('MPL ID'!$P$39),ISNUMBER('MPL ID'!$Q$39)),0,RANDBETWEEN(1,4))</f>
        <v>1</v>
      </c>
      <c r="K664">
        <f ca="1">IF(AND(ISNUMBER('MPL ID'!$P$40),ISNUMBER('MPL ID'!$Q$40)),0,RANDBETWEEN(1,4))</f>
        <v>2</v>
      </c>
      <c r="L664">
        <f ca="1">IF(AND(ISNUMBER('MPL ID'!$P$41),ISNUMBER('MPL ID'!$Q$41)),0,RANDBETWEEN(1,4))</f>
        <v>4</v>
      </c>
      <c r="M664">
        <f ca="1">IF(AND(ISNUMBER('MPL ID'!$P$42),ISNUMBER('MPL ID'!$Q$42)),0,RANDBETWEEN(1,4))</f>
        <v>4</v>
      </c>
      <c r="N664">
        <f ca="1">IF(AND(ISNUMBER('MPL ID'!$P$43),ISNUMBER('MPL ID'!$Q$43)),0,RANDBETWEEN(1,4))</f>
        <v>3</v>
      </c>
      <c r="O664">
        <f ca="1">IF(AND(ISNUMBER('MPL ID'!$P$44),ISNUMBER('MPL ID'!$Q$44)),0,RANDBETWEEN(1,4))</f>
        <v>1</v>
      </c>
      <c r="P664">
        <f ca="1">'MPL ID'!$BG$1+SUMPRODUCT(($B$1003:$O$1003='MPL ID'!$BF$1)*(($B664:$O664=1)+($B664:$O664=2)))+SUMPRODUCT(($B$1004:$O$1004='MPL ID'!$BF$1)*(($B664:$O664=3)+($B664:$O664=4)))</f>
        <v>11</v>
      </c>
      <c r="Q664">
        <f ca="1">'MPL ID'!$BG$2+SUMPRODUCT(($B$1003:$O$1003='MPL ID'!$BF$2)*(($B664:$O664=1)+($B664:$O664=2)))+SUMPRODUCT(($B$1004:$O$1004='MPL ID'!$BF$2)*(($B664:$O664=3)+($B664:$O664=4)))</f>
        <v>10</v>
      </c>
      <c r="R664">
        <f ca="1">'MPL ID'!$BG$3+SUMPRODUCT(($B$1003:$O$1003='MPL ID'!$BF$3)*(($B664:$O664=1)+($B664:$O664=2)))+SUMPRODUCT(($B$1004:$O$1004='MPL ID'!$BF$3)*(($B664:$O664=3)+($B664:$O664=4)))</f>
        <v>6</v>
      </c>
      <c r="S664">
        <f ca="1">'MPL ID'!$BG$4+SUMPRODUCT(($B$1003:$O$1003='MPL ID'!$BF$4)*(($B664:$O664=1)+($B664:$O664=2)))+SUMPRODUCT(($B$1004:$O$1004='MPL ID'!$BF$4)*(($B664:$O664=3)+($B664:$O664=4)))</f>
        <v>7</v>
      </c>
      <c r="T664">
        <f ca="1">'MPL ID'!$BG$5+SUMPRODUCT(($B$1003:$O$1003='MPL ID'!$BF$5)*(($B664:$O664=1)+($B664:$O664=2)))+SUMPRODUCT(($B$1004:$O$1004='MPL ID'!$BF$5)*(($B664:$O664=3)+($B664:$O664=4)))</f>
        <v>5</v>
      </c>
      <c r="U664">
        <f ca="1">'MPL ID'!$BG$6+SUMPRODUCT(($B$1003:$O$1003='MPL ID'!$BF$6)*(($B664:$O664=1)+($B664:$O664=2)))+SUMPRODUCT(($B$1004:$O$1004='MPL ID'!$BF$6)*(($B664:$O664=3)+($B664:$O664=4)))</f>
        <v>10</v>
      </c>
      <c r="V664">
        <f ca="1">'MPL ID'!$BG$7+SUMPRODUCT(($B$1003:$O$1003='MPL ID'!$BF$7)*(($B664:$O664=1)+($B664:$O664=2)))+SUMPRODUCT(($B$1004:$O$1004='MPL ID'!$BF$7)*(($B664:$O664=3)+($B664:$O664=4)))</f>
        <v>8</v>
      </c>
      <c r="W664">
        <f ca="1">'MPL ID'!$BG$8+SUMPRODUCT(($B$1003:$O$1003='MPL ID'!$BF$8)*(($B664:$O664=1)+($B664:$O664=2)))+SUMPRODUCT(($B$1004:$O$1004='MPL ID'!$BF$8)*(($B664:$O664=3)+($B664:$O664=4)))</f>
        <v>4</v>
      </c>
      <c r="X664">
        <f ca="1">'MPL ID'!$BG$9+SUMPRODUCT(($B$1003:$O$1003='MPL ID'!$BF$9)*(($B664:$O664=1)+($B664:$O664=2)))+SUMPRODUCT(($B$1004:$O$1004='MPL ID'!$BF$9)*(($B664:$O664=3)+($B664:$O664=4)))</f>
        <v>11</v>
      </c>
      <c r="Y664">
        <f ca="1">'MPL ID'!$BH$1+SUMPRODUCT(($B$1003:$O$1003='MPL ID'!$BF$1)*(2*($B664:$O664=1)+($B664:$O664=2)-2*($B664:$O664=3)-($B664:$O664=4)))-SUMPRODUCT(($B$1004:$O$1004='MPL ID'!$BF$1)*(2*($B664:$O664=1)+($B664:$O664=2)-2*($B664:$O664=3)-($B664:$O664=4)))</f>
        <v>12</v>
      </c>
      <c r="Z664">
        <f ca="1">'MPL ID'!$BH$2+SUMPRODUCT(($B$1003:$O$1003='MPL ID'!$BF$2)*(2*($B664:$O664=1)+($B664:$O664=2)-2*($B664:$O664=3)-($B664:$O664=4)))-SUMPRODUCT(($B$1004:$O$1004='MPL ID'!$BF$2)*(2*($B664:$O664=1)+($B664:$O664=2)-2*($B664:$O664=3)-($B664:$O664=4)))</f>
        <v>2</v>
      </c>
      <c r="AA664">
        <f ca="1">'MPL ID'!$BH$3+SUMPRODUCT(($B$1003:$O$1003='MPL ID'!$BF$3)*(2*($B664:$O664=1)+($B664:$O664=2)-2*($B664:$O664=3)-($B664:$O664=4)))-SUMPRODUCT(($B$1004:$O$1004='MPL ID'!$BF$3)*(2*($B664:$O664=1)+($B664:$O664=2)-2*($B664:$O664=3)-($B664:$O664=4)))</f>
        <v>-7</v>
      </c>
      <c r="AB664">
        <f ca="1">'MPL ID'!$BH$4+SUMPRODUCT(($B$1003:$O$1003='MPL ID'!$BF$4)*(2*($B664:$O664=1)+($B664:$O664=2)-2*($B664:$O664=3)-($B664:$O664=4)))-SUMPRODUCT(($B$1004:$O$1004='MPL ID'!$BF$4)*(2*($B664:$O664=1)+($B664:$O664=2)-2*($B664:$O664=3)-($B664:$O664=4)))</f>
        <v>-4</v>
      </c>
      <c r="AC664">
        <f ca="1">'MPL ID'!$BH$5+SUMPRODUCT(($B$1003:$O$1003='MPL ID'!$BF$5)*(2*($B664:$O664=1)+($B664:$O664=2)-2*($B664:$O664=3)-($B664:$O664=4)))-SUMPRODUCT(($B$1004:$O$1004='MPL ID'!$BF$5)*(2*($B664:$O664=1)+($B664:$O664=2)-2*($B664:$O664=3)-($B664:$O664=4)))</f>
        <v>-11</v>
      </c>
      <c r="AD664">
        <f ca="1">'MPL ID'!$BH$6+SUMPRODUCT(($B$1003:$O$1003='MPL ID'!$BF$6)*(2*($B664:$O664=1)+($B664:$O664=2)-2*($B664:$O664=3)-($B664:$O664=4)))-SUMPRODUCT(($B$1004:$O$1004='MPL ID'!$BF$6)*(2*($B664:$O664=1)+($B664:$O664=2)-2*($B664:$O664=3)-($B664:$O664=4)))</f>
        <v>7</v>
      </c>
      <c r="AE664">
        <f ca="1">'MPL ID'!$BH$7+SUMPRODUCT(($B$1003:$O$1003='MPL ID'!$BF$7)*(2*($B664:$O664=1)+($B664:$O664=2)-2*($B664:$O664=3)-($B664:$O664=4)))-SUMPRODUCT(($B$1004:$O$1004='MPL ID'!$BF$7)*(2*($B664:$O664=1)+($B664:$O664=2)-2*($B664:$O664=3)-($B664:$O664=4)))</f>
        <v>3</v>
      </c>
      <c r="AF664">
        <f ca="1">'MPL ID'!$BH$8+SUMPRODUCT(($B$1003:$O$1003='MPL ID'!$BF$8)*(2*($B664:$O664=1)+($B664:$O664=2)-2*($B664:$O664=3)-($B664:$O664=4)))-SUMPRODUCT(($B$1004:$O$1004='MPL ID'!$BF$8)*(2*($B664:$O664=1)+($B664:$O664=2)-2*($B664:$O664=3)-($B664:$O664=4)))</f>
        <v>-13</v>
      </c>
      <c r="AG664">
        <f ca="1">'MPL ID'!$BH$9+SUMPRODUCT(($B$1003:$O$1003='MPL ID'!$BF$9)*(2*($B664:$O664=1)+($B664:$O664=2)-2*($B664:$O664=3)-($B664:$O664=4)))-SUMPRODUCT(($B$1004:$O$1004='MPL ID'!$BF$9)*(2*($B664:$O664=1)+($B664:$O664=2)-2*($B664:$O664=3)-($B664:$O664=4)))</f>
        <v>11</v>
      </c>
      <c r="AH664">
        <f ca="1">SUMPRODUCT(--($P664:$X664=P664),--($Y664:$AG664=Y664),'MPL ID'!$BG$13:$BO$13)+IF(AND($I664&gt;=3,T664=P664,AC664=Y664),1,0)+IF(AND($M664&gt;=3,S664=P664,AB664=Y664),1,0)</f>
        <v>0</v>
      </c>
      <c r="AI664">
        <f ca="1">SUMPRODUCT(--($P664:$X664=Q664),--($Y664:$AG664=Z664),'MPL ID'!$BG$14:$BO$14)+IF(AND($G664&gt;=3,R664=Q664,AA664=Z664),1,0)+IF(AND($K664&gt;0,$K664&lt;=2,S664=Q664,AB664=Z664),1,0)+IF(AND($N664&gt;=3,U664=Q664,AD664=Z664),1,0)</f>
        <v>0</v>
      </c>
      <c r="AJ664">
        <f ca="1">SUMPRODUCT(--($P664:$X664=R664),--($Y664:$AG664=AA664),'MPL ID'!$BG$15:$BO$15)+IF(AND($D664&gt;0,$D664&lt;=2,U664=R664,AD664=AA664),1,0)+IF(AND($G664&gt;0,$G664&lt;=2,Q664=R664,Z664=AA664),1,0)+IF(AND($J664&gt;=3,V664=R664,AE664=AA664),1,0)</f>
        <v>0</v>
      </c>
      <c r="AK664">
        <f ca="1">SUMPRODUCT(--($P664:$X664=S664),--($Y664:$AG664=AB664),'MPL ID'!$BG$16:$BO$16)+IF(AND($B664&gt;0,$B664&lt;=2,V664=S664,AE664=AB664),1,0)+IF(AND($E664&gt;0,$E664&lt;=2,T664=S664,AC664=AB664),1,0)+IF(AND($K664&gt;=3,Q664=S664,Z664=AB664),1,0)+IF(AND($M664&gt;0,$M664&lt;=2,P664=S664,Y664=AB664),1,0)</f>
        <v>0</v>
      </c>
      <c r="AL664">
        <f ca="1">SUMPRODUCT(--($P664:$X664=T664),--($Y664:$AG664=AC664),'MPL ID'!$BG$17:$BO$17)+IF(AND($E664&gt;=3,S664=T664,AB664=AC664),1,0)+IF(AND($I664&gt;0,$I664&lt;=2,P664=T664,Y664=AC664),1,0)+IF(AND($L664&gt;=3,W664=T664,AF664=AC664),1,0)</f>
        <v>0</v>
      </c>
      <c r="AM664">
        <f ca="1">SUMPRODUCT(--($P664:$X664=U664),--($Y664:$AG664=AD664),'MPL ID'!$BG$18:$BO$18)+IF(AND($D664&gt;=3,R664=U664,AA664=AD664),1,0)+IF(AND($H664&gt;0,$H664&lt;=2,W664=U664,AF664=AD664),1,0)+IF(AND($N664&gt;0,$N664&lt;=2,Q664=U664,Z664=AD664),1,0)</f>
        <v>0</v>
      </c>
      <c r="AN664">
        <f ca="1">SUMPRODUCT(--($P664:$X664=V664),--($Y664:$AG664=AE664),'MPL ID'!$BG$19:$BO$19)+IF(AND($B664&gt;=3,S664=V664,AB664=AE664),1,0)+IF(AND($F664&gt;=3,W664=V664,AF664=AE664),1,0)+IF(AND($J664&gt;0,$J664&lt;=2,R664=V664,AA664=AE664),1,0)+IF(AND($O664&gt;0,$O664&lt;=2,X664=V664,AG664=AE664),1,0)</f>
        <v>0</v>
      </c>
      <c r="AO664">
        <f ca="1">SUMPRODUCT(--($P664:$X664=W664),--($Y664:$AG664=AF664),'MPL ID'!$BG$20:$BO$20)+IF(AND($C664&gt;0,$C664&lt;=2,X664=W664,AG664=AF664),1,0)+IF(AND($F664&gt;0,$F664&lt;=2,V664=W664,AE664=AF664),1,0)+IF(AND($H664&gt;=3,U664=W664,AD664=AF664),1,0)+IF(AND($L664&gt;0,$L664&lt;=2,T664=W664,AC664=AF664),1,0)</f>
        <v>0</v>
      </c>
      <c r="AP664">
        <f ca="1">SUMPRODUCT(--($P664:$X664=X664),--($Y664:$AG664=AG664),'MPL ID'!$BG$21:$BO$21)+IF(AND($C664&gt;=3,W664=X664,AF664=AG664),1,0)+IF(AND($O664&gt;=3,V664=X664,AE664=AG664),1,0)</f>
        <v>0</v>
      </c>
      <c r="AQ664">
        <f t="shared" ca="1" si="90"/>
        <v>1</v>
      </c>
      <c r="AR664">
        <f t="shared" ca="1" si="91"/>
        <v>4</v>
      </c>
      <c r="AS664">
        <f t="shared" ca="1" si="92"/>
        <v>7</v>
      </c>
      <c r="AT664">
        <f t="shared" ca="1" si="93"/>
        <v>6</v>
      </c>
      <c r="AU664">
        <f t="shared" ca="1" si="94"/>
        <v>8</v>
      </c>
      <c r="AV664">
        <f t="shared" ca="1" si="95"/>
        <v>3</v>
      </c>
      <c r="AW664">
        <f t="shared" ca="1" si="96"/>
        <v>5</v>
      </c>
      <c r="AX664">
        <f t="shared" ca="1" si="97"/>
        <v>9</v>
      </c>
      <c r="AY664">
        <f t="shared" ca="1" si="98"/>
        <v>2</v>
      </c>
    </row>
    <row r="665" spans="1:51" x14ac:dyDescent="0.25">
      <c r="A665">
        <v>664</v>
      </c>
      <c r="B665">
        <f ca="1">IF(AND(ISNUMBER('MPL ID'!$J$39),ISNUMBER('MPL ID'!$K$39)),0,RANDBETWEEN(1,4))</f>
        <v>0</v>
      </c>
      <c r="C665">
        <f ca="1">IF(AND(ISNUMBER('MPL ID'!$J$40),ISNUMBER('MPL ID'!$K$40)),0,RANDBETWEEN(1,4))</f>
        <v>0</v>
      </c>
      <c r="D665">
        <f ca="1">IF(AND(ISNUMBER('MPL ID'!$J$41),ISNUMBER('MPL ID'!$K$41)),0,RANDBETWEEN(1,4))</f>
        <v>1</v>
      </c>
      <c r="E665">
        <f ca="1">IF(AND(ISNUMBER('MPL ID'!$J$42),ISNUMBER('MPL ID'!$K$42)),0,RANDBETWEEN(1,4))</f>
        <v>2</v>
      </c>
      <c r="F665">
        <f ca="1">IF(AND(ISNUMBER('MPL ID'!$J$43),ISNUMBER('MPL ID'!$K$43)),0,RANDBETWEEN(1,4))</f>
        <v>1</v>
      </c>
      <c r="G665">
        <f ca="1">IF(AND(ISNUMBER('MPL ID'!$J$44),ISNUMBER('MPL ID'!$K$44)),0,RANDBETWEEN(1,4))</f>
        <v>3</v>
      </c>
      <c r="H665">
        <f ca="1">IF(AND(ISNUMBER('MPL ID'!$P$36),ISNUMBER('MPL ID'!$Q$36)),0,RANDBETWEEN(1,4))</f>
        <v>4</v>
      </c>
      <c r="I665">
        <f ca="1">IF(AND(ISNUMBER('MPL ID'!$P$37),ISNUMBER('MPL ID'!$Q$37)),0,RANDBETWEEN(1,4))</f>
        <v>3</v>
      </c>
      <c r="J665">
        <f ca="1">IF(AND(ISNUMBER('MPL ID'!$P$39),ISNUMBER('MPL ID'!$Q$39)),0,RANDBETWEEN(1,4))</f>
        <v>2</v>
      </c>
      <c r="K665">
        <f ca="1">IF(AND(ISNUMBER('MPL ID'!$P$40),ISNUMBER('MPL ID'!$Q$40)),0,RANDBETWEEN(1,4))</f>
        <v>3</v>
      </c>
      <c r="L665">
        <f ca="1">IF(AND(ISNUMBER('MPL ID'!$P$41),ISNUMBER('MPL ID'!$Q$41)),0,RANDBETWEEN(1,4))</f>
        <v>4</v>
      </c>
      <c r="M665">
        <f ca="1">IF(AND(ISNUMBER('MPL ID'!$P$42),ISNUMBER('MPL ID'!$Q$42)),0,RANDBETWEEN(1,4))</f>
        <v>2</v>
      </c>
      <c r="N665">
        <f ca="1">IF(AND(ISNUMBER('MPL ID'!$P$43),ISNUMBER('MPL ID'!$Q$43)),0,RANDBETWEEN(1,4))</f>
        <v>4</v>
      </c>
      <c r="O665">
        <f ca="1">IF(AND(ISNUMBER('MPL ID'!$P$44),ISNUMBER('MPL ID'!$Q$44)),0,RANDBETWEEN(1,4))</f>
        <v>1</v>
      </c>
      <c r="P665">
        <f ca="1">'MPL ID'!$BG$1+SUMPRODUCT(($B$1003:$O$1003='MPL ID'!$BF$1)*(($B665:$O665=1)+($B665:$O665=2)))+SUMPRODUCT(($B$1004:$O$1004='MPL ID'!$BF$1)*(($B665:$O665=3)+($B665:$O665=4)))</f>
        <v>10</v>
      </c>
      <c r="Q665">
        <f ca="1">'MPL ID'!$BG$2+SUMPRODUCT(($B$1003:$O$1003='MPL ID'!$BF$2)*(($B665:$O665=1)+($B665:$O665=2)))+SUMPRODUCT(($B$1004:$O$1004='MPL ID'!$BF$2)*(($B665:$O665=3)+($B665:$O665=4)))</f>
        <v>9</v>
      </c>
      <c r="R665">
        <f ca="1">'MPL ID'!$BG$3+SUMPRODUCT(($B$1003:$O$1003='MPL ID'!$BF$3)*(($B665:$O665=1)+($B665:$O665=2)))+SUMPRODUCT(($B$1004:$O$1004='MPL ID'!$BF$3)*(($B665:$O665=3)+($B665:$O665=4)))</f>
        <v>6</v>
      </c>
      <c r="S665">
        <f ca="1">'MPL ID'!$BG$4+SUMPRODUCT(($B$1003:$O$1003='MPL ID'!$BF$4)*(($B665:$O665=1)+($B665:$O665=2)))+SUMPRODUCT(($B$1004:$O$1004='MPL ID'!$BF$4)*(($B665:$O665=3)+($B665:$O665=4)))</f>
        <v>10</v>
      </c>
      <c r="T665">
        <f ca="1">'MPL ID'!$BG$5+SUMPRODUCT(($B$1003:$O$1003='MPL ID'!$BF$5)*(($B665:$O665=1)+($B665:$O665=2)))+SUMPRODUCT(($B$1004:$O$1004='MPL ID'!$BF$5)*(($B665:$O665=3)+($B665:$O665=4)))</f>
        <v>4</v>
      </c>
      <c r="U665">
        <f ca="1">'MPL ID'!$BG$6+SUMPRODUCT(($B$1003:$O$1003='MPL ID'!$BF$6)*(($B665:$O665=1)+($B665:$O665=2)))+SUMPRODUCT(($B$1004:$O$1004='MPL ID'!$BF$6)*(($B665:$O665=3)+($B665:$O665=4)))</f>
        <v>10</v>
      </c>
      <c r="V665">
        <f ca="1">'MPL ID'!$BG$7+SUMPRODUCT(($B$1003:$O$1003='MPL ID'!$BF$7)*(($B665:$O665=1)+($B665:$O665=2)))+SUMPRODUCT(($B$1004:$O$1004='MPL ID'!$BF$7)*(($B665:$O665=3)+($B665:$O665=4)))</f>
        <v>7</v>
      </c>
      <c r="W665">
        <f ca="1">'MPL ID'!$BG$8+SUMPRODUCT(($B$1003:$O$1003='MPL ID'!$BF$8)*(($B665:$O665=1)+($B665:$O665=2)))+SUMPRODUCT(($B$1004:$O$1004='MPL ID'!$BF$8)*(($B665:$O665=3)+($B665:$O665=4)))</f>
        <v>5</v>
      </c>
      <c r="X665">
        <f ca="1">'MPL ID'!$BG$9+SUMPRODUCT(($B$1003:$O$1003='MPL ID'!$BF$9)*(($B665:$O665=1)+($B665:$O665=2)))+SUMPRODUCT(($B$1004:$O$1004='MPL ID'!$BF$9)*(($B665:$O665=3)+($B665:$O665=4)))</f>
        <v>11</v>
      </c>
      <c r="Y665">
        <f ca="1">'MPL ID'!$BH$1+SUMPRODUCT(($B$1003:$O$1003='MPL ID'!$BF$1)*(2*($B665:$O665=1)+($B665:$O665=2)-2*($B665:$O665=3)-($B665:$O665=4)))-SUMPRODUCT(($B$1004:$O$1004='MPL ID'!$BF$1)*(2*($B665:$O665=1)+($B665:$O665=2)-2*($B665:$O665=3)-($B665:$O665=4)))</f>
        <v>10</v>
      </c>
      <c r="Z665">
        <f ca="1">'MPL ID'!$BH$2+SUMPRODUCT(($B$1003:$O$1003='MPL ID'!$BF$2)*(2*($B665:$O665=1)+($B665:$O665=2)-2*($B665:$O665=3)-($B665:$O665=4)))-SUMPRODUCT(($B$1004:$O$1004='MPL ID'!$BF$2)*(2*($B665:$O665=1)+($B665:$O665=2)-2*($B665:$O665=3)-($B665:$O665=4)))</f>
        <v>-1</v>
      </c>
      <c r="AA665">
        <f ca="1">'MPL ID'!$BH$3+SUMPRODUCT(($B$1003:$O$1003='MPL ID'!$BF$3)*(2*($B665:$O665=1)+($B665:$O665=2)-2*($B665:$O665=3)-($B665:$O665=4)))-SUMPRODUCT(($B$1004:$O$1004='MPL ID'!$BF$3)*(2*($B665:$O665=1)+($B665:$O665=2)-2*($B665:$O665=3)-($B665:$O665=4)))</f>
        <v>-7</v>
      </c>
      <c r="AB665">
        <f ca="1">'MPL ID'!$BH$4+SUMPRODUCT(($B$1003:$O$1003='MPL ID'!$BF$4)*(2*($B665:$O665=1)+($B665:$O665=2)-2*($B665:$O665=3)-($B665:$O665=4)))-SUMPRODUCT(($B$1004:$O$1004='MPL ID'!$BF$4)*(2*($B665:$O665=1)+($B665:$O665=2)-2*($B665:$O665=3)-($B665:$O665=4)))</f>
        <v>4</v>
      </c>
      <c r="AC665">
        <f ca="1">'MPL ID'!$BH$5+SUMPRODUCT(($B$1003:$O$1003='MPL ID'!$BF$5)*(2*($B665:$O665=1)+($B665:$O665=2)-2*($B665:$O665=3)-($B665:$O665=4)))-SUMPRODUCT(($B$1004:$O$1004='MPL ID'!$BF$5)*(2*($B665:$O665=1)+($B665:$O665=2)-2*($B665:$O665=3)-($B665:$O665=4)))</f>
        <v>-14</v>
      </c>
      <c r="AD665">
        <f ca="1">'MPL ID'!$BH$6+SUMPRODUCT(($B$1003:$O$1003='MPL ID'!$BF$6)*(2*($B665:$O665=1)+($B665:$O665=2)-2*($B665:$O665=3)-($B665:$O665=4)))-SUMPRODUCT(($B$1004:$O$1004='MPL ID'!$BF$6)*(2*($B665:$O665=1)+($B665:$O665=2)-2*($B665:$O665=3)-($B665:$O665=4)))</f>
        <v>8</v>
      </c>
      <c r="AE665">
        <f ca="1">'MPL ID'!$BH$7+SUMPRODUCT(($B$1003:$O$1003='MPL ID'!$BF$7)*(2*($B665:$O665=1)+($B665:$O665=2)-2*($B665:$O665=3)-($B665:$O665=4)))-SUMPRODUCT(($B$1004:$O$1004='MPL ID'!$BF$7)*(2*($B665:$O665=1)+($B665:$O665=2)-2*($B665:$O665=3)-($B665:$O665=4)))</f>
        <v>-1</v>
      </c>
      <c r="AF665">
        <f ca="1">'MPL ID'!$BH$8+SUMPRODUCT(($B$1003:$O$1003='MPL ID'!$BF$8)*(2*($B665:$O665=1)+($B665:$O665=2)-2*($B665:$O665=3)-($B665:$O665=4)))-SUMPRODUCT(($B$1004:$O$1004='MPL ID'!$BF$8)*(2*($B665:$O665=1)+($B665:$O665=2)-2*($B665:$O665=3)-($B665:$O665=4)))</f>
        <v>-10</v>
      </c>
      <c r="AG665">
        <f ca="1">'MPL ID'!$BH$9+SUMPRODUCT(($B$1003:$O$1003='MPL ID'!$BF$9)*(2*($B665:$O665=1)+($B665:$O665=2)-2*($B665:$O665=3)-($B665:$O665=4)))-SUMPRODUCT(($B$1004:$O$1004='MPL ID'!$BF$9)*(2*($B665:$O665=1)+($B665:$O665=2)-2*($B665:$O665=3)-($B665:$O665=4)))</f>
        <v>11</v>
      </c>
      <c r="AH665">
        <f ca="1">SUMPRODUCT(--($P665:$X665=P665),--($Y665:$AG665=Y665),'MPL ID'!$BG$13:$BO$13)+IF(AND($I665&gt;=3,T665=P665,AC665=Y665),1,0)+IF(AND($M665&gt;=3,S665=P665,AB665=Y665),1,0)</f>
        <v>0</v>
      </c>
      <c r="AI665">
        <f ca="1">SUMPRODUCT(--($P665:$X665=Q665),--($Y665:$AG665=Z665),'MPL ID'!$BG$14:$BO$14)+IF(AND($G665&gt;=3,R665=Q665,AA665=Z665),1,0)+IF(AND($K665&gt;0,$K665&lt;=2,S665=Q665,AB665=Z665),1,0)+IF(AND($N665&gt;=3,U665=Q665,AD665=Z665),1,0)</f>
        <v>0</v>
      </c>
      <c r="AJ665">
        <f ca="1">SUMPRODUCT(--($P665:$X665=R665),--($Y665:$AG665=AA665),'MPL ID'!$BG$15:$BO$15)+IF(AND($D665&gt;0,$D665&lt;=2,U665=R665,AD665=AA665),1,0)+IF(AND($G665&gt;0,$G665&lt;=2,Q665=R665,Z665=AA665),1,0)+IF(AND($J665&gt;=3,V665=R665,AE665=AA665),1,0)</f>
        <v>0</v>
      </c>
      <c r="AK665">
        <f ca="1">SUMPRODUCT(--($P665:$X665=S665),--($Y665:$AG665=AB665),'MPL ID'!$BG$16:$BO$16)+IF(AND($B665&gt;0,$B665&lt;=2,V665=S665,AE665=AB665),1,0)+IF(AND($E665&gt;0,$E665&lt;=2,T665=S665,AC665=AB665),1,0)+IF(AND($K665&gt;=3,Q665=S665,Z665=AB665),1,0)+IF(AND($M665&gt;0,$M665&lt;=2,P665=S665,Y665=AB665),1,0)</f>
        <v>0</v>
      </c>
      <c r="AL665">
        <f ca="1">SUMPRODUCT(--($P665:$X665=T665),--($Y665:$AG665=AC665),'MPL ID'!$BG$17:$BO$17)+IF(AND($E665&gt;=3,S665=T665,AB665=AC665),1,0)+IF(AND($I665&gt;0,$I665&lt;=2,P665=T665,Y665=AC665),1,0)+IF(AND($L665&gt;=3,W665=T665,AF665=AC665),1,0)</f>
        <v>0</v>
      </c>
      <c r="AM665">
        <f ca="1">SUMPRODUCT(--($P665:$X665=U665),--($Y665:$AG665=AD665),'MPL ID'!$BG$18:$BO$18)+IF(AND($D665&gt;=3,R665=U665,AA665=AD665),1,0)+IF(AND($H665&gt;0,$H665&lt;=2,W665=U665,AF665=AD665),1,0)+IF(AND($N665&gt;0,$N665&lt;=2,Q665=U665,Z665=AD665),1,0)</f>
        <v>0</v>
      </c>
      <c r="AN665">
        <f ca="1">SUMPRODUCT(--($P665:$X665=V665),--($Y665:$AG665=AE665),'MPL ID'!$BG$19:$BO$19)+IF(AND($B665&gt;=3,S665=V665,AB665=AE665),1,0)+IF(AND($F665&gt;=3,W665=V665,AF665=AE665),1,0)+IF(AND($J665&gt;0,$J665&lt;=2,R665=V665,AA665=AE665),1,0)+IF(AND($O665&gt;0,$O665&lt;=2,X665=V665,AG665=AE665),1,0)</f>
        <v>0</v>
      </c>
      <c r="AO665">
        <f ca="1">SUMPRODUCT(--($P665:$X665=W665),--($Y665:$AG665=AF665),'MPL ID'!$BG$20:$BO$20)+IF(AND($C665&gt;0,$C665&lt;=2,X665=W665,AG665=AF665),1,0)+IF(AND($F665&gt;0,$F665&lt;=2,V665=W665,AE665=AF665),1,0)+IF(AND($H665&gt;=3,U665=W665,AD665=AF665),1,0)+IF(AND($L665&gt;0,$L665&lt;=2,T665=W665,AC665=AF665),1,0)</f>
        <v>0</v>
      </c>
      <c r="AP665">
        <f ca="1">SUMPRODUCT(--($P665:$X665=X665),--($Y665:$AG665=AG665),'MPL ID'!$BG$21:$BO$21)+IF(AND($C665&gt;=3,W665=X665,AF665=AG665),1,0)+IF(AND($O665&gt;=3,V665=X665,AE665=AG665),1,0)</f>
        <v>0</v>
      </c>
      <c r="AQ665">
        <f t="shared" ca="1" si="90"/>
        <v>2</v>
      </c>
      <c r="AR665">
        <f t="shared" ca="1" si="91"/>
        <v>5</v>
      </c>
      <c r="AS665">
        <f t="shared" ca="1" si="92"/>
        <v>7</v>
      </c>
      <c r="AT665">
        <f t="shared" ca="1" si="93"/>
        <v>4</v>
      </c>
      <c r="AU665">
        <f t="shared" ca="1" si="94"/>
        <v>9</v>
      </c>
      <c r="AV665">
        <f t="shared" ca="1" si="95"/>
        <v>3</v>
      </c>
      <c r="AW665">
        <f t="shared" ca="1" si="96"/>
        <v>6</v>
      </c>
      <c r="AX665">
        <f t="shared" ca="1" si="97"/>
        <v>8</v>
      </c>
      <c r="AY665">
        <f t="shared" ca="1" si="98"/>
        <v>1</v>
      </c>
    </row>
    <row r="666" spans="1:51" x14ac:dyDescent="0.25">
      <c r="A666">
        <v>665</v>
      </c>
      <c r="B666">
        <f ca="1">IF(AND(ISNUMBER('MPL ID'!$J$39),ISNUMBER('MPL ID'!$K$39)),0,RANDBETWEEN(1,4))</f>
        <v>0</v>
      </c>
      <c r="C666">
        <f ca="1">IF(AND(ISNUMBER('MPL ID'!$J$40),ISNUMBER('MPL ID'!$K$40)),0,RANDBETWEEN(1,4))</f>
        <v>0</v>
      </c>
      <c r="D666">
        <f ca="1">IF(AND(ISNUMBER('MPL ID'!$J$41),ISNUMBER('MPL ID'!$K$41)),0,RANDBETWEEN(1,4))</f>
        <v>2</v>
      </c>
      <c r="E666">
        <f ca="1">IF(AND(ISNUMBER('MPL ID'!$J$42),ISNUMBER('MPL ID'!$K$42)),0,RANDBETWEEN(1,4))</f>
        <v>3</v>
      </c>
      <c r="F666">
        <f ca="1">IF(AND(ISNUMBER('MPL ID'!$J$43),ISNUMBER('MPL ID'!$K$43)),0,RANDBETWEEN(1,4))</f>
        <v>1</v>
      </c>
      <c r="G666">
        <f ca="1">IF(AND(ISNUMBER('MPL ID'!$J$44),ISNUMBER('MPL ID'!$K$44)),0,RANDBETWEEN(1,4))</f>
        <v>3</v>
      </c>
      <c r="H666">
        <f ca="1">IF(AND(ISNUMBER('MPL ID'!$P$36),ISNUMBER('MPL ID'!$Q$36)),0,RANDBETWEEN(1,4))</f>
        <v>2</v>
      </c>
      <c r="I666">
        <f ca="1">IF(AND(ISNUMBER('MPL ID'!$P$37),ISNUMBER('MPL ID'!$Q$37)),0,RANDBETWEEN(1,4))</f>
        <v>1</v>
      </c>
      <c r="J666">
        <f ca="1">IF(AND(ISNUMBER('MPL ID'!$P$39),ISNUMBER('MPL ID'!$Q$39)),0,RANDBETWEEN(1,4))</f>
        <v>3</v>
      </c>
      <c r="K666">
        <f ca="1">IF(AND(ISNUMBER('MPL ID'!$P$40),ISNUMBER('MPL ID'!$Q$40)),0,RANDBETWEEN(1,4))</f>
        <v>2</v>
      </c>
      <c r="L666">
        <f ca="1">IF(AND(ISNUMBER('MPL ID'!$P$41),ISNUMBER('MPL ID'!$Q$41)),0,RANDBETWEEN(1,4))</f>
        <v>2</v>
      </c>
      <c r="M666">
        <f ca="1">IF(AND(ISNUMBER('MPL ID'!$P$42),ISNUMBER('MPL ID'!$Q$42)),0,RANDBETWEEN(1,4))</f>
        <v>1</v>
      </c>
      <c r="N666">
        <f ca="1">IF(AND(ISNUMBER('MPL ID'!$P$43),ISNUMBER('MPL ID'!$Q$43)),0,RANDBETWEEN(1,4))</f>
        <v>3</v>
      </c>
      <c r="O666">
        <f ca="1">IF(AND(ISNUMBER('MPL ID'!$P$44),ISNUMBER('MPL ID'!$Q$44)),0,RANDBETWEEN(1,4))</f>
        <v>2</v>
      </c>
      <c r="P666">
        <f ca="1">'MPL ID'!$BG$1+SUMPRODUCT(($B$1003:$O$1003='MPL ID'!$BF$1)*(($B666:$O666=1)+($B666:$O666=2)))+SUMPRODUCT(($B$1004:$O$1004='MPL ID'!$BF$1)*(($B666:$O666=3)+($B666:$O666=4)))</f>
        <v>9</v>
      </c>
      <c r="Q666">
        <f ca="1">'MPL ID'!$BG$2+SUMPRODUCT(($B$1003:$O$1003='MPL ID'!$BF$2)*(($B666:$O666=1)+($B666:$O666=2)))+SUMPRODUCT(($B$1004:$O$1004='MPL ID'!$BF$2)*(($B666:$O666=3)+($B666:$O666=4)))</f>
        <v>10</v>
      </c>
      <c r="R666">
        <f ca="1">'MPL ID'!$BG$3+SUMPRODUCT(($B$1003:$O$1003='MPL ID'!$BF$3)*(($B666:$O666=1)+($B666:$O666=2)))+SUMPRODUCT(($B$1004:$O$1004='MPL ID'!$BF$3)*(($B666:$O666=3)+($B666:$O666=4)))</f>
        <v>7</v>
      </c>
      <c r="S666">
        <f ca="1">'MPL ID'!$BG$4+SUMPRODUCT(($B$1003:$O$1003='MPL ID'!$BF$4)*(($B666:$O666=1)+($B666:$O666=2)))+SUMPRODUCT(($B$1004:$O$1004='MPL ID'!$BF$4)*(($B666:$O666=3)+($B666:$O666=4)))</f>
        <v>8</v>
      </c>
      <c r="T666">
        <f ca="1">'MPL ID'!$BG$5+SUMPRODUCT(($B$1003:$O$1003='MPL ID'!$BF$5)*(($B666:$O666=1)+($B666:$O666=2)))+SUMPRODUCT(($B$1004:$O$1004='MPL ID'!$BF$5)*(($B666:$O666=3)+($B666:$O666=4)))</f>
        <v>5</v>
      </c>
      <c r="U666">
        <f ca="1">'MPL ID'!$BG$6+SUMPRODUCT(($B$1003:$O$1003='MPL ID'!$BF$6)*(($B666:$O666=1)+($B666:$O666=2)))+SUMPRODUCT(($B$1004:$O$1004='MPL ID'!$BF$6)*(($B666:$O666=3)+($B666:$O666=4)))</f>
        <v>11</v>
      </c>
      <c r="V666">
        <f ca="1">'MPL ID'!$BG$7+SUMPRODUCT(($B$1003:$O$1003='MPL ID'!$BF$7)*(($B666:$O666=1)+($B666:$O666=2)))+SUMPRODUCT(($B$1004:$O$1004='MPL ID'!$BF$7)*(($B666:$O666=3)+($B666:$O666=4)))</f>
        <v>6</v>
      </c>
      <c r="W666">
        <f ca="1">'MPL ID'!$BG$8+SUMPRODUCT(($B$1003:$O$1003='MPL ID'!$BF$8)*(($B666:$O666=1)+($B666:$O666=2)))+SUMPRODUCT(($B$1004:$O$1004='MPL ID'!$BF$8)*(($B666:$O666=3)+($B666:$O666=4)))</f>
        <v>5</v>
      </c>
      <c r="X666">
        <f ca="1">'MPL ID'!$BG$9+SUMPRODUCT(($B$1003:$O$1003='MPL ID'!$BF$9)*(($B666:$O666=1)+($B666:$O666=2)))+SUMPRODUCT(($B$1004:$O$1004='MPL ID'!$BF$9)*(($B666:$O666=3)+($B666:$O666=4)))</f>
        <v>11</v>
      </c>
      <c r="Y666">
        <f ca="1">'MPL ID'!$BH$1+SUMPRODUCT(($B$1003:$O$1003='MPL ID'!$BF$1)*(2*($B666:$O666=1)+($B666:$O666=2)-2*($B666:$O666=3)-($B666:$O666=4)))-SUMPRODUCT(($B$1004:$O$1004='MPL ID'!$BF$1)*(2*($B666:$O666=1)+($B666:$O666=2)-2*($B666:$O666=3)-($B666:$O666=4)))</f>
        <v>5</v>
      </c>
      <c r="Z666">
        <f ca="1">'MPL ID'!$BH$2+SUMPRODUCT(($B$1003:$O$1003='MPL ID'!$BF$2)*(2*($B666:$O666=1)+($B666:$O666=2)-2*($B666:$O666=3)-($B666:$O666=4)))-SUMPRODUCT(($B$1004:$O$1004='MPL ID'!$BF$2)*(2*($B666:$O666=1)+($B666:$O666=2)-2*($B666:$O666=3)-($B666:$O666=4)))</f>
        <v>3</v>
      </c>
      <c r="AA666">
        <f ca="1">'MPL ID'!$BH$3+SUMPRODUCT(($B$1003:$O$1003='MPL ID'!$BF$3)*(2*($B666:$O666=1)+($B666:$O666=2)-2*($B666:$O666=3)-($B666:$O666=4)))-SUMPRODUCT(($B$1004:$O$1004='MPL ID'!$BF$3)*(2*($B666:$O666=1)+($B666:$O666=2)-2*($B666:$O666=3)-($B666:$O666=4)))</f>
        <v>-5</v>
      </c>
      <c r="AB666">
        <f ca="1">'MPL ID'!$BH$4+SUMPRODUCT(($B$1003:$O$1003='MPL ID'!$BF$4)*(2*($B666:$O666=1)+($B666:$O666=2)-2*($B666:$O666=3)-($B666:$O666=4)))-SUMPRODUCT(($B$1004:$O$1004='MPL ID'!$BF$4)*(2*($B666:$O666=1)+($B666:$O666=2)-2*($B666:$O666=3)-($B666:$O666=4)))</f>
        <v>-1</v>
      </c>
      <c r="AC666">
        <f ca="1">'MPL ID'!$BH$5+SUMPRODUCT(($B$1003:$O$1003='MPL ID'!$BF$5)*(2*($B666:$O666=1)+($B666:$O666=2)-2*($B666:$O666=3)-($B666:$O666=4)))-SUMPRODUCT(($B$1004:$O$1004='MPL ID'!$BF$5)*(2*($B666:$O666=1)+($B666:$O666=2)-2*($B666:$O666=3)-($B666:$O666=4)))</f>
        <v>-9</v>
      </c>
      <c r="AD666">
        <f ca="1">'MPL ID'!$BH$6+SUMPRODUCT(($B$1003:$O$1003='MPL ID'!$BF$6)*(2*($B666:$O666=1)+($B666:$O666=2)-2*($B666:$O666=3)-($B666:$O666=4)))-SUMPRODUCT(($B$1004:$O$1004='MPL ID'!$BF$6)*(2*($B666:$O666=1)+($B666:$O666=2)-2*($B666:$O666=3)-($B666:$O666=4)))</f>
        <v>10</v>
      </c>
      <c r="AE666">
        <f ca="1">'MPL ID'!$BH$7+SUMPRODUCT(($B$1003:$O$1003='MPL ID'!$BF$7)*(2*($B666:$O666=1)+($B666:$O666=2)-2*($B666:$O666=3)-($B666:$O666=4)))-SUMPRODUCT(($B$1004:$O$1004='MPL ID'!$BF$7)*(2*($B666:$O666=1)+($B666:$O666=2)-2*($B666:$O666=3)-($B666:$O666=4)))</f>
        <v>-5</v>
      </c>
      <c r="AF666">
        <f ca="1">'MPL ID'!$BH$8+SUMPRODUCT(($B$1003:$O$1003='MPL ID'!$BF$8)*(2*($B666:$O666=1)+($B666:$O666=2)-2*($B666:$O666=3)-($B666:$O666=4)))-SUMPRODUCT(($B$1004:$O$1004='MPL ID'!$BF$8)*(2*($B666:$O666=1)+($B666:$O666=2)-2*($B666:$O666=3)-($B666:$O666=4)))</f>
        <v>-10</v>
      </c>
      <c r="AG666">
        <f ca="1">'MPL ID'!$BH$9+SUMPRODUCT(($B$1003:$O$1003='MPL ID'!$BF$9)*(2*($B666:$O666=1)+($B666:$O666=2)-2*($B666:$O666=3)-($B666:$O666=4)))-SUMPRODUCT(($B$1004:$O$1004='MPL ID'!$BF$9)*(2*($B666:$O666=1)+($B666:$O666=2)-2*($B666:$O666=3)-($B666:$O666=4)))</f>
        <v>12</v>
      </c>
      <c r="AH666">
        <f ca="1">SUMPRODUCT(--($P666:$X666=P666),--($Y666:$AG666=Y666),'MPL ID'!$BG$13:$BO$13)+IF(AND($I666&gt;=3,T666=P666,AC666=Y666),1,0)+IF(AND($M666&gt;=3,S666=P666,AB666=Y666),1,0)</f>
        <v>0</v>
      </c>
      <c r="AI666">
        <f ca="1">SUMPRODUCT(--($P666:$X666=Q666),--($Y666:$AG666=Z666),'MPL ID'!$BG$14:$BO$14)+IF(AND($G666&gt;=3,R666=Q666,AA666=Z666),1,0)+IF(AND($K666&gt;0,$K666&lt;=2,S666=Q666,AB666=Z666),1,0)+IF(AND($N666&gt;=3,U666=Q666,AD666=Z666),1,0)</f>
        <v>0</v>
      </c>
      <c r="AJ666">
        <f ca="1">SUMPRODUCT(--($P666:$X666=R666),--($Y666:$AG666=AA666),'MPL ID'!$BG$15:$BO$15)+IF(AND($D666&gt;0,$D666&lt;=2,U666=R666,AD666=AA666),1,0)+IF(AND($G666&gt;0,$G666&lt;=2,Q666=R666,Z666=AA666),1,0)+IF(AND($J666&gt;=3,V666=R666,AE666=AA666),1,0)</f>
        <v>0</v>
      </c>
      <c r="AK666">
        <f ca="1">SUMPRODUCT(--($P666:$X666=S666),--($Y666:$AG666=AB666),'MPL ID'!$BG$16:$BO$16)+IF(AND($B666&gt;0,$B666&lt;=2,V666=S666,AE666=AB666),1,0)+IF(AND($E666&gt;0,$E666&lt;=2,T666=S666,AC666=AB666),1,0)+IF(AND($K666&gt;=3,Q666=S666,Z666=AB666),1,0)+IF(AND($M666&gt;0,$M666&lt;=2,P666=S666,Y666=AB666),1,0)</f>
        <v>0</v>
      </c>
      <c r="AL666">
        <f ca="1">SUMPRODUCT(--($P666:$X666=T666),--($Y666:$AG666=AC666),'MPL ID'!$BG$17:$BO$17)+IF(AND($E666&gt;=3,S666=T666,AB666=AC666),1,0)+IF(AND($I666&gt;0,$I666&lt;=2,P666=T666,Y666=AC666),1,0)+IF(AND($L666&gt;=3,W666=T666,AF666=AC666),1,0)</f>
        <v>0</v>
      </c>
      <c r="AM666">
        <f ca="1">SUMPRODUCT(--($P666:$X666=U666),--($Y666:$AG666=AD666),'MPL ID'!$BG$18:$BO$18)+IF(AND($D666&gt;=3,R666=U666,AA666=AD666),1,0)+IF(AND($H666&gt;0,$H666&lt;=2,W666=U666,AF666=AD666),1,0)+IF(AND($N666&gt;0,$N666&lt;=2,Q666=U666,Z666=AD666),1,0)</f>
        <v>0</v>
      </c>
      <c r="AN666">
        <f ca="1">SUMPRODUCT(--($P666:$X666=V666),--($Y666:$AG666=AE666),'MPL ID'!$BG$19:$BO$19)+IF(AND($B666&gt;=3,S666=V666,AB666=AE666),1,0)+IF(AND($F666&gt;=3,W666=V666,AF666=AE666),1,0)+IF(AND($J666&gt;0,$J666&lt;=2,R666=V666,AA666=AE666),1,0)+IF(AND($O666&gt;0,$O666&lt;=2,X666=V666,AG666=AE666),1,0)</f>
        <v>0</v>
      </c>
      <c r="AO666">
        <f ca="1">SUMPRODUCT(--($P666:$X666=W666),--($Y666:$AG666=AF666),'MPL ID'!$BG$20:$BO$20)+IF(AND($C666&gt;0,$C666&lt;=2,X666=W666,AG666=AF666),1,0)+IF(AND($F666&gt;0,$F666&lt;=2,V666=W666,AE666=AF666),1,0)+IF(AND($H666&gt;=3,U666=W666,AD666=AF666),1,0)+IF(AND($L666&gt;0,$L666&lt;=2,T666=W666,AC666=AF666),1,0)</f>
        <v>0</v>
      </c>
      <c r="AP666">
        <f ca="1">SUMPRODUCT(--($P666:$X666=X666),--($Y666:$AG666=AG666),'MPL ID'!$BG$21:$BO$21)+IF(AND($C666&gt;=3,W666=X666,AF666=AG666),1,0)+IF(AND($O666&gt;=3,V666=X666,AE666=AG666),1,0)</f>
        <v>0</v>
      </c>
      <c r="AQ666">
        <f t="shared" ca="1" si="90"/>
        <v>4</v>
      </c>
      <c r="AR666">
        <f t="shared" ca="1" si="91"/>
        <v>3</v>
      </c>
      <c r="AS666">
        <f t="shared" ca="1" si="92"/>
        <v>6</v>
      </c>
      <c r="AT666">
        <f t="shared" ca="1" si="93"/>
        <v>5</v>
      </c>
      <c r="AU666">
        <f t="shared" ca="1" si="94"/>
        <v>8</v>
      </c>
      <c r="AV666">
        <f t="shared" ca="1" si="95"/>
        <v>2</v>
      </c>
      <c r="AW666">
        <f t="shared" ca="1" si="96"/>
        <v>7</v>
      </c>
      <c r="AX666">
        <f t="shared" ca="1" si="97"/>
        <v>9</v>
      </c>
      <c r="AY666">
        <f t="shared" ca="1" si="98"/>
        <v>1</v>
      </c>
    </row>
    <row r="667" spans="1:51" x14ac:dyDescent="0.25">
      <c r="A667">
        <v>666</v>
      </c>
      <c r="B667">
        <f ca="1">IF(AND(ISNUMBER('MPL ID'!$J$39),ISNUMBER('MPL ID'!$K$39)),0,RANDBETWEEN(1,4))</f>
        <v>0</v>
      </c>
      <c r="C667">
        <f ca="1">IF(AND(ISNUMBER('MPL ID'!$J$40),ISNUMBER('MPL ID'!$K$40)),0,RANDBETWEEN(1,4))</f>
        <v>0</v>
      </c>
      <c r="D667">
        <f ca="1">IF(AND(ISNUMBER('MPL ID'!$J$41),ISNUMBER('MPL ID'!$K$41)),0,RANDBETWEEN(1,4))</f>
        <v>2</v>
      </c>
      <c r="E667">
        <f ca="1">IF(AND(ISNUMBER('MPL ID'!$J$42),ISNUMBER('MPL ID'!$K$42)),0,RANDBETWEEN(1,4))</f>
        <v>2</v>
      </c>
      <c r="F667">
        <f ca="1">IF(AND(ISNUMBER('MPL ID'!$J$43),ISNUMBER('MPL ID'!$K$43)),0,RANDBETWEEN(1,4))</f>
        <v>1</v>
      </c>
      <c r="G667">
        <f ca="1">IF(AND(ISNUMBER('MPL ID'!$J$44),ISNUMBER('MPL ID'!$K$44)),0,RANDBETWEEN(1,4))</f>
        <v>3</v>
      </c>
      <c r="H667">
        <f ca="1">IF(AND(ISNUMBER('MPL ID'!$P$36),ISNUMBER('MPL ID'!$Q$36)),0,RANDBETWEEN(1,4))</f>
        <v>4</v>
      </c>
      <c r="I667">
        <f ca="1">IF(AND(ISNUMBER('MPL ID'!$P$37),ISNUMBER('MPL ID'!$Q$37)),0,RANDBETWEEN(1,4))</f>
        <v>2</v>
      </c>
      <c r="J667">
        <f ca="1">IF(AND(ISNUMBER('MPL ID'!$P$39),ISNUMBER('MPL ID'!$Q$39)),0,RANDBETWEEN(1,4))</f>
        <v>1</v>
      </c>
      <c r="K667">
        <f ca="1">IF(AND(ISNUMBER('MPL ID'!$P$40),ISNUMBER('MPL ID'!$Q$40)),0,RANDBETWEEN(1,4))</f>
        <v>3</v>
      </c>
      <c r="L667">
        <f ca="1">IF(AND(ISNUMBER('MPL ID'!$P$41),ISNUMBER('MPL ID'!$Q$41)),0,RANDBETWEEN(1,4))</f>
        <v>2</v>
      </c>
      <c r="M667">
        <f ca="1">IF(AND(ISNUMBER('MPL ID'!$P$42),ISNUMBER('MPL ID'!$Q$42)),0,RANDBETWEEN(1,4))</f>
        <v>2</v>
      </c>
      <c r="N667">
        <f ca="1">IF(AND(ISNUMBER('MPL ID'!$P$43),ISNUMBER('MPL ID'!$Q$43)),0,RANDBETWEEN(1,4))</f>
        <v>4</v>
      </c>
      <c r="O667">
        <f ca="1">IF(AND(ISNUMBER('MPL ID'!$P$44),ISNUMBER('MPL ID'!$Q$44)),0,RANDBETWEEN(1,4))</f>
        <v>4</v>
      </c>
      <c r="P667">
        <f ca="1">'MPL ID'!$BG$1+SUMPRODUCT(($B$1003:$O$1003='MPL ID'!$BF$1)*(($B667:$O667=1)+($B667:$O667=2)))+SUMPRODUCT(($B$1004:$O$1004='MPL ID'!$BF$1)*(($B667:$O667=3)+($B667:$O667=4)))</f>
        <v>9</v>
      </c>
      <c r="Q667">
        <f ca="1">'MPL ID'!$BG$2+SUMPRODUCT(($B$1003:$O$1003='MPL ID'!$BF$2)*(($B667:$O667=1)+($B667:$O667=2)))+SUMPRODUCT(($B$1004:$O$1004='MPL ID'!$BF$2)*(($B667:$O667=3)+($B667:$O667=4)))</f>
        <v>9</v>
      </c>
      <c r="R667">
        <f ca="1">'MPL ID'!$BG$3+SUMPRODUCT(($B$1003:$O$1003='MPL ID'!$BF$3)*(($B667:$O667=1)+($B667:$O667=2)))+SUMPRODUCT(($B$1004:$O$1004='MPL ID'!$BF$3)*(($B667:$O667=3)+($B667:$O667=4)))</f>
        <v>6</v>
      </c>
      <c r="S667">
        <f ca="1">'MPL ID'!$BG$4+SUMPRODUCT(($B$1003:$O$1003='MPL ID'!$BF$4)*(($B667:$O667=1)+($B667:$O667=2)))+SUMPRODUCT(($B$1004:$O$1004='MPL ID'!$BF$4)*(($B667:$O667=3)+($B667:$O667=4)))</f>
        <v>10</v>
      </c>
      <c r="T667">
        <f ca="1">'MPL ID'!$BG$5+SUMPRODUCT(($B$1003:$O$1003='MPL ID'!$BF$5)*(($B667:$O667=1)+($B667:$O667=2)))+SUMPRODUCT(($B$1004:$O$1004='MPL ID'!$BF$5)*(($B667:$O667=3)+($B667:$O667=4)))</f>
        <v>4</v>
      </c>
      <c r="U667">
        <f ca="1">'MPL ID'!$BG$6+SUMPRODUCT(($B$1003:$O$1003='MPL ID'!$BF$6)*(($B667:$O667=1)+($B667:$O667=2)))+SUMPRODUCT(($B$1004:$O$1004='MPL ID'!$BF$6)*(($B667:$O667=3)+($B667:$O667=4)))</f>
        <v>10</v>
      </c>
      <c r="V667">
        <f ca="1">'MPL ID'!$BG$7+SUMPRODUCT(($B$1003:$O$1003='MPL ID'!$BF$7)*(($B667:$O667=1)+($B667:$O667=2)))+SUMPRODUCT(($B$1004:$O$1004='MPL ID'!$BF$7)*(($B667:$O667=3)+($B667:$O667=4)))</f>
        <v>6</v>
      </c>
      <c r="W667">
        <f ca="1">'MPL ID'!$BG$8+SUMPRODUCT(($B$1003:$O$1003='MPL ID'!$BF$8)*(($B667:$O667=1)+($B667:$O667=2)))+SUMPRODUCT(($B$1004:$O$1004='MPL ID'!$BF$8)*(($B667:$O667=3)+($B667:$O667=4)))</f>
        <v>6</v>
      </c>
      <c r="X667">
        <f ca="1">'MPL ID'!$BG$9+SUMPRODUCT(($B$1003:$O$1003='MPL ID'!$BF$9)*(($B667:$O667=1)+($B667:$O667=2)))+SUMPRODUCT(($B$1004:$O$1004='MPL ID'!$BF$9)*(($B667:$O667=3)+($B667:$O667=4)))</f>
        <v>12</v>
      </c>
      <c r="Y667">
        <f ca="1">'MPL ID'!$BH$1+SUMPRODUCT(($B$1003:$O$1003='MPL ID'!$BF$1)*(2*($B667:$O667=1)+($B667:$O667=2)-2*($B667:$O667=3)-($B667:$O667=4)))-SUMPRODUCT(($B$1004:$O$1004='MPL ID'!$BF$1)*(2*($B667:$O667=1)+($B667:$O667=2)-2*($B667:$O667=3)-($B667:$O667=4)))</f>
        <v>7</v>
      </c>
      <c r="Z667">
        <f ca="1">'MPL ID'!$BH$2+SUMPRODUCT(($B$1003:$O$1003='MPL ID'!$BF$2)*(2*($B667:$O667=1)+($B667:$O667=2)-2*($B667:$O667=3)-($B667:$O667=4)))-SUMPRODUCT(($B$1004:$O$1004='MPL ID'!$BF$2)*(2*($B667:$O667=1)+($B667:$O667=2)-2*($B667:$O667=3)-($B667:$O667=4)))</f>
        <v>-1</v>
      </c>
      <c r="AA667">
        <f ca="1">'MPL ID'!$BH$3+SUMPRODUCT(($B$1003:$O$1003='MPL ID'!$BF$3)*(2*($B667:$O667=1)+($B667:$O667=2)-2*($B667:$O667=3)-($B667:$O667=4)))-SUMPRODUCT(($B$1004:$O$1004='MPL ID'!$BF$3)*(2*($B667:$O667=1)+($B667:$O667=2)-2*($B667:$O667=3)-($B667:$O667=4)))</f>
        <v>-9</v>
      </c>
      <c r="AB667">
        <f ca="1">'MPL ID'!$BH$4+SUMPRODUCT(($B$1003:$O$1003='MPL ID'!$BF$4)*(2*($B667:$O667=1)+($B667:$O667=2)-2*($B667:$O667=3)-($B667:$O667=4)))-SUMPRODUCT(($B$1004:$O$1004='MPL ID'!$BF$4)*(2*($B667:$O667=1)+($B667:$O667=2)-2*($B667:$O667=3)-($B667:$O667=4)))</f>
        <v>4</v>
      </c>
      <c r="AC667">
        <f ca="1">'MPL ID'!$BH$5+SUMPRODUCT(($B$1003:$O$1003='MPL ID'!$BF$5)*(2*($B667:$O667=1)+($B667:$O667=2)-2*($B667:$O667=3)-($B667:$O667=4)))-SUMPRODUCT(($B$1004:$O$1004='MPL ID'!$BF$5)*(2*($B667:$O667=1)+($B667:$O667=2)-2*($B667:$O667=3)-($B667:$O667=4)))</f>
        <v>-13</v>
      </c>
      <c r="AD667">
        <f ca="1">'MPL ID'!$BH$6+SUMPRODUCT(($B$1003:$O$1003='MPL ID'!$BF$6)*(2*($B667:$O667=1)+($B667:$O667=2)-2*($B667:$O667=3)-($B667:$O667=4)))-SUMPRODUCT(($B$1004:$O$1004='MPL ID'!$BF$6)*(2*($B667:$O667=1)+($B667:$O667=2)-2*($B667:$O667=3)-($B667:$O667=4)))</f>
        <v>9</v>
      </c>
      <c r="AE667">
        <f ca="1">'MPL ID'!$BH$7+SUMPRODUCT(($B$1003:$O$1003='MPL ID'!$BF$7)*(2*($B667:$O667=1)+($B667:$O667=2)-2*($B667:$O667=3)-($B667:$O667=4)))-SUMPRODUCT(($B$1004:$O$1004='MPL ID'!$BF$7)*(2*($B667:$O667=1)+($B667:$O667=2)-2*($B667:$O667=3)-($B667:$O667=4)))</f>
        <v>-3</v>
      </c>
      <c r="AF667">
        <f ca="1">'MPL ID'!$BH$8+SUMPRODUCT(($B$1003:$O$1003='MPL ID'!$BF$8)*(2*($B667:$O667=1)+($B667:$O667=2)-2*($B667:$O667=3)-($B667:$O667=4)))-SUMPRODUCT(($B$1004:$O$1004='MPL ID'!$BF$8)*(2*($B667:$O667=1)+($B667:$O667=2)-2*($B667:$O667=3)-($B667:$O667=4)))</f>
        <v>-8</v>
      </c>
      <c r="AG667">
        <f ca="1">'MPL ID'!$BH$9+SUMPRODUCT(($B$1003:$O$1003='MPL ID'!$BF$9)*(2*($B667:$O667=1)+($B667:$O667=2)-2*($B667:$O667=3)-($B667:$O667=4)))-SUMPRODUCT(($B$1004:$O$1004='MPL ID'!$BF$9)*(2*($B667:$O667=1)+($B667:$O667=2)-2*($B667:$O667=3)-($B667:$O667=4)))</f>
        <v>14</v>
      </c>
      <c r="AH667">
        <f ca="1">SUMPRODUCT(--($P667:$X667=P667),--($Y667:$AG667=Y667),'MPL ID'!$BG$13:$BO$13)+IF(AND($I667&gt;=3,T667=P667,AC667=Y667),1,0)+IF(AND($M667&gt;=3,S667=P667,AB667=Y667),1,0)</f>
        <v>0</v>
      </c>
      <c r="AI667">
        <f ca="1">SUMPRODUCT(--($P667:$X667=Q667),--($Y667:$AG667=Z667),'MPL ID'!$BG$14:$BO$14)+IF(AND($G667&gt;=3,R667=Q667,AA667=Z667),1,0)+IF(AND($K667&gt;0,$K667&lt;=2,S667=Q667,AB667=Z667),1,0)+IF(AND($N667&gt;=3,U667=Q667,AD667=Z667),1,0)</f>
        <v>0</v>
      </c>
      <c r="AJ667">
        <f ca="1">SUMPRODUCT(--($P667:$X667=R667),--($Y667:$AG667=AA667),'MPL ID'!$BG$15:$BO$15)+IF(AND($D667&gt;0,$D667&lt;=2,U667=R667,AD667=AA667),1,0)+IF(AND($G667&gt;0,$G667&lt;=2,Q667=R667,Z667=AA667),1,0)+IF(AND($J667&gt;=3,V667=R667,AE667=AA667),1,0)</f>
        <v>0</v>
      </c>
      <c r="AK667">
        <f ca="1">SUMPRODUCT(--($P667:$X667=S667),--($Y667:$AG667=AB667),'MPL ID'!$BG$16:$BO$16)+IF(AND($B667&gt;0,$B667&lt;=2,V667=S667,AE667=AB667),1,0)+IF(AND($E667&gt;0,$E667&lt;=2,T667=S667,AC667=AB667),1,0)+IF(AND($K667&gt;=3,Q667=S667,Z667=AB667),1,0)+IF(AND($M667&gt;0,$M667&lt;=2,P667=S667,Y667=AB667),1,0)</f>
        <v>0</v>
      </c>
      <c r="AL667">
        <f ca="1">SUMPRODUCT(--($P667:$X667=T667),--($Y667:$AG667=AC667),'MPL ID'!$BG$17:$BO$17)+IF(AND($E667&gt;=3,S667=T667,AB667=AC667),1,0)+IF(AND($I667&gt;0,$I667&lt;=2,P667=T667,Y667=AC667),1,0)+IF(AND($L667&gt;=3,W667=T667,AF667=AC667),1,0)</f>
        <v>0</v>
      </c>
      <c r="AM667">
        <f ca="1">SUMPRODUCT(--($P667:$X667=U667),--($Y667:$AG667=AD667),'MPL ID'!$BG$18:$BO$18)+IF(AND($D667&gt;=3,R667=U667,AA667=AD667),1,0)+IF(AND($H667&gt;0,$H667&lt;=2,W667=U667,AF667=AD667),1,0)+IF(AND($N667&gt;0,$N667&lt;=2,Q667=U667,Z667=AD667),1,0)</f>
        <v>0</v>
      </c>
      <c r="AN667">
        <f ca="1">SUMPRODUCT(--($P667:$X667=V667),--($Y667:$AG667=AE667),'MPL ID'!$BG$19:$BO$19)+IF(AND($B667&gt;=3,S667=V667,AB667=AE667),1,0)+IF(AND($F667&gt;=3,W667=V667,AF667=AE667),1,0)+IF(AND($J667&gt;0,$J667&lt;=2,R667=V667,AA667=AE667),1,0)+IF(AND($O667&gt;0,$O667&lt;=2,X667=V667,AG667=AE667),1,0)</f>
        <v>0</v>
      </c>
      <c r="AO667">
        <f ca="1">SUMPRODUCT(--($P667:$X667=W667),--($Y667:$AG667=AF667),'MPL ID'!$BG$20:$BO$20)+IF(AND($C667&gt;0,$C667&lt;=2,X667=W667,AG667=AF667),1,0)+IF(AND($F667&gt;0,$F667&lt;=2,V667=W667,AE667=AF667),1,0)+IF(AND($H667&gt;=3,U667=W667,AD667=AF667),1,0)+IF(AND($L667&gt;0,$L667&lt;=2,T667=W667,AC667=AF667),1,0)</f>
        <v>0</v>
      </c>
      <c r="AP667">
        <f ca="1">SUMPRODUCT(--($P667:$X667=X667),--($Y667:$AG667=AG667),'MPL ID'!$BG$21:$BO$21)+IF(AND($C667&gt;=3,W667=X667,AF667=AG667),1,0)+IF(AND($O667&gt;=3,V667=X667,AE667=AG667),1,0)</f>
        <v>0</v>
      </c>
      <c r="AQ667">
        <f t="shared" ca="1" si="90"/>
        <v>4</v>
      </c>
      <c r="AR667">
        <f t="shared" ca="1" si="91"/>
        <v>5</v>
      </c>
      <c r="AS667">
        <f t="shared" ca="1" si="92"/>
        <v>8</v>
      </c>
      <c r="AT667">
        <f t="shared" ca="1" si="93"/>
        <v>3</v>
      </c>
      <c r="AU667">
        <f t="shared" ca="1" si="94"/>
        <v>9</v>
      </c>
      <c r="AV667">
        <f t="shared" ca="1" si="95"/>
        <v>2</v>
      </c>
      <c r="AW667">
        <f t="shared" ca="1" si="96"/>
        <v>6</v>
      </c>
      <c r="AX667">
        <f t="shared" ca="1" si="97"/>
        <v>7</v>
      </c>
      <c r="AY667">
        <f t="shared" ca="1" si="98"/>
        <v>1</v>
      </c>
    </row>
    <row r="668" spans="1:51" x14ac:dyDescent="0.25">
      <c r="A668">
        <v>667</v>
      </c>
      <c r="B668">
        <f ca="1">IF(AND(ISNUMBER('MPL ID'!$J$39),ISNUMBER('MPL ID'!$K$39)),0,RANDBETWEEN(1,4))</f>
        <v>0</v>
      </c>
      <c r="C668">
        <f ca="1">IF(AND(ISNUMBER('MPL ID'!$J$40),ISNUMBER('MPL ID'!$K$40)),0,RANDBETWEEN(1,4))</f>
        <v>0</v>
      </c>
      <c r="D668">
        <f ca="1">IF(AND(ISNUMBER('MPL ID'!$J$41),ISNUMBER('MPL ID'!$K$41)),0,RANDBETWEEN(1,4))</f>
        <v>1</v>
      </c>
      <c r="E668">
        <f ca="1">IF(AND(ISNUMBER('MPL ID'!$J$42),ISNUMBER('MPL ID'!$K$42)),0,RANDBETWEEN(1,4))</f>
        <v>1</v>
      </c>
      <c r="F668">
        <f ca="1">IF(AND(ISNUMBER('MPL ID'!$J$43),ISNUMBER('MPL ID'!$K$43)),0,RANDBETWEEN(1,4))</f>
        <v>2</v>
      </c>
      <c r="G668">
        <f ca="1">IF(AND(ISNUMBER('MPL ID'!$J$44),ISNUMBER('MPL ID'!$K$44)),0,RANDBETWEEN(1,4))</f>
        <v>1</v>
      </c>
      <c r="H668">
        <f ca="1">IF(AND(ISNUMBER('MPL ID'!$P$36),ISNUMBER('MPL ID'!$Q$36)),0,RANDBETWEEN(1,4))</f>
        <v>2</v>
      </c>
      <c r="I668">
        <f ca="1">IF(AND(ISNUMBER('MPL ID'!$P$37),ISNUMBER('MPL ID'!$Q$37)),0,RANDBETWEEN(1,4))</f>
        <v>1</v>
      </c>
      <c r="J668">
        <f ca="1">IF(AND(ISNUMBER('MPL ID'!$P$39),ISNUMBER('MPL ID'!$Q$39)),0,RANDBETWEEN(1,4))</f>
        <v>1</v>
      </c>
      <c r="K668">
        <f ca="1">IF(AND(ISNUMBER('MPL ID'!$P$40),ISNUMBER('MPL ID'!$Q$40)),0,RANDBETWEEN(1,4))</f>
        <v>4</v>
      </c>
      <c r="L668">
        <f ca="1">IF(AND(ISNUMBER('MPL ID'!$P$41),ISNUMBER('MPL ID'!$Q$41)),0,RANDBETWEEN(1,4))</f>
        <v>3</v>
      </c>
      <c r="M668">
        <f ca="1">IF(AND(ISNUMBER('MPL ID'!$P$42),ISNUMBER('MPL ID'!$Q$42)),0,RANDBETWEEN(1,4))</f>
        <v>4</v>
      </c>
      <c r="N668">
        <f ca="1">IF(AND(ISNUMBER('MPL ID'!$P$43),ISNUMBER('MPL ID'!$Q$43)),0,RANDBETWEEN(1,4))</f>
        <v>1</v>
      </c>
      <c r="O668">
        <f ca="1">IF(AND(ISNUMBER('MPL ID'!$P$44),ISNUMBER('MPL ID'!$Q$44)),0,RANDBETWEEN(1,4))</f>
        <v>1</v>
      </c>
      <c r="P668">
        <f ca="1">'MPL ID'!$BG$1+SUMPRODUCT(($B$1003:$O$1003='MPL ID'!$BF$1)*(($B668:$O668=1)+($B668:$O668=2)))+SUMPRODUCT(($B$1004:$O$1004='MPL ID'!$BF$1)*(($B668:$O668=3)+($B668:$O668=4)))</f>
        <v>10</v>
      </c>
      <c r="Q668">
        <f ca="1">'MPL ID'!$BG$2+SUMPRODUCT(($B$1003:$O$1003='MPL ID'!$BF$2)*(($B668:$O668=1)+($B668:$O668=2)))+SUMPRODUCT(($B$1004:$O$1004='MPL ID'!$BF$2)*(($B668:$O668=3)+($B668:$O668=4)))</f>
        <v>7</v>
      </c>
      <c r="R668">
        <f ca="1">'MPL ID'!$BG$3+SUMPRODUCT(($B$1003:$O$1003='MPL ID'!$BF$3)*(($B668:$O668=1)+($B668:$O668=2)))+SUMPRODUCT(($B$1004:$O$1004='MPL ID'!$BF$3)*(($B668:$O668=3)+($B668:$O668=4)))</f>
        <v>7</v>
      </c>
      <c r="S668">
        <f ca="1">'MPL ID'!$BG$4+SUMPRODUCT(($B$1003:$O$1003='MPL ID'!$BF$4)*(($B668:$O668=1)+($B668:$O668=2)))+SUMPRODUCT(($B$1004:$O$1004='MPL ID'!$BF$4)*(($B668:$O668=3)+($B668:$O668=4)))</f>
        <v>9</v>
      </c>
      <c r="T668">
        <f ca="1">'MPL ID'!$BG$5+SUMPRODUCT(($B$1003:$O$1003='MPL ID'!$BF$5)*(($B668:$O668=1)+($B668:$O668=2)))+SUMPRODUCT(($B$1004:$O$1004='MPL ID'!$BF$5)*(($B668:$O668=3)+($B668:$O668=4)))</f>
        <v>5</v>
      </c>
      <c r="U668">
        <f ca="1">'MPL ID'!$BG$6+SUMPRODUCT(($B$1003:$O$1003='MPL ID'!$BF$6)*(($B668:$O668=1)+($B668:$O668=2)))+SUMPRODUCT(($B$1004:$O$1004='MPL ID'!$BF$6)*(($B668:$O668=3)+($B668:$O668=4)))</f>
        <v>12</v>
      </c>
      <c r="V668">
        <f ca="1">'MPL ID'!$BG$7+SUMPRODUCT(($B$1003:$O$1003='MPL ID'!$BF$7)*(($B668:$O668=1)+($B668:$O668=2)))+SUMPRODUCT(($B$1004:$O$1004='MPL ID'!$BF$7)*(($B668:$O668=3)+($B668:$O668=4)))</f>
        <v>7</v>
      </c>
      <c r="W668">
        <f ca="1">'MPL ID'!$BG$8+SUMPRODUCT(($B$1003:$O$1003='MPL ID'!$BF$8)*(($B668:$O668=1)+($B668:$O668=2)))+SUMPRODUCT(($B$1004:$O$1004='MPL ID'!$BF$8)*(($B668:$O668=3)+($B668:$O668=4)))</f>
        <v>4</v>
      </c>
      <c r="X668">
        <f ca="1">'MPL ID'!$BG$9+SUMPRODUCT(($B$1003:$O$1003='MPL ID'!$BF$9)*(($B668:$O668=1)+($B668:$O668=2)))+SUMPRODUCT(($B$1004:$O$1004='MPL ID'!$BF$9)*(($B668:$O668=3)+($B668:$O668=4)))</f>
        <v>11</v>
      </c>
      <c r="Y668">
        <f ca="1">'MPL ID'!$BH$1+SUMPRODUCT(($B$1003:$O$1003='MPL ID'!$BF$1)*(2*($B668:$O668=1)+($B668:$O668=2)-2*($B668:$O668=3)-($B668:$O668=4)))-SUMPRODUCT(($B$1004:$O$1004='MPL ID'!$BF$1)*(2*($B668:$O668=1)+($B668:$O668=2)-2*($B668:$O668=3)-($B668:$O668=4)))</f>
        <v>8</v>
      </c>
      <c r="Z668">
        <f ca="1">'MPL ID'!$BH$2+SUMPRODUCT(($B$1003:$O$1003='MPL ID'!$BF$2)*(2*($B668:$O668=1)+($B668:$O668=2)-2*($B668:$O668=3)-($B668:$O668=4)))-SUMPRODUCT(($B$1004:$O$1004='MPL ID'!$BF$2)*(2*($B668:$O668=1)+($B668:$O668=2)-2*($B668:$O668=3)-($B668:$O668=4)))</f>
        <v>-7</v>
      </c>
      <c r="AA668">
        <f ca="1">'MPL ID'!$BH$3+SUMPRODUCT(($B$1003:$O$1003='MPL ID'!$BF$3)*(2*($B668:$O668=1)+($B668:$O668=2)-2*($B668:$O668=3)-($B668:$O668=4)))-SUMPRODUCT(($B$1004:$O$1004='MPL ID'!$BF$3)*(2*($B668:$O668=1)+($B668:$O668=2)-2*($B668:$O668=3)-($B668:$O668=4)))</f>
        <v>-4</v>
      </c>
      <c r="AB668">
        <f ca="1">'MPL ID'!$BH$4+SUMPRODUCT(($B$1003:$O$1003='MPL ID'!$BF$4)*(2*($B668:$O668=1)+($B668:$O668=2)-2*($B668:$O668=3)-($B668:$O668=4)))-SUMPRODUCT(($B$1004:$O$1004='MPL ID'!$BF$4)*(2*($B668:$O668=1)+($B668:$O668=2)-2*($B668:$O668=3)-($B668:$O668=4)))</f>
        <v>2</v>
      </c>
      <c r="AC668">
        <f ca="1">'MPL ID'!$BH$5+SUMPRODUCT(($B$1003:$O$1003='MPL ID'!$BF$5)*(2*($B668:$O668=1)+($B668:$O668=2)-2*($B668:$O668=3)-($B668:$O668=4)))-SUMPRODUCT(($B$1004:$O$1004='MPL ID'!$BF$5)*(2*($B668:$O668=1)+($B668:$O668=2)-2*($B668:$O668=3)-($B668:$O668=4)))</f>
        <v>-10</v>
      </c>
      <c r="AD668">
        <f ca="1">'MPL ID'!$BH$6+SUMPRODUCT(($B$1003:$O$1003='MPL ID'!$BF$6)*(2*($B668:$O668=1)+($B668:$O668=2)-2*($B668:$O668=3)-($B668:$O668=4)))-SUMPRODUCT(($B$1004:$O$1004='MPL ID'!$BF$6)*(2*($B668:$O668=1)+($B668:$O668=2)-2*($B668:$O668=3)-($B668:$O668=4)))</f>
        <v>13</v>
      </c>
      <c r="AE668">
        <f ca="1">'MPL ID'!$BH$7+SUMPRODUCT(($B$1003:$O$1003='MPL ID'!$BF$7)*(2*($B668:$O668=1)+($B668:$O668=2)-2*($B668:$O668=3)-($B668:$O668=4)))-SUMPRODUCT(($B$1004:$O$1004='MPL ID'!$BF$7)*(2*($B668:$O668=1)+($B668:$O668=2)-2*($B668:$O668=3)-($B668:$O668=4)))</f>
        <v>1</v>
      </c>
      <c r="AF668">
        <f ca="1">'MPL ID'!$BH$8+SUMPRODUCT(($B$1003:$O$1003='MPL ID'!$BF$8)*(2*($B668:$O668=1)+($B668:$O668=2)-2*($B668:$O668=3)-($B668:$O668=4)))-SUMPRODUCT(($B$1004:$O$1004='MPL ID'!$BF$8)*(2*($B668:$O668=1)+($B668:$O668=2)-2*($B668:$O668=3)-($B668:$O668=4)))</f>
        <v>-14</v>
      </c>
      <c r="AG668">
        <f ca="1">'MPL ID'!$BH$9+SUMPRODUCT(($B$1003:$O$1003='MPL ID'!$BF$9)*(2*($B668:$O668=1)+($B668:$O668=2)-2*($B668:$O668=3)-($B668:$O668=4)))-SUMPRODUCT(($B$1004:$O$1004='MPL ID'!$BF$9)*(2*($B668:$O668=1)+($B668:$O668=2)-2*($B668:$O668=3)-($B668:$O668=4)))</f>
        <v>11</v>
      </c>
      <c r="AH668">
        <f ca="1">SUMPRODUCT(--($P668:$X668=P668),--($Y668:$AG668=Y668),'MPL ID'!$BG$13:$BO$13)+IF(AND($I668&gt;=3,T668=P668,AC668=Y668),1,0)+IF(AND($M668&gt;=3,S668=P668,AB668=Y668),1,0)</f>
        <v>0</v>
      </c>
      <c r="AI668">
        <f ca="1">SUMPRODUCT(--($P668:$X668=Q668),--($Y668:$AG668=Z668),'MPL ID'!$BG$14:$BO$14)+IF(AND($G668&gt;=3,R668=Q668,AA668=Z668),1,0)+IF(AND($K668&gt;0,$K668&lt;=2,S668=Q668,AB668=Z668),1,0)+IF(AND($N668&gt;=3,U668=Q668,AD668=Z668),1,0)</f>
        <v>0</v>
      </c>
      <c r="AJ668">
        <f ca="1">SUMPRODUCT(--($P668:$X668=R668),--($Y668:$AG668=AA668),'MPL ID'!$BG$15:$BO$15)+IF(AND($D668&gt;0,$D668&lt;=2,U668=R668,AD668=AA668),1,0)+IF(AND($G668&gt;0,$G668&lt;=2,Q668=R668,Z668=AA668),1,0)+IF(AND($J668&gt;=3,V668=R668,AE668=AA668),1,0)</f>
        <v>0</v>
      </c>
      <c r="AK668">
        <f ca="1">SUMPRODUCT(--($P668:$X668=S668),--($Y668:$AG668=AB668),'MPL ID'!$BG$16:$BO$16)+IF(AND($B668&gt;0,$B668&lt;=2,V668=S668,AE668=AB668),1,0)+IF(AND($E668&gt;0,$E668&lt;=2,T668=S668,AC668=AB668),1,0)+IF(AND($K668&gt;=3,Q668=S668,Z668=AB668),1,0)+IF(AND($M668&gt;0,$M668&lt;=2,P668=S668,Y668=AB668),1,0)</f>
        <v>0</v>
      </c>
      <c r="AL668">
        <f ca="1">SUMPRODUCT(--($P668:$X668=T668),--($Y668:$AG668=AC668),'MPL ID'!$BG$17:$BO$17)+IF(AND($E668&gt;=3,S668=T668,AB668=AC668),1,0)+IF(AND($I668&gt;0,$I668&lt;=2,P668=T668,Y668=AC668),1,0)+IF(AND($L668&gt;=3,W668=T668,AF668=AC668),1,0)</f>
        <v>0</v>
      </c>
      <c r="AM668">
        <f ca="1">SUMPRODUCT(--($P668:$X668=U668),--($Y668:$AG668=AD668),'MPL ID'!$BG$18:$BO$18)+IF(AND($D668&gt;=3,R668=U668,AA668=AD668),1,0)+IF(AND($H668&gt;0,$H668&lt;=2,W668=U668,AF668=AD668),1,0)+IF(AND($N668&gt;0,$N668&lt;=2,Q668=U668,Z668=AD668),1,0)</f>
        <v>0</v>
      </c>
      <c r="AN668">
        <f ca="1">SUMPRODUCT(--($P668:$X668=V668),--($Y668:$AG668=AE668),'MPL ID'!$BG$19:$BO$19)+IF(AND($B668&gt;=3,S668=V668,AB668=AE668),1,0)+IF(AND($F668&gt;=3,W668=V668,AF668=AE668),1,0)+IF(AND($J668&gt;0,$J668&lt;=2,R668=V668,AA668=AE668),1,0)+IF(AND($O668&gt;0,$O668&lt;=2,X668=V668,AG668=AE668),1,0)</f>
        <v>0</v>
      </c>
      <c r="AO668">
        <f ca="1">SUMPRODUCT(--($P668:$X668=W668),--($Y668:$AG668=AF668),'MPL ID'!$BG$20:$BO$20)+IF(AND($C668&gt;0,$C668&lt;=2,X668=W668,AG668=AF668),1,0)+IF(AND($F668&gt;0,$F668&lt;=2,V668=W668,AE668=AF668),1,0)+IF(AND($H668&gt;=3,U668=W668,AD668=AF668),1,0)+IF(AND($L668&gt;0,$L668&lt;=2,T668=W668,AC668=AF668),1,0)</f>
        <v>0</v>
      </c>
      <c r="AP668">
        <f ca="1">SUMPRODUCT(--($P668:$X668=X668),--($Y668:$AG668=AG668),'MPL ID'!$BG$21:$BO$21)+IF(AND($C668&gt;=3,W668=X668,AF668=AG668),1,0)+IF(AND($O668&gt;=3,V668=X668,AE668=AG668),1,0)</f>
        <v>0</v>
      </c>
      <c r="AQ668">
        <f t="shared" ca="1" si="90"/>
        <v>3</v>
      </c>
      <c r="AR668">
        <f t="shared" ca="1" si="91"/>
        <v>7</v>
      </c>
      <c r="AS668">
        <f t="shared" ca="1" si="92"/>
        <v>6</v>
      </c>
      <c r="AT668">
        <f t="shared" ca="1" si="93"/>
        <v>4</v>
      </c>
      <c r="AU668">
        <f t="shared" ca="1" si="94"/>
        <v>8</v>
      </c>
      <c r="AV668">
        <f t="shared" ca="1" si="95"/>
        <v>1</v>
      </c>
      <c r="AW668">
        <f t="shared" ca="1" si="96"/>
        <v>5</v>
      </c>
      <c r="AX668">
        <f t="shared" ca="1" si="97"/>
        <v>9</v>
      </c>
      <c r="AY668">
        <f t="shared" ca="1" si="98"/>
        <v>2</v>
      </c>
    </row>
    <row r="669" spans="1:51" x14ac:dyDescent="0.25">
      <c r="A669">
        <v>668</v>
      </c>
      <c r="B669">
        <f ca="1">IF(AND(ISNUMBER('MPL ID'!$J$39),ISNUMBER('MPL ID'!$K$39)),0,RANDBETWEEN(1,4))</f>
        <v>0</v>
      </c>
      <c r="C669">
        <f ca="1">IF(AND(ISNUMBER('MPL ID'!$J$40),ISNUMBER('MPL ID'!$K$40)),0,RANDBETWEEN(1,4))</f>
        <v>0</v>
      </c>
      <c r="D669">
        <f ca="1">IF(AND(ISNUMBER('MPL ID'!$J$41),ISNUMBER('MPL ID'!$K$41)),0,RANDBETWEEN(1,4))</f>
        <v>1</v>
      </c>
      <c r="E669">
        <f ca="1">IF(AND(ISNUMBER('MPL ID'!$J$42),ISNUMBER('MPL ID'!$K$42)),0,RANDBETWEEN(1,4))</f>
        <v>2</v>
      </c>
      <c r="F669">
        <f ca="1">IF(AND(ISNUMBER('MPL ID'!$J$43),ISNUMBER('MPL ID'!$K$43)),0,RANDBETWEEN(1,4))</f>
        <v>1</v>
      </c>
      <c r="G669">
        <f ca="1">IF(AND(ISNUMBER('MPL ID'!$J$44),ISNUMBER('MPL ID'!$K$44)),0,RANDBETWEEN(1,4))</f>
        <v>3</v>
      </c>
      <c r="H669">
        <f ca="1">IF(AND(ISNUMBER('MPL ID'!$P$36),ISNUMBER('MPL ID'!$Q$36)),0,RANDBETWEEN(1,4))</f>
        <v>3</v>
      </c>
      <c r="I669">
        <f ca="1">IF(AND(ISNUMBER('MPL ID'!$P$37),ISNUMBER('MPL ID'!$Q$37)),0,RANDBETWEEN(1,4))</f>
        <v>4</v>
      </c>
      <c r="J669">
        <f ca="1">IF(AND(ISNUMBER('MPL ID'!$P$39),ISNUMBER('MPL ID'!$Q$39)),0,RANDBETWEEN(1,4))</f>
        <v>1</v>
      </c>
      <c r="K669">
        <f ca="1">IF(AND(ISNUMBER('MPL ID'!$P$40),ISNUMBER('MPL ID'!$Q$40)),0,RANDBETWEEN(1,4))</f>
        <v>3</v>
      </c>
      <c r="L669">
        <f ca="1">IF(AND(ISNUMBER('MPL ID'!$P$41),ISNUMBER('MPL ID'!$Q$41)),0,RANDBETWEEN(1,4))</f>
        <v>3</v>
      </c>
      <c r="M669">
        <f ca="1">IF(AND(ISNUMBER('MPL ID'!$P$42),ISNUMBER('MPL ID'!$Q$42)),0,RANDBETWEEN(1,4))</f>
        <v>2</v>
      </c>
      <c r="N669">
        <f ca="1">IF(AND(ISNUMBER('MPL ID'!$P$43),ISNUMBER('MPL ID'!$Q$43)),0,RANDBETWEEN(1,4))</f>
        <v>4</v>
      </c>
      <c r="O669">
        <f ca="1">IF(AND(ISNUMBER('MPL ID'!$P$44),ISNUMBER('MPL ID'!$Q$44)),0,RANDBETWEEN(1,4))</f>
        <v>3</v>
      </c>
      <c r="P669">
        <f ca="1">'MPL ID'!$BG$1+SUMPRODUCT(($B$1003:$O$1003='MPL ID'!$BF$1)*(($B669:$O669=1)+($B669:$O669=2)))+SUMPRODUCT(($B$1004:$O$1004='MPL ID'!$BF$1)*(($B669:$O669=3)+($B669:$O669=4)))</f>
        <v>10</v>
      </c>
      <c r="Q669">
        <f ca="1">'MPL ID'!$BG$2+SUMPRODUCT(($B$1003:$O$1003='MPL ID'!$BF$2)*(($B669:$O669=1)+($B669:$O669=2)))+SUMPRODUCT(($B$1004:$O$1004='MPL ID'!$BF$2)*(($B669:$O669=3)+($B669:$O669=4)))</f>
        <v>9</v>
      </c>
      <c r="R669">
        <f ca="1">'MPL ID'!$BG$3+SUMPRODUCT(($B$1003:$O$1003='MPL ID'!$BF$3)*(($B669:$O669=1)+($B669:$O669=2)))+SUMPRODUCT(($B$1004:$O$1004='MPL ID'!$BF$3)*(($B669:$O669=3)+($B669:$O669=4)))</f>
        <v>6</v>
      </c>
      <c r="S669">
        <f ca="1">'MPL ID'!$BG$4+SUMPRODUCT(($B$1003:$O$1003='MPL ID'!$BF$4)*(($B669:$O669=1)+($B669:$O669=2)))+SUMPRODUCT(($B$1004:$O$1004='MPL ID'!$BF$4)*(($B669:$O669=3)+($B669:$O669=4)))</f>
        <v>10</v>
      </c>
      <c r="T669">
        <f ca="1">'MPL ID'!$BG$5+SUMPRODUCT(($B$1003:$O$1003='MPL ID'!$BF$5)*(($B669:$O669=1)+($B669:$O669=2)))+SUMPRODUCT(($B$1004:$O$1004='MPL ID'!$BF$5)*(($B669:$O669=3)+($B669:$O669=4)))</f>
        <v>4</v>
      </c>
      <c r="U669">
        <f ca="1">'MPL ID'!$BG$6+SUMPRODUCT(($B$1003:$O$1003='MPL ID'!$BF$6)*(($B669:$O669=1)+($B669:$O669=2)))+SUMPRODUCT(($B$1004:$O$1004='MPL ID'!$BF$6)*(($B669:$O669=3)+($B669:$O669=4)))</f>
        <v>10</v>
      </c>
      <c r="V669">
        <f ca="1">'MPL ID'!$BG$7+SUMPRODUCT(($B$1003:$O$1003='MPL ID'!$BF$7)*(($B669:$O669=1)+($B669:$O669=2)))+SUMPRODUCT(($B$1004:$O$1004='MPL ID'!$BF$7)*(($B669:$O669=3)+($B669:$O669=4)))</f>
        <v>6</v>
      </c>
      <c r="W669">
        <f ca="1">'MPL ID'!$BG$8+SUMPRODUCT(($B$1003:$O$1003='MPL ID'!$BF$8)*(($B669:$O669=1)+($B669:$O669=2)))+SUMPRODUCT(($B$1004:$O$1004='MPL ID'!$BF$8)*(($B669:$O669=3)+($B669:$O669=4)))</f>
        <v>5</v>
      </c>
      <c r="X669">
        <f ca="1">'MPL ID'!$BG$9+SUMPRODUCT(($B$1003:$O$1003='MPL ID'!$BF$9)*(($B669:$O669=1)+($B669:$O669=2)))+SUMPRODUCT(($B$1004:$O$1004='MPL ID'!$BF$9)*(($B669:$O669=3)+($B669:$O669=4)))</f>
        <v>12</v>
      </c>
      <c r="Y669">
        <f ca="1">'MPL ID'!$BH$1+SUMPRODUCT(($B$1003:$O$1003='MPL ID'!$BF$1)*(2*($B669:$O669=1)+($B669:$O669=2)-2*($B669:$O669=3)-($B669:$O669=4)))-SUMPRODUCT(($B$1004:$O$1004='MPL ID'!$BF$1)*(2*($B669:$O669=1)+($B669:$O669=2)-2*($B669:$O669=3)-($B669:$O669=4)))</f>
        <v>9</v>
      </c>
      <c r="Z669">
        <f ca="1">'MPL ID'!$BH$2+SUMPRODUCT(($B$1003:$O$1003='MPL ID'!$BF$2)*(2*($B669:$O669=1)+($B669:$O669=2)-2*($B669:$O669=3)-($B669:$O669=4)))-SUMPRODUCT(($B$1004:$O$1004='MPL ID'!$BF$2)*(2*($B669:$O669=1)+($B669:$O669=2)-2*($B669:$O669=3)-($B669:$O669=4)))</f>
        <v>-1</v>
      </c>
      <c r="AA669">
        <f ca="1">'MPL ID'!$BH$3+SUMPRODUCT(($B$1003:$O$1003='MPL ID'!$BF$3)*(2*($B669:$O669=1)+($B669:$O669=2)-2*($B669:$O669=3)-($B669:$O669=4)))-SUMPRODUCT(($B$1004:$O$1004='MPL ID'!$BF$3)*(2*($B669:$O669=1)+($B669:$O669=2)-2*($B669:$O669=3)-($B669:$O669=4)))</f>
        <v>-8</v>
      </c>
      <c r="AB669">
        <f ca="1">'MPL ID'!$BH$4+SUMPRODUCT(($B$1003:$O$1003='MPL ID'!$BF$4)*(2*($B669:$O669=1)+($B669:$O669=2)-2*($B669:$O669=3)-($B669:$O669=4)))-SUMPRODUCT(($B$1004:$O$1004='MPL ID'!$BF$4)*(2*($B669:$O669=1)+($B669:$O669=2)-2*($B669:$O669=3)-($B669:$O669=4)))</f>
        <v>4</v>
      </c>
      <c r="AC669">
        <f ca="1">'MPL ID'!$BH$5+SUMPRODUCT(($B$1003:$O$1003='MPL ID'!$BF$5)*(2*($B669:$O669=1)+($B669:$O669=2)-2*($B669:$O669=3)-($B669:$O669=4)))-SUMPRODUCT(($B$1004:$O$1004='MPL ID'!$BF$5)*(2*($B669:$O669=1)+($B669:$O669=2)-2*($B669:$O669=3)-($B669:$O669=4)))</f>
        <v>-12</v>
      </c>
      <c r="AD669">
        <f ca="1">'MPL ID'!$BH$6+SUMPRODUCT(($B$1003:$O$1003='MPL ID'!$BF$6)*(2*($B669:$O669=1)+($B669:$O669=2)-2*($B669:$O669=3)-($B669:$O669=4)))-SUMPRODUCT(($B$1004:$O$1004='MPL ID'!$BF$6)*(2*($B669:$O669=1)+($B669:$O669=2)-2*($B669:$O669=3)-($B669:$O669=4)))</f>
        <v>7</v>
      </c>
      <c r="AE669">
        <f ca="1">'MPL ID'!$BH$7+SUMPRODUCT(($B$1003:$O$1003='MPL ID'!$BF$7)*(2*($B669:$O669=1)+($B669:$O669=2)-2*($B669:$O669=3)-($B669:$O669=4)))-SUMPRODUCT(($B$1004:$O$1004='MPL ID'!$BF$7)*(2*($B669:$O669=1)+($B669:$O669=2)-2*($B669:$O669=3)-($B669:$O669=4)))</f>
        <v>-4</v>
      </c>
      <c r="AF669">
        <f ca="1">'MPL ID'!$BH$8+SUMPRODUCT(($B$1003:$O$1003='MPL ID'!$BF$8)*(2*($B669:$O669=1)+($B669:$O669=2)-2*($B669:$O669=3)-($B669:$O669=4)))-SUMPRODUCT(($B$1004:$O$1004='MPL ID'!$BF$8)*(2*($B669:$O669=1)+($B669:$O669=2)-2*($B669:$O669=3)-($B669:$O669=4)))</f>
        <v>-10</v>
      </c>
      <c r="AG669">
        <f ca="1">'MPL ID'!$BH$9+SUMPRODUCT(($B$1003:$O$1003='MPL ID'!$BF$9)*(2*($B669:$O669=1)+($B669:$O669=2)-2*($B669:$O669=3)-($B669:$O669=4)))-SUMPRODUCT(($B$1004:$O$1004='MPL ID'!$BF$9)*(2*($B669:$O669=1)+($B669:$O669=2)-2*($B669:$O669=3)-($B669:$O669=4)))</f>
        <v>15</v>
      </c>
      <c r="AH669">
        <f ca="1">SUMPRODUCT(--($P669:$X669=P669),--($Y669:$AG669=Y669),'MPL ID'!$BG$13:$BO$13)+IF(AND($I669&gt;=3,T669=P669,AC669=Y669),1,0)+IF(AND($M669&gt;=3,S669=P669,AB669=Y669),1,0)</f>
        <v>0</v>
      </c>
      <c r="AI669">
        <f ca="1">SUMPRODUCT(--($P669:$X669=Q669),--($Y669:$AG669=Z669),'MPL ID'!$BG$14:$BO$14)+IF(AND($G669&gt;=3,R669=Q669,AA669=Z669),1,0)+IF(AND($K669&gt;0,$K669&lt;=2,S669=Q669,AB669=Z669),1,0)+IF(AND($N669&gt;=3,U669=Q669,AD669=Z669),1,0)</f>
        <v>0</v>
      </c>
      <c r="AJ669">
        <f ca="1">SUMPRODUCT(--($P669:$X669=R669),--($Y669:$AG669=AA669),'MPL ID'!$BG$15:$BO$15)+IF(AND($D669&gt;0,$D669&lt;=2,U669=R669,AD669=AA669),1,0)+IF(AND($G669&gt;0,$G669&lt;=2,Q669=R669,Z669=AA669),1,0)+IF(AND($J669&gt;=3,V669=R669,AE669=AA669),1,0)</f>
        <v>0</v>
      </c>
      <c r="AK669">
        <f ca="1">SUMPRODUCT(--($P669:$X669=S669),--($Y669:$AG669=AB669),'MPL ID'!$BG$16:$BO$16)+IF(AND($B669&gt;0,$B669&lt;=2,V669=S669,AE669=AB669),1,0)+IF(AND($E669&gt;0,$E669&lt;=2,T669=S669,AC669=AB669),1,0)+IF(AND($K669&gt;=3,Q669=S669,Z669=AB669),1,0)+IF(AND($M669&gt;0,$M669&lt;=2,P669=S669,Y669=AB669),1,0)</f>
        <v>0</v>
      </c>
      <c r="AL669">
        <f ca="1">SUMPRODUCT(--($P669:$X669=T669),--($Y669:$AG669=AC669),'MPL ID'!$BG$17:$BO$17)+IF(AND($E669&gt;=3,S669=T669,AB669=AC669),1,0)+IF(AND($I669&gt;0,$I669&lt;=2,P669=T669,Y669=AC669),1,0)+IF(AND($L669&gt;=3,W669=T669,AF669=AC669),1,0)</f>
        <v>0</v>
      </c>
      <c r="AM669">
        <f ca="1">SUMPRODUCT(--($P669:$X669=U669),--($Y669:$AG669=AD669),'MPL ID'!$BG$18:$BO$18)+IF(AND($D669&gt;=3,R669=U669,AA669=AD669),1,0)+IF(AND($H669&gt;0,$H669&lt;=2,W669=U669,AF669=AD669),1,0)+IF(AND($N669&gt;0,$N669&lt;=2,Q669=U669,Z669=AD669),1,0)</f>
        <v>0</v>
      </c>
      <c r="AN669">
        <f ca="1">SUMPRODUCT(--($P669:$X669=V669),--($Y669:$AG669=AE669),'MPL ID'!$BG$19:$BO$19)+IF(AND($B669&gt;=3,S669=V669,AB669=AE669),1,0)+IF(AND($F669&gt;=3,W669=V669,AF669=AE669),1,0)+IF(AND($J669&gt;0,$J669&lt;=2,R669=V669,AA669=AE669),1,0)+IF(AND($O669&gt;0,$O669&lt;=2,X669=V669,AG669=AE669),1,0)</f>
        <v>0</v>
      </c>
      <c r="AO669">
        <f ca="1">SUMPRODUCT(--($P669:$X669=W669),--($Y669:$AG669=AF669),'MPL ID'!$BG$20:$BO$20)+IF(AND($C669&gt;0,$C669&lt;=2,X669=W669,AG669=AF669),1,0)+IF(AND($F669&gt;0,$F669&lt;=2,V669=W669,AE669=AF669),1,0)+IF(AND($H669&gt;=3,U669=W669,AD669=AF669),1,0)+IF(AND($L669&gt;0,$L669&lt;=2,T669=W669,AC669=AF669),1,0)</f>
        <v>0</v>
      </c>
      <c r="AP669">
        <f ca="1">SUMPRODUCT(--($P669:$X669=X669),--($Y669:$AG669=AG669),'MPL ID'!$BG$21:$BO$21)+IF(AND($C669&gt;=3,W669=X669,AF669=AG669),1,0)+IF(AND($O669&gt;=3,V669=X669,AE669=AG669),1,0)</f>
        <v>0</v>
      </c>
      <c r="AQ669">
        <f t="shared" ca="1" si="90"/>
        <v>2</v>
      </c>
      <c r="AR669">
        <f t="shared" ca="1" si="91"/>
        <v>5</v>
      </c>
      <c r="AS669">
        <f t="shared" ca="1" si="92"/>
        <v>7</v>
      </c>
      <c r="AT669">
        <f t="shared" ca="1" si="93"/>
        <v>4</v>
      </c>
      <c r="AU669">
        <f t="shared" ca="1" si="94"/>
        <v>9</v>
      </c>
      <c r="AV669">
        <f t="shared" ca="1" si="95"/>
        <v>3</v>
      </c>
      <c r="AW669">
        <f t="shared" ca="1" si="96"/>
        <v>6</v>
      </c>
      <c r="AX669">
        <f t="shared" ca="1" si="97"/>
        <v>8</v>
      </c>
      <c r="AY669">
        <f t="shared" ca="1" si="98"/>
        <v>1</v>
      </c>
    </row>
    <row r="670" spans="1:51" x14ac:dyDescent="0.25">
      <c r="A670">
        <v>669</v>
      </c>
      <c r="B670">
        <f ca="1">IF(AND(ISNUMBER('MPL ID'!$J$39),ISNUMBER('MPL ID'!$K$39)),0,RANDBETWEEN(1,4))</f>
        <v>0</v>
      </c>
      <c r="C670">
        <f ca="1">IF(AND(ISNUMBER('MPL ID'!$J$40),ISNUMBER('MPL ID'!$K$40)),0,RANDBETWEEN(1,4))</f>
        <v>0</v>
      </c>
      <c r="D670">
        <f ca="1">IF(AND(ISNUMBER('MPL ID'!$J$41),ISNUMBER('MPL ID'!$K$41)),0,RANDBETWEEN(1,4))</f>
        <v>3</v>
      </c>
      <c r="E670">
        <f ca="1">IF(AND(ISNUMBER('MPL ID'!$J$42),ISNUMBER('MPL ID'!$K$42)),0,RANDBETWEEN(1,4))</f>
        <v>2</v>
      </c>
      <c r="F670">
        <f ca="1">IF(AND(ISNUMBER('MPL ID'!$J$43),ISNUMBER('MPL ID'!$K$43)),0,RANDBETWEEN(1,4))</f>
        <v>2</v>
      </c>
      <c r="G670">
        <f ca="1">IF(AND(ISNUMBER('MPL ID'!$J$44),ISNUMBER('MPL ID'!$K$44)),0,RANDBETWEEN(1,4))</f>
        <v>2</v>
      </c>
      <c r="H670">
        <f ca="1">IF(AND(ISNUMBER('MPL ID'!$P$36),ISNUMBER('MPL ID'!$Q$36)),0,RANDBETWEEN(1,4))</f>
        <v>4</v>
      </c>
      <c r="I670">
        <f ca="1">IF(AND(ISNUMBER('MPL ID'!$P$37),ISNUMBER('MPL ID'!$Q$37)),0,RANDBETWEEN(1,4))</f>
        <v>3</v>
      </c>
      <c r="J670">
        <f ca="1">IF(AND(ISNUMBER('MPL ID'!$P$39),ISNUMBER('MPL ID'!$Q$39)),0,RANDBETWEEN(1,4))</f>
        <v>2</v>
      </c>
      <c r="K670">
        <f ca="1">IF(AND(ISNUMBER('MPL ID'!$P$40),ISNUMBER('MPL ID'!$Q$40)),0,RANDBETWEEN(1,4))</f>
        <v>3</v>
      </c>
      <c r="L670">
        <f ca="1">IF(AND(ISNUMBER('MPL ID'!$P$41),ISNUMBER('MPL ID'!$Q$41)),0,RANDBETWEEN(1,4))</f>
        <v>1</v>
      </c>
      <c r="M670">
        <f ca="1">IF(AND(ISNUMBER('MPL ID'!$P$42),ISNUMBER('MPL ID'!$Q$42)),0,RANDBETWEEN(1,4))</f>
        <v>2</v>
      </c>
      <c r="N670">
        <f ca="1">IF(AND(ISNUMBER('MPL ID'!$P$43),ISNUMBER('MPL ID'!$Q$43)),0,RANDBETWEEN(1,4))</f>
        <v>4</v>
      </c>
      <c r="O670">
        <f ca="1">IF(AND(ISNUMBER('MPL ID'!$P$44),ISNUMBER('MPL ID'!$Q$44)),0,RANDBETWEEN(1,4))</f>
        <v>3</v>
      </c>
      <c r="P670">
        <f ca="1">'MPL ID'!$BG$1+SUMPRODUCT(($B$1003:$O$1003='MPL ID'!$BF$1)*(($B670:$O670=1)+($B670:$O670=2)))+SUMPRODUCT(($B$1004:$O$1004='MPL ID'!$BF$1)*(($B670:$O670=3)+($B670:$O670=4)))</f>
        <v>10</v>
      </c>
      <c r="Q670">
        <f ca="1">'MPL ID'!$BG$2+SUMPRODUCT(($B$1003:$O$1003='MPL ID'!$BF$2)*(($B670:$O670=1)+($B670:$O670=2)))+SUMPRODUCT(($B$1004:$O$1004='MPL ID'!$BF$2)*(($B670:$O670=3)+($B670:$O670=4)))</f>
        <v>8</v>
      </c>
      <c r="R670">
        <f ca="1">'MPL ID'!$BG$3+SUMPRODUCT(($B$1003:$O$1003='MPL ID'!$BF$3)*(($B670:$O670=1)+($B670:$O670=2)))+SUMPRODUCT(($B$1004:$O$1004='MPL ID'!$BF$3)*(($B670:$O670=3)+($B670:$O670=4)))</f>
        <v>6</v>
      </c>
      <c r="S670">
        <f ca="1">'MPL ID'!$BG$4+SUMPRODUCT(($B$1003:$O$1003='MPL ID'!$BF$4)*(($B670:$O670=1)+($B670:$O670=2)))+SUMPRODUCT(($B$1004:$O$1004='MPL ID'!$BF$4)*(($B670:$O670=3)+($B670:$O670=4)))</f>
        <v>10</v>
      </c>
      <c r="T670">
        <f ca="1">'MPL ID'!$BG$5+SUMPRODUCT(($B$1003:$O$1003='MPL ID'!$BF$5)*(($B670:$O670=1)+($B670:$O670=2)))+SUMPRODUCT(($B$1004:$O$1004='MPL ID'!$BF$5)*(($B670:$O670=3)+($B670:$O670=4)))</f>
        <v>3</v>
      </c>
      <c r="U670">
        <f ca="1">'MPL ID'!$BG$6+SUMPRODUCT(($B$1003:$O$1003='MPL ID'!$BF$6)*(($B670:$O670=1)+($B670:$O670=2)))+SUMPRODUCT(($B$1004:$O$1004='MPL ID'!$BF$6)*(($B670:$O670=3)+($B670:$O670=4)))</f>
        <v>11</v>
      </c>
      <c r="V670">
        <f ca="1">'MPL ID'!$BG$7+SUMPRODUCT(($B$1003:$O$1003='MPL ID'!$BF$7)*(($B670:$O670=1)+($B670:$O670=2)))+SUMPRODUCT(($B$1004:$O$1004='MPL ID'!$BF$7)*(($B670:$O670=3)+($B670:$O670=4)))</f>
        <v>6</v>
      </c>
      <c r="W670">
        <f ca="1">'MPL ID'!$BG$8+SUMPRODUCT(($B$1003:$O$1003='MPL ID'!$BF$8)*(($B670:$O670=1)+($B670:$O670=2)))+SUMPRODUCT(($B$1004:$O$1004='MPL ID'!$BF$8)*(($B670:$O670=3)+($B670:$O670=4)))</f>
        <v>6</v>
      </c>
      <c r="X670">
        <f ca="1">'MPL ID'!$BG$9+SUMPRODUCT(($B$1003:$O$1003='MPL ID'!$BF$9)*(($B670:$O670=1)+($B670:$O670=2)))+SUMPRODUCT(($B$1004:$O$1004='MPL ID'!$BF$9)*(($B670:$O670=3)+($B670:$O670=4)))</f>
        <v>12</v>
      </c>
      <c r="Y670">
        <f ca="1">'MPL ID'!$BH$1+SUMPRODUCT(($B$1003:$O$1003='MPL ID'!$BF$1)*(2*($B670:$O670=1)+($B670:$O670=2)-2*($B670:$O670=3)-($B670:$O670=4)))-SUMPRODUCT(($B$1004:$O$1004='MPL ID'!$BF$1)*(2*($B670:$O670=1)+($B670:$O670=2)-2*($B670:$O670=3)-($B670:$O670=4)))</f>
        <v>10</v>
      </c>
      <c r="Z670">
        <f ca="1">'MPL ID'!$BH$2+SUMPRODUCT(($B$1003:$O$1003='MPL ID'!$BF$2)*(2*($B670:$O670=1)+($B670:$O670=2)-2*($B670:$O670=3)-($B670:$O670=4)))-SUMPRODUCT(($B$1004:$O$1004='MPL ID'!$BF$2)*(2*($B670:$O670=1)+($B670:$O670=2)-2*($B670:$O670=3)-($B670:$O670=4)))</f>
        <v>-4</v>
      </c>
      <c r="AA670">
        <f ca="1">'MPL ID'!$BH$3+SUMPRODUCT(($B$1003:$O$1003='MPL ID'!$BF$3)*(2*($B670:$O670=1)+($B670:$O670=2)-2*($B670:$O670=3)-($B670:$O670=4)))-SUMPRODUCT(($B$1004:$O$1004='MPL ID'!$BF$3)*(2*($B670:$O670=1)+($B670:$O670=2)-2*($B670:$O670=3)-($B670:$O670=4)))</f>
        <v>-8</v>
      </c>
      <c r="AB670">
        <f ca="1">'MPL ID'!$BH$4+SUMPRODUCT(($B$1003:$O$1003='MPL ID'!$BF$4)*(2*($B670:$O670=1)+($B670:$O670=2)-2*($B670:$O670=3)-($B670:$O670=4)))-SUMPRODUCT(($B$1004:$O$1004='MPL ID'!$BF$4)*(2*($B670:$O670=1)+($B670:$O670=2)-2*($B670:$O670=3)-($B670:$O670=4)))</f>
        <v>4</v>
      </c>
      <c r="AC670">
        <f ca="1">'MPL ID'!$BH$5+SUMPRODUCT(($B$1003:$O$1003='MPL ID'!$BF$5)*(2*($B670:$O670=1)+($B670:$O670=2)-2*($B670:$O670=3)-($B670:$O670=4)))-SUMPRODUCT(($B$1004:$O$1004='MPL ID'!$BF$5)*(2*($B670:$O670=1)+($B670:$O670=2)-2*($B670:$O670=3)-($B670:$O670=4)))</f>
        <v>-17</v>
      </c>
      <c r="AD670">
        <f ca="1">'MPL ID'!$BH$6+SUMPRODUCT(($B$1003:$O$1003='MPL ID'!$BF$6)*(2*($B670:$O670=1)+($B670:$O670=2)-2*($B670:$O670=3)-($B670:$O670=4)))-SUMPRODUCT(($B$1004:$O$1004='MPL ID'!$BF$6)*(2*($B670:$O670=1)+($B670:$O670=2)-2*($B670:$O670=3)-($B670:$O670=4)))</f>
        <v>12</v>
      </c>
      <c r="AE670">
        <f ca="1">'MPL ID'!$BH$7+SUMPRODUCT(($B$1003:$O$1003='MPL ID'!$BF$7)*(2*($B670:$O670=1)+($B670:$O670=2)-2*($B670:$O670=3)-($B670:$O670=4)))-SUMPRODUCT(($B$1004:$O$1004='MPL ID'!$BF$7)*(2*($B670:$O670=1)+($B670:$O670=2)-2*($B670:$O670=3)-($B670:$O670=4)))</f>
        <v>-4</v>
      </c>
      <c r="AF670">
        <f ca="1">'MPL ID'!$BH$8+SUMPRODUCT(($B$1003:$O$1003='MPL ID'!$BF$8)*(2*($B670:$O670=1)+($B670:$O670=2)-2*($B670:$O670=3)-($B670:$O670=4)))-SUMPRODUCT(($B$1004:$O$1004='MPL ID'!$BF$8)*(2*($B670:$O670=1)+($B670:$O670=2)-2*($B670:$O670=3)-($B670:$O670=4)))</f>
        <v>-8</v>
      </c>
      <c r="AG670">
        <f ca="1">'MPL ID'!$BH$9+SUMPRODUCT(($B$1003:$O$1003='MPL ID'!$BF$9)*(2*($B670:$O670=1)+($B670:$O670=2)-2*($B670:$O670=3)-($B670:$O670=4)))-SUMPRODUCT(($B$1004:$O$1004='MPL ID'!$BF$9)*(2*($B670:$O670=1)+($B670:$O670=2)-2*($B670:$O670=3)-($B670:$O670=4)))</f>
        <v>15</v>
      </c>
      <c r="AH670">
        <f ca="1">SUMPRODUCT(--($P670:$X670=P670),--($Y670:$AG670=Y670),'MPL ID'!$BG$13:$BO$13)+IF(AND($I670&gt;=3,T670=P670,AC670=Y670),1,0)+IF(AND($M670&gt;=3,S670=P670,AB670=Y670),1,0)</f>
        <v>0</v>
      </c>
      <c r="AI670">
        <f ca="1">SUMPRODUCT(--($P670:$X670=Q670),--($Y670:$AG670=Z670),'MPL ID'!$BG$14:$BO$14)+IF(AND($G670&gt;=3,R670=Q670,AA670=Z670),1,0)+IF(AND($K670&gt;0,$K670&lt;=2,S670=Q670,AB670=Z670),1,0)+IF(AND($N670&gt;=3,U670=Q670,AD670=Z670),1,0)</f>
        <v>0</v>
      </c>
      <c r="AJ670">
        <f ca="1">SUMPRODUCT(--($P670:$X670=R670),--($Y670:$AG670=AA670),'MPL ID'!$BG$15:$BO$15)+IF(AND($D670&gt;0,$D670&lt;=2,U670=R670,AD670=AA670),1,0)+IF(AND($G670&gt;0,$G670&lt;=2,Q670=R670,Z670=AA670),1,0)+IF(AND($J670&gt;=3,V670=R670,AE670=AA670),1,0)</f>
        <v>1</v>
      </c>
      <c r="AK670">
        <f ca="1">SUMPRODUCT(--($P670:$X670=S670),--($Y670:$AG670=AB670),'MPL ID'!$BG$16:$BO$16)+IF(AND($B670&gt;0,$B670&lt;=2,V670=S670,AE670=AB670),1,0)+IF(AND($E670&gt;0,$E670&lt;=2,T670=S670,AC670=AB670),1,0)+IF(AND($K670&gt;=3,Q670=S670,Z670=AB670),1,0)+IF(AND($M670&gt;0,$M670&lt;=2,P670=S670,Y670=AB670),1,0)</f>
        <v>0</v>
      </c>
      <c r="AL670">
        <f ca="1">SUMPRODUCT(--($P670:$X670=T670),--($Y670:$AG670=AC670),'MPL ID'!$BG$17:$BO$17)+IF(AND($E670&gt;=3,S670=T670,AB670=AC670),1,0)+IF(AND($I670&gt;0,$I670&lt;=2,P670=T670,Y670=AC670),1,0)+IF(AND($L670&gt;=3,W670=T670,AF670=AC670),1,0)</f>
        <v>0</v>
      </c>
      <c r="AM670">
        <f ca="1">SUMPRODUCT(--($P670:$X670=U670),--($Y670:$AG670=AD670),'MPL ID'!$BG$18:$BO$18)+IF(AND($D670&gt;=3,R670=U670,AA670=AD670),1,0)+IF(AND($H670&gt;0,$H670&lt;=2,W670=U670,AF670=AD670),1,0)+IF(AND($N670&gt;0,$N670&lt;=2,Q670=U670,Z670=AD670),1,0)</f>
        <v>0</v>
      </c>
      <c r="AN670">
        <f ca="1">SUMPRODUCT(--($P670:$X670=V670),--($Y670:$AG670=AE670),'MPL ID'!$BG$19:$BO$19)+IF(AND($B670&gt;=3,S670=V670,AB670=AE670),1,0)+IF(AND($F670&gt;=3,W670=V670,AF670=AE670),1,0)+IF(AND($J670&gt;0,$J670&lt;=2,R670=V670,AA670=AE670),1,0)+IF(AND($O670&gt;0,$O670&lt;=2,X670=V670,AG670=AE670),1,0)</f>
        <v>0</v>
      </c>
      <c r="AO670">
        <f ca="1">SUMPRODUCT(--($P670:$X670=W670),--($Y670:$AG670=AF670),'MPL ID'!$BG$20:$BO$20)+IF(AND($C670&gt;0,$C670&lt;=2,X670=W670,AG670=AF670),1,0)+IF(AND($F670&gt;0,$F670&lt;=2,V670=W670,AE670=AF670),1,0)+IF(AND($H670&gt;=3,U670=W670,AD670=AF670),1,0)+IF(AND($L670&gt;0,$L670&lt;=2,T670=W670,AC670=AF670),1,0)</f>
        <v>1</v>
      </c>
      <c r="AP670">
        <f ca="1">SUMPRODUCT(--($P670:$X670=X670),--($Y670:$AG670=AG670),'MPL ID'!$BG$21:$BO$21)+IF(AND($C670&gt;=3,W670=X670,AF670=AG670),1,0)+IF(AND($O670&gt;=3,V670=X670,AE670=AG670),1,0)</f>
        <v>0</v>
      </c>
      <c r="AQ670">
        <f t="shared" ca="1" si="90"/>
        <v>3</v>
      </c>
      <c r="AR670">
        <f t="shared" ca="1" si="91"/>
        <v>5</v>
      </c>
      <c r="AS670">
        <f t="shared" ca="1" si="92"/>
        <v>7</v>
      </c>
      <c r="AT670">
        <f t="shared" ca="1" si="93"/>
        <v>4</v>
      </c>
      <c r="AU670">
        <f t="shared" ca="1" si="94"/>
        <v>9</v>
      </c>
      <c r="AV670">
        <f t="shared" ca="1" si="95"/>
        <v>2</v>
      </c>
      <c r="AW670">
        <f t="shared" ca="1" si="96"/>
        <v>6</v>
      </c>
      <c r="AX670">
        <f t="shared" ca="1" si="97"/>
        <v>8</v>
      </c>
      <c r="AY670">
        <f t="shared" ca="1" si="98"/>
        <v>1</v>
      </c>
    </row>
    <row r="671" spans="1:51" x14ac:dyDescent="0.25">
      <c r="A671">
        <v>670</v>
      </c>
      <c r="B671">
        <f ca="1">IF(AND(ISNUMBER('MPL ID'!$J$39),ISNUMBER('MPL ID'!$K$39)),0,RANDBETWEEN(1,4))</f>
        <v>0</v>
      </c>
      <c r="C671">
        <f ca="1">IF(AND(ISNUMBER('MPL ID'!$J$40),ISNUMBER('MPL ID'!$K$40)),0,RANDBETWEEN(1,4))</f>
        <v>0</v>
      </c>
      <c r="D671">
        <f ca="1">IF(AND(ISNUMBER('MPL ID'!$J$41),ISNUMBER('MPL ID'!$K$41)),0,RANDBETWEEN(1,4))</f>
        <v>4</v>
      </c>
      <c r="E671">
        <f ca="1">IF(AND(ISNUMBER('MPL ID'!$J$42),ISNUMBER('MPL ID'!$K$42)),0,RANDBETWEEN(1,4))</f>
        <v>2</v>
      </c>
      <c r="F671">
        <f ca="1">IF(AND(ISNUMBER('MPL ID'!$J$43),ISNUMBER('MPL ID'!$K$43)),0,RANDBETWEEN(1,4))</f>
        <v>2</v>
      </c>
      <c r="G671">
        <f ca="1">IF(AND(ISNUMBER('MPL ID'!$J$44),ISNUMBER('MPL ID'!$K$44)),0,RANDBETWEEN(1,4))</f>
        <v>2</v>
      </c>
      <c r="H671">
        <f ca="1">IF(AND(ISNUMBER('MPL ID'!$P$36),ISNUMBER('MPL ID'!$Q$36)),0,RANDBETWEEN(1,4))</f>
        <v>1</v>
      </c>
      <c r="I671">
        <f ca="1">IF(AND(ISNUMBER('MPL ID'!$P$37),ISNUMBER('MPL ID'!$Q$37)),0,RANDBETWEEN(1,4))</f>
        <v>4</v>
      </c>
      <c r="J671">
        <f ca="1">IF(AND(ISNUMBER('MPL ID'!$P$39),ISNUMBER('MPL ID'!$Q$39)),0,RANDBETWEEN(1,4))</f>
        <v>2</v>
      </c>
      <c r="K671">
        <f ca="1">IF(AND(ISNUMBER('MPL ID'!$P$40),ISNUMBER('MPL ID'!$Q$40)),0,RANDBETWEEN(1,4))</f>
        <v>1</v>
      </c>
      <c r="L671">
        <f ca="1">IF(AND(ISNUMBER('MPL ID'!$P$41),ISNUMBER('MPL ID'!$Q$41)),0,RANDBETWEEN(1,4))</f>
        <v>4</v>
      </c>
      <c r="M671">
        <f ca="1">IF(AND(ISNUMBER('MPL ID'!$P$42),ISNUMBER('MPL ID'!$Q$42)),0,RANDBETWEEN(1,4))</f>
        <v>3</v>
      </c>
      <c r="N671">
        <f ca="1">IF(AND(ISNUMBER('MPL ID'!$P$43),ISNUMBER('MPL ID'!$Q$43)),0,RANDBETWEEN(1,4))</f>
        <v>4</v>
      </c>
      <c r="O671">
        <f ca="1">IF(AND(ISNUMBER('MPL ID'!$P$44),ISNUMBER('MPL ID'!$Q$44)),0,RANDBETWEEN(1,4))</f>
        <v>1</v>
      </c>
      <c r="P671">
        <f ca="1">'MPL ID'!$BG$1+SUMPRODUCT(($B$1003:$O$1003='MPL ID'!$BF$1)*(($B671:$O671=1)+($B671:$O671=2)))+SUMPRODUCT(($B$1004:$O$1004='MPL ID'!$BF$1)*(($B671:$O671=3)+($B671:$O671=4)))</f>
        <v>11</v>
      </c>
      <c r="Q671">
        <f ca="1">'MPL ID'!$BG$2+SUMPRODUCT(($B$1003:$O$1003='MPL ID'!$BF$2)*(($B671:$O671=1)+($B671:$O671=2)))+SUMPRODUCT(($B$1004:$O$1004='MPL ID'!$BF$2)*(($B671:$O671=3)+($B671:$O671=4)))</f>
        <v>9</v>
      </c>
      <c r="R671">
        <f ca="1">'MPL ID'!$BG$3+SUMPRODUCT(($B$1003:$O$1003='MPL ID'!$BF$3)*(($B671:$O671=1)+($B671:$O671=2)))+SUMPRODUCT(($B$1004:$O$1004='MPL ID'!$BF$3)*(($B671:$O671=3)+($B671:$O671=4)))</f>
        <v>6</v>
      </c>
      <c r="S671">
        <f ca="1">'MPL ID'!$BG$4+SUMPRODUCT(($B$1003:$O$1003='MPL ID'!$BF$4)*(($B671:$O671=1)+($B671:$O671=2)))+SUMPRODUCT(($B$1004:$O$1004='MPL ID'!$BF$4)*(($B671:$O671=3)+($B671:$O671=4)))</f>
        <v>8</v>
      </c>
      <c r="T671">
        <f ca="1">'MPL ID'!$BG$5+SUMPRODUCT(($B$1003:$O$1003='MPL ID'!$BF$5)*(($B671:$O671=1)+($B671:$O671=2)))+SUMPRODUCT(($B$1004:$O$1004='MPL ID'!$BF$5)*(($B671:$O671=3)+($B671:$O671=4)))</f>
        <v>4</v>
      </c>
      <c r="U671">
        <f ca="1">'MPL ID'!$BG$6+SUMPRODUCT(($B$1003:$O$1003='MPL ID'!$BF$6)*(($B671:$O671=1)+($B671:$O671=2)))+SUMPRODUCT(($B$1004:$O$1004='MPL ID'!$BF$6)*(($B671:$O671=3)+($B671:$O671=4)))</f>
        <v>12</v>
      </c>
      <c r="V671">
        <f ca="1">'MPL ID'!$BG$7+SUMPRODUCT(($B$1003:$O$1003='MPL ID'!$BF$7)*(($B671:$O671=1)+($B671:$O671=2)))+SUMPRODUCT(($B$1004:$O$1004='MPL ID'!$BF$7)*(($B671:$O671=3)+($B671:$O671=4)))</f>
        <v>7</v>
      </c>
      <c r="W671">
        <f ca="1">'MPL ID'!$BG$8+SUMPRODUCT(($B$1003:$O$1003='MPL ID'!$BF$8)*(($B671:$O671=1)+($B671:$O671=2)))+SUMPRODUCT(($B$1004:$O$1004='MPL ID'!$BF$8)*(($B671:$O671=3)+($B671:$O671=4)))</f>
        <v>4</v>
      </c>
      <c r="X671">
        <f ca="1">'MPL ID'!$BG$9+SUMPRODUCT(($B$1003:$O$1003='MPL ID'!$BF$9)*(($B671:$O671=1)+($B671:$O671=2)))+SUMPRODUCT(($B$1004:$O$1004='MPL ID'!$BF$9)*(($B671:$O671=3)+($B671:$O671=4)))</f>
        <v>11</v>
      </c>
      <c r="Y671">
        <f ca="1">'MPL ID'!$BH$1+SUMPRODUCT(($B$1003:$O$1003='MPL ID'!$BF$1)*(2*($B671:$O671=1)+($B671:$O671=2)-2*($B671:$O671=3)-($B671:$O671=4)))-SUMPRODUCT(($B$1004:$O$1004='MPL ID'!$BF$1)*(2*($B671:$O671=1)+($B671:$O671=2)-2*($B671:$O671=3)-($B671:$O671=4)))</f>
        <v>12</v>
      </c>
      <c r="Z671">
        <f ca="1">'MPL ID'!$BH$2+SUMPRODUCT(($B$1003:$O$1003='MPL ID'!$BF$2)*(2*($B671:$O671=1)+($B671:$O671=2)-2*($B671:$O671=3)-($B671:$O671=4)))-SUMPRODUCT(($B$1004:$O$1004='MPL ID'!$BF$2)*(2*($B671:$O671=1)+($B671:$O671=2)-2*($B671:$O671=3)-($B671:$O671=4)))</f>
        <v>0</v>
      </c>
      <c r="AA671">
        <f ca="1">'MPL ID'!$BH$3+SUMPRODUCT(($B$1003:$O$1003='MPL ID'!$BF$3)*(2*($B671:$O671=1)+($B671:$O671=2)-2*($B671:$O671=3)-($B671:$O671=4)))-SUMPRODUCT(($B$1004:$O$1004='MPL ID'!$BF$3)*(2*($B671:$O671=1)+($B671:$O671=2)-2*($B671:$O671=3)-($B671:$O671=4)))</f>
        <v>-7</v>
      </c>
      <c r="AB671">
        <f ca="1">'MPL ID'!$BH$4+SUMPRODUCT(($B$1003:$O$1003='MPL ID'!$BF$4)*(2*($B671:$O671=1)+($B671:$O671=2)-2*($B671:$O671=3)-($B671:$O671=4)))-SUMPRODUCT(($B$1004:$O$1004='MPL ID'!$BF$4)*(2*($B671:$O671=1)+($B671:$O671=2)-2*($B671:$O671=3)-($B671:$O671=4)))</f>
        <v>-3</v>
      </c>
      <c r="AC671">
        <f ca="1">'MPL ID'!$BH$5+SUMPRODUCT(($B$1003:$O$1003='MPL ID'!$BF$5)*(2*($B671:$O671=1)+($B671:$O671=2)-2*($B671:$O671=3)-($B671:$O671=4)))-SUMPRODUCT(($B$1004:$O$1004='MPL ID'!$BF$5)*(2*($B671:$O671=1)+($B671:$O671=2)-2*($B671:$O671=3)-($B671:$O671=4)))</f>
        <v>-13</v>
      </c>
      <c r="AD671">
        <f ca="1">'MPL ID'!$BH$6+SUMPRODUCT(($B$1003:$O$1003='MPL ID'!$BF$6)*(2*($B671:$O671=1)+($B671:$O671=2)-2*($B671:$O671=3)-($B671:$O671=4)))-SUMPRODUCT(($B$1004:$O$1004='MPL ID'!$BF$6)*(2*($B671:$O671=1)+($B671:$O671=2)-2*($B671:$O671=3)-($B671:$O671=4)))</f>
        <v>14</v>
      </c>
      <c r="AE671">
        <f ca="1">'MPL ID'!$BH$7+SUMPRODUCT(($B$1003:$O$1003='MPL ID'!$BF$7)*(2*($B671:$O671=1)+($B671:$O671=2)-2*($B671:$O671=3)-($B671:$O671=4)))-SUMPRODUCT(($B$1004:$O$1004='MPL ID'!$BF$7)*(2*($B671:$O671=1)+($B671:$O671=2)-2*($B671:$O671=3)-($B671:$O671=4)))</f>
        <v>0</v>
      </c>
      <c r="AF671">
        <f ca="1">'MPL ID'!$BH$8+SUMPRODUCT(($B$1003:$O$1003='MPL ID'!$BF$8)*(2*($B671:$O671=1)+($B671:$O671=2)-2*($B671:$O671=3)-($B671:$O671=4)))-SUMPRODUCT(($B$1004:$O$1004='MPL ID'!$BF$8)*(2*($B671:$O671=1)+($B671:$O671=2)-2*($B671:$O671=3)-($B671:$O671=4)))</f>
        <v>-14</v>
      </c>
      <c r="AG671">
        <f ca="1">'MPL ID'!$BH$9+SUMPRODUCT(($B$1003:$O$1003='MPL ID'!$BF$9)*(2*($B671:$O671=1)+($B671:$O671=2)-2*($B671:$O671=3)-($B671:$O671=4)))-SUMPRODUCT(($B$1004:$O$1004='MPL ID'!$BF$9)*(2*($B671:$O671=1)+($B671:$O671=2)-2*($B671:$O671=3)-($B671:$O671=4)))</f>
        <v>11</v>
      </c>
      <c r="AH671">
        <f ca="1">SUMPRODUCT(--($P671:$X671=P671),--($Y671:$AG671=Y671),'MPL ID'!$BG$13:$BO$13)+IF(AND($I671&gt;=3,T671=P671,AC671=Y671),1,0)+IF(AND($M671&gt;=3,S671=P671,AB671=Y671),1,0)</f>
        <v>0</v>
      </c>
      <c r="AI671">
        <f ca="1">SUMPRODUCT(--($P671:$X671=Q671),--($Y671:$AG671=Z671),'MPL ID'!$BG$14:$BO$14)+IF(AND($G671&gt;=3,R671=Q671,AA671=Z671),1,0)+IF(AND($K671&gt;0,$K671&lt;=2,S671=Q671,AB671=Z671),1,0)+IF(AND($N671&gt;=3,U671=Q671,AD671=Z671),1,0)</f>
        <v>0</v>
      </c>
      <c r="AJ671">
        <f ca="1">SUMPRODUCT(--($P671:$X671=R671),--($Y671:$AG671=AA671),'MPL ID'!$BG$15:$BO$15)+IF(AND($D671&gt;0,$D671&lt;=2,U671=R671,AD671=AA671),1,0)+IF(AND($G671&gt;0,$G671&lt;=2,Q671=R671,Z671=AA671),1,0)+IF(AND($J671&gt;=3,V671=R671,AE671=AA671),1,0)</f>
        <v>0</v>
      </c>
      <c r="AK671">
        <f ca="1">SUMPRODUCT(--($P671:$X671=S671),--($Y671:$AG671=AB671),'MPL ID'!$BG$16:$BO$16)+IF(AND($B671&gt;0,$B671&lt;=2,V671=S671,AE671=AB671),1,0)+IF(AND($E671&gt;0,$E671&lt;=2,T671=S671,AC671=AB671),1,0)+IF(AND($K671&gt;=3,Q671=S671,Z671=AB671),1,0)+IF(AND($M671&gt;0,$M671&lt;=2,P671=S671,Y671=AB671),1,0)</f>
        <v>0</v>
      </c>
      <c r="AL671">
        <f ca="1">SUMPRODUCT(--($P671:$X671=T671),--($Y671:$AG671=AC671),'MPL ID'!$BG$17:$BO$17)+IF(AND($E671&gt;=3,S671=T671,AB671=AC671),1,0)+IF(AND($I671&gt;0,$I671&lt;=2,P671=T671,Y671=AC671),1,0)+IF(AND($L671&gt;=3,W671=T671,AF671=AC671),1,0)</f>
        <v>0</v>
      </c>
      <c r="AM671">
        <f ca="1">SUMPRODUCT(--($P671:$X671=U671),--($Y671:$AG671=AD671),'MPL ID'!$BG$18:$BO$18)+IF(AND($D671&gt;=3,R671=U671,AA671=AD671),1,0)+IF(AND($H671&gt;0,$H671&lt;=2,W671=U671,AF671=AD671),1,0)+IF(AND($N671&gt;0,$N671&lt;=2,Q671=U671,Z671=AD671),1,0)</f>
        <v>0</v>
      </c>
      <c r="AN671">
        <f ca="1">SUMPRODUCT(--($P671:$X671=V671),--($Y671:$AG671=AE671),'MPL ID'!$BG$19:$BO$19)+IF(AND($B671&gt;=3,S671=V671,AB671=AE671),1,0)+IF(AND($F671&gt;=3,W671=V671,AF671=AE671),1,0)+IF(AND($J671&gt;0,$J671&lt;=2,R671=V671,AA671=AE671),1,0)+IF(AND($O671&gt;0,$O671&lt;=2,X671=V671,AG671=AE671),1,0)</f>
        <v>0</v>
      </c>
      <c r="AO671">
        <f ca="1">SUMPRODUCT(--($P671:$X671=W671),--($Y671:$AG671=AF671),'MPL ID'!$BG$20:$BO$20)+IF(AND($C671&gt;0,$C671&lt;=2,X671=W671,AG671=AF671),1,0)+IF(AND($F671&gt;0,$F671&lt;=2,V671=W671,AE671=AF671),1,0)+IF(AND($H671&gt;=3,U671=W671,AD671=AF671),1,0)+IF(AND($L671&gt;0,$L671&lt;=2,T671=W671,AC671=AF671),1,0)</f>
        <v>0</v>
      </c>
      <c r="AP671">
        <f ca="1">SUMPRODUCT(--($P671:$X671=X671),--($Y671:$AG671=AG671),'MPL ID'!$BG$21:$BO$21)+IF(AND($C671&gt;=3,W671=X671,AF671=AG671),1,0)+IF(AND($O671&gt;=3,V671=X671,AE671=AG671),1,0)</f>
        <v>0</v>
      </c>
      <c r="AQ671">
        <f t="shared" ca="1" si="90"/>
        <v>2</v>
      </c>
      <c r="AR671">
        <f t="shared" ca="1" si="91"/>
        <v>4</v>
      </c>
      <c r="AS671">
        <f t="shared" ca="1" si="92"/>
        <v>7</v>
      </c>
      <c r="AT671">
        <f t="shared" ca="1" si="93"/>
        <v>5</v>
      </c>
      <c r="AU671">
        <f t="shared" ca="1" si="94"/>
        <v>8</v>
      </c>
      <c r="AV671">
        <f t="shared" ca="1" si="95"/>
        <v>1</v>
      </c>
      <c r="AW671">
        <f t="shared" ca="1" si="96"/>
        <v>6</v>
      </c>
      <c r="AX671">
        <f t="shared" ca="1" si="97"/>
        <v>9</v>
      </c>
      <c r="AY671">
        <f t="shared" ca="1" si="98"/>
        <v>3</v>
      </c>
    </row>
    <row r="672" spans="1:51" x14ac:dyDescent="0.25">
      <c r="A672">
        <v>671</v>
      </c>
      <c r="B672">
        <f ca="1">IF(AND(ISNUMBER('MPL ID'!$J$39),ISNUMBER('MPL ID'!$K$39)),0,RANDBETWEEN(1,4))</f>
        <v>0</v>
      </c>
      <c r="C672">
        <f ca="1">IF(AND(ISNUMBER('MPL ID'!$J$40),ISNUMBER('MPL ID'!$K$40)),0,RANDBETWEEN(1,4))</f>
        <v>0</v>
      </c>
      <c r="D672">
        <f ca="1">IF(AND(ISNUMBER('MPL ID'!$J$41),ISNUMBER('MPL ID'!$K$41)),0,RANDBETWEEN(1,4))</f>
        <v>3</v>
      </c>
      <c r="E672">
        <f ca="1">IF(AND(ISNUMBER('MPL ID'!$J$42),ISNUMBER('MPL ID'!$K$42)),0,RANDBETWEEN(1,4))</f>
        <v>2</v>
      </c>
      <c r="F672">
        <f ca="1">IF(AND(ISNUMBER('MPL ID'!$J$43),ISNUMBER('MPL ID'!$K$43)),0,RANDBETWEEN(1,4))</f>
        <v>3</v>
      </c>
      <c r="G672">
        <f ca="1">IF(AND(ISNUMBER('MPL ID'!$J$44),ISNUMBER('MPL ID'!$K$44)),0,RANDBETWEEN(1,4))</f>
        <v>3</v>
      </c>
      <c r="H672">
        <f ca="1">IF(AND(ISNUMBER('MPL ID'!$P$36),ISNUMBER('MPL ID'!$Q$36)),0,RANDBETWEEN(1,4))</f>
        <v>1</v>
      </c>
      <c r="I672">
        <f ca="1">IF(AND(ISNUMBER('MPL ID'!$P$37),ISNUMBER('MPL ID'!$Q$37)),0,RANDBETWEEN(1,4))</f>
        <v>3</v>
      </c>
      <c r="J672">
        <f ca="1">IF(AND(ISNUMBER('MPL ID'!$P$39),ISNUMBER('MPL ID'!$Q$39)),0,RANDBETWEEN(1,4))</f>
        <v>4</v>
      </c>
      <c r="K672">
        <f ca="1">IF(AND(ISNUMBER('MPL ID'!$P$40),ISNUMBER('MPL ID'!$Q$40)),0,RANDBETWEEN(1,4))</f>
        <v>4</v>
      </c>
      <c r="L672">
        <f ca="1">IF(AND(ISNUMBER('MPL ID'!$P$41),ISNUMBER('MPL ID'!$Q$41)),0,RANDBETWEEN(1,4))</f>
        <v>3</v>
      </c>
      <c r="M672">
        <f ca="1">IF(AND(ISNUMBER('MPL ID'!$P$42),ISNUMBER('MPL ID'!$Q$42)),0,RANDBETWEEN(1,4))</f>
        <v>2</v>
      </c>
      <c r="N672">
        <f ca="1">IF(AND(ISNUMBER('MPL ID'!$P$43),ISNUMBER('MPL ID'!$Q$43)),0,RANDBETWEEN(1,4))</f>
        <v>1</v>
      </c>
      <c r="O672">
        <f ca="1">IF(AND(ISNUMBER('MPL ID'!$P$44),ISNUMBER('MPL ID'!$Q$44)),0,RANDBETWEEN(1,4))</f>
        <v>1</v>
      </c>
      <c r="P672">
        <f ca="1">'MPL ID'!$BG$1+SUMPRODUCT(($B$1003:$O$1003='MPL ID'!$BF$1)*(($B672:$O672=1)+($B672:$O672=2)))+SUMPRODUCT(($B$1004:$O$1004='MPL ID'!$BF$1)*(($B672:$O672=3)+($B672:$O672=4)))</f>
        <v>10</v>
      </c>
      <c r="Q672">
        <f ca="1">'MPL ID'!$BG$2+SUMPRODUCT(($B$1003:$O$1003='MPL ID'!$BF$2)*(($B672:$O672=1)+($B672:$O672=2)))+SUMPRODUCT(($B$1004:$O$1004='MPL ID'!$BF$2)*(($B672:$O672=3)+($B672:$O672=4)))</f>
        <v>8</v>
      </c>
      <c r="R672">
        <f ca="1">'MPL ID'!$BG$3+SUMPRODUCT(($B$1003:$O$1003='MPL ID'!$BF$3)*(($B672:$O672=1)+($B672:$O672=2)))+SUMPRODUCT(($B$1004:$O$1004='MPL ID'!$BF$3)*(($B672:$O672=3)+($B672:$O672=4)))</f>
        <v>6</v>
      </c>
      <c r="S672">
        <f ca="1">'MPL ID'!$BG$4+SUMPRODUCT(($B$1003:$O$1003='MPL ID'!$BF$4)*(($B672:$O672=1)+($B672:$O672=2)))+SUMPRODUCT(($B$1004:$O$1004='MPL ID'!$BF$4)*(($B672:$O672=3)+($B672:$O672=4)))</f>
        <v>10</v>
      </c>
      <c r="T672">
        <f ca="1">'MPL ID'!$BG$5+SUMPRODUCT(($B$1003:$O$1003='MPL ID'!$BF$5)*(($B672:$O672=1)+($B672:$O672=2)))+SUMPRODUCT(($B$1004:$O$1004='MPL ID'!$BF$5)*(($B672:$O672=3)+($B672:$O672=4)))</f>
        <v>4</v>
      </c>
      <c r="U672">
        <f ca="1">'MPL ID'!$BG$6+SUMPRODUCT(($B$1003:$O$1003='MPL ID'!$BF$6)*(($B672:$O672=1)+($B672:$O672=2)))+SUMPRODUCT(($B$1004:$O$1004='MPL ID'!$BF$6)*(($B672:$O672=3)+($B672:$O672=4)))</f>
        <v>13</v>
      </c>
      <c r="V672">
        <f ca="1">'MPL ID'!$BG$7+SUMPRODUCT(($B$1003:$O$1003='MPL ID'!$BF$7)*(($B672:$O672=1)+($B672:$O672=2)))+SUMPRODUCT(($B$1004:$O$1004='MPL ID'!$BF$7)*(($B672:$O672=3)+($B672:$O672=4)))</f>
        <v>7</v>
      </c>
      <c r="W672">
        <f ca="1">'MPL ID'!$BG$8+SUMPRODUCT(($B$1003:$O$1003='MPL ID'!$BF$8)*(($B672:$O672=1)+($B672:$O672=2)))+SUMPRODUCT(($B$1004:$O$1004='MPL ID'!$BF$8)*(($B672:$O672=3)+($B672:$O672=4)))</f>
        <v>3</v>
      </c>
      <c r="X672">
        <f ca="1">'MPL ID'!$BG$9+SUMPRODUCT(($B$1003:$O$1003='MPL ID'!$BF$9)*(($B672:$O672=1)+($B672:$O672=2)))+SUMPRODUCT(($B$1004:$O$1004='MPL ID'!$BF$9)*(($B672:$O672=3)+($B672:$O672=4)))</f>
        <v>11</v>
      </c>
      <c r="Y672">
        <f ca="1">'MPL ID'!$BH$1+SUMPRODUCT(($B$1003:$O$1003='MPL ID'!$BF$1)*(2*($B672:$O672=1)+($B672:$O672=2)-2*($B672:$O672=3)-($B672:$O672=4)))-SUMPRODUCT(($B$1004:$O$1004='MPL ID'!$BF$1)*(2*($B672:$O672=1)+($B672:$O672=2)-2*($B672:$O672=3)-($B672:$O672=4)))</f>
        <v>10</v>
      </c>
      <c r="Z672">
        <f ca="1">'MPL ID'!$BH$2+SUMPRODUCT(($B$1003:$O$1003='MPL ID'!$BF$2)*(2*($B672:$O672=1)+($B672:$O672=2)-2*($B672:$O672=3)-($B672:$O672=4)))-SUMPRODUCT(($B$1004:$O$1004='MPL ID'!$BF$2)*(2*($B672:$O672=1)+($B672:$O672=2)-2*($B672:$O672=3)-($B672:$O672=4)))</f>
        <v>-3</v>
      </c>
      <c r="AA672">
        <f ca="1">'MPL ID'!$BH$3+SUMPRODUCT(($B$1003:$O$1003='MPL ID'!$BF$3)*(2*($B672:$O672=1)+($B672:$O672=2)-2*($B672:$O672=3)-($B672:$O672=4)))-SUMPRODUCT(($B$1004:$O$1004='MPL ID'!$BF$3)*(2*($B672:$O672=1)+($B672:$O672=2)-2*($B672:$O672=3)-($B672:$O672=4)))</f>
        <v>-9</v>
      </c>
      <c r="AB672">
        <f ca="1">'MPL ID'!$BH$4+SUMPRODUCT(($B$1003:$O$1003='MPL ID'!$BF$4)*(2*($B672:$O672=1)+($B672:$O672=2)-2*($B672:$O672=3)-($B672:$O672=4)))-SUMPRODUCT(($B$1004:$O$1004='MPL ID'!$BF$4)*(2*($B672:$O672=1)+($B672:$O672=2)-2*($B672:$O672=3)-($B672:$O672=4)))</f>
        <v>3</v>
      </c>
      <c r="AC672">
        <f ca="1">'MPL ID'!$BH$5+SUMPRODUCT(($B$1003:$O$1003='MPL ID'!$BF$5)*(2*($B672:$O672=1)+($B672:$O672=2)-2*($B672:$O672=3)-($B672:$O672=4)))-SUMPRODUCT(($B$1004:$O$1004='MPL ID'!$BF$5)*(2*($B672:$O672=1)+($B672:$O672=2)-2*($B672:$O672=3)-($B672:$O672=4)))</f>
        <v>-13</v>
      </c>
      <c r="AD672">
        <f ca="1">'MPL ID'!$BH$6+SUMPRODUCT(($B$1003:$O$1003='MPL ID'!$BF$6)*(2*($B672:$O672=1)+($B672:$O672=2)-2*($B672:$O672=3)-($B672:$O672=4)))-SUMPRODUCT(($B$1004:$O$1004='MPL ID'!$BF$6)*(2*($B672:$O672=1)+($B672:$O672=2)-2*($B672:$O672=3)-($B672:$O672=4)))</f>
        <v>18</v>
      </c>
      <c r="AE672">
        <f ca="1">'MPL ID'!$BH$7+SUMPRODUCT(($B$1003:$O$1003='MPL ID'!$BF$7)*(2*($B672:$O672=1)+($B672:$O672=2)-2*($B672:$O672=3)-($B672:$O672=4)))-SUMPRODUCT(($B$1004:$O$1004='MPL ID'!$BF$7)*(2*($B672:$O672=1)+($B672:$O672=2)-2*($B672:$O672=3)-($B672:$O672=4)))</f>
        <v>1</v>
      </c>
      <c r="AF672">
        <f ca="1">'MPL ID'!$BH$8+SUMPRODUCT(($B$1003:$O$1003='MPL ID'!$BF$8)*(2*($B672:$O672=1)+($B672:$O672=2)-2*($B672:$O672=3)-($B672:$O672=4)))-SUMPRODUCT(($B$1004:$O$1004='MPL ID'!$BF$8)*(2*($B672:$O672=1)+($B672:$O672=2)-2*($B672:$O672=3)-($B672:$O672=4)))</f>
        <v>-18</v>
      </c>
      <c r="AG672">
        <f ca="1">'MPL ID'!$BH$9+SUMPRODUCT(($B$1003:$O$1003='MPL ID'!$BF$9)*(2*($B672:$O672=1)+($B672:$O672=2)-2*($B672:$O672=3)-($B672:$O672=4)))-SUMPRODUCT(($B$1004:$O$1004='MPL ID'!$BF$9)*(2*($B672:$O672=1)+($B672:$O672=2)-2*($B672:$O672=3)-($B672:$O672=4)))</f>
        <v>11</v>
      </c>
      <c r="AH672">
        <f ca="1">SUMPRODUCT(--($P672:$X672=P672),--($Y672:$AG672=Y672),'MPL ID'!$BG$13:$BO$13)+IF(AND($I672&gt;=3,T672=P672,AC672=Y672),1,0)+IF(AND($M672&gt;=3,S672=P672,AB672=Y672),1,0)</f>
        <v>0</v>
      </c>
      <c r="AI672">
        <f ca="1">SUMPRODUCT(--($P672:$X672=Q672),--($Y672:$AG672=Z672),'MPL ID'!$BG$14:$BO$14)+IF(AND($G672&gt;=3,R672=Q672,AA672=Z672),1,0)+IF(AND($K672&gt;0,$K672&lt;=2,S672=Q672,AB672=Z672),1,0)+IF(AND($N672&gt;=3,U672=Q672,AD672=Z672),1,0)</f>
        <v>0</v>
      </c>
      <c r="AJ672">
        <f ca="1">SUMPRODUCT(--($P672:$X672=R672),--($Y672:$AG672=AA672),'MPL ID'!$BG$15:$BO$15)+IF(AND($D672&gt;0,$D672&lt;=2,U672=R672,AD672=AA672),1,0)+IF(AND($G672&gt;0,$G672&lt;=2,Q672=R672,Z672=AA672),1,0)+IF(AND($J672&gt;=3,V672=R672,AE672=AA672),1,0)</f>
        <v>0</v>
      </c>
      <c r="AK672">
        <f ca="1">SUMPRODUCT(--($P672:$X672=S672),--($Y672:$AG672=AB672),'MPL ID'!$BG$16:$BO$16)+IF(AND($B672&gt;0,$B672&lt;=2,V672=S672,AE672=AB672),1,0)+IF(AND($E672&gt;0,$E672&lt;=2,T672=S672,AC672=AB672),1,0)+IF(AND($K672&gt;=3,Q672=S672,Z672=AB672),1,0)+IF(AND($M672&gt;0,$M672&lt;=2,P672=S672,Y672=AB672),1,0)</f>
        <v>0</v>
      </c>
      <c r="AL672">
        <f ca="1">SUMPRODUCT(--($P672:$X672=T672),--($Y672:$AG672=AC672),'MPL ID'!$BG$17:$BO$17)+IF(AND($E672&gt;=3,S672=T672,AB672=AC672),1,0)+IF(AND($I672&gt;0,$I672&lt;=2,P672=T672,Y672=AC672),1,0)+IF(AND($L672&gt;=3,W672=T672,AF672=AC672),1,0)</f>
        <v>0</v>
      </c>
      <c r="AM672">
        <f ca="1">SUMPRODUCT(--($P672:$X672=U672),--($Y672:$AG672=AD672),'MPL ID'!$BG$18:$BO$18)+IF(AND($D672&gt;=3,R672=U672,AA672=AD672),1,0)+IF(AND($H672&gt;0,$H672&lt;=2,W672=U672,AF672=AD672),1,0)+IF(AND($N672&gt;0,$N672&lt;=2,Q672=U672,Z672=AD672),1,0)</f>
        <v>0</v>
      </c>
      <c r="AN672">
        <f ca="1">SUMPRODUCT(--($P672:$X672=V672),--($Y672:$AG672=AE672),'MPL ID'!$BG$19:$BO$19)+IF(AND($B672&gt;=3,S672=V672,AB672=AE672),1,0)+IF(AND($F672&gt;=3,W672=V672,AF672=AE672),1,0)+IF(AND($J672&gt;0,$J672&lt;=2,R672=V672,AA672=AE672),1,0)+IF(AND($O672&gt;0,$O672&lt;=2,X672=V672,AG672=AE672),1,0)</f>
        <v>0</v>
      </c>
      <c r="AO672">
        <f ca="1">SUMPRODUCT(--($P672:$X672=W672),--($Y672:$AG672=AF672),'MPL ID'!$BG$20:$BO$20)+IF(AND($C672&gt;0,$C672&lt;=2,X672=W672,AG672=AF672),1,0)+IF(AND($F672&gt;0,$F672&lt;=2,V672=W672,AE672=AF672),1,0)+IF(AND($H672&gt;=3,U672=W672,AD672=AF672),1,0)+IF(AND($L672&gt;0,$L672&lt;=2,T672=W672,AC672=AF672),1,0)</f>
        <v>0</v>
      </c>
      <c r="AP672">
        <f ca="1">SUMPRODUCT(--($P672:$X672=X672),--($Y672:$AG672=AG672),'MPL ID'!$BG$21:$BO$21)+IF(AND($C672&gt;=3,W672=X672,AF672=AG672),1,0)+IF(AND($O672&gt;=3,V672=X672,AE672=AG672),1,0)</f>
        <v>0</v>
      </c>
      <c r="AQ672">
        <f t="shared" ca="1" si="90"/>
        <v>3</v>
      </c>
      <c r="AR672">
        <f t="shared" ca="1" si="91"/>
        <v>5</v>
      </c>
      <c r="AS672">
        <f t="shared" ca="1" si="92"/>
        <v>7</v>
      </c>
      <c r="AT672">
        <f t="shared" ca="1" si="93"/>
        <v>4</v>
      </c>
      <c r="AU672">
        <f t="shared" ca="1" si="94"/>
        <v>8</v>
      </c>
      <c r="AV672">
        <f t="shared" ca="1" si="95"/>
        <v>1</v>
      </c>
      <c r="AW672">
        <f t="shared" ca="1" si="96"/>
        <v>6</v>
      </c>
      <c r="AX672">
        <f t="shared" ca="1" si="97"/>
        <v>9</v>
      </c>
      <c r="AY672">
        <f t="shared" ca="1" si="98"/>
        <v>2</v>
      </c>
    </row>
    <row r="673" spans="1:51" x14ac:dyDescent="0.25">
      <c r="A673">
        <v>672</v>
      </c>
      <c r="B673">
        <f ca="1">IF(AND(ISNUMBER('MPL ID'!$J$39),ISNUMBER('MPL ID'!$K$39)),0,RANDBETWEEN(1,4))</f>
        <v>0</v>
      </c>
      <c r="C673">
        <f ca="1">IF(AND(ISNUMBER('MPL ID'!$J$40),ISNUMBER('MPL ID'!$K$40)),0,RANDBETWEEN(1,4))</f>
        <v>0</v>
      </c>
      <c r="D673">
        <f ca="1">IF(AND(ISNUMBER('MPL ID'!$J$41),ISNUMBER('MPL ID'!$K$41)),0,RANDBETWEEN(1,4))</f>
        <v>1</v>
      </c>
      <c r="E673">
        <f ca="1">IF(AND(ISNUMBER('MPL ID'!$J$42),ISNUMBER('MPL ID'!$K$42)),0,RANDBETWEEN(1,4))</f>
        <v>2</v>
      </c>
      <c r="F673">
        <f ca="1">IF(AND(ISNUMBER('MPL ID'!$J$43),ISNUMBER('MPL ID'!$K$43)),0,RANDBETWEEN(1,4))</f>
        <v>4</v>
      </c>
      <c r="G673">
        <f ca="1">IF(AND(ISNUMBER('MPL ID'!$J$44),ISNUMBER('MPL ID'!$K$44)),0,RANDBETWEEN(1,4))</f>
        <v>3</v>
      </c>
      <c r="H673">
        <f ca="1">IF(AND(ISNUMBER('MPL ID'!$P$36),ISNUMBER('MPL ID'!$Q$36)),0,RANDBETWEEN(1,4))</f>
        <v>4</v>
      </c>
      <c r="I673">
        <f ca="1">IF(AND(ISNUMBER('MPL ID'!$P$37),ISNUMBER('MPL ID'!$Q$37)),0,RANDBETWEEN(1,4))</f>
        <v>3</v>
      </c>
      <c r="J673">
        <f ca="1">IF(AND(ISNUMBER('MPL ID'!$P$39),ISNUMBER('MPL ID'!$Q$39)),0,RANDBETWEEN(1,4))</f>
        <v>1</v>
      </c>
      <c r="K673">
        <f ca="1">IF(AND(ISNUMBER('MPL ID'!$P$40),ISNUMBER('MPL ID'!$Q$40)),0,RANDBETWEEN(1,4))</f>
        <v>3</v>
      </c>
      <c r="L673">
        <f ca="1">IF(AND(ISNUMBER('MPL ID'!$P$41),ISNUMBER('MPL ID'!$Q$41)),0,RANDBETWEEN(1,4))</f>
        <v>2</v>
      </c>
      <c r="M673">
        <f ca="1">IF(AND(ISNUMBER('MPL ID'!$P$42),ISNUMBER('MPL ID'!$Q$42)),0,RANDBETWEEN(1,4))</f>
        <v>4</v>
      </c>
      <c r="N673">
        <f ca="1">IF(AND(ISNUMBER('MPL ID'!$P$43),ISNUMBER('MPL ID'!$Q$43)),0,RANDBETWEEN(1,4))</f>
        <v>3</v>
      </c>
      <c r="O673">
        <f ca="1">IF(AND(ISNUMBER('MPL ID'!$P$44),ISNUMBER('MPL ID'!$Q$44)),0,RANDBETWEEN(1,4))</f>
        <v>2</v>
      </c>
      <c r="P673">
        <f ca="1">'MPL ID'!$BG$1+SUMPRODUCT(($B$1003:$O$1003='MPL ID'!$BF$1)*(($B673:$O673=1)+($B673:$O673=2)))+SUMPRODUCT(($B$1004:$O$1004='MPL ID'!$BF$1)*(($B673:$O673=3)+($B673:$O673=4)))</f>
        <v>11</v>
      </c>
      <c r="Q673">
        <f ca="1">'MPL ID'!$BG$2+SUMPRODUCT(($B$1003:$O$1003='MPL ID'!$BF$2)*(($B673:$O673=1)+($B673:$O673=2)))+SUMPRODUCT(($B$1004:$O$1004='MPL ID'!$BF$2)*(($B673:$O673=3)+($B673:$O673=4)))</f>
        <v>9</v>
      </c>
      <c r="R673">
        <f ca="1">'MPL ID'!$BG$3+SUMPRODUCT(($B$1003:$O$1003='MPL ID'!$BF$3)*(($B673:$O673=1)+($B673:$O673=2)))+SUMPRODUCT(($B$1004:$O$1004='MPL ID'!$BF$3)*(($B673:$O673=3)+($B673:$O673=4)))</f>
        <v>6</v>
      </c>
      <c r="S673">
        <f ca="1">'MPL ID'!$BG$4+SUMPRODUCT(($B$1003:$O$1003='MPL ID'!$BF$4)*(($B673:$O673=1)+($B673:$O673=2)))+SUMPRODUCT(($B$1004:$O$1004='MPL ID'!$BF$4)*(($B673:$O673=3)+($B673:$O673=4)))</f>
        <v>9</v>
      </c>
      <c r="T673">
        <f ca="1">'MPL ID'!$BG$5+SUMPRODUCT(($B$1003:$O$1003='MPL ID'!$BF$5)*(($B673:$O673=1)+($B673:$O673=2)))+SUMPRODUCT(($B$1004:$O$1004='MPL ID'!$BF$5)*(($B673:$O673=3)+($B673:$O673=4)))</f>
        <v>3</v>
      </c>
      <c r="U673">
        <f ca="1">'MPL ID'!$BG$6+SUMPRODUCT(($B$1003:$O$1003='MPL ID'!$BF$6)*(($B673:$O673=1)+($B673:$O673=2)))+SUMPRODUCT(($B$1004:$O$1004='MPL ID'!$BF$6)*(($B673:$O673=3)+($B673:$O673=4)))</f>
        <v>10</v>
      </c>
      <c r="V673">
        <f ca="1">'MPL ID'!$BG$7+SUMPRODUCT(($B$1003:$O$1003='MPL ID'!$BF$7)*(($B673:$O673=1)+($B673:$O673=2)))+SUMPRODUCT(($B$1004:$O$1004='MPL ID'!$BF$7)*(($B673:$O673=3)+($B673:$O673=4)))</f>
        <v>8</v>
      </c>
      <c r="W673">
        <f ca="1">'MPL ID'!$BG$8+SUMPRODUCT(($B$1003:$O$1003='MPL ID'!$BF$8)*(($B673:$O673=1)+($B673:$O673=2)))+SUMPRODUCT(($B$1004:$O$1004='MPL ID'!$BF$8)*(($B673:$O673=3)+($B673:$O673=4)))</f>
        <v>5</v>
      </c>
      <c r="X673">
        <f ca="1">'MPL ID'!$BG$9+SUMPRODUCT(($B$1003:$O$1003='MPL ID'!$BF$9)*(($B673:$O673=1)+($B673:$O673=2)))+SUMPRODUCT(($B$1004:$O$1004='MPL ID'!$BF$9)*(($B673:$O673=3)+($B673:$O673=4)))</f>
        <v>11</v>
      </c>
      <c r="Y673">
        <f ca="1">'MPL ID'!$BH$1+SUMPRODUCT(($B$1003:$O$1003='MPL ID'!$BF$1)*(2*($B673:$O673=1)+($B673:$O673=2)-2*($B673:$O673=3)-($B673:$O673=4)))-SUMPRODUCT(($B$1004:$O$1004='MPL ID'!$BF$1)*(2*($B673:$O673=1)+($B673:$O673=2)-2*($B673:$O673=3)-($B673:$O673=4)))</f>
        <v>12</v>
      </c>
      <c r="Z673">
        <f ca="1">'MPL ID'!$BH$2+SUMPRODUCT(($B$1003:$O$1003='MPL ID'!$BF$2)*(2*($B673:$O673=1)+($B673:$O673=2)-2*($B673:$O673=3)-($B673:$O673=4)))-SUMPRODUCT(($B$1004:$O$1004='MPL ID'!$BF$2)*(2*($B673:$O673=1)+($B673:$O673=2)-2*($B673:$O673=3)-($B673:$O673=4)))</f>
        <v>0</v>
      </c>
      <c r="AA673">
        <f ca="1">'MPL ID'!$BH$3+SUMPRODUCT(($B$1003:$O$1003='MPL ID'!$BF$3)*(2*($B673:$O673=1)+($B673:$O673=2)-2*($B673:$O673=3)-($B673:$O673=4)))-SUMPRODUCT(($B$1004:$O$1004='MPL ID'!$BF$3)*(2*($B673:$O673=1)+($B673:$O673=2)-2*($B673:$O673=3)-($B673:$O673=4)))</f>
        <v>-8</v>
      </c>
      <c r="AB673">
        <f ca="1">'MPL ID'!$BH$4+SUMPRODUCT(($B$1003:$O$1003='MPL ID'!$BF$4)*(2*($B673:$O673=1)+($B673:$O673=2)-2*($B673:$O673=3)-($B673:$O673=4)))-SUMPRODUCT(($B$1004:$O$1004='MPL ID'!$BF$4)*(2*($B673:$O673=1)+($B673:$O673=2)-2*($B673:$O673=3)-($B673:$O673=4)))</f>
        <v>2</v>
      </c>
      <c r="AC673">
        <f ca="1">'MPL ID'!$BH$5+SUMPRODUCT(($B$1003:$O$1003='MPL ID'!$BF$5)*(2*($B673:$O673=1)+($B673:$O673=2)-2*($B673:$O673=3)-($B673:$O673=4)))-SUMPRODUCT(($B$1004:$O$1004='MPL ID'!$BF$5)*(2*($B673:$O673=1)+($B673:$O673=2)-2*($B673:$O673=3)-($B673:$O673=4)))</f>
        <v>-16</v>
      </c>
      <c r="AD673">
        <f ca="1">'MPL ID'!$BH$6+SUMPRODUCT(($B$1003:$O$1003='MPL ID'!$BF$6)*(2*($B673:$O673=1)+($B673:$O673=2)-2*($B673:$O673=3)-($B673:$O673=4)))-SUMPRODUCT(($B$1004:$O$1004='MPL ID'!$BF$6)*(2*($B673:$O673=1)+($B673:$O673=2)-2*($B673:$O673=3)-($B673:$O673=4)))</f>
        <v>7</v>
      </c>
      <c r="AE673">
        <f ca="1">'MPL ID'!$BH$7+SUMPRODUCT(($B$1003:$O$1003='MPL ID'!$BF$7)*(2*($B673:$O673=1)+($B673:$O673=2)-2*($B673:$O673=3)-($B673:$O673=4)))-SUMPRODUCT(($B$1004:$O$1004='MPL ID'!$BF$7)*(2*($B673:$O673=1)+($B673:$O673=2)-2*($B673:$O673=3)-($B673:$O673=4)))</f>
        <v>2</v>
      </c>
      <c r="AF673">
        <f ca="1">'MPL ID'!$BH$8+SUMPRODUCT(($B$1003:$O$1003='MPL ID'!$BF$8)*(2*($B673:$O673=1)+($B673:$O673=2)-2*($B673:$O673=3)-($B673:$O673=4)))-SUMPRODUCT(($B$1004:$O$1004='MPL ID'!$BF$8)*(2*($B673:$O673=1)+($B673:$O673=2)-2*($B673:$O673=3)-($B673:$O673=4)))</f>
        <v>-11</v>
      </c>
      <c r="AG673">
        <f ca="1">'MPL ID'!$BH$9+SUMPRODUCT(($B$1003:$O$1003='MPL ID'!$BF$9)*(2*($B673:$O673=1)+($B673:$O673=2)-2*($B673:$O673=3)-($B673:$O673=4)))-SUMPRODUCT(($B$1004:$O$1004='MPL ID'!$BF$9)*(2*($B673:$O673=1)+($B673:$O673=2)-2*($B673:$O673=3)-($B673:$O673=4)))</f>
        <v>12</v>
      </c>
      <c r="AH673">
        <f ca="1">SUMPRODUCT(--($P673:$X673=P673),--($Y673:$AG673=Y673),'MPL ID'!$BG$13:$BO$13)+IF(AND($I673&gt;=3,T673=P673,AC673=Y673),1,0)+IF(AND($M673&gt;=3,S673=P673,AB673=Y673),1,0)</f>
        <v>0</v>
      </c>
      <c r="AI673">
        <f ca="1">SUMPRODUCT(--($P673:$X673=Q673),--($Y673:$AG673=Z673),'MPL ID'!$BG$14:$BO$14)+IF(AND($G673&gt;=3,R673=Q673,AA673=Z673),1,0)+IF(AND($K673&gt;0,$K673&lt;=2,S673=Q673,AB673=Z673),1,0)+IF(AND($N673&gt;=3,U673=Q673,AD673=Z673),1,0)</f>
        <v>0</v>
      </c>
      <c r="AJ673">
        <f ca="1">SUMPRODUCT(--($P673:$X673=R673),--($Y673:$AG673=AA673),'MPL ID'!$BG$15:$BO$15)+IF(AND($D673&gt;0,$D673&lt;=2,U673=R673,AD673=AA673),1,0)+IF(AND($G673&gt;0,$G673&lt;=2,Q673=R673,Z673=AA673),1,0)+IF(AND($J673&gt;=3,V673=R673,AE673=AA673),1,0)</f>
        <v>0</v>
      </c>
      <c r="AK673">
        <f ca="1">SUMPRODUCT(--($P673:$X673=S673),--($Y673:$AG673=AB673),'MPL ID'!$BG$16:$BO$16)+IF(AND($B673&gt;0,$B673&lt;=2,V673=S673,AE673=AB673),1,0)+IF(AND($E673&gt;0,$E673&lt;=2,T673=S673,AC673=AB673),1,0)+IF(AND($K673&gt;=3,Q673=S673,Z673=AB673),1,0)+IF(AND($M673&gt;0,$M673&lt;=2,P673=S673,Y673=AB673),1,0)</f>
        <v>0</v>
      </c>
      <c r="AL673">
        <f ca="1">SUMPRODUCT(--($P673:$X673=T673),--($Y673:$AG673=AC673),'MPL ID'!$BG$17:$BO$17)+IF(AND($E673&gt;=3,S673=T673,AB673=AC673),1,0)+IF(AND($I673&gt;0,$I673&lt;=2,P673=T673,Y673=AC673),1,0)+IF(AND($L673&gt;=3,W673=T673,AF673=AC673),1,0)</f>
        <v>0</v>
      </c>
      <c r="AM673">
        <f ca="1">SUMPRODUCT(--($P673:$X673=U673),--($Y673:$AG673=AD673),'MPL ID'!$BG$18:$BO$18)+IF(AND($D673&gt;=3,R673=U673,AA673=AD673),1,0)+IF(AND($H673&gt;0,$H673&lt;=2,W673=U673,AF673=AD673),1,0)+IF(AND($N673&gt;0,$N673&lt;=2,Q673=U673,Z673=AD673),1,0)</f>
        <v>0</v>
      </c>
      <c r="AN673">
        <f ca="1">SUMPRODUCT(--($P673:$X673=V673),--($Y673:$AG673=AE673),'MPL ID'!$BG$19:$BO$19)+IF(AND($B673&gt;=3,S673=V673,AB673=AE673),1,0)+IF(AND($F673&gt;=3,W673=V673,AF673=AE673),1,0)+IF(AND($J673&gt;0,$J673&lt;=2,R673=V673,AA673=AE673),1,0)+IF(AND($O673&gt;0,$O673&lt;=2,X673=V673,AG673=AE673),1,0)</f>
        <v>0</v>
      </c>
      <c r="AO673">
        <f ca="1">SUMPRODUCT(--($P673:$X673=W673),--($Y673:$AG673=AF673),'MPL ID'!$BG$20:$BO$20)+IF(AND($C673&gt;0,$C673&lt;=2,X673=W673,AG673=AF673),1,0)+IF(AND($F673&gt;0,$F673&lt;=2,V673=W673,AE673=AF673),1,0)+IF(AND($H673&gt;=3,U673=W673,AD673=AF673),1,0)+IF(AND($L673&gt;0,$L673&lt;=2,T673=W673,AC673=AF673),1,0)</f>
        <v>0</v>
      </c>
      <c r="AP673">
        <f ca="1">SUMPRODUCT(--($P673:$X673=X673),--($Y673:$AG673=AG673),'MPL ID'!$BG$21:$BO$21)+IF(AND($C673&gt;=3,W673=X673,AF673=AG673),1,0)+IF(AND($O673&gt;=3,V673=X673,AE673=AG673),1,0)</f>
        <v>2</v>
      </c>
      <c r="AQ673">
        <f t="shared" ca="1" si="90"/>
        <v>2</v>
      </c>
      <c r="AR673">
        <f t="shared" ca="1" si="91"/>
        <v>5</v>
      </c>
      <c r="AS673">
        <f t="shared" ca="1" si="92"/>
        <v>7</v>
      </c>
      <c r="AT673">
        <f t="shared" ca="1" si="93"/>
        <v>4</v>
      </c>
      <c r="AU673">
        <f t="shared" ca="1" si="94"/>
        <v>9</v>
      </c>
      <c r="AV673">
        <f t="shared" ca="1" si="95"/>
        <v>3</v>
      </c>
      <c r="AW673">
        <f t="shared" ca="1" si="96"/>
        <v>6</v>
      </c>
      <c r="AX673">
        <f t="shared" ca="1" si="97"/>
        <v>8</v>
      </c>
      <c r="AY673">
        <f t="shared" ca="1" si="98"/>
        <v>1</v>
      </c>
    </row>
    <row r="674" spans="1:51" x14ac:dyDescent="0.25">
      <c r="A674">
        <v>673</v>
      </c>
      <c r="B674">
        <f ca="1">IF(AND(ISNUMBER('MPL ID'!$J$39),ISNUMBER('MPL ID'!$K$39)),0,RANDBETWEEN(1,4))</f>
        <v>0</v>
      </c>
      <c r="C674">
        <f ca="1">IF(AND(ISNUMBER('MPL ID'!$J$40),ISNUMBER('MPL ID'!$K$40)),0,RANDBETWEEN(1,4))</f>
        <v>0</v>
      </c>
      <c r="D674">
        <f ca="1">IF(AND(ISNUMBER('MPL ID'!$J$41),ISNUMBER('MPL ID'!$K$41)),0,RANDBETWEEN(1,4))</f>
        <v>1</v>
      </c>
      <c r="E674">
        <f ca="1">IF(AND(ISNUMBER('MPL ID'!$J$42),ISNUMBER('MPL ID'!$K$42)),0,RANDBETWEEN(1,4))</f>
        <v>4</v>
      </c>
      <c r="F674">
        <f ca="1">IF(AND(ISNUMBER('MPL ID'!$J$43),ISNUMBER('MPL ID'!$K$43)),0,RANDBETWEEN(1,4))</f>
        <v>4</v>
      </c>
      <c r="G674">
        <f ca="1">IF(AND(ISNUMBER('MPL ID'!$J$44),ISNUMBER('MPL ID'!$K$44)),0,RANDBETWEEN(1,4))</f>
        <v>3</v>
      </c>
      <c r="H674">
        <f ca="1">IF(AND(ISNUMBER('MPL ID'!$P$36),ISNUMBER('MPL ID'!$Q$36)),0,RANDBETWEEN(1,4))</f>
        <v>3</v>
      </c>
      <c r="I674">
        <f ca="1">IF(AND(ISNUMBER('MPL ID'!$P$37),ISNUMBER('MPL ID'!$Q$37)),0,RANDBETWEEN(1,4))</f>
        <v>1</v>
      </c>
      <c r="J674">
        <f ca="1">IF(AND(ISNUMBER('MPL ID'!$P$39),ISNUMBER('MPL ID'!$Q$39)),0,RANDBETWEEN(1,4))</f>
        <v>4</v>
      </c>
      <c r="K674">
        <f ca="1">IF(AND(ISNUMBER('MPL ID'!$P$40),ISNUMBER('MPL ID'!$Q$40)),0,RANDBETWEEN(1,4))</f>
        <v>1</v>
      </c>
      <c r="L674">
        <f ca="1">IF(AND(ISNUMBER('MPL ID'!$P$41),ISNUMBER('MPL ID'!$Q$41)),0,RANDBETWEEN(1,4))</f>
        <v>2</v>
      </c>
      <c r="M674">
        <f ca="1">IF(AND(ISNUMBER('MPL ID'!$P$42),ISNUMBER('MPL ID'!$Q$42)),0,RANDBETWEEN(1,4))</f>
        <v>4</v>
      </c>
      <c r="N674">
        <f ca="1">IF(AND(ISNUMBER('MPL ID'!$P$43),ISNUMBER('MPL ID'!$Q$43)),0,RANDBETWEEN(1,4))</f>
        <v>2</v>
      </c>
      <c r="O674">
        <f ca="1">IF(AND(ISNUMBER('MPL ID'!$P$44),ISNUMBER('MPL ID'!$Q$44)),0,RANDBETWEEN(1,4))</f>
        <v>2</v>
      </c>
      <c r="P674">
        <f ca="1">'MPL ID'!$BG$1+SUMPRODUCT(($B$1003:$O$1003='MPL ID'!$BF$1)*(($B674:$O674=1)+($B674:$O674=2)))+SUMPRODUCT(($B$1004:$O$1004='MPL ID'!$BF$1)*(($B674:$O674=3)+($B674:$O674=4)))</f>
        <v>10</v>
      </c>
      <c r="Q674">
        <f ca="1">'MPL ID'!$BG$2+SUMPRODUCT(($B$1003:$O$1003='MPL ID'!$BF$2)*(($B674:$O674=1)+($B674:$O674=2)))+SUMPRODUCT(($B$1004:$O$1004='MPL ID'!$BF$2)*(($B674:$O674=3)+($B674:$O674=4)))</f>
        <v>9</v>
      </c>
      <c r="R674">
        <f ca="1">'MPL ID'!$BG$3+SUMPRODUCT(($B$1003:$O$1003='MPL ID'!$BF$3)*(($B674:$O674=1)+($B674:$O674=2)))+SUMPRODUCT(($B$1004:$O$1004='MPL ID'!$BF$3)*(($B674:$O674=3)+($B674:$O674=4)))</f>
        <v>7</v>
      </c>
      <c r="S674">
        <f ca="1">'MPL ID'!$BG$4+SUMPRODUCT(($B$1003:$O$1003='MPL ID'!$BF$4)*(($B674:$O674=1)+($B674:$O674=2)))+SUMPRODUCT(($B$1004:$O$1004='MPL ID'!$BF$4)*(($B674:$O674=3)+($B674:$O674=4)))</f>
        <v>7</v>
      </c>
      <c r="T674">
        <f ca="1">'MPL ID'!$BG$5+SUMPRODUCT(($B$1003:$O$1003='MPL ID'!$BF$5)*(($B674:$O674=1)+($B674:$O674=2)))+SUMPRODUCT(($B$1004:$O$1004='MPL ID'!$BF$5)*(($B674:$O674=3)+($B674:$O674=4)))</f>
        <v>5</v>
      </c>
      <c r="U674">
        <f ca="1">'MPL ID'!$BG$6+SUMPRODUCT(($B$1003:$O$1003='MPL ID'!$BF$6)*(($B674:$O674=1)+($B674:$O674=2)))+SUMPRODUCT(($B$1004:$O$1004='MPL ID'!$BF$6)*(($B674:$O674=3)+($B674:$O674=4)))</f>
        <v>11</v>
      </c>
      <c r="V674">
        <f ca="1">'MPL ID'!$BG$7+SUMPRODUCT(($B$1003:$O$1003='MPL ID'!$BF$7)*(($B674:$O674=1)+($B674:$O674=2)))+SUMPRODUCT(($B$1004:$O$1004='MPL ID'!$BF$7)*(($B674:$O674=3)+($B674:$O674=4)))</f>
        <v>7</v>
      </c>
      <c r="W674">
        <f ca="1">'MPL ID'!$BG$8+SUMPRODUCT(($B$1003:$O$1003='MPL ID'!$BF$8)*(($B674:$O674=1)+($B674:$O674=2)))+SUMPRODUCT(($B$1004:$O$1004='MPL ID'!$BF$8)*(($B674:$O674=3)+($B674:$O674=4)))</f>
        <v>5</v>
      </c>
      <c r="X674">
        <f ca="1">'MPL ID'!$BG$9+SUMPRODUCT(($B$1003:$O$1003='MPL ID'!$BF$9)*(($B674:$O674=1)+($B674:$O674=2)))+SUMPRODUCT(($B$1004:$O$1004='MPL ID'!$BF$9)*(($B674:$O674=3)+($B674:$O674=4)))</f>
        <v>11</v>
      </c>
      <c r="Y674">
        <f ca="1">'MPL ID'!$BH$1+SUMPRODUCT(($B$1003:$O$1003='MPL ID'!$BF$1)*(2*($B674:$O674=1)+($B674:$O674=2)-2*($B674:$O674=3)-($B674:$O674=4)))-SUMPRODUCT(($B$1004:$O$1004='MPL ID'!$BF$1)*(2*($B674:$O674=1)+($B674:$O674=2)-2*($B674:$O674=3)-($B674:$O674=4)))</f>
        <v>8</v>
      </c>
      <c r="Z674">
        <f ca="1">'MPL ID'!$BH$2+SUMPRODUCT(($B$1003:$O$1003='MPL ID'!$BF$2)*(2*($B674:$O674=1)+($B674:$O674=2)-2*($B674:$O674=3)-($B674:$O674=4)))-SUMPRODUCT(($B$1004:$O$1004='MPL ID'!$BF$2)*(2*($B674:$O674=1)+($B674:$O674=2)-2*($B674:$O674=3)-($B674:$O674=4)))</f>
        <v>1</v>
      </c>
      <c r="AA674">
        <f ca="1">'MPL ID'!$BH$3+SUMPRODUCT(($B$1003:$O$1003='MPL ID'!$BF$3)*(2*($B674:$O674=1)+($B674:$O674=2)-2*($B674:$O674=3)-($B674:$O674=4)))-SUMPRODUCT(($B$1004:$O$1004='MPL ID'!$BF$3)*(2*($B674:$O674=1)+($B674:$O674=2)-2*($B674:$O674=3)-($B674:$O674=4)))</f>
        <v>-5</v>
      </c>
      <c r="AB674">
        <f ca="1">'MPL ID'!$BH$4+SUMPRODUCT(($B$1003:$O$1003='MPL ID'!$BF$4)*(2*($B674:$O674=1)+($B674:$O674=2)-2*($B674:$O674=3)-($B674:$O674=4)))-SUMPRODUCT(($B$1004:$O$1004='MPL ID'!$BF$4)*(2*($B674:$O674=1)+($B674:$O674=2)-2*($B674:$O674=3)-($B674:$O674=4)))</f>
        <v>-4</v>
      </c>
      <c r="AC674">
        <f ca="1">'MPL ID'!$BH$5+SUMPRODUCT(($B$1003:$O$1003='MPL ID'!$BF$5)*(2*($B674:$O674=1)+($B674:$O674=2)-2*($B674:$O674=3)-($B674:$O674=4)))-SUMPRODUCT(($B$1004:$O$1004='MPL ID'!$BF$5)*(2*($B674:$O674=1)+($B674:$O674=2)-2*($B674:$O674=3)-($B674:$O674=4)))</f>
        <v>-10</v>
      </c>
      <c r="AD674">
        <f ca="1">'MPL ID'!$BH$6+SUMPRODUCT(($B$1003:$O$1003='MPL ID'!$BF$6)*(2*($B674:$O674=1)+($B674:$O674=2)-2*($B674:$O674=3)-($B674:$O674=4)))-SUMPRODUCT(($B$1004:$O$1004='MPL ID'!$BF$6)*(2*($B674:$O674=1)+($B674:$O674=2)-2*($B674:$O674=3)-($B674:$O674=4)))</f>
        <v>9</v>
      </c>
      <c r="AE674">
        <f ca="1">'MPL ID'!$BH$7+SUMPRODUCT(($B$1003:$O$1003='MPL ID'!$BF$7)*(2*($B674:$O674=1)+($B674:$O674=2)-2*($B674:$O674=3)-($B674:$O674=4)))-SUMPRODUCT(($B$1004:$O$1004='MPL ID'!$BF$7)*(2*($B674:$O674=1)+($B674:$O674=2)-2*($B674:$O674=3)-($B674:$O674=4)))</f>
        <v>-1</v>
      </c>
      <c r="AF674">
        <f ca="1">'MPL ID'!$BH$8+SUMPRODUCT(($B$1003:$O$1003='MPL ID'!$BF$8)*(2*($B674:$O674=1)+($B674:$O674=2)-2*($B674:$O674=3)-($B674:$O674=4)))-SUMPRODUCT(($B$1004:$O$1004='MPL ID'!$BF$8)*(2*($B674:$O674=1)+($B674:$O674=2)-2*($B674:$O674=3)-($B674:$O674=4)))</f>
        <v>-10</v>
      </c>
      <c r="AG674">
        <f ca="1">'MPL ID'!$BH$9+SUMPRODUCT(($B$1003:$O$1003='MPL ID'!$BF$9)*(2*($B674:$O674=1)+($B674:$O674=2)-2*($B674:$O674=3)-($B674:$O674=4)))-SUMPRODUCT(($B$1004:$O$1004='MPL ID'!$BF$9)*(2*($B674:$O674=1)+($B674:$O674=2)-2*($B674:$O674=3)-($B674:$O674=4)))</f>
        <v>12</v>
      </c>
      <c r="AH674">
        <f ca="1">SUMPRODUCT(--($P674:$X674=P674),--($Y674:$AG674=Y674),'MPL ID'!$BG$13:$BO$13)+IF(AND($I674&gt;=3,T674=P674,AC674=Y674),1,0)+IF(AND($M674&gt;=3,S674=P674,AB674=Y674),1,0)</f>
        <v>0</v>
      </c>
      <c r="AI674">
        <f ca="1">SUMPRODUCT(--($P674:$X674=Q674),--($Y674:$AG674=Z674),'MPL ID'!$BG$14:$BO$14)+IF(AND($G674&gt;=3,R674=Q674,AA674=Z674),1,0)+IF(AND($K674&gt;0,$K674&lt;=2,S674=Q674,AB674=Z674),1,0)+IF(AND($N674&gt;=3,U674=Q674,AD674=Z674),1,0)</f>
        <v>0</v>
      </c>
      <c r="AJ674">
        <f ca="1">SUMPRODUCT(--($P674:$X674=R674),--($Y674:$AG674=AA674),'MPL ID'!$BG$15:$BO$15)+IF(AND($D674&gt;0,$D674&lt;=2,U674=R674,AD674=AA674),1,0)+IF(AND($G674&gt;0,$G674&lt;=2,Q674=R674,Z674=AA674),1,0)+IF(AND($J674&gt;=3,V674=R674,AE674=AA674),1,0)</f>
        <v>0</v>
      </c>
      <c r="AK674">
        <f ca="1">SUMPRODUCT(--($P674:$X674=S674),--($Y674:$AG674=AB674),'MPL ID'!$BG$16:$BO$16)+IF(AND($B674&gt;0,$B674&lt;=2,V674=S674,AE674=AB674),1,0)+IF(AND($E674&gt;0,$E674&lt;=2,T674=S674,AC674=AB674),1,0)+IF(AND($K674&gt;=3,Q674=S674,Z674=AB674),1,0)+IF(AND($M674&gt;0,$M674&lt;=2,P674=S674,Y674=AB674),1,0)</f>
        <v>0</v>
      </c>
      <c r="AL674">
        <f ca="1">SUMPRODUCT(--($P674:$X674=T674),--($Y674:$AG674=AC674),'MPL ID'!$BG$17:$BO$17)+IF(AND($E674&gt;=3,S674=T674,AB674=AC674),1,0)+IF(AND($I674&gt;0,$I674&lt;=2,P674=T674,Y674=AC674),1,0)+IF(AND($L674&gt;=3,W674=T674,AF674=AC674),1,0)</f>
        <v>0</v>
      </c>
      <c r="AM674">
        <f ca="1">SUMPRODUCT(--($P674:$X674=U674),--($Y674:$AG674=AD674),'MPL ID'!$BG$18:$BO$18)+IF(AND($D674&gt;=3,R674=U674,AA674=AD674),1,0)+IF(AND($H674&gt;0,$H674&lt;=2,W674=U674,AF674=AD674),1,0)+IF(AND($N674&gt;0,$N674&lt;=2,Q674=U674,Z674=AD674),1,0)</f>
        <v>0</v>
      </c>
      <c r="AN674">
        <f ca="1">SUMPRODUCT(--($P674:$X674=V674),--($Y674:$AG674=AE674),'MPL ID'!$BG$19:$BO$19)+IF(AND($B674&gt;=3,S674=V674,AB674=AE674),1,0)+IF(AND($F674&gt;=3,W674=V674,AF674=AE674),1,0)+IF(AND($J674&gt;0,$J674&lt;=2,R674=V674,AA674=AE674),1,0)+IF(AND($O674&gt;0,$O674&lt;=2,X674=V674,AG674=AE674),1,0)</f>
        <v>0</v>
      </c>
      <c r="AO674">
        <f ca="1">SUMPRODUCT(--($P674:$X674=W674),--($Y674:$AG674=AF674),'MPL ID'!$BG$20:$BO$20)+IF(AND($C674&gt;0,$C674&lt;=2,X674=W674,AG674=AF674),1,0)+IF(AND($F674&gt;0,$F674&lt;=2,V674=W674,AE674=AF674),1,0)+IF(AND($H674&gt;=3,U674=W674,AD674=AF674),1,0)+IF(AND($L674&gt;0,$L674&lt;=2,T674=W674,AC674=AF674),1,0)</f>
        <v>2</v>
      </c>
      <c r="AP674">
        <f ca="1">SUMPRODUCT(--($P674:$X674=X674),--($Y674:$AG674=AG674),'MPL ID'!$BG$21:$BO$21)+IF(AND($C674&gt;=3,W674=X674,AF674=AG674),1,0)+IF(AND($O674&gt;=3,V674=X674,AE674=AG674),1,0)</f>
        <v>0</v>
      </c>
      <c r="AQ674">
        <f t="shared" ca="1" si="90"/>
        <v>3</v>
      </c>
      <c r="AR674">
        <f t="shared" ca="1" si="91"/>
        <v>4</v>
      </c>
      <c r="AS674">
        <f t="shared" ca="1" si="92"/>
        <v>7</v>
      </c>
      <c r="AT674">
        <f t="shared" ca="1" si="93"/>
        <v>6</v>
      </c>
      <c r="AU674">
        <f t="shared" ca="1" si="94"/>
        <v>9</v>
      </c>
      <c r="AV674">
        <f t="shared" ca="1" si="95"/>
        <v>2</v>
      </c>
      <c r="AW674">
        <f t="shared" ca="1" si="96"/>
        <v>5</v>
      </c>
      <c r="AX674">
        <f t="shared" ca="1" si="97"/>
        <v>8</v>
      </c>
      <c r="AY674">
        <f t="shared" ca="1" si="98"/>
        <v>1</v>
      </c>
    </row>
    <row r="675" spans="1:51" x14ac:dyDescent="0.25">
      <c r="A675">
        <v>674</v>
      </c>
      <c r="B675">
        <f ca="1">IF(AND(ISNUMBER('MPL ID'!$J$39),ISNUMBER('MPL ID'!$K$39)),0,RANDBETWEEN(1,4))</f>
        <v>0</v>
      </c>
      <c r="C675">
        <f ca="1">IF(AND(ISNUMBER('MPL ID'!$J$40),ISNUMBER('MPL ID'!$K$40)),0,RANDBETWEEN(1,4))</f>
        <v>0</v>
      </c>
      <c r="D675">
        <f ca="1">IF(AND(ISNUMBER('MPL ID'!$J$41),ISNUMBER('MPL ID'!$K$41)),0,RANDBETWEEN(1,4))</f>
        <v>4</v>
      </c>
      <c r="E675">
        <f ca="1">IF(AND(ISNUMBER('MPL ID'!$J$42),ISNUMBER('MPL ID'!$K$42)),0,RANDBETWEEN(1,4))</f>
        <v>3</v>
      </c>
      <c r="F675">
        <f ca="1">IF(AND(ISNUMBER('MPL ID'!$J$43),ISNUMBER('MPL ID'!$K$43)),0,RANDBETWEEN(1,4))</f>
        <v>2</v>
      </c>
      <c r="G675">
        <f ca="1">IF(AND(ISNUMBER('MPL ID'!$J$44),ISNUMBER('MPL ID'!$K$44)),0,RANDBETWEEN(1,4))</f>
        <v>1</v>
      </c>
      <c r="H675">
        <f ca="1">IF(AND(ISNUMBER('MPL ID'!$P$36),ISNUMBER('MPL ID'!$Q$36)),0,RANDBETWEEN(1,4))</f>
        <v>4</v>
      </c>
      <c r="I675">
        <f ca="1">IF(AND(ISNUMBER('MPL ID'!$P$37),ISNUMBER('MPL ID'!$Q$37)),0,RANDBETWEEN(1,4))</f>
        <v>2</v>
      </c>
      <c r="J675">
        <f ca="1">IF(AND(ISNUMBER('MPL ID'!$P$39),ISNUMBER('MPL ID'!$Q$39)),0,RANDBETWEEN(1,4))</f>
        <v>4</v>
      </c>
      <c r="K675">
        <f ca="1">IF(AND(ISNUMBER('MPL ID'!$P$40),ISNUMBER('MPL ID'!$Q$40)),0,RANDBETWEEN(1,4))</f>
        <v>2</v>
      </c>
      <c r="L675">
        <f ca="1">IF(AND(ISNUMBER('MPL ID'!$P$41),ISNUMBER('MPL ID'!$Q$41)),0,RANDBETWEEN(1,4))</f>
        <v>2</v>
      </c>
      <c r="M675">
        <f ca="1">IF(AND(ISNUMBER('MPL ID'!$P$42),ISNUMBER('MPL ID'!$Q$42)),0,RANDBETWEEN(1,4))</f>
        <v>3</v>
      </c>
      <c r="N675">
        <f ca="1">IF(AND(ISNUMBER('MPL ID'!$P$43),ISNUMBER('MPL ID'!$Q$43)),0,RANDBETWEEN(1,4))</f>
        <v>4</v>
      </c>
      <c r="O675">
        <f ca="1">IF(AND(ISNUMBER('MPL ID'!$P$44),ISNUMBER('MPL ID'!$Q$44)),0,RANDBETWEEN(1,4))</f>
        <v>3</v>
      </c>
      <c r="P675">
        <f ca="1">'MPL ID'!$BG$1+SUMPRODUCT(($B$1003:$O$1003='MPL ID'!$BF$1)*(($B675:$O675=1)+($B675:$O675=2)))+SUMPRODUCT(($B$1004:$O$1004='MPL ID'!$BF$1)*(($B675:$O675=3)+($B675:$O675=4)))</f>
        <v>10</v>
      </c>
      <c r="Q675">
        <f ca="1">'MPL ID'!$BG$2+SUMPRODUCT(($B$1003:$O$1003='MPL ID'!$BF$2)*(($B675:$O675=1)+($B675:$O675=2)))+SUMPRODUCT(($B$1004:$O$1004='MPL ID'!$BF$2)*(($B675:$O675=3)+($B675:$O675=4)))</f>
        <v>9</v>
      </c>
      <c r="R675">
        <f ca="1">'MPL ID'!$BG$3+SUMPRODUCT(($B$1003:$O$1003='MPL ID'!$BF$3)*(($B675:$O675=1)+($B675:$O675=2)))+SUMPRODUCT(($B$1004:$O$1004='MPL ID'!$BF$3)*(($B675:$O675=3)+($B675:$O675=4)))</f>
        <v>7</v>
      </c>
      <c r="S675">
        <f ca="1">'MPL ID'!$BG$4+SUMPRODUCT(($B$1003:$O$1003='MPL ID'!$BF$4)*(($B675:$O675=1)+($B675:$O675=2)))+SUMPRODUCT(($B$1004:$O$1004='MPL ID'!$BF$4)*(($B675:$O675=3)+($B675:$O675=4)))</f>
        <v>7</v>
      </c>
      <c r="T675">
        <f ca="1">'MPL ID'!$BG$5+SUMPRODUCT(($B$1003:$O$1003='MPL ID'!$BF$5)*(($B675:$O675=1)+($B675:$O675=2)))+SUMPRODUCT(($B$1004:$O$1004='MPL ID'!$BF$5)*(($B675:$O675=3)+($B675:$O675=4)))</f>
        <v>5</v>
      </c>
      <c r="U675">
        <f ca="1">'MPL ID'!$BG$6+SUMPRODUCT(($B$1003:$O$1003='MPL ID'!$BF$6)*(($B675:$O675=1)+($B675:$O675=2)))+SUMPRODUCT(($B$1004:$O$1004='MPL ID'!$BF$6)*(($B675:$O675=3)+($B675:$O675=4)))</f>
        <v>11</v>
      </c>
      <c r="V675">
        <f ca="1">'MPL ID'!$BG$7+SUMPRODUCT(($B$1003:$O$1003='MPL ID'!$BF$7)*(($B675:$O675=1)+($B675:$O675=2)))+SUMPRODUCT(($B$1004:$O$1004='MPL ID'!$BF$7)*(($B675:$O675=3)+($B675:$O675=4)))</f>
        <v>5</v>
      </c>
      <c r="W675">
        <f ca="1">'MPL ID'!$BG$8+SUMPRODUCT(($B$1003:$O$1003='MPL ID'!$BF$8)*(($B675:$O675=1)+($B675:$O675=2)))+SUMPRODUCT(($B$1004:$O$1004='MPL ID'!$BF$8)*(($B675:$O675=3)+($B675:$O675=4)))</f>
        <v>6</v>
      </c>
      <c r="X675">
        <f ca="1">'MPL ID'!$BG$9+SUMPRODUCT(($B$1003:$O$1003='MPL ID'!$BF$9)*(($B675:$O675=1)+($B675:$O675=2)))+SUMPRODUCT(($B$1004:$O$1004='MPL ID'!$BF$9)*(($B675:$O675=3)+($B675:$O675=4)))</f>
        <v>12</v>
      </c>
      <c r="Y675">
        <f ca="1">'MPL ID'!$BH$1+SUMPRODUCT(($B$1003:$O$1003='MPL ID'!$BF$1)*(2*($B675:$O675=1)+($B675:$O675=2)-2*($B675:$O675=3)-($B675:$O675=4)))-SUMPRODUCT(($B$1004:$O$1004='MPL ID'!$BF$1)*(2*($B675:$O675=1)+($B675:$O675=2)-2*($B675:$O675=3)-($B675:$O675=4)))</f>
        <v>10</v>
      </c>
      <c r="Z675">
        <f ca="1">'MPL ID'!$BH$2+SUMPRODUCT(($B$1003:$O$1003='MPL ID'!$BF$2)*(2*($B675:$O675=1)+($B675:$O675=2)-2*($B675:$O675=3)-($B675:$O675=4)))-SUMPRODUCT(($B$1004:$O$1004='MPL ID'!$BF$2)*(2*($B675:$O675=1)+($B675:$O675=2)-2*($B675:$O675=3)-($B675:$O675=4)))</f>
        <v>-2</v>
      </c>
      <c r="AA675">
        <f ca="1">'MPL ID'!$BH$3+SUMPRODUCT(($B$1003:$O$1003='MPL ID'!$BF$3)*(2*($B675:$O675=1)+($B675:$O675=2)-2*($B675:$O675=3)-($B675:$O675=4)))-SUMPRODUCT(($B$1004:$O$1004='MPL ID'!$BF$3)*(2*($B675:$O675=1)+($B675:$O675=2)-2*($B675:$O675=3)-($B675:$O675=4)))</f>
        <v>-4</v>
      </c>
      <c r="AB675">
        <f ca="1">'MPL ID'!$BH$4+SUMPRODUCT(($B$1003:$O$1003='MPL ID'!$BF$4)*(2*($B675:$O675=1)+($B675:$O675=2)-2*($B675:$O675=3)-($B675:$O675=4)))-SUMPRODUCT(($B$1004:$O$1004='MPL ID'!$BF$4)*(2*($B675:$O675=1)+($B675:$O675=2)-2*($B675:$O675=3)-($B675:$O675=4)))</f>
        <v>-5</v>
      </c>
      <c r="AC675">
        <f ca="1">'MPL ID'!$BH$5+SUMPRODUCT(($B$1003:$O$1003='MPL ID'!$BF$5)*(2*($B675:$O675=1)+($B675:$O675=2)-2*($B675:$O675=3)-($B675:$O675=4)))-SUMPRODUCT(($B$1004:$O$1004='MPL ID'!$BF$5)*(2*($B675:$O675=1)+($B675:$O675=2)-2*($B675:$O675=3)-($B675:$O675=4)))</f>
        <v>-10</v>
      </c>
      <c r="AD675">
        <f ca="1">'MPL ID'!$BH$6+SUMPRODUCT(($B$1003:$O$1003='MPL ID'!$BF$6)*(2*($B675:$O675=1)+($B675:$O675=2)-2*($B675:$O675=3)-($B675:$O675=4)))-SUMPRODUCT(($B$1004:$O$1004='MPL ID'!$BF$6)*(2*($B675:$O675=1)+($B675:$O675=2)-2*($B675:$O675=3)-($B675:$O675=4)))</f>
        <v>11</v>
      </c>
      <c r="AE675">
        <f ca="1">'MPL ID'!$BH$7+SUMPRODUCT(($B$1003:$O$1003='MPL ID'!$BF$7)*(2*($B675:$O675=1)+($B675:$O675=2)-2*($B675:$O675=3)-($B675:$O675=4)))-SUMPRODUCT(($B$1004:$O$1004='MPL ID'!$BF$7)*(2*($B675:$O675=1)+($B675:$O675=2)-2*($B675:$O675=3)-($B675:$O675=4)))</f>
        <v>-6</v>
      </c>
      <c r="AF675">
        <f ca="1">'MPL ID'!$BH$8+SUMPRODUCT(($B$1003:$O$1003='MPL ID'!$BF$8)*(2*($B675:$O675=1)+($B675:$O675=2)-2*($B675:$O675=3)-($B675:$O675=4)))-SUMPRODUCT(($B$1004:$O$1004='MPL ID'!$BF$8)*(2*($B675:$O675=1)+($B675:$O675=2)-2*($B675:$O675=3)-($B675:$O675=4)))</f>
        <v>-9</v>
      </c>
      <c r="AG675">
        <f ca="1">'MPL ID'!$BH$9+SUMPRODUCT(($B$1003:$O$1003='MPL ID'!$BF$9)*(2*($B675:$O675=1)+($B675:$O675=2)-2*($B675:$O675=3)-($B675:$O675=4)))-SUMPRODUCT(($B$1004:$O$1004='MPL ID'!$BF$9)*(2*($B675:$O675=1)+($B675:$O675=2)-2*($B675:$O675=3)-($B675:$O675=4)))</f>
        <v>15</v>
      </c>
      <c r="AH675">
        <f ca="1">SUMPRODUCT(--($P675:$X675=P675),--($Y675:$AG675=Y675),'MPL ID'!$BG$13:$BO$13)+IF(AND($I675&gt;=3,T675=P675,AC675=Y675),1,0)+IF(AND($M675&gt;=3,S675=P675,AB675=Y675),1,0)</f>
        <v>0</v>
      </c>
      <c r="AI675">
        <f ca="1">SUMPRODUCT(--($P675:$X675=Q675),--($Y675:$AG675=Z675),'MPL ID'!$BG$14:$BO$14)+IF(AND($G675&gt;=3,R675=Q675,AA675=Z675),1,0)+IF(AND($K675&gt;0,$K675&lt;=2,S675=Q675,AB675=Z675),1,0)+IF(AND($N675&gt;=3,U675=Q675,AD675=Z675),1,0)</f>
        <v>0</v>
      </c>
      <c r="AJ675">
        <f ca="1">SUMPRODUCT(--($P675:$X675=R675),--($Y675:$AG675=AA675),'MPL ID'!$BG$15:$BO$15)+IF(AND($D675&gt;0,$D675&lt;=2,U675=R675,AD675=AA675),1,0)+IF(AND($G675&gt;0,$G675&lt;=2,Q675=R675,Z675=AA675),1,0)+IF(AND($J675&gt;=3,V675=R675,AE675=AA675),1,0)</f>
        <v>0</v>
      </c>
      <c r="AK675">
        <f ca="1">SUMPRODUCT(--($P675:$X675=S675),--($Y675:$AG675=AB675),'MPL ID'!$BG$16:$BO$16)+IF(AND($B675&gt;0,$B675&lt;=2,V675=S675,AE675=AB675),1,0)+IF(AND($E675&gt;0,$E675&lt;=2,T675=S675,AC675=AB675),1,0)+IF(AND($K675&gt;=3,Q675=S675,Z675=AB675),1,0)+IF(AND($M675&gt;0,$M675&lt;=2,P675=S675,Y675=AB675),1,0)</f>
        <v>0</v>
      </c>
      <c r="AL675">
        <f ca="1">SUMPRODUCT(--($P675:$X675=T675),--($Y675:$AG675=AC675),'MPL ID'!$BG$17:$BO$17)+IF(AND($E675&gt;=3,S675=T675,AB675=AC675),1,0)+IF(AND($I675&gt;0,$I675&lt;=2,P675=T675,Y675=AC675),1,0)+IF(AND($L675&gt;=3,W675=T675,AF675=AC675),1,0)</f>
        <v>0</v>
      </c>
      <c r="AM675">
        <f ca="1">SUMPRODUCT(--($P675:$X675=U675),--($Y675:$AG675=AD675),'MPL ID'!$BG$18:$BO$18)+IF(AND($D675&gt;=3,R675=U675,AA675=AD675),1,0)+IF(AND($H675&gt;0,$H675&lt;=2,W675=U675,AF675=AD675),1,0)+IF(AND($N675&gt;0,$N675&lt;=2,Q675=U675,Z675=AD675),1,0)</f>
        <v>0</v>
      </c>
      <c r="AN675">
        <f ca="1">SUMPRODUCT(--($P675:$X675=V675),--($Y675:$AG675=AE675),'MPL ID'!$BG$19:$BO$19)+IF(AND($B675&gt;=3,S675=V675,AB675=AE675),1,0)+IF(AND($F675&gt;=3,W675=V675,AF675=AE675),1,0)+IF(AND($J675&gt;0,$J675&lt;=2,R675=V675,AA675=AE675),1,0)+IF(AND($O675&gt;0,$O675&lt;=2,X675=V675,AG675=AE675),1,0)</f>
        <v>0</v>
      </c>
      <c r="AO675">
        <f ca="1">SUMPRODUCT(--($P675:$X675=W675),--($Y675:$AG675=AF675),'MPL ID'!$BG$20:$BO$20)+IF(AND($C675&gt;0,$C675&lt;=2,X675=W675,AG675=AF675),1,0)+IF(AND($F675&gt;0,$F675&lt;=2,V675=W675,AE675=AF675),1,0)+IF(AND($H675&gt;=3,U675=W675,AD675=AF675),1,0)+IF(AND($L675&gt;0,$L675&lt;=2,T675=W675,AC675=AF675),1,0)</f>
        <v>0</v>
      </c>
      <c r="AP675">
        <f ca="1">SUMPRODUCT(--($P675:$X675=X675),--($Y675:$AG675=AG675),'MPL ID'!$BG$21:$BO$21)+IF(AND($C675&gt;=3,W675=X675,AF675=AG675),1,0)+IF(AND($O675&gt;=3,V675=X675,AE675=AG675),1,0)</f>
        <v>0</v>
      </c>
      <c r="AQ675">
        <f t="shared" ca="1" si="90"/>
        <v>3</v>
      </c>
      <c r="AR675">
        <f t="shared" ca="1" si="91"/>
        <v>4</v>
      </c>
      <c r="AS675">
        <f t="shared" ca="1" si="92"/>
        <v>5</v>
      </c>
      <c r="AT675">
        <f t="shared" ca="1" si="93"/>
        <v>6</v>
      </c>
      <c r="AU675">
        <f t="shared" ca="1" si="94"/>
        <v>9</v>
      </c>
      <c r="AV675">
        <f t="shared" ca="1" si="95"/>
        <v>2</v>
      </c>
      <c r="AW675">
        <f t="shared" ca="1" si="96"/>
        <v>8</v>
      </c>
      <c r="AX675">
        <f t="shared" ca="1" si="97"/>
        <v>7</v>
      </c>
      <c r="AY675">
        <f t="shared" ca="1" si="98"/>
        <v>1</v>
      </c>
    </row>
    <row r="676" spans="1:51" x14ac:dyDescent="0.25">
      <c r="A676">
        <v>675</v>
      </c>
      <c r="B676">
        <f ca="1">IF(AND(ISNUMBER('MPL ID'!$J$39),ISNUMBER('MPL ID'!$K$39)),0,RANDBETWEEN(1,4))</f>
        <v>0</v>
      </c>
      <c r="C676">
        <f ca="1">IF(AND(ISNUMBER('MPL ID'!$J$40),ISNUMBER('MPL ID'!$K$40)),0,RANDBETWEEN(1,4))</f>
        <v>0</v>
      </c>
      <c r="D676">
        <f ca="1">IF(AND(ISNUMBER('MPL ID'!$J$41),ISNUMBER('MPL ID'!$K$41)),0,RANDBETWEEN(1,4))</f>
        <v>1</v>
      </c>
      <c r="E676">
        <f ca="1">IF(AND(ISNUMBER('MPL ID'!$J$42),ISNUMBER('MPL ID'!$K$42)),0,RANDBETWEEN(1,4))</f>
        <v>2</v>
      </c>
      <c r="F676">
        <f ca="1">IF(AND(ISNUMBER('MPL ID'!$J$43),ISNUMBER('MPL ID'!$K$43)),0,RANDBETWEEN(1,4))</f>
        <v>2</v>
      </c>
      <c r="G676">
        <f ca="1">IF(AND(ISNUMBER('MPL ID'!$J$44),ISNUMBER('MPL ID'!$K$44)),0,RANDBETWEEN(1,4))</f>
        <v>1</v>
      </c>
      <c r="H676">
        <f ca="1">IF(AND(ISNUMBER('MPL ID'!$P$36),ISNUMBER('MPL ID'!$Q$36)),0,RANDBETWEEN(1,4))</f>
        <v>1</v>
      </c>
      <c r="I676">
        <f ca="1">IF(AND(ISNUMBER('MPL ID'!$P$37),ISNUMBER('MPL ID'!$Q$37)),0,RANDBETWEEN(1,4))</f>
        <v>3</v>
      </c>
      <c r="J676">
        <f ca="1">IF(AND(ISNUMBER('MPL ID'!$P$39),ISNUMBER('MPL ID'!$Q$39)),0,RANDBETWEEN(1,4))</f>
        <v>3</v>
      </c>
      <c r="K676">
        <f ca="1">IF(AND(ISNUMBER('MPL ID'!$P$40),ISNUMBER('MPL ID'!$Q$40)),0,RANDBETWEEN(1,4))</f>
        <v>2</v>
      </c>
      <c r="L676">
        <f ca="1">IF(AND(ISNUMBER('MPL ID'!$P$41),ISNUMBER('MPL ID'!$Q$41)),0,RANDBETWEEN(1,4))</f>
        <v>2</v>
      </c>
      <c r="M676">
        <f ca="1">IF(AND(ISNUMBER('MPL ID'!$P$42),ISNUMBER('MPL ID'!$Q$42)),0,RANDBETWEEN(1,4))</f>
        <v>1</v>
      </c>
      <c r="N676">
        <f ca="1">IF(AND(ISNUMBER('MPL ID'!$P$43),ISNUMBER('MPL ID'!$Q$43)),0,RANDBETWEEN(1,4))</f>
        <v>2</v>
      </c>
      <c r="O676">
        <f ca="1">IF(AND(ISNUMBER('MPL ID'!$P$44),ISNUMBER('MPL ID'!$Q$44)),0,RANDBETWEEN(1,4))</f>
        <v>4</v>
      </c>
      <c r="P676">
        <f ca="1">'MPL ID'!$BG$1+SUMPRODUCT(($B$1003:$O$1003='MPL ID'!$BF$1)*(($B676:$O676=1)+($B676:$O676=2)))+SUMPRODUCT(($B$1004:$O$1004='MPL ID'!$BF$1)*(($B676:$O676=3)+($B676:$O676=4)))</f>
        <v>10</v>
      </c>
      <c r="Q676">
        <f ca="1">'MPL ID'!$BG$2+SUMPRODUCT(($B$1003:$O$1003='MPL ID'!$BF$2)*(($B676:$O676=1)+($B676:$O676=2)))+SUMPRODUCT(($B$1004:$O$1004='MPL ID'!$BF$2)*(($B676:$O676=3)+($B676:$O676=4)))</f>
        <v>8</v>
      </c>
      <c r="R676">
        <f ca="1">'MPL ID'!$BG$3+SUMPRODUCT(($B$1003:$O$1003='MPL ID'!$BF$3)*(($B676:$O676=1)+($B676:$O676=2)))+SUMPRODUCT(($B$1004:$O$1004='MPL ID'!$BF$3)*(($B676:$O676=3)+($B676:$O676=4)))</f>
        <v>8</v>
      </c>
      <c r="S676">
        <f ca="1">'MPL ID'!$BG$4+SUMPRODUCT(($B$1003:$O$1003='MPL ID'!$BF$4)*(($B676:$O676=1)+($B676:$O676=2)))+SUMPRODUCT(($B$1004:$O$1004='MPL ID'!$BF$4)*(($B676:$O676=3)+($B676:$O676=4)))</f>
        <v>9</v>
      </c>
      <c r="T676">
        <f ca="1">'MPL ID'!$BG$5+SUMPRODUCT(($B$1003:$O$1003='MPL ID'!$BF$5)*(($B676:$O676=1)+($B676:$O676=2)))+SUMPRODUCT(($B$1004:$O$1004='MPL ID'!$BF$5)*(($B676:$O676=3)+($B676:$O676=4)))</f>
        <v>3</v>
      </c>
      <c r="U676">
        <f ca="1">'MPL ID'!$BG$6+SUMPRODUCT(($B$1003:$O$1003='MPL ID'!$BF$6)*(($B676:$O676=1)+($B676:$O676=2)))+SUMPRODUCT(($B$1004:$O$1004='MPL ID'!$BF$6)*(($B676:$O676=3)+($B676:$O676=4)))</f>
        <v>12</v>
      </c>
      <c r="V676">
        <f ca="1">'MPL ID'!$BG$7+SUMPRODUCT(($B$1003:$O$1003='MPL ID'!$BF$7)*(($B676:$O676=1)+($B676:$O676=2)))+SUMPRODUCT(($B$1004:$O$1004='MPL ID'!$BF$7)*(($B676:$O676=3)+($B676:$O676=4)))</f>
        <v>5</v>
      </c>
      <c r="W676">
        <f ca="1">'MPL ID'!$BG$8+SUMPRODUCT(($B$1003:$O$1003='MPL ID'!$BF$8)*(($B676:$O676=1)+($B676:$O676=2)))+SUMPRODUCT(($B$1004:$O$1004='MPL ID'!$BF$8)*(($B676:$O676=3)+($B676:$O676=4)))</f>
        <v>5</v>
      </c>
      <c r="X676">
        <f ca="1">'MPL ID'!$BG$9+SUMPRODUCT(($B$1003:$O$1003='MPL ID'!$BF$9)*(($B676:$O676=1)+($B676:$O676=2)))+SUMPRODUCT(($B$1004:$O$1004='MPL ID'!$BF$9)*(($B676:$O676=3)+($B676:$O676=4)))</f>
        <v>12</v>
      </c>
      <c r="Y676">
        <f ca="1">'MPL ID'!$BH$1+SUMPRODUCT(($B$1003:$O$1003='MPL ID'!$BF$1)*(2*($B676:$O676=1)+($B676:$O676=2)-2*($B676:$O676=3)-($B676:$O676=4)))-SUMPRODUCT(($B$1004:$O$1004='MPL ID'!$BF$1)*(2*($B676:$O676=1)+($B676:$O676=2)-2*($B676:$O676=3)-($B676:$O676=4)))</f>
        <v>9</v>
      </c>
      <c r="Z676">
        <f ca="1">'MPL ID'!$BH$2+SUMPRODUCT(($B$1003:$O$1003='MPL ID'!$BF$2)*(2*($B676:$O676=1)+($B676:$O676=2)-2*($B676:$O676=3)-($B676:$O676=4)))-SUMPRODUCT(($B$1004:$O$1004='MPL ID'!$BF$2)*(2*($B676:$O676=1)+($B676:$O676=2)-2*($B676:$O676=3)-($B676:$O676=4)))</f>
        <v>-4</v>
      </c>
      <c r="AA676">
        <f ca="1">'MPL ID'!$BH$3+SUMPRODUCT(($B$1003:$O$1003='MPL ID'!$BF$3)*(2*($B676:$O676=1)+($B676:$O676=2)-2*($B676:$O676=3)-($B676:$O676=4)))-SUMPRODUCT(($B$1004:$O$1004='MPL ID'!$BF$3)*(2*($B676:$O676=1)+($B676:$O676=2)-2*($B676:$O676=3)-($B676:$O676=4)))</f>
        <v>0</v>
      </c>
      <c r="AB676">
        <f ca="1">'MPL ID'!$BH$4+SUMPRODUCT(($B$1003:$O$1003='MPL ID'!$BF$4)*(2*($B676:$O676=1)+($B676:$O676=2)-2*($B676:$O676=3)-($B676:$O676=4)))-SUMPRODUCT(($B$1004:$O$1004='MPL ID'!$BF$4)*(2*($B676:$O676=1)+($B676:$O676=2)-2*($B676:$O676=3)-($B676:$O676=4)))</f>
        <v>2</v>
      </c>
      <c r="AC676">
        <f ca="1">'MPL ID'!$BH$5+SUMPRODUCT(($B$1003:$O$1003='MPL ID'!$BF$5)*(2*($B676:$O676=1)+($B676:$O676=2)-2*($B676:$O676=3)-($B676:$O676=4)))-SUMPRODUCT(($B$1004:$O$1004='MPL ID'!$BF$5)*(2*($B676:$O676=1)+($B676:$O676=2)-2*($B676:$O676=3)-($B676:$O676=4)))</f>
        <v>-16</v>
      </c>
      <c r="AD676">
        <f ca="1">'MPL ID'!$BH$6+SUMPRODUCT(($B$1003:$O$1003='MPL ID'!$BF$6)*(2*($B676:$O676=1)+($B676:$O676=2)-2*($B676:$O676=3)-($B676:$O676=4)))-SUMPRODUCT(($B$1004:$O$1004='MPL ID'!$BF$6)*(2*($B676:$O676=1)+($B676:$O676=2)-2*($B676:$O676=3)-($B676:$O676=4)))</f>
        <v>13</v>
      </c>
      <c r="AE676">
        <f ca="1">'MPL ID'!$BH$7+SUMPRODUCT(($B$1003:$O$1003='MPL ID'!$BF$7)*(2*($B676:$O676=1)+($B676:$O676=2)-2*($B676:$O676=3)-($B676:$O676=4)))-SUMPRODUCT(($B$1004:$O$1004='MPL ID'!$BF$7)*(2*($B676:$O676=1)+($B676:$O676=2)-2*($B676:$O676=3)-($B676:$O676=4)))</f>
        <v>-6</v>
      </c>
      <c r="AF676">
        <f ca="1">'MPL ID'!$BH$8+SUMPRODUCT(($B$1003:$O$1003='MPL ID'!$BF$8)*(2*($B676:$O676=1)+($B676:$O676=2)-2*($B676:$O676=3)-($B676:$O676=4)))-SUMPRODUCT(($B$1004:$O$1004='MPL ID'!$BF$8)*(2*($B676:$O676=1)+($B676:$O676=2)-2*($B676:$O676=3)-($B676:$O676=4)))</f>
        <v>-12</v>
      </c>
      <c r="AG676">
        <f ca="1">'MPL ID'!$BH$9+SUMPRODUCT(($B$1003:$O$1003='MPL ID'!$BF$9)*(2*($B676:$O676=1)+($B676:$O676=2)-2*($B676:$O676=3)-($B676:$O676=4)))-SUMPRODUCT(($B$1004:$O$1004='MPL ID'!$BF$9)*(2*($B676:$O676=1)+($B676:$O676=2)-2*($B676:$O676=3)-($B676:$O676=4)))</f>
        <v>14</v>
      </c>
      <c r="AH676">
        <f ca="1">SUMPRODUCT(--($P676:$X676=P676),--($Y676:$AG676=Y676),'MPL ID'!$BG$13:$BO$13)+IF(AND($I676&gt;=3,T676=P676,AC676=Y676),1,0)+IF(AND($M676&gt;=3,S676=P676,AB676=Y676),1,0)</f>
        <v>0</v>
      </c>
      <c r="AI676">
        <f ca="1">SUMPRODUCT(--($P676:$X676=Q676),--($Y676:$AG676=Z676),'MPL ID'!$BG$14:$BO$14)+IF(AND($G676&gt;=3,R676=Q676,AA676=Z676),1,0)+IF(AND($K676&gt;0,$K676&lt;=2,S676=Q676,AB676=Z676),1,0)+IF(AND($N676&gt;=3,U676=Q676,AD676=Z676),1,0)</f>
        <v>0</v>
      </c>
      <c r="AJ676">
        <f ca="1">SUMPRODUCT(--($P676:$X676=R676),--($Y676:$AG676=AA676),'MPL ID'!$BG$15:$BO$15)+IF(AND($D676&gt;0,$D676&lt;=2,U676=R676,AD676=AA676),1,0)+IF(AND($G676&gt;0,$G676&lt;=2,Q676=R676,Z676=AA676),1,0)+IF(AND($J676&gt;=3,V676=R676,AE676=AA676),1,0)</f>
        <v>0</v>
      </c>
      <c r="AK676">
        <f ca="1">SUMPRODUCT(--($P676:$X676=S676),--($Y676:$AG676=AB676),'MPL ID'!$BG$16:$BO$16)+IF(AND($B676&gt;0,$B676&lt;=2,V676=S676,AE676=AB676),1,0)+IF(AND($E676&gt;0,$E676&lt;=2,T676=S676,AC676=AB676),1,0)+IF(AND($K676&gt;=3,Q676=S676,Z676=AB676),1,0)+IF(AND($M676&gt;0,$M676&lt;=2,P676=S676,Y676=AB676),1,0)</f>
        <v>0</v>
      </c>
      <c r="AL676">
        <f ca="1">SUMPRODUCT(--($P676:$X676=T676),--($Y676:$AG676=AC676),'MPL ID'!$BG$17:$BO$17)+IF(AND($E676&gt;=3,S676=T676,AB676=AC676),1,0)+IF(AND($I676&gt;0,$I676&lt;=2,P676=T676,Y676=AC676),1,0)+IF(AND($L676&gt;=3,W676=T676,AF676=AC676),1,0)</f>
        <v>0</v>
      </c>
      <c r="AM676">
        <f ca="1">SUMPRODUCT(--($P676:$X676=U676),--($Y676:$AG676=AD676),'MPL ID'!$BG$18:$BO$18)+IF(AND($D676&gt;=3,R676=U676,AA676=AD676),1,0)+IF(AND($H676&gt;0,$H676&lt;=2,W676=U676,AF676=AD676),1,0)+IF(AND($N676&gt;0,$N676&lt;=2,Q676=U676,Z676=AD676),1,0)</f>
        <v>0</v>
      </c>
      <c r="AN676">
        <f ca="1">SUMPRODUCT(--($P676:$X676=V676),--($Y676:$AG676=AE676),'MPL ID'!$BG$19:$BO$19)+IF(AND($B676&gt;=3,S676=V676,AB676=AE676),1,0)+IF(AND($F676&gt;=3,W676=V676,AF676=AE676),1,0)+IF(AND($J676&gt;0,$J676&lt;=2,R676=V676,AA676=AE676),1,0)+IF(AND($O676&gt;0,$O676&lt;=2,X676=V676,AG676=AE676),1,0)</f>
        <v>0</v>
      </c>
      <c r="AO676">
        <f ca="1">SUMPRODUCT(--($P676:$X676=W676),--($Y676:$AG676=AF676),'MPL ID'!$BG$20:$BO$20)+IF(AND($C676&gt;0,$C676&lt;=2,X676=W676,AG676=AF676),1,0)+IF(AND($F676&gt;0,$F676&lt;=2,V676=W676,AE676=AF676),1,0)+IF(AND($H676&gt;=3,U676=W676,AD676=AF676),1,0)+IF(AND($L676&gt;0,$L676&lt;=2,T676=W676,AC676=AF676),1,0)</f>
        <v>0</v>
      </c>
      <c r="AP676">
        <f ca="1">SUMPRODUCT(--($P676:$X676=X676),--($Y676:$AG676=AG676),'MPL ID'!$BG$21:$BO$21)+IF(AND($C676&gt;=3,W676=X676,AF676=AG676),1,0)+IF(AND($O676&gt;=3,V676=X676,AE676=AG676),1,0)</f>
        <v>0</v>
      </c>
      <c r="AQ676">
        <f t="shared" ca="1" si="90"/>
        <v>3</v>
      </c>
      <c r="AR676">
        <f t="shared" ca="1" si="91"/>
        <v>6</v>
      </c>
      <c r="AS676">
        <f t="shared" ca="1" si="92"/>
        <v>5</v>
      </c>
      <c r="AT676">
        <f t="shared" ca="1" si="93"/>
        <v>4</v>
      </c>
      <c r="AU676">
        <f t="shared" ca="1" si="94"/>
        <v>9</v>
      </c>
      <c r="AV676">
        <f t="shared" ca="1" si="95"/>
        <v>2</v>
      </c>
      <c r="AW676">
        <f t="shared" ca="1" si="96"/>
        <v>7</v>
      </c>
      <c r="AX676">
        <f t="shared" ca="1" si="97"/>
        <v>8</v>
      </c>
      <c r="AY676">
        <f t="shared" ca="1" si="98"/>
        <v>1</v>
      </c>
    </row>
    <row r="677" spans="1:51" x14ac:dyDescent="0.25">
      <c r="A677">
        <v>676</v>
      </c>
      <c r="B677">
        <f ca="1">IF(AND(ISNUMBER('MPL ID'!$J$39),ISNUMBER('MPL ID'!$K$39)),0,RANDBETWEEN(1,4))</f>
        <v>0</v>
      </c>
      <c r="C677">
        <f ca="1">IF(AND(ISNUMBER('MPL ID'!$J$40),ISNUMBER('MPL ID'!$K$40)),0,RANDBETWEEN(1,4))</f>
        <v>0</v>
      </c>
      <c r="D677">
        <f ca="1">IF(AND(ISNUMBER('MPL ID'!$J$41),ISNUMBER('MPL ID'!$K$41)),0,RANDBETWEEN(1,4))</f>
        <v>4</v>
      </c>
      <c r="E677">
        <f ca="1">IF(AND(ISNUMBER('MPL ID'!$J$42),ISNUMBER('MPL ID'!$K$42)),0,RANDBETWEEN(1,4))</f>
        <v>1</v>
      </c>
      <c r="F677">
        <f ca="1">IF(AND(ISNUMBER('MPL ID'!$J$43),ISNUMBER('MPL ID'!$K$43)),0,RANDBETWEEN(1,4))</f>
        <v>1</v>
      </c>
      <c r="G677">
        <f ca="1">IF(AND(ISNUMBER('MPL ID'!$J$44),ISNUMBER('MPL ID'!$K$44)),0,RANDBETWEEN(1,4))</f>
        <v>2</v>
      </c>
      <c r="H677">
        <f ca="1">IF(AND(ISNUMBER('MPL ID'!$P$36),ISNUMBER('MPL ID'!$Q$36)),0,RANDBETWEEN(1,4))</f>
        <v>2</v>
      </c>
      <c r="I677">
        <f ca="1">IF(AND(ISNUMBER('MPL ID'!$P$37),ISNUMBER('MPL ID'!$Q$37)),0,RANDBETWEEN(1,4))</f>
        <v>1</v>
      </c>
      <c r="J677">
        <f ca="1">IF(AND(ISNUMBER('MPL ID'!$P$39),ISNUMBER('MPL ID'!$Q$39)),0,RANDBETWEEN(1,4))</f>
        <v>3</v>
      </c>
      <c r="K677">
        <f ca="1">IF(AND(ISNUMBER('MPL ID'!$P$40),ISNUMBER('MPL ID'!$Q$40)),0,RANDBETWEEN(1,4))</f>
        <v>1</v>
      </c>
      <c r="L677">
        <f ca="1">IF(AND(ISNUMBER('MPL ID'!$P$41),ISNUMBER('MPL ID'!$Q$41)),0,RANDBETWEEN(1,4))</f>
        <v>1</v>
      </c>
      <c r="M677">
        <f ca="1">IF(AND(ISNUMBER('MPL ID'!$P$42),ISNUMBER('MPL ID'!$Q$42)),0,RANDBETWEEN(1,4))</f>
        <v>4</v>
      </c>
      <c r="N677">
        <f ca="1">IF(AND(ISNUMBER('MPL ID'!$P$43),ISNUMBER('MPL ID'!$Q$43)),0,RANDBETWEEN(1,4))</f>
        <v>3</v>
      </c>
      <c r="O677">
        <f ca="1">IF(AND(ISNUMBER('MPL ID'!$P$44),ISNUMBER('MPL ID'!$Q$44)),0,RANDBETWEEN(1,4))</f>
        <v>3</v>
      </c>
      <c r="P677">
        <f ca="1">'MPL ID'!$BG$1+SUMPRODUCT(($B$1003:$O$1003='MPL ID'!$BF$1)*(($B677:$O677=1)+($B677:$O677=2)))+SUMPRODUCT(($B$1004:$O$1004='MPL ID'!$BF$1)*(($B677:$O677=3)+($B677:$O677=4)))</f>
        <v>10</v>
      </c>
      <c r="Q677">
        <f ca="1">'MPL ID'!$BG$2+SUMPRODUCT(($B$1003:$O$1003='MPL ID'!$BF$2)*(($B677:$O677=1)+($B677:$O677=2)))+SUMPRODUCT(($B$1004:$O$1004='MPL ID'!$BF$2)*(($B677:$O677=3)+($B677:$O677=4)))</f>
        <v>9</v>
      </c>
      <c r="R677">
        <f ca="1">'MPL ID'!$BG$3+SUMPRODUCT(($B$1003:$O$1003='MPL ID'!$BF$3)*(($B677:$O677=1)+($B677:$O677=2)))+SUMPRODUCT(($B$1004:$O$1004='MPL ID'!$BF$3)*(($B677:$O677=3)+($B677:$O677=4)))</f>
        <v>7</v>
      </c>
      <c r="S677">
        <f ca="1">'MPL ID'!$BG$4+SUMPRODUCT(($B$1003:$O$1003='MPL ID'!$BF$4)*(($B677:$O677=1)+($B677:$O677=2)))+SUMPRODUCT(($B$1004:$O$1004='MPL ID'!$BF$4)*(($B677:$O677=3)+($B677:$O677=4)))</f>
        <v>8</v>
      </c>
      <c r="T677">
        <f ca="1">'MPL ID'!$BG$5+SUMPRODUCT(($B$1003:$O$1003='MPL ID'!$BF$5)*(($B677:$O677=1)+($B677:$O677=2)))+SUMPRODUCT(($B$1004:$O$1004='MPL ID'!$BF$5)*(($B677:$O677=3)+($B677:$O677=4)))</f>
        <v>4</v>
      </c>
      <c r="U677">
        <f ca="1">'MPL ID'!$BG$6+SUMPRODUCT(($B$1003:$O$1003='MPL ID'!$BF$6)*(($B677:$O677=1)+($B677:$O677=2)))+SUMPRODUCT(($B$1004:$O$1004='MPL ID'!$BF$6)*(($B677:$O677=3)+($B677:$O677=4)))</f>
        <v>12</v>
      </c>
      <c r="V677">
        <f ca="1">'MPL ID'!$BG$7+SUMPRODUCT(($B$1003:$O$1003='MPL ID'!$BF$7)*(($B677:$O677=1)+($B677:$O677=2)))+SUMPRODUCT(($B$1004:$O$1004='MPL ID'!$BF$7)*(($B677:$O677=3)+($B677:$O677=4)))</f>
        <v>5</v>
      </c>
      <c r="W677">
        <f ca="1">'MPL ID'!$BG$8+SUMPRODUCT(($B$1003:$O$1003='MPL ID'!$BF$8)*(($B677:$O677=1)+($B677:$O677=2)))+SUMPRODUCT(($B$1004:$O$1004='MPL ID'!$BF$8)*(($B677:$O677=3)+($B677:$O677=4)))</f>
        <v>5</v>
      </c>
      <c r="X677">
        <f ca="1">'MPL ID'!$BG$9+SUMPRODUCT(($B$1003:$O$1003='MPL ID'!$BF$9)*(($B677:$O677=1)+($B677:$O677=2)))+SUMPRODUCT(($B$1004:$O$1004='MPL ID'!$BF$9)*(($B677:$O677=3)+($B677:$O677=4)))</f>
        <v>12</v>
      </c>
      <c r="Y677">
        <f ca="1">'MPL ID'!$BH$1+SUMPRODUCT(($B$1003:$O$1003='MPL ID'!$BF$1)*(2*($B677:$O677=1)+($B677:$O677=2)-2*($B677:$O677=3)-($B677:$O677=4)))-SUMPRODUCT(($B$1004:$O$1004='MPL ID'!$BF$1)*(2*($B677:$O677=1)+($B677:$O677=2)-2*($B677:$O677=3)-($B677:$O677=4)))</f>
        <v>8</v>
      </c>
      <c r="Z677">
        <f ca="1">'MPL ID'!$BH$2+SUMPRODUCT(($B$1003:$O$1003='MPL ID'!$BF$2)*(2*($B677:$O677=1)+($B677:$O677=2)-2*($B677:$O677=3)-($B677:$O677=4)))-SUMPRODUCT(($B$1004:$O$1004='MPL ID'!$BF$2)*(2*($B677:$O677=1)+($B677:$O677=2)-2*($B677:$O677=3)-($B677:$O677=4)))</f>
        <v>1</v>
      </c>
      <c r="AA677">
        <f ca="1">'MPL ID'!$BH$3+SUMPRODUCT(($B$1003:$O$1003='MPL ID'!$BF$3)*(2*($B677:$O677=1)+($B677:$O677=2)-2*($B677:$O677=3)-($B677:$O677=4)))-SUMPRODUCT(($B$1004:$O$1004='MPL ID'!$BF$3)*(2*($B677:$O677=1)+($B677:$O677=2)-2*($B677:$O677=3)-($B677:$O677=4)))</f>
        <v>-4</v>
      </c>
      <c r="AB677">
        <f ca="1">'MPL ID'!$BH$4+SUMPRODUCT(($B$1003:$O$1003='MPL ID'!$BF$4)*(2*($B677:$O677=1)+($B677:$O677=2)-2*($B677:$O677=3)-($B677:$O677=4)))-SUMPRODUCT(($B$1004:$O$1004='MPL ID'!$BF$4)*(2*($B677:$O677=1)+($B677:$O677=2)-2*($B677:$O677=3)-($B677:$O677=4)))</f>
        <v>-1</v>
      </c>
      <c r="AC677">
        <f ca="1">'MPL ID'!$BH$5+SUMPRODUCT(($B$1003:$O$1003='MPL ID'!$BF$5)*(2*($B677:$O677=1)+($B677:$O677=2)-2*($B677:$O677=3)-($B677:$O677=4)))-SUMPRODUCT(($B$1004:$O$1004='MPL ID'!$BF$5)*(2*($B677:$O677=1)+($B677:$O677=2)-2*($B677:$O677=3)-($B677:$O677=4)))</f>
        <v>-14</v>
      </c>
      <c r="AD677">
        <f ca="1">'MPL ID'!$BH$6+SUMPRODUCT(($B$1003:$O$1003='MPL ID'!$BF$6)*(2*($B677:$O677=1)+($B677:$O677=2)-2*($B677:$O677=3)-($B677:$O677=4)))-SUMPRODUCT(($B$1004:$O$1004='MPL ID'!$BF$6)*(2*($B677:$O677=1)+($B677:$O677=2)-2*($B677:$O677=3)-($B677:$O677=4)))</f>
        <v>12</v>
      </c>
      <c r="AE677">
        <f ca="1">'MPL ID'!$BH$7+SUMPRODUCT(($B$1003:$O$1003='MPL ID'!$BF$7)*(2*($B677:$O677=1)+($B677:$O677=2)-2*($B677:$O677=3)-($B677:$O677=4)))-SUMPRODUCT(($B$1004:$O$1004='MPL ID'!$BF$7)*(2*($B677:$O677=1)+($B677:$O677=2)-2*($B677:$O677=3)-($B677:$O677=4)))</f>
        <v>-8</v>
      </c>
      <c r="AF677">
        <f ca="1">'MPL ID'!$BH$8+SUMPRODUCT(($B$1003:$O$1003='MPL ID'!$BF$8)*(2*($B677:$O677=1)+($B677:$O677=2)-2*($B677:$O677=3)-($B677:$O677=4)))-SUMPRODUCT(($B$1004:$O$1004='MPL ID'!$BF$8)*(2*($B677:$O677=1)+($B677:$O677=2)-2*($B677:$O677=3)-($B677:$O677=4)))</f>
        <v>-9</v>
      </c>
      <c r="AG677">
        <f ca="1">'MPL ID'!$BH$9+SUMPRODUCT(($B$1003:$O$1003='MPL ID'!$BF$9)*(2*($B677:$O677=1)+($B677:$O677=2)-2*($B677:$O677=3)-($B677:$O677=4)))-SUMPRODUCT(($B$1004:$O$1004='MPL ID'!$BF$9)*(2*($B677:$O677=1)+($B677:$O677=2)-2*($B677:$O677=3)-($B677:$O677=4)))</f>
        <v>15</v>
      </c>
      <c r="AH677">
        <f ca="1">SUMPRODUCT(--($P677:$X677=P677),--($Y677:$AG677=Y677),'MPL ID'!$BG$13:$BO$13)+IF(AND($I677&gt;=3,T677=P677,AC677=Y677),1,0)+IF(AND($M677&gt;=3,S677=P677,AB677=Y677),1,0)</f>
        <v>0</v>
      </c>
      <c r="AI677">
        <f ca="1">SUMPRODUCT(--($P677:$X677=Q677),--($Y677:$AG677=Z677),'MPL ID'!$BG$14:$BO$14)+IF(AND($G677&gt;=3,R677=Q677,AA677=Z677),1,0)+IF(AND($K677&gt;0,$K677&lt;=2,S677=Q677,AB677=Z677),1,0)+IF(AND($N677&gt;=3,U677=Q677,AD677=Z677),1,0)</f>
        <v>0</v>
      </c>
      <c r="AJ677">
        <f ca="1">SUMPRODUCT(--($P677:$X677=R677),--($Y677:$AG677=AA677),'MPL ID'!$BG$15:$BO$15)+IF(AND($D677&gt;0,$D677&lt;=2,U677=R677,AD677=AA677),1,0)+IF(AND($G677&gt;0,$G677&lt;=2,Q677=R677,Z677=AA677),1,0)+IF(AND($J677&gt;=3,V677=R677,AE677=AA677),1,0)</f>
        <v>0</v>
      </c>
      <c r="AK677">
        <f ca="1">SUMPRODUCT(--($P677:$X677=S677),--($Y677:$AG677=AB677),'MPL ID'!$BG$16:$BO$16)+IF(AND($B677&gt;0,$B677&lt;=2,V677=S677,AE677=AB677),1,0)+IF(AND($E677&gt;0,$E677&lt;=2,T677=S677,AC677=AB677),1,0)+IF(AND($K677&gt;=3,Q677=S677,Z677=AB677),1,0)+IF(AND($M677&gt;0,$M677&lt;=2,P677=S677,Y677=AB677),1,0)</f>
        <v>0</v>
      </c>
      <c r="AL677">
        <f ca="1">SUMPRODUCT(--($P677:$X677=T677),--($Y677:$AG677=AC677),'MPL ID'!$BG$17:$BO$17)+IF(AND($E677&gt;=3,S677=T677,AB677=AC677),1,0)+IF(AND($I677&gt;0,$I677&lt;=2,P677=T677,Y677=AC677),1,0)+IF(AND($L677&gt;=3,W677=T677,AF677=AC677),1,0)</f>
        <v>0</v>
      </c>
      <c r="AM677">
        <f ca="1">SUMPRODUCT(--($P677:$X677=U677),--($Y677:$AG677=AD677),'MPL ID'!$BG$18:$BO$18)+IF(AND($D677&gt;=3,R677=U677,AA677=AD677),1,0)+IF(AND($H677&gt;0,$H677&lt;=2,W677=U677,AF677=AD677),1,0)+IF(AND($N677&gt;0,$N677&lt;=2,Q677=U677,Z677=AD677),1,0)</f>
        <v>0</v>
      </c>
      <c r="AN677">
        <f ca="1">SUMPRODUCT(--($P677:$X677=V677),--($Y677:$AG677=AE677),'MPL ID'!$BG$19:$BO$19)+IF(AND($B677&gt;=3,S677=V677,AB677=AE677),1,0)+IF(AND($F677&gt;=3,W677=V677,AF677=AE677),1,0)+IF(AND($J677&gt;0,$J677&lt;=2,R677=V677,AA677=AE677),1,0)+IF(AND($O677&gt;0,$O677&lt;=2,X677=V677,AG677=AE677),1,0)</f>
        <v>0</v>
      </c>
      <c r="AO677">
        <f ca="1">SUMPRODUCT(--($P677:$X677=W677),--($Y677:$AG677=AF677),'MPL ID'!$BG$20:$BO$20)+IF(AND($C677&gt;0,$C677&lt;=2,X677=W677,AG677=AF677),1,0)+IF(AND($F677&gt;0,$F677&lt;=2,V677=W677,AE677=AF677),1,0)+IF(AND($H677&gt;=3,U677=W677,AD677=AF677),1,0)+IF(AND($L677&gt;0,$L677&lt;=2,T677=W677,AC677=AF677),1,0)</f>
        <v>0</v>
      </c>
      <c r="AP677">
        <f ca="1">SUMPRODUCT(--($P677:$X677=X677),--($Y677:$AG677=AG677),'MPL ID'!$BG$21:$BO$21)+IF(AND($C677&gt;=3,W677=X677,AF677=AG677),1,0)+IF(AND($O677&gt;=3,V677=X677,AE677=AG677),1,0)</f>
        <v>0</v>
      </c>
      <c r="AQ677">
        <f t="shared" ca="1" si="90"/>
        <v>3</v>
      </c>
      <c r="AR677">
        <f t="shared" ca="1" si="91"/>
        <v>4</v>
      </c>
      <c r="AS677">
        <f t="shared" ca="1" si="92"/>
        <v>6</v>
      </c>
      <c r="AT677">
        <f t="shared" ca="1" si="93"/>
        <v>5</v>
      </c>
      <c r="AU677">
        <f t="shared" ca="1" si="94"/>
        <v>9</v>
      </c>
      <c r="AV677">
        <f t="shared" ca="1" si="95"/>
        <v>2</v>
      </c>
      <c r="AW677">
        <f t="shared" ca="1" si="96"/>
        <v>7</v>
      </c>
      <c r="AX677">
        <f t="shared" ca="1" si="97"/>
        <v>8</v>
      </c>
      <c r="AY677">
        <f t="shared" ca="1" si="98"/>
        <v>1</v>
      </c>
    </row>
    <row r="678" spans="1:51" x14ac:dyDescent="0.25">
      <c r="A678">
        <v>677</v>
      </c>
      <c r="B678">
        <f ca="1">IF(AND(ISNUMBER('MPL ID'!$J$39),ISNUMBER('MPL ID'!$K$39)),0,RANDBETWEEN(1,4))</f>
        <v>0</v>
      </c>
      <c r="C678">
        <f ca="1">IF(AND(ISNUMBER('MPL ID'!$J$40),ISNUMBER('MPL ID'!$K$40)),0,RANDBETWEEN(1,4))</f>
        <v>0</v>
      </c>
      <c r="D678">
        <f ca="1">IF(AND(ISNUMBER('MPL ID'!$J$41),ISNUMBER('MPL ID'!$K$41)),0,RANDBETWEEN(1,4))</f>
        <v>2</v>
      </c>
      <c r="E678">
        <f ca="1">IF(AND(ISNUMBER('MPL ID'!$J$42),ISNUMBER('MPL ID'!$K$42)),0,RANDBETWEEN(1,4))</f>
        <v>4</v>
      </c>
      <c r="F678">
        <f ca="1">IF(AND(ISNUMBER('MPL ID'!$J$43),ISNUMBER('MPL ID'!$K$43)),0,RANDBETWEEN(1,4))</f>
        <v>2</v>
      </c>
      <c r="G678">
        <f ca="1">IF(AND(ISNUMBER('MPL ID'!$J$44),ISNUMBER('MPL ID'!$K$44)),0,RANDBETWEEN(1,4))</f>
        <v>2</v>
      </c>
      <c r="H678">
        <f ca="1">IF(AND(ISNUMBER('MPL ID'!$P$36),ISNUMBER('MPL ID'!$Q$36)),0,RANDBETWEEN(1,4))</f>
        <v>1</v>
      </c>
      <c r="I678">
        <f ca="1">IF(AND(ISNUMBER('MPL ID'!$P$37),ISNUMBER('MPL ID'!$Q$37)),0,RANDBETWEEN(1,4))</f>
        <v>3</v>
      </c>
      <c r="J678">
        <f ca="1">IF(AND(ISNUMBER('MPL ID'!$P$39),ISNUMBER('MPL ID'!$Q$39)),0,RANDBETWEEN(1,4))</f>
        <v>1</v>
      </c>
      <c r="K678">
        <f ca="1">IF(AND(ISNUMBER('MPL ID'!$P$40),ISNUMBER('MPL ID'!$Q$40)),0,RANDBETWEEN(1,4))</f>
        <v>3</v>
      </c>
      <c r="L678">
        <f ca="1">IF(AND(ISNUMBER('MPL ID'!$P$41),ISNUMBER('MPL ID'!$Q$41)),0,RANDBETWEEN(1,4))</f>
        <v>3</v>
      </c>
      <c r="M678">
        <f ca="1">IF(AND(ISNUMBER('MPL ID'!$P$42),ISNUMBER('MPL ID'!$Q$42)),0,RANDBETWEEN(1,4))</f>
        <v>4</v>
      </c>
      <c r="N678">
        <f ca="1">IF(AND(ISNUMBER('MPL ID'!$P$43),ISNUMBER('MPL ID'!$Q$43)),0,RANDBETWEEN(1,4))</f>
        <v>4</v>
      </c>
      <c r="O678">
        <f ca="1">IF(AND(ISNUMBER('MPL ID'!$P$44),ISNUMBER('MPL ID'!$Q$44)),0,RANDBETWEEN(1,4))</f>
        <v>2</v>
      </c>
      <c r="P678">
        <f ca="1">'MPL ID'!$BG$1+SUMPRODUCT(($B$1003:$O$1003='MPL ID'!$BF$1)*(($B678:$O678=1)+($B678:$O678=2)))+SUMPRODUCT(($B$1004:$O$1004='MPL ID'!$BF$1)*(($B678:$O678=3)+($B678:$O678=4)))</f>
        <v>11</v>
      </c>
      <c r="Q678">
        <f ca="1">'MPL ID'!$BG$2+SUMPRODUCT(($B$1003:$O$1003='MPL ID'!$BF$2)*(($B678:$O678=1)+($B678:$O678=2)))+SUMPRODUCT(($B$1004:$O$1004='MPL ID'!$BF$2)*(($B678:$O678=3)+($B678:$O678=4)))</f>
        <v>8</v>
      </c>
      <c r="R678">
        <f ca="1">'MPL ID'!$BG$3+SUMPRODUCT(($B$1003:$O$1003='MPL ID'!$BF$3)*(($B678:$O678=1)+($B678:$O678=2)))+SUMPRODUCT(($B$1004:$O$1004='MPL ID'!$BF$3)*(($B678:$O678=3)+($B678:$O678=4)))</f>
        <v>7</v>
      </c>
      <c r="S678">
        <f ca="1">'MPL ID'!$BG$4+SUMPRODUCT(($B$1003:$O$1003='MPL ID'!$BF$4)*(($B678:$O678=1)+($B678:$O678=2)))+SUMPRODUCT(($B$1004:$O$1004='MPL ID'!$BF$4)*(($B678:$O678=3)+($B678:$O678=4)))</f>
        <v>8</v>
      </c>
      <c r="T678">
        <f ca="1">'MPL ID'!$BG$5+SUMPRODUCT(($B$1003:$O$1003='MPL ID'!$BF$5)*(($B678:$O678=1)+($B678:$O678=2)))+SUMPRODUCT(($B$1004:$O$1004='MPL ID'!$BF$5)*(($B678:$O678=3)+($B678:$O678=4)))</f>
        <v>5</v>
      </c>
      <c r="U678">
        <f ca="1">'MPL ID'!$BG$6+SUMPRODUCT(($B$1003:$O$1003='MPL ID'!$BF$6)*(($B678:$O678=1)+($B678:$O678=2)))+SUMPRODUCT(($B$1004:$O$1004='MPL ID'!$BF$6)*(($B678:$O678=3)+($B678:$O678=4)))</f>
        <v>11</v>
      </c>
      <c r="V678">
        <f ca="1">'MPL ID'!$BG$7+SUMPRODUCT(($B$1003:$O$1003='MPL ID'!$BF$7)*(($B678:$O678=1)+($B678:$O678=2)))+SUMPRODUCT(($B$1004:$O$1004='MPL ID'!$BF$7)*(($B678:$O678=3)+($B678:$O678=4)))</f>
        <v>7</v>
      </c>
      <c r="W678">
        <f ca="1">'MPL ID'!$BG$8+SUMPRODUCT(($B$1003:$O$1003='MPL ID'!$BF$8)*(($B678:$O678=1)+($B678:$O678=2)))+SUMPRODUCT(($B$1004:$O$1004='MPL ID'!$BF$8)*(($B678:$O678=3)+($B678:$O678=4)))</f>
        <v>4</v>
      </c>
      <c r="X678">
        <f ca="1">'MPL ID'!$BG$9+SUMPRODUCT(($B$1003:$O$1003='MPL ID'!$BF$9)*(($B678:$O678=1)+($B678:$O678=2)))+SUMPRODUCT(($B$1004:$O$1004='MPL ID'!$BF$9)*(($B678:$O678=3)+($B678:$O678=4)))</f>
        <v>11</v>
      </c>
      <c r="Y678">
        <f ca="1">'MPL ID'!$BH$1+SUMPRODUCT(($B$1003:$O$1003='MPL ID'!$BF$1)*(2*($B678:$O678=1)+($B678:$O678=2)-2*($B678:$O678=3)-($B678:$O678=4)))-SUMPRODUCT(($B$1004:$O$1004='MPL ID'!$BF$1)*(2*($B678:$O678=1)+($B678:$O678=2)-2*($B678:$O678=3)-($B678:$O678=4)))</f>
        <v>12</v>
      </c>
      <c r="Z678">
        <f ca="1">'MPL ID'!$BH$2+SUMPRODUCT(($B$1003:$O$1003='MPL ID'!$BF$2)*(2*($B678:$O678=1)+($B678:$O678=2)-2*($B678:$O678=3)-($B678:$O678=4)))-SUMPRODUCT(($B$1004:$O$1004='MPL ID'!$BF$2)*(2*($B678:$O678=1)+($B678:$O678=2)-2*($B678:$O678=3)-($B678:$O678=4)))</f>
        <v>-4</v>
      </c>
      <c r="AA678">
        <f ca="1">'MPL ID'!$BH$3+SUMPRODUCT(($B$1003:$O$1003='MPL ID'!$BF$3)*(2*($B678:$O678=1)+($B678:$O678=2)-2*($B678:$O678=3)-($B678:$O678=4)))-SUMPRODUCT(($B$1004:$O$1004='MPL ID'!$BF$3)*(2*($B678:$O678=1)+($B678:$O678=2)-2*($B678:$O678=3)-($B678:$O678=4)))</f>
        <v>-6</v>
      </c>
      <c r="AB678">
        <f ca="1">'MPL ID'!$BH$4+SUMPRODUCT(($B$1003:$O$1003='MPL ID'!$BF$4)*(2*($B678:$O678=1)+($B678:$O678=2)-2*($B678:$O678=3)-($B678:$O678=4)))-SUMPRODUCT(($B$1004:$O$1004='MPL ID'!$BF$4)*(2*($B678:$O678=1)+($B678:$O678=2)-2*($B678:$O678=3)-($B678:$O678=4)))</f>
        <v>0</v>
      </c>
      <c r="AC678">
        <f ca="1">'MPL ID'!$BH$5+SUMPRODUCT(($B$1003:$O$1003='MPL ID'!$BF$5)*(2*($B678:$O678=1)+($B678:$O678=2)-2*($B678:$O678=3)-($B678:$O678=4)))-SUMPRODUCT(($B$1004:$O$1004='MPL ID'!$BF$5)*(2*($B678:$O678=1)+($B678:$O678=2)-2*($B678:$O678=3)-($B678:$O678=4)))</f>
        <v>-11</v>
      </c>
      <c r="AD678">
        <f ca="1">'MPL ID'!$BH$6+SUMPRODUCT(($B$1003:$O$1003='MPL ID'!$BF$6)*(2*($B678:$O678=1)+($B678:$O678=2)-2*($B678:$O678=3)-($B678:$O678=4)))-SUMPRODUCT(($B$1004:$O$1004='MPL ID'!$BF$6)*(2*($B678:$O678=1)+($B678:$O678=2)-2*($B678:$O678=3)-($B678:$O678=4)))</f>
        <v>12</v>
      </c>
      <c r="AE678">
        <f ca="1">'MPL ID'!$BH$7+SUMPRODUCT(($B$1003:$O$1003='MPL ID'!$BF$7)*(2*($B678:$O678=1)+($B678:$O678=2)-2*($B678:$O678=3)-($B678:$O678=4)))-SUMPRODUCT(($B$1004:$O$1004='MPL ID'!$BF$7)*(2*($B678:$O678=1)+($B678:$O678=2)-2*($B678:$O678=3)-($B678:$O678=4)))</f>
        <v>0</v>
      </c>
      <c r="AF678">
        <f ca="1">'MPL ID'!$BH$8+SUMPRODUCT(($B$1003:$O$1003='MPL ID'!$BF$8)*(2*($B678:$O678=1)+($B678:$O678=2)-2*($B678:$O678=3)-($B678:$O678=4)))-SUMPRODUCT(($B$1004:$O$1004='MPL ID'!$BF$8)*(2*($B678:$O678=1)+($B678:$O678=2)-2*($B678:$O678=3)-($B678:$O678=4)))</f>
        <v>-15</v>
      </c>
      <c r="AG678">
        <f ca="1">'MPL ID'!$BH$9+SUMPRODUCT(($B$1003:$O$1003='MPL ID'!$BF$9)*(2*($B678:$O678=1)+($B678:$O678=2)-2*($B678:$O678=3)-($B678:$O678=4)))-SUMPRODUCT(($B$1004:$O$1004='MPL ID'!$BF$9)*(2*($B678:$O678=1)+($B678:$O678=2)-2*($B678:$O678=3)-($B678:$O678=4)))</f>
        <v>12</v>
      </c>
      <c r="AH678">
        <f ca="1">SUMPRODUCT(--($P678:$X678=P678),--($Y678:$AG678=Y678),'MPL ID'!$BG$13:$BO$13)+IF(AND($I678&gt;=3,T678=P678,AC678=Y678),1,0)+IF(AND($M678&gt;=3,S678=P678,AB678=Y678),1,0)</f>
        <v>1</v>
      </c>
      <c r="AI678">
        <f ca="1">SUMPRODUCT(--($P678:$X678=Q678),--($Y678:$AG678=Z678),'MPL ID'!$BG$14:$BO$14)+IF(AND($G678&gt;=3,R678=Q678,AA678=Z678),1,0)+IF(AND($K678&gt;0,$K678&lt;=2,S678=Q678,AB678=Z678),1,0)+IF(AND($N678&gt;=3,U678=Q678,AD678=Z678),1,0)</f>
        <v>0</v>
      </c>
      <c r="AJ678">
        <f ca="1">SUMPRODUCT(--($P678:$X678=R678),--($Y678:$AG678=AA678),'MPL ID'!$BG$15:$BO$15)+IF(AND($D678&gt;0,$D678&lt;=2,U678=R678,AD678=AA678),1,0)+IF(AND($G678&gt;0,$G678&lt;=2,Q678=R678,Z678=AA678),1,0)+IF(AND($J678&gt;=3,V678=R678,AE678=AA678),1,0)</f>
        <v>0</v>
      </c>
      <c r="AK678">
        <f ca="1">SUMPRODUCT(--($P678:$X678=S678),--($Y678:$AG678=AB678),'MPL ID'!$BG$16:$BO$16)+IF(AND($B678&gt;0,$B678&lt;=2,V678=S678,AE678=AB678),1,0)+IF(AND($E678&gt;0,$E678&lt;=2,T678=S678,AC678=AB678),1,0)+IF(AND($K678&gt;=3,Q678=S678,Z678=AB678),1,0)+IF(AND($M678&gt;0,$M678&lt;=2,P678=S678,Y678=AB678),1,0)</f>
        <v>0</v>
      </c>
      <c r="AL678">
        <f ca="1">SUMPRODUCT(--($P678:$X678=T678),--($Y678:$AG678=AC678),'MPL ID'!$BG$17:$BO$17)+IF(AND($E678&gt;=3,S678=T678,AB678=AC678),1,0)+IF(AND($I678&gt;0,$I678&lt;=2,P678=T678,Y678=AC678),1,0)+IF(AND($L678&gt;=3,W678=T678,AF678=AC678),1,0)</f>
        <v>0</v>
      </c>
      <c r="AM678">
        <f ca="1">SUMPRODUCT(--($P678:$X678=U678),--($Y678:$AG678=AD678),'MPL ID'!$BG$18:$BO$18)+IF(AND($D678&gt;=3,R678=U678,AA678=AD678),1,0)+IF(AND($H678&gt;0,$H678&lt;=2,W678=U678,AF678=AD678),1,0)+IF(AND($N678&gt;0,$N678&lt;=2,Q678=U678,Z678=AD678),1,0)</f>
        <v>3</v>
      </c>
      <c r="AN678">
        <f ca="1">SUMPRODUCT(--($P678:$X678=V678),--($Y678:$AG678=AE678),'MPL ID'!$BG$19:$BO$19)+IF(AND($B678&gt;=3,S678=V678,AB678=AE678),1,0)+IF(AND($F678&gt;=3,W678=V678,AF678=AE678),1,0)+IF(AND($J678&gt;0,$J678&lt;=2,R678=V678,AA678=AE678),1,0)+IF(AND($O678&gt;0,$O678&lt;=2,X678=V678,AG678=AE678),1,0)</f>
        <v>0</v>
      </c>
      <c r="AO678">
        <f ca="1">SUMPRODUCT(--($P678:$X678=W678),--($Y678:$AG678=AF678),'MPL ID'!$BG$20:$BO$20)+IF(AND($C678&gt;0,$C678&lt;=2,X678=W678,AG678=AF678),1,0)+IF(AND($F678&gt;0,$F678&lt;=2,V678=W678,AE678=AF678),1,0)+IF(AND($H678&gt;=3,U678=W678,AD678=AF678),1,0)+IF(AND($L678&gt;0,$L678&lt;=2,T678=W678,AC678=AF678),1,0)</f>
        <v>0</v>
      </c>
      <c r="AP678">
        <f ca="1">SUMPRODUCT(--($P678:$X678=X678),--($Y678:$AG678=AG678),'MPL ID'!$BG$21:$BO$21)+IF(AND($C678&gt;=3,W678=X678,AF678=AG678),1,0)+IF(AND($O678&gt;=3,V678=X678,AE678=AG678),1,0)</f>
        <v>2</v>
      </c>
      <c r="AQ678">
        <f t="shared" ca="1" si="90"/>
        <v>3</v>
      </c>
      <c r="AR678">
        <f t="shared" ca="1" si="91"/>
        <v>5</v>
      </c>
      <c r="AS678">
        <f t="shared" ca="1" si="92"/>
        <v>7</v>
      </c>
      <c r="AT678">
        <f t="shared" ca="1" si="93"/>
        <v>4</v>
      </c>
      <c r="AU678">
        <f t="shared" ca="1" si="94"/>
        <v>8</v>
      </c>
      <c r="AV678">
        <f t="shared" ca="1" si="95"/>
        <v>1</v>
      </c>
      <c r="AW678">
        <f t="shared" ca="1" si="96"/>
        <v>6</v>
      </c>
      <c r="AX678">
        <f t="shared" ca="1" si="97"/>
        <v>9</v>
      </c>
      <c r="AY678">
        <f t="shared" ca="1" si="98"/>
        <v>2</v>
      </c>
    </row>
    <row r="679" spans="1:51" x14ac:dyDescent="0.25">
      <c r="A679">
        <v>678</v>
      </c>
      <c r="B679">
        <f ca="1">IF(AND(ISNUMBER('MPL ID'!$J$39),ISNUMBER('MPL ID'!$K$39)),0,RANDBETWEEN(1,4))</f>
        <v>0</v>
      </c>
      <c r="C679">
        <f ca="1">IF(AND(ISNUMBER('MPL ID'!$J$40),ISNUMBER('MPL ID'!$K$40)),0,RANDBETWEEN(1,4))</f>
        <v>0</v>
      </c>
      <c r="D679">
        <f ca="1">IF(AND(ISNUMBER('MPL ID'!$J$41),ISNUMBER('MPL ID'!$K$41)),0,RANDBETWEEN(1,4))</f>
        <v>4</v>
      </c>
      <c r="E679">
        <f ca="1">IF(AND(ISNUMBER('MPL ID'!$J$42),ISNUMBER('MPL ID'!$K$42)),0,RANDBETWEEN(1,4))</f>
        <v>4</v>
      </c>
      <c r="F679">
        <f ca="1">IF(AND(ISNUMBER('MPL ID'!$J$43),ISNUMBER('MPL ID'!$K$43)),0,RANDBETWEEN(1,4))</f>
        <v>3</v>
      </c>
      <c r="G679">
        <f ca="1">IF(AND(ISNUMBER('MPL ID'!$J$44),ISNUMBER('MPL ID'!$K$44)),0,RANDBETWEEN(1,4))</f>
        <v>4</v>
      </c>
      <c r="H679">
        <f ca="1">IF(AND(ISNUMBER('MPL ID'!$P$36),ISNUMBER('MPL ID'!$Q$36)),0,RANDBETWEEN(1,4))</f>
        <v>2</v>
      </c>
      <c r="I679">
        <f ca="1">IF(AND(ISNUMBER('MPL ID'!$P$37),ISNUMBER('MPL ID'!$Q$37)),0,RANDBETWEEN(1,4))</f>
        <v>2</v>
      </c>
      <c r="J679">
        <f ca="1">IF(AND(ISNUMBER('MPL ID'!$P$39),ISNUMBER('MPL ID'!$Q$39)),0,RANDBETWEEN(1,4))</f>
        <v>3</v>
      </c>
      <c r="K679">
        <f ca="1">IF(AND(ISNUMBER('MPL ID'!$P$40),ISNUMBER('MPL ID'!$Q$40)),0,RANDBETWEEN(1,4))</f>
        <v>3</v>
      </c>
      <c r="L679">
        <f ca="1">IF(AND(ISNUMBER('MPL ID'!$P$41),ISNUMBER('MPL ID'!$Q$41)),0,RANDBETWEEN(1,4))</f>
        <v>2</v>
      </c>
      <c r="M679">
        <f ca="1">IF(AND(ISNUMBER('MPL ID'!$P$42),ISNUMBER('MPL ID'!$Q$42)),0,RANDBETWEEN(1,4))</f>
        <v>1</v>
      </c>
      <c r="N679">
        <f ca="1">IF(AND(ISNUMBER('MPL ID'!$P$43),ISNUMBER('MPL ID'!$Q$43)),0,RANDBETWEEN(1,4))</f>
        <v>1</v>
      </c>
      <c r="O679">
        <f ca="1">IF(AND(ISNUMBER('MPL ID'!$P$44),ISNUMBER('MPL ID'!$Q$44)),0,RANDBETWEEN(1,4))</f>
        <v>1</v>
      </c>
      <c r="P679">
        <f ca="1">'MPL ID'!$BG$1+SUMPRODUCT(($B$1003:$O$1003='MPL ID'!$BF$1)*(($B679:$O679=1)+($B679:$O679=2)))+SUMPRODUCT(($B$1004:$O$1004='MPL ID'!$BF$1)*(($B679:$O679=3)+($B679:$O679=4)))</f>
        <v>9</v>
      </c>
      <c r="Q679">
        <f ca="1">'MPL ID'!$BG$2+SUMPRODUCT(($B$1003:$O$1003='MPL ID'!$BF$2)*(($B679:$O679=1)+($B679:$O679=2)))+SUMPRODUCT(($B$1004:$O$1004='MPL ID'!$BF$2)*(($B679:$O679=3)+($B679:$O679=4)))</f>
        <v>8</v>
      </c>
      <c r="R679">
        <f ca="1">'MPL ID'!$BG$3+SUMPRODUCT(($B$1003:$O$1003='MPL ID'!$BF$3)*(($B679:$O679=1)+($B679:$O679=2)))+SUMPRODUCT(($B$1004:$O$1004='MPL ID'!$BF$3)*(($B679:$O679=3)+($B679:$O679=4)))</f>
        <v>6</v>
      </c>
      <c r="S679">
        <f ca="1">'MPL ID'!$BG$4+SUMPRODUCT(($B$1003:$O$1003='MPL ID'!$BF$4)*(($B679:$O679=1)+($B679:$O679=2)))+SUMPRODUCT(($B$1004:$O$1004='MPL ID'!$BF$4)*(($B679:$O679=3)+($B679:$O679=4)))</f>
        <v>9</v>
      </c>
      <c r="T679">
        <f ca="1">'MPL ID'!$BG$5+SUMPRODUCT(($B$1003:$O$1003='MPL ID'!$BF$5)*(($B679:$O679=1)+($B679:$O679=2)))+SUMPRODUCT(($B$1004:$O$1004='MPL ID'!$BF$5)*(($B679:$O679=3)+($B679:$O679=4)))</f>
        <v>5</v>
      </c>
      <c r="U679">
        <f ca="1">'MPL ID'!$BG$6+SUMPRODUCT(($B$1003:$O$1003='MPL ID'!$BF$6)*(($B679:$O679=1)+($B679:$O679=2)))+SUMPRODUCT(($B$1004:$O$1004='MPL ID'!$BF$6)*(($B679:$O679=3)+($B679:$O679=4)))</f>
        <v>13</v>
      </c>
      <c r="V679">
        <f ca="1">'MPL ID'!$BG$7+SUMPRODUCT(($B$1003:$O$1003='MPL ID'!$BF$7)*(($B679:$O679=1)+($B679:$O679=2)))+SUMPRODUCT(($B$1004:$O$1004='MPL ID'!$BF$7)*(($B679:$O679=3)+($B679:$O679=4)))</f>
        <v>7</v>
      </c>
      <c r="W679">
        <f ca="1">'MPL ID'!$BG$8+SUMPRODUCT(($B$1003:$O$1003='MPL ID'!$BF$8)*(($B679:$O679=1)+($B679:$O679=2)))+SUMPRODUCT(($B$1004:$O$1004='MPL ID'!$BF$8)*(($B679:$O679=3)+($B679:$O679=4)))</f>
        <v>4</v>
      </c>
      <c r="X679">
        <f ca="1">'MPL ID'!$BG$9+SUMPRODUCT(($B$1003:$O$1003='MPL ID'!$BF$9)*(($B679:$O679=1)+($B679:$O679=2)))+SUMPRODUCT(($B$1004:$O$1004='MPL ID'!$BF$9)*(($B679:$O679=3)+($B679:$O679=4)))</f>
        <v>11</v>
      </c>
      <c r="Y679">
        <f ca="1">'MPL ID'!$BH$1+SUMPRODUCT(($B$1003:$O$1003='MPL ID'!$BF$1)*(2*($B679:$O679=1)+($B679:$O679=2)-2*($B679:$O679=3)-($B679:$O679=4)))-SUMPRODUCT(($B$1004:$O$1004='MPL ID'!$BF$1)*(2*($B679:$O679=1)+($B679:$O679=2)-2*($B679:$O679=3)-($B679:$O679=4)))</f>
        <v>6</v>
      </c>
      <c r="Z679">
        <f ca="1">'MPL ID'!$BH$2+SUMPRODUCT(($B$1003:$O$1003='MPL ID'!$BF$2)*(2*($B679:$O679=1)+($B679:$O679=2)-2*($B679:$O679=3)-($B679:$O679=4)))-SUMPRODUCT(($B$1004:$O$1004='MPL ID'!$BF$2)*(2*($B679:$O679=1)+($B679:$O679=2)-2*($B679:$O679=3)-($B679:$O679=4)))</f>
        <v>-5</v>
      </c>
      <c r="AA679">
        <f ca="1">'MPL ID'!$BH$3+SUMPRODUCT(($B$1003:$O$1003='MPL ID'!$BF$3)*(2*($B679:$O679=1)+($B679:$O679=2)-2*($B679:$O679=3)-($B679:$O679=4)))-SUMPRODUCT(($B$1004:$O$1004='MPL ID'!$BF$3)*(2*($B679:$O679=1)+($B679:$O679=2)-2*($B679:$O679=3)-($B679:$O679=4)))</f>
        <v>-6</v>
      </c>
      <c r="AB679">
        <f ca="1">'MPL ID'!$BH$4+SUMPRODUCT(($B$1003:$O$1003='MPL ID'!$BF$4)*(2*($B679:$O679=1)+($B679:$O679=2)-2*($B679:$O679=3)-($B679:$O679=4)))-SUMPRODUCT(($B$1004:$O$1004='MPL ID'!$BF$4)*(2*($B679:$O679=1)+($B679:$O679=2)-2*($B679:$O679=3)-($B679:$O679=4)))</f>
        <v>3</v>
      </c>
      <c r="AC679">
        <f ca="1">'MPL ID'!$BH$5+SUMPRODUCT(($B$1003:$O$1003='MPL ID'!$BF$5)*(2*($B679:$O679=1)+($B679:$O679=2)-2*($B679:$O679=3)-($B679:$O679=4)))-SUMPRODUCT(($B$1004:$O$1004='MPL ID'!$BF$5)*(2*($B679:$O679=1)+($B679:$O679=2)-2*($B679:$O679=3)-($B679:$O679=4)))</f>
        <v>-11</v>
      </c>
      <c r="AD679">
        <f ca="1">'MPL ID'!$BH$6+SUMPRODUCT(($B$1003:$O$1003='MPL ID'!$BF$6)*(2*($B679:$O679=1)+($B679:$O679=2)-2*($B679:$O679=3)-($B679:$O679=4)))-SUMPRODUCT(($B$1004:$O$1004='MPL ID'!$BF$6)*(2*($B679:$O679=1)+($B679:$O679=2)-2*($B679:$O679=3)-($B679:$O679=4)))</f>
        <v>16</v>
      </c>
      <c r="AE679">
        <f ca="1">'MPL ID'!$BH$7+SUMPRODUCT(($B$1003:$O$1003='MPL ID'!$BF$7)*(2*($B679:$O679=1)+($B679:$O679=2)-2*($B679:$O679=3)-($B679:$O679=4)))-SUMPRODUCT(($B$1004:$O$1004='MPL ID'!$BF$7)*(2*($B679:$O679=1)+($B679:$O679=2)-2*($B679:$O679=3)-($B679:$O679=4)))</f>
        <v>0</v>
      </c>
      <c r="AF679">
        <f ca="1">'MPL ID'!$BH$8+SUMPRODUCT(($B$1003:$O$1003='MPL ID'!$BF$8)*(2*($B679:$O679=1)+($B679:$O679=2)-2*($B679:$O679=3)-($B679:$O679=4)))-SUMPRODUCT(($B$1004:$O$1004='MPL ID'!$BF$8)*(2*($B679:$O679=1)+($B679:$O679=2)-2*($B679:$O679=3)-($B679:$O679=4)))</f>
        <v>-14</v>
      </c>
      <c r="AG679">
        <f ca="1">'MPL ID'!$BH$9+SUMPRODUCT(($B$1003:$O$1003='MPL ID'!$BF$9)*(2*($B679:$O679=1)+($B679:$O679=2)-2*($B679:$O679=3)-($B679:$O679=4)))-SUMPRODUCT(($B$1004:$O$1004='MPL ID'!$BF$9)*(2*($B679:$O679=1)+($B679:$O679=2)-2*($B679:$O679=3)-($B679:$O679=4)))</f>
        <v>11</v>
      </c>
      <c r="AH679">
        <f ca="1">SUMPRODUCT(--($P679:$X679=P679),--($Y679:$AG679=Y679),'MPL ID'!$BG$13:$BO$13)+IF(AND($I679&gt;=3,T679=P679,AC679=Y679),1,0)+IF(AND($M679&gt;=3,S679=P679,AB679=Y679),1,0)</f>
        <v>0</v>
      </c>
      <c r="AI679">
        <f ca="1">SUMPRODUCT(--($P679:$X679=Q679),--($Y679:$AG679=Z679),'MPL ID'!$BG$14:$BO$14)+IF(AND($G679&gt;=3,R679=Q679,AA679=Z679),1,0)+IF(AND($K679&gt;0,$K679&lt;=2,S679=Q679,AB679=Z679),1,0)+IF(AND($N679&gt;=3,U679=Q679,AD679=Z679),1,0)</f>
        <v>0</v>
      </c>
      <c r="AJ679">
        <f ca="1">SUMPRODUCT(--($P679:$X679=R679),--($Y679:$AG679=AA679),'MPL ID'!$BG$15:$BO$15)+IF(AND($D679&gt;0,$D679&lt;=2,U679=R679,AD679=AA679),1,0)+IF(AND($G679&gt;0,$G679&lt;=2,Q679=R679,Z679=AA679),1,0)+IF(AND($J679&gt;=3,V679=R679,AE679=AA679),1,0)</f>
        <v>0</v>
      </c>
      <c r="AK679">
        <f ca="1">SUMPRODUCT(--($P679:$X679=S679),--($Y679:$AG679=AB679),'MPL ID'!$BG$16:$BO$16)+IF(AND($B679&gt;0,$B679&lt;=2,V679=S679,AE679=AB679),1,0)+IF(AND($E679&gt;0,$E679&lt;=2,T679=S679,AC679=AB679),1,0)+IF(AND($K679&gt;=3,Q679=S679,Z679=AB679),1,0)+IF(AND($M679&gt;0,$M679&lt;=2,P679=S679,Y679=AB679),1,0)</f>
        <v>0</v>
      </c>
      <c r="AL679">
        <f ca="1">SUMPRODUCT(--($P679:$X679=T679),--($Y679:$AG679=AC679),'MPL ID'!$BG$17:$BO$17)+IF(AND($E679&gt;=3,S679=T679,AB679=AC679),1,0)+IF(AND($I679&gt;0,$I679&lt;=2,P679=T679,Y679=AC679),1,0)+IF(AND($L679&gt;=3,W679=T679,AF679=AC679),1,0)</f>
        <v>0</v>
      </c>
      <c r="AM679">
        <f ca="1">SUMPRODUCT(--($P679:$X679=U679),--($Y679:$AG679=AD679),'MPL ID'!$BG$18:$BO$18)+IF(AND($D679&gt;=3,R679=U679,AA679=AD679),1,0)+IF(AND($H679&gt;0,$H679&lt;=2,W679=U679,AF679=AD679),1,0)+IF(AND($N679&gt;0,$N679&lt;=2,Q679=U679,Z679=AD679),1,0)</f>
        <v>0</v>
      </c>
      <c r="AN679">
        <f ca="1">SUMPRODUCT(--($P679:$X679=V679),--($Y679:$AG679=AE679),'MPL ID'!$BG$19:$BO$19)+IF(AND($B679&gt;=3,S679=V679,AB679=AE679),1,0)+IF(AND($F679&gt;=3,W679=V679,AF679=AE679),1,0)+IF(AND($J679&gt;0,$J679&lt;=2,R679=V679,AA679=AE679),1,0)+IF(AND($O679&gt;0,$O679&lt;=2,X679=V679,AG679=AE679),1,0)</f>
        <v>0</v>
      </c>
      <c r="AO679">
        <f ca="1">SUMPRODUCT(--($P679:$X679=W679),--($Y679:$AG679=AF679),'MPL ID'!$BG$20:$BO$20)+IF(AND($C679&gt;0,$C679&lt;=2,X679=W679,AG679=AF679),1,0)+IF(AND($F679&gt;0,$F679&lt;=2,V679=W679,AE679=AF679),1,0)+IF(AND($H679&gt;=3,U679=W679,AD679=AF679),1,0)+IF(AND($L679&gt;0,$L679&lt;=2,T679=W679,AC679=AF679),1,0)</f>
        <v>0</v>
      </c>
      <c r="AP679">
        <f ca="1">SUMPRODUCT(--($P679:$X679=X679),--($Y679:$AG679=AG679),'MPL ID'!$BG$21:$BO$21)+IF(AND($C679&gt;=3,W679=X679,AF679=AG679),1,0)+IF(AND($O679&gt;=3,V679=X679,AE679=AG679),1,0)</f>
        <v>0</v>
      </c>
      <c r="AQ679">
        <f t="shared" ca="1" si="90"/>
        <v>3</v>
      </c>
      <c r="AR679">
        <f t="shared" ca="1" si="91"/>
        <v>5</v>
      </c>
      <c r="AS679">
        <f t="shared" ca="1" si="92"/>
        <v>7</v>
      </c>
      <c r="AT679">
        <f t="shared" ca="1" si="93"/>
        <v>4</v>
      </c>
      <c r="AU679">
        <f t="shared" ca="1" si="94"/>
        <v>8</v>
      </c>
      <c r="AV679">
        <f t="shared" ca="1" si="95"/>
        <v>1</v>
      </c>
      <c r="AW679">
        <f t="shared" ca="1" si="96"/>
        <v>6</v>
      </c>
      <c r="AX679">
        <f t="shared" ca="1" si="97"/>
        <v>9</v>
      </c>
      <c r="AY679">
        <f t="shared" ca="1" si="98"/>
        <v>2</v>
      </c>
    </row>
    <row r="680" spans="1:51" x14ac:dyDescent="0.25">
      <c r="A680">
        <v>679</v>
      </c>
      <c r="B680">
        <f ca="1">IF(AND(ISNUMBER('MPL ID'!$J$39),ISNUMBER('MPL ID'!$K$39)),0,RANDBETWEEN(1,4))</f>
        <v>0</v>
      </c>
      <c r="C680">
        <f ca="1">IF(AND(ISNUMBER('MPL ID'!$J$40),ISNUMBER('MPL ID'!$K$40)),0,RANDBETWEEN(1,4))</f>
        <v>0</v>
      </c>
      <c r="D680">
        <f ca="1">IF(AND(ISNUMBER('MPL ID'!$J$41),ISNUMBER('MPL ID'!$K$41)),0,RANDBETWEEN(1,4))</f>
        <v>3</v>
      </c>
      <c r="E680">
        <f ca="1">IF(AND(ISNUMBER('MPL ID'!$J$42),ISNUMBER('MPL ID'!$K$42)),0,RANDBETWEEN(1,4))</f>
        <v>4</v>
      </c>
      <c r="F680">
        <f ca="1">IF(AND(ISNUMBER('MPL ID'!$J$43),ISNUMBER('MPL ID'!$K$43)),0,RANDBETWEEN(1,4))</f>
        <v>4</v>
      </c>
      <c r="G680">
        <f ca="1">IF(AND(ISNUMBER('MPL ID'!$J$44),ISNUMBER('MPL ID'!$K$44)),0,RANDBETWEEN(1,4))</f>
        <v>3</v>
      </c>
      <c r="H680">
        <f ca="1">IF(AND(ISNUMBER('MPL ID'!$P$36),ISNUMBER('MPL ID'!$Q$36)),0,RANDBETWEEN(1,4))</f>
        <v>2</v>
      </c>
      <c r="I680">
        <f ca="1">IF(AND(ISNUMBER('MPL ID'!$P$37),ISNUMBER('MPL ID'!$Q$37)),0,RANDBETWEEN(1,4))</f>
        <v>1</v>
      </c>
      <c r="J680">
        <f ca="1">IF(AND(ISNUMBER('MPL ID'!$P$39),ISNUMBER('MPL ID'!$Q$39)),0,RANDBETWEEN(1,4))</f>
        <v>4</v>
      </c>
      <c r="K680">
        <f ca="1">IF(AND(ISNUMBER('MPL ID'!$P$40),ISNUMBER('MPL ID'!$Q$40)),0,RANDBETWEEN(1,4))</f>
        <v>4</v>
      </c>
      <c r="L680">
        <f ca="1">IF(AND(ISNUMBER('MPL ID'!$P$41),ISNUMBER('MPL ID'!$Q$41)),0,RANDBETWEEN(1,4))</f>
        <v>1</v>
      </c>
      <c r="M680">
        <f ca="1">IF(AND(ISNUMBER('MPL ID'!$P$42),ISNUMBER('MPL ID'!$Q$42)),0,RANDBETWEEN(1,4))</f>
        <v>4</v>
      </c>
      <c r="N680">
        <f ca="1">IF(AND(ISNUMBER('MPL ID'!$P$43),ISNUMBER('MPL ID'!$Q$43)),0,RANDBETWEEN(1,4))</f>
        <v>1</v>
      </c>
      <c r="O680">
        <f ca="1">IF(AND(ISNUMBER('MPL ID'!$P$44),ISNUMBER('MPL ID'!$Q$44)),0,RANDBETWEEN(1,4))</f>
        <v>1</v>
      </c>
      <c r="P680">
        <f ca="1">'MPL ID'!$BG$1+SUMPRODUCT(($B$1003:$O$1003='MPL ID'!$BF$1)*(($B680:$O680=1)+($B680:$O680=2)))+SUMPRODUCT(($B$1004:$O$1004='MPL ID'!$BF$1)*(($B680:$O680=3)+($B680:$O680=4)))</f>
        <v>10</v>
      </c>
      <c r="Q680">
        <f ca="1">'MPL ID'!$BG$2+SUMPRODUCT(($B$1003:$O$1003='MPL ID'!$BF$2)*(($B680:$O680=1)+($B680:$O680=2)))+SUMPRODUCT(($B$1004:$O$1004='MPL ID'!$BF$2)*(($B680:$O680=3)+($B680:$O680=4)))</f>
        <v>8</v>
      </c>
      <c r="R680">
        <f ca="1">'MPL ID'!$BG$3+SUMPRODUCT(($B$1003:$O$1003='MPL ID'!$BF$3)*(($B680:$O680=1)+($B680:$O680=2)))+SUMPRODUCT(($B$1004:$O$1004='MPL ID'!$BF$3)*(($B680:$O680=3)+($B680:$O680=4)))</f>
        <v>6</v>
      </c>
      <c r="S680">
        <f ca="1">'MPL ID'!$BG$4+SUMPRODUCT(($B$1003:$O$1003='MPL ID'!$BF$4)*(($B680:$O680=1)+($B680:$O680=2)))+SUMPRODUCT(($B$1004:$O$1004='MPL ID'!$BF$4)*(($B680:$O680=3)+($B680:$O680=4)))</f>
        <v>8</v>
      </c>
      <c r="T680">
        <f ca="1">'MPL ID'!$BG$5+SUMPRODUCT(($B$1003:$O$1003='MPL ID'!$BF$5)*(($B680:$O680=1)+($B680:$O680=2)))+SUMPRODUCT(($B$1004:$O$1004='MPL ID'!$BF$5)*(($B680:$O680=3)+($B680:$O680=4)))</f>
        <v>5</v>
      </c>
      <c r="U680">
        <f ca="1">'MPL ID'!$BG$6+SUMPRODUCT(($B$1003:$O$1003='MPL ID'!$BF$6)*(($B680:$O680=1)+($B680:$O680=2)))+SUMPRODUCT(($B$1004:$O$1004='MPL ID'!$BF$6)*(($B680:$O680=3)+($B680:$O680=4)))</f>
        <v>13</v>
      </c>
      <c r="V680">
        <f ca="1">'MPL ID'!$BG$7+SUMPRODUCT(($B$1003:$O$1003='MPL ID'!$BF$7)*(($B680:$O680=1)+($B680:$O680=2)))+SUMPRODUCT(($B$1004:$O$1004='MPL ID'!$BF$7)*(($B680:$O680=3)+($B680:$O680=4)))</f>
        <v>7</v>
      </c>
      <c r="W680">
        <f ca="1">'MPL ID'!$BG$8+SUMPRODUCT(($B$1003:$O$1003='MPL ID'!$BF$8)*(($B680:$O680=1)+($B680:$O680=2)))+SUMPRODUCT(($B$1004:$O$1004='MPL ID'!$BF$8)*(($B680:$O680=3)+($B680:$O680=4)))</f>
        <v>4</v>
      </c>
      <c r="X680">
        <f ca="1">'MPL ID'!$BG$9+SUMPRODUCT(($B$1003:$O$1003='MPL ID'!$BF$9)*(($B680:$O680=1)+($B680:$O680=2)))+SUMPRODUCT(($B$1004:$O$1004='MPL ID'!$BF$9)*(($B680:$O680=3)+($B680:$O680=4)))</f>
        <v>11</v>
      </c>
      <c r="Y680">
        <f ca="1">'MPL ID'!$BH$1+SUMPRODUCT(($B$1003:$O$1003='MPL ID'!$BF$1)*(2*($B680:$O680=1)+($B680:$O680=2)-2*($B680:$O680=3)-($B680:$O680=4)))-SUMPRODUCT(($B$1004:$O$1004='MPL ID'!$BF$1)*(2*($B680:$O680=1)+($B680:$O680=2)-2*($B680:$O680=3)-($B680:$O680=4)))</f>
        <v>8</v>
      </c>
      <c r="Z680">
        <f ca="1">'MPL ID'!$BH$2+SUMPRODUCT(($B$1003:$O$1003='MPL ID'!$BF$2)*(2*($B680:$O680=1)+($B680:$O680=2)-2*($B680:$O680=3)-($B680:$O680=4)))-SUMPRODUCT(($B$1004:$O$1004='MPL ID'!$BF$2)*(2*($B680:$O680=1)+($B680:$O680=2)-2*($B680:$O680=3)-($B680:$O680=4)))</f>
        <v>-3</v>
      </c>
      <c r="AA680">
        <f ca="1">'MPL ID'!$BH$3+SUMPRODUCT(($B$1003:$O$1003='MPL ID'!$BF$3)*(2*($B680:$O680=1)+($B680:$O680=2)-2*($B680:$O680=3)-($B680:$O680=4)))-SUMPRODUCT(($B$1004:$O$1004='MPL ID'!$BF$3)*(2*($B680:$O680=1)+($B680:$O680=2)-2*($B680:$O680=3)-($B680:$O680=4)))</f>
        <v>-9</v>
      </c>
      <c r="AB680">
        <f ca="1">'MPL ID'!$BH$4+SUMPRODUCT(($B$1003:$O$1003='MPL ID'!$BF$4)*(2*($B680:$O680=1)+($B680:$O680=2)-2*($B680:$O680=3)-($B680:$O680=4)))-SUMPRODUCT(($B$1004:$O$1004='MPL ID'!$BF$4)*(2*($B680:$O680=1)+($B680:$O680=2)-2*($B680:$O680=3)-($B680:$O680=4)))</f>
        <v>-1</v>
      </c>
      <c r="AC680">
        <f ca="1">'MPL ID'!$BH$5+SUMPRODUCT(($B$1003:$O$1003='MPL ID'!$BF$5)*(2*($B680:$O680=1)+($B680:$O680=2)-2*($B680:$O680=3)-($B680:$O680=4)))-SUMPRODUCT(($B$1004:$O$1004='MPL ID'!$BF$5)*(2*($B680:$O680=1)+($B680:$O680=2)-2*($B680:$O680=3)-($B680:$O680=4)))</f>
        <v>-11</v>
      </c>
      <c r="AD680">
        <f ca="1">'MPL ID'!$BH$6+SUMPRODUCT(($B$1003:$O$1003='MPL ID'!$BF$6)*(2*($B680:$O680=1)+($B680:$O680=2)-2*($B680:$O680=3)-($B680:$O680=4)))-SUMPRODUCT(($B$1004:$O$1004='MPL ID'!$BF$6)*(2*($B680:$O680=1)+($B680:$O680=2)-2*($B680:$O680=3)-($B680:$O680=4)))</f>
        <v>17</v>
      </c>
      <c r="AE680">
        <f ca="1">'MPL ID'!$BH$7+SUMPRODUCT(($B$1003:$O$1003='MPL ID'!$BF$7)*(2*($B680:$O680=1)+($B680:$O680=2)-2*($B680:$O680=3)-($B680:$O680=4)))-SUMPRODUCT(($B$1004:$O$1004='MPL ID'!$BF$7)*(2*($B680:$O680=1)+($B680:$O680=2)-2*($B680:$O680=3)-($B680:$O680=4)))</f>
        <v>0</v>
      </c>
      <c r="AF680">
        <f ca="1">'MPL ID'!$BH$8+SUMPRODUCT(($B$1003:$O$1003='MPL ID'!$BF$8)*(2*($B680:$O680=1)+($B680:$O680=2)-2*($B680:$O680=3)-($B680:$O680=4)))-SUMPRODUCT(($B$1004:$O$1004='MPL ID'!$BF$8)*(2*($B680:$O680=1)+($B680:$O680=2)-2*($B680:$O680=3)-($B680:$O680=4)))</f>
        <v>-12</v>
      </c>
      <c r="AG680">
        <f ca="1">'MPL ID'!$BH$9+SUMPRODUCT(($B$1003:$O$1003='MPL ID'!$BF$9)*(2*($B680:$O680=1)+($B680:$O680=2)-2*($B680:$O680=3)-($B680:$O680=4)))-SUMPRODUCT(($B$1004:$O$1004='MPL ID'!$BF$9)*(2*($B680:$O680=1)+($B680:$O680=2)-2*($B680:$O680=3)-($B680:$O680=4)))</f>
        <v>11</v>
      </c>
      <c r="AH680">
        <f ca="1">SUMPRODUCT(--($P680:$X680=P680),--($Y680:$AG680=Y680),'MPL ID'!$BG$13:$BO$13)+IF(AND($I680&gt;=3,T680=P680,AC680=Y680),1,0)+IF(AND($M680&gt;=3,S680=P680,AB680=Y680),1,0)</f>
        <v>0</v>
      </c>
      <c r="AI680">
        <f ca="1">SUMPRODUCT(--($P680:$X680=Q680),--($Y680:$AG680=Z680),'MPL ID'!$BG$14:$BO$14)+IF(AND($G680&gt;=3,R680=Q680,AA680=Z680),1,0)+IF(AND($K680&gt;0,$K680&lt;=2,S680=Q680,AB680=Z680),1,0)+IF(AND($N680&gt;=3,U680=Q680,AD680=Z680),1,0)</f>
        <v>0</v>
      </c>
      <c r="AJ680">
        <f ca="1">SUMPRODUCT(--($P680:$X680=R680),--($Y680:$AG680=AA680),'MPL ID'!$BG$15:$BO$15)+IF(AND($D680&gt;0,$D680&lt;=2,U680=R680,AD680=AA680),1,0)+IF(AND($G680&gt;0,$G680&lt;=2,Q680=R680,Z680=AA680),1,0)+IF(AND($J680&gt;=3,V680=R680,AE680=AA680),1,0)</f>
        <v>0</v>
      </c>
      <c r="AK680">
        <f ca="1">SUMPRODUCT(--($P680:$X680=S680),--($Y680:$AG680=AB680),'MPL ID'!$BG$16:$BO$16)+IF(AND($B680&gt;0,$B680&lt;=2,V680=S680,AE680=AB680),1,0)+IF(AND($E680&gt;0,$E680&lt;=2,T680=S680,AC680=AB680),1,0)+IF(AND($K680&gt;=3,Q680=S680,Z680=AB680),1,0)+IF(AND($M680&gt;0,$M680&lt;=2,P680=S680,Y680=AB680),1,0)</f>
        <v>0</v>
      </c>
      <c r="AL680">
        <f ca="1">SUMPRODUCT(--($P680:$X680=T680),--($Y680:$AG680=AC680),'MPL ID'!$BG$17:$BO$17)+IF(AND($E680&gt;=3,S680=T680,AB680=AC680),1,0)+IF(AND($I680&gt;0,$I680&lt;=2,P680=T680,Y680=AC680),1,0)+IF(AND($L680&gt;=3,W680=T680,AF680=AC680),1,0)</f>
        <v>0</v>
      </c>
      <c r="AM680">
        <f ca="1">SUMPRODUCT(--($P680:$X680=U680),--($Y680:$AG680=AD680),'MPL ID'!$BG$18:$BO$18)+IF(AND($D680&gt;=3,R680=U680,AA680=AD680),1,0)+IF(AND($H680&gt;0,$H680&lt;=2,W680=U680,AF680=AD680),1,0)+IF(AND($N680&gt;0,$N680&lt;=2,Q680=U680,Z680=AD680),1,0)</f>
        <v>0</v>
      </c>
      <c r="AN680">
        <f ca="1">SUMPRODUCT(--($P680:$X680=V680),--($Y680:$AG680=AE680),'MPL ID'!$BG$19:$BO$19)+IF(AND($B680&gt;=3,S680=V680,AB680=AE680),1,0)+IF(AND($F680&gt;=3,W680=V680,AF680=AE680),1,0)+IF(AND($J680&gt;0,$J680&lt;=2,R680=V680,AA680=AE680),1,0)+IF(AND($O680&gt;0,$O680&lt;=2,X680=V680,AG680=AE680),1,0)</f>
        <v>0</v>
      </c>
      <c r="AO680">
        <f ca="1">SUMPRODUCT(--($P680:$X680=W680),--($Y680:$AG680=AF680),'MPL ID'!$BG$20:$BO$20)+IF(AND($C680&gt;0,$C680&lt;=2,X680=W680,AG680=AF680),1,0)+IF(AND($F680&gt;0,$F680&lt;=2,V680=W680,AE680=AF680),1,0)+IF(AND($H680&gt;=3,U680=W680,AD680=AF680),1,0)+IF(AND($L680&gt;0,$L680&lt;=2,T680=W680,AC680=AF680),1,0)</f>
        <v>0</v>
      </c>
      <c r="AP680">
        <f ca="1">SUMPRODUCT(--($P680:$X680=X680),--($Y680:$AG680=AG680),'MPL ID'!$BG$21:$BO$21)+IF(AND($C680&gt;=3,W680=X680,AF680=AG680),1,0)+IF(AND($O680&gt;=3,V680=X680,AE680=AG680),1,0)</f>
        <v>0</v>
      </c>
      <c r="AQ680">
        <f t="shared" ca="1" si="90"/>
        <v>3</v>
      </c>
      <c r="AR680">
        <f t="shared" ca="1" si="91"/>
        <v>5</v>
      </c>
      <c r="AS680">
        <f t="shared" ca="1" si="92"/>
        <v>7</v>
      </c>
      <c r="AT680">
        <f t="shared" ca="1" si="93"/>
        <v>4</v>
      </c>
      <c r="AU680">
        <f t="shared" ca="1" si="94"/>
        <v>8</v>
      </c>
      <c r="AV680">
        <f t="shared" ca="1" si="95"/>
        <v>1</v>
      </c>
      <c r="AW680">
        <f t="shared" ca="1" si="96"/>
        <v>6</v>
      </c>
      <c r="AX680">
        <f t="shared" ca="1" si="97"/>
        <v>9</v>
      </c>
      <c r="AY680">
        <f t="shared" ca="1" si="98"/>
        <v>2</v>
      </c>
    </row>
    <row r="681" spans="1:51" x14ac:dyDescent="0.25">
      <c r="A681">
        <v>680</v>
      </c>
      <c r="B681">
        <f ca="1">IF(AND(ISNUMBER('MPL ID'!$J$39),ISNUMBER('MPL ID'!$K$39)),0,RANDBETWEEN(1,4))</f>
        <v>0</v>
      </c>
      <c r="C681">
        <f ca="1">IF(AND(ISNUMBER('MPL ID'!$J$40),ISNUMBER('MPL ID'!$K$40)),0,RANDBETWEEN(1,4))</f>
        <v>0</v>
      </c>
      <c r="D681">
        <f ca="1">IF(AND(ISNUMBER('MPL ID'!$J$41),ISNUMBER('MPL ID'!$K$41)),0,RANDBETWEEN(1,4))</f>
        <v>1</v>
      </c>
      <c r="E681">
        <f ca="1">IF(AND(ISNUMBER('MPL ID'!$J$42),ISNUMBER('MPL ID'!$K$42)),0,RANDBETWEEN(1,4))</f>
        <v>2</v>
      </c>
      <c r="F681">
        <f ca="1">IF(AND(ISNUMBER('MPL ID'!$J$43),ISNUMBER('MPL ID'!$K$43)),0,RANDBETWEEN(1,4))</f>
        <v>2</v>
      </c>
      <c r="G681">
        <f ca="1">IF(AND(ISNUMBER('MPL ID'!$J$44),ISNUMBER('MPL ID'!$K$44)),0,RANDBETWEEN(1,4))</f>
        <v>3</v>
      </c>
      <c r="H681">
        <f ca="1">IF(AND(ISNUMBER('MPL ID'!$P$36),ISNUMBER('MPL ID'!$Q$36)),0,RANDBETWEEN(1,4))</f>
        <v>2</v>
      </c>
      <c r="I681">
        <f ca="1">IF(AND(ISNUMBER('MPL ID'!$P$37),ISNUMBER('MPL ID'!$Q$37)),0,RANDBETWEEN(1,4))</f>
        <v>4</v>
      </c>
      <c r="J681">
        <f ca="1">IF(AND(ISNUMBER('MPL ID'!$P$39),ISNUMBER('MPL ID'!$Q$39)),0,RANDBETWEEN(1,4))</f>
        <v>3</v>
      </c>
      <c r="K681">
        <f ca="1">IF(AND(ISNUMBER('MPL ID'!$P$40),ISNUMBER('MPL ID'!$Q$40)),0,RANDBETWEEN(1,4))</f>
        <v>3</v>
      </c>
      <c r="L681">
        <f ca="1">IF(AND(ISNUMBER('MPL ID'!$P$41),ISNUMBER('MPL ID'!$Q$41)),0,RANDBETWEEN(1,4))</f>
        <v>4</v>
      </c>
      <c r="M681">
        <f ca="1">IF(AND(ISNUMBER('MPL ID'!$P$42),ISNUMBER('MPL ID'!$Q$42)),0,RANDBETWEEN(1,4))</f>
        <v>4</v>
      </c>
      <c r="N681">
        <f ca="1">IF(AND(ISNUMBER('MPL ID'!$P$43),ISNUMBER('MPL ID'!$Q$43)),0,RANDBETWEEN(1,4))</f>
        <v>2</v>
      </c>
      <c r="O681">
        <f ca="1">IF(AND(ISNUMBER('MPL ID'!$P$44),ISNUMBER('MPL ID'!$Q$44)),0,RANDBETWEEN(1,4))</f>
        <v>3</v>
      </c>
      <c r="P681">
        <f ca="1">'MPL ID'!$BG$1+SUMPRODUCT(($B$1003:$O$1003='MPL ID'!$BF$1)*(($B681:$O681=1)+($B681:$O681=2)))+SUMPRODUCT(($B$1004:$O$1004='MPL ID'!$BF$1)*(($B681:$O681=3)+($B681:$O681=4)))</f>
        <v>11</v>
      </c>
      <c r="Q681">
        <f ca="1">'MPL ID'!$BG$2+SUMPRODUCT(($B$1003:$O$1003='MPL ID'!$BF$2)*(($B681:$O681=1)+($B681:$O681=2)))+SUMPRODUCT(($B$1004:$O$1004='MPL ID'!$BF$2)*(($B681:$O681=3)+($B681:$O681=4)))</f>
        <v>8</v>
      </c>
      <c r="R681">
        <f ca="1">'MPL ID'!$BG$3+SUMPRODUCT(($B$1003:$O$1003='MPL ID'!$BF$3)*(($B681:$O681=1)+($B681:$O681=2)))+SUMPRODUCT(($B$1004:$O$1004='MPL ID'!$BF$3)*(($B681:$O681=3)+($B681:$O681=4)))</f>
        <v>7</v>
      </c>
      <c r="S681">
        <f ca="1">'MPL ID'!$BG$4+SUMPRODUCT(($B$1003:$O$1003='MPL ID'!$BF$4)*(($B681:$O681=1)+($B681:$O681=2)))+SUMPRODUCT(($B$1004:$O$1004='MPL ID'!$BF$4)*(($B681:$O681=3)+($B681:$O681=4)))</f>
        <v>9</v>
      </c>
      <c r="T681">
        <f ca="1">'MPL ID'!$BG$5+SUMPRODUCT(($B$1003:$O$1003='MPL ID'!$BF$5)*(($B681:$O681=1)+($B681:$O681=2)))+SUMPRODUCT(($B$1004:$O$1004='MPL ID'!$BF$5)*(($B681:$O681=3)+($B681:$O681=4)))</f>
        <v>4</v>
      </c>
      <c r="U681">
        <f ca="1">'MPL ID'!$BG$6+SUMPRODUCT(($B$1003:$O$1003='MPL ID'!$BF$6)*(($B681:$O681=1)+($B681:$O681=2)))+SUMPRODUCT(($B$1004:$O$1004='MPL ID'!$BF$6)*(($B681:$O681=3)+($B681:$O681=4)))</f>
        <v>12</v>
      </c>
      <c r="V681">
        <f ca="1">'MPL ID'!$BG$7+SUMPRODUCT(($B$1003:$O$1003='MPL ID'!$BF$7)*(($B681:$O681=1)+($B681:$O681=2)))+SUMPRODUCT(($B$1004:$O$1004='MPL ID'!$BF$7)*(($B681:$O681=3)+($B681:$O681=4)))</f>
        <v>5</v>
      </c>
      <c r="W681">
        <f ca="1">'MPL ID'!$BG$8+SUMPRODUCT(($B$1003:$O$1003='MPL ID'!$BF$8)*(($B681:$O681=1)+($B681:$O681=2)))+SUMPRODUCT(($B$1004:$O$1004='MPL ID'!$BF$8)*(($B681:$O681=3)+($B681:$O681=4)))</f>
        <v>4</v>
      </c>
      <c r="X681">
        <f ca="1">'MPL ID'!$BG$9+SUMPRODUCT(($B$1003:$O$1003='MPL ID'!$BF$9)*(($B681:$O681=1)+($B681:$O681=2)))+SUMPRODUCT(($B$1004:$O$1004='MPL ID'!$BF$9)*(($B681:$O681=3)+($B681:$O681=4)))</f>
        <v>12</v>
      </c>
      <c r="Y681">
        <f ca="1">'MPL ID'!$BH$1+SUMPRODUCT(($B$1003:$O$1003='MPL ID'!$BF$1)*(2*($B681:$O681=1)+($B681:$O681=2)-2*($B681:$O681=3)-($B681:$O681=4)))-SUMPRODUCT(($B$1004:$O$1004='MPL ID'!$BF$1)*(2*($B681:$O681=1)+($B681:$O681=2)-2*($B681:$O681=3)-($B681:$O681=4)))</f>
        <v>11</v>
      </c>
      <c r="Z681">
        <f ca="1">'MPL ID'!$BH$2+SUMPRODUCT(($B$1003:$O$1003='MPL ID'!$BF$2)*(2*($B681:$O681=1)+($B681:$O681=2)-2*($B681:$O681=3)-($B681:$O681=4)))-SUMPRODUCT(($B$1004:$O$1004='MPL ID'!$BF$2)*(2*($B681:$O681=1)+($B681:$O681=2)-2*($B681:$O681=3)-($B681:$O681=4)))</f>
        <v>-3</v>
      </c>
      <c r="AA681">
        <f ca="1">'MPL ID'!$BH$3+SUMPRODUCT(($B$1003:$O$1003='MPL ID'!$BF$3)*(2*($B681:$O681=1)+($B681:$O681=2)-2*($B681:$O681=3)-($B681:$O681=4)))-SUMPRODUCT(($B$1004:$O$1004='MPL ID'!$BF$3)*(2*($B681:$O681=1)+($B681:$O681=2)-2*($B681:$O681=3)-($B681:$O681=4)))</f>
        <v>-4</v>
      </c>
      <c r="AB681">
        <f ca="1">'MPL ID'!$BH$4+SUMPRODUCT(($B$1003:$O$1003='MPL ID'!$BF$4)*(2*($B681:$O681=1)+($B681:$O681=2)-2*($B681:$O681=3)-($B681:$O681=4)))-SUMPRODUCT(($B$1004:$O$1004='MPL ID'!$BF$4)*(2*($B681:$O681=1)+($B681:$O681=2)-2*($B681:$O681=3)-($B681:$O681=4)))</f>
        <v>2</v>
      </c>
      <c r="AC681">
        <f ca="1">'MPL ID'!$BH$5+SUMPRODUCT(($B$1003:$O$1003='MPL ID'!$BF$5)*(2*($B681:$O681=1)+($B681:$O681=2)-2*($B681:$O681=3)-($B681:$O681=4)))-SUMPRODUCT(($B$1004:$O$1004='MPL ID'!$BF$5)*(2*($B681:$O681=1)+($B681:$O681=2)-2*($B681:$O681=3)-($B681:$O681=4)))</f>
        <v>-13</v>
      </c>
      <c r="AD681">
        <f ca="1">'MPL ID'!$BH$6+SUMPRODUCT(($B$1003:$O$1003='MPL ID'!$BF$6)*(2*($B681:$O681=1)+($B681:$O681=2)-2*($B681:$O681=3)-($B681:$O681=4)))-SUMPRODUCT(($B$1004:$O$1004='MPL ID'!$BF$6)*(2*($B681:$O681=1)+($B681:$O681=2)-2*($B681:$O681=3)-($B681:$O681=4)))</f>
        <v>12</v>
      </c>
      <c r="AE681">
        <f ca="1">'MPL ID'!$BH$7+SUMPRODUCT(($B$1003:$O$1003='MPL ID'!$BF$7)*(2*($B681:$O681=1)+($B681:$O681=2)-2*($B681:$O681=3)-($B681:$O681=4)))-SUMPRODUCT(($B$1004:$O$1004='MPL ID'!$BF$7)*(2*($B681:$O681=1)+($B681:$O681=2)-2*($B681:$O681=3)-($B681:$O681=4)))</f>
        <v>-7</v>
      </c>
      <c r="AF681">
        <f ca="1">'MPL ID'!$BH$8+SUMPRODUCT(($B$1003:$O$1003='MPL ID'!$BF$8)*(2*($B681:$O681=1)+($B681:$O681=2)-2*($B681:$O681=3)-($B681:$O681=4)))-SUMPRODUCT(($B$1004:$O$1004='MPL ID'!$BF$8)*(2*($B681:$O681=1)+($B681:$O681=2)-2*($B681:$O681=3)-($B681:$O681=4)))</f>
        <v>-13</v>
      </c>
      <c r="AG681">
        <f ca="1">'MPL ID'!$BH$9+SUMPRODUCT(($B$1003:$O$1003='MPL ID'!$BF$9)*(2*($B681:$O681=1)+($B681:$O681=2)-2*($B681:$O681=3)-($B681:$O681=4)))-SUMPRODUCT(($B$1004:$O$1004='MPL ID'!$BF$9)*(2*($B681:$O681=1)+($B681:$O681=2)-2*($B681:$O681=3)-($B681:$O681=4)))</f>
        <v>15</v>
      </c>
      <c r="AH681">
        <f ca="1">SUMPRODUCT(--($P681:$X681=P681),--($Y681:$AG681=Y681),'MPL ID'!$BG$13:$BO$13)+IF(AND($I681&gt;=3,T681=P681,AC681=Y681),1,0)+IF(AND($M681&gt;=3,S681=P681,AB681=Y681),1,0)</f>
        <v>0</v>
      </c>
      <c r="AI681">
        <f ca="1">SUMPRODUCT(--($P681:$X681=Q681),--($Y681:$AG681=Z681),'MPL ID'!$BG$14:$BO$14)+IF(AND($G681&gt;=3,R681=Q681,AA681=Z681),1,0)+IF(AND($K681&gt;0,$K681&lt;=2,S681=Q681,AB681=Z681),1,0)+IF(AND($N681&gt;=3,U681=Q681,AD681=Z681),1,0)</f>
        <v>0</v>
      </c>
      <c r="AJ681">
        <f ca="1">SUMPRODUCT(--($P681:$X681=R681),--($Y681:$AG681=AA681),'MPL ID'!$BG$15:$BO$15)+IF(AND($D681&gt;0,$D681&lt;=2,U681=R681,AD681=AA681),1,0)+IF(AND($G681&gt;0,$G681&lt;=2,Q681=R681,Z681=AA681),1,0)+IF(AND($J681&gt;=3,V681=R681,AE681=AA681),1,0)</f>
        <v>0</v>
      </c>
      <c r="AK681">
        <f ca="1">SUMPRODUCT(--($P681:$X681=S681),--($Y681:$AG681=AB681),'MPL ID'!$BG$16:$BO$16)+IF(AND($B681&gt;0,$B681&lt;=2,V681=S681,AE681=AB681),1,0)+IF(AND($E681&gt;0,$E681&lt;=2,T681=S681,AC681=AB681),1,0)+IF(AND($K681&gt;=3,Q681=S681,Z681=AB681),1,0)+IF(AND($M681&gt;0,$M681&lt;=2,P681=S681,Y681=AB681),1,0)</f>
        <v>0</v>
      </c>
      <c r="AL681">
        <f ca="1">SUMPRODUCT(--($P681:$X681=T681),--($Y681:$AG681=AC681),'MPL ID'!$BG$17:$BO$17)+IF(AND($E681&gt;=3,S681=T681,AB681=AC681),1,0)+IF(AND($I681&gt;0,$I681&lt;=2,P681=T681,Y681=AC681),1,0)+IF(AND($L681&gt;=3,W681=T681,AF681=AC681),1,0)</f>
        <v>1</v>
      </c>
      <c r="AM681">
        <f ca="1">SUMPRODUCT(--($P681:$X681=U681),--($Y681:$AG681=AD681),'MPL ID'!$BG$18:$BO$18)+IF(AND($D681&gt;=3,R681=U681,AA681=AD681),1,0)+IF(AND($H681&gt;0,$H681&lt;=2,W681=U681,AF681=AD681),1,0)+IF(AND($N681&gt;0,$N681&lt;=2,Q681=U681,Z681=AD681),1,0)</f>
        <v>0</v>
      </c>
      <c r="AN681">
        <f ca="1">SUMPRODUCT(--($P681:$X681=V681),--($Y681:$AG681=AE681),'MPL ID'!$BG$19:$BO$19)+IF(AND($B681&gt;=3,S681=V681,AB681=AE681),1,0)+IF(AND($F681&gt;=3,W681=V681,AF681=AE681),1,0)+IF(AND($J681&gt;0,$J681&lt;=2,R681=V681,AA681=AE681),1,0)+IF(AND($O681&gt;0,$O681&lt;=2,X681=V681,AG681=AE681),1,0)</f>
        <v>0</v>
      </c>
      <c r="AO681">
        <f ca="1">SUMPRODUCT(--($P681:$X681=W681),--($Y681:$AG681=AF681),'MPL ID'!$BG$20:$BO$20)+IF(AND($C681&gt;0,$C681&lt;=2,X681=W681,AG681=AF681),1,0)+IF(AND($F681&gt;0,$F681&lt;=2,V681=W681,AE681=AF681),1,0)+IF(AND($H681&gt;=3,U681=W681,AD681=AF681),1,0)+IF(AND($L681&gt;0,$L681&lt;=2,T681=W681,AC681=AF681),1,0)</f>
        <v>1</v>
      </c>
      <c r="AP681">
        <f ca="1">SUMPRODUCT(--($P681:$X681=X681),--($Y681:$AG681=AG681),'MPL ID'!$BG$21:$BO$21)+IF(AND($C681&gt;=3,W681=X681,AF681=AG681),1,0)+IF(AND($O681&gt;=3,V681=X681,AE681=AG681),1,0)</f>
        <v>0</v>
      </c>
      <c r="AQ681">
        <f t="shared" ca="1" si="90"/>
        <v>3</v>
      </c>
      <c r="AR681">
        <f t="shared" ca="1" si="91"/>
        <v>5</v>
      </c>
      <c r="AS681">
        <f t="shared" ca="1" si="92"/>
        <v>6</v>
      </c>
      <c r="AT681">
        <f t="shared" ca="1" si="93"/>
        <v>4</v>
      </c>
      <c r="AU681">
        <f t="shared" ca="1" si="94"/>
        <v>8</v>
      </c>
      <c r="AV681">
        <f t="shared" ca="1" si="95"/>
        <v>2</v>
      </c>
      <c r="AW681">
        <f t="shared" ca="1" si="96"/>
        <v>7</v>
      </c>
      <c r="AX681">
        <f t="shared" ca="1" si="97"/>
        <v>9</v>
      </c>
      <c r="AY681">
        <f t="shared" ca="1" si="98"/>
        <v>1</v>
      </c>
    </row>
    <row r="682" spans="1:51" x14ac:dyDescent="0.25">
      <c r="A682">
        <v>681</v>
      </c>
      <c r="B682">
        <f ca="1">IF(AND(ISNUMBER('MPL ID'!$J$39),ISNUMBER('MPL ID'!$K$39)),0,RANDBETWEEN(1,4))</f>
        <v>0</v>
      </c>
      <c r="C682">
        <f ca="1">IF(AND(ISNUMBER('MPL ID'!$J$40),ISNUMBER('MPL ID'!$K$40)),0,RANDBETWEEN(1,4))</f>
        <v>0</v>
      </c>
      <c r="D682">
        <f ca="1">IF(AND(ISNUMBER('MPL ID'!$J$41),ISNUMBER('MPL ID'!$K$41)),0,RANDBETWEEN(1,4))</f>
        <v>3</v>
      </c>
      <c r="E682">
        <f ca="1">IF(AND(ISNUMBER('MPL ID'!$J$42),ISNUMBER('MPL ID'!$K$42)),0,RANDBETWEEN(1,4))</f>
        <v>3</v>
      </c>
      <c r="F682">
        <f ca="1">IF(AND(ISNUMBER('MPL ID'!$J$43),ISNUMBER('MPL ID'!$K$43)),0,RANDBETWEEN(1,4))</f>
        <v>4</v>
      </c>
      <c r="G682">
        <f ca="1">IF(AND(ISNUMBER('MPL ID'!$J$44),ISNUMBER('MPL ID'!$K$44)),0,RANDBETWEEN(1,4))</f>
        <v>2</v>
      </c>
      <c r="H682">
        <f ca="1">IF(AND(ISNUMBER('MPL ID'!$P$36),ISNUMBER('MPL ID'!$Q$36)),0,RANDBETWEEN(1,4))</f>
        <v>4</v>
      </c>
      <c r="I682">
        <f ca="1">IF(AND(ISNUMBER('MPL ID'!$P$37),ISNUMBER('MPL ID'!$Q$37)),0,RANDBETWEEN(1,4))</f>
        <v>1</v>
      </c>
      <c r="J682">
        <f ca="1">IF(AND(ISNUMBER('MPL ID'!$P$39),ISNUMBER('MPL ID'!$Q$39)),0,RANDBETWEEN(1,4))</f>
        <v>1</v>
      </c>
      <c r="K682">
        <f ca="1">IF(AND(ISNUMBER('MPL ID'!$P$40),ISNUMBER('MPL ID'!$Q$40)),0,RANDBETWEEN(1,4))</f>
        <v>2</v>
      </c>
      <c r="L682">
        <f ca="1">IF(AND(ISNUMBER('MPL ID'!$P$41),ISNUMBER('MPL ID'!$Q$41)),0,RANDBETWEEN(1,4))</f>
        <v>2</v>
      </c>
      <c r="M682">
        <f ca="1">IF(AND(ISNUMBER('MPL ID'!$P$42),ISNUMBER('MPL ID'!$Q$42)),0,RANDBETWEEN(1,4))</f>
        <v>1</v>
      </c>
      <c r="N682">
        <f ca="1">IF(AND(ISNUMBER('MPL ID'!$P$43),ISNUMBER('MPL ID'!$Q$43)),0,RANDBETWEEN(1,4))</f>
        <v>3</v>
      </c>
      <c r="O682">
        <f ca="1">IF(AND(ISNUMBER('MPL ID'!$P$44),ISNUMBER('MPL ID'!$Q$44)),0,RANDBETWEEN(1,4))</f>
        <v>3</v>
      </c>
      <c r="P682">
        <f ca="1">'MPL ID'!$BG$1+SUMPRODUCT(($B$1003:$O$1003='MPL ID'!$BF$1)*(($B682:$O682=1)+($B682:$O682=2)))+SUMPRODUCT(($B$1004:$O$1004='MPL ID'!$BF$1)*(($B682:$O682=3)+($B682:$O682=4)))</f>
        <v>9</v>
      </c>
      <c r="Q682">
        <f ca="1">'MPL ID'!$BG$2+SUMPRODUCT(($B$1003:$O$1003='MPL ID'!$BF$2)*(($B682:$O682=1)+($B682:$O682=2)))+SUMPRODUCT(($B$1004:$O$1004='MPL ID'!$BF$2)*(($B682:$O682=3)+($B682:$O682=4)))</f>
        <v>9</v>
      </c>
      <c r="R682">
        <f ca="1">'MPL ID'!$BG$3+SUMPRODUCT(($B$1003:$O$1003='MPL ID'!$BF$3)*(($B682:$O682=1)+($B682:$O682=2)))+SUMPRODUCT(($B$1004:$O$1004='MPL ID'!$BF$3)*(($B682:$O682=3)+($B682:$O682=4)))</f>
        <v>6</v>
      </c>
      <c r="S682">
        <f ca="1">'MPL ID'!$BG$4+SUMPRODUCT(($B$1003:$O$1003='MPL ID'!$BF$4)*(($B682:$O682=1)+($B682:$O682=2)))+SUMPRODUCT(($B$1004:$O$1004='MPL ID'!$BF$4)*(($B682:$O682=3)+($B682:$O682=4)))</f>
        <v>8</v>
      </c>
      <c r="T682">
        <f ca="1">'MPL ID'!$BG$5+SUMPRODUCT(($B$1003:$O$1003='MPL ID'!$BF$5)*(($B682:$O682=1)+($B682:$O682=2)))+SUMPRODUCT(($B$1004:$O$1004='MPL ID'!$BF$5)*(($B682:$O682=3)+($B682:$O682=4)))</f>
        <v>5</v>
      </c>
      <c r="U682">
        <f ca="1">'MPL ID'!$BG$6+SUMPRODUCT(($B$1003:$O$1003='MPL ID'!$BF$6)*(($B682:$O682=1)+($B682:$O682=2)))+SUMPRODUCT(($B$1004:$O$1004='MPL ID'!$BF$6)*(($B682:$O682=3)+($B682:$O682=4)))</f>
        <v>11</v>
      </c>
      <c r="V682">
        <f ca="1">'MPL ID'!$BG$7+SUMPRODUCT(($B$1003:$O$1003='MPL ID'!$BF$7)*(($B682:$O682=1)+($B682:$O682=2)))+SUMPRODUCT(($B$1004:$O$1004='MPL ID'!$BF$7)*(($B682:$O682=3)+($B682:$O682=4)))</f>
        <v>7</v>
      </c>
      <c r="W682">
        <f ca="1">'MPL ID'!$BG$8+SUMPRODUCT(($B$1003:$O$1003='MPL ID'!$BF$8)*(($B682:$O682=1)+($B682:$O682=2)))+SUMPRODUCT(($B$1004:$O$1004='MPL ID'!$BF$8)*(($B682:$O682=3)+($B682:$O682=4)))</f>
        <v>5</v>
      </c>
      <c r="X682">
        <f ca="1">'MPL ID'!$BG$9+SUMPRODUCT(($B$1003:$O$1003='MPL ID'!$BF$9)*(($B682:$O682=1)+($B682:$O682=2)))+SUMPRODUCT(($B$1004:$O$1004='MPL ID'!$BF$9)*(($B682:$O682=3)+($B682:$O682=4)))</f>
        <v>12</v>
      </c>
      <c r="Y682">
        <f ca="1">'MPL ID'!$BH$1+SUMPRODUCT(($B$1003:$O$1003='MPL ID'!$BF$1)*(2*($B682:$O682=1)+($B682:$O682=2)-2*($B682:$O682=3)-($B682:$O682=4)))-SUMPRODUCT(($B$1004:$O$1004='MPL ID'!$BF$1)*(2*($B682:$O682=1)+($B682:$O682=2)-2*($B682:$O682=3)-($B682:$O682=4)))</f>
        <v>5</v>
      </c>
      <c r="Z682">
        <f ca="1">'MPL ID'!$BH$2+SUMPRODUCT(($B$1003:$O$1003='MPL ID'!$BF$2)*(2*($B682:$O682=1)+($B682:$O682=2)-2*($B682:$O682=3)-($B682:$O682=4)))-SUMPRODUCT(($B$1004:$O$1004='MPL ID'!$BF$2)*(2*($B682:$O682=1)+($B682:$O682=2)-2*($B682:$O682=3)-($B682:$O682=4)))</f>
        <v>0</v>
      </c>
      <c r="AA682">
        <f ca="1">'MPL ID'!$BH$3+SUMPRODUCT(($B$1003:$O$1003='MPL ID'!$BF$3)*(2*($B682:$O682=1)+($B682:$O682=2)-2*($B682:$O682=3)-($B682:$O682=4)))-SUMPRODUCT(($B$1004:$O$1004='MPL ID'!$BF$3)*(2*($B682:$O682=1)+($B682:$O682=2)-2*($B682:$O682=3)-($B682:$O682=4)))</f>
        <v>-9</v>
      </c>
      <c r="AB682">
        <f ca="1">'MPL ID'!$BH$4+SUMPRODUCT(($B$1003:$O$1003='MPL ID'!$BF$4)*(2*($B682:$O682=1)+($B682:$O682=2)-2*($B682:$O682=3)-($B682:$O682=4)))-SUMPRODUCT(($B$1004:$O$1004='MPL ID'!$BF$4)*(2*($B682:$O682=1)+($B682:$O682=2)-2*($B682:$O682=3)-($B682:$O682=4)))</f>
        <v>-1</v>
      </c>
      <c r="AC682">
        <f ca="1">'MPL ID'!$BH$5+SUMPRODUCT(($B$1003:$O$1003='MPL ID'!$BF$5)*(2*($B682:$O682=1)+($B682:$O682=2)-2*($B682:$O682=3)-($B682:$O682=4)))-SUMPRODUCT(($B$1004:$O$1004='MPL ID'!$BF$5)*(2*($B682:$O682=1)+($B682:$O682=2)-2*($B682:$O682=3)-($B682:$O682=4)))</f>
        <v>-9</v>
      </c>
      <c r="AD682">
        <f ca="1">'MPL ID'!$BH$6+SUMPRODUCT(($B$1003:$O$1003='MPL ID'!$BF$6)*(2*($B682:$O682=1)+($B682:$O682=2)-2*($B682:$O682=3)-($B682:$O682=4)))-SUMPRODUCT(($B$1004:$O$1004='MPL ID'!$BF$6)*(2*($B682:$O682=1)+($B682:$O682=2)-2*($B682:$O682=3)-($B682:$O682=4)))</f>
        <v>11</v>
      </c>
      <c r="AE682">
        <f ca="1">'MPL ID'!$BH$7+SUMPRODUCT(($B$1003:$O$1003='MPL ID'!$BF$7)*(2*($B682:$O682=1)+($B682:$O682=2)-2*($B682:$O682=3)-($B682:$O682=4)))-SUMPRODUCT(($B$1004:$O$1004='MPL ID'!$BF$7)*(2*($B682:$O682=1)+($B682:$O682=2)-2*($B682:$O682=3)-($B682:$O682=4)))</f>
        <v>-1</v>
      </c>
      <c r="AF682">
        <f ca="1">'MPL ID'!$BH$8+SUMPRODUCT(($B$1003:$O$1003='MPL ID'!$BF$8)*(2*($B682:$O682=1)+($B682:$O682=2)-2*($B682:$O682=3)-($B682:$O682=4)))-SUMPRODUCT(($B$1004:$O$1004='MPL ID'!$BF$8)*(2*($B682:$O682=1)+($B682:$O682=2)-2*($B682:$O682=3)-($B682:$O682=4)))</f>
        <v>-11</v>
      </c>
      <c r="AG682">
        <f ca="1">'MPL ID'!$BH$9+SUMPRODUCT(($B$1003:$O$1003='MPL ID'!$BF$9)*(2*($B682:$O682=1)+($B682:$O682=2)-2*($B682:$O682=3)-($B682:$O682=4)))-SUMPRODUCT(($B$1004:$O$1004='MPL ID'!$BF$9)*(2*($B682:$O682=1)+($B682:$O682=2)-2*($B682:$O682=3)-($B682:$O682=4)))</f>
        <v>15</v>
      </c>
      <c r="AH682">
        <f ca="1">SUMPRODUCT(--($P682:$X682=P682),--($Y682:$AG682=Y682),'MPL ID'!$BG$13:$BO$13)+IF(AND($I682&gt;=3,T682=P682,AC682=Y682),1,0)+IF(AND($M682&gt;=3,S682=P682,AB682=Y682),1,0)</f>
        <v>0</v>
      </c>
      <c r="AI682">
        <f ca="1">SUMPRODUCT(--($P682:$X682=Q682),--($Y682:$AG682=Z682),'MPL ID'!$BG$14:$BO$14)+IF(AND($G682&gt;=3,R682=Q682,AA682=Z682),1,0)+IF(AND($K682&gt;0,$K682&lt;=2,S682=Q682,AB682=Z682),1,0)+IF(AND($N682&gt;=3,U682=Q682,AD682=Z682),1,0)</f>
        <v>0</v>
      </c>
      <c r="AJ682">
        <f ca="1">SUMPRODUCT(--($P682:$X682=R682),--($Y682:$AG682=AA682),'MPL ID'!$BG$15:$BO$15)+IF(AND($D682&gt;0,$D682&lt;=2,U682=R682,AD682=AA682),1,0)+IF(AND($G682&gt;0,$G682&lt;=2,Q682=R682,Z682=AA682),1,0)+IF(AND($J682&gt;=3,V682=R682,AE682=AA682),1,0)</f>
        <v>0</v>
      </c>
      <c r="AK682">
        <f ca="1">SUMPRODUCT(--($P682:$X682=S682),--($Y682:$AG682=AB682),'MPL ID'!$BG$16:$BO$16)+IF(AND($B682&gt;0,$B682&lt;=2,V682=S682,AE682=AB682),1,0)+IF(AND($E682&gt;0,$E682&lt;=2,T682=S682,AC682=AB682),1,0)+IF(AND($K682&gt;=3,Q682=S682,Z682=AB682),1,0)+IF(AND($M682&gt;0,$M682&lt;=2,P682=S682,Y682=AB682),1,0)</f>
        <v>0</v>
      </c>
      <c r="AL682">
        <f ca="1">SUMPRODUCT(--($P682:$X682=T682),--($Y682:$AG682=AC682),'MPL ID'!$BG$17:$BO$17)+IF(AND($E682&gt;=3,S682=T682,AB682=AC682),1,0)+IF(AND($I682&gt;0,$I682&lt;=2,P682=T682,Y682=AC682),1,0)+IF(AND($L682&gt;=3,W682=T682,AF682=AC682),1,0)</f>
        <v>0</v>
      </c>
      <c r="AM682">
        <f ca="1">SUMPRODUCT(--($P682:$X682=U682),--($Y682:$AG682=AD682),'MPL ID'!$BG$18:$BO$18)+IF(AND($D682&gt;=3,R682=U682,AA682=AD682),1,0)+IF(AND($H682&gt;0,$H682&lt;=2,W682=U682,AF682=AD682),1,0)+IF(AND($N682&gt;0,$N682&lt;=2,Q682=U682,Z682=AD682),1,0)</f>
        <v>0</v>
      </c>
      <c r="AN682">
        <f ca="1">SUMPRODUCT(--($P682:$X682=V682),--($Y682:$AG682=AE682),'MPL ID'!$BG$19:$BO$19)+IF(AND($B682&gt;=3,S682=V682,AB682=AE682),1,0)+IF(AND($F682&gt;=3,W682=V682,AF682=AE682),1,0)+IF(AND($J682&gt;0,$J682&lt;=2,R682=V682,AA682=AE682),1,0)+IF(AND($O682&gt;0,$O682&lt;=2,X682=V682,AG682=AE682),1,0)</f>
        <v>0</v>
      </c>
      <c r="AO682">
        <f ca="1">SUMPRODUCT(--($P682:$X682=W682),--($Y682:$AG682=AF682),'MPL ID'!$BG$20:$BO$20)+IF(AND($C682&gt;0,$C682&lt;=2,X682=W682,AG682=AF682),1,0)+IF(AND($F682&gt;0,$F682&lt;=2,V682=W682,AE682=AF682),1,0)+IF(AND($H682&gt;=3,U682=W682,AD682=AF682),1,0)+IF(AND($L682&gt;0,$L682&lt;=2,T682=W682,AC682=AF682),1,0)</f>
        <v>0</v>
      </c>
      <c r="AP682">
        <f ca="1">SUMPRODUCT(--($P682:$X682=X682),--($Y682:$AG682=AG682),'MPL ID'!$BG$21:$BO$21)+IF(AND($C682&gt;=3,W682=X682,AF682=AG682),1,0)+IF(AND($O682&gt;=3,V682=X682,AE682=AG682),1,0)</f>
        <v>0</v>
      </c>
      <c r="AQ682">
        <f t="shared" ca="1" si="90"/>
        <v>3</v>
      </c>
      <c r="AR682">
        <f t="shared" ca="1" si="91"/>
        <v>4</v>
      </c>
      <c r="AS682">
        <f t="shared" ca="1" si="92"/>
        <v>7</v>
      </c>
      <c r="AT682">
        <f t="shared" ca="1" si="93"/>
        <v>5</v>
      </c>
      <c r="AU682">
        <f t="shared" ca="1" si="94"/>
        <v>8</v>
      </c>
      <c r="AV682">
        <f t="shared" ca="1" si="95"/>
        <v>2</v>
      </c>
      <c r="AW682">
        <f t="shared" ca="1" si="96"/>
        <v>6</v>
      </c>
      <c r="AX682">
        <f t="shared" ca="1" si="97"/>
        <v>9</v>
      </c>
      <c r="AY682">
        <f t="shared" ca="1" si="98"/>
        <v>1</v>
      </c>
    </row>
    <row r="683" spans="1:51" x14ac:dyDescent="0.25">
      <c r="A683">
        <v>682</v>
      </c>
      <c r="B683">
        <f ca="1">IF(AND(ISNUMBER('MPL ID'!$J$39),ISNUMBER('MPL ID'!$K$39)),0,RANDBETWEEN(1,4))</f>
        <v>0</v>
      </c>
      <c r="C683">
        <f ca="1">IF(AND(ISNUMBER('MPL ID'!$J$40),ISNUMBER('MPL ID'!$K$40)),0,RANDBETWEEN(1,4))</f>
        <v>0</v>
      </c>
      <c r="D683">
        <f ca="1">IF(AND(ISNUMBER('MPL ID'!$J$41),ISNUMBER('MPL ID'!$K$41)),0,RANDBETWEEN(1,4))</f>
        <v>2</v>
      </c>
      <c r="E683">
        <f ca="1">IF(AND(ISNUMBER('MPL ID'!$J$42),ISNUMBER('MPL ID'!$K$42)),0,RANDBETWEEN(1,4))</f>
        <v>3</v>
      </c>
      <c r="F683">
        <f ca="1">IF(AND(ISNUMBER('MPL ID'!$J$43),ISNUMBER('MPL ID'!$K$43)),0,RANDBETWEEN(1,4))</f>
        <v>1</v>
      </c>
      <c r="G683">
        <f ca="1">IF(AND(ISNUMBER('MPL ID'!$J$44),ISNUMBER('MPL ID'!$K$44)),0,RANDBETWEEN(1,4))</f>
        <v>4</v>
      </c>
      <c r="H683">
        <f ca="1">IF(AND(ISNUMBER('MPL ID'!$P$36),ISNUMBER('MPL ID'!$Q$36)),0,RANDBETWEEN(1,4))</f>
        <v>4</v>
      </c>
      <c r="I683">
        <f ca="1">IF(AND(ISNUMBER('MPL ID'!$P$37),ISNUMBER('MPL ID'!$Q$37)),0,RANDBETWEEN(1,4))</f>
        <v>4</v>
      </c>
      <c r="J683">
        <f ca="1">IF(AND(ISNUMBER('MPL ID'!$P$39),ISNUMBER('MPL ID'!$Q$39)),0,RANDBETWEEN(1,4))</f>
        <v>4</v>
      </c>
      <c r="K683">
        <f ca="1">IF(AND(ISNUMBER('MPL ID'!$P$40),ISNUMBER('MPL ID'!$Q$40)),0,RANDBETWEEN(1,4))</f>
        <v>1</v>
      </c>
      <c r="L683">
        <f ca="1">IF(AND(ISNUMBER('MPL ID'!$P$41),ISNUMBER('MPL ID'!$Q$41)),0,RANDBETWEEN(1,4))</f>
        <v>2</v>
      </c>
      <c r="M683">
        <f ca="1">IF(AND(ISNUMBER('MPL ID'!$P$42),ISNUMBER('MPL ID'!$Q$42)),0,RANDBETWEEN(1,4))</f>
        <v>4</v>
      </c>
      <c r="N683">
        <f ca="1">IF(AND(ISNUMBER('MPL ID'!$P$43),ISNUMBER('MPL ID'!$Q$43)),0,RANDBETWEEN(1,4))</f>
        <v>3</v>
      </c>
      <c r="O683">
        <f ca="1">IF(AND(ISNUMBER('MPL ID'!$P$44),ISNUMBER('MPL ID'!$Q$44)),0,RANDBETWEEN(1,4))</f>
        <v>4</v>
      </c>
      <c r="P683">
        <f ca="1">'MPL ID'!$BG$1+SUMPRODUCT(($B$1003:$O$1003='MPL ID'!$BF$1)*(($B683:$O683=1)+($B683:$O683=2)))+SUMPRODUCT(($B$1004:$O$1004='MPL ID'!$BF$1)*(($B683:$O683=3)+($B683:$O683=4)))</f>
        <v>11</v>
      </c>
      <c r="Q683">
        <f ca="1">'MPL ID'!$BG$2+SUMPRODUCT(($B$1003:$O$1003='MPL ID'!$BF$2)*(($B683:$O683=1)+($B683:$O683=2)))+SUMPRODUCT(($B$1004:$O$1004='MPL ID'!$BF$2)*(($B683:$O683=3)+($B683:$O683=4)))</f>
        <v>10</v>
      </c>
      <c r="R683">
        <f ca="1">'MPL ID'!$BG$3+SUMPRODUCT(($B$1003:$O$1003='MPL ID'!$BF$3)*(($B683:$O683=1)+($B683:$O683=2)))+SUMPRODUCT(($B$1004:$O$1004='MPL ID'!$BF$3)*(($B683:$O683=3)+($B683:$O683=4)))</f>
        <v>7</v>
      </c>
      <c r="S683">
        <f ca="1">'MPL ID'!$BG$4+SUMPRODUCT(($B$1003:$O$1003='MPL ID'!$BF$4)*(($B683:$O683=1)+($B683:$O683=2)))+SUMPRODUCT(($B$1004:$O$1004='MPL ID'!$BF$4)*(($B683:$O683=3)+($B683:$O683=4)))</f>
        <v>7</v>
      </c>
      <c r="T683">
        <f ca="1">'MPL ID'!$BG$5+SUMPRODUCT(($B$1003:$O$1003='MPL ID'!$BF$5)*(($B683:$O683=1)+($B683:$O683=2)))+SUMPRODUCT(($B$1004:$O$1004='MPL ID'!$BF$5)*(($B683:$O683=3)+($B683:$O683=4)))</f>
        <v>4</v>
      </c>
      <c r="U683">
        <f ca="1">'MPL ID'!$BG$6+SUMPRODUCT(($B$1003:$O$1003='MPL ID'!$BF$6)*(($B683:$O683=1)+($B683:$O683=2)))+SUMPRODUCT(($B$1004:$O$1004='MPL ID'!$BF$6)*(($B683:$O683=3)+($B683:$O683=4)))</f>
        <v>10</v>
      </c>
      <c r="V683">
        <f ca="1">'MPL ID'!$BG$7+SUMPRODUCT(($B$1003:$O$1003='MPL ID'!$BF$7)*(($B683:$O683=1)+($B683:$O683=2)))+SUMPRODUCT(($B$1004:$O$1004='MPL ID'!$BF$7)*(($B683:$O683=3)+($B683:$O683=4)))</f>
        <v>5</v>
      </c>
      <c r="W683">
        <f ca="1">'MPL ID'!$BG$8+SUMPRODUCT(($B$1003:$O$1003='MPL ID'!$BF$8)*(($B683:$O683=1)+($B683:$O683=2)))+SUMPRODUCT(($B$1004:$O$1004='MPL ID'!$BF$8)*(($B683:$O683=3)+($B683:$O683=4)))</f>
        <v>6</v>
      </c>
      <c r="X683">
        <f ca="1">'MPL ID'!$BG$9+SUMPRODUCT(($B$1003:$O$1003='MPL ID'!$BF$9)*(($B683:$O683=1)+($B683:$O683=2)))+SUMPRODUCT(($B$1004:$O$1004='MPL ID'!$BF$9)*(($B683:$O683=3)+($B683:$O683=4)))</f>
        <v>12</v>
      </c>
      <c r="Y683">
        <f ca="1">'MPL ID'!$BH$1+SUMPRODUCT(($B$1003:$O$1003='MPL ID'!$BF$1)*(2*($B683:$O683=1)+($B683:$O683=2)-2*($B683:$O683=3)-($B683:$O683=4)))-SUMPRODUCT(($B$1004:$O$1004='MPL ID'!$BF$1)*(2*($B683:$O683=1)+($B683:$O683=2)-2*($B683:$O683=3)-($B683:$O683=4)))</f>
        <v>11</v>
      </c>
      <c r="Z683">
        <f ca="1">'MPL ID'!$BH$2+SUMPRODUCT(($B$1003:$O$1003='MPL ID'!$BF$2)*(2*($B683:$O683=1)+($B683:$O683=2)-2*($B683:$O683=3)-($B683:$O683=4)))-SUMPRODUCT(($B$1004:$O$1004='MPL ID'!$BF$2)*(2*($B683:$O683=1)+($B683:$O683=2)-2*($B683:$O683=3)-($B683:$O683=4)))</f>
        <v>3</v>
      </c>
      <c r="AA683">
        <f ca="1">'MPL ID'!$BH$3+SUMPRODUCT(($B$1003:$O$1003='MPL ID'!$BF$3)*(2*($B683:$O683=1)+($B683:$O683=2)-2*($B683:$O683=3)-($B683:$O683=4)))-SUMPRODUCT(($B$1004:$O$1004='MPL ID'!$BF$3)*(2*($B683:$O683=1)+($B683:$O683=2)-2*($B683:$O683=3)-($B683:$O683=4)))</f>
        <v>-5</v>
      </c>
      <c r="AB683">
        <f ca="1">'MPL ID'!$BH$4+SUMPRODUCT(($B$1003:$O$1003='MPL ID'!$BF$4)*(2*($B683:$O683=1)+($B683:$O683=2)-2*($B683:$O683=3)-($B683:$O683=4)))-SUMPRODUCT(($B$1004:$O$1004='MPL ID'!$BF$4)*(2*($B683:$O683=1)+($B683:$O683=2)-2*($B683:$O683=3)-($B683:$O683=4)))</f>
        <v>-5</v>
      </c>
      <c r="AC683">
        <f ca="1">'MPL ID'!$BH$5+SUMPRODUCT(($B$1003:$O$1003='MPL ID'!$BF$5)*(2*($B683:$O683=1)+($B683:$O683=2)-2*($B683:$O683=3)-($B683:$O683=4)))-SUMPRODUCT(($B$1004:$O$1004='MPL ID'!$BF$5)*(2*($B683:$O683=1)+($B683:$O683=2)-2*($B683:$O683=3)-($B683:$O683=4)))</f>
        <v>-12</v>
      </c>
      <c r="AD683">
        <f ca="1">'MPL ID'!$BH$6+SUMPRODUCT(($B$1003:$O$1003='MPL ID'!$BF$6)*(2*($B683:$O683=1)+($B683:$O683=2)-2*($B683:$O683=3)-($B683:$O683=4)))-SUMPRODUCT(($B$1004:$O$1004='MPL ID'!$BF$6)*(2*($B683:$O683=1)+($B683:$O683=2)-2*($B683:$O683=3)-($B683:$O683=4)))</f>
        <v>8</v>
      </c>
      <c r="AE683">
        <f ca="1">'MPL ID'!$BH$7+SUMPRODUCT(($B$1003:$O$1003='MPL ID'!$BF$7)*(2*($B683:$O683=1)+($B683:$O683=2)-2*($B683:$O683=3)-($B683:$O683=4)))-SUMPRODUCT(($B$1004:$O$1004='MPL ID'!$BF$7)*(2*($B683:$O683=1)+($B683:$O683=2)-2*($B683:$O683=3)-($B683:$O683=4)))</f>
        <v>-6</v>
      </c>
      <c r="AF683">
        <f ca="1">'MPL ID'!$BH$8+SUMPRODUCT(($B$1003:$O$1003='MPL ID'!$BF$8)*(2*($B683:$O683=1)+($B683:$O683=2)-2*($B683:$O683=3)-($B683:$O683=4)))-SUMPRODUCT(($B$1004:$O$1004='MPL ID'!$BF$8)*(2*($B683:$O683=1)+($B683:$O683=2)-2*($B683:$O683=3)-($B683:$O683=4)))</f>
        <v>-8</v>
      </c>
      <c r="AG683">
        <f ca="1">'MPL ID'!$BH$9+SUMPRODUCT(($B$1003:$O$1003='MPL ID'!$BF$9)*(2*($B683:$O683=1)+($B683:$O683=2)-2*($B683:$O683=3)-($B683:$O683=4)))-SUMPRODUCT(($B$1004:$O$1004='MPL ID'!$BF$9)*(2*($B683:$O683=1)+($B683:$O683=2)-2*($B683:$O683=3)-($B683:$O683=4)))</f>
        <v>14</v>
      </c>
      <c r="AH683">
        <f ca="1">SUMPRODUCT(--($P683:$X683=P683),--($Y683:$AG683=Y683),'MPL ID'!$BG$13:$BO$13)+IF(AND($I683&gt;=3,T683=P683,AC683=Y683),1,0)+IF(AND($M683&gt;=3,S683=P683,AB683=Y683),1,0)</f>
        <v>0</v>
      </c>
      <c r="AI683">
        <f ca="1">SUMPRODUCT(--($P683:$X683=Q683),--($Y683:$AG683=Z683),'MPL ID'!$BG$14:$BO$14)+IF(AND($G683&gt;=3,R683=Q683,AA683=Z683),1,0)+IF(AND($K683&gt;0,$K683&lt;=2,S683=Q683,AB683=Z683),1,0)+IF(AND($N683&gt;=3,U683=Q683,AD683=Z683),1,0)</f>
        <v>0</v>
      </c>
      <c r="AJ683">
        <f ca="1">SUMPRODUCT(--($P683:$X683=R683),--($Y683:$AG683=AA683),'MPL ID'!$BG$15:$BO$15)+IF(AND($D683&gt;0,$D683&lt;=2,U683=R683,AD683=AA683),1,0)+IF(AND($G683&gt;0,$G683&lt;=2,Q683=R683,Z683=AA683),1,0)+IF(AND($J683&gt;=3,V683=R683,AE683=AA683),1,0)</f>
        <v>0</v>
      </c>
      <c r="AK683">
        <f ca="1">SUMPRODUCT(--($P683:$X683=S683),--($Y683:$AG683=AB683),'MPL ID'!$BG$16:$BO$16)+IF(AND($B683&gt;0,$B683&lt;=2,V683=S683,AE683=AB683),1,0)+IF(AND($E683&gt;0,$E683&lt;=2,T683=S683,AC683=AB683),1,0)+IF(AND($K683&gt;=3,Q683=S683,Z683=AB683),1,0)+IF(AND($M683&gt;0,$M683&lt;=2,P683=S683,Y683=AB683),1,0)</f>
        <v>2</v>
      </c>
      <c r="AL683">
        <f ca="1">SUMPRODUCT(--($P683:$X683=T683),--($Y683:$AG683=AC683),'MPL ID'!$BG$17:$BO$17)+IF(AND($E683&gt;=3,S683=T683,AB683=AC683),1,0)+IF(AND($I683&gt;0,$I683&lt;=2,P683=T683,Y683=AC683),1,0)+IF(AND($L683&gt;=3,W683=T683,AF683=AC683),1,0)</f>
        <v>0</v>
      </c>
      <c r="AM683">
        <f ca="1">SUMPRODUCT(--($P683:$X683=U683),--($Y683:$AG683=AD683),'MPL ID'!$BG$18:$BO$18)+IF(AND($D683&gt;=3,R683=U683,AA683=AD683),1,0)+IF(AND($H683&gt;0,$H683&lt;=2,W683=U683,AF683=AD683),1,0)+IF(AND($N683&gt;0,$N683&lt;=2,Q683=U683,Z683=AD683),1,0)</f>
        <v>0</v>
      </c>
      <c r="AN683">
        <f ca="1">SUMPRODUCT(--($P683:$X683=V683),--($Y683:$AG683=AE683),'MPL ID'!$BG$19:$BO$19)+IF(AND($B683&gt;=3,S683=V683,AB683=AE683),1,0)+IF(AND($F683&gt;=3,W683=V683,AF683=AE683),1,0)+IF(AND($J683&gt;0,$J683&lt;=2,R683=V683,AA683=AE683),1,0)+IF(AND($O683&gt;0,$O683&lt;=2,X683=V683,AG683=AE683),1,0)</f>
        <v>0</v>
      </c>
      <c r="AO683">
        <f ca="1">SUMPRODUCT(--($P683:$X683=W683),--($Y683:$AG683=AF683),'MPL ID'!$BG$20:$BO$20)+IF(AND($C683&gt;0,$C683&lt;=2,X683=W683,AG683=AF683),1,0)+IF(AND($F683&gt;0,$F683&lt;=2,V683=W683,AE683=AF683),1,0)+IF(AND($H683&gt;=3,U683=W683,AD683=AF683),1,0)+IF(AND($L683&gt;0,$L683&lt;=2,T683=W683,AC683=AF683),1,0)</f>
        <v>0</v>
      </c>
      <c r="AP683">
        <f ca="1">SUMPRODUCT(--($P683:$X683=X683),--($Y683:$AG683=AG683),'MPL ID'!$BG$21:$BO$21)+IF(AND($C683&gt;=3,W683=X683,AF683=AG683),1,0)+IF(AND($O683&gt;=3,V683=X683,AE683=AG683),1,0)</f>
        <v>0</v>
      </c>
      <c r="AQ683">
        <f t="shared" ca="1" si="90"/>
        <v>2</v>
      </c>
      <c r="AR683">
        <f t="shared" ca="1" si="91"/>
        <v>4</v>
      </c>
      <c r="AS683">
        <f t="shared" ca="1" si="92"/>
        <v>6</v>
      </c>
      <c r="AT683">
        <f t="shared" ca="1" si="93"/>
        <v>5</v>
      </c>
      <c r="AU683">
        <f t="shared" ca="1" si="94"/>
        <v>9</v>
      </c>
      <c r="AV683">
        <f t="shared" ca="1" si="95"/>
        <v>3</v>
      </c>
      <c r="AW683">
        <f t="shared" ca="1" si="96"/>
        <v>8</v>
      </c>
      <c r="AX683">
        <f t="shared" ca="1" si="97"/>
        <v>7</v>
      </c>
      <c r="AY683">
        <f t="shared" ca="1" si="98"/>
        <v>1</v>
      </c>
    </row>
    <row r="684" spans="1:51" x14ac:dyDescent="0.25">
      <c r="A684">
        <v>683</v>
      </c>
      <c r="B684">
        <f ca="1">IF(AND(ISNUMBER('MPL ID'!$J$39),ISNUMBER('MPL ID'!$K$39)),0,RANDBETWEEN(1,4))</f>
        <v>0</v>
      </c>
      <c r="C684">
        <f ca="1">IF(AND(ISNUMBER('MPL ID'!$J$40),ISNUMBER('MPL ID'!$K$40)),0,RANDBETWEEN(1,4))</f>
        <v>0</v>
      </c>
      <c r="D684">
        <f ca="1">IF(AND(ISNUMBER('MPL ID'!$J$41),ISNUMBER('MPL ID'!$K$41)),0,RANDBETWEEN(1,4))</f>
        <v>4</v>
      </c>
      <c r="E684">
        <f ca="1">IF(AND(ISNUMBER('MPL ID'!$J$42),ISNUMBER('MPL ID'!$K$42)),0,RANDBETWEEN(1,4))</f>
        <v>1</v>
      </c>
      <c r="F684">
        <f ca="1">IF(AND(ISNUMBER('MPL ID'!$J$43),ISNUMBER('MPL ID'!$K$43)),0,RANDBETWEEN(1,4))</f>
        <v>2</v>
      </c>
      <c r="G684">
        <f ca="1">IF(AND(ISNUMBER('MPL ID'!$J$44),ISNUMBER('MPL ID'!$K$44)),0,RANDBETWEEN(1,4))</f>
        <v>1</v>
      </c>
      <c r="H684">
        <f ca="1">IF(AND(ISNUMBER('MPL ID'!$P$36),ISNUMBER('MPL ID'!$Q$36)),0,RANDBETWEEN(1,4))</f>
        <v>3</v>
      </c>
      <c r="I684">
        <f ca="1">IF(AND(ISNUMBER('MPL ID'!$P$37),ISNUMBER('MPL ID'!$Q$37)),0,RANDBETWEEN(1,4))</f>
        <v>4</v>
      </c>
      <c r="J684">
        <f ca="1">IF(AND(ISNUMBER('MPL ID'!$P$39),ISNUMBER('MPL ID'!$Q$39)),0,RANDBETWEEN(1,4))</f>
        <v>2</v>
      </c>
      <c r="K684">
        <f ca="1">IF(AND(ISNUMBER('MPL ID'!$P$40),ISNUMBER('MPL ID'!$Q$40)),0,RANDBETWEEN(1,4))</f>
        <v>3</v>
      </c>
      <c r="L684">
        <f ca="1">IF(AND(ISNUMBER('MPL ID'!$P$41),ISNUMBER('MPL ID'!$Q$41)),0,RANDBETWEEN(1,4))</f>
        <v>1</v>
      </c>
      <c r="M684">
        <f ca="1">IF(AND(ISNUMBER('MPL ID'!$P$42),ISNUMBER('MPL ID'!$Q$42)),0,RANDBETWEEN(1,4))</f>
        <v>3</v>
      </c>
      <c r="N684">
        <f ca="1">IF(AND(ISNUMBER('MPL ID'!$P$43),ISNUMBER('MPL ID'!$Q$43)),0,RANDBETWEEN(1,4))</f>
        <v>3</v>
      </c>
      <c r="O684">
        <f ca="1">IF(AND(ISNUMBER('MPL ID'!$P$44),ISNUMBER('MPL ID'!$Q$44)),0,RANDBETWEEN(1,4))</f>
        <v>1</v>
      </c>
      <c r="P684">
        <f ca="1">'MPL ID'!$BG$1+SUMPRODUCT(($B$1003:$O$1003='MPL ID'!$BF$1)*(($B684:$O684=1)+($B684:$O684=2)))+SUMPRODUCT(($B$1004:$O$1004='MPL ID'!$BF$1)*(($B684:$O684=3)+($B684:$O684=4)))</f>
        <v>11</v>
      </c>
      <c r="Q684">
        <f ca="1">'MPL ID'!$BG$2+SUMPRODUCT(($B$1003:$O$1003='MPL ID'!$BF$2)*(($B684:$O684=1)+($B684:$O684=2)))+SUMPRODUCT(($B$1004:$O$1004='MPL ID'!$BF$2)*(($B684:$O684=3)+($B684:$O684=4)))</f>
        <v>8</v>
      </c>
      <c r="R684">
        <f ca="1">'MPL ID'!$BG$3+SUMPRODUCT(($B$1003:$O$1003='MPL ID'!$BF$3)*(($B684:$O684=1)+($B684:$O684=2)))+SUMPRODUCT(($B$1004:$O$1004='MPL ID'!$BF$3)*(($B684:$O684=3)+($B684:$O684=4)))</f>
        <v>6</v>
      </c>
      <c r="S684">
        <f ca="1">'MPL ID'!$BG$4+SUMPRODUCT(($B$1003:$O$1003='MPL ID'!$BF$4)*(($B684:$O684=1)+($B684:$O684=2)))+SUMPRODUCT(($B$1004:$O$1004='MPL ID'!$BF$4)*(($B684:$O684=3)+($B684:$O684=4)))</f>
        <v>9</v>
      </c>
      <c r="T684">
        <f ca="1">'MPL ID'!$BG$5+SUMPRODUCT(($B$1003:$O$1003='MPL ID'!$BF$5)*(($B684:$O684=1)+($B684:$O684=2)))+SUMPRODUCT(($B$1004:$O$1004='MPL ID'!$BF$5)*(($B684:$O684=3)+($B684:$O684=4)))</f>
        <v>3</v>
      </c>
      <c r="U684">
        <f ca="1">'MPL ID'!$BG$6+SUMPRODUCT(($B$1003:$O$1003='MPL ID'!$BF$6)*(($B684:$O684=1)+($B684:$O684=2)))+SUMPRODUCT(($B$1004:$O$1004='MPL ID'!$BF$6)*(($B684:$O684=3)+($B684:$O684=4)))</f>
        <v>11</v>
      </c>
      <c r="V684">
        <f ca="1">'MPL ID'!$BG$7+SUMPRODUCT(($B$1003:$O$1003='MPL ID'!$BF$7)*(($B684:$O684=1)+($B684:$O684=2)))+SUMPRODUCT(($B$1004:$O$1004='MPL ID'!$BF$7)*(($B684:$O684=3)+($B684:$O684=4)))</f>
        <v>7</v>
      </c>
      <c r="W684">
        <f ca="1">'MPL ID'!$BG$8+SUMPRODUCT(($B$1003:$O$1003='MPL ID'!$BF$8)*(($B684:$O684=1)+($B684:$O684=2)))+SUMPRODUCT(($B$1004:$O$1004='MPL ID'!$BF$8)*(($B684:$O684=3)+($B684:$O684=4)))</f>
        <v>6</v>
      </c>
      <c r="X684">
        <f ca="1">'MPL ID'!$BG$9+SUMPRODUCT(($B$1003:$O$1003='MPL ID'!$BF$9)*(($B684:$O684=1)+($B684:$O684=2)))+SUMPRODUCT(($B$1004:$O$1004='MPL ID'!$BF$9)*(($B684:$O684=3)+($B684:$O684=4)))</f>
        <v>11</v>
      </c>
      <c r="Y684">
        <f ca="1">'MPL ID'!$BH$1+SUMPRODUCT(($B$1003:$O$1003='MPL ID'!$BF$1)*(2*($B684:$O684=1)+($B684:$O684=2)-2*($B684:$O684=3)-($B684:$O684=4)))-SUMPRODUCT(($B$1004:$O$1004='MPL ID'!$BF$1)*(2*($B684:$O684=1)+($B684:$O684=2)-2*($B684:$O684=3)-($B684:$O684=4)))</f>
        <v>12</v>
      </c>
      <c r="Z684">
        <f ca="1">'MPL ID'!$BH$2+SUMPRODUCT(($B$1003:$O$1003='MPL ID'!$BF$2)*(2*($B684:$O684=1)+($B684:$O684=2)-2*($B684:$O684=3)-($B684:$O684=4)))-SUMPRODUCT(($B$1004:$O$1004='MPL ID'!$BF$2)*(2*($B684:$O684=1)+($B684:$O684=2)-2*($B684:$O684=3)-($B684:$O684=4)))</f>
        <v>-4</v>
      </c>
      <c r="AA684">
        <f ca="1">'MPL ID'!$BH$3+SUMPRODUCT(($B$1003:$O$1003='MPL ID'!$BF$3)*(2*($B684:$O684=1)+($B684:$O684=2)-2*($B684:$O684=3)-($B684:$O684=4)))-SUMPRODUCT(($B$1004:$O$1004='MPL ID'!$BF$3)*(2*($B684:$O684=1)+($B684:$O684=2)-2*($B684:$O684=3)-($B684:$O684=4)))</f>
        <v>-6</v>
      </c>
      <c r="AB684">
        <f ca="1">'MPL ID'!$BH$4+SUMPRODUCT(($B$1003:$O$1003='MPL ID'!$BF$4)*(2*($B684:$O684=1)+($B684:$O684=2)-2*($B684:$O684=3)-($B684:$O684=4)))-SUMPRODUCT(($B$1004:$O$1004='MPL ID'!$BF$4)*(2*($B684:$O684=1)+($B684:$O684=2)-2*($B684:$O684=3)-($B684:$O684=4)))</f>
        <v>2</v>
      </c>
      <c r="AC684">
        <f ca="1">'MPL ID'!$BH$5+SUMPRODUCT(($B$1003:$O$1003='MPL ID'!$BF$5)*(2*($B684:$O684=1)+($B684:$O684=2)-2*($B684:$O684=3)-($B684:$O684=4)))-SUMPRODUCT(($B$1004:$O$1004='MPL ID'!$BF$5)*(2*($B684:$O684=1)+($B684:$O684=2)-2*($B684:$O684=3)-($B684:$O684=4)))</f>
        <v>-17</v>
      </c>
      <c r="AD684">
        <f ca="1">'MPL ID'!$BH$6+SUMPRODUCT(($B$1003:$O$1003='MPL ID'!$BF$6)*(2*($B684:$O684=1)+($B684:$O684=2)-2*($B684:$O684=3)-($B684:$O684=4)))-SUMPRODUCT(($B$1004:$O$1004='MPL ID'!$BF$6)*(2*($B684:$O684=1)+($B684:$O684=2)-2*($B684:$O684=3)-($B684:$O684=4)))</f>
        <v>9</v>
      </c>
      <c r="AE684">
        <f ca="1">'MPL ID'!$BH$7+SUMPRODUCT(($B$1003:$O$1003='MPL ID'!$BF$7)*(2*($B684:$O684=1)+($B684:$O684=2)-2*($B684:$O684=3)-($B684:$O684=4)))-SUMPRODUCT(($B$1004:$O$1004='MPL ID'!$BF$7)*(2*($B684:$O684=1)+($B684:$O684=2)-2*($B684:$O684=3)-($B684:$O684=4)))</f>
        <v>0</v>
      </c>
      <c r="AF684">
        <f ca="1">'MPL ID'!$BH$8+SUMPRODUCT(($B$1003:$O$1003='MPL ID'!$BF$8)*(2*($B684:$O684=1)+($B684:$O684=2)-2*($B684:$O684=3)-($B684:$O684=4)))-SUMPRODUCT(($B$1004:$O$1004='MPL ID'!$BF$8)*(2*($B684:$O684=1)+($B684:$O684=2)-2*($B684:$O684=3)-($B684:$O684=4)))</f>
        <v>-7</v>
      </c>
      <c r="AG684">
        <f ca="1">'MPL ID'!$BH$9+SUMPRODUCT(($B$1003:$O$1003='MPL ID'!$BF$9)*(2*($B684:$O684=1)+($B684:$O684=2)-2*($B684:$O684=3)-($B684:$O684=4)))-SUMPRODUCT(($B$1004:$O$1004='MPL ID'!$BF$9)*(2*($B684:$O684=1)+($B684:$O684=2)-2*($B684:$O684=3)-($B684:$O684=4)))</f>
        <v>11</v>
      </c>
      <c r="AH684">
        <f ca="1">SUMPRODUCT(--($P684:$X684=P684),--($Y684:$AG684=Y684),'MPL ID'!$BG$13:$BO$13)+IF(AND($I684&gt;=3,T684=P684,AC684=Y684),1,0)+IF(AND($M684&gt;=3,S684=P684,AB684=Y684),1,0)</f>
        <v>0</v>
      </c>
      <c r="AI684">
        <f ca="1">SUMPRODUCT(--($P684:$X684=Q684),--($Y684:$AG684=Z684),'MPL ID'!$BG$14:$BO$14)+IF(AND($G684&gt;=3,R684=Q684,AA684=Z684),1,0)+IF(AND($K684&gt;0,$K684&lt;=2,S684=Q684,AB684=Z684),1,0)+IF(AND($N684&gt;=3,U684=Q684,AD684=Z684),1,0)</f>
        <v>0</v>
      </c>
      <c r="AJ684">
        <f ca="1">SUMPRODUCT(--($P684:$X684=R684),--($Y684:$AG684=AA684),'MPL ID'!$BG$15:$BO$15)+IF(AND($D684&gt;0,$D684&lt;=2,U684=R684,AD684=AA684),1,0)+IF(AND($G684&gt;0,$G684&lt;=2,Q684=R684,Z684=AA684),1,0)+IF(AND($J684&gt;=3,V684=R684,AE684=AA684),1,0)</f>
        <v>0</v>
      </c>
      <c r="AK684">
        <f ca="1">SUMPRODUCT(--($P684:$X684=S684),--($Y684:$AG684=AB684),'MPL ID'!$BG$16:$BO$16)+IF(AND($B684&gt;0,$B684&lt;=2,V684=S684,AE684=AB684),1,0)+IF(AND($E684&gt;0,$E684&lt;=2,T684=S684,AC684=AB684),1,0)+IF(AND($K684&gt;=3,Q684=S684,Z684=AB684),1,0)+IF(AND($M684&gt;0,$M684&lt;=2,P684=S684,Y684=AB684),1,0)</f>
        <v>0</v>
      </c>
      <c r="AL684">
        <f ca="1">SUMPRODUCT(--($P684:$X684=T684),--($Y684:$AG684=AC684),'MPL ID'!$BG$17:$BO$17)+IF(AND($E684&gt;=3,S684=T684,AB684=AC684),1,0)+IF(AND($I684&gt;0,$I684&lt;=2,P684=T684,Y684=AC684),1,0)+IF(AND($L684&gt;=3,W684=T684,AF684=AC684),1,0)</f>
        <v>0</v>
      </c>
      <c r="AM684">
        <f ca="1">SUMPRODUCT(--($P684:$X684=U684),--($Y684:$AG684=AD684),'MPL ID'!$BG$18:$BO$18)+IF(AND($D684&gt;=3,R684=U684,AA684=AD684),1,0)+IF(AND($H684&gt;0,$H684&lt;=2,W684=U684,AF684=AD684),1,0)+IF(AND($N684&gt;0,$N684&lt;=2,Q684=U684,Z684=AD684),1,0)</f>
        <v>0</v>
      </c>
      <c r="AN684">
        <f ca="1">SUMPRODUCT(--($P684:$X684=V684),--($Y684:$AG684=AE684),'MPL ID'!$BG$19:$BO$19)+IF(AND($B684&gt;=3,S684=V684,AB684=AE684),1,0)+IF(AND($F684&gt;=3,W684=V684,AF684=AE684),1,0)+IF(AND($J684&gt;0,$J684&lt;=2,R684=V684,AA684=AE684),1,0)+IF(AND($O684&gt;0,$O684&lt;=2,X684=V684,AG684=AE684),1,0)</f>
        <v>0</v>
      </c>
      <c r="AO684">
        <f ca="1">SUMPRODUCT(--($P684:$X684=W684),--($Y684:$AG684=AF684),'MPL ID'!$BG$20:$BO$20)+IF(AND($C684&gt;0,$C684&lt;=2,X684=W684,AG684=AF684),1,0)+IF(AND($F684&gt;0,$F684&lt;=2,V684=W684,AE684=AF684),1,0)+IF(AND($H684&gt;=3,U684=W684,AD684=AF684),1,0)+IF(AND($L684&gt;0,$L684&lt;=2,T684=W684,AC684=AF684),1,0)</f>
        <v>0</v>
      </c>
      <c r="AP684">
        <f ca="1">SUMPRODUCT(--($P684:$X684=X684),--($Y684:$AG684=AG684),'MPL ID'!$BG$21:$BO$21)+IF(AND($C684&gt;=3,W684=X684,AF684=AG684),1,0)+IF(AND($O684&gt;=3,V684=X684,AE684=AG684),1,0)</f>
        <v>0</v>
      </c>
      <c r="AQ684">
        <f t="shared" ca="1" si="90"/>
        <v>1</v>
      </c>
      <c r="AR684">
        <f t="shared" ca="1" si="91"/>
        <v>5</v>
      </c>
      <c r="AS684">
        <f t="shared" ca="1" si="92"/>
        <v>7</v>
      </c>
      <c r="AT684">
        <f t="shared" ca="1" si="93"/>
        <v>4</v>
      </c>
      <c r="AU684">
        <f t="shared" ca="1" si="94"/>
        <v>9</v>
      </c>
      <c r="AV684">
        <f t="shared" ca="1" si="95"/>
        <v>3</v>
      </c>
      <c r="AW684">
        <f t="shared" ca="1" si="96"/>
        <v>6</v>
      </c>
      <c r="AX684">
        <f t="shared" ca="1" si="97"/>
        <v>8</v>
      </c>
      <c r="AY684">
        <f t="shared" ca="1" si="98"/>
        <v>2</v>
      </c>
    </row>
    <row r="685" spans="1:51" x14ac:dyDescent="0.25">
      <c r="A685">
        <v>684</v>
      </c>
      <c r="B685">
        <f ca="1">IF(AND(ISNUMBER('MPL ID'!$J$39),ISNUMBER('MPL ID'!$K$39)),0,RANDBETWEEN(1,4))</f>
        <v>0</v>
      </c>
      <c r="C685">
        <f ca="1">IF(AND(ISNUMBER('MPL ID'!$J$40),ISNUMBER('MPL ID'!$K$40)),0,RANDBETWEEN(1,4))</f>
        <v>0</v>
      </c>
      <c r="D685">
        <f ca="1">IF(AND(ISNUMBER('MPL ID'!$J$41),ISNUMBER('MPL ID'!$K$41)),0,RANDBETWEEN(1,4))</f>
        <v>3</v>
      </c>
      <c r="E685">
        <f ca="1">IF(AND(ISNUMBER('MPL ID'!$J$42),ISNUMBER('MPL ID'!$K$42)),0,RANDBETWEEN(1,4))</f>
        <v>4</v>
      </c>
      <c r="F685">
        <f ca="1">IF(AND(ISNUMBER('MPL ID'!$J$43),ISNUMBER('MPL ID'!$K$43)),0,RANDBETWEEN(1,4))</f>
        <v>4</v>
      </c>
      <c r="G685">
        <f ca="1">IF(AND(ISNUMBER('MPL ID'!$J$44),ISNUMBER('MPL ID'!$K$44)),0,RANDBETWEEN(1,4))</f>
        <v>4</v>
      </c>
      <c r="H685">
        <f ca="1">IF(AND(ISNUMBER('MPL ID'!$P$36),ISNUMBER('MPL ID'!$Q$36)),0,RANDBETWEEN(1,4))</f>
        <v>4</v>
      </c>
      <c r="I685">
        <f ca="1">IF(AND(ISNUMBER('MPL ID'!$P$37),ISNUMBER('MPL ID'!$Q$37)),0,RANDBETWEEN(1,4))</f>
        <v>4</v>
      </c>
      <c r="J685">
        <f ca="1">IF(AND(ISNUMBER('MPL ID'!$P$39),ISNUMBER('MPL ID'!$Q$39)),0,RANDBETWEEN(1,4))</f>
        <v>4</v>
      </c>
      <c r="K685">
        <f ca="1">IF(AND(ISNUMBER('MPL ID'!$P$40),ISNUMBER('MPL ID'!$Q$40)),0,RANDBETWEEN(1,4))</f>
        <v>4</v>
      </c>
      <c r="L685">
        <f ca="1">IF(AND(ISNUMBER('MPL ID'!$P$41),ISNUMBER('MPL ID'!$Q$41)),0,RANDBETWEEN(1,4))</f>
        <v>1</v>
      </c>
      <c r="M685">
        <f ca="1">IF(AND(ISNUMBER('MPL ID'!$P$42),ISNUMBER('MPL ID'!$Q$42)),0,RANDBETWEEN(1,4))</f>
        <v>4</v>
      </c>
      <c r="N685">
        <f ca="1">IF(AND(ISNUMBER('MPL ID'!$P$43),ISNUMBER('MPL ID'!$Q$43)),0,RANDBETWEEN(1,4))</f>
        <v>1</v>
      </c>
      <c r="O685">
        <f ca="1">IF(AND(ISNUMBER('MPL ID'!$P$44),ISNUMBER('MPL ID'!$Q$44)),0,RANDBETWEEN(1,4))</f>
        <v>1</v>
      </c>
      <c r="P685">
        <f ca="1">'MPL ID'!$BG$1+SUMPRODUCT(($B$1003:$O$1003='MPL ID'!$BF$1)*(($B685:$O685=1)+($B685:$O685=2)))+SUMPRODUCT(($B$1004:$O$1004='MPL ID'!$BF$1)*(($B685:$O685=3)+($B685:$O685=4)))</f>
        <v>11</v>
      </c>
      <c r="Q685">
        <f ca="1">'MPL ID'!$BG$2+SUMPRODUCT(($B$1003:$O$1003='MPL ID'!$BF$2)*(($B685:$O685=1)+($B685:$O685=2)))+SUMPRODUCT(($B$1004:$O$1004='MPL ID'!$BF$2)*(($B685:$O685=3)+($B685:$O685=4)))</f>
        <v>8</v>
      </c>
      <c r="R685">
        <f ca="1">'MPL ID'!$BG$3+SUMPRODUCT(($B$1003:$O$1003='MPL ID'!$BF$3)*(($B685:$O685=1)+($B685:$O685=2)))+SUMPRODUCT(($B$1004:$O$1004='MPL ID'!$BF$3)*(($B685:$O685=3)+($B685:$O685=4)))</f>
        <v>6</v>
      </c>
      <c r="S685">
        <f ca="1">'MPL ID'!$BG$4+SUMPRODUCT(($B$1003:$O$1003='MPL ID'!$BF$4)*(($B685:$O685=1)+($B685:$O685=2)))+SUMPRODUCT(($B$1004:$O$1004='MPL ID'!$BF$4)*(($B685:$O685=3)+($B685:$O685=4)))</f>
        <v>8</v>
      </c>
      <c r="T685">
        <f ca="1">'MPL ID'!$BG$5+SUMPRODUCT(($B$1003:$O$1003='MPL ID'!$BF$5)*(($B685:$O685=1)+($B685:$O685=2)))+SUMPRODUCT(($B$1004:$O$1004='MPL ID'!$BF$5)*(($B685:$O685=3)+($B685:$O685=4)))</f>
        <v>4</v>
      </c>
      <c r="U685">
        <f ca="1">'MPL ID'!$BG$6+SUMPRODUCT(($B$1003:$O$1003='MPL ID'!$BF$6)*(($B685:$O685=1)+($B685:$O685=2)))+SUMPRODUCT(($B$1004:$O$1004='MPL ID'!$BF$6)*(($B685:$O685=3)+($B685:$O685=4)))</f>
        <v>12</v>
      </c>
      <c r="V685">
        <f ca="1">'MPL ID'!$BG$7+SUMPRODUCT(($B$1003:$O$1003='MPL ID'!$BF$7)*(($B685:$O685=1)+($B685:$O685=2)))+SUMPRODUCT(($B$1004:$O$1004='MPL ID'!$BF$7)*(($B685:$O685=3)+($B685:$O685=4)))</f>
        <v>7</v>
      </c>
      <c r="W685">
        <f ca="1">'MPL ID'!$BG$8+SUMPRODUCT(($B$1003:$O$1003='MPL ID'!$BF$8)*(($B685:$O685=1)+($B685:$O685=2)))+SUMPRODUCT(($B$1004:$O$1004='MPL ID'!$BF$8)*(($B685:$O685=3)+($B685:$O685=4)))</f>
        <v>5</v>
      </c>
      <c r="X685">
        <f ca="1">'MPL ID'!$BG$9+SUMPRODUCT(($B$1003:$O$1003='MPL ID'!$BF$9)*(($B685:$O685=1)+($B685:$O685=2)))+SUMPRODUCT(($B$1004:$O$1004='MPL ID'!$BF$9)*(($B685:$O685=3)+($B685:$O685=4)))</f>
        <v>11</v>
      </c>
      <c r="Y685">
        <f ca="1">'MPL ID'!$BH$1+SUMPRODUCT(($B$1003:$O$1003='MPL ID'!$BF$1)*(2*($B685:$O685=1)+($B685:$O685=2)-2*($B685:$O685=3)-($B685:$O685=4)))-SUMPRODUCT(($B$1004:$O$1004='MPL ID'!$BF$1)*(2*($B685:$O685=1)+($B685:$O685=2)-2*($B685:$O685=3)-($B685:$O685=4)))</f>
        <v>11</v>
      </c>
      <c r="Z685">
        <f ca="1">'MPL ID'!$BH$2+SUMPRODUCT(($B$1003:$O$1003='MPL ID'!$BF$2)*(2*($B685:$O685=1)+($B685:$O685=2)-2*($B685:$O685=3)-($B685:$O685=4)))-SUMPRODUCT(($B$1004:$O$1004='MPL ID'!$BF$2)*(2*($B685:$O685=1)+($B685:$O685=2)-2*($B685:$O685=3)-($B685:$O685=4)))</f>
        <v>-4</v>
      </c>
      <c r="AA685">
        <f ca="1">'MPL ID'!$BH$3+SUMPRODUCT(($B$1003:$O$1003='MPL ID'!$BF$3)*(2*($B685:$O685=1)+($B685:$O685=2)-2*($B685:$O685=3)-($B685:$O685=4)))-SUMPRODUCT(($B$1004:$O$1004='MPL ID'!$BF$3)*(2*($B685:$O685=1)+($B685:$O685=2)-2*($B685:$O685=3)-($B685:$O685=4)))</f>
        <v>-8</v>
      </c>
      <c r="AB685">
        <f ca="1">'MPL ID'!$BH$4+SUMPRODUCT(($B$1003:$O$1003='MPL ID'!$BF$4)*(2*($B685:$O685=1)+($B685:$O685=2)-2*($B685:$O685=3)-($B685:$O685=4)))-SUMPRODUCT(($B$1004:$O$1004='MPL ID'!$BF$4)*(2*($B685:$O685=1)+($B685:$O685=2)-2*($B685:$O685=3)-($B685:$O685=4)))</f>
        <v>-1</v>
      </c>
      <c r="AC685">
        <f ca="1">'MPL ID'!$BH$5+SUMPRODUCT(($B$1003:$O$1003='MPL ID'!$BF$5)*(2*($B685:$O685=1)+($B685:$O685=2)-2*($B685:$O685=3)-($B685:$O685=4)))-SUMPRODUCT(($B$1004:$O$1004='MPL ID'!$BF$5)*(2*($B685:$O685=1)+($B685:$O685=2)-2*($B685:$O685=3)-($B685:$O685=4)))</f>
        <v>-14</v>
      </c>
      <c r="AD685">
        <f ca="1">'MPL ID'!$BH$6+SUMPRODUCT(($B$1003:$O$1003='MPL ID'!$BF$6)*(2*($B685:$O685=1)+($B685:$O685=2)-2*($B685:$O685=3)-($B685:$O685=4)))-SUMPRODUCT(($B$1004:$O$1004='MPL ID'!$BF$6)*(2*($B685:$O685=1)+($B685:$O685=2)-2*($B685:$O685=3)-($B685:$O685=4)))</f>
        <v>15</v>
      </c>
      <c r="AE685">
        <f ca="1">'MPL ID'!$BH$7+SUMPRODUCT(($B$1003:$O$1003='MPL ID'!$BF$7)*(2*($B685:$O685=1)+($B685:$O685=2)-2*($B685:$O685=3)-($B685:$O685=4)))-SUMPRODUCT(($B$1004:$O$1004='MPL ID'!$BF$7)*(2*($B685:$O685=1)+($B685:$O685=2)-2*($B685:$O685=3)-($B685:$O685=4)))</f>
        <v>0</v>
      </c>
      <c r="AF685">
        <f ca="1">'MPL ID'!$BH$8+SUMPRODUCT(($B$1003:$O$1003='MPL ID'!$BF$8)*(2*($B685:$O685=1)+($B685:$O685=2)-2*($B685:$O685=3)-($B685:$O685=4)))-SUMPRODUCT(($B$1004:$O$1004='MPL ID'!$BF$8)*(2*($B685:$O685=1)+($B685:$O685=2)-2*($B685:$O685=3)-($B685:$O685=4)))</f>
        <v>-10</v>
      </c>
      <c r="AG685">
        <f ca="1">'MPL ID'!$BH$9+SUMPRODUCT(($B$1003:$O$1003='MPL ID'!$BF$9)*(2*($B685:$O685=1)+($B685:$O685=2)-2*($B685:$O685=3)-($B685:$O685=4)))-SUMPRODUCT(($B$1004:$O$1004='MPL ID'!$BF$9)*(2*($B685:$O685=1)+($B685:$O685=2)-2*($B685:$O685=3)-($B685:$O685=4)))</f>
        <v>11</v>
      </c>
      <c r="AH685">
        <f ca="1">SUMPRODUCT(--($P685:$X685=P685),--($Y685:$AG685=Y685),'MPL ID'!$BG$13:$BO$13)+IF(AND($I685&gt;=3,T685=P685,AC685=Y685),1,0)+IF(AND($M685&gt;=3,S685=P685,AB685=Y685),1,0)</f>
        <v>0</v>
      </c>
      <c r="AI685">
        <f ca="1">SUMPRODUCT(--($P685:$X685=Q685),--($Y685:$AG685=Z685),'MPL ID'!$BG$14:$BO$14)+IF(AND($G685&gt;=3,R685=Q685,AA685=Z685),1,0)+IF(AND($K685&gt;0,$K685&lt;=2,S685=Q685,AB685=Z685),1,0)+IF(AND($N685&gt;=3,U685=Q685,AD685=Z685),1,0)</f>
        <v>0</v>
      </c>
      <c r="AJ685">
        <f ca="1">SUMPRODUCT(--($P685:$X685=R685),--($Y685:$AG685=AA685),'MPL ID'!$BG$15:$BO$15)+IF(AND($D685&gt;0,$D685&lt;=2,U685=R685,AD685=AA685),1,0)+IF(AND($G685&gt;0,$G685&lt;=2,Q685=R685,Z685=AA685),1,0)+IF(AND($J685&gt;=3,V685=R685,AE685=AA685),1,0)</f>
        <v>0</v>
      </c>
      <c r="AK685">
        <f ca="1">SUMPRODUCT(--($P685:$X685=S685),--($Y685:$AG685=AB685),'MPL ID'!$BG$16:$BO$16)+IF(AND($B685&gt;0,$B685&lt;=2,V685=S685,AE685=AB685),1,0)+IF(AND($E685&gt;0,$E685&lt;=2,T685=S685,AC685=AB685),1,0)+IF(AND($K685&gt;=3,Q685=S685,Z685=AB685),1,0)+IF(AND($M685&gt;0,$M685&lt;=2,P685=S685,Y685=AB685),1,0)</f>
        <v>0</v>
      </c>
      <c r="AL685">
        <f ca="1">SUMPRODUCT(--($P685:$X685=T685),--($Y685:$AG685=AC685),'MPL ID'!$BG$17:$BO$17)+IF(AND($E685&gt;=3,S685=T685,AB685=AC685),1,0)+IF(AND($I685&gt;0,$I685&lt;=2,P685=T685,Y685=AC685),1,0)+IF(AND($L685&gt;=3,W685=T685,AF685=AC685),1,0)</f>
        <v>0</v>
      </c>
      <c r="AM685">
        <f ca="1">SUMPRODUCT(--($P685:$X685=U685),--($Y685:$AG685=AD685),'MPL ID'!$BG$18:$BO$18)+IF(AND($D685&gt;=3,R685=U685,AA685=AD685),1,0)+IF(AND($H685&gt;0,$H685&lt;=2,W685=U685,AF685=AD685),1,0)+IF(AND($N685&gt;0,$N685&lt;=2,Q685=U685,Z685=AD685),1,0)</f>
        <v>0</v>
      </c>
      <c r="AN685">
        <f ca="1">SUMPRODUCT(--($P685:$X685=V685),--($Y685:$AG685=AE685),'MPL ID'!$BG$19:$BO$19)+IF(AND($B685&gt;=3,S685=V685,AB685=AE685),1,0)+IF(AND($F685&gt;=3,W685=V685,AF685=AE685),1,0)+IF(AND($J685&gt;0,$J685&lt;=2,R685=V685,AA685=AE685),1,0)+IF(AND($O685&gt;0,$O685&lt;=2,X685=V685,AG685=AE685),1,0)</f>
        <v>0</v>
      </c>
      <c r="AO685">
        <f ca="1">SUMPRODUCT(--($P685:$X685=W685),--($Y685:$AG685=AF685),'MPL ID'!$BG$20:$BO$20)+IF(AND($C685&gt;0,$C685&lt;=2,X685=W685,AG685=AF685),1,0)+IF(AND($F685&gt;0,$F685&lt;=2,V685=W685,AE685=AF685),1,0)+IF(AND($H685&gt;=3,U685=W685,AD685=AF685),1,0)+IF(AND($L685&gt;0,$L685&lt;=2,T685=W685,AC685=AF685),1,0)</f>
        <v>0</v>
      </c>
      <c r="AP685">
        <f ca="1">SUMPRODUCT(--($P685:$X685=X685),--($Y685:$AG685=AG685),'MPL ID'!$BG$21:$BO$21)+IF(AND($C685&gt;=3,W685=X685,AF685=AG685),1,0)+IF(AND($O685&gt;=3,V685=X685,AE685=AG685),1,0)</f>
        <v>2</v>
      </c>
      <c r="AQ685">
        <f t="shared" ca="1" si="90"/>
        <v>3</v>
      </c>
      <c r="AR685">
        <f t="shared" ca="1" si="91"/>
        <v>5</v>
      </c>
      <c r="AS685">
        <f t="shared" ca="1" si="92"/>
        <v>7</v>
      </c>
      <c r="AT685">
        <f t="shared" ca="1" si="93"/>
        <v>4</v>
      </c>
      <c r="AU685">
        <f t="shared" ca="1" si="94"/>
        <v>9</v>
      </c>
      <c r="AV685">
        <f t="shared" ca="1" si="95"/>
        <v>1</v>
      </c>
      <c r="AW685">
        <f t="shared" ca="1" si="96"/>
        <v>6</v>
      </c>
      <c r="AX685">
        <f t="shared" ca="1" si="97"/>
        <v>8</v>
      </c>
      <c r="AY685">
        <f t="shared" ca="1" si="98"/>
        <v>2</v>
      </c>
    </row>
    <row r="686" spans="1:51" x14ac:dyDescent="0.25">
      <c r="A686">
        <v>685</v>
      </c>
      <c r="B686">
        <f ca="1">IF(AND(ISNUMBER('MPL ID'!$J$39),ISNUMBER('MPL ID'!$K$39)),0,RANDBETWEEN(1,4))</f>
        <v>0</v>
      </c>
      <c r="C686">
        <f ca="1">IF(AND(ISNUMBER('MPL ID'!$J$40),ISNUMBER('MPL ID'!$K$40)),0,RANDBETWEEN(1,4))</f>
        <v>0</v>
      </c>
      <c r="D686">
        <f ca="1">IF(AND(ISNUMBER('MPL ID'!$J$41),ISNUMBER('MPL ID'!$K$41)),0,RANDBETWEEN(1,4))</f>
        <v>1</v>
      </c>
      <c r="E686">
        <f ca="1">IF(AND(ISNUMBER('MPL ID'!$J$42),ISNUMBER('MPL ID'!$K$42)),0,RANDBETWEEN(1,4))</f>
        <v>3</v>
      </c>
      <c r="F686">
        <f ca="1">IF(AND(ISNUMBER('MPL ID'!$J$43),ISNUMBER('MPL ID'!$K$43)),0,RANDBETWEEN(1,4))</f>
        <v>1</v>
      </c>
      <c r="G686">
        <f ca="1">IF(AND(ISNUMBER('MPL ID'!$J$44),ISNUMBER('MPL ID'!$K$44)),0,RANDBETWEEN(1,4))</f>
        <v>1</v>
      </c>
      <c r="H686">
        <f ca="1">IF(AND(ISNUMBER('MPL ID'!$P$36),ISNUMBER('MPL ID'!$Q$36)),0,RANDBETWEEN(1,4))</f>
        <v>3</v>
      </c>
      <c r="I686">
        <f ca="1">IF(AND(ISNUMBER('MPL ID'!$P$37),ISNUMBER('MPL ID'!$Q$37)),0,RANDBETWEEN(1,4))</f>
        <v>1</v>
      </c>
      <c r="J686">
        <f ca="1">IF(AND(ISNUMBER('MPL ID'!$P$39),ISNUMBER('MPL ID'!$Q$39)),0,RANDBETWEEN(1,4))</f>
        <v>2</v>
      </c>
      <c r="K686">
        <f ca="1">IF(AND(ISNUMBER('MPL ID'!$P$40),ISNUMBER('MPL ID'!$Q$40)),0,RANDBETWEEN(1,4))</f>
        <v>2</v>
      </c>
      <c r="L686">
        <f ca="1">IF(AND(ISNUMBER('MPL ID'!$P$41),ISNUMBER('MPL ID'!$Q$41)),0,RANDBETWEEN(1,4))</f>
        <v>3</v>
      </c>
      <c r="M686">
        <f ca="1">IF(AND(ISNUMBER('MPL ID'!$P$42),ISNUMBER('MPL ID'!$Q$42)),0,RANDBETWEEN(1,4))</f>
        <v>2</v>
      </c>
      <c r="N686">
        <f ca="1">IF(AND(ISNUMBER('MPL ID'!$P$43),ISNUMBER('MPL ID'!$Q$43)),0,RANDBETWEEN(1,4))</f>
        <v>3</v>
      </c>
      <c r="O686">
        <f ca="1">IF(AND(ISNUMBER('MPL ID'!$P$44),ISNUMBER('MPL ID'!$Q$44)),0,RANDBETWEEN(1,4))</f>
        <v>2</v>
      </c>
      <c r="P686">
        <f ca="1">'MPL ID'!$BG$1+SUMPRODUCT(($B$1003:$O$1003='MPL ID'!$BF$1)*(($B686:$O686=1)+($B686:$O686=2)))+SUMPRODUCT(($B$1004:$O$1004='MPL ID'!$BF$1)*(($B686:$O686=3)+($B686:$O686=4)))</f>
        <v>9</v>
      </c>
      <c r="Q686">
        <f ca="1">'MPL ID'!$BG$2+SUMPRODUCT(($B$1003:$O$1003='MPL ID'!$BF$2)*(($B686:$O686=1)+($B686:$O686=2)))+SUMPRODUCT(($B$1004:$O$1004='MPL ID'!$BF$2)*(($B686:$O686=3)+($B686:$O686=4)))</f>
        <v>9</v>
      </c>
      <c r="R686">
        <f ca="1">'MPL ID'!$BG$3+SUMPRODUCT(($B$1003:$O$1003='MPL ID'!$BF$3)*(($B686:$O686=1)+($B686:$O686=2)))+SUMPRODUCT(($B$1004:$O$1004='MPL ID'!$BF$3)*(($B686:$O686=3)+($B686:$O686=4)))</f>
        <v>7</v>
      </c>
      <c r="S686">
        <f ca="1">'MPL ID'!$BG$4+SUMPRODUCT(($B$1003:$O$1003='MPL ID'!$BF$4)*(($B686:$O686=1)+($B686:$O686=2)))+SUMPRODUCT(($B$1004:$O$1004='MPL ID'!$BF$4)*(($B686:$O686=3)+($B686:$O686=4)))</f>
        <v>8</v>
      </c>
      <c r="T686">
        <f ca="1">'MPL ID'!$BG$5+SUMPRODUCT(($B$1003:$O$1003='MPL ID'!$BF$5)*(($B686:$O686=1)+($B686:$O686=2)))+SUMPRODUCT(($B$1004:$O$1004='MPL ID'!$BF$5)*(($B686:$O686=3)+($B686:$O686=4)))</f>
        <v>6</v>
      </c>
      <c r="U686">
        <f ca="1">'MPL ID'!$BG$6+SUMPRODUCT(($B$1003:$O$1003='MPL ID'!$BF$6)*(($B686:$O686=1)+($B686:$O686=2)))+SUMPRODUCT(($B$1004:$O$1004='MPL ID'!$BF$6)*(($B686:$O686=3)+($B686:$O686=4)))</f>
        <v>10</v>
      </c>
      <c r="V686">
        <f ca="1">'MPL ID'!$BG$7+SUMPRODUCT(($B$1003:$O$1003='MPL ID'!$BF$7)*(($B686:$O686=1)+($B686:$O686=2)))+SUMPRODUCT(($B$1004:$O$1004='MPL ID'!$BF$7)*(($B686:$O686=3)+($B686:$O686=4)))</f>
        <v>7</v>
      </c>
      <c r="W686">
        <f ca="1">'MPL ID'!$BG$8+SUMPRODUCT(($B$1003:$O$1003='MPL ID'!$BF$8)*(($B686:$O686=1)+($B686:$O686=2)))+SUMPRODUCT(($B$1004:$O$1004='MPL ID'!$BF$8)*(($B686:$O686=3)+($B686:$O686=4)))</f>
        <v>5</v>
      </c>
      <c r="X686">
        <f ca="1">'MPL ID'!$BG$9+SUMPRODUCT(($B$1003:$O$1003='MPL ID'!$BF$9)*(($B686:$O686=1)+($B686:$O686=2)))+SUMPRODUCT(($B$1004:$O$1004='MPL ID'!$BF$9)*(($B686:$O686=3)+($B686:$O686=4)))</f>
        <v>11</v>
      </c>
      <c r="Y686">
        <f ca="1">'MPL ID'!$BH$1+SUMPRODUCT(($B$1003:$O$1003='MPL ID'!$BF$1)*(2*($B686:$O686=1)+($B686:$O686=2)-2*($B686:$O686=3)-($B686:$O686=4)))-SUMPRODUCT(($B$1004:$O$1004='MPL ID'!$BF$1)*(2*($B686:$O686=1)+($B686:$O686=2)-2*($B686:$O686=3)-($B686:$O686=4)))</f>
        <v>6</v>
      </c>
      <c r="Z686">
        <f ca="1">'MPL ID'!$BH$2+SUMPRODUCT(($B$1003:$O$1003='MPL ID'!$BF$2)*(2*($B686:$O686=1)+($B686:$O686=2)-2*($B686:$O686=3)-($B686:$O686=4)))-SUMPRODUCT(($B$1004:$O$1004='MPL ID'!$BF$2)*(2*($B686:$O686=1)+($B686:$O686=2)-2*($B686:$O686=3)-($B686:$O686=4)))</f>
        <v>-1</v>
      </c>
      <c r="AA686">
        <f ca="1">'MPL ID'!$BH$3+SUMPRODUCT(($B$1003:$O$1003='MPL ID'!$BF$3)*(2*($B686:$O686=1)+($B686:$O686=2)-2*($B686:$O686=3)-($B686:$O686=4)))-SUMPRODUCT(($B$1004:$O$1004='MPL ID'!$BF$3)*(2*($B686:$O686=1)+($B686:$O686=2)-2*($B686:$O686=3)-($B686:$O686=4)))</f>
        <v>-3</v>
      </c>
      <c r="AB686">
        <f ca="1">'MPL ID'!$BH$4+SUMPRODUCT(($B$1003:$O$1003='MPL ID'!$BF$4)*(2*($B686:$O686=1)+($B686:$O686=2)-2*($B686:$O686=3)-($B686:$O686=4)))-SUMPRODUCT(($B$1004:$O$1004='MPL ID'!$BF$4)*(2*($B686:$O686=1)+($B686:$O686=2)-2*($B686:$O686=3)-($B686:$O686=4)))</f>
        <v>-2</v>
      </c>
      <c r="AC686">
        <f ca="1">'MPL ID'!$BH$5+SUMPRODUCT(($B$1003:$O$1003='MPL ID'!$BF$5)*(2*($B686:$O686=1)+($B686:$O686=2)-2*($B686:$O686=3)-($B686:$O686=4)))-SUMPRODUCT(($B$1004:$O$1004='MPL ID'!$BF$5)*(2*($B686:$O686=1)+($B686:$O686=2)-2*($B686:$O686=3)-($B686:$O686=4)))</f>
        <v>-6</v>
      </c>
      <c r="AD686">
        <f ca="1">'MPL ID'!$BH$6+SUMPRODUCT(($B$1003:$O$1003='MPL ID'!$BF$6)*(2*($B686:$O686=1)+($B686:$O686=2)-2*($B686:$O686=3)-($B686:$O686=4)))-SUMPRODUCT(($B$1004:$O$1004='MPL ID'!$BF$6)*(2*($B686:$O686=1)+($B686:$O686=2)-2*($B686:$O686=3)-($B686:$O686=4)))</f>
        <v>6</v>
      </c>
      <c r="AE686">
        <f ca="1">'MPL ID'!$BH$7+SUMPRODUCT(($B$1003:$O$1003='MPL ID'!$BF$7)*(2*($B686:$O686=1)+($B686:$O686=2)-2*($B686:$O686=3)-($B686:$O686=4)))-SUMPRODUCT(($B$1004:$O$1004='MPL ID'!$BF$7)*(2*($B686:$O686=1)+($B686:$O686=2)-2*($B686:$O686=3)-($B686:$O686=4)))</f>
        <v>-2</v>
      </c>
      <c r="AF686">
        <f ca="1">'MPL ID'!$BH$8+SUMPRODUCT(($B$1003:$O$1003='MPL ID'!$BF$8)*(2*($B686:$O686=1)+($B686:$O686=2)-2*($B686:$O686=3)-($B686:$O686=4)))-SUMPRODUCT(($B$1004:$O$1004='MPL ID'!$BF$8)*(2*($B686:$O686=1)+($B686:$O686=2)-2*($B686:$O686=3)-($B686:$O686=4)))</f>
        <v>-10</v>
      </c>
      <c r="AG686">
        <f ca="1">'MPL ID'!$BH$9+SUMPRODUCT(($B$1003:$O$1003='MPL ID'!$BF$9)*(2*($B686:$O686=1)+($B686:$O686=2)-2*($B686:$O686=3)-($B686:$O686=4)))-SUMPRODUCT(($B$1004:$O$1004='MPL ID'!$BF$9)*(2*($B686:$O686=1)+($B686:$O686=2)-2*($B686:$O686=3)-($B686:$O686=4)))</f>
        <v>12</v>
      </c>
      <c r="AH686">
        <f ca="1">SUMPRODUCT(--($P686:$X686=P686),--($Y686:$AG686=Y686),'MPL ID'!$BG$13:$BO$13)+IF(AND($I686&gt;=3,T686=P686,AC686=Y686),1,0)+IF(AND($M686&gt;=3,S686=P686,AB686=Y686),1,0)</f>
        <v>0</v>
      </c>
      <c r="AI686">
        <f ca="1">SUMPRODUCT(--($P686:$X686=Q686),--($Y686:$AG686=Z686),'MPL ID'!$BG$14:$BO$14)+IF(AND($G686&gt;=3,R686=Q686,AA686=Z686),1,0)+IF(AND($K686&gt;0,$K686&lt;=2,S686=Q686,AB686=Z686),1,0)+IF(AND($N686&gt;=3,U686=Q686,AD686=Z686),1,0)</f>
        <v>0</v>
      </c>
      <c r="AJ686">
        <f ca="1">SUMPRODUCT(--($P686:$X686=R686),--($Y686:$AG686=AA686),'MPL ID'!$BG$15:$BO$15)+IF(AND($D686&gt;0,$D686&lt;=2,U686=R686,AD686=AA686),1,0)+IF(AND($G686&gt;0,$G686&lt;=2,Q686=R686,Z686=AA686),1,0)+IF(AND($J686&gt;=3,V686=R686,AE686=AA686),1,0)</f>
        <v>0</v>
      </c>
      <c r="AK686">
        <f ca="1">SUMPRODUCT(--($P686:$X686=S686),--($Y686:$AG686=AB686),'MPL ID'!$BG$16:$BO$16)+IF(AND($B686&gt;0,$B686&lt;=2,V686=S686,AE686=AB686),1,0)+IF(AND($E686&gt;0,$E686&lt;=2,T686=S686,AC686=AB686),1,0)+IF(AND($K686&gt;=3,Q686=S686,Z686=AB686),1,0)+IF(AND($M686&gt;0,$M686&lt;=2,P686=S686,Y686=AB686),1,0)</f>
        <v>0</v>
      </c>
      <c r="AL686">
        <f ca="1">SUMPRODUCT(--($P686:$X686=T686),--($Y686:$AG686=AC686),'MPL ID'!$BG$17:$BO$17)+IF(AND($E686&gt;=3,S686=T686,AB686=AC686),1,0)+IF(AND($I686&gt;0,$I686&lt;=2,P686=T686,Y686=AC686),1,0)+IF(AND($L686&gt;=3,W686=T686,AF686=AC686),1,0)</f>
        <v>0</v>
      </c>
      <c r="AM686">
        <f ca="1">SUMPRODUCT(--($P686:$X686=U686),--($Y686:$AG686=AD686),'MPL ID'!$BG$18:$BO$18)+IF(AND($D686&gt;=3,R686=U686,AA686=AD686),1,0)+IF(AND($H686&gt;0,$H686&lt;=2,W686=U686,AF686=AD686),1,0)+IF(AND($N686&gt;0,$N686&lt;=2,Q686=U686,Z686=AD686),1,0)</f>
        <v>0</v>
      </c>
      <c r="AN686">
        <f ca="1">SUMPRODUCT(--($P686:$X686=V686),--($Y686:$AG686=AE686),'MPL ID'!$BG$19:$BO$19)+IF(AND($B686&gt;=3,S686=V686,AB686=AE686),1,0)+IF(AND($F686&gt;=3,W686=V686,AF686=AE686),1,0)+IF(AND($J686&gt;0,$J686&lt;=2,R686=V686,AA686=AE686),1,0)+IF(AND($O686&gt;0,$O686&lt;=2,X686=V686,AG686=AE686),1,0)</f>
        <v>0</v>
      </c>
      <c r="AO686">
        <f ca="1">SUMPRODUCT(--($P686:$X686=W686),--($Y686:$AG686=AF686),'MPL ID'!$BG$20:$BO$20)+IF(AND($C686&gt;0,$C686&lt;=2,X686=W686,AG686=AF686),1,0)+IF(AND($F686&gt;0,$F686&lt;=2,V686=W686,AE686=AF686),1,0)+IF(AND($H686&gt;=3,U686=W686,AD686=AF686),1,0)+IF(AND($L686&gt;0,$L686&lt;=2,T686=W686,AC686=AF686),1,0)</f>
        <v>0</v>
      </c>
      <c r="AP686">
        <f ca="1">SUMPRODUCT(--($P686:$X686=X686),--($Y686:$AG686=AG686),'MPL ID'!$BG$21:$BO$21)+IF(AND($C686&gt;=3,W686=X686,AF686=AG686),1,0)+IF(AND($O686&gt;=3,V686=X686,AE686=AG686),1,0)</f>
        <v>0</v>
      </c>
      <c r="AQ686">
        <f t="shared" ca="1" si="90"/>
        <v>3</v>
      </c>
      <c r="AR686">
        <f t="shared" ca="1" si="91"/>
        <v>4</v>
      </c>
      <c r="AS686">
        <f t="shared" ca="1" si="92"/>
        <v>7</v>
      </c>
      <c r="AT686">
        <f t="shared" ca="1" si="93"/>
        <v>5</v>
      </c>
      <c r="AU686">
        <f t="shared" ca="1" si="94"/>
        <v>8</v>
      </c>
      <c r="AV686">
        <f t="shared" ca="1" si="95"/>
        <v>2</v>
      </c>
      <c r="AW686">
        <f t="shared" ca="1" si="96"/>
        <v>6</v>
      </c>
      <c r="AX686">
        <f t="shared" ca="1" si="97"/>
        <v>9</v>
      </c>
      <c r="AY686">
        <f t="shared" ca="1" si="98"/>
        <v>1</v>
      </c>
    </row>
    <row r="687" spans="1:51" x14ac:dyDescent="0.25">
      <c r="A687">
        <v>686</v>
      </c>
      <c r="B687">
        <f ca="1">IF(AND(ISNUMBER('MPL ID'!$J$39),ISNUMBER('MPL ID'!$K$39)),0,RANDBETWEEN(1,4))</f>
        <v>0</v>
      </c>
      <c r="C687">
        <f ca="1">IF(AND(ISNUMBER('MPL ID'!$J$40),ISNUMBER('MPL ID'!$K$40)),0,RANDBETWEEN(1,4))</f>
        <v>0</v>
      </c>
      <c r="D687">
        <f ca="1">IF(AND(ISNUMBER('MPL ID'!$J$41),ISNUMBER('MPL ID'!$K$41)),0,RANDBETWEEN(1,4))</f>
        <v>4</v>
      </c>
      <c r="E687">
        <f ca="1">IF(AND(ISNUMBER('MPL ID'!$J$42),ISNUMBER('MPL ID'!$K$42)),0,RANDBETWEEN(1,4))</f>
        <v>3</v>
      </c>
      <c r="F687">
        <f ca="1">IF(AND(ISNUMBER('MPL ID'!$J$43),ISNUMBER('MPL ID'!$K$43)),0,RANDBETWEEN(1,4))</f>
        <v>1</v>
      </c>
      <c r="G687">
        <f ca="1">IF(AND(ISNUMBER('MPL ID'!$J$44),ISNUMBER('MPL ID'!$K$44)),0,RANDBETWEEN(1,4))</f>
        <v>2</v>
      </c>
      <c r="H687">
        <f ca="1">IF(AND(ISNUMBER('MPL ID'!$P$36),ISNUMBER('MPL ID'!$Q$36)),0,RANDBETWEEN(1,4))</f>
        <v>2</v>
      </c>
      <c r="I687">
        <f ca="1">IF(AND(ISNUMBER('MPL ID'!$P$37),ISNUMBER('MPL ID'!$Q$37)),0,RANDBETWEEN(1,4))</f>
        <v>3</v>
      </c>
      <c r="J687">
        <f ca="1">IF(AND(ISNUMBER('MPL ID'!$P$39),ISNUMBER('MPL ID'!$Q$39)),0,RANDBETWEEN(1,4))</f>
        <v>4</v>
      </c>
      <c r="K687">
        <f ca="1">IF(AND(ISNUMBER('MPL ID'!$P$40),ISNUMBER('MPL ID'!$Q$40)),0,RANDBETWEEN(1,4))</f>
        <v>1</v>
      </c>
      <c r="L687">
        <f ca="1">IF(AND(ISNUMBER('MPL ID'!$P$41),ISNUMBER('MPL ID'!$Q$41)),0,RANDBETWEEN(1,4))</f>
        <v>2</v>
      </c>
      <c r="M687">
        <f ca="1">IF(AND(ISNUMBER('MPL ID'!$P$42),ISNUMBER('MPL ID'!$Q$42)),0,RANDBETWEEN(1,4))</f>
        <v>2</v>
      </c>
      <c r="N687">
        <f ca="1">IF(AND(ISNUMBER('MPL ID'!$P$43),ISNUMBER('MPL ID'!$Q$43)),0,RANDBETWEEN(1,4))</f>
        <v>4</v>
      </c>
      <c r="O687">
        <f ca="1">IF(AND(ISNUMBER('MPL ID'!$P$44),ISNUMBER('MPL ID'!$Q$44)),0,RANDBETWEEN(1,4))</f>
        <v>1</v>
      </c>
      <c r="P687">
        <f ca="1">'MPL ID'!$BG$1+SUMPRODUCT(($B$1003:$O$1003='MPL ID'!$BF$1)*(($B687:$O687=1)+($B687:$O687=2)))+SUMPRODUCT(($B$1004:$O$1004='MPL ID'!$BF$1)*(($B687:$O687=3)+($B687:$O687=4)))</f>
        <v>10</v>
      </c>
      <c r="Q687">
        <f ca="1">'MPL ID'!$BG$2+SUMPRODUCT(($B$1003:$O$1003='MPL ID'!$BF$2)*(($B687:$O687=1)+($B687:$O687=2)))+SUMPRODUCT(($B$1004:$O$1004='MPL ID'!$BF$2)*(($B687:$O687=3)+($B687:$O687=4)))</f>
        <v>9</v>
      </c>
      <c r="R687">
        <f ca="1">'MPL ID'!$BG$3+SUMPRODUCT(($B$1003:$O$1003='MPL ID'!$BF$3)*(($B687:$O687=1)+($B687:$O687=2)))+SUMPRODUCT(($B$1004:$O$1004='MPL ID'!$BF$3)*(($B687:$O687=3)+($B687:$O687=4)))</f>
        <v>7</v>
      </c>
      <c r="S687">
        <f ca="1">'MPL ID'!$BG$4+SUMPRODUCT(($B$1003:$O$1003='MPL ID'!$BF$4)*(($B687:$O687=1)+($B687:$O687=2)))+SUMPRODUCT(($B$1004:$O$1004='MPL ID'!$BF$4)*(($B687:$O687=3)+($B687:$O687=4)))</f>
        <v>8</v>
      </c>
      <c r="T687">
        <f ca="1">'MPL ID'!$BG$5+SUMPRODUCT(($B$1003:$O$1003='MPL ID'!$BF$5)*(($B687:$O687=1)+($B687:$O687=2)))+SUMPRODUCT(($B$1004:$O$1004='MPL ID'!$BF$5)*(($B687:$O687=3)+($B687:$O687=4)))</f>
        <v>4</v>
      </c>
      <c r="U687">
        <f ca="1">'MPL ID'!$BG$6+SUMPRODUCT(($B$1003:$O$1003='MPL ID'!$BF$6)*(($B687:$O687=1)+($B687:$O687=2)))+SUMPRODUCT(($B$1004:$O$1004='MPL ID'!$BF$6)*(($B687:$O687=3)+($B687:$O687=4)))</f>
        <v>12</v>
      </c>
      <c r="V687">
        <f ca="1">'MPL ID'!$BG$7+SUMPRODUCT(($B$1003:$O$1003='MPL ID'!$BF$7)*(($B687:$O687=1)+($B687:$O687=2)))+SUMPRODUCT(($B$1004:$O$1004='MPL ID'!$BF$7)*(($B687:$O687=3)+($B687:$O687=4)))</f>
        <v>6</v>
      </c>
      <c r="W687">
        <f ca="1">'MPL ID'!$BG$8+SUMPRODUCT(($B$1003:$O$1003='MPL ID'!$BF$8)*(($B687:$O687=1)+($B687:$O687=2)))+SUMPRODUCT(($B$1004:$O$1004='MPL ID'!$BF$8)*(($B687:$O687=3)+($B687:$O687=4)))</f>
        <v>5</v>
      </c>
      <c r="X687">
        <f ca="1">'MPL ID'!$BG$9+SUMPRODUCT(($B$1003:$O$1003='MPL ID'!$BF$9)*(($B687:$O687=1)+($B687:$O687=2)))+SUMPRODUCT(($B$1004:$O$1004='MPL ID'!$BF$9)*(($B687:$O687=3)+($B687:$O687=4)))</f>
        <v>11</v>
      </c>
      <c r="Y687">
        <f ca="1">'MPL ID'!$BH$1+SUMPRODUCT(($B$1003:$O$1003='MPL ID'!$BF$1)*(2*($B687:$O687=1)+($B687:$O687=2)-2*($B687:$O687=3)-($B687:$O687=4)))-SUMPRODUCT(($B$1004:$O$1004='MPL ID'!$BF$1)*(2*($B687:$O687=1)+($B687:$O687=2)-2*($B687:$O687=3)-($B687:$O687=4)))</f>
        <v>10</v>
      </c>
      <c r="Z687">
        <f ca="1">'MPL ID'!$BH$2+SUMPRODUCT(($B$1003:$O$1003='MPL ID'!$BF$2)*(2*($B687:$O687=1)+($B687:$O687=2)-2*($B687:$O687=3)-($B687:$O687=4)))-SUMPRODUCT(($B$1004:$O$1004='MPL ID'!$BF$2)*(2*($B687:$O687=1)+($B687:$O687=2)-2*($B687:$O687=3)-($B687:$O687=4)))</f>
        <v>0</v>
      </c>
      <c r="AA687">
        <f ca="1">'MPL ID'!$BH$3+SUMPRODUCT(($B$1003:$O$1003='MPL ID'!$BF$3)*(2*($B687:$O687=1)+($B687:$O687=2)-2*($B687:$O687=3)-($B687:$O687=4)))-SUMPRODUCT(($B$1004:$O$1004='MPL ID'!$BF$3)*(2*($B687:$O687=1)+($B687:$O687=2)-2*($B687:$O687=3)-($B687:$O687=4)))</f>
        <v>-5</v>
      </c>
      <c r="AB687">
        <f ca="1">'MPL ID'!$BH$4+SUMPRODUCT(($B$1003:$O$1003='MPL ID'!$BF$4)*(2*($B687:$O687=1)+($B687:$O687=2)-2*($B687:$O687=3)-($B687:$O687=4)))-SUMPRODUCT(($B$1004:$O$1004='MPL ID'!$BF$4)*(2*($B687:$O687=1)+($B687:$O687=2)-2*($B687:$O687=3)-($B687:$O687=4)))</f>
        <v>-3</v>
      </c>
      <c r="AC687">
        <f ca="1">'MPL ID'!$BH$5+SUMPRODUCT(($B$1003:$O$1003='MPL ID'!$BF$5)*(2*($B687:$O687=1)+($B687:$O687=2)-2*($B687:$O687=3)-($B687:$O687=4)))-SUMPRODUCT(($B$1004:$O$1004='MPL ID'!$BF$5)*(2*($B687:$O687=1)+($B687:$O687=2)-2*($B687:$O687=3)-($B687:$O687=4)))</f>
        <v>-13</v>
      </c>
      <c r="AD687">
        <f ca="1">'MPL ID'!$BH$6+SUMPRODUCT(($B$1003:$O$1003='MPL ID'!$BF$6)*(2*($B687:$O687=1)+($B687:$O687=2)-2*($B687:$O687=3)-($B687:$O687=4)))-SUMPRODUCT(($B$1004:$O$1004='MPL ID'!$BF$6)*(2*($B687:$O687=1)+($B687:$O687=2)-2*($B687:$O687=3)-($B687:$O687=4)))</f>
        <v>13</v>
      </c>
      <c r="AE687">
        <f ca="1">'MPL ID'!$BH$7+SUMPRODUCT(($B$1003:$O$1003='MPL ID'!$BF$7)*(2*($B687:$O687=1)+($B687:$O687=2)-2*($B687:$O687=3)-($B687:$O687=4)))-SUMPRODUCT(($B$1004:$O$1004='MPL ID'!$BF$7)*(2*($B687:$O687=1)+($B687:$O687=2)-2*($B687:$O687=3)-($B687:$O687=4)))</f>
        <v>-3</v>
      </c>
      <c r="AF687">
        <f ca="1">'MPL ID'!$BH$8+SUMPRODUCT(($B$1003:$O$1003='MPL ID'!$BF$8)*(2*($B687:$O687=1)+($B687:$O687=2)-2*($B687:$O687=3)-($B687:$O687=4)))-SUMPRODUCT(($B$1004:$O$1004='MPL ID'!$BF$8)*(2*($B687:$O687=1)+($B687:$O687=2)-2*($B687:$O687=3)-($B687:$O687=4)))</f>
        <v>-10</v>
      </c>
      <c r="AG687">
        <f ca="1">'MPL ID'!$BH$9+SUMPRODUCT(($B$1003:$O$1003='MPL ID'!$BF$9)*(2*($B687:$O687=1)+($B687:$O687=2)-2*($B687:$O687=3)-($B687:$O687=4)))-SUMPRODUCT(($B$1004:$O$1004='MPL ID'!$BF$9)*(2*($B687:$O687=1)+($B687:$O687=2)-2*($B687:$O687=3)-($B687:$O687=4)))</f>
        <v>11</v>
      </c>
      <c r="AH687">
        <f ca="1">SUMPRODUCT(--($P687:$X687=P687),--($Y687:$AG687=Y687),'MPL ID'!$BG$13:$BO$13)+IF(AND($I687&gt;=3,T687=P687,AC687=Y687),1,0)+IF(AND($M687&gt;=3,S687=P687,AB687=Y687),1,0)</f>
        <v>0</v>
      </c>
      <c r="AI687">
        <f ca="1">SUMPRODUCT(--($P687:$X687=Q687),--($Y687:$AG687=Z687),'MPL ID'!$BG$14:$BO$14)+IF(AND($G687&gt;=3,R687=Q687,AA687=Z687),1,0)+IF(AND($K687&gt;0,$K687&lt;=2,S687=Q687,AB687=Z687),1,0)+IF(AND($N687&gt;=3,U687=Q687,AD687=Z687),1,0)</f>
        <v>0</v>
      </c>
      <c r="AJ687">
        <f ca="1">SUMPRODUCT(--($P687:$X687=R687),--($Y687:$AG687=AA687),'MPL ID'!$BG$15:$BO$15)+IF(AND($D687&gt;0,$D687&lt;=2,U687=R687,AD687=AA687),1,0)+IF(AND($G687&gt;0,$G687&lt;=2,Q687=R687,Z687=AA687),1,0)+IF(AND($J687&gt;=3,V687=R687,AE687=AA687),1,0)</f>
        <v>0</v>
      </c>
      <c r="AK687">
        <f ca="1">SUMPRODUCT(--($P687:$X687=S687),--($Y687:$AG687=AB687),'MPL ID'!$BG$16:$BO$16)+IF(AND($B687&gt;0,$B687&lt;=2,V687=S687,AE687=AB687),1,0)+IF(AND($E687&gt;0,$E687&lt;=2,T687=S687,AC687=AB687),1,0)+IF(AND($K687&gt;=3,Q687=S687,Z687=AB687),1,0)+IF(AND($M687&gt;0,$M687&lt;=2,P687=S687,Y687=AB687),1,0)</f>
        <v>0</v>
      </c>
      <c r="AL687">
        <f ca="1">SUMPRODUCT(--($P687:$X687=T687),--($Y687:$AG687=AC687),'MPL ID'!$BG$17:$BO$17)+IF(AND($E687&gt;=3,S687=T687,AB687=AC687),1,0)+IF(AND($I687&gt;0,$I687&lt;=2,P687=T687,Y687=AC687),1,0)+IF(AND($L687&gt;=3,W687=T687,AF687=AC687),1,0)</f>
        <v>0</v>
      </c>
      <c r="AM687">
        <f ca="1">SUMPRODUCT(--($P687:$X687=U687),--($Y687:$AG687=AD687),'MPL ID'!$BG$18:$BO$18)+IF(AND($D687&gt;=3,R687=U687,AA687=AD687),1,0)+IF(AND($H687&gt;0,$H687&lt;=2,W687=U687,AF687=AD687),1,0)+IF(AND($N687&gt;0,$N687&lt;=2,Q687=U687,Z687=AD687),1,0)</f>
        <v>0</v>
      </c>
      <c r="AN687">
        <f ca="1">SUMPRODUCT(--($P687:$X687=V687),--($Y687:$AG687=AE687),'MPL ID'!$BG$19:$BO$19)+IF(AND($B687&gt;=3,S687=V687,AB687=AE687),1,0)+IF(AND($F687&gt;=3,W687=V687,AF687=AE687),1,0)+IF(AND($J687&gt;0,$J687&lt;=2,R687=V687,AA687=AE687),1,0)+IF(AND($O687&gt;0,$O687&lt;=2,X687=V687,AG687=AE687),1,0)</f>
        <v>0</v>
      </c>
      <c r="AO687">
        <f ca="1">SUMPRODUCT(--($P687:$X687=W687),--($Y687:$AG687=AF687),'MPL ID'!$BG$20:$BO$20)+IF(AND($C687&gt;0,$C687&lt;=2,X687=W687,AG687=AF687),1,0)+IF(AND($F687&gt;0,$F687&lt;=2,V687=W687,AE687=AF687),1,0)+IF(AND($H687&gt;=3,U687=W687,AD687=AF687),1,0)+IF(AND($L687&gt;0,$L687&lt;=2,T687=W687,AC687=AF687),1,0)</f>
        <v>0</v>
      </c>
      <c r="AP687">
        <f ca="1">SUMPRODUCT(--($P687:$X687=X687),--($Y687:$AG687=AG687),'MPL ID'!$BG$21:$BO$21)+IF(AND($C687&gt;=3,W687=X687,AF687=AG687),1,0)+IF(AND($O687&gt;=3,V687=X687,AE687=AG687),1,0)</f>
        <v>0</v>
      </c>
      <c r="AQ687">
        <f t="shared" ca="1" si="90"/>
        <v>3</v>
      </c>
      <c r="AR687">
        <f t="shared" ca="1" si="91"/>
        <v>4</v>
      </c>
      <c r="AS687">
        <f t="shared" ca="1" si="92"/>
        <v>6</v>
      </c>
      <c r="AT687">
        <f t="shared" ca="1" si="93"/>
        <v>5</v>
      </c>
      <c r="AU687">
        <f t="shared" ca="1" si="94"/>
        <v>9</v>
      </c>
      <c r="AV687">
        <f t="shared" ca="1" si="95"/>
        <v>1</v>
      </c>
      <c r="AW687">
        <f t="shared" ca="1" si="96"/>
        <v>7</v>
      </c>
      <c r="AX687">
        <f t="shared" ca="1" si="97"/>
        <v>8</v>
      </c>
      <c r="AY687">
        <f t="shared" ca="1" si="98"/>
        <v>2</v>
      </c>
    </row>
    <row r="688" spans="1:51" x14ac:dyDescent="0.25">
      <c r="A688">
        <v>687</v>
      </c>
      <c r="B688">
        <f ca="1">IF(AND(ISNUMBER('MPL ID'!$J$39),ISNUMBER('MPL ID'!$K$39)),0,RANDBETWEEN(1,4))</f>
        <v>0</v>
      </c>
      <c r="C688">
        <f ca="1">IF(AND(ISNUMBER('MPL ID'!$J$40),ISNUMBER('MPL ID'!$K$40)),0,RANDBETWEEN(1,4))</f>
        <v>0</v>
      </c>
      <c r="D688">
        <f ca="1">IF(AND(ISNUMBER('MPL ID'!$J$41),ISNUMBER('MPL ID'!$K$41)),0,RANDBETWEEN(1,4))</f>
        <v>2</v>
      </c>
      <c r="E688">
        <f ca="1">IF(AND(ISNUMBER('MPL ID'!$J$42),ISNUMBER('MPL ID'!$K$42)),0,RANDBETWEEN(1,4))</f>
        <v>3</v>
      </c>
      <c r="F688">
        <f ca="1">IF(AND(ISNUMBER('MPL ID'!$J$43),ISNUMBER('MPL ID'!$K$43)),0,RANDBETWEEN(1,4))</f>
        <v>1</v>
      </c>
      <c r="G688">
        <f ca="1">IF(AND(ISNUMBER('MPL ID'!$J$44),ISNUMBER('MPL ID'!$K$44)),0,RANDBETWEEN(1,4))</f>
        <v>3</v>
      </c>
      <c r="H688">
        <f ca="1">IF(AND(ISNUMBER('MPL ID'!$P$36),ISNUMBER('MPL ID'!$Q$36)),0,RANDBETWEEN(1,4))</f>
        <v>3</v>
      </c>
      <c r="I688">
        <f ca="1">IF(AND(ISNUMBER('MPL ID'!$P$37),ISNUMBER('MPL ID'!$Q$37)),0,RANDBETWEEN(1,4))</f>
        <v>1</v>
      </c>
      <c r="J688">
        <f ca="1">IF(AND(ISNUMBER('MPL ID'!$P$39),ISNUMBER('MPL ID'!$Q$39)),0,RANDBETWEEN(1,4))</f>
        <v>1</v>
      </c>
      <c r="K688">
        <f ca="1">IF(AND(ISNUMBER('MPL ID'!$P$40),ISNUMBER('MPL ID'!$Q$40)),0,RANDBETWEEN(1,4))</f>
        <v>1</v>
      </c>
      <c r="L688">
        <f ca="1">IF(AND(ISNUMBER('MPL ID'!$P$41),ISNUMBER('MPL ID'!$Q$41)),0,RANDBETWEEN(1,4))</f>
        <v>3</v>
      </c>
      <c r="M688">
        <f ca="1">IF(AND(ISNUMBER('MPL ID'!$P$42),ISNUMBER('MPL ID'!$Q$42)),0,RANDBETWEEN(1,4))</f>
        <v>3</v>
      </c>
      <c r="N688">
        <f ca="1">IF(AND(ISNUMBER('MPL ID'!$P$43),ISNUMBER('MPL ID'!$Q$43)),0,RANDBETWEEN(1,4))</f>
        <v>1</v>
      </c>
      <c r="O688">
        <f ca="1">IF(AND(ISNUMBER('MPL ID'!$P$44),ISNUMBER('MPL ID'!$Q$44)),0,RANDBETWEEN(1,4))</f>
        <v>1</v>
      </c>
      <c r="P688">
        <f ca="1">'MPL ID'!$BG$1+SUMPRODUCT(($B$1003:$O$1003='MPL ID'!$BF$1)*(($B688:$O688=1)+($B688:$O688=2)))+SUMPRODUCT(($B$1004:$O$1004='MPL ID'!$BF$1)*(($B688:$O688=3)+($B688:$O688=4)))</f>
        <v>10</v>
      </c>
      <c r="Q688">
        <f ca="1">'MPL ID'!$BG$2+SUMPRODUCT(($B$1003:$O$1003='MPL ID'!$BF$2)*(($B688:$O688=1)+($B688:$O688=2)))+SUMPRODUCT(($B$1004:$O$1004='MPL ID'!$BF$2)*(($B688:$O688=3)+($B688:$O688=4)))</f>
        <v>9</v>
      </c>
      <c r="R688">
        <f ca="1">'MPL ID'!$BG$3+SUMPRODUCT(($B$1003:$O$1003='MPL ID'!$BF$3)*(($B688:$O688=1)+($B688:$O688=2)))+SUMPRODUCT(($B$1004:$O$1004='MPL ID'!$BF$3)*(($B688:$O688=3)+($B688:$O688=4)))</f>
        <v>6</v>
      </c>
      <c r="S688">
        <f ca="1">'MPL ID'!$BG$4+SUMPRODUCT(($B$1003:$O$1003='MPL ID'!$BF$4)*(($B688:$O688=1)+($B688:$O688=2)))+SUMPRODUCT(($B$1004:$O$1004='MPL ID'!$BF$4)*(($B688:$O688=3)+($B688:$O688=4)))</f>
        <v>7</v>
      </c>
      <c r="T688">
        <f ca="1">'MPL ID'!$BG$5+SUMPRODUCT(($B$1003:$O$1003='MPL ID'!$BF$5)*(($B688:$O688=1)+($B688:$O688=2)))+SUMPRODUCT(($B$1004:$O$1004='MPL ID'!$BF$5)*(($B688:$O688=3)+($B688:$O688=4)))</f>
        <v>6</v>
      </c>
      <c r="U688">
        <f ca="1">'MPL ID'!$BG$6+SUMPRODUCT(($B$1003:$O$1003='MPL ID'!$BF$6)*(($B688:$O688=1)+($B688:$O688=2)))+SUMPRODUCT(($B$1004:$O$1004='MPL ID'!$BF$6)*(($B688:$O688=3)+($B688:$O688=4)))</f>
        <v>11</v>
      </c>
      <c r="V688">
        <f ca="1">'MPL ID'!$BG$7+SUMPRODUCT(($B$1003:$O$1003='MPL ID'!$BF$7)*(($B688:$O688=1)+($B688:$O688=2)))+SUMPRODUCT(($B$1004:$O$1004='MPL ID'!$BF$7)*(($B688:$O688=3)+($B688:$O688=4)))</f>
        <v>7</v>
      </c>
      <c r="W688">
        <f ca="1">'MPL ID'!$BG$8+SUMPRODUCT(($B$1003:$O$1003='MPL ID'!$BF$8)*(($B688:$O688=1)+($B688:$O688=2)))+SUMPRODUCT(($B$1004:$O$1004='MPL ID'!$BF$8)*(($B688:$O688=3)+($B688:$O688=4)))</f>
        <v>5</v>
      </c>
      <c r="X688">
        <f ca="1">'MPL ID'!$BG$9+SUMPRODUCT(($B$1003:$O$1003='MPL ID'!$BF$9)*(($B688:$O688=1)+($B688:$O688=2)))+SUMPRODUCT(($B$1004:$O$1004='MPL ID'!$BF$9)*(($B688:$O688=3)+($B688:$O688=4)))</f>
        <v>11</v>
      </c>
      <c r="Y688">
        <f ca="1">'MPL ID'!$BH$1+SUMPRODUCT(($B$1003:$O$1003='MPL ID'!$BF$1)*(2*($B688:$O688=1)+($B688:$O688=2)-2*($B688:$O688=3)-($B688:$O688=4)))-SUMPRODUCT(($B$1004:$O$1004='MPL ID'!$BF$1)*(2*($B688:$O688=1)+($B688:$O688=2)-2*($B688:$O688=3)-($B688:$O688=4)))</f>
        <v>9</v>
      </c>
      <c r="Z688">
        <f ca="1">'MPL ID'!$BH$2+SUMPRODUCT(($B$1003:$O$1003='MPL ID'!$BF$2)*(2*($B688:$O688=1)+($B688:$O688=2)-2*($B688:$O688=3)-($B688:$O688=4)))-SUMPRODUCT(($B$1004:$O$1004='MPL ID'!$BF$2)*(2*($B688:$O688=1)+($B688:$O688=2)-2*($B688:$O688=3)-($B688:$O688=4)))</f>
        <v>0</v>
      </c>
      <c r="AA688">
        <f ca="1">'MPL ID'!$BH$3+SUMPRODUCT(($B$1003:$O$1003='MPL ID'!$BF$3)*(2*($B688:$O688=1)+($B688:$O688=2)-2*($B688:$O688=3)-($B688:$O688=4)))-SUMPRODUCT(($B$1004:$O$1004='MPL ID'!$BF$3)*(2*($B688:$O688=1)+($B688:$O688=2)-2*($B688:$O688=3)-($B688:$O688=4)))</f>
        <v>-9</v>
      </c>
      <c r="AB688">
        <f ca="1">'MPL ID'!$BH$4+SUMPRODUCT(($B$1003:$O$1003='MPL ID'!$BF$4)*(2*($B688:$O688=1)+($B688:$O688=2)-2*($B688:$O688=3)-($B688:$O688=4)))-SUMPRODUCT(($B$1004:$O$1004='MPL ID'!$BF$4)*(2*($B688:$O688=1)+($B688:$O688=2)-2*($B688:$O688=3)-($B688:$O688=4)))</f>
        <v>-6</v>
      </c>
      <c r="AC688">
        <f ca="1">'MPL ID'!$BH$5+SUMPRODUCT(($B$1003:$O$1003='MPL ID'!$BF$5)*(2*($B688:$O688=1)+($B688:$O688=2)-2*($B688:$O688=3)-($B688:$O688=4)))-SUMPRODUCT(($B$1004:$O$1004='MPL ID'!$BF$5)*(2*($B688:$O688=1)+($B688:$O688=2)-2*($B688:$O688=3)-($B688:$O688=4)))</f>
        <v>-6</v>
      </c>
      <c r="AD688">
        <f ca="1">'MPL ID'!$BH$6+SUMPRODUCT(($B$1003:$O$1003='MPL ID'!$BF$6)*(2*($B688:$O688=1)+($B688:$O688=2)-2*($B688:$O688=3)-($B688:$O688=4)))-SUMPRODUCT(($B$1004:$O$1004='MPL ID'!$BF$6)*(2*($B688:$O688=1)+($B688:$O688=2)-2*($B688:$O688=3)-($B688:$O688=4)))</f>
        <v>11</v>
      </c>
      <c r="AE688">
        <f ca="1">'MPL ID'!$BH$7+SUMPRODUCT(($B$1003:$O$1003='MPL ID'!$BF$7)*(2*($B688:$O688=1)+($B688:$O688=2)-2*($B688:$O688=3)-($B688:$O688=4)))-SUMPRODUCT(($B$1004:$O$1004='MPL ID'!$BF$7)*(2*($B688:$O688=1)+($B688:$O688=2)-2*($B688:$O688=3)-($B688:$O688=4)))</f>
        <v>0</v>
      </c>
      <c r="AF688">
        <f ca="1">'MPL ID'!$BH$8+SUMPRODUCT(($B$1003:$O$1003='MPL ID'!$BF$8)*(2*($B688:$O688=1)+($B688:$O688=2)-2*($B688:$O688=3)-($B688:$O688=4)))-SUMPRODUCT(($B$1004:$O$1004='MPL ID'!$BF$8)*(2*($B688:$O688=1)+($B688:$O688=2)-2*($B688:$O688=3)-($B688:$O688=4)))</f>
        <v>-10</v>
      </c>
      <c r="AG688">
        <f ca="1">'MPL ID'!$BH$9+SUMPRODUCT(($B$1003:$O$1003='MPL ID'!$BF$9)*(2*($B688:$O688=1)+($B688:$O688=2)-2*($B688:$O688=3)-($B688:$O688=4)))-SUMPRODUCT(($B$1004:$O$1004='MPL ID'!$BF$9)*(2*($B688:$O688=1)+($B688:$O688=2)-2*($B688:$O688=3)-($B688:$O688=4)))</f>
        <v>11</v>
      </c>
      <c r="AH688">
        <f ca="1">SUMPRODUCT(--($P688:$X688=P688),--($Y688:$AG688=Y688),'MPL ID'!$BG$13:$BO$13)+IF(AND($I688&gt;=3,T688=P688,AC688=Y688),1,0)+IF(AND($M688&gt;=3,S688=P688,AB688=Y688),1,0)</f>
        <v>0</v>
      </c>
      <c r="AI688">
        <f ca="1">SUMPRODUCT(--($P688:$X688=Q688),--($Y688:$AG688=Z688),'MPL ID'!$BG$14:$BO$14)+IF(AND($G688&gt;=3,R688=Q688,AA688=Z688),1,0)+IF(AND($K688&gt;0,$K688&lt;=2,S688=Q688,AB688=Z688),1,0)+IF(AND($N688&gt;=3,U688=Q688,AD688=Z688),1,0)</f>
        <v>0</v>
      </c>
      <c r="AJ688">
        <f ca="1">SUMPRODUCT(--($P688:$X688=R688),--($Y688:$AG688=AA688),'MPL ID'!$BG$15:$BO$15)+IF(AND($D688&gt;0,$D688&lt;=2,U688=R688,AD688=AA688),1,0)+IF(AND($G688&gt;0,$G688&lt;=2,Q688=R688,Z688=AA688),1,0)+IF(AND($J688&gt;=3,V688=R688,AE688=AA688),1,0)</f>
        <v>0</v>
      </c>
      <c r="AK688">
        <f ca="1">SUMPRODUCT(--($P688:$X688=S688),--($Y688:$AG688=AB688),'MPL ID'!$BG$16:$BO$16)+IF(AND($B688&gt;0,$B688&lt;=2,V688=S688,AE688=AB688),1,0)+IF(AND($E688&gt;0,$E688&lt;=2,T688=S688,AC688=AB688),1,0)+IF(AND($K688&gt;=3,Q688=S688,Z688=AB688),1,0)+IF(AND($M688&gt;0,$M688&lt;=2,P688=S688,Y688=AB688),1,0)</f>
        <v>0</v>
      </c>
      <c r="AL688">
        <f ca="1">SUMPRODUCT(--($P688:$X688=T688),--($Y688:$AG688=AC688),'MPL ID'!$BG$17:$BO$17)+IF(AND($E688&gt;=3,S688=T688,AB688=AC688),1,0)+IF(AND($I688&gt;0,$I688&lt;=2,P688=T688,Y688=AC688),1,0)+IF(AND($L688&gt;=3,W688=T688,AF688=AC688),1,0)</f>
        <v>0</v>
      </c>
      <c r="AM688">
        <f ca="1">SUMPRODUCT(--($P688:$X688=U688),--($Y688:$AG688=AD688),'MPL ID'!$BG$18:$BO$18)+IF(AND($D688&gt;=3,R688=U688,AA688=AD688),1,0)+IF(AND($H688&gt;0,$H688&lt;=2,W688=U688,AF688=AD688),1,0)+IF(AND($N688&gt;0,$N688&lt;=2,Q688=U688,Z688=AD688),1,0)</f>
        <v>2</v>
      </c>
      <c r="AN688">
        <f ca="1">SUMPRODUCT(--($P688:$X688=V688),--($Y688:$AG688=AE688),'MPL ID'!$BG$19:$BO$19)+IF(AND($B688&gt;=3,S688=V688,AB688=AE688),1,0)+IF(AND($F688&gt;=3,W688=V688,AF688=AE688),1,0)+IF(AND($J688&gt;0,$J688&lt;=2,R688=V688,AA688=AE688),1,0)+IF(AND($O688&gt;0,$O688&lt;=2,X688=V688,AG688=AE688),1,0)</f>
        <v>0</v>
      </c>
      <c r="AO688">
        <f ca="1">SUMPRODUCT(--($P688:$X688=W688),--($Y688:$AG688=AF688),'MPL ID'!$BG$20:$BO$20)+IF(AND($C688&gt;0,$C688&lt;=2,X688=W688,AG688=AF688),1,0)+IF(AND($F688&gt;0,$F688&lt;=2,V688=W688,AE688=AF688),1,0)+IF(AND($H688&gt;=3,U688=W688,AD688=AF688),1,0)+IF(AND($L688&gt;0,$L688&lt;=2,T688=W688,AC688=AF688),1,0)</f>
        <v>0</v>
      </c>
      <c r="AP688">
        <f ca="1">SUMPRODUCT(--($P688:$X688=X688),--($Y688:$AG688=AG688),'MPL ID'!$BG$21:$BO$21)+IF(AND($C688&gt;=3,W688=X688,AF688=AG688),1,0)+IF(AND($O688&gt;=3,V688=X688,AE688=AG688),1,0)</f>
        <v>0</v>
      </c>
      <c r="AQ688">
        <f t="shared" ca="1" si="90"/>
        <v>3</v>
      </c>
      <c r="AR688">
        <f t="shared" ca="1" si="91"/>
        <v>4</v>
      </c>
      <c r="AS688">
        <f t="shared" ca="1" si="92"/>
        <v>8</v>
      </c>
      <c r="AT688">
        <f t="shared" ca="1" si="93"/>
        <v>6</v>
      </c>
      <c r="AU688">
        <f t="shared" ca="1" si="94"/>
        <v>7</v>
      </c>
      <c r="AV688">
        <f t="shared" ca="1" si="95"/>
        <v>1</v>
      </c>
      <c r="AW688">
        <f t="shared" ca="1" si="96"/>
        <v>5</v>
      </c>
      <c r="AX688">
        <f t="shared" ca="1" si="97"/>
        <v>9</v>
      </c>
      <c r="AY688">
        <f t="shared" ca="1" si="98"/>
        <v>2</v>
      </c>
    </row>
    <row r="689" spans="1:51" x14ac:dyDescent="0.25">
      <c r="A689">
        <v>688</v>
      </c>
      <c r="B689">
        <f ca="1">IF(AND(ISNUMBER('MPL ID'!$J$39),ISNUMBER('MPL ID'!$K$39)),0,RANDBETWEEN(1,4))</f>
        <v>0</v>
      </c>
      <c r="C689">
        <f ca="1">IF(AND(ISNUMBER('MPL ID'!$J$40),ISNUMBER('MPL ID'!$K$40)),0,RANDBETWEEN(1,4))</f>
        <v>0</v>
      </c>
      <c r="D689">
        <f ca="1">IF(AND(ISNUMBER('MPL ID'!$J$41),ISNUMBER('MPL ID'!$K$41)),0,RANDBETWEEN(1,4))</f>
        <v>2</v>
      </c>
      <c r="E689">
        <f ca="1">IF(AND(ISNUMBER('MPL ID'!$J$42),ISNUMBER('MPL ID'!$K$42)),0,RANDBETWEEN(1,4))</f>
        <v>1</v>
      </c>
      <c r="F689">
        <f ca="1">IF(AND(ISNUMBER('MPL ID'!$J$43),ISNUMBER('MPL ID'!$K$43)),0,RANDBETWEEN(1,4))</f>
        <v>2</v>
      </c>
      <c r="G689">
        <f ca="1">IF(AND(ISNUMBER('MPL ID'!$J$44),ISNUMBER('MPL ID'!$K$44)),0,RANDBETWEEN(1,4))</f>
        <v>3</v>
      </c>
      <c r="H689">
        <f ca="1">IF(AND(ISNUMBER('MPL ID'!$P$36),ISNUMBER('MPL ID'!$Q$36)),0,RANDBETWEEN(1,4))</f>
        <v>2</v>
      </c>
      <c r="I689">
        <f ca="1">IF(AND(ISNUMBER('MPL ID'!$P$37),ISNUMBER('MPL ID'!$Q$37)),0,RANDBETWEEN(1,4))</f>
        <v>3</v>
      </c>
      <c r="J689">
        <f ca="1">IF(AND(ISNUMBER('MPL ID'!$P$39),ISNUMBER('MPL ID'!$Q$39)),0,RANDBETWEEN(1,4))</f>
        <v>3</v>
      </c>
      <c r="K689">
        <f ca="1">IF(AND(ISNUMBER('MPL ID'!$P$40),ISNUMBER('MPL ID'!$Q$40)),0,RANDBETWEEN(1,4))</f>
        <v>1</v>
      </c>
      <c r="L689">
        <f ca="1">IF(AND(ISNUMBER('MPL ID'!$P$41),ISNUMBER('MPL ID'!$Q$41)),0,RANDBETWEEN(1,4))</f>
        <v>3</v>
      </c>
      <c r="M689">
        <f ca="1">IF(AND(ISNUMBER('MPL ID'!$P$42),ISNUMBER('MPL ID'!$Q$42)),0,RANDBETWEEN(1,4))</f>
        <v>2</v>
      </c>
      <c r="N689">
        <f ca="1">IF(AND(ISNUMBER('MPL ID'!$P$43),ISNUMBER('MPL ID'!$Q$43)),0,RANDBETWEEN(1,4))</f>
        <v>4</v>
      </c>
      <c r="O689">
        <f ca="1">IF(AND(ISNUMBER('MPL ID'!$P$44),ISNUMBER('MPL ID'!$Q$44)),0,RANDBETWEEN(1,4))</f>
        <v>2</v>
      </c>
      <c r="P689">
        <f ca="1">'MPL ID'!$BG$1+SUMPRODUCT(($B$1003:$O$1003='MPL ID'!$BF$1)*(($B689:$O689=1)+($B689:$O689=2)))+SUMPRODUCT(($B$1004:$O$1004='MPL ID'!$BF$1)*(($B689:$O689=3)+($B689:$O689=4)))</f>
        <v>10</v>
      </c>
      <c r="Q689">
        <f ca="1">'MPL ID'!$BG$2+SUMPRODUCT(($B$1003:$O$1003='MPL ID'!$BF$2)*(($B689:$O689=1)+($B689:$O689=2)))+SUMPRODUCT(($B$1004:$O$1004='MPL ID'!$BF$2)*(($B689:$O689=3)+($B689:$O689=4)))</f>
        <v>10</v>
      </c>
      <c r="R689">
        <f ca="1">'MPL ID'!$BG$3+SUMPRODUCT(($B$1003:$O$1003='MPL ID'!$BF$3)*(($B689:$O689=1)+($B689:$O689=2)))+SUMPRODUCT(($B$1004:$O$1004='MPL ID'!$BF$3)*(($B689:$O689=3)+($B689:$O689=4)))</f>
        <v>7</v>
      </c>
      <c r="S689">
        <f ca="1">'MPL ID'!$BG$4+SUMPRODUCT(($B$1003:$O$1003='MPL ID'!$BF$4)*(($B689:$O689=1)+($B689:$O689=2)))+SUMPRODUCT(($B$1004:$O$1004='MPL ID'!$BF$4)*(($B689:$O689=3)+($B689:$O689=4)))</f>
        <v>9</v>
      </c>
      <c r="T689">
        <f ca="1">'MPL ID'!$BG$5+SUMPRODUCT(($B$1003:$O$1003='MPL ID'!$BF$5)*(($B689:$O689=1)+($B689:$O689=2)))+SUMPRODUCT(($B$1004:$O$1004='MPL ID'!$BF$5)*(($B689:$O689=3)+($B689:$O689=4)))</f>
        <v>4</v>
      </c>
      <c r="U689">
        <f ca="1">'MPL ID'!$BG$6+SUMPRODUCT(($B$1003:$O$1003='MPL ID'!$BF$6)*(($B689:$O689=1)+($B689:$O689=2)))+SUMPRODUCT(($B$1004:$O$1004='MPL ID'!$BF$6)*(($B689:$O689=3)+($B689:$O689=4)))</f>
        <v>11</v>
      </c>
      <c r="V689">
        <f ca="1">'MPL ID'!$BG$7+SUMPRODUCT(($B$1003:$O$1003='MPL ID'!$BF$7)*(($B689:$O689=1)+($B689:$O689=2)))+SUMPRODUCT(($B$1004:$O$1004='MPL ID'!$BF$7)*(($B689:$O689=3)+($B689:$O689=4)))</f>
        <v>6</v>
      </c>
      <c r="W689">
        <f ca="1">'MPL ID'!$BG$8+SUMPRODUCT(($B$1003:$O$1003='MPL ID'!$BF$8)*(($B689:$O689=1)+($B689:$O689=2)))+SUMPRODUCT(($B$1004:$O$1004='MPL ID'!$BF$8)*(($B689:$O689=3)+($B689:$O689=4)))</f>
        <v>4</v>
      </c>
      <c r="X689">
        <f ca="1">'MPL ID'!$BG$9+SUMPRODUCT(($B$1003:$O$1003='MPL ID'!$BF$9)*(($B689:$O689=1)+($B689:$O689=2)))+SUMPRODUCT(($B$1004:$O$1004='MPL ID'!$BF$9)*(($B689:$O689=3)+($B689:$O689=4)))</f>
        <v>11</v>
      </c>
      <c r="Y689">
        <f ca="1">'MPL ID'!$BH$1+SUMPRODUCT(($B$1003:$O$1003='MPL ID'!$BF$1)*(2*($B689:$O689=1)+($B689:$O689=2)-2*($B689:$O689=3)-($B689:$O689=4)))-SUMPRODUCT(($B$1004:$O$1004='MPL ID'!$BF$1)*(2*($B689:$O689=1)+($B689:$O689=2)-2*($B689:$O689=3)-($B689:$O689=4)))</f>
        <v>10</v>
      </c>
      <c r="Z689">
        <f ca="1">'MPL ID'!$BH$2+SUMPRODUCT(($B$1003:$O$1003='MPL ID'!$BF$2)*(2*($B689:$O689=1)+($B689:$O689=2)-2*($B689:$O689=3)-($B689:$O689=4)))-SUMPRODUCT(($B$1004:$O$1004='MPL ID'!$BF$2)*(2*($B689:$O689=1)+($B689:$O689=2)-2*($B689:$O689=3)-($B689:$O689=4)))</f>
        <v>3</v>
      </c>
      <c r="AA689">
        <f ca="1">'MPL ID'!$BH$3+SUMPRODUCT(($B$1003:$O$1003='MPL ID'!$BF$3)*(2*($B689:$O689=1)+($B689:$O689=2)-2*($B689:$O689=3)-($B689:$O689=4)))-SUMPRODUCT(($B$1004:$O$1004='MPL ID'!$BF$3)*(2*($B689:$O689=1)+($B689:$O689=2)-2*($B689:$O689=3)-($B689:$O689=4)))</f>
        <v>-5</v>
      </c>
      <c r="AB689">
        <f ca="1">'MPL ID'!$BH$4+SUMPRODUCT(($B$1003:$O$1003='MPL ID'!$BF$4)*(2*($B689:$O689=1)+($B689:$O689=2)-2*($B689:$O689=3)-($B689:$O689=4)))-SUMPRODUCT(($B$1004:$O$1004='MPL ID'!$BF$4)*(2*($B689:$O689=1)+($B689:$O689=2)-2*($B689:$O689=3)-($B689:$O689=4)))</f>
        <v>1</v>
      </c>
      <c r="AC689">
        <f ca="1">'MPL ID'!$BH$5+SUMPRODUCT(($B$1003:$O$1003='MPL ID'!$BF$5)*(2*($B689:$O689=1)+($B689:$O689=2)-2*($B689:$O689=3)-($B689:$O689=4)))-SUMPRODUCT(($B$1004:$O$1004='MPL ID'!$BF$5)*(2*($B689:$O689=1)+($B689:$O689=2)-2*($B689:$O689=3)-($B689:$O689=4)))</f>
        <v>-14</v>
      </c>
      <c r="AD689">
        <f ca="1">'MPL ID'!$BH$6+SUMPRODUCT(($B$1003:$O$1003='MPL ID'!$BF$6)*(2*($B689:$O689=1)+($B689:$O689=2)-2*($B689:$O689=3)-($B689:$O689=4)))-SUMPRODUCT(($B$1004:$O$1004='MPL ID'!$BF$6)*(2*($B689:$O689=1)+($B689:$O689=2)-2*($B689:$O689=3)-($B689:$O689=4)))</f>
        <v>11</v>
      </c>
      <c r="AE689">
        <f ca="1">'MPL ID'!$BH$7+SUMPRODUCT(($B$1003:$O$1003='MPL ID'!$BF$7)*(2*($B689:$O689=1)+($B689:$O689=2)-2*($B689:$O689=3)-($B689:$O689=4)))-SUMPRODUCT(($B$1004:$O$1004='MPL ID'!$BF$7)*(2*($B689:$O689=1)+($B689:$O689=2)-2*($B689:$O689=3)-($B689:$O689=4)))</f>
        <v>-4</v>
      </c>
      <c r="AF689">
        <f ca="1">'MPL ID'!$BH$8+SUMPRODUCT(($B$1003:$O$1003='MPL ID'!$BF$8)*(2*($B689:$O689=1)+($B689:$O689=2)-2*($B689:$O689=3)-($B689:$O689=4)))-SUMPRODUCT(($B$1004:$O$1004='MPL ID'!$BF$8)*(2*($B689:$O689=1)+($B689:$O689=2)-2*($B689:$O689=3)-($B689:$O689=4)))</f>
        <v>-14</v>
      </c>
      <c r="AG689">
        <f ca="1">'MPL ID'!$BH$9+SUMPRODUCT(($B$1003:$O$1003='MPL ID'!$BF$9)*(2*($B689:$O689=1)+($B689:$O689=2)-2*($B689:$O689=3)-($B689:$O689=4)))-SUMPRODUCT(($B$1004:$O$1004='MPL ID'!$BF$9)*(2*($B689:$O689=1)+($B689:$O689=2)-2*($B689:$O689=3)-($B689:$O689=4)))</f>
        <v>12</v>
      </c>
      <c r="AH689">
        <f ca="1">SUMPRODUCT(--($P689:$X689=P689),--($Y689:$AG689=Y689),'MPL ID'!$BG$13:$BO$13)+IF(AND($I689&gt;=3,T689=P689,AC689=Y689),1,0)+IF(AND($M689&gt;=3,S689=P689,AB689=Y689),1,0)</f>
        <v>0</v>
      </c>
      <c r="AI689">
        <f ca="1">SUMPRODUCT(--($P689:$X689=Q689),--($Y689:$AG689=Z689),'MPL ID'!$BG$14:$BO$14)+IF(AND($G689&gt;=3,R689=Q689,AA689=Z689),1,0)+IF(AND($K689&gt;0,$K689&lt;=2,S689=Q689,AB689=Z689),1,0)+IF(AND($N689&gt;=3,U689=Q689,AD689=Z689),1,0)</f>
        <v>0</v>
      </c>
      <c r="AJ689">
        <f ca="1">SUMPRODUCT(--($P689:$X689=R689),--($Y689:$AG689=AA689),'MPL ID'!$BG$15:$BO$15)+IF(AND($D689&gt;0,$D689&lt;=2,U689=R689,AD689=AA689),1,0)+IF(AND($G689&gt;0,$G689&lt;=2,Q689=R689,Z689=AA689),1,0)+IF(AND($J689&gt;=3,V689=R689,AE689=AA689),1,0)</f>
        <v>0</v>
      </c>
      <c r="AK689">
        <f ca="1">SUMPRODUCT(--($P689:$X689=S689),--($Y689:$AG689=AB689),'MPL ID'!$BG$16:$BO$16)+IF(AND($B689&gt;0,$B689&lt;=2,V689=S689,AE689=AB689),1,0)+IF(AND($E689&gt;0,$E689&lt;=2,T689=S689,AC689=AB689),1,0)+IF(AND($K689&gt;=3,Q689=S689,Z689=AB689),1,0)+IF(AND($M689&gt;0,$M689&lt;=2,P689=S689,Y689=AB689),1,0)</f>
        <v>0</v>
      </c>
      <c r="AL689">
        <f ca="1">SUMPRODUCT(--($P689:$X689=T689),--($Y689:$AG689=AC689),'MPL ID'!$BG$17:$BO$17)+IF(AND($E689&gt;=3,S689=T689,AB689=AC689),1,0)+IF(AND($I689&gt;0,$I689&lt;=2,P689=T689,Y689=AC689),1,0)+IF(AND($L689&gt;=3,W689=T689,AF689=AC689),1,0)</f>
        <v>1</v>
      </c>
      <c r="AM689">
        <f ca="1">SUMPRODUCT(--($P689:$X689=U689),--($Y689:$AG689=AD689),'MPL ID'!$BG$18:$BO$18)+IF(AND($D689&gt;=3,R689=U689,AA689=AD689),1,0)+IF(AND($H689&gt;0,$H689&lt;=2,W689=U689,AF689=AD689),1,0)+IF(AND($N689&gt;0,$N689&lt;=2,Q689=U689,Z689=AD689),1,0)</f>
        <v>0</v>
      </c>
      <c r="AN689">
        <f ca="1">SUMPRODUCT(--($P689:$X689=V689),--($Y689:$AG689=AE689),'MPL ID'!$BG$19:$BO$19)+IF(AND($B689&gt;=3,S689=V689,AB689=AE689),1,0)+IF(AND($F689&gt;=3,W689=V689,AF689=AE689),1,0)+IF(AND($J689&gt;0,$J689&lt;=2,R689=V689,AA689=AE689),1,0)+IF(AND($O689&gt;0,$O689&lt;=2,X689=V689,AG689=AE689),1,0)</f>
        <v>0</v>
      </c>
      <c r="AO689">
        <f ca="1">SUMPRODUCT(--($P689:$X689=W689),--($Y689:$AG689=AF689),'MPL ID'!$BG$20:$BO$20)+IF(AND($C689&gt;0,$C689&lt;=2,X689=W689,AG689=AF689),1,0)+IF(AND($F689&gt;0,$F689&lt;=2,V689=W689,AE689=AF689),1,0)+IF(AND($H689&gt;=3,U689=W689,AD689=AF689),1,0)+IF(AND($L689&gt;0,$L689&lt;=2,T689=W689,AC689=AF689),1,0)</f>
        <v>1</v>
      </c>
      <c r="AP689">
        <f ca="1">SUMPRODUCT(--($P689:$X689=X689),--($Y689:$AG689=AG689),'MPL ID'!$BG$21:$BO$21)+IF(AND($C689&gt;=3,W689=X689,AF689=AG689),1,0)+IF(AND($O689&gt;=3,V689=X689,AE689=AG689),1,0)</f>
        <v>0</v>
      </c>
      <c r="AQ689">
        <f t="shared" ca="1" si="90"/>
        <v>3</v>
      </c>
      <c r="AR689">
        <f t="shared" ca="1" si="91"/>
        <v>4</v>
      </c>
      <c r="AS689">
        <f t="shared" ca="1" si="92"/>
        <v>6</v>
      </c>
      <c r="AT689">
        <f t="shared" ca="1" si="93"/>
        <v>5</v>
      </c>
      <c r="AU689">
        <f t="shared" ca="1" si="94"/>
        <v>8</v>
      </c>
      <c r="AV689">
        <f t="shared" ca="1" si="95"/>
        <v>2</v>
      </c>
      <c r="AW689">
        <f t="shared" ca="1" si="96"/>
        <v>7</v>
      </c>
      <c r="AX689">
        <f t="shared" ca="1" si="97"/>
        <v>9</v>
      </c>
      <c r="AY689">
        <f t="shared" ca="1" si="98"/>
        <v>1</v>
      </c>
    </row>
    <row r="690" spans="1:51" x14ac:dyDescent="0.25">
      <c r="A690">
        <v>689</v>
      </c>
      <c r="B690">
        <f ca="1">IF(AND(ISNUMBER('MPL ID'!$J$39),ISNUMBER('MPL ID'!$K$39)),0,RANDBETWEEN(1,4))</f>
        <v>0</v>
      </c>
      <c r="C690">
        <f ca="1">IF(AND(ISNUMBER('MPL ID'!$J$40),ISNUMBER('MPL ID'!$K$40)),0,RANDBETWEEN(1,4))</f>
        <v>0</v>
      </c>
      <c r="D690">
        <f ca="1">IF(AND(ISNUMBER('MPL ID'!$J$41),ISNUMBER('MPL ID'!$K$41)),0,RANDBETWEEN(1,4))</f>
        <v>2</v>
      </c>
      <c r="E690">
        <f ca="1">IF(AND(ISNUMBER('MPL ID'!$J$42),ISNUMBER('MPL ID'!$K$42)),0,RANDBETWEEN(1,4))</f>
        <v>2</v>
      </c>
      <c r="F690">
        <f ca="1">IF(AND(ISNUMBER('MPL ID'!$J$43),ISNUMBER('MPL ID'!$K$43)),0,RANDBETWEEN(1,4))</f>
        <v>1</v>
      </c>
      <c r="G690">
        <f ca="1">IF(AND(ISNUMBER('MPL ID'!$J$44),ISNUMBER('MPL ID'!$K$44)),0,RANDBETWEEN(1,4))</f>
        <v>1</v>
      </c>
      <c r="H690">
        <f ca="1">IF(AND(ISNUMBER('MPL ID'!$P$36),ISNUMBER('MPL ID'!$Q$36)),0,RANDBETWEEN(1,4))</f>
        <v>1</v>
      </c>
      <c r="I690">
        <f ca="1">IF(AND(ISNUMBER('MPL ID'!$P$37),ISNUMBER('MPL ID'!$Q$37)),0,RANDBETWEEN(1,4))</f>
        <v>3</v>
      </c>
      <c r="J690">
        <f ca="1">IF(AND(ISNUMBER('MPL ID'!$P$39),ISNUMBER('MPL ID'!$Q$39)),0,RANDBETWEEN(1,4))</f>
        <v>4</v>
      </c>
      <c r="K690">
        <f ca="1">IF(AND(ISNUMBER('MPL ID'!$P$40),ISNUMBER('MPL ID'!$Q$40)),0,RANDBETWEEN(1,4))</f>
        <v>1</v>
      </c>
      <c r="L690">
        <f ca="1">IF(AND(ISNUMBER('MPL ID'!$P$41),ISNUMBER('MPL ID'!$Q$41)),0,RANDBETWEEN(1,4))</f>
        <v>1</v>
      </c>
      <c r="M690">
        <f ca="1">IF(AND(ISNUMBER('MPL ID'!$P$42),ISNUMBER('MPL ID'!$Q$42)),0,RANDBETWEEN(1,4))</f>
        <v>4</v>
      </c>
      <c r="N690">
        <f ca="1">IF(AND(ISNUMBER('MPL ID'!$P$43),ISNUMBER('MPL ID'!$Q$43)),0,RANDBETWEEN(1,4))</f>
        <v>3</v>
      </c>
      <c r="O690">
        <f ca="1">IF(AND(ISNUMBER('MPL ID'!$P$44),ISNUMBER('MPL ID'!$Q$44)),0,RANDBETWEEN(1,4))</f>
        <v>3</v>
      </c>
      <c r="P690">
        <f ca="1">'MPL ID'!$BG$1+SUMPRODUCT(($B$1003:$O$1003='MPL ID'!$BF$1)*(($B690:$O690=1)+($B690:$O690=2)))+SUMPRODUCT(($B$1004:$O$1004='MPL ID'!$BF$1)*(($B690:$O690=3)+($B690:$O690=4)))</f>
        <v>11</v>
      </c>
      <c r="Q690">
        <f ca="1">'MPL ID'!$BG$2+SUMPRODUCT(($B$1003:$O$1003='MPL ID'!$BF$2)*(($B690:$O690=1)+($B690:$O690=2)))+SUMPRODUCT(($B$1004:$O$1004='MPL ID'!$BF$2)*(($B690:$O690=3)+($B690:$O690=4)))</f>
        <v>9</v>
      </c>
      <c r="R690">
        <f ca="1">'MPL ID'!$BG$3+SUMPRODUCT(($B$1003:$O$1003='MPL ID'!$BF$3)*(($B690:$O690=1)+($B690:$O690=2)))+SUMPRODUCT(($B$1004:$O$1004='MPL ID'!$BF$3)*(($B690:$O690=3)+($B690:$O690=4)))</f>
        <v>8</v>
      </c>
      <c r="S690">
        <f ca="1">'MPL ID'!$BG$4+SUMPRODUCT(($B$1003:$O$1003='MPL ID'!$BF$4)*(($B690:$O690=1)+($B690:$O690=2)))+SUMPRODUCT(($B$1004:$O$1004='MPL ID'!$BF$4)*(($B690:$O690=3)+($B690:$O690=4)))</f>
        <v>8</v>
      </c>
      <c r="T690">
        <f ca="1">'MPL ID'!$BG$5+SUMPRODUCT(($B$1003:$O$1003='MPL ID'!$BF$5)*(($B690:$O690=1)+($B690:$O690=2)))+SUMPRODUCT(($B$1004:$O$1004='MPL ID'!$BF$5)*(($B690:$O690=3)+($B690:$O690=4)))</f>
        <v>3</v>
      </c>
      <c r="U690">
        <f ca="1">'MPL ID'!$BG$6+SUMPRODUCT(($B$1003:$O$1003='MPL ID'!$BF$6)*(($B690:$O690=1)+($B690:$O690=2)))+SUMPRODUCT(($B$1004:$O$1004='MPL ID'!$BF$6)*(($B690:$O690=3)+($B690:$O690=4)))</f>
        <v>11</v>
      </c>
      <c r="V690">
        <f ca="1">'MPL ID'!$BG$7+SUMPRODUCT(($B$1003:$O$1003='MPL ID'!$BF$7)*(($B690:$O690=1)+($B690:$O690=2)))+SUMPRODUCT(($B$1004:$O$1004='MPL ID'!$BF$7)*(($B690:$O690=3)+($B690:$O690=4)))</f>
        <v>5</v>
      </c>
      <c r="W690">
        <f ca="1">'MPL ID'!$BG$8+SUMPRODUCT(($B$1003:$O$1003='MPL ID'!$BF$8)*(($B690:$O690=1)+($B690:$O690=2)))+SUMPRODUCT(($B$1004:$O$1004='MPL ID'!$BF$8)*(($B690:$O690=3)+($B690:$O690=4)))</f>
        <v>5</v>
      </c>
      <c r="X690">
        <f ca="1">'MPL ID'!$BG$9+SUMPRODUCT(($B$1003:$O$1003='MPL ID'!$BF$9)*(($B690:$O690=1)+($B690:$O690=2)))+SUMPRODUCT(($B$1004:$O$1004='MPL ID'!$BF$9)*(($B690:$O690=3)+($B690:$O690=4)))</f>
        <v>12</v>
      </c>
      <c r="Y690">
        <f ca="1">'MPL ID'!$BH$1+SUMPRODUCT(($B$1003:$O$1003='MPL ID'!$BF$1)*(2*($B690:$O690=1)+($B690:$O690=2)-2*($B690:$O690=3)-($B690:$O690=4)))-SUMPRODUCT(($B$1004:$O$1004='MPL ID'!$BF$1)*(2*($B690:$O690=1)+($B690:$O690=2)-2*($B690:$O690=3)-($B690:$O690=4)))</f>
        <v>12</v>
      </c>
      <c r="Z690">
        <f ca="1">'MPL ID'!$BH$2+SUMPRODUCT(($B$1003:$O$1003='MPL ID'!$BF$2)*(2*($B690:$O690=1)+($B690:$O690=2)-2*($B690:$O690=3)-($B690:$O690=4)))-SUMPRODUCT(($B$1004:$O$1004='MPL ID'!$BF$2)*(2*($B690:$O690=1)+($B690:$O690=2)-2*($B690:$O690=3)-($B690:$O690=4)))</f>
        <v>0</v>
      </c>
      <c r="AA690">
        <f ca="1">'MPL ID'!$BH$3+SUMPRODUCT(($B$1003:$O$1003='MPL ID'!$BF$3)*(2*($B690:$O690=1)+($B690:$O690=2)-2*($B690:$O690=3)-($B690:$O690=4)))-SUMPRODUCT(($B$1004:$O$1004='MPL ID'!$BF$3)*(2*($B690:$O690=1)+($B690:$O690=2)-2*($B690:$O690=3)-($B690:$O690=4)))</f>
        <v>-2</v>
      </c>
      <c r="AB690">
        <f ca="1">'MPL ID'!$BH$4+SUMPRODUCT(($B$1003:$O$1003='MPL ID'!$BF$4)*(2*($B690:$O690=1)+($B690:$O690=2)-2*($B690:$O690=3)-($B690:$O690=4)))-SUMPRODUCT(($B$1004:$O$1004='MPL ID'!$BF$4)*(2*($B690:$O690=1)+($B690:$O690=2)-2*($B690:$O690=3)-($B690:$O690=4)))</f>
        <v>-2</v>
      </c>
      <c r="AC690">
        <f ca="1">'MPL ID'!$BH$5+SUMPRODUCT(($B$1003:$O$1003='MPL ID'!$BF$5)*(2*($B690:$O690=1)+($B690:$O690=2)-2*($B690:$O690=3)-($B690:$O690=4)))-SUMPRODUCT(($B$1004:$O$1004='MPL ID'!$BF$5)*(2*($B690:$O690=1)+($B690:$O690=2)-2*($B690:$O690=3)-($B690:$O690=4)))</f>
        <v>-17</v>
      </c>
      <c r="AD690">
        <f ca="1">'MPL ID'!$BH$6+SUMPRODUCT(($B$1003:$O$1003='MPL ID'!$BF$6)*(2*($B690:$O690=1)+($B690:$O690=2)-2*($B690:$O690=3)-($B690:$O690=4)))-SUMPRODUCT(($B$1004:$O$1004='MPL ID'!$BF$6)*(2*($B690:$O690=1)+($B690:$O690=2)-2*($B690:$O690=3)-($B690:$O690=4)))</f>
        <v>11</v>
      </c>
      <c r="AE690">
        <f ca="1">'MPL ID'!$BH$7+SUMPRODUCT(($B$1003:$O$1003='MPL ID'!$BF$7)*(2*($B690:$O690=1)+($B690:$O690=2)-2*($B690:$O690=3)-($B690:$O690=4)))-SUMPRODUCT(($B$1004:$O$1004='MPL ID'!$BF$7)*(2*($B690:$O690=1)+($B690:$O690=2)-2*($B690:$O690=3)-($B690:$O690=4)))</f>
        <v>-7</v>
      </c>
      <c r="AF690">
        <f ca="1">'MPL ID'!$BH$8+SUMPRODUCT(($B$1003:$O$1003='MPL ID'!$BF$8)*(2*($B690:$O690=1)+($B690:$O690=2)-2*($B690:$O690=3)-($B690:$O690=4)))-SUMPRODUCT(($B$1004:$O$1004='MPL ID'!$BF$8)*(2*($B690:$O690=1)+($B690:$O690=2)-2*($B690:$O690=3)-($B690:$O690=4)))</f>
        <v>-10</v>
      </c>
      <c r="AG690">
        <f ca="1">'MPL ID'!$BH$9+SUMPRODUCT(($B$1003:$O$1003='MPL ID'!$BF$9)*(2*($B690:$O690=1)+($B690:$O690=2)-2*($B690:$O690=3)-($B690:$O690=4)))-SUMPRODUCT(($B$1004:$O$1004='MPL ID'!$BF$9)*(2*($B690:$O690=1)+($B690:$O690=2)-2*($B690:$O690=3)-($B690:$O690=4)))</f>
        <v>15</v>
      </c>
      <c r="AH690">
        <f ca="1">SUMPRODUCT(--($P690:$X690=P690),--($Y690:$AG690=Y690),'MPL ID'!$BG$13:$BO$13)+IF(AND($I690&gt;=3,T690=P690,AC690=Y690),1,0)+IF(AND($M690&gt;=3,S690=P690,AB690=Y690),1,0)</f>
        <v>0</v>
      </c>
      <c r="AI690">
        <f ca="1">SUMPRODUCT(--($P690:$X690=Q690),--($Y690:$AG690=Z690),'MPL ID'!$BG$14:$BO$14)+IF(AND($G690&gt;=3,R690=Q690,AA690=Z690),1,0)+IF(AND($K690&gt;0,$K690&lt;=2,S690=Q690,AB690=Z690),1,0)+IF(AND($N690&gt;=3,U690=Q690,AD690=Z690),1,0)</f>
        <v>0</v>
      </c>
      <c r="AJ690">
        <f ca="1">SUMPRODUCT(--($P690:$X690=R690),--($Y690:$AG690=AA690),'MPL ID'!$BG$15:$BO$15)+IF(AND($D690&gt;0,$D690&lt;=2,U690=R690,AD690=AA690),1,0)+IF(AND($G690&gt;0,$G690&lt;=2,Q690=R690,Z690=AA690),1,0)+IF(AND($J690&gt;=3,V690=R690,AE690=AA690),1,0)</f>
        <v>0</v>
      </c>
      <c r="AK690">
        <f ca="1">SUMPRODUCT(--($P690:$X690=S690),--($Y690:$AG690=AB690),'MPL ID'!$BG$16:$BO$16)+IF(AND($B690&gt;0,$B690&lt;=2,V690=S690,AE690=AB690),1,0)+IF(AND($E690&gt;0,$E690&lt;=2,T690=S690,AC690=AB690),1,0)+IF(AND($K690&gt;=3,Q690=S690,Z690=AB690),1,0)+IF(AND($M690&gt;0,$M690&lt;=2,P690=S690,Y690=AB690),1,0)</f>
        <v>2</v>
      </c>
      <c r="AL690">
        <f ca="1">SUMPRODUCT(--($P690:$X690=T690),--($Y690:$AG690=AC690),'MPL ID'!$BG$17:$BO$17)+IF(AND($E690&gt;=3,S690=T690,AB690=AC690),1,0)+IF(AND($I690&gt;0,$I690&lt;=2,P690=T690,Y690=AC690),1,0)+IF(AND($L690&gt;=3,W690=T690,AF690=AC690),1,0)</f>
        <v>0</v>
      </c>
      <c r="AM690">
        <f ca="1">SUMPRODUCT(--($P690:$X690=U690),--($Y690:$AG690=AD690),'MPL ID'!$BG$18:$BO$18)+IF(AND($D690&gt;=3,R690=U690,AA690=AD690),1,0)+IF(AND($H690&gt;0,$H690&lt;=2,W690=U690,AF690=AD690),1,0)+IF(AND($N690&gt;0,$N690&lt;=2,Q690=U690,Z690=AD690),1,0)</f>
        <v>0</v>
      </c>
      <c r="AN690">
        <f ca="1">SUMPRODUCT(--($P690:$X690=V690),--($Y690:$AG690=AE690),'MPL ID'!$BG$19:$BO$19)+IF(AND($B690&gt;=3,S690=V690,AB690=AE690),1,0)+IF(AND($F690&gt;=3,W690=V690,AF690=AE690),1,0)+IF(AND($J690&gt;0,$J690&lt;=2,R690=V690,AA690=AE690),1,0)+IF(AND($O690&gt;0,$O690&lt;=2,X690=V690,AG690=AE690),1,0)</f>
        <v>0</v>
      </c>
      <c r="AO690">
        <f ca="1">SUMPRODUCT(--($P690:$X690=W690),--($Y690:$AG690=AF690),'MPL ID'!$BG$20:$BO$20)+IF(AND($C690&gt;0,$C690&lt;=2,X690=W690,AG690=AF690),1,0)+IF(AND($F690&gt;0,$F690&lt;=2,V690=W690,AE690=AF690),1,0)+IF(AND($H690&gt;=3,U690=W690,AD690=AF690),1,0)+IF(AND($L690&gt;0,$L690&lt;=2,T690=W690,AC690=AF690),1,0)</f>
        <v>0</v>
      </c>
      <c r="AP690">
        <f ca="1">SUMPRODUCT(--($P690:$X690=X690),--($Y690:$AG690=AG690),'MPL ID'!$BG$21:$BO$21)+IF(AND($C690&gt;=3,W690=X690,AF690=AG690),1,0)+IF(AND($O690&gt;=3,V690=X690,AE690=AG690),1,0)</f>
        <v>0</v>
      </c>
      <c r="AQ690">
        <f t="shared" ca="1" si="90"/>
        <v>2</v>
      </c>
      <c r="AR690">
        <f t="shared" ca="1" si="91"/>
        <v>4</v>
      </c>
      <c r="AS690">
        <f t="shared" ca="1" si="92"/>
        <v>6</v>
      </c>
      <c r="AT690">
        <f t="shared" ca="1" si="93"/>
        <v>5</v>
      </c>
      <c r="AU690">
        <f t="shared" ca="1" si="94"/>
        <v>9</v>
      </c>
      <c r="AV690">
        <f t="shared" ca="1" si="95"/>
        <v>3</v>
      </c>
      <c r="AW690">
        <f t="shared" ca="1" si="96"/>
        <v>7</v>
      </c>
      <c r="AX690">
        <f t="shared" ca="1" si="97"/>
        <v>8</v>
      </c>
      <c r="AY690">
        <f t="shared" ca="1" si="98"/>
        <v>1</v>
      </c>
    </row>
    <row r="691" spans="1:51" x14ac:dyDescent="0.25">
      <c r="A691">
        <v>690</v>
      </c>
      <c r="B691">
        <f ca="1">IF(AND(ISNUMBER('MPL ID'!$J$39),ISNUMBER('MPL ID'!$K$39)),0,RANDBETWEEN(1,4))</f>
        <v>0</v>
      </c>
      <c r="C691">
        <f ca="1">IF(AND(ISNUMBER('MPL ID'!$J$40),ISNUMBER('MPL ID'!$K$40)),0,RANDBETWEEN(1,4))</f>
        <v>0</v>
      </c>
      <c r="D691">
        <f ca="1">IF(AND(ISNUMBER('MPL ID'!$J$41),ISNUMBER('MPL ID'!$K$41)),0,RANDBETWEEN(1,4))</f>
        <v>4</v>
      </c>
      <c r="E691">
        <f ca="1">IF(AND(ISNUMBER('MPL ID'!$J$42),ISNUMBER('MPL ID'!$K$42)),0,RANDBETWEEN(1,4))</f>
        <v>1</v>
      </c>
      <c r="F691">
        <f ca="1">IF(AND(ISNUMBER('MPL ID'!$J$43),ISNUMBER('MPL ID'!$K$43)),0,RANDBETWEEN(1,4))</f>
        <v>3</v>
      </c>
      <c r="G691">
        <f ca="1">IF(AND(ISNUMBER('MPL ID'!$J$44),ISNUMBER('MPL ID'!$K$44)),0,RANDBETWEEN(1,4))</f>
        <v>3</v>
      </c>
      <c r="H691">
        <f ca="1">IF(AND(ISNUMBER('MPL ID'!$P$36),ISNUMBER('MPL ID'!$Q$36)),0,RANDBETWEEN(1,4))</f>
        <v>2</v>
      </c>
      <c r="I691">
        <f ca="1">IF(AND(ISNUMBER('MPL ID'!$P$37),ISNUMBER('MPL ID'!$Q$37)),0,RANDBETWEEN(1,4))</f>
        <v>1</v>
      </c>
      <c r="J691">
        <f ca="1">IF(AND(ISNUMBER('MPL ID'!$P$39),ISNUMBER('MPL ID'!$Q$39)),0,RANDBETWEEN(1,4))</f>
        <v>3</v>
      </c>
      <c r="K691">
        <f ca="1">IF(AND(ISNUMBER('MPL ID'!$P$40),ISNUMBER('MPL ID'!$Q$40)),0,RANDBETWEEN(1,4))</f>
        <v>2</v>
      </c>
      <c r="L691">
        <f ca="1">IF(AND(ISNUMBER('MPL ID'!$P$41),ISNUMBER('MPL ID'!$Q$41)),0,RANDBETWEEN(1,4))</f>
        <v>3</v>
      </c>
      <c r="M691">
        <f ca="1">IF(AND(ISNUMBER('MPL ID'!$P$42),ISNUMBER('MPL ID'!$Q$42)),0,RANDBETWEEN(1,4))</f>
        <v>2</v>
      </c>
      <c r="N691">
        <f ca="1">IF(AND(ISNUMBER('MPL ID'!$P$43),ISNUMBER('MPL ID'!$Q$43)),0,RANDBETWEEN(1,4))</f>
        <v>4</v>
      </c>
      <c r="O691">
        <f ca="1">IF(AND(ISNUMBER('MPL ID'!$P$44),ISNUMBER('MPL ID'!$Q$44)),0,RANDBETWEEN(1,4))</f>
        <v>4</v>
      </c>
      <c r="P691">
        <f ca="1">'MPL ID'!$BG$1+SUMPRODUCT(($B$1003:$O$1003='MPL ID'!$BF$1)*(($B691:$O691=1)+($B691:$O691=2)))+SUMPRODUCT(($B$1004:$O$1004='MPL ID'!$BF$1)*(($B691:$O691=3)+($B691:$O691=4)))</f>
        <v>9</v>
      </c>
      <c r="Q691">
        <f ca="1">'MPL ID'!$BG$2+SUMPRODUCT(($B$1003:$O$1003='MPL ID'!$BF$2)*(($B691:$O691=1)+($B691:$O691=2)))+SUMPRODUCT(($B$1004:$O$1004='MPL ID'!$BF$2)*(($B691:$O691=3)+($B691:$O691=4)))</f>
        <v>10</v>
      </c>
      <c r="R691">
        <f ca="1">'MPL ID'!$BG$3+SUMPRODUCT(($B$1003:$O$1003='MPL ID'!$BF$3)*(($B691:$O691=1)+($B691:$O691=2)))+SUMPRODUCT(($B$1004:$O$1004='MPL ID'!$BF$3)*(($B691:$O691=3)+($B691:$O691=4)))</f>
        <v>6</v>
      </c>
      <c r="S691">
        <f ca="1">'MPL ID'!$BG$4+SUMPRODUCT(($B$1003:$O$1003='MPL ID'!$BF$4)*(($B691:$O691=1)+($B691:$O691=2)))+SUMPRODUCT(($B$1004:$O$1004='MPL ID'!$BF$4)*(($B691:$O691=3)+($B691:$O691=4)))</f>
        <v>9</v>
      </c>
      <c r="T691">
        <f ca="1">'MPL ID'!$BG$5+SUMPRODUCT(($B$1003:$O$1003='MPL ID'!$BF$5)*(($B691:$O691=1)+($B691:$O691=2)))+SUMPRODUCT(($B$1004:$O$1004='MPL ID'!$BF$5)*(($B691:$O691=3)+($B691:$O691=4)))</f>
        <v>5</v>
      </c>
      <c r="U691">
        <f ca="1">'MPL ID'!$BG$6+SUMPRODUCT(($B$1003:$O$1003='MPL ID'!$BF$6)*(($B691:$O691=1)+($B691:$O691=2)))+SUMPRODUCT(($B$1004:$O$1004='MPL ID'!$BF$6)*(($B691:$O691=3)+($B691:$O691=4)))</f>
        <v>12</v>
      </c>
      <c r="V691">
        <f ca="1">'MPL ID'!$BG$7+SUMPRODUCT(($B$1003:$O$1003='MPL ID'!$BF$7)*(($B691:$O691=1)+($B691:$O691=2)))+SUMPRODUCT(($B$1004:$O$1004='MPL ID'!$BF$7)*(($B691:$O691=3)+($B691:$O691=4)))</f>
        <v>6</v>
      </c>
      <c r="W691">
        <f ca="1">'MPL ID'!$BG$8+SUMPRODUCT(($B$1003:$O$1003='MPL ID'!$BF$8)*(($B691:$O691=1)+($B691:$O691=2)))+SUMPRODUCT(($B$1004:$O$1004='MPL ID'!$BF$8)*(($B691:$O691=3)+($B691:$O691=4)))</f>
        <v>3</v>
      </c>
      <c r="X691">
        <f ca="1">'MPL ID'!$BG$9+SUMPRODUCT(($B$1003:$O$1003='MPL ID'!$BF$9)*(($B691:$O691=1)+($B691:$O691=2)))+SUMPRODUCT(($B$1004:$O$1004='MPL ID'!$BF$9)*(($B691:$O691=3)+($B691:$O691=4)))</f>
        <v>12</v>
      </c>
      <c r="Y691">
        <f ca="1">'MPL ID'!$BH$1+SUMPRODUCT(($B$1003:$O$1003='MPL ID'!$BF$1)*(2*($B691:$O691=1)+($B691:$O691=2)-2*($B691:$O691=3)-($B691:$O691=4)))-SUMPRODUCT(($B$1004:$O$1004='MPL ID'!$BF$1)*(2*($B691:$O691=1)+($B691:$O691=2)-2*($B691:$O691=3)-($B691:$O691=4)))</f>
        <v>6</v>
      </c>
      <c r="Z691">
        <f ca="1">'MPL ID'!$BH$2+SUMPRODUCT(($B$1003:$O$1003='MPL ID'!$BF$2)*(2*($B691:$O691=1)+($B691:$O691=2)-2*($B691:$O691=3)-($B691:$O691=4)))-SUMPRODUCT(($B$1004:$O$1004='MPL ID'!$BF$2)*(2*($B691:$O691=1)+($B691:$O691=2)-2*($B691:$O691=3)-($B691:$O691=4)))</f>
        <v>2</v>
      </c>
      <c r="AA691">
        <f ca="1">'MPL ID'!$BH$3+SUMPRODUCT(($B$1003:$O$1003='MPL ID'!$BF$3)*(2*($B691:$O691=1)+($B691:$O691=2)-2*($B691:$O691=3)-($B691:$O691=4)))-SUMPRODUCT(($B$1004:$O$1004='MPL ID'!$BF$3)*(2*($B691:$O691=1)+($B691:$O691=2)-2*($B691:$O691=3)-($B691:$O691=4)))</f>
        <v>-7</v>
      </c>
      <c r="AB691">
        <f ca="1">'MPL ID'!$BH$4+SUMPRODUCT(($B$1003:$O$1003='MPL ID'!$BF$4)*(2*($B691:$O691=1)+($B691:$O691=2)-2*($B691:$O691=3)-($B691:$O691=4)))-SUMPRODUCT(($B$1004:$O$1004='MPL ID'!$BF$4)*(2*($B691:$O691=1)+($B691:$O691=2)-2*($B691:$O691=3)-($B691:$O691=4)))</f>
        <v>2</v>
      </c>
      <c r="AC691">
        <f ca="1">'MPL ID'!$BH$5+SUMPRODUCT(($B$1003:$O$1003='MPL ID'!$BF$5)*(2*($B691:$O691=1)+($B691:$O691=2)-2*($B691:$O691=3)-($B691:$O691=4)))-SUMPRODUCT(($B$1004:$O$1004='MPL ID'!$BF$5)*(2*($B691:$O691=1)+($B691:$O691=2)-2*($B691:$O691=3)-($B691:$O691=4)))</f>
        <v>-10</v>
      </c>
      <c r="AD691">
        <f ca="1">'MPL ID'!$BH$6+SUMPRODUCT(($B$1003:$O$1003='MPL ID'!$BF$6)*(2*($B691:$O691=1)+($B691:$O691=2)-2*($B691:$O691=3)-($B691:$O691=4)))-SUMPRODUCT(($B$1004:$O$1004='MPL ID'!$BF$6)*(2*($B691:$O691=1)+($B691:$O691=2)-2*($B691:$O691=3)-($B691:$O691=4)))</f>
        <v>13</v>
      </c>
      <c r="AE691">
        <f ca="1">'MPL ID'!$BH$7+SUMPRODUCT(($B$1003:$O$1003='MPL ID'!$BF$7)*(2*($B691:$O691=1)+($B691:$O691=2)-2*($B691:$O691=3)-($B691:$O691=4)))-SUMPRODUCT(($B$1004:$O$1004='MPL ID'!$BF$7)*(2*($B691:$O691=1)+($B691:$O691=2)-2*($B691:$O691=3)-($B691:$O691=4)))</f>
        <v>-3</v>
      </c>
      <c r="AF691">
        <f ca="1">'MPL ID'!$BH$8+SUMPRODUCT(($B$1003:$O$1003='MPL ID'!$BF$8)*(2*($B691:$O691=1)+($B691:$O691=2)-2*($B691:$O691=3)-($B691:$O691=4)))-SUMPRODUCT(($B$1004:$O$1004='MPL ID'!$BF$8)*(2*($B691:$O691=1)+($B691:$O691=2)-2*($B691:$O691=3)-($B691:$O691=4)))</f>
        <v>-17</v>
      </c>
      <c r="AG691">
        <f ca="1">'MPL ID'!$BH$9+SUMPRODUCT(($B$1003:$O$1003='MPL ID'!$BF$9)*(2*($B691:$O691=1)+($B691:$O691=2)-2*($B691:$O691=3)-($B691:$O691=4)))-SUMPRODUCT(($B$1004:$O$1004='MPL ID'!$BF$9)*(2*($B691:$O691=1)+($B691:$O691=2)-2*($B691:$O691=3)-($B691:$O691=4)))</f>
        <v>14</v>
      </c>
      <c r="AH691">
        <f ca="1">SUMPRODUCT(--($P691:$X691=P691),--($Y691:$AG691=Y691),'MPL ID'!$BG$13:$BO$13)+IF(AND($I691&gt;=3,T691=P691,AC691=Y691),1,0)+IF(AND($M691&gt;=3,S691=P691,AB691=Y691),1,0)</f>
        <v>0</v>
      </c>
      <c r="AI691">
        <f ca="1">SUMPRODUCT(--($P691:$X691=Q691),--($Y691:$AG691=Z691),'MPL ID'!$BG$14:$BO$14)+IF(AND($G691&gt;=3,R691=Q691,AA691=Z691),1,0)+IF(AND($K691&gt;0,$K691&lt;=2,S691=Q691,AB691=Z691),1,0)+IF(AND($N691&gt;=3,U691=Q691,AD691=Z691),1,0)</f>
        <v>0</v>
      </c>
      <c r="AJ691">
        <f ca="1">SUMPRODUCT(--($P691:$X691=R691),--($Y691:$AG691=AA691),'MPL ID'!$BG$15:$BO$15)+IF(AND($D691&gt;0,$D691&lt;=2,U691=R691,AD691=AA691),1,0)+IF(AND($G691&gt;0,$G691&lt;=2,Q691=R691,Z691=AA691),1,0)+IF(AND($J691&gt;=3,V691=R691,AE691=AA691),1,0)</f>
        <v>0</v>
      </c>
      <c r="AK691">
        <f ca="1">SUMPRODUCT(--($P691:$X691=S691),--($Y691:$AG691=AB691),'MPL ID'!$BG$16:$BO$16)+IF(AND($B691&gt;0,$B691&lt;=2,V691=S691,AE691=AB691),1,0)+IF(AND($E691&gt;0,$E691&lt;=2,T691=S691,AC691=AB691),1,0)+IF(AND($K691&gt;=3,Q691=S691,Z691=AB691),1,0)+IF(AND($M691&gt;0,$M691&lt;=2,P691=S691,Y691=AB691),1,0)</f>
        <v>0</v>
      </c>
      <c r="AL691">
        <f ca="1">SUMPRODUCT(--($P691:$X691=T691),--($Y691:$AG691=AC691),'MPL ID'!$BG$17:$BO$17)+IF(AND($E691&gt;=3,S691=T691,AB691=AC691),1,0)+IF(AND($I691&gt;0,$I691&lt;=2,P691=T691,Y691=AC691),1,0)+IF(AND($L691&gt;=3,W691=T691,AF691=AC691),1,0)</f>
        <v>0</v>
      </c>
      <c r="AM691">
        <f ca="1">SUMPRODUCT(--($P691:$X691=U691),--($Y691:$AG691=AD691),'MPL ID'!$BG$18:$BO$18)+IF(AND($D691&gt;=3,R691=U691,AA691=AD691),1,0)+IF(AND($H691&gt;0,$H691&lt;=2,W691=U691,AF691=AD691),1,0)+IF(AND($N691&gt;0,$N691&lt;=2,Q691=U691,Z691=AD691),1,0)</f>
        <v>0</v>
      </c>
      <c r="AN691">
        <f ca="1">SUMPRODUCT(--($P691:$X691=V691),--($Y691:$AG691=AE691),'MPL ID'!$BG$19:$BO$19)+IF(AND($B691&gt;=3,S691=V691,AB691=AE691),1,0)+IF(AND($F691&gt;=3,W691=V691,AF691=AE691),1,0)+IF(AND($J691&gt;0,$J691&lt;=2,R691=V691,AA691=AE691),1,0)+IF(AND($O691&gt;0,$O691&lt;=2,X691=V691,AG691=AE691),1,0)</f>
        <v>0</v>
      </c>
      <c r="AO691">
        <f ca="1">SUMPRODUCT(--($P691:$X691=W691),--($Y691:$AG691=AF691),'MPL ID'!$BG$20:$BO$20)+IF(AND($C691&gt;0,$C691&lt;=2,X691=W691,AG691=AF691),1,0)+IF(AND($F691&gt;0,$F691&lt;=2,V691=W691,AE691=AF691),1,0)+IF(AND($H691&gt;=3,U691=W691,AD691=AF691),1,0)+IF(AND($L691&gt;0,$L691&lt;=2,T691=W691,AC691=AF691),1,0)</f>
        <v>0</v>
      </c>
      <c r="AP691">
        <f ca="1">SUMPRODUCT(--($P691:$X691=X691),--($Y691:$AG691=AG691),'MPL ID'!$BG$21:$BO$21)+IF(AND($C691&gt;=3,W691=X691,AF691=AG691),1,0)+IF(AND($O691&gt;=3,V691=X691,AE691=AG691),1,0)</f>
        <v>0</v>
      </c>
      <c r="AQ691">
        <f t="shared" ca="1" si="90"/>
        <v>4</v>
      </c>
      <c r="AR691">
        <f t="shared" ca="1" si="91"/>
        <v>3</v>
      </c>
      <c r="AS691">
        <f t="shared" ca="1" si="92"/>
        <v>7</v>
      </c>
      <c r="AT691">
        <f t="shared" ca="1" si="93"/>
        <v>5</v>
      </c>
      <c r="AU691">
        <f t="shared" ca="1" si="94"/>
        <v>8</v>
      </c>
      <c r="AV691">
        <f t="shared" ca="1" si="95"/>
        <v>2</v>
      </c>
      <c r="AW691">
        <f t="shared" ca="1" si="96"/>
        <v>6</v>
      </c>
      <c r="AX691">
        <f t="shared" ca="1" si="97"/>
        <v>9</v>
      </c>
      <c r="AY691">
        <f t="shared" ca="1" si="98"/>
        <v>1</v>
      </c>
    </row>
    <row r="692" spans="1:51" x14ac:dyDescent="0.25">
      <c r="A692">
        <v>691</v>
      </c>
      <c r="B692">
        <f ca="1">IF(AND(ISNUMBER('MPL ID'!$J$39),ISNUMBER('MPL ID'!$K$39)),0,RANDBETWEEN(1,4))</f>
        <v>0</v>
      </c>
      <c r="C692">
        <f ca="1">IF(AND(ISNUMBER('MPL ID'!$J$40),ISNUMBER('MPL ID'!$K$40)),0,RANDBETWEEN(1,4))</f>
        <v>0</v>
      </c>
      <c r="D692">
        <f ca="1">IF(AND(ISNUMBER('MPL ID'!$J$41),ISNUMBER('MPL ID'!$K$41)),0,RANDBETWEEN(1,4))</f>
        <v>4</v>
      </c>
      <c r="E692">
        <f ca="1">IF(AND(ISNUMBER('MPL ID'!$J$42),ISNUMBER('MPL ID'!$K$42)),0,RANDBETWEEN(1,4))</f>
        <v>4</v>
      </c>
      <c r="F692">
        <f ca="1">IF(AND(ISNUMBER('MPL ID'!$J$43),ISNUMBER('MPL ID'!$K$43)),0,RANDBETWEEN(1,4))</f>
        <v>2</v>
      </c>
      <c r="G692">
        <f ca="1">IF(AND(ISNUMBER('MPL ID'!$J$44),ISNUMBER('MPL ID'!$K$44)),0,RANDBETWEEN(1,4))</f>
        <v>1</v>
      </c>
      <c r="H692">
        <f ca="1">IF(AND(ISNUMBER('MPL ID'!$P$36),ISNUMBER('MPL ID'!$Q$36)),0,RANDBETWEEN(1,4))</f>
        <v>1</v>
      </c>
      <c r="I692">
        <f ca="1">IF(AND(ISNUMBER('MPL ID'!$P$37),ISNUMBER('MPL ID'!$Q$37)),0,RANDBETWEEN(1,4))</f>
        <v>1</v>
      </c>
      <c r="J692">
        <f ca="1">IF(AND(ISNUMBER('MPL ID'!$P$39),ISNUMBER('MPL ID'!$Q$39)),0,RANDBETWEEN(1,4))</f>
        <v>1</v>
      </c>
      <c r="K692">
        <f ca="1">IF(AND(ISNUMBER('MPL ID'!$P$40),ISNUMBER('MPL ID'!$Q$40)),0,RANDBETWEEN(1,4))</f>
        <v>4</v>
      </c>
      <c r="L692">
        <f ca="1">IF(AND(ISNUMBER('MPL ID'!$P$41),ISNUMBER('MPL ID'!$Q$41)),0,RANDBETWEEN(1,4))</f>
        <v>3</v>
      </c>
      <c r="M692">
        <f ca="1">IF(AND(ISNUMBER('MPL ID'!$P$42),ISNUMBER('MPL ID'!$Q$42)),0,RANDBETWEEN(1,4))</f>
        <v>4</v>
      </c>
      <c r="N692">
        <f ca="1">IF(AND(ISNUMBER('MPL ID'!$P$43),ISNUMBER('MPL ID'!$Q$43)),0,RANDBETWEEN(1,4))</f>
        <v>4</v>
      </c>
      <c r="O692">
        <f ca="1">IF(AND(ISNUMBER('MPL ID'!$P$44),ISNUMBER('MPL ID'!$Q$44)),0,RANDBETWEEN(1,4))</f>
        <v>4</v>
      </c>
      <c r="P692">
        <f ca="1">'MPL ID'!$BG$1+SUMPRODUCT(($B$1003:$O$1003='MPL ID'!$BF$1)*(($B692:$O692=1)+($B692:$O692=2)))+SUMPRODUCT(($B$1004:$O$1004='MPL ID'!$BF$1)*(($B692:$O692=3)+($B692:$O692=4)))</f>
        <v>10</v>
      </c>
      <c r="Q692">
        <f ca="1">'MPL ID'!$BG$2+SUMPRODUCT(($B$1003:$O$1003='MPL ID'!$BF$2)*(($B692:$O692=1)+($B692:$O692=2)))+SUMPRODUCT(($B$1004:$O$1004='MPL ID'!$BF$2)*(($B692:$O692=3)+($B692:$O692=4)))</f>
        <v>8</v>
      </c>
      <c r="R692">
        <f ca="1">'MPL ID'!$BG$3+SUMPRODUCT(($B$1003:$O$1003='MPL ID'!$BF$3)*(($B692:$O692=1)+($B692:$O692=2)))+SUMPRODUCT(($B$1004:$O$1004='MPL ID'!$BF$3)*(($B692:$O692=3)+($B692:$O692=4)))</f>
        <v>6</v>
      </c>
      <c r="S692">
        <f ca="1">'MPL ID'!$BG$4+SUMPRODUCT(($B$1003:$O$1003='MPL ID'!$BF$4)*(($B692:$O692=1)+($B692:$O692=2)))+SUMPRODUCT(($B$1004:$O$1004='MPL ID'!$BF$4)*(($B692:$O692=3)+($B692:$O692=4)))</f>
        <v>8</v>
      </c>
      <c r="T692">
        <f ca="1">'MPL ID'!$BG$5+SUMPRODUCT(($B$1003:$O$1003='MPL ID'!$BF$5)*(($B692:$O692=1)+($B692:$O692=2)))+SUMPRODUCT(($B$1004:$O$1004='MPL ID'!$BF$5)*(($B692:$O692=3)+($B692:$O692=4)))</f>
        <v>6</v>
      </c>
      <c r="U692">
        <f ca="1">'MPL ID'!$BG$6+SUMPRODUCT(($B$1003:$O$1003='MPL ID'!$BF$6)*(($B692:$O692=1)+($B692:$O692=2)))+SUMPRODUCT(($B$1004:$O$1004='MPL ID'!$BF$6)*(($B692:$O692=3)+($B692:$O692=4)))</f>
        <v>12</v>
      </c>
      <c r="V692">
        <f ca="1">'MPL ID'!$BG$7+SUMPRODUCT(($B$1003:$O$1003='MPL ID'!$BF$7)*(($B692:$O692=1)+($B692:$O692=2)))+SUMPRODUCT(($B$1004:$O$1004='MPL ID'!$BF$7)*(($B692:$O692=3)+($B692:$O692=4)))</f>
        <v>6</v>
      </c>
      <c r="W692">
        <f ca="1">'MPL ID'!$BG$8+SUMPRODUCT(($B$1003:$O$1003='MPL ID'!$BF$8)*(($B692:$O692=1)+($B692:$O692=2)))+SUMPRODUCT(($B$1004:$O$1004='MPL ID'!$BF$8)*(($B692:$O692=3)+($B692:$O692=4)))</f>
        <v>4</v>
      </c>
      <c r="X692">
        <f ca="1">'MPL ID'!$BG$9+SUMPRODUCT(($B$1003:$O$1003='MPL ID'!$BF$9)*(($B692:$O692=1)+($B692:$O692=2)))+SUMPRODUCT(($B$1004:$O$1004='MPL ID'!$BF$9)*(($B692:$O692=3)+($B692:$O692=4)))</f>
        <v>12</v>
      </c>
      <c r="Y692">
        <f ca="1">'MPL ID'!$BH$1+SUMPRODUCT(($B$1003:$O$1003='MPL ID'!$BF$1)*(2*($B692:$O692=1)+($B692:$O692=2)-2*($B692:$O692=3)-($B692:$O692=4)))-SUMPRODUCT(($B$1004:$O$1004='MPL ID'!$BF$1)*(2*($B692:$O692=1)+($B692:$O692=2)-2*($B692:$O692=3)-($B692:$O692=4)))</f>
        <v>8</v>
      </c>
      <c r="Z692">
        <f ca="1">'MPL ID'!$BH$2+SUMPRODUCT(($B$1003:$O$1003='MPL ID'!$BF$2)*(2*($B692:$O692=1)+($B692:$O692=2)-2*($B692:$O692=3)-($B692:$O692=4)))-SUMPRODUCT(($B$1004:$O$1004='MPL ID'!$BF$2)*(2*($B692:$O692=1)+($B692:$O692=2)-2*($B692:$O692=3)-($B692:$O692=4)))</f>
        <v>-4</v>
      </c>
      <c r="AA692">
        <f ca="1">'MPL ID'!$BH$3+SUMPRODUCT(($B$1003:$O$1003='MPL ID'!$BF$3)*(2*($B692:$O692=1)+($B692:$O692=2)-2*($B692:$O692=3)-($B692:$O692=4)))-SUMPRODUCT(($B$1004:$O$1004='MPL ID'!$BF$3)*(2*($B692:$O692=1)+($B692:$O692=2)-2*($B692:$O692=3)-($B692:$O692=4)))</f>
        <v>-7</v>
      </c>
      <c r="AB692">
        <f ca="1">'MPL ID'!$BH$4+SUMPRODUCT(($B$1003:$O$1003='MPL ID'!$BF$4)*(2*($B692:$O692=1)+($B692:$O692=2)-2*($B692:$O692=3)-($B692:$O692=4)))-SUMPRODUCT(($B$1004:$O$1004='MPL ID'!$BF$4)*(2*($B692:$O692=1)+($B692:$O692=2)-2*($B692:$O692=3)-($B692:$O692=4)))</f>
        <v>-1</v>
      </c>
      <c r="AC692">
        <f ca="1">'MPL ID'!$BH$5+SUMPRODUCT(($B$1003:$O$1003='MPL ID'!$BF$5)*(2*($B692:$O692=1)+($B692:$O692=2)-2*($B692:$O692=3)-($B692:$O692=4)))-SUMPRODUCT(($B$1004:$O$1004='MPL ID'!$BF$5)*(2*($B692:$O692=1)+($B692:$O692=2)-2*($B692:$O692=3)-($B692:$O692=4)))</f>
        <v>-7</v>
      </c>
      <c r="AD692">
        <f ca="1">'MPL ID'!$BH$6+SUMPRODUCT(($B$1003:$O$1003='MPL ID'!$BF$6)*(2*($B692:$O692=1)+($B692:$O692=2)-2*($B692:$O692=3)-($B692:$O692=4)))-SUMPRODUCT(($B$1004:$O$1004='MPL ID'!$BF$6)*(2*($B692:$O692=1)+($B692:$O692=2)-2*($B692:$O692=3)-($B692:$O692=4)))</f>
        <v>14</v>
      </c>
      <c r="AE692">
        <f ca="1">'MPL ID'!$BH$7+SUMPRODUCT(($B$1003:$O$1003='MPL ID'!$BF$7)*(2*($B692:$O692=1)+($B692:$O692=2)-2*($B692:$O692=3)-($B692:$O692=4)))-SUMPRODUCT(($B$1004:$O$1004='MPL ID'!$BF$7)*(2*($B692:$O692=1)+($B692:$O692=2)-2*($B692:$O692=3)-($B692:$O692=4)))</f>
        <v>-2</v>
      </c>
      <c r="AF692">
        <f ca="1">'MPL ID'!$BH$8+SUMPRODUCT(($B$1003:$O$1003='MPL ID'!$BF$8)*(2*($B692:$O692=1)+($B692:$O692=2)-2*($B692:$O692=3)-($B692:$O692=4)))-SUMPRODUCT(($B$1004:$O$1004='MPL ID'!$BF$8)*(2*($B692:$O692=1)+($B692:$O692=2)-2*($B692:$O692=3)-($B692:$O692=4)))</f>
        <v>-15</v>
      </c>
      <c r="AG692">
        <f ca="1">'MPL ID'!$BH$9+SUMPRODUCT(($B$1003:$O$1003='MPL ID'!$BF$9)*(2*($B692:$O692=1)+($B692:$O692=2)-2*($B692:$O692=3)-($B692:$O692=4)))-SUMPRODUCT(($B$1004:$O$1004='MPL ID'!$BF$9)*(2*($B692:$O692=1)+($B692:$O692=2)-2*($B692:$O692=3)-($B692:$O692=4)))</f>
        <v>14</v>
      </c>
      <c r="AH692">
        <f ca="1">SUMPRODUCT(--($P692:$X692=P692),--($Y692:$AG692=Y692),'MPL ID'!$BG$13:$BO$13)+IF(AND($I692&gt;=3,T692=P692,AC692=Y692),1,0)+IF(AND($M692&gt;=3,S692=P692,AB692=Y692),1,0)</f>
        <v>0</v>
      </c>
      <c r="AI692">
        <f ca="1">SUMPRODUCT(--($P692:$X692=Q692),--($Y692:$AG692=Z692),'MPL ID'!$BG$14:$BO$14)+IF(AND($G692&gt;=3,R692=Q692,AA692=Z692),1,0)+IF(AND($K692&gt;0,$K692&lt;=2,S692=Q692,AB692=Z692),1,0)+IF(AND($N692&gt;=3,U692=Q692,AD692=Z692),1,0)</f>
        <v>0</v>
      </c>
      <c r="AJ692">
        <f ca="1">SUMPRODUCT(--($P692:$X692=R692),--($Y692:$AG692=AA692),'MPL ID'!$BG$15:$BO$15)+IF(AND($D692&gt;0,$D692&lt;=2,U692=R692,AD692=AA692),1,0)+IF(AND($G692&gt;0,$G692&lt;=2,Q692=R692,Z692=AA692),1,0)+IF(AND($J692&gt;=3,V692=R692,AE692=AA692),1,0)</f>
        <v>1</v>
      </c>
      <c r="AK692">
        <f ca="1">SUMPRODUCT(--($P692:$X692=S692),--($Y692:$AG692=AB692),'MPL ID'!$BG$16:$BO$16)+IF(AND($B692&gt;0,$B692&lt;=2,V692=S692,AE692=AB692),1,0)+IF(AND($E692&gt;0,$E692&lt;=2,T692=S692,AC692=AB692),1,0)+IF(AND($K692&gt;=3,Q692=S692,Z692=AB692),1,0)+IF(AND($M692&gt;0,$M692&lt;=2,P692=S692,Y692=AB692),1,0)</f>
        <v>0</v>
      </c>
      <c r="AL692">
        <f ca="1">SUMPRODUCT(--($P692:$X692=T692),--($Y692:$AG692=AC692),'MPL ID'!$BG$17:$BO$17)+IF(AND($E692&gt;=3,S692=T692,AB692=AC692),1,0)+IF(AND($I692&gt;0,$I692&lt;=2,P692=T692,Y692=AC692),1,0)+IF(AND($L692&gt;=3,W692=T692,AF692=AC692),1,0)</f>
        <v>1</v>
      </c>
      <c r="AM692">
        <f ca="1">SUMPRODUCT(--($P692:$X692=U692),--($Y692:$AG692=AD692),'MPL ID'!$BG$18:$BO$18)+IF(AND($D692&gt;=3,R692=U692,AA692=AD692),1,0)+IF(AND($H692&gt;0,$H692&lt;=2,W692=U692,AF692=AD692),1,0)+IF(AND($N692&gt;0,$N692&lt;=2,Q692=U692,Z692=AD692),1,0)</f>
        <v>2</v>
      </c>
      <c r="AN692">
        <f ca="1">SUMPRODUCT(--($P692:$X692=V692),--($Y692:$AG692=AE692),'MPL ID'!$BG$19:$BO$19)+IF(AND($B692&gt;=3,S692=V692,AB692=AE692),1,0)+IF(AND($F692&gt;=3,W692=V692,AF692=AE692),1,0)+IF(AND($J692&gt;0,$J692&lt;=2,R692=V692,AA692=AE692),1,0)+IF(AND($O692&gt;0,$O692&lt;=2,X692=V692,AG692=AE692),1,0)</f>
        <v>0</v>
      </c>
      <c r="AO692">
        <f ca="1">SUMPRODUCT(--($P692:$X692=W692),--($Y692:$AG692=AF692),'MPL ID'!$BG$20:$BO$20)+IF(AND($C692&gt;0,$C692&lt;=2,X692=W692,AG692=AF692),1,0)+IF(AND($F692&gt;0,$F692&lt;=2,V692=W692,AE692=AF692),1,0)+IF(AND($H692&gt;=3,U692=W692,AD692=AF692),1,0)+IF(AND($L692&gt;0,$L692&lt;=2,T692=W692,AC692=AF692),1,0)</f>
        <v>0</v>
      </c>
      <c r="AP692">
        <f ca="1">SUMPRODUCT(--($P692:$X692=X692),--($Y692:$AG692=AG692),'MPL ID'!$BG$21:$BO$21)+IF(AND($C692&gt;=3,W692=X692,AF692=AG692),1,0)+IF(AND($O692&gt;=3,V692=X692,AE692=AG692),1,0)</f>
        <v>0</v>
      </c>
      <c r="AQ692">
        <f t="shared" ca="1" si="90"/>
        <v>3</v>
      </c>
      <c r="AR692">
        <f t="shared" ca="1" si="91"/>
        <v>5</v>
      </c>
      <c r="AS692">
        <f t="shared" ca="1" si="92"/>
        <v>7</v>
      </c>
      <c r="AT692">
        <f t="shared" ca="1" si="93"/>
        <v>4</v>
      </c>
      <c r="AU692">
        <f t="shared" ca="1" si="94"/>
        <v>8</v>
      </c>
      <c r="AV692">
        <f t="shared" ca="1" si="95"/>
        <v>1</v>
      </c>
      <c r="AW692">
        <f t="shared" ca="1" si="96"/>
        <v>6</v>
      </c>
      <c r="AX692">
        <f t="shared" ca="1" si="97"/>
        <v>9</v>
      </c>
      <c r="AY692">
        <f t="shared" ca="1" si="98"/>
        <v>2</v>
      </c>
    </row>
    <row r="693" spans="1:51" x14ac:dyDescent="0.25">
      <c r="A693">
        <v>692</v>
      </c>
      <c r="B693">
        <f ca="1">IF(AND(ISNUMBER('MPL ID'!$J$39),ISNUMBER('MPL ID'!$K$39)),0,RANDBETWEEN(1,4))</f>
        <v>0</v>
      </c>
      <c r="C693">
        <f ca="1">IF(AND(ISNUMBER('MPL ID'!$J$40),ISNUMBER('MPL ID'!$K$40)),0,RANDBETWEEN(1,4))</f>
        <v>0</v>
      </c>
      <c r="D693">
        <f ca="1">IF(AND(ISNUMBER('MPL ID'!$J$41),ISNUMBER('MPL ID'!$K$41)),0,RANDBETWEEN(1,4))</f>
        <v>4</v>
      </c>
      <c r="E693">
        <f ca="1">IF(AND(ISNUMBER('MPL ID'!$J$42),ISNUMBER('MPL ID'!$K$42)),0,RANDBETWEEN(1,4))</f>
        <v>4</v>
      </c>
      <c r="F693">
        <f ca="1">IF(AND(ISNUMBER('MPL ID'!$J$43),ISNUMBER('MPL ID'!$K$43)),0,RANDBETWEEN(1,4))</f>
        <v>1</v>
      </c>
      <c r="G693">
        <f ca="1">IF(AND(ISNUMBER('MPL ID'!$J$44),ISNUMBER('MPL ID'!$K$44)),0,RANDBETWEEN(1,4))</f>
        <v>2</v>
      </c>
      <c r="H693">
        <f ca="1">IF(AND(ISNUMBER('MPL ID'!$P$36),ISNUMBER('MPL ID'!$Q$36)),0,RANDBETWEEN(1,4))</f>
        <v>4</v>
      </c>
      <c r="I693">
        <f ca="1">IF(AND(ISNUMBER('MPL ID'!$P$37),ISNUMBER('MPL ID'!$Q$37)),0,RANDBETWEEN(1,4))</f>
        <v>3</v>
      </c>
      <c r="J693">
        <f ca="1">IF(AND(ISNUMBER('MPL ID'!$P$39),ISNUMBER('MPL ID'!$Q$39)),0,RANDBETWEEN(1,4))</f>
        <v>3</v>
      </c>
      <c r="K693">
        <f ca="1">IF(AND(ISNUMBER('MPL ID'!$P$40),ISNUMBER('MPL ID'!$Q$40)),0,RANDBETWEEN(1,4))</f>
        <v>4</v>
      </c>
      <c r="L693">
        <f ca="1">IF(AND(ISNUMBER('MPL ID'!$P$41),ISNUMBER('MPL ID'!$Q$41)),0,RANDBETWEEN(1,4))</f>
        <v>2</v>
      </c>
      <c r="M693">
        <f ca="1">IF(AND(ISNUMBER('MPL ID'!$P$42),ISNUMBER('MPL ID'!$Q$42)),0,RANDBETWEEN(1,4))</f>
        <v>3</v>
      </c>
      <c r="N693">
        <f ca="1">IF(AND(ISNUMBER('MPL ID'!$P$43),ISNUMBER('MPL ID'!$Q$43)),0,RANDBETWEEN(1,4))</f>
        <v>4</v>
      </c>
      <c r="O693">
        <f ca="1">IF(AND(ISNUMBER('MPL ID'!$P$44),ISNUMBER('MPL ID'!$Q$44)),0,RANDBETWEEN(1,4))</f>
        <v>3</v>
      </c>
      <c r="P693">
        <f ca="1">'MPL ID'!$BG$1+SUMPRODUCT(($B$1003:$O$1003='MPL ID'!$BF$1)*(($B693:$O693=1)+($B693:$O693=2)))+SUMPRODUCT(($B$1004:$O$1004='MPL ID'!$BF$1)*(($B693:$O693=3)+($B693:$O693=4)))</f>
        <v>11</v>
      </c>
      <c r="Q693">
        <f ca="1">'MPL ID'!$BG$2+SUMPRODUCT(($B$1003:$O$1003='MPL ID'!$BF$2)*(($B693:$O693=1)+($B693:$O693=2)))+SUMPRODUCT(($B$1004:$O$1004='MPL ID'!$BF$2)*(($B693:$O693=3)+($B693:$O693=4)))</f>
        <v>8</v>
      </c>
      <c r="R693">
        <f ca="1">'MPL ID'!$BG$3+SUMPRODUCT(($B$1003:$O$1003='MPL ID'!$BF$3)*(($B693:$O693=1)+($B693:$O693=2)))+SUMPRODUCT(($B$1004:$O$1004='MPL ID'!$BF$3)*(($B693:$O693=3)+($B693:$O693=4)))</f>
        <v>7</v>
      </c>
      <c r="S693">
        <f ca="1">'MPL ID'!$BG$4+SUMPRODUCT(($B$1003:$O$1003='MPL ID'!$BF$4)*(($B693:$O693=1)+($B693:$O693=2)))+SUMPRODUCT(($B$1004:$O$1004='MPL ID'!$BF$4)*(($B693:$O693=3)+($B693:$O693=4)))</f>
        <v>8</v>
      </c>
      <c r="T693">
        <f ca="1">'MPL ID'!$BG$5+SUMPRODUCT(($B$1003:$O$1003='MPL ID'!$BF$5)*(($B693:$O693=1)+($B693:$O693=2)))+SUMPRODUCT(($B$1004:$O$1004='MPL ID'!$BF$5)*(($B693:$O693=3)+($B693:$O693=4)))</f>
        <v>4</v>
      </c>
      <c r="U693">
        <f ca="1">'MPL ID'!$BG$6+SUMPRODUCT(($B$1003:$O$1003='MPL ID'!$BF$6)*(($B693:$O693=1)+($B693:$O693=2)))+SUMPRODUCT(($B$1004:$O$1004='MPL ID'!$BF$6)*(($B693:$O693=3)+($B693:$O693=4)))</f>
        <v>11</v>
      </c>
      <c r="V693">
        <f ca="1">'MPL ID'!$BG$7+SUMPRODUCT(($B$1003:$O$1003='MPL ID'!$BF$7)*(($B693:$O693=1)+($B693:$O693=2)))+SUMPRODUCT(($B$1004:$O$1004='MPL ID'!$BF$7)*(($B693:$O693=3)+($B693:$O693=4)))</f>
        <v>5</v>
      </c>
      <c r="W693">
        <f ca="1">'MPL ID'!$BG$8+SUMPRODUCT(($B$1003:$O$1003='MPL ID'!$BF$8)*(($B693:$O693=1)+($B693:$O693=2)))+SUMPRODUCT(($B$1004:$O$1004='MPL ID'!$BF$8)*(($B693:$O693=3)+($B693:$O693=4)))</f>
        <v>6</v>
      </c>
      <c r="X693">
        <f ca="1">'MPL ID'!$BG$9+SUMPRODUCT(($B$1003:$O$1003='MPL ID'!$BF$9)*(($B693:$O693=1)+($B693:$O693=2)))+SUMPRODUCT(($B$1004:$O$1004='MPL ID'!$BF$9)*(($B693:$O693=3)+($B693:$O693=4)))</f>
        <v>12</v>
      </c>
      <c r="Y693">
        <f ca="1">'MPL ID'!$BH$1+SUMPRODUCT(($B$1003:$O$1003='MPL ID'!$BF$1)*(2*($B693:$O693=1)+($B693:$O693=2)-2*($B693:$O693=3)-($B693:$O693=4)))-SUMPRODUCT(($B$1004:$O$1004='MPL ID'!$BF$1)*(2*($B693:$O693=1)+($B693:$O693=2)-2*($B693:$O693=3)-($B693:$O693=4)))</f>
        <v>13</v>
      </c>
      <c r="Z693">
        <f ca="1">'MPL ID'!$BH$2+SUMPRODUCT(($B$1003:$O$1003='MPL ID'!$BF$2)*(2*($B693:$O693=1)+($B693:$O693=2)-2*($B693:$O693=3)-($B693:$O693=4)))-SUMPRODUCT(($B$1004:$O$1004='MPL ID'!$BF$2)*(2*($B693:$O693=1)+($B693:$O693=2)-2*($B693:$O693=3)-($B693:$O693=4)))</f>
        <v>-3</v>
      </c>
      <c r="AA693">
        <f ca="1">'MPL ID'!$BH$3+SUMPRODUCT(($B$1003:$O$1003='MPL ID'!$BF$3)*(2*($B693:$O693=1)+($B693:$O693=2)-2*($B693:$O693=3)-($B693:$O693=4)))-SUMPRODUCT(($B$1004:$O$1004='MPL ID'!$BF$3)*(2*($B693:$O693=1)+($B693:$O693=2)-2*($B693:$O693=3)-($B693:$O693=4)))</f>
        <v>-4</v>
      </c>
      <c r="AB693">
        <f ca="1">'MPL ID'!$BH$4+SUMPRODUCT(($B$1003:$O$1003='MPL ID'!$BF$4)*(2*($B693:$O693=1)+($B693:$O693=2)-2*($B693:$O693=3)-($B693:$O693=4)))-SUMPRODUCT(($B$1004:$O$1004='MPL ID'!$BF$4)*(2*($B693:$O693=1)+($B693:$O693=2)-2*($B693:$O693=3)-($B693:$O693=4)))</f>
        <v>-2</v>
      </c>
      <c r="AC693">
        <f ca="1">'MPL ID'!$BH$5+SUMPRODUCT(($B$1003:$O$1003='MPL ID'!$BF$5)*(2*($B693:$O693=1)+($B693:$O693=2)-2*($B693:$O693=3)-($B693:$O693=4)))-SUMPRODUCT(($B$1004:$O$1004='MPL ID'!$BF$5)*(2*($B693:$O693=1)+($B693:$O693=2)-2*($B693:$O693=3)-($B693:$O693=4)))</f>
        <v>-14</v>
      </c>
      <c r="AD693">
        <f ca="1">'MPL ID'!$BH$6+SUMPRODUCT(($B$1003:$O$1003='MPL ID'!$BF$6)*(2*($B693:$O693=1)+($B693:$O693=2)-2*($B693:$O693=3)-($B693:$O693=4)))-SUMPRODUCT(($B$1004:$O$1004='MPL ID'!$BF$6)*(2*($B693:$O693=1)+($B693:$O693=2)-2*($B693:$O693=3)-($B693:$O693=4)))</f>
        <v>11</v>
      </c>
      <c r="AE693">
        <f ca="1">'MPL ID'!$BH$7+SUMPRODUCT(($B$1003:$O$1003='MPL ID'!$BF$7)*(2*($B693:$O693=1)+($B693:$O693=2)-2*($B693:$O693=3)-($B693:$O693=4)))-SUMPRODUCT(($B$1004:$O$1004='MPL ID'!$BF$7)*(2*($B693:$O693=1)+($B693:$O693=2)-2*($B693:$O693=3)-($B693:$O693=4)))</f>
        <v>-8</v>
      </c>
      <c r="AF693">
        <f ca="1">'MPL ID'!$BH$8+SUMPRODUCT(($B$1003:$O$1003='MPL ID'!$BF$8)*(2*($B693:$O693=1)+($B693:$O693=2)-2*($B693:$O693=3)-($B693:$O693=4)))-SUMPRODUCT(($B$1004:$O$1004='MPL ID'!$BF$8)*(2*($B693:$O693=1)+($B693:$O693=2)-2*($B693:$O693=3)-($B693:$O693=4)))</f>
        <v>-8</v>
      </c>
      <c r="AG693">
        <f ca="1">'MPL ID'!$BH$9+SUMPRODUCT(($B$1003:$O$1003='MPL ID'!$BF$9)*(2*($B693:$O693=1)+($B693:$O693=2)-2*($B693:$O693=3)-($B693:$O693=4)))-SUMPRODUCT(($B$1004:$O$1004='MPL ID'!$BF$9)*(2*($B693:$O693=1)+($B693:$O693=2)-2*($B693:$O693=3)-($B693:$O693=4)))</f>
        <v>15</v>
      </c>
      <c r="AH693">
        <f ca="1">SUMPRODUCT(--($P693:$X693=P693),--($Y693:$AG693=Y693),'MPL ID'!$BG$13:$BO$13)+IF(AND($I693&gt;=3,T693=P693,AC693=Y693),1,0)+IF(AND($M693&gt;=3,S693=P693,AB693=Y693),1,0)</f>
        <v>0</v>
      </c>
      <c r="AI693">
        <f ca="1">SUMPRODUCT(--($P693:$X693=Q693),--($Y693:$AG693=Z693),'MPL ID'!$BG$14:$BO$14)+IF(AND($G693&gt;=3,R693=Q693,AA693=Z693),1,0)+IF(AND($K693&gt;0,$K693&lt;=2,S693=Q693,AB693=Z693),1,0)+IF(AND($N693&gt;=3,U693=Q693,AD693=Z693),1,0)</f>
        <v>0</v>
      </c>
      <c r="AJ693">
        <f ca="1">SUMPRODUCT(--($P693:$X693=R693),--($Y693:$AG693=AA693),'MPL ID'!$BG$15:$BO$15)+IF(AND($D693&gt;0,$D693&lt;=2,U693=R693,AD693=AA693),1,0)+IF(AND($G693&gt;0,$G693&lt;=2,Q693=R693,Z693=AA693),1,0)+IF(AND($J693&gt;=3,V693=R693,AE693=AA693),1,0)</f>
        <v>0</v>
      </c>
      <c r="AK693">
        <f ca="1">SUMPRODUCT(--($P693:$X693=S693),--($Y693:$AG693=AB693),'MPL ID'!$BG$16:$BO$16)+IF(AND($B693&gt;0,$B693&lt;=2,V693=S693,AE693=AB693),1,0)+IF(AND($E693&gt;0,$E693&lt;=2,T693=S693,AC693=AB693),1,0)+IF(AND($K693&gt;=3,Q693=S693,Z693=AB693),1,0)+IF(AND($M693&gt;0,$M693&lt;=2,P693=S693,Y693=AB693),1,0)</f>
        <v>0</v>
      </c>
      <c r="AL693">
        <f ca="1">SUMPRODUCT(--($P693:$X693=T693),--($Y693:$AG693=AC693),'MPL ID'!$BG$17:$BO$17)+IF(AND($E693&gt;=3,S693=T693,AB693=AC693),1,0)+IF(AND($I693&gt;0,$I693&lt;=2,P693=T693,Y693=AC693),1,0)+IF(AND($L693&gt;=3,W693=T693,AF693=AC693),1,0)</f>
        <v>0</v>
      </c>
      <c r="AM693">
        <f ca="1">SUMPRODUCT(--($P693:$X693=U693),--($Y693:$AG693=AD693),'MPL ID'!$BG$18:$BO$18)+IF(AND($D693&gt;=3,R693=U693,AA693=AD693),1,0)+IF(AND($H693&gt;0,$H693&lt;=2,W693=U693,AF693=AD693),1,0)+IF(AND($N693&gt;0,$N693&lt;=2,Q693=U693,Z693=AD693),1,0)</f>
        <v>0</v>
      </c>
      <c r="AN693">
        <f ca="1">SUMPRODUCT(--($P693:$X693=V693),--($Y693:$AG693=AE693),'MPL ID'!$BG$19:$BO$19)+IF(AND($B693&gt;=3,S693=V693,AB693=AE693),1,0)+IF(AND($F693&gt;=3,W693=V693,AF693=AE693),1,0)+IF(AND($J693&gt;0,$J693&lt;=2,R693=V693,AA693=AE693),1,0)+IF(AND($O693&gt;0,$O693&lt;=2,X693=V693,AG693=AE693),1,0)</f>
        <v>0</v>
      </c>
      <c r="AO693">
        <f ca="1">SUMPRODUCT(--($P693:$X693=W693),--($Y693:$AG693=AF693),'MPL ID'!$BG$20:$BO$20)+IF(AND($C693&gt;0,$C693&lt;=2,X693=W693,AG693=AF693),1,0)+IF(AND($F693&gt;0,$F693&lt;=2,V693=W693,AE693=AF693),1,0)+IF(AND($H693&gt;=3,U693=W693,AD693=AF693),1,0)+IF(AND($L693&gt;0,$L693&lt;=2,T693=W693,AC693=AF693),1,0)</f>
        <v>0</v>
      </c>
      <c r="AP693">
        <f ca="1">SUMPRODUCT(--($P693:$X693=X693),--($Y693:$AG693=AG693),'MPL ID'!$BG$21:$BO$21)+IF(AND($C693&gt;=3,W693=X693,AF693=AG693),1,0)+IF(AND($O693&gt;=3,V693=X693,AE693=AG693),1,0)</f>
        <v>0</v>
      </c>
      <c r="AQ693">
        <f t="shared" ca="1" si="90"/>
        <v>2</v>
      </c>
      <c r="AR693">
        <f t="shared" ca="1" si="91"/>
        <v>5</v>
      </c>
      <c r="AS693">
        <f t="shared" ca="1" si="92"/>
        <v>6</v>
      </c>
      <c r="AT693">
        <f t="shared" ca="1" si="93"/>
        <v>4</v>
      </c>
      <c r="AU693">
        <f t="shared" ca="1" si="94"/>
        <v>9</v>
      </c>
      <c r="AV693">
        <f t="shared" ca="1" si="95"/>
        <v>3</v>
      </c>
      <c r="AW693">
        <f t="shared" ca="1" si="96"/>
        <v>8</v>
      </c>
      <c r="AX693">
        <f t="shared" ca="1" si="97"/>
        <v>7</v>
      </c>
      <c r="AY693">
        <f t="shared" ca="1" si="98"/>
        <v>1</v>
      </c>
    </row>
    <row r="694" spans="1:51" x14ac:dyDescent="0.25">
      <c r="A694">
        <v>693</v>
      </c>
      <c r="B694">
        <f ca="1">IF(AND(ISNUMBER('MPL ID'!$J$39),ISNUMBER('MPL ID'!$K$39)),0,RANDBETWEEN(1,4))</f>
        <v>0</v>
      </c>
      <c r="C694">
        <f ca="1">IF(AND(ISNUMBER('MPL ID'!$J$40),ISNUMBER('MPL ID'!$K$40)),0,RANDBETWEEN(1,4))</f>
        <v>0</v>
      </c>
      <c r="D694">
        <f ca="1">IF(AND(ISNUMBER('MPL ID'!$J$41),ISNUMBER('MPL ID'!$K$41)),0,RANDBETWEEN(1,4))</f>
        <v>4</v>
      </c>
      <c r="E694">
        <f ca="1">IF(AND(ISNUMBER('MPL ID'!$J$42),ISNUMBER('MPL ID'!$K$42)),0,RANDBETWEEN(1,4))</f>
        <v>2</v>
      </c>
      <c r="F694">
        <f ca="1">IF(AND(ISNUMBER('MPL ID'!$J$43),ISNUMBER('MPL ID'!$K$43)),0,RANDBETWEEN(1,4))</f>
        <v>1</v>
      </c>
      <c r="G694">
        <f ca="1">IF(AND(ISNUMBER('MPL ID'!$J$44),ISNUMBER('MPL ID'!$K$44)),0,RANDBETWEEN(1,4))</f>
        <v>4</v>
      </c>
      <c r="H694">
        <f ca="1">IF(AND(ISNUMBER('MPL ID'!$P$36),ISNUMBER('MPL ID'!$Q$36)),0,RANDBETWEEN(1,4))</f>
        <v>3</v>
      </c>
      <c r="I694">
        <f ca="1">IF(AND(ISNUMBER('MPL ID'!$P$37),ISNUMBER('MPL ID'!$Q$37)),0,RANDBETWEEN(1,4))</f>
        <v>2</v>
      </c>
      <c r="J694">
        <f ca="1">IF(AND(ISNUMBER('MPL ID'!$P$39),ISNUMBER('MPL ID'!$Q$39)),0,RANDBETWEEN(1,4))</f>
        <v>3</v>
      </c>
      <c r="K694">
        <f ca="1">IF(AND(ISNUMBER('MPL ID'!$P$40),ISNUMBER('MPL ID'!$Q$40)),0,RANDBETWEEN(1,4))</f>
        <v>4</v>
      </c>
      <c r="L694">
        <f ca="1">IF(AND(ISNUMBER('MPL ID'!$P$41),ISNUMBER('MPL ID'!$Q$41)),0,RANDBETWEEN(1,4))</f>
        <v>3</v>
      </c>
      <c r="M694">
        <f ca="1">IF(AND(ISNUMBER('MPL ID'!$P$42),ISNUMBER('MPL ID'!$Q$42)),0,RANDBETWEEN(1,4))</f>
        <v>1</v>
      </c>
      <c r="N694">
        <f ca="1">IF(AND(ISNUMBER('MPL ID'!$P$43),ISNUMBER('MPL ID'!$Q$43)),0,RANDBETWEEN(1,4))</f>
        <v>2</v>
      </c>
      <c r="O694">
        <f ca="1">IF(AND(ISNUMBER('MPL ID'!$P$44),ISNUMBER('MPL ID'!$Q$44)),0,RANDBETWEEN(1,4))</f>
        <v>3</v>
      </c>
      <c r="P694">
        <f ca="1">'MPL ID'!$BG$1+SUMPRODUCT(($B$1003:$O$1003='MPL ID'!$BF$1)*(($B694:$O694=1)+($B694:$O694=2)))+SUMPRODUCT(($B$1004:$O$1004='MPL ID'!$BF$1)*(($B694:$O694=3)+($B694:$O694=4)))</f>
        <v>9</v>
      </c>
      <c r="Q694">
        <f ca="1">'MPL ID'!$BG$2+SUMPRODUCT(($B$1003:$O$1003='MPL ID'!$BF$2)*(($B694:$O694=1)+($B694:$O694=2)))+SUMPRODUCT(($B$1004:$O$1004='MPL ID'!$BF$2)*(($B694:$O694=3)+($B694:$O694=4)))</f>
        <v>8</v>
      </c>
      <c r="R694">
        <f ca="1">'MPL ID'!$BG$3+SUMPRODUCT(($B$1003:$O$1003='MPL ID'!$BF$3)*(($B694:$O694=1)+($B694:$O694=2)))+SUMPRODUCT(($B$1004:$O$1004='MPL ID'!$BF$3)*(($B694:$O694=3)+($B694:$O694=4)))</f>
        <v>6</v>
      </c>
      <c r="S694">
        <f ca="1">'MPL ID'!$BG$4+SUMPRODUCT(($B$1003:$O$1003='MPL ID'!$BF$4)*(($B694:$O694=1)+($B694:$O694=2)))+SUMPRODUCT(($B$1004:$O$1004='MPL ID'!$BF$4)*(($B694:$O694=3)+($B694:$O694=4)))</f>
        <v>10</v>
      </c>
      <c r="T694">
        <f ca="1">'MPL ID'!$BG$5+SUMPRODUCT(($B$1003:$O$1003='MPL ID'!$BF$5)*(($B694:$O694=1)+($B694:$O694=2)))+SUMPRODUCT(($B$1004:$O$1004='MPL ID'!$BF$5)*(($B694:$O694=3)+($B694:$O694=4)))</f>
        <v>5</v>
      </c>
      <c r="U694">
        <f ca="1">'MPL ID'!$BG$6+SUMPRODUCT(($B$1003:$O$1003='MPL ID'!$BF$6)*(($B694:$O694=1)+($B694:$O694=2)))+SUMPRODUCT(($B$1004:$O$1004='MPL ID'!$BF$6)*(($B694:$O694=3)+($B694:$O694=4)))</f>
        <v>12</v>
      </c>
      <c r="V694">
        <f ca="1">'MPL ID'!$BG$7+SUMPRODUCT(($B$1003:$O$1003='MPL ID'!$BF$7)*(($B694:$O694=1)+($B694:$O694=2)))+SUMPRODUCT(($B$1004:$O$1004='MPL ID'!$BF$7)*(($B694:$O694=3)+($B694:$O694=4)))</f>
        <v>5</v>
      </c>
      <c r="W694">
        <f ca="1">'MPL ID'!$BG$8+SUMPRODUCT(($B$1003:$O$1003='MPL ID'!$BF$8)*(($B694:$O694=1)+($B694:$O694=2)))+SUMPRODUCT(($B$1004:$O$1004='MPL ID'!$BF$8)*(($B694:$O694=3)+($B694:$O694=4)))</f>
        <v>5</v>
      </c>
      <c r="X694">
        <f ca="1">'MPL ID'!$BG$9+SUMPRODUCT(($B$1003:$O$1003='MPL ID'!$BF$9)*(($B694:$O694=1)+($B694:$O694=2)))+SUMPRODUCT(($B$1004:$O$1004='MPL ID'!$BF$9)*(($B694:$O694=3)+($B694:$O694=4)))</f>
        <v>12</v>
      </c>
      <c r="Y694">
        <f ca="1">'MPL ID'!$BH$1+SUMPRODUCT(($B$1003:$O$1003='MPL ID'!$BF$1)*(2*($B694:$O694=1)+($B694:$O694=2)-2*($B694:$O694=3)-($B694:$O694=4)))-SUMPRODUCT(($B$1004:$O$1004='MPL ID'!$BF$1)*(2*($B694:$O694=1)+($B694:$O694=2)-2*($B694:$O694=3)-($B694:$O694=4)))</f>
        <v>6</v>
      </c>
      <c r="Z694">
        <f ca="1">'MPL ID'!$BH$2+SUMPRODUCT(($B$1003:$O$1003='MPL ID'!$BF$2)*(2*($B694:$O694=1)+($B694:$O694=2)-2*($B694:$O694=3)-($B694:$O694=4)))-SUMPRODUCT(($B$1004:$O$1004='MPL ID'!$BF$2)*(2*($B694:$O694=1)+($B694:$O694=2)-2*($B694:$O694=3)-($B694:$O694=4)))</f>
        <v>-3</v>
      </c>
      <c r="AA694">
        <f ca="1">'MPL ID'!$BH$3+SUMPRODUCT(($B$1003:$O$1003='MPL ID'!$BF$3)*(2*($B694:$O694=1)+($B694:$O694=2)-2*($B694:$O694=3)-($B694:$O694=4)))-SUMPRODUCT(($B$1004:$O$1004='MPL ID'!$BF$3)*(2*($B694:$O694=1)+($B694:$O694=2)-2*($B694:$O694=3)-($B694:$O694=4)))</f>
        <v>-6</v>
      </c>
      <c r="AB694">
        <f ca="1">'MPL ID'!$BH$4+SUMPRODUCT(($B$1003:$O$1003='MPL ID'!$BF$4)*(2*($B694:$O694=1)+($B694:$O694=2)-2*($B694:$O694=3)-($B694:$O694=4)))-SUMPRODUCT(($B$1004:$O$1004='MPL ID'!$BF$4)*(2*($B694:$O694=1)+($B694:$O694=2)-2*($B694:$O694=3)-($B694:$O694=4)))</f>
        <v>4</v>
      </c>
      <c r="AC694">
        <f ca="1">'MPL ID'!$BH$5+SUMPRODUCT(($B$1003:$O$1003='MPL ID'!$BF$5)*(2*($B694:$O694=1)+($B694:$O694=2)-2*($B694:$O694=3)-($B694:$O694=4)))-SUMPRODUCT(($B$1004:$O$1004='MPL ID'!$BF$5)*(2*($B694:$O694=1)+($B694:$O694=2)-2*($B694:$O694=3)-($B694:$O694=4)))</f>
        <v>-10</v>
      </c>
      <c r="AD694">
        <f ca="1">'MPL ID'!$BH$6+SUMPRODUCT(($B$1003:$O$1003='MPL ID'!$BF$6)*(2*($B694:$O694=1)+($B694:$O694=2)-2*($B694:$O694=3)-($B694:$O694=4)))-SUMPRODUCT(($B$1004:$O$1004='MPL ID'!$BF$6)*(2*($B694:$O694=1)+($B694:$O694=2)-2*($B694:$O694=3)-($B694:$O694=4)))</f>
        <v>12</v>
      </c>
      <c r="AE694">
        <f ca="1">'MPL ID'!$BH$7+SUMPRODUCT(($B$1003:$O$1003='MPL ID'!$BF$7)*(2*($B694:$O694=1)+($B694:$O694=2)-2*($B694:$O694=3)-($B694:$O694=4)))-SUMPRODUCT(($B$1004:$O$1004='MPL ID'!$BF$7)*(2*($B694:$O694=1)+($B694:$O694=2)-2*($B694:$O694=3)-($B694:$O694=4)))</f>
        <v>-8</v>
      </c>
      <c r="AF694">
        <f ca="1">'MPL ID'!$BH$8+SUMPRODUCT(($B$1003:$O$1003='MPL ID'!$BF$8)*(2*($B694:$O694=1)+($B694:$O694=2)-2*($B694:$O694=3)-($B694:$O694=4)))-SUMPRODUCT(($B$1004:$O$1004='MPL ID'!$BF$8)*(2*($B694:$O694=1)+($B694:$O694=2)-2*($B694:$O694=3)-($B694:$O694=4)))</f>
        <v>-10</v>
      </c>
      <c r="AG694">
        <f ca="1">'MPL ID'!$BH$9+SUMPRODUCT(($B$1003:$O$1003='MPL ID'!$BF$9)*(2*($B694:$O694=1)+($B694:$O694=2)-2*($B694:$O694=3)-($B694:$O694=4)))-SUMPRODUCT(($B$1004:$O$1004='MPL ID'!$BF$9)*(2*($B694:$O694=1)+($B694:$O694=2)-2*($B694:$O694=3)-($B694:$O694=4)))</f>
        <v>15</v>
      </c>
      <c r="AH694">
        <f ca="1">SUMPRODUCT(--($P694:$X694=P694),--($Y694:$AG694=Y694),'MPL ID'!$BG$13:$BO$13)+IF(AND($I694&gt;=3,T694=P694,AC694=Y694),1,0)+IF(AND($M694&gt;=3,S694=P694,AB694=Y694),1,0)</f>
        <v>0</v>
      </c>
      <c r="AI694">
        <f ca="1">SUMPRODUCT(--($P694:$X694=Q694),--($Y694:$AG694=Z694),'MPL ID'!$BG$14:$BO$14)+IF(AND($G694&gt;=3,R694=Q694,AA694=Z694),1,0)+IF(AND($K694&gt;0,$K694&lt;=2,S694=Q694,AB694=Z694),1,0)+IF(AND($N694&gt;=3,U694=Q694,AD694=Z694),1,0)</f>
        <v>0</v>
      </c>
      <c r="AJ694">
        <f ca="1">SUMPRODUCT(--($P694:$X694=R694),--($Y694:$AG694=AA694),'MPL ID'!$BG$15:$BO$15)+IF(AND($D694&gt;0,$D694&lt;=2,U694=R694,AD694=AA694),1,0)+IF(AND($G694&gt;0,$G694&lt;=2,Q694=R694,Z694=AA694),1,0)+IF(AND($J694&gt;=3,V694=R694,AE694=AA694),1,0)</f>
        <v>0</v>
      </c>
      <c r="AK694">
        <f ca="1">SUMPRODUCT(--($P694:$X694=S694),--($Y694:$AG694=AB694),'MPL ID'!$BG$16:$BO$16)+IF(AND($B694&gt;0,$B694&lt;=2,V694=S694,AE694=AB694),1,0)+IF(AND($E694&gt;0,$E694&lt;=2,T694=S694,AC694=AB694),1,0)+IF(AND($K694&gt;=3,Q694=S694,Z694=AB694),1,0)+IF(AND($M694&gt;0,$M694&lt;=2,P694=S694,Y694=AB694),1,0)</f>
        <v>0</v>
      </c>
      <c r="AL694">
        <f ca="1">SUMPRODUCT(--($P694:$X694=T694),--($Y694:$AG694=AC694),'MPL ID'!$BG$17:$BO$17)+IF(AND($E694&gt;=3,S694=T694,AB694=AC694),1,0)+IF(AND($I694&gt;0,$I694&lt;=2,P694=T694,Y694=AC694),1,0)+IF(AND($L694&gt;=3,W694=T694,AF694=AC694),1,0)</f>
        <v>1</v>
      </c>
      <c r="AM694">
        <f ca="1">SUMPRODUCT(--($P694:$X694=U694),--($Y694:$AG694=AD694),'MPL ID'!$BG$18:$BO$18)+IF(AND($D694&gt;=3,R694=U694,AA694=AD694),1,0)+IF(AND($H694&gt;0,$H694&lt;=2,W694=U694,AF694=AD694),1,0)+IF(AND($N694&gt;0,$N694&lt;=2,Q694=U694,Z694=AD694),1,0)</f>
        <v>0</v>
      </c>
      <c r="AN694">
        <f ca="1">SUMPRODUCT(--($P694:$X694=V694),--($Y694:$AG694=AE694),'MPL ID'!$BG$19:$BO$19)+IF(AND($B694&gt;=3,S694=V694,AB694=AE694),1,0)+IF(AND($F694&gt;=3,W694=V694,AF694=AE694),1,0)+IF(AND($J694&gt;0,$J694&lt;=2,R694=V694,AA694=AE694),1,0)+IF(AND($O694&gt;0,$O694&lt;=2,X694=V694,AG694=AE694),1,0)</f>
        <v>0</v>
      </c>
      <c r="AO694">
        <f ca="1">SUMPRODUCT(--($P694:$X694=W694),--($Y694:$AG694=AF694),'MPL ID'!$BG$20:$BO$20)+IF(AND($C694&gt;0,$C694&lt;=2,X694=W694,AG694=AF694),1,0)+IF(AND($F694&gt;0,$F694&lt;=2,V694=W694,AE694=AF694),1,0)+IF(AND($H694&gt;=3,U694=W694,AD694=AF694),1,0)+IF(AND($L694&gt;0,$L694&lt;=2,T694=W694,AC694=AF694),1,0)</f>
        <v>1</v>
      </c>
      <c r="AP694">
        <f ca="1">SUMPRODUCT(--($P694:$X694=X694),--($Y694:$AG694=AG694),'MPL ID'!$BG$21:$BO$21)+IF(AND($C694&gt;=3,W694=X694,AF694=AG694),1,0)+IF(AND($O694&gt;=3,V694=X694,AE694=AG694),1,0)</f>
        <v>0</v>
      </c>
      <c r="AQ694">
        <f t="shared" ca="1" si="90"/>
        <v>4</v>
      </c>
      <c r="AR694">
        <f t="shared" ca="1" si="91"/>
        <v>5</v>
      </c>
      <c r="AS694">
        <f t="shared" ca="1" si="92"/>
        <v>6</v>
      </c>
      <c r="AT694">
        <f t="shared" ca="1" si="93"/>
        <v>3</v>
      </c>
      <c r="AU694">
        <f t="shared" ca="1" si="94"/>
        <v>8</v>
      </c>
      <c r="AV694">
        <f t="shared" ca="1" si="95"/>
        <v>2</v>
      </c>
      <c r="AW694">
        <f t="shared" ca="1" si="96"/>
        <v>7</v>
      </c>
      <c r="AX694">
        <f t="shared" ca="1" si="97"/>
        <v>9</v>
      </c>
      <c r="AY694">
        <f t="shared" ca="1" si="98"/>
        <v>1</v>
      </c>
    </row>
    <row r="695" spans="1:51" x14ac:dyDescent="0.25">
      <c r="A695">
        <v>694</v>
      </c>
      <c r="B695">
        <f ca="1">IF(AND(ISNUMBER('MPL ID'!$J$39),ISNUMBER('MPL ID'!$K$39)),0,RANDBETWEEN(1,4))</f>
        <v>0</v>
      </c>
      <c r="C695">
        <f ca="1">IF(AND(ISNUMBER('MPL ID'!$J$40),ISNUMBER('MPL ID'!$K$40)),0,RANDBETWEEN(1,4))</f>
        <v>0</v>
      </c>
      <c r="D695">
        <f ca="1">IF(AND(ISNUMBER('MPL ID'!$J$41),ISNUMBER('MPL ID'!$K$41)),0,RANDBETWEEN(1,4))</f>
        <v>4</v>
      </c>
      <c r="E695">
        <f ca="1">IF(AND(ISNUMBER('MPL ID'!$J$42),ISNUMBER('MPL ID'!$K$42)),0,RANDBETWEEN(1,4))</f>
        <v>2</v>
      </c>
      <c r="F695">
        <f ca="1">IF(AND(ISNUMBER('MPL ID'!$J$43),ISNUMBER('MPL ID'!$K$43)),0,RANDBETWEEN(1,4))</f>
        <v>3</v>
      </c>
      <c r="G695">
        <f ca="1">IF(AND(ISNUMBER('MPL ID'!$J$44),ISNUMBER('MPL ID'!$K$44)),0,RANDBETWEEN(1,4))</f>
        <v>2</v>
      </c>
      <c r="H695">
        <f ca="1">IF(AND(ISNUMBER('MPL ID'!$P$36),ISNUMBER('MPL ID'!$Q$36)),0,RANDBETWEEN(1,4))</f>
        <v>3</v>
      </c>
      <c r="I695">
        <f ca="1">IF(AND(ISNUMBER('MPL ID'!$P$37),ISNUMBER('MPL ID'!$Q$37)),0,RANDBETWEEN(1,4))</f>
        <v>2</v>
      </c>
      <c r="J695">
        <f ca="1">IF(AND(ISNUMBER('MPL ID'!$P$39),ISNUMBER('MPL ID'!$Q$39)),0,RANDBETWEEN(1,4))</f>
        <v>2</v>
      </c>
      <c r="K695">
        <f ca="1">IF(AND(ISNUMBER('MPL ID'!$P$40),ISNUMBER('MPL ID'!$Q$40)),0,RANDBETWEEN(1,4))</f>
        <v>2</v>
      </c>
      <c r="L695">
        <f ca="1">IF(AND(ISNUMBER('MPL ID'!$P$41),ISNUMBER('MPL ID'!$Q$41)),0,RANDBETWEEN(1,4))</f>
        <v>2</v>
      </c>
      <c r="M695">
        <f ca="1">IF(AND(ISNUMBER('MPL ID'!$P$42),ISNUMBER('MPL ID'!$Q$42)),0,RANDBETWEEN(1,4))</f>
        <v>3</v>
      </c>
      <c r="N695">
        <f ca="1">IF(AND(ISNUMBER('MPL ID'!$P$43),ISNUMBER('MPL ID'!$Q$43)),0,RANDBETWEEN(1,4))</f>
        <v>1</v>
      </c>
      <c r="O695">
        <f ca="1">IF(AND(ISNUMBER('MPL ID'!$P$44),ISNUMBER('MPL ID'!$Q$44)),0,RANDBETWEEN(1,4))</f>
        <v>3</v>
      </c>
      <c r="P695">
        <f ca="1">'MPL ID'!$BG$1+SUMPRODUCT(($B$1003:$O$1003='MPL ID'!$BF$1)*(($B695:$O695=1)+($B695:$O695=2)))+SUMPRODUCT(($B$1004:$O$1004='MPL ID'!$BF$1)*(($B695:$O695=3)+($B695:$O695=4)))</f>
        <v>10</v>
      </c>
      <c r="Q695">
        <f ca="1">'MPL ID'!$BG$2+SUMPRODUCT(($B$1003:$O$1003='MPL ID'!$BF$2)*(($B695:$O695=1)+($B695:$O695=2)))+SUMPRODUCT(($B$1004:$O$1004='MPL ID'!$BF$2)*(($B695:$O695=3)+($B695:$O695=4)))</f>
        <v>8</v>
      </c>
      <c r="R695">
        <f ca="1">'MPL ID'!$BG$3+SUMPRODUCT(($B$1003:$O$1003='MPL ID'!$BF$3)*(($B695:$O695=1)+($B695:$O695=2)))+SUMPRODUCT(($B$1004:$O$1004='MPL ID'!$BF$3)*(($B695:$O695=3)+($B695:$O695=4)))</f>
        <v>6</v>
      </c>
      <c r="S695">
        <f ca="1">'MPL ID'!$BG$4+SUMPRODUCT(($B$1003:$O$1003='MPL ID'!$BF$4)*(($B695:$O695=1)+($B695:$O695=2)))+SUMPRODUCT(($B$1004:$O$1004='MPL ID'!$BF$4)*(($B695:$O695=3)+($B695:$O695=4)))</f>
        <v>8</v>
      </c>
      <c r="T695">
        <f ca="1">'MPL ID'!$BG$5+SUMPRODUCT(($B$1003:$O$1003='MPL ID'!$BF$5)*(($B695:$O695=1)+($B695:$O695=2)))+SUMPRODUCT(($B$1004:$O$1004='MPL ID'!$BF$5)*(($B695:$O695=3)+($B695:$O695=4)))</f>
        <v>4</v>
      </c>
      <c r="U695">
        <f ca="1">'MPL ID'!$BG$6+SUMPRODUCT(($B$1003:$O$1003='MPL ID'!$BF$6)*(($B695:$O695=1)+($B695:$O695=2)))+SUMPRODUCT(($B$1004:$O$1004='MPL ID'!$BF$6)*(($B695:$O695=3)+($B695:$O695=4)))</f>
        <v>12</v>
      </c>
      <c r="V695">
        <f ca="1">'MPL ID'!$BG$7+SUMPRODUCT(($B$1003:$O$1003='MPL ID'!$BF$7)*(($B695:$O695=1)+($B695:$O695=2)))+SUMPRODUCT(($B$1004:$O$1004='MPL ID'!$BF$7)*(($B695:$O695=3)+($B695:$O695=4)))</f>
        <v>7</v>
      </c>
      <c r="W695">
        <f ca="1">'MPL ID'!$BG$8+SUMPRODUCT(($B$1003:$O$1003='MPL ID'!$BF$8)*(($B695:$O695=1)+($B695:$O695=2)))+SUMPRODUCT(($B$1004:$O$1004='MPL ID'!$BF$8)*(($B695:$O695=3)+($B695:$O695=4)))</f>
        <v>5</v>
      </c>
      <c r="X695">
        <f ca="1">'MPL ID'!$BG$9+SUMPRODUCT(($B$1003:$O$1003='MPL ID'!$BF$9)*(($B695:$O695=1)+($B695:$O695=2)))+SUMPRODUCT(($B$1004:$O$1004='MPL ID'!$BF$9)*(($B695:$O695=3)+($B695:$O695=4)))</f>
        <v>12</v>
      </c>
      <c r="Y695">
        <f ca="1">'MPL ID'!$BH$1+SUMPRODUCT(($B$1003:$O$1003='MPL ID'!$BF$1)*(2*($B695:$O695=1)+($B695:$O695=2)-2*($B695:$O695=3)-($B695:$O695=4)))-SUMPRODUCT(($B$1004:$O$1004='MPL ID'!$BF$1)*(2*($B695:$O695=1)+($B695:$O695=2)-2*($B695:$O695=3)-($B695:$O695=4)))</f>
        <v>10</v>
      </c>
      <c r="Z695">
        <f ca="1">'MPL ID'!$BH$2+SUMPRODUCT(($B$1003:$O$1003='MPL ID'!$BF$2)*(2*($B695:$O695=1)+($B695:$O695=2)-2*($B695:$O695=3)-($B695:$O695=4)))-SUMPRODUCT(($B$1004:$O$1004='MPL ID'!$BF$2)*(2*($B695:$O695=1)+($B695:$O695=2)-2*($B695:$O695=3)-($B695:$O695=4)))</f>
        <v>-4</v>
      </c>
      <c r="AA695">
        <f ca="1">'MPL ID'!$BH$3+SUMPRODUCT(($B$1003:$O$1003='MPL ID'!$BF$3)*(2*($B695:$O695=1)+($B695:$O695=2)-2*($B695:$O695=3)-($B695:$O695=4)))-SUMPRODUCT(($B$1004:$O$1004='MPL ID'!$BF$3)*(2*($B695:$O695=1)+($B695:$O695=2)-2*($B695:$O695=3)-($B695:$O695=4)))</f>
        <v>-7</v>
      </c>
      <c r="AB695">
        <f ca="1">'MPL ID'!$BH$4+SUMPRODUCT(($B$1003:$O$1003='MPL ID'!$BF$4)*(2*($B695:$O695=1)+($B695:$O695=2)-2*($B695:$O695=3)-($B695:$O695=4)))-SUMPRODUCT(($B$1004:$O$1004='MPL ID'!$BF$4)*(2*($B695:$O695=1)+($B695:$O695=2)-2*($B695:$O695=3)-($B695:$O695=4)))</f>
        <v>-2</v>
      </c>
      <c r="AC695">
        <f ca="1">'MPL ID'!$BH$5+SUMPRODUCT(($B$1003:$O$1003='MPL ID'!$BF$5)*(2*($B695:$O695=1)+($B695:$O695=2)-2*($B695:$O695=3)-($B695:$O695=4)))-SUMPRODUCT(($B$1004:$O$1004='MPL ID'!$BF$5)*(2*($B695:$O695=1)+($B695:$O695=2)-2*($B695:$O695=3)-($B695:$O695=4)))</f>
        <v>-13</v>
      </c>
      <c r="AD695">
        <f ca="1">'MPL ID'!$BH$6+SUMPRODUCT(($B$1003:$O$1003='MPL ID'!$BF$6)*(2*($B695:$O695=1)+($B695:$O695=2)-2*($B695:$O695=3)-($B695:$O695=4)))-SUMPRODUCT(($B$1004:$O$1004='MPL ID'!$BF$6)*(2*($B695:$O695=1)+($B695:$O695=2)-2*($B695:$O695=3)-($B695:$O695=4)))</f>
        <v>13</v>
      </c>
      <c r="AE695">
        <f ca="1">'MPL ID'!$BH$7+SUMPRODUCT(($B$1003:$O$1003='MPL ID'!$BF$7)*(2*($B695:$O695=1)+($B695:$O695=2)-2*($B695:$O695=3)-($B695:$O695=4)))-SUMPRODUCT(($B$1004:$O$1004='MPL ID'!$BF$7)*(2*($B695:$O695=1)+($B695:$O695=2)-2*($B695:$O695=3)-($B695:$O695=4)))</f>
        <v>-1</v>
      </c>
      <c r="AF695">
        <f ca="1">'MPL ID'!$BH$8+SUMPRODUCT(($B$1003:$O$1003='MPL ID'!$BF$8)*(2*($B695:$O695=1)+($B695:$O695=2)-2*($B695:$O695=3)-($B695:$O695=4)))-SUMPRODUCT(($B$1004:$O$1004='MPL ID'!$BF$8)*(2*($B695:$O695=1)+($B695:$O695=2)-2*($B695:$O695=3)-($B695:$O695=4)))</f>
        <v>-11</v>
      </c>
      <c r="AG695">
        <f ca="1">'MPL ID'!$BH$9+SUMPRODUCT(($B$1003:$O$1003='MPL ID'!$BF$9)*(2*($B695:$O695=1)+($B695:$O695=2)-2*($B695:$O695=3)-($B695:$O695=4)))-SUMPRODUCT(($B$1004:$O$1004='MPL ID'!$BF$9)*(2*($B695:$O695=1)+($B695:$O695=2)-2*($B695:$O695=3)-($B695:$O695=4)))</f>
        <v>15</v>
      </c>
      <c r="AH695">
        <f ca="1">SUMPRODUCT(--($P695:$X695=P695),--($Y695:$AG695=Y695),'MPL ID'!$BG$13:$BO$13)+IF(AND($I695&gt;=3,T695=P695,AC695=Y695),1,0)+IF(AND($M695&gt;=3,S695=P695,AB695=Y695),1,0)</f>
        <v>0</v>
      </c>
      <c r="AI695">
        <f ca="1">SUMPRODUCT(--($P695:$X695=Q695),--($Y695:$AG695=Z695),'MPL ID'!$BG$14:$BO$14)+IF(AND($G695&gt;=3,R695=Q695,AA695=Z695),1,0)+IF(AND($K695&gt;0,$K695&lt;=2,S695=Q695,AB695=Z695),1,0)+IF(AND($N695&gt;=3,U695=Q695,AD695=Z695),1,0)</f>
        <v>0</v>
      </c>
      <c r="AJ695">
        <f ca="1">SUMPRODUCT(--($P695:$X695=R695),--($Y695:$AG695=AA695),'MPL ID'!$BG$15:$BO$15)+IF(AND($D695&gt;0,$D695&lt;=2,U695=R695,AD695=AA695),1,0)+IF(AND($G695&gt;0,$G695&lt;=2,Q695=R695,Z695=AA695),1,0)+IF(AND($J695&gt;=3,V695=R695,AE695=AA695),1,0)</f>
        <v>0</v>
      </c>
      <c r="AK695">
        <f ca="1">SUMPRODUCT(--($P695:$X695=S695),--($Y695:$AG695=AB695),'MPL ID'!$BG$16:$BO$16)+IF(AND($B695&gt;0,$B695&lt;=2,V695=S695,AE695=AB695),1,0)+IF(AND($E695&gt;0,$E695&lt;=2,T695=S695,AC695=AB695),1,0)+IF(AND($K695&gt;=3,Q695=S695,Z695=AB695),1,0)+IF(AND($M695&gt;0,$M695&lt;=2,P695=S695,Y695=AB695),1,0)</f>
        <v>0</v>
      </c>
      <c r="AL695">
        <f ca="1">SUMPRODUCT(--($P695:$X695=T695),--($Y695:$AG695=AC695),'MPL ID'!$BG$17:$BO$17)+IF(AND($E695&gt;=3,S695=T695,AB695=AC695),1,0)+IF(AND($I695&gt;0,$I695&lt;=2,P695=T695,Y695=AC695),1,0)+IF(AND($L695&gt;=3,W695=T695,AF695=AC695),1,0)</f>
        <v>0</v>
      </c>
      <c r="AM695">
        <f ca="1">SUMPRODUCT(--($P695:$X695=U695),--($Y695:$AG695=AD695),'MPL ID'!$BG$18:$BO$18)+IF(AND($D695&gt;=3,R695=U695,AA695=AD695),1,0)+IF(AND($H695&gt;0,$H695&lt;=2,W695=U695,AF695=AD695),1,0)+IF(AND($N695&gt;0,$N695&lt;=2,Q695=U695,Z695=AD695),1,0)</f>
        <v>0</v>
      </c>
      <c r="AN695">
        <f ca="1">SUMPRODUCT(--($P695:$X695=V695),--($Y695:$AG695=AE695),'MPL ID'!$BG$19:$BO$19)+IF(AND($B695&gt;=3,S695=V695,AB695=AE695),1,0)+IF(AND($F695&gt;=3,W695=V695,AF695=AE695),1,0)+IF(AND($J695&gt;0,$J695&lt;=2,R695=V695,AA695=AE695),1,0)+IF(AND($O695&gt;0,$O695&lt;=2,X695=V695,AG695=AE695),1,0)</f>
        <v>0</v>
      </c>
      <c r="AO695">
        <f ca="1">SUMPRODUCT(--($P695:$X695=W695),--($Y695:$AG695=AF695),'MPL ID'!$BG$20:$BO$20)+IF(AND($C695&gt;0,$C695&lt;=2,X695=W695,AG695=AF695),1,0)+IF(AND($F695&gt;0,$F695&lt;=2,V695=W695,AE695=AF695),1,0)+IF(AND($H695&gt;=3,U695=W695,AD695=AF695),1,0)+IF(AND($L695&gt;0,$L695&lt;=2,T695=W695,AC695=AF695),1,0)</f>
        <v>0</v>
      </c>
      <c r="AP695">
        <f ca="1">SUMPRODUCT(--($P695:$X695=X695),--($Y695:$AG695=AG695),'MPL ID'!$BG$21:$BO$21)+IF(AND($C695&gt;=3,W695=X695,AF695=AG695),1,0)+IF(AND($O695&gt;=3,V695=X695,AE695=AG695),1,0)</f>
        <v>0</v>
      </c>
      <c r="AQ695">
        <f t="shared" ca="1" si="90"/>
        <v>3</v>
      </c>
      <c r="AR695">
        <f t="shared" ca="1" si="91"/>
        <v>5</v>
      </c>
      <c r="AS695">
        <f t="shared" ca="1" si="92"/>
        <v>7</v>
      </c>
      <c r="AT695">
        <f t="shared" ca="1" si="93"/>
        <v>4</v>
      </c>
      <c r="AU695">
        <f t="shared" ca="1" si="94"/>
        <v>9</v>
      </c>
      <c r="AV695">
        <f t="shared" ca="1" si="95"/>
        <v>2</v>
      </c>
      <c r="AW695">
        <f t="shared" ca="1" si="96"/>
        <v>6</v>
      </c>
      <c r="AX695">
        <f t="shared" ca="1" si="97"/>
        <v>8</v>
      </c>
      <c r="AY695">
        <f t="shared" ca="1" si="98"/>
        <v>1</v>
      </c>
    </row>
    <row r="696" spans="1:51" x14ac:dyDescent="0.25">
      <c r="A696">
        <v>695</v>
      </c>
      <c r="B696">
        <f ca="1">IF(AND(ISNUMBER('MPL ID'!$J$39),ISNUMBER('MPL ID'!$K$39)),0,RANDBETWEEN(1,4))</f>
        <v>0</v>
      </c>
      <c r="C696">
        <f ca="1">IF(AND(ISNUMBER('MPL ID'!$J$40),ISNUMBER('MPL ID'!$K$40)),0,RANDBETWEEN(1,4))</f>
        <v>0</v>
      </c>
      <c r="D696">
        <f ca="1">IF(AND(ISNUMBER('MPL ID'!$J$41),ISNUMBER('MPL ID'!$K$41)),0,RANDBETWEEN(1,4))</f>
        <v>3</v>
      </c>
      <c r="E696">
        <f ca="1">IF(AND(ISNUMBER('MPL ID'!$J$42),ISNUMBER('MPL ID'!$K$42)),0,RANDBETWEEN(1,4))</f>
        <v>4</v>
      </c>
      <c r="F696">
        <f ca="1">IF(AND(ISNUMBER('MPL ID'!$J$43),ISNUMBER('MPL ID'!$K$43)),0,RANDBETWEEN(1,4))</f>
        <v>3</v>
      </c>
      <c r="G696">
        <f ca="1">IF(AND(ISNUMBER('MPL ID'!$J$44),ISNUMBER('MPL ID'!$K$44)),0,RANDBETWEEN(1,4))</f>
        <v>4</v>
      </c>
      <c r="H696">
        <f ca="1">IF(AND(ISNUMBER('MPL ID'!$P$36),ISNUMBER('MPL ID'!$Q$36)),0,RANDBETWEEN(1,4))</f>
        <v>3</v>
      </c>
      <c r="I696">
        <f ca="1">IF(AND(ISNUMBER('MPL ID'!$P$37),ISNUMBER('MPL ID'!$Q$37)),0,RANDBETWEEN(1,4))</f>
        <v>3</v>
      </c>
      <c r="J696">
        <f ca="1">IF(AND(ISNUMBER('MPL ID'!$P$39),ISNUMBER('MPL ID'!$Q$39)),0,RANDBETWEEN(1,4))</f>
        <v>3</v>
      </c>
      <c r="K696">
        <f ca="1">IF(AND(ISNUMBER('MPL ID'!$P$40),ISNUMBER('MPL ID'!$Q$40)),0,RANDBETWEEN(1,4))</f>
        <v>4</v>
      </c>
      <c r="L696">
        <f ca="1">IF(AND(ISNUMBER('MPL ID'!$P$41),ISNUMBER('MPL ID'!$Q$41)),0,RANDBETWEEN(1,4))</f>
        <v>1</v>
      </c>
      <c r="M696">
        <f ca="1">IF(AND(ISNUMBER('MPL ID'!$P$42),ISNUMBER('MPL ID'!$Q$42)),0,RANDBETWEEN(1,4))</f>
        <v>4</v>
      </c>
      <c r="N696">
        <f ca="1">IF(AND(ISNUMBER('MPL ID'!$P$43),ISNUMBER('MPL ID'!$Q$43)),0,RANDBETWEEN(1,4))</f>
        <v>3</v>
      </c>
      <c r="O696">
        <f ca="1">IF(AND(ISNUMBER('MPL ID'!$P$44),ISNUMBER('MPL ID'!$Q$44)),0,RANDBETWEEN(1,4))</f>
        <v>1</v>
      </c>
      <c r="P696">
        <f ca="1">'MPL ID'!$BG$1+SUMPRODUCT(($B$1003:$O$1003='MPL ID'!$BF$1)*(($B696:$O696=1)+($B696:$O696=2)))+SUMPRODUCT(($B$1004:$O$1004='MPL ID'!$BF$1)*(($B696:$O696=3)+($B696:$O696=4)))</f>
        <v>11</v>
      </c>
      <c r="Q696">
        <f ca="1">'MPL ID'!$BG$2+SUMPRODUCT(($B$1003:$O$1003='MPL ID'!$BF$2)*(($B696:$O696=1)+($B696:$O696=2)))+SUMPRODUCT(($B$1004:$O$1004='MPL ID'!$BF$2)*(($B696:$O696=3)+($B696:$O696=4)))</f>
        <v>9</v>
      </c>
      <c r="R696">
        <f ca="1">'MPL ID'!$BG$3+SUMPRODUCT(($B$1003:$O$1003='MPL ID'!$BF$3)*(($B696:$O696=1)+($B696:$O696=2)))+SUMPRODUCT(($B$1004:$O$1004='MPL ID'!$BF$3)*(($B696:$O696=3)+($B696:$O696=4)))</f>
        <v>6</v>
      </c>
      <c r="S696">
        <f ca="1">'MPL ID'!$BG$4+SUMPRODUCT(($B$1003:$O$1003='MPL ID'!$BF$4)*(($B696:$O696=1)+($B696:$O696=2)))+SUMPRODUCT(($B$1004:$O$1004='MPL ID'!$BF$4)*(($B696:$O696=3)+($B696:$O696=4)))</f>
        <v>8</v>
      </c>
      <c r="T696">
        <f ca="1">'MPL ID'!$BG$5+SUMPRODUCT(($B$1003:$O$1003='MPL ID'!$BF$5)*(($B696:$O696=1)+($B696:$O696=2)))+SUMPRODUCT(($B$1004:$O$1004='MPL ID'!$BF$5)*(($B696:$O696=3)+($B696:$O696=4)))</f>
        <v>4</v>
      </c>
      <c r="U696">
        <f ca="1">'MPL ID'!$BG$6+SUMPRODUCT(($B$1003:$O$1003='MPL ID'!$BF$6)*(($B696:$O696=1)+($B696:$O696=2)))+SUMPRODUCT(($B$1004:$O$1004='MPL ID'!$BF$6)*(($B696:$O696=3)+($B696:$O696=4)))</f>
        <v>11</v>
      </c>
      <c r="V696">
        <f ca="1">'MPL ID'!$BG$7+SUMPRODUCT(($B$1003:$O$1003='MPL ID'!$BF$7)*(($B696:$O696=1)+($B696:$O696=2)))+SUMPRODUCT(($B$1004:$O$1004='MPL ID'!$BF$7)*(($B696:$O696=3)+($B696:$O696=4)))</f>
        <v>7</v>
      </c>
      <c r="W696">
        <f ca="1">'MPL ID'!$BG$8+SUMPRODUCT(($B$1003:$O$1003='MPL ID'!$BF$8)*(($B696:$O696=1)+($B696:$O696=2)))+SUMPRODUCT(($B$1004:$O$1004='MPL ID'!$BF$8)*(($B696:$O696=3)+($B696:$O696=4)))</f>
        <v>5</v>
      </c>
      <c r="X696">
        <f ca="1">'MPL ID'!$BG$9+SUMPRODUCT(($B$1003:$O$1003='MPL ID'!$BF$9)*(($B696:$O696=1)+($B696:$O696=2)))+SUMPRODUCT(($B$1004:$O$1004='MPL ID'!$BF$9)*(($B696:$O696=3)+($B696:$O696=4)))</f>
        <v>11</v>
      </c>
      <c r="Y696">
        <f ca="1">'MPL ID'!$BH$1+SUMPRODUCT(($B$1003:$O$1003='MPL ID'!$BF$1)*(2*($B696:$O696=1)+($B696:$O696=2)-2*($B696:$O696=3)-($B696:$O696=4)))-SUMPRODUCT(($B$1004:$O$1004='MPL ID'!$BF$1)*(2*($B696:$O696=1)+($B696:$O696=2)-2*($B696:$O696=3)-($B696:$O696=4)))</f>
        <v>12</v>
      </c>
      <c r="Z696">
        <f ca="1">'MPL ID'!$BH$2+SUMPRODUCT(($B$1003:$O$1003='MPL ID'!$BF$2)*(2*($B696:$O696=1)+($B696:$O696=2)-2*($B696:$O696=3)-($B696:$O696=4)))-SUMPRODUCT(($B$1004:$O$1004='MPL ID'!$BF$2)*(2*($B696:$O696=1)+($B696:$O696=2)-2*($B696:$O696=3)-($B696:$O696=4)))</f>
        <v>0</v>
      </c>
      <c r="AA696">
        <f ca="1">'MPL ID'!$BH$3+SUMPRODUCT(($B$1003:$O$1003='MPL ID'!$BF$3)*(2*($B696:$O696=1)+($B696:$O696=2)-2*($B696:$O696=3)-($B696:$O696=4)))-SUMPRODUCT(($B$1004:$O$1004='MPL ID'!$BF$3)*(2*($B696:$O696=1)+($B696:$O696=2)-2*($B696:$O696=3)-($B696:$O696=4)))</f>
        <v>-7</v>
      </c>
      <c r="AB696">
        <f ca="1">'MPL ID'!$BH$4+SUMPRODUCT(($B$1003:$O$1003='MPL ID'!$BF$4)*(2*($B696:$O696=1)+($B696:$O696=2)-2*($B696:$O696=3)-($B696:$O696=4)))-SUMPRODUCT(($B$1004:$O$1004='MPL ID'!$BF$4)*(2*($B696:$O696=1)+($B696:$O696=2)-2*($B696:$O696=3)-($B696:$O696=4)))</f>
        <v>-1</v>
      </c>
      <c r="AC696">
        <f ca="1">'MPL ID'!$BH$5+SUMPRODUCT(($B$1003:$O$1003='MPL ID'!$BF$5)*(2*($B696:$O696=1)+($B696:$O696=2)-2*($B696:$O696=3)-($B696:$O696=4)))-SUMPRODUCT(($B$1004:$O$1004='MPL ID'!$BF$5)*(2*($B696:$O696=1)+($B696:$O696=2)-2*($B696:$O696=3)-($B696:$O696=4)))</f>
        <v>-15</v>
      </c>
      <c r="AD696">
        <f ca="1">'MPL ID'!$BH$6+SUMPRODUCT(($B$1003:$O$1003='MPL ID'!$BF$6)*(2*($B696:$O696=1)+($B696:$O696=2)-2*($B696:$O696=3)-($B696:$O696=4)))-SUMPRODUCT(($B$1004:$O$1004='MPL ID'!$BF$6)*(2*($B696:$O696=1)+($B696:$O696=2)-2*($B696:$O696=3)-($B696:$O696=4)))</f>
        <v>10</v>
      </c>
      <c r="AE696">
        <f ca="1">'MPL ID'!$BH$7+SUMPRODUCT(($B$1003:$O$1003='MPL ID'!$BF$7)*(2*($B696:$O696=1)+($B696:$O696=2)-2*($B696:$O696=3)-($B696:$O696=4)))-SUMPRODUCT(($B$1004:$O$1004='MPL ID'!$BF$7)*(2*($B696:$O696=1)+($B696:$O696=2)-2*($B696:$O696=3)-($B696:$O696=4)))</f>
        <v>0</v>
      </c>
      <c r="AF696">
        <f ca="1">'MPL ID'!$BH$8+SUMPRODUCT(($B$1003:$O$1003='MPL ID'!$BF$8)*(2*($B696:$O696=1)+($B696:$O696=2)-2*($B696:$O696=3)-($B696:$O696=4)))-SUMPRODUCT(($B$1004:$O$1004='MPL ID'!$BF$8)*(2*($B696:$O696=1)+($B696:$O696=2)-2*($B696:$O696=3)-($B696:$O696=4)))</f>
        <v>-10</v>
      </c>
      <c r="AG696">
        <f ca="1">'MPL ID'!$BH$9+SUMPRODUCT(($B$1003:$O$1003='MPL ID'!$BF$9)*(2*($B696:$O696=1)+($B696:$O696=2)-2*($B696:$O696=3)-($B696:$O696=4)))-SUMPRODUCT(($B$1004:$O$1004='MPL ID'!$BF$9)*(2*($B696:$O696=1)+($B696:$O696=2)-2*($B696:$O696=3)-($B696:$O696=4)))</f>
        <v>11</v>
      </c>
      <c r="AH696">
        <f ca="1">SUMPRODUCT(--($P696:$X696=P696),--($Y696:$AG696=Y696),'MPL ID'!$BG$13:$BO$13)+IF(AND($I696&gt;=3,T696=P696,AC696=Y696),1,0)+IF(AND($M696&gt;=3,S696=P696,AB696=Y696),1,0)</f>
        <v>0</v>
      </c>
      <c r="AI696">
        <f ca="1">SUMPRODUCT(--($P696:$X696=Q696),--($Y696:$AG696=Z696),'MPL ID'!$BG$14:$BO$14)+IF(AND($G696&gt;=3,R696=Q696,AA696=Z696),1,0)+IF(AND($K696&gt;0,$K696&lt;=2,S696=Q696,AB696=Z696),1,0)+IF(AND($N696&gt;=3,U696=Q696,AD696=Z696),1,0)</f>
        <v>0</v>
      </c>
      <c r="AJ696">
        <f ca="1">SUMPRODUCT(--($P696:$X696=R696),--($Y696:$AG696=AA696),'MPL ID'!$BG$15:$BO$15)+IF(AND($D696&gt;0,$D696&lt;=2,U696=R696,AD696=AA696),1,0)+IF(AND($G696&gt;0,$G696&lt;=2,Q696=R696,Z696=AA696),1,0)+IF(AND($J696&gt;=3,V696=R696,AE696=AA696),1,0)</f>
        <v>0</v>
      </c>
      <c r="AK696">
        <f ca="1">SUMPRODUCT(--($P696:$X696=S696),--($Y696:$AG696=AB696),'MPL ID'!$BG$16:$BO$16)+IF(AND($B696&gt;0,$B696&lt;=2,V696=S696,AE696=AB696),1,0)+IF(AND($E696&gt;0,$E696&lt;=2,T696=S696,AC696=AB696),1,0)+IF(AND($K696&gt;=3,Q696=S696,Z696=AB696),1,0)+IF(AND($M696&gt;0,$M696&lt;=2,P696=S696,Y696=AB696),1,0)</f>
        <v>0</v>
      </c>
      <c r="AL696">
        <f ca="1">SUMPRODUCT(--($P696:$X696=T696),--($Y696:$AG696=AC696),'MPL ID'!$BG$17:$BO$17)+IF(AND($E696&gt;=3,S696=T696,AB696=AC696),1,0)+IF(AND($I696&gt;0,$I696&lt;=2,P696=T696,Y696=AC696),1,0)+IF(AND($L696&gt;=3,W696=T696,AF696=AC696),1,0)</f>
        <v>0</v>
      </c>
      <c r="AM696">
        <f ca="1">SUMPRODUCT(--($P696:$X696=U696),--($Y696:$AG696=AD696),'MPL ID'!$BG$18:$BO$18)+IF(AND($D696&gt;=3,R696=U696,AA696=AD696),1,0)+IF(AND($H696&gt;0,$H696&lt;=2,W696=U696,AF696=AD696),1,0)+IF(AND($N696&gt;0,$N696&lt;=2,Q696=U696,Z696=AD696),1,0)</f>
        <v>0</v>
      </c>
      <c r="AN696">
        <f ca="1">SUMPRODUCT(--($P696:$X696=V696),--($Y696:$AG696=AE696),'MPL ID'!$BG$19:$BO$19)+IF(AND($B696&gt;=3,S696=V696,AB696=AE696),1,0)+IF(AND($F696&gt;=3,W696=V696,AF696=AE696),1,0)+IF(AND($J696&gt;0,$J696&lt;=2,R696=V696,AA696=AE696),1,0)+IF(AND($O696&gt;0,$O696&lt;=2,X696=V696,AG696=AE696),1,0)</f>
        <v>0</v>
      </c>
      <c r="AO696">
        <f ca="1">SUMPRODUCT(--($P696:$X696=W696),--($Y696:$AG696=AF696),'MPL ID'!$BG$20:$BO$20)+IF(AND($C696&gt;0,$C696&lt;=2,X696=W696,AG696=AF696),1,0)+IF(AND($F696&gt;0,$F696&lt;=2,V696=W696,AE696=AF696),1,0)+IF(AND($H696&gt;=3,U696=W696,AD696=AF696),1,0)+IF(AND($L696&gt;0,$L696&lt;=2,T696=W696,AC696=AF696),1,0)</f>
        <v>0</v>
      </c>
      <c r="AP696">
        <f ca="1">SUMPRODUCT(--($P696:$X696=X696),--($Y696:$AG696=AG696),'MPL ID'!$BG$21:$BO$21)+IF(AND($C696&gt;=3,W696=X696,AF696=AG696),1,0)+IF(AND($O696&gt;=3,V696=X696,AE696=AG696),1,0)</f>
        <v>0</v>
      </c>
      <c r="AQ696">
        <f t="shared" ca="1" si="90"/>
        <v>1</v>
      </c>
      <c r="AR696">
        <f t="shared" ca="1" si="91"/>
        <v>4</v>
      </c>
      <c r="AS696">
        <f t="shared" ca="1" si="92"/>
        <v>7</v>
      </c>
      <c r="AT696">
        <f t="shared" ca="1" si="93"/>
        <v>5</v>
      </c>
      <c r="AU696">
        <f t="shared" ca="1" si="94"/>
        <v>9</v>
      </c>
      <c r="AV696">
        <f t="shared" ca="1" si="95"/>
        <v>3</v>
      </c>
      <c r="AW696">
        <f t="shared" ca="1" si="96"/>
        <v>6</v>
      </c>
      <c r="AX696">
        <f t="shared" ca="1" si="97"/>
        <v>8</v>
      </c>
      <c r="AY696">
        <f t="shared" ca="1" si="98"/>
        <v>2</v>
      </c>
    </row>
    <row r="697" spans="1:51" x14ac:dyDescent="0.25">
      <c r="A697">
        <v>696</v>
      </c>
      <c r="B697">
        <f ca="1">IF(AND(ISNUMBER('MPL ID'!$J$39),ISNUMBER('MPL ID'!$K$39)),0,RANDBETWEEN(1,4))</f>
        <v>0</v>
      </c>
      <c r="C697">
        <f ca="1">IF(AND(ISNUMBER('MPL ID'!$J$40),ISNUMBER('MPL ID'!$K$40)),0,RANDBETWEEN(1,4))</f>
        <v>0</v>
      </c>
      <c r="D697">
        <f ca="1">IF(AND(ISNUMBER('MPL ID'!$J$41),ISNUMBER('MPL ID'!$K$41)),0,RANDBETWEEN(1,4))</f>
        <v>1</v>
      </c>
      <c r="E697">
        <f ca="1">IF(AND(ISNUMBER('MPL ID'!$J$42),ISNUMBER('MPL ID'!$K$42)),0,RANDBETWEEN(1,4))</f>
        <v>3</v>
      </c>
      <c r="F697">
        <f ca="1">IF(AND(ISNUMBER('MPL ID'!$J$43),ISNUMBER('MPL ID'!$K$43)),0,RANDBETWEEN(1,4))</f>
        <v>2</v>
      </c>
      <c r="G697">
        <f ca="1">IF(AND(ISNUMBER('MPL ID'!$J$44),ISNUMBER('MPL ID'!$K$44)),0,RANDBETWEEN(1,4))</f>
        <v>1</v>
      </c>
      <c r="H697">
        <f ca="1">IF(AND(ISNUMBER('MPL ID'!$P$36),ISNUMBER('MPL ID'!$Q$36)),0,RANDBETWEEN(1,4))</f>
        <v>3</v>
      </c>
      <c r="I697">
        <f ca="1">IF(AND(ISNUMBER('MPL ID'!$P$37),ISNUMBER('MPL ID'!$Q$37)),0,RANDBETWEEN(1,4))</f>
        <v>2</v>
      </c>
      <c r="J697">
        <f ca="1">IF(AND(ISNUMBER('MPL ID'!$P$39),ISNUMBER('MPL ID'!$Q$39)),0,RANDBETWEEN(1,4))</f>
        <v>2</v>
      </c>
      <c r="K697">
        <f ca="1">IF(AND(ISNUMBER('MPL ID'!$P$40),ISNUMBER('MPL ID'!$Q$40)),0,RANDBETWEEN(1,4))</f>
        <v>4</v>
      </c>
      <c r="L697">
        <f ca="1">IF(AND(ISNUMBER('MPL ID'!$P$41),ISNUMBER('MPL ID'!$Q$41)),0,RANDBETWEEN(1,4))</f>
        <v>2</v>
      </c>
      <c r="M697">
        <f ca="1">IF(AND(ISNUMBER('MPL ID'!$P$42),ISNUMBER('MPL ID'!$Q$42)),0,RANDBETWEEN(1,4))</f>
        <v>3</v>
      </c>
      <c r="N697">
        <f ca="1">IF(AND(ISNUMBER('MPL ID'!$P$43),ISNUMBER('MPL ID'!$Q$43)),0,RANDBETWEEN(1,4))</f>
        <v>3</v>
      </c>
      <c r="O697">
        <f ca="1">IF(AND(ISNUMBER('MPL ID'!$P$44),ISNUMBER('MPL ID'!$Q$44)),0,RANDBETWEEN(1,4))</f>
        <v>2</v>
      </c>
      <c r="P697">
        <f ca="1">'MPL ID'!$BG$1+SUMPRODUCT(($B$1003:$O$1003='MPL ID'!$BF$1)*(($B697:$O697=1)+($B697:$O697=2)))+SUMPRODUCT(($B$1004:$O$1004='MPL ID'!$BF$1)*(($B697:$O697=3)+($B697:$O697=4)))</f>
        <v>10</v>
      </c>
      <c r="Q697">
        <f ca="1">'MPL ID'!$BG$2+SUMPRODUCT(($B$1003:$O$1003='MPL ID'!$BF$2)*(($B697:$O697=1)+($B697:$O697=2)))+SUMPRODUCT(($B$1004:$O$1004='MPL ID'!$BF$2)*(($B697:$O697=3)+($B697:$O697=4)))</f>
        <v>8</v>
      </c>
      <c r="R697">
        <f ca="1">'MPL ID'!$BG$3+SUMPRODUCT(($B$1003:$O$1003='MPL ID'!$BF$3)*(($B697:$O697=1)+($B697:$O697=2)))+SUMPRODUCT(($B$1004:$O$1004='MPL ID'!$BF$3)*(($B697:$O697=3)+($B697:$O697=4)))</f>
        <v>7</v>
      </c>
      <c r="S697">
        <f ca="1">'MPL ID'!$BG$4+SUMPRODUCT(($B$1003:$O$1003='MPL ID'!$BF$4)*(($B697:$O697=1)+($B697:$O697=2)))+SUMPRODUCT(($B$1004:$O$1004='MPL ID'!$BF$4)*(($B697:$O697=3)+($B697:$O697=4)))</f>
        <v>8</v>
      </c>
      <c r="T697">
        <f ca="1">'MPL ID'!$BG$5+SUMPRODUCT(($B$1003:$O$1003='MPL ID'!$BF$5)*(($B697:$O697=1)+($B697:$O697=2)))+SUMPRODUCT(($B$1004:$O$1004='MPL ID'!$BF$5)*(($B697:$O697=3)+($B697:$O697=4)))</f>
        <v>5</v>
      </c>
      <c r="U697">
        <f ca="1">'MPL ID'!$BG$6+SUMPRODUCT(($B$1003:$O$1003='MPL ID'!$BF$6)*(($B697:$O697=1)+($B697:$O697=2)))+SUMPRODUCT(($B$1004:$O$1004='MPL ID'!$BF$6)*(($B697:$O697=3)+($B697:$O697=4)))</f>
        <v>10</v>
      </c>
      <c r="V697">
        <f ca="1">'MPL ID'!$BG$7+SUMPRODUCT(($B$1003:$O$1003='MPL ID'!$BF$7)*(($B697:$O697=1)+($B697:$O697=2)))+SUMPRODUCT(($B$1004:$O$1004='MPL ID'!$BF$7)*(($B697:$O697=3)+($B697:$O697=4)))</f>
        <v>7</v>
      </c>
      <c r="W697">
        <f ca="1">'MPL ID'!$BG$8+SUMPRODUCT(($B$1003:$O$1003='MPL ID'!$BF$8)*(($B697:$O697=1)+($B697:$O697=2)))+SUMPRODUCT(($B$1004:$O$1004='MPL ID'!$BF$8)*(($B697:$O697=3)+($B697:$O697=4)))</f>
        <v>6</v>
      </c>
      <c r="X697">
        <f ca="1">'MPL ID'!$BG$9+SUMPRODUCT(($B$1003:$O$1003='MPL ID'!$BF$9)*(($B697:$O697=1)+($B697:$O697=2)))+SUMPRODUCT(($B$1004:$O$1004='MPL ID'!$BF$9)*(($B697:$O697=3)+($B697:$O697=4)))</f>
        <v>11</v>
      </c>
      <c r="Y697">
        <f ca="1">'MPL ID'!$BH$1+SUMPRODUCT(($B$1003:$O$1003='MPL ID'!$BF$1)*(2*($B697:$O697=1)+($B697:$O697=2)-2*($B697:$O697=3)-($B697:$O697=4)))-SUMPRODUCT(($B$1004:$O$1004='MPL ID'!$BF$1)*(2*($B697:$O697=1)+($B697:$O697=2)-2*($B697:$O697=3)-($B697:$O697=4)))</f>
        <v>10</v>
      </c>
      <c r="Z697">
        <f ca="1">'MPL ID'!$BH$2+SUMPRODUCT(($B$1003:$O$1003='MPL ID'!$BF$2)*(2*($B697:$O697=1)+($B697:$O697=2)-2*($B697:$O697=3)-($B697:$O697=4)))-SUMPRODUCT(($B$1004:$O$1004='MPL ID'!$BF$2)*(2*($B697:$O697=1)+($B697:$O697=2)-2*($B697:$O697=3)-($B697:$O697=4)))</f>
        <v>-3</v>
      </c>
      <c r="AA697">
        <f ca="1">'MPL ID'!$BH$3+SUMPRODUCT(($B$1003:$O$1003='MPL ID'!$BF$3)*(2*($B697:$O697=1)+($B697:$O697=2)-2*($B697:$O697=3)-($B697:$O697=4)))-SUMPRODUCT(($B$1004:$O$1004='MPL ID'!$BF$3)*(2*($B697:$O697=1)+($B697:$O697=2)-2*($B697:$O697=3)-($B697:$O697=4)))</f>
        <v>-3</v>
      </c>
      <c r="AB697">
        <f ca="1">'MPL ID'!$BH$4+SUMPRODUCT(($B$1003:$O$1003='MPL ID'!$BF$4)*(2*($B697:$O697=1)+($B697:$O697=2)-2*($B697:$O697=3)-($B697:$O697=4)))-SUMPRODUCT(($B$1004:$O$1004='MPL ID'!$BF$4)*(2*($B697:$O697=1)+($B697:$O697=2)-2*($B697:$O697=3)-($B697:$O697=4)))</f>
        <v>-3</v>
      </c>
      <c r="AC697">
        <f ca="1">'MPL ID'!$BH$5+SUMPRODUCT(($B$1003:$O$1003='MPL ID'!$BF$5)*(2*($B697:$O697=1)+($B697:$O697=2)-2*($B697:$O697=3)-($B697:$O697=4)))-SUMPRODUCT(($B$1004:$O$1004='MPL ID'!$BF$5)*(2*($B697:$O697=1)+($B697:$O697=2)-2*($B697:$O697=3)-($B697:$O697=4)))</f>
        <v>-10</v>
      </c>
      <c r="AD697">
        <f ca="1">'MPL ID'!$BH$6+SUMPRODUCT(($B$1003:$O$1003='MPL ID'!$BF$6)*(2*($B697:$O697=1)+($B697:$O697=2)-2*($B697:$O697=3)-($B697:$O697=4)))-SUMPRODUCT(($B$1004:$O$1004='MPL ID'!$BF$6)*(2*($B697:$O697=1)+($B697:$O697=2)-2*($B697:$O697=3)-($B697:$O697=4)))</f>
        <v>6</v>
      </c>
      <c r="AE697">
        <f ca="1">'MPL ID'!$BH$7+SUMPRODUCT(($B$1003:$O$1003='MPL ID'!$BF$7)*(2*($B697:$O697=1)+($B697:$O697=2)-2*($B697:$O697=3)-($B697:$O697=4)))-SUMPRODUCT(($B$1004:$O$1004='MPL ID'!$BF$7)*(2*($B697:$O697=1)+($B697:$O697=2)-2*($B697:$O697=3)-($B697:$O697=4)))</f>
        <v>-1</v>
      </c>
      <c r="AF697">
        <f ca="1">'MPL ID'!$BH$8+SUMPRODUCT(($B$1003:$O$1003='MPL ID'!$BF$8)*(2*($B697:$O697=1)+($B697:$O697=2)-2*($B697:$O697=3)-($B697:$O697=4)))-SUMPRODUCT(($B$1004:$O$1004='MPL ID'!$BF$8)*(2*($B697:$O697=1)+($B697:$O697=2)-2*($B697:$O697=3)-($B697:$O697=4)))</f>
        <v>-8</v>
      </c>
      <c r="AG697">
        <f ca="1">'MPL ID'!$BH$9+SUMPRODUCT(($B$1003:$O$1003='MPL ID'!$BF$9)*(2*($B697:$O697=1)+($B697:$O697=2)-2*($B697:$O697=3)-($B697:$O697=4)))-SUMPRODUCT(($B$1004:$O$1004='MPL ID'!$BF$9)*(2*($B697:$O697=1)+($B697:$O697=2)-2*($B697:$O697=3)-($B697:$O697=4)))</f>
        <v>12</v>
      </c>
      <c r="AH697">
        <f ca="1">SUMPRODUCT(--($P697:$X697=P697),--($Y697:$AG697=Y697),'MPL ID'!$BG$13:$BO$13)+IF(AND($I697&gt;=3,T697=P697,AC697=Y697),1,0)+IF(AND($M697&gt;=3,S697=P697,AB697=Y697),1,0)</f>
        <v>0</v>
      </c>
      <c r="AI697">
        <f ca="1">SUMPRODUCT(--($P697:$X697=Q697),--($Y697:$AG697=Z697),'MPL ID'!$BG$14:$BO$14)+IF(AND($G697&gt;=3,R697=Q697,AA697=Z697),1,0)+IF(AND($K697&gt;0,$K697&lt;=2,S697=Q697,AB697=Z697),1,0)+IF(AND($N697&gt;=3,U697=Q697,AD697=Z697),1,0)</f>
        <v>0</v>
      </c>
      <c r="AJ697">
        <f ca="1">SUMPRODUCT(--($P697:$X697=R697),--($Y697:$AG697=AA697),'MPL ID'!$BG$15:$BO$15)+IF(AND($D697&gt;0,$D697&lt;=2,U697=R697,AD697=AA697),1,0)+IF(AND($G697&gt;0,$G697&lt;=2,Q697=R697,Z697=AA697),1,0)+IF(AND($J697&gt;=3,V697=R697,AE697=AA697),1,0)</f>
        <v>0</v>
      </c>
      <c r="AK697">
        <f ca="1">SUMPRODUCT(--($P697:$X697=S697),--($Y697:$AG697=AB697),'MPL ID'!$BG$16:$BO$16)+IF(AND($B697&gt;0,$B697&lt;=2,V697=S697,AE697=AB697),1,0)+IF(AND($E697&gt;0,$E697&lt;=2,T697=S697,AC697=AB697),1,0)+IF(AND($K697&gt;=3,Q697=S697,Z697=AB697),1,0)+IF(AND($M697&gt;0,$M697&lt;=2,P697=S697,Y697=AB697),1,0)</f>
        <v>2</v>
      </c>
      <c r="AL697">
        <f ca="1">SUMPRODUCT(--($P697:$X697=T697),--($Y697:$AG697=AC697),'MPL ID'!$BG$17:$BO$17)+IF(AND($E697&gt;=3,S697=T697,AB697=AC697),1,0)+IF(AND($I697&gt;0,$I697&lt;=2,P697=T697,Y697=AC697),1,0)+IF(AND($L697&gt;=3,W697=T697,AF697=AC697),1,0)</f>
        <v>0</v>
      </c>
      <c r="AM697">
        <f ca="1">SUMPRODUCT(--($P697:$X697=U697),--($Y697:$AG697=AD697),'MPL ID'!$BG$18:$BO$18)+IF(AND($D697&gt;=3,R697=U697,AA697=AD697),1,0)+IF(AND($H697&gt;0,$H697&lt;=2,W697=U697,AF697=AD697),1,0)+IF(AND($N697&gt;0,$N697&lt;=2,Q697=U697,Z697=AD697),1,0)</f>
        <v>0</v>
      </c>
      <c r="AN697">
        <f ca="1">SUMPRODUCT(--($P697:$X697=V697),--($Y697:$AG697=AE697),'MPL ID'!$BG$19:$BO$19)+IF(AND($B697&gt;=3,S697=V697,AB697=AE697),1,0)+IF(AND($F697&gt;=3,W697=V697,AF697=AE697),1,0)+IF(AND($J697&gt;0,$J697&lt;=2,R697=V697,AA697=AE697),1,0)+IF(AND($O697&gt;0,$O697&lt;=2,X697=V697,AG697=AE697),1,0)</f>
        <v>0</v>
      </c>
      <c r="AO697">
        <f ca="1">SUMPRODUCT(--($P697:$X697=W697),--($Y697:$AG697=AF697),'MPL ID'!$BG$20:$BO$20)+IF(AND($C697&gt;0,$C697&lt;=2,X697=W697,AG697=AF697),1,0)+IF(AND($F697&gt;0,$F697&lt;=2,V697=W697,AE697=AF697),1,0)+IF(AND($H697&gt;=3,U697=W697,AD697=AF697),1,0)+IF(AND($L697&gt;0,$L697&lt;=2,T697=W697,AC697=AF697),1,0)</f>
        <v>0</v>
      </c>
      <c r="AP697">
        <f ca="1">SUMPRODUCT(--($P697:$X697=X697),--($Y697:$AG697=AG697),'MPL ID'!$BG$21:$BO$21)+IF(AND($C697&gt;=3,W697=X697,AF697=AG697),1,0)+IF(AND($O697&gt;=3,V697=X697,AE697=AG697),1,0)</f>
        <v>0</v>
      </c>
      <c r="AQ697">
        <f t="shared" ca="1" si="90"/>
        <v>2</v>
      </c>
      <c r="AR697">
        <f t="shared" ca="1" si="91"/>
        <v>5</v>
      </c>
      <c r="AS697">
        <f t="shared" ca="1" si="92"/>
        <v>7</v>
      </c>
      <c r="AT697">
        <f t="shared" ca="1" si="93"/>
        <v>4</v>
      </c>
      <c r="AU697">
        <f t="shared" ca="1" si="94"/>
        <v>9</v>
      </c>
      <c r="AV697">
        <f t="shared" ca="1" si="95"/>
        <v>3</v>
      </c>
      <c r="AW697">
        <f t="shared" ca="1" si="96"/>
        <v>6</v>
      </c>
      <c r="AX697">
        <f t="shared" ca="1" si="97"/>
        <v>8</v>
      </c>
      <c r="AY697">
        <f t="shared" ca="1" si="98"/>
        <v>1</v>
      </c>
    </row>
    <row r="698" spans="1:51" x14ac:dyDescent="0.25">
      <c r="A698">
        <v>697</v>
      </c>
      <c r="B698">
        <f ca="1">IF(AND(ISNUMBER('MPL ID'!$J$39),ISNUMBER('MPL ID'!$K$39)),0,RANDBETWEEN(1,4))</f>
        <v>0</v>
      </c>
      <c r="C698">
        <f ca="1">IF(AND(ISNUMBER('MPL ID'!$J$40),ISNUMBER('MPL ID'!$K$40)),0,RANDBETWEEN(1,4))</f>
        <v>0</v>
      </c>
      <c r="D698">
        <f ca="1">IF(AND(ISNUMBER('MPL ID'!$J$41),ISNUMBER('MPL ID'!$K$41)),0,RANDBETWEEN(1,4))</f>
        <v>4</v>
      </c>
      <c r="E698">
        <f ca="1">IF(AND(ISNUMBER('MPL ID'!$J$42),ISNUMBER('MPL ID'!$K$42)),0,RANDBETWEEN(1,4))</f>
        <v>3</v>
      </c>
      <c r="F698">
        <f ca="1">IF(AND(ISNUMBER('MPL ID'!$J$43),ISNUMBER('MPL ID'!$K$43)),0,RANDBETWEEN(1,4))</f>
        <v>4</v>
      </c>
      <c r="G698">
        <f ca="1">IF(AND(ISNUMBER('MPL ID'!$J$44),ISNUMBER('MPL ID'!$K$44)),0,RANDBETWEEN(1,4))</f>
        <v>1</v>
      </c>
      <c r="H698">
        <f ca="1">IF(AND(ISNUMBER('MPL ID'!$P$36),ISNUMBER('MPL ID'!$Q$36)),0,RANDBETWEEN(1,4))</f>
        <v>1</v>
      </c>
      <c r="I698">
        <f ca="1">IF(AND(ISNUMBER('MPL ID'!$P$37),ISNUMBER('MPL ID'!$Q$37)),0,RANDBETWEEN(1,4))</f>
        <v>2</v>
      </c>
      <c r="J698">
        <f ca="1">IF(AND(ISNUMBER('MPL ID'!$P$39),ISNUMBER('MPL ID'!$Q$39)),0,RANDBETWEEN(1,4))</f>
        <v>3</v>
      </c>
      <c r="K698">
        <f ca="1">IF(AND(ISNUMBER('MPL ID'!$P$40),ISNUMBER('MPL ID'!$Q$40)),0,RANDBETWEEN(1,4))</f>
        <v>1</v>
      </c>
      <c r="L698">
        <f ca="1">IF(AND(ISNUMBER('MPL ID'!$P$41),ISNUMBER('MPL ID'!$Q$41)),0,RANDBETWEEN(1,4))</f>
        <v>3</v>
      </c>
      <c r="M698">
        <f ca="1">IF(AND(ISNUMBER('MPL ID'!$P$42),ISNUMBER('MPL ID'!$Q$42)),0,RANDBETWEEN(1,4))</f>
        <v>3</v>
      </c>
      <c r="N698">
        <f ca="1">IF(AND(ISNUMBER('MPL ID'!$P$43),ISNUMBER('MPL ID'!$Q$43)),0,RANDBETWEEN(1,4))</f>
        <v>2</v>
      </c>
      <c r="O698">
        <f ca="1">IF(AND(ISNUMBER('MPL ID'!$P$44),ISNUMBER('MPL ID'!$Q$44)),0,RANDBETWEEN(1,4))</f>
        <v>4</v>
      </c>
      <c r="P698">
        <f ca="1">'MPL ID'!$BG$1+SUMPRODUCT(($B$1003:$O$1003='MPL ID'!$BF$1)*(($B698:$O698=1)+($B698:$O698=2)))+SUMPRODUCT(($B$1004:$O$1004='MPL ID'!$BF$1)*(($B698:$O698=3)+($B698:$O698=4)))</f>
        <v>10</v>
      </c>
      <c r="Q698">
        <f ca="1">'MPL ID'!$BG$2+SUMPRODUCT(($B$1003:$O$1003='MPL ID'!$BF$2)*(($B698:$O698=1)+($B698:$O698=2)))+SUMPRODUCT(($B$1004:$O$1004='MPL ID'!$BF$2)*(($B698:$O698=3)+($B698:$O698=4)))</f>
        <v>8</v>
      </c>
      <c r="R698">
        <f ca="1">'MPL ID'!$BG$3+SUMPRODUCT(($B$1003:$O$1003='MPL ID'!$BF$3)*(($B698:$O698=1)+($B698:$O698=2)))+SUMPRODUCT(($B$1004:$O$1004='MPL ID'!$BF$3)*(($B698:$O698=3)+($B698:$O698=4)))</f>
        <v>7</v>
      </c>
      <c r="S698">
        <f ca="1">'MPL ID'!$BG$4+SUMPRODUCT(($B$1003:$O$1003='MPL ID'!$BF$4)*(($B698:$O698=1)+($B698:$O698=2)))+SUMPRODUCT(($B$1004:$O$1004='MPL ID'!$BF$4)*(($B698:$O698=3)+($B698:$O698=4)))</f>
        <v>7</v>
      </c>
      <c r="T698">
        <f ca="1">'MPL ID'!$BG$5+SUMPRODUCT(($B$1003:$O$1003='MPL ID'!$BF$5)*(($B698:$O698=1)+($B698:$O698=2)))+SUMPRODUCT(($B$1004:$O$1004='MPL ID'!$BF$5)*(($B698:$O698=3)+($B698:$O698=4)))</f>
        <v>6</v>
      </c>
      <c r="U698">
        <f ca="1">'MPL ID'!$BG$6+SUMPRODUCT(($B$1003:$O$1003='MPL ID'!$BF$6)*(($B698:$O698=1)+($B698:$O698=2)))+SUMPRODUCT(($B$1004:$O$1004='MPL ID'!$BF$6)*(($B698:$O698=3)+($B698:$O698=4)))</f>
        <v>13</v>
      </c>
      <c r="V698">
        <f ca="1">'MPL ID'!$BG$7+SUMPRODUCT(($B$1003:$O$1003='MPL ID'!$BF$7)*(($B698:$O698=1)+($B698:$O698=2)))+SUMPRODUCT(($B$1004:$O$1004='MPL ID'!$BF$7)*(($B698:$O698=3)+($B698:$O698=4)))</f>
        <v>6</v>
      </c>
      <c r="W698">
        <f ca="1">'MPL ID'!$BG$8+SUMPRODUCT(($B$1003:$O$1003='MPL ID'!$BF$8)*(($B698:$O698=1)+($B698:$O698=2)))+SUMPRODUCT(($B$1004:$O$1004='MPL ID'!$BF$8)*(($B698:$O698=3)+($B698:$O698=4)))</f>
        <v>3</v>
      </c>
      <c r="X698">
        <f ca="1">'MPL ID'!$BG$9+SUMPRODUCT(($B$1003:$O$1003='MPL ID'!$BF$9)*(($B698:$O698=1)+($B698:$O698=2)))+SUMPRODUCT(($B$1004:$O$1004='MPL ID'!$BF$9)*(($B698:$O698=3)+($B698:$O698=4)))</f>
        <v>12</v>
      </c>
      <c r="Y698">
        <f ca="1">'MPL ID'!$BH$1+SUMPRODUCT(($B$1003:$O$1003='MPL ID'!$BF$1)*(2*($B698:$O698=1)+($B698:$O698=2)-2*($B698:$O698=3)-($B698:$O698=4)))-SUMPRODUCT(($B$1004:$O$1004='MPL ID'!$BF$1)*(2*($B698:$O698=1)+($B698:$O698=2)-2*($B698:$O698=3)-($B698:$O698=4)))</f>
        <v>10</v>
      </c>
      <c r="Z698">
        <f ca="1">'MPL ID'!$BH$2+SUMPRODUCT(($B$1003:$O$1003='MPL ID'!$BF$2)*(2*($B698:$O698=1)+($B698:$O698=2)-2*($B698:$O698=3)-($B698:$O698=4)))-SUMPRODUCT(($B$1004:$O$1004='MPL ID'!$BF$2)*(2*($B698:$O698=1)+($B698:$O698=2)-2*($B698:$O698=3)-($B698:$O698=4)))</f>
        <v>-3</v>
      </c>
      <c r="AA698">
        <f ca="1">'MPL ID'!$BH$3+SUMPRODUCT(($B$1003:$O$1003='MPL ID'!$BF$3)*(2*($B698:$O698=1)+($B698:$O698=2)-2*($B698:$O698=3)-($B698:$O698=4)))-SUMPRODUCT(($B$1004:$O$1004='MPL ID'!$BF$3)*(2*($B698:$O698=1)+($B698:$O698=2)-2*($B698:$O698=3)-($B698:$O698=4)))</f>
        <v>-3</v>
      </c>
      <c r="AB698">
        <f ca="1">'MPL ID'!$BH$4+SUMPRODUCT(($B$1003:$O$1003='MPL ID'!$BF$4)*(2*($B698:$O698=1)+($B698:$O698=2)-2*($B698:$O698=3)-($B698:$O698=4)))-SUMPRODUCT(($B$1004:$O$1004='MPL ID'!$BF$4)*(2*($B698:$O698=1)+($B698:$O698=2)-2*($B698:$O698=3)-($B698:$O698=4)))</f>
        <v>-6</v>
      </c>
      <c r="AC698">
        <f ca="1">'MPL ID'!$BH$5+SUMPRODUCT(($B$1003:$O$1003='MPL ID'!$BF$5)*(2*($B698:$O698=1)+($B698:$O698=2)-2*($B698:$O698=3)-($B698:$O698=4)))-SUMPRODUCT(($B$1004:$O$1004='MPL ID'!$BF$5)*(2*($B698:$O698=1)+($B698:$O698=2)-2*($B698:$O698=3)-($B698:$O698=4)))</f>
        <v>-7</v>
      </c>
      <c r="AD698">
        <f ca="1">'MPL ID'!$BH$6+SUMPRODUCT(($B$1003:$O$1003='MPL ID'!$BF$6)*(2*($B698:$O698=1)+($B698:$O698=2)-2*($B698:$O698=3)-($B698:$O698=4)))-SUMPRODUCT(($B$1004:$O$1004='MPL ID'!$BF$6)*(2*($B698:$O698=1)+($B698:$O698=2)-2*($B698:$O698=3)-($B698:$O698=4)))</f>
        <v>16</v>
      </c>
      <c r="AE698">
        <f ca="1">'MPL ID'!$BH$7+SUMPRODUCT(($B$1003:$O$1003='MPL ID'!$BF$7)*(2*($B698:$O698=1)+($B698:$O698=2)-2*($B698:$O698=3)-($B698:$O698=4)))-SUMPRODUCT(($B$1004:$O$1004='MPL ID'!$BF$7)*(2*($B698:$O698=1)+($B698:$O698=2)-2*($B698:$O698=3)-($B698:$O698=4)))</f>
        <v>-4</v>
      </c>
      <c r="AF698">
        <f ca="1">'MPL ID'!$BH$8+SUMPRODUCT(($B$1003:$O$1003='MPL ID'!$BF$8)*(2*($B698:$O698=1)+($B698:$O698=2)-2*($B698:$O698=3)-($B698:$O698=4)))-SUMPRODUCT(($B$1004:$O$1004='MPL ID'!$BF$8)*(2*($B698:$O698=1)+($B698:$O698=2)-2*($B698:$O698=3)-($B698:$O698=4)))</f>
        <v>-17</v>
      </c>
      <c r="AG698">
        <f ca="1">'MPL ID'!$BH$9+SUMPRODUCT(($B$1003:$O$1003='MPL ID'!$BF$9)*(2*($B698:$O698=1)+($B698:$O698=2)-2*($B698:$O698=3)-($B698:$O698=4)))-SUMPRODUCT(($B$1004:$O$1004='MPL ID'!$BF$9)*(2*($B698:$O698=1)+($B698:$O698=2)-2*($B698:$O698=3)-($B698:$O698=4)))</f>
        <v>14</v>
      </c>
      <c r="AH698">
        <f ca="1">SUMPRODUCT(--($P698:$X698=P698),--($Y698:$AG698=Y698),'MPL ID'!$BG$13:$BO$13)+IF(AND($I698&gt;=3,T698=P698,AC698=Y698),1,0)+IF(AND($M698&gt;=3,S698=P698,AB698=Y698),1,0)</f>
        <v>0</v>
      </c>
      <c r="AI698">
        <f ca="1">SUMPRODUCT(--($P698:$X698=Q698),--($Y698:$AG698=Z698),'MPL ID'!$BG$14:$BO$14)+IF(AND($G698&gt;=3,R698=Q698,AA698=Z698),1,0)+IF(AND($K698&gt;0,$K698&lt;=2,S698=Q698,AB698=Z698),1,0)+IF(AND($N698&gt;=3,U698=Q698,AD698=Z698),1,0)</f>
        <v>0</v>
      </c>
      <c r="AJ698">
        <f ca="1">SUMPRODUCT(--($P698:$X698=R698),--($Y698:$AG698=AA698),'MPL ID'!$BG$15:$BO$15)+IF(AND($D698&gt;0,$D698&lt;=2,U698=R698,AD698=AA698),1,0)+IF(AND($G698&gt;0,$G698&lt;=2,Q698=R698,Z698=AA698),1,0)+IF(AND($J698&gt;=3,V698=R698,AE698=AA698),1,0)</f>
        <v>0</v>
      </c>
      <c r="AK698">
        <f ca="1">SUMPRODUCT(--($P698:$X698=S698),--($Y698:$AG698=AB698),'MPL ID'!$BG$16:$BO$16)+IF(AND($B698&gt;0,$B698&lt;=2,V698=S698,AE698=AB698),1,0)+IF(AND($E698&gt;0,$E698&lt;=2,T698=S698,AC698=AB698),1,0)+IF(AND($K698&gt;=3,Q698=S698,Z698=AB698),1,0)+IF(AND($M698&gt;0,$M698&lt;=2,P698=S698,Y698=AB698),1,0)</f>
        <v>0</v>
      </c>
      <c r="AL698">
        <f ca="1">SUMPRODUCT(--($P698:$X698=T698),--($Y698:$AG698=AC698),'MPL ID'!$BG$17:$BO$17)+IF(AND($E698&gt;=3,S698=T698,AB698=AC698),1,0)+IF(AND($I698&gt;0,$I698&lt;=2,P698=T698,Y698=AC698),1,0)+IF(AND($L698&gt;=3,W698=T698,AF698=AC698),1,0)</f>
        <v>0</v>
      </c>
      <c r="AM698">
        <f ca="1">SUMPRODUCT(--($P698:$X698=U698),--($Y698:$AG698=AD698),'MPL ID'!$BG$18:$BO$18)+IF(AND($D698&gt;=3,R698=U698,AA698=AD698),1,0)+IF(AND($H698&gt;0,$H698&lt;=2,W698=U698,AF698=AD698),1,0)+IF(AND($N698&gt;0,$N698&lt;=2,Q698=U698,Z698=AD698),1,0)</f>
        <v>0</v>
      </c>
      <c r="AN698">
        <f ca="1">SUMPRODUCT(--($P698:$X698=V698),--($Y698:$AG698=AE698),'MPL ID'!$BG$19:$BO$19)+IF(AND($B698&gt;=3,S698=V698,AB698=AE698),1,0)+IF(AND($F698&gt;=3,W698=V698,AF698=AE698),1,0)+IF(AND($J698&gt;0,$J698&lt;=2,R698=V698,AA698=AE698),1,0)+IF(AND($O698&gt;0,$O698&lt;=2,X698=V698,AG698=AE698),1,0)</f>
        <v>0</v>
      </c>
      <c r="AO698">
        <f ca="1">SUMPRODUCT(--($P698:$X698=W698),--($Y698:$AG698=AF698),'MPL ID'!$BG$20:$BO$20)+IF(AND($C698&gt;0,$C698&lt;=2,X698=W698,AG698=AF698),1,0)+IF(AND($F698&gt;0,$F698&lt;=2,V698=W698,AE698=AF698),1,0)+IF(AND($H698&gt;=3,U698=W698,AD698=AF698),1,0)+IF(AND($L698&gt;0,$L698&lt;=2,T698=W698,AC698=AF698),1,0)</f>
        <v>0</v>
      </c>
      <c r="AP698">
        <f ca="1">SUMPRODUCT(--($P698:$X698=X698),--($Y698:$AG698=AG698),'MPL ID'!$BG$21:$BO$21)+IF(AND($C698&gt;=3,W698=X698,AF698=AG698),1,0)+IF(AND($O698&gt;=3,V698=X698,AE698=AG698),1,0)</f>
        <v>0</v>
      </c>
      <c r="AQ698">
        <f t="shared" ca="1" si="90"/>
        <v>3</v>
      </c>
      <c r="AR698">
        <f t="shared" ca="1" si="91"/>
        <v>4</v>
      </c>
      <c r="AS698">
        <f t="shared" ca="1" si="92"/>
        <v>5</v>
      </c>
      <c r="AT698">
        <f t="shared" ca="1" si="93"/>
        <v>6</v>
      </c>
      <c r="AU698">
        <f t="shared" ca="1" si="94"/>
        <v>8</v>
      </c>
      <c r="AV698">
        <f t="shared" ca="1" si="95"/>
        <v>1</v>
      </c>
      <c r="AW698">
        <f t="shared" ca="1" si="96"/>
        <v>7</v>
      </c>
      <c r="AX698">
        <f t="shared" ca="1" si="97"/>
        <v>9</v>
      </c>
      <c r="AY698">
        <f t="shared" ca="1" si="98"/>
        <v>2</v>
      </c>
    </row>
    <row r="699" spans="1:51" x14ac:dyDescent="0.25">
      <c r="A699">
        <v>698</v>
      </c>
      <c r="B699">
        <f ca="1">IF(AND(ISNUMBER('MPL ID'!$J$39),ISNUMBER('MPL ID'!$K$39)),0,RANDBETWEEN(1,4))</f>
        <v>0</v>
      </c>
      <c r="C699">
        <f ca="1">IF(AND(ISNUMBER('MPL ID'!$J$40),ISNUMBER('MPL ID'!$K$40)),0,RANDBETWEEN(1,4))</f>
        <v>0</v>
      </c>
      <c r="D699">
        <f ca="1">IF(AND(ISNUMBER('MPL ID'!$J$41),ISNUMBER('MPL ID'!$K$41)),0,RANDBETWEEN(1,4))</f>
        <v>1</v>
      </c>
      <c r="E699">
        <f ca="1">IF(AND(ISNUMBER('MPL ID'!$J$42),ISNUMBER('MPL ID'!$K$42)),0,RANDBETWEEN(1,4))</f>
        <v>1</v>
      </c>
      <c r="F699">
        <f ca="1">IF(AND(ISNUMBER('MPL ID'!$J$43),ISNUMBER('MPL ID'!$K$43)),0,RANDBETWEEN(1,4))</f>
        <v>4</v>
      </c>
      <c r="G699">
        <f ca="1">IF(AND(ISNUMBER('MPL ID'!$J$44),ISNUMBER('MPL ID'!$K$44)),0,RANDBETWEEN(1,4))</f>
        <v>2</v>
      </c>
      <c r="H699">
        <f ca="1">IF(AND(ISNUMBER('MPL ID'!$P$36),ISNUMBER('MPL ID'!$Q$36)),0,RANDBETWEEN(1,4))</f>
        <v>1</v>
      </c>
      <c r="I699">
        <f ca="1">IF(AND(ISNUMBER('MPL ID'!$P$37),ISNUMBER('MPL ID'!$Q$37)),0,RANDBETWEEN(1,4))</f>
        <v>2</v>
      </c>
      <c r="J699">
        <f ca="1">IF(AND(ISNUMBER('MPL ID'!$P$39),ISNUMBER('MPL ID'!$Q$39)),0,RANDBETWEEN(1,4))</f>
        <v>2</v>
      </c>
      <c r="K699">
        <f ca="1">IF(AND(ISNUMBER('MPL ID'!$P$40),ISNUMBER('MPL ID'!$Q$40)),0,RANDBETWEEN(1,4))</f>
        <v>1</v>
      </c>
      <c r="L699">
        <f ca="1">IF(AND(ISNUMBER('MPL ID'!$P$41),ISNUMBER('MPL ID'!$Q$41)),0,RANDBETWEEN(1,4))</f>
        <v>2</v>
      </c>
      <c r="M699">
        <f ca="1">IF(AND(ISNUMBER('MPL ID'!$P$42),ISNUMBER('MPL ID'!$Q$42)),0,RANDBETWEEN(1,4))</f>
        <v>3</v>
      </c>
      <c r="N699">
        <f ca="1">IF(AND(ISNUMBER('MPL ID'!$P$43),ISNUMBER('MPL ID'!$Q$43)),0,RANDBETWEEN(1,4))</f>
        <v>2</v>
      </c>
      <c r="O699">
        <f ca="1">IF(AND(ISNUMBER('MPL ID'!$P$44),ISNUMBER('MPL ID'!$Q$44)),0,RANDBETWEEN(1,4))</f>
        <v>1</v>
      </c>
      <c r="P699">
        <f ca="1">'MPL ID'!$BG$1+SUMPRODUCT(($B$1003:$O$1003='MPL ID'!$BF$1)*(($B699:$O699=1)+($B699:$O699=2)))+SUMPRODUCT(($B$1004:$O$1004='MPL ID'!$BF$1)*(($B699:$O699=3)+($B699:$O699=4)))</f>
        <v>10</v>
      </c>
      <c r="Q699">
        <f ca="1">'MPL ID'!$BG$2+SUMPRODUCT(($B$1003:$O$1003='MPL ID'!$BF$2)*(($B699:$O699=1)+($B699:$O699=2)))+SUMPRODUCT(($B$1004:$O$1004='MPL ID'!$BF$2)*(($B699:$O699=3)+($B699:$O699=4)))</f>
        <v>8</v>
      </c>
      <c r="R699">
        <f ca="1">'MPL ID'!$BG$3+SUMPRODUCT(($B$1003:$O$1003='MPL ID'!$BF$3)*(($B699:$O699=1)+($B699:$O699=2)))+SUMPRODUCT(($B$1004:$O$1004='MPL ID'!$BF$3)*(($B699:$O699=3)+($B699:$O699=4)))</f>
        <v>7</v>
      </c>
      <c r="S699">
        <f ca="1">'MPL ID'!$BG$4+SUMPRODUCT(($B$1003:$O$1003='MPL ID'!$BF$4)*(($B699:$O699=1)+($B699:$O699=2)))+SUMPRODUCT(($B$1004:$O$1004='MPL ID'!$BF$4)*(($B699:$O699=3)+($B699:$O699=4)))</f>
        <v>8</v>
      </c>
      <c r="T699">
        <f ca="1">'MPL ID'!$BG$5+SUMPRODUCT(($B$1003:$O$1003='MPL ID'!$BF$5)*(($B699:$O699=1)+($B699:$O699=2)))+SUMPRODUCT(($B$1004:$O$1004='MPL ID'!$BF$5)*(($B699:$O699=3)+($B699:$O699=4)))</f>
        <v>4</v>
      </c>
      <c r="U699">
        <f ca="1">'MPL ID'!$BG$6+SUMPRODUCT(($B$1003:$O$1003='MPL ID'!$BF$6)*(($B699:$O699=1)+($B699:$O699=2)))+SUMPRODUCT(($B$1004:$O$1004='MPL ID'!$BF$6)*(($B699:$O699=3)+($B699:$O699=4)))</f>
        <v>12</v>
      </c>
      <c r="V699">
        <f ca="1">'MPL ID'!$BG$7+SUMPRODUCT(($B$1003:$O$1003='MPL ID'!$BF$7)*(($B699:$O699=1)+($B699:$O699=2)))+SUMPRODUCT(($B$1004:$O$1004='MPL ID'!$BF$7)*(($B699:$O699=3)+($B699:$O699=4)))</f>
        <v>8</v>
      </c>
      <c r="W699">
        <f ca="1">'MPL ID'!$BG$8+SUMPRODUCT(($B$1003:$O$1003='MPL ID'!$BF$8)*(($B699:$O699=1)+($B699:$O699=2)))+SUMPRODUCT(($B$1004:$O$1004='MPL ID'!$BF$8)*(($B699:$O699=3)+($B699:$O699=4)))</f>
        <v>4</v>
      </c>
      <c r="X699">
        <f ca="1">'MPL ID'!$BG$9+SUMPRODUCT(($B$1003:$O$1003='MPL ID'!$BF$9)*(($B699:$O699=1)+($B699:$O699=2)))+SUMPRODUCT(($B$1004:$O$1004='MPL ID'!$BF$9)*(($B699:$O699=3)+($B699:$O699=4)))</f>
        <v>11</v>
      </c>
      <c r="Y699">
        <f ca="1">'MPL ID'!$BH$1+SUMPRODUCT(($B$1003:$O$1003='MPL ID'!$BF$1)*(2*($B699:$O699=1)+($B699:$O699=2)-2*($B699:$O699=3)-($B699:$O699=4)))-SUMPRODUCT(($B$1004:$O$1004='MPL ID'!$BF$1)*(2*($B699:$O699=1)+($B699:$O699=2)-2*($B699:$O699=3)-($B699:$O699=4)))</f>
        <v>10</v>
      </c>
      <c r="Z699">
        <f ca="1">'MPL ID'!$BH$2+SUMPRODUCT(($B$1003:$O$1003='MPL ID'!$BF$2)*(2*($B699:$O699=1)+($B699:$O699=2)-2*($B699:$O699=3)-($B699:$O699=4)))-SUMPRODUCT(($B$1004:$O$1004='MPL ID'!$BF$2)*(2*($B699:$O699=1)+($B699:$O699=2)-2*($B699:$O699=3)-($B699:$O699=4)))</f>
        <v>-2</v>
      </c>
      <c r="AA699">
        <f ca="1">'MPL ID'!$BH$3+SUMPRODUCT(($B$1003:$O$1003='MPL ID'!$BF$3)*(2*($B699:$O699=1)+($B699:$O699=2)-2*($B699:$O699=3)-($B699:$O699=4)))-SUMPRODUCT(($B$1004:$O$1004='MPL ID'!$BF$3)*(2*($B699:$O699=1)+($B699:$O699=2)-2*($B699:$O699=3)-($B699:$O699=4)))</f>
        <v>-4</v>
      </c>
      <c r="AB699">
        <f ca="1">'MPL ID'!$BH$4+SUMPRODUCT(($B$1003:$O$1003='MPL ID'!$BF$4)*(2*($B699:$O699=1)+($B699:$O699=2)-2*($B699:$O699=3)-($B699:$O699=4)))-SUMPRODUCT(($B$1004:$O$1004='MPL ID'!$BF$4)*(2*($B699:$O699=1)+($B699:$O699=2)-2*($B699:$O699=3)-($B699:$O699=4)))</f>
        <v>-2</v>
      </c>
      <c r="AC699">
        <f ca="1">'MPL ID'!$BH$5+SUMPRODUCT(($B$1003:$O$1003='MPL ID'!$BF$5)*(2*($B699:$O699=1)+($B699:$O699=2)-2*($B699:$O699=3)-($B699:$O699=4)))-SUMPRODUCT(($B$1004:$O$1004='MPL ID'!$BF$5)*(2*($B699:$O699=1)+($B699:$O699=2)-2*($B699:$O699=3)-($B699:$O699=4)))</f>
        <v>-14</v>
      </c>
      <c r="AD699">
        <f ca="1">'MPL ID'!$BH$6+SUMPRODUCT(($B$1003:$O$1003='MPL ID'!$BF$6)*(2*($B699:$O699=1)+($B699:$O699=2)-2*($B699:$O699=3)-($B699:$O699=4)))-SUMPRODUCT(($B$1004:$O$1004='MPL ID'!$BF$6)*(2*($B699:$O699=1)+($B699:$O699=2)-2*($B699:$O699=3)-($B699:$O699=4)))</f>
        <v>13</v>
      </c>
      <c r="AE699">
        <f ca="1">'MPL ID'!$BH$7+SUMPRODUCT(($B$1003:$O$1003='MPL ID'!$BF$7)*(2*($B699:$O699=1)+($B699:$O699=2)-2*($B699:$O699=3)-($B699:$O699=4)))-SUMPRODUCT(($B$1004:$O$1004='MPL ID'!$BF$7)*(2*($B699:$O699=1)+($B699:$O699=2)-2*($B699:$O699=3)-($B699:$O699=4)))</f>
        <v>2</v>
      </c>
      <c r="AF699">
        <f ca="1">'MPL ID'!$BH$8+SUMPRODUCT(($B$1003:$O$1003='MPL ID'!$BF$8)*(2*($B699:$O699=1)+($B699:$O699=2)-2*($B699:$O699=3)-($B699:$O699=4)))-SUMPRODUCT(($B$1004:$O$1004='MPL ID'!$BF$8)*(2*($B699:$O699=1)+($B699:$O699=2)-2*($B699:$O699=3)-($B699:$O699=4)))</f>
        <v>-14</v>
      </c>
      <c r="AG699">
        <f ca="1">'MPL ID'!$BH$9+SUMPRODUCT(($B$1003:$O$1003='MPL ID'!$BF$9)*(2*($B699:$O699=1)+($B699:$O699=2)-2*($B699:$O699=3)-($B699:$O699=4)))-SUMPRODUCT(($B$1004:$O$1004='MPL ID'!$BF$9)*(2*($B699:$O699=1)+($B699:$O699=2)-2*($B699:$O699=3)-($B699:$O699=4)))</f>
        <v>11</v>
      </c>
      <c r="AH699">
        <f ca="1">SUMPRODUCT(--($P699:$X699=P699),--($Y699:$AG699=Y699),'MPL ID'!$BG$13:$BO$13)+IF(AND($I699&gt;=3,T699=P699,AC699=Y699),1,0)+IF(AND($M699&gt;=3,S699=P699,AB699=Y699),1,0)</f>
        <v>0</v>
      </c>
      <c r="AI699">
        <f ca="1">SUMPRODUCT(--($P699:$X699=Q699),--($Y699:$AG699=Z699),'MPL ID'!$BG$14:$BO$14)+IF(AND($G699&gt;=3,R699=Q699,AA699=Z699),1,0)+IF(AND($K699&gt;0,$K699&lt;=2,S699=Q699,AB699=Z699),1,0)+IF(AND($N699&gt;=3,U699=Q699,AD699=Z699),1,0)</f>
        <v>1</v>
      </c>
      <c r="AJ699">
        <f ca="1">SUMPRODUCT(--($P699:$X699=R699),--($Y699:$AG699=AA699),'MPL ID'!$BG$15:$BO$15)+IF(AND($D699&gt;0,$D699&lt;=2,U699=R699,AD699=AA699),1,0)+IF(AND($G699&gt;0,$G699&lt;=2,Q699=R699,Z699=AA699),1,0)+IF(AND($J699&gt;=3,V699=R699,AE699=AA699),1,0)</f>
        <v>0</v>
      </c>
      <c r="AK699">
        <f ca="1">SUMPRODUCT(--($P699:$X699=S699),--($Y699:$AG699=AB699),'MPL ID'!$BG$16:$BO$16)+IF(AND($B699&gt;0,$B699&lt;=2,V699=S699,AE699=AB699),1,0)+IF(AND($E699&gt;0,$E699&lt;=2,T699=S699,AC699=AB699),1,0)+IF(AND($K699&gt;=3,Q699=S699,Z699=AB699),1,0)+IF(AND($M699&gt;0,$M699&lt;=2,P699=S699,Y699=AB699),1,0)</f>
        <v>1</v>
      </c>
      <c r="AL699">
        <f ca="1">SUMPRODUCT(--($P699:$X699=T699),--($Y699:$AG699=AC699),'MPL ID'!$BG$17:$BO$17)+IF(AND($E699&gt;=3,S699=T699,AB699=AC699),1,0)+IF(AND($I699&gt;0,$I699&lt;=2,P699=T699,Y699=AC699),1,0)+IF(AND($L699&gt;=3,W699=T699,AF699=AC699),1,0)</f>
        <v>0</v>
      </c>
      <c r="AM699">
        <f ca="1">SUMPRODUCT(--($P699:$X699=U699),--($Y699:$AG699=AD699),'MPL ID'!$BG$18:$BO$18)+IF(AND($D699&gt;=3,R699=U699,AA699=AD699),1,0)+IF(AND($H699&gt;0,$H699&lt;=2,W699=U699,AF699=AD699),1,0)+IF(AND($N699&gt;0,$N699&lt;=2,Q699=U699,Z699=AD699),1,0)</f>
        <v>0</v>
      </c>
      <c r="AN699">
        <f ca="1">SUMPRODUCT(--($P699:$X699=V699),--($Y699:$AG699=AE699),'MPL ID'!$BG$19:$BO$19)+IF(AND($B699&gt;=3,S699=V699,AB699=AE699),1,0)+IF(AND($F699&gt;=3,W699=V699,AF699=AE699),1,0)+IF(AND($J699&gt;0,$J699&lt;=2,R699=V699,AA699=AE699),1,0)+IF(AND($O699&gt;0,$O699&lt;=2,X699=V699,AG699=AE699),1,0)</f>
        <v>0</v>
      </c>
      <c r="AO699">
        <f ca="1">SUMPRODUCT(--($P699:$X699=W699),--($Y699:$AG699=AF699),'MPL ID'!$BG$20:$BO$20)+IF(AND($C699&gt;0,$C699&lt;=2,X699=W699,AG699=AF699),1,0)+IF(AND($F699&gt;0,$F699&lt;=2,V699=W699,AE699=AF699),1,0)+IF(AND($H699&gt;=3,U699=W699,AD699=AF699),1,0)+IF(AND($L699&gt;0,$L699&lt;=2,T699=W699,AC699=AF699),1,0)</f>
        <v>2</v>
      </c>
      <c r="AP699">
        <f ca="1">SUMPRODUCT(--($P699:$X699=X699),--($Y699:$AG699=AG699),'MPL ID'!$BG$21:$BO$21)+IF(AND($C699&gt;=3,W699=X699,AF699=AG699),1,0)+IF(AND($O699&gt;=3,V699=X699,AE699=AG699),1,0)</f>
        <v>0</v>
      </c>
      <c r="AQ699">
        <f t="shared" ca="1" si="90"/>
        <v>3</v>
      </c>
      <c r="AR699">
        <f t="shared" ca="1" si="91"/>
        <v>5</v>
      </c>
      <c r="AS699">
        <f t="shared" ca="1" si="92"/>
        <v>7</v>
      </c>
      <c r="AT699">
        <f t="shared" ca="1" si="93"/>
        <v>6</v>
      </c>
      <c r="AU699">
        <f t="shared" ca="1" si="94"/>
        <v>9</v>
      </c>
      <c r="AV699">
        <f t="shared" ca="1" si="95"/>
        <v>1</v>
      </c>
      <c r="AW699">
        <f t="shared" ca="1" si="96"/>
        <v>4</v>
      </c>
      <c r="AX699">
        <f t="shared" ca="1" si="97"/>
        <v>8</v>
      </c>
      <c r="AY699">
        <f t="shared" ca="1" si="98"/>
        <v>2</v>
      </c>
    </row>
    <row r="700" spans="1:51" x14ac:dyDescent="0.25">
      <c r="A700">
        <v>699</v>
      </c>
      <c r="B700">
        <f ca="1">IF(AND(ISNUMBER('MPL ID'!$J$39),ISNUMBER('MPL ID'!$K$39)),0,RANDBETWEEN(1,4))</f>
        <v>0</v>
      </c>
      <c r="C700">
        <f ca="1">IF(AND(ISNUMBER('MPL ID'!$J$40),ISNUMBER('MPL ID'!$K$40)),0,RANDBETWEEN(1,4))</f>
        <v>0</v>
      </c>
      <c r="D700">
        <f ca="1">IF(AND(ISNUMBER('MPL ID'!$J$41),ISNUMBER('MPL ID'!$K$41)),0,RANDBETWEEN(1,4))</f>
        <v>4</v>
      </c>
      <c r="E700">
        <f ca="1">IF(AND(ISNUMBER('MPL ID'!$J$42),ISNUMBER('MPL ID'!$K$42)),0,RANDBETWEEN(1,4))</f>
        <v>2</v>
      </c>
      <c r="F700">
        <f ca="1">IF(AND(ISNUMBER('MPL ID'!$J$43),ISNUMBER('MPL ID'!$K$43)),0,RANDBETWEEN(1,4))</f>
        <v>4</v>
      </c>
      <c r="G700">
        <f ca="1">IF(AND(ISNUMBER('MPL ID'!$J$44),ISNUMBER('MPL ID'!$K$44)),0,RANDBETWEEN(1,4))</f>
        <v>1</v>
      </c>
      <c r="H700">
        <f ca="1">IF(AND(ISNUMBER('MPL ID'!$P$36),ISNUMBER('MPL ID'!$Q$36)),0,RANDBETWEEN(1,4))</f>
        <v>4</v>
      </c>
      <c r="I700">
        <f ca="1">IF(AND(ISNUMBER('MPL ID'!$P$37),ISNUMBER('MPL ID'!$Q$37)),0,RANDBETWEEN(1,4))</f>
        <v>2</v>
      </c>
      <c r="J700">
        <f ca="1">IF(AND(ISNUMBER('MPL ID'!$P$39),ISNUMBER('MPL ID'!$Q$39)),0,RANDBETWEEN(1,4))</f>
        <v>2</v>
      </c>
      <c r="K700">
        <f ca="1">IF(AND(ISNUMBER('MPL ID'!$P$40),ISNUMBER('MPL ID'!$Q$40)),0,RANDBETWEEN(1,4))</f>
        <v>3</v>
      </c>
      <c r="L700">
        <f ca="1">IF(AND(ISNUMBER('MPL ID'!$P$41),ISNUMBER('MPL ID'!$Q$41)),0,RANDBETWEEN(1,4))</f>
        <v>2</v>
      </c>
      <c r="M700">
        <f ca="1">IF(AND(ISNUMBER('MPL ID'!$P$42),ISNUMBER('MPL ID'!$Q$42)),0,RANDBETWEEN(1,4))</f>
        <v>4</v>
      </c>
      <c r="N700">
        <f ca="1">IF(AND(ISNUMBER('MPL ID'!$P$43),ISNUMBER('MPL ID'!$Q$43)),0,RANDBETWEEN(1,4))</f>
        <v>2</v>
      </c>
      <c r="O700">
        <f ca="1">IF(AND(ISNUMBER('MPL ID'!$P$44),ISNUMBER('MPL ID'!$Q$44)),0,RANDBETWEEN(1,4))</f>
        <v>2</v>
      </c>
      <c r="P700">
        <f ca="1">'MPL ID'!$BG$1+SUMPRODUCT(($B$1003:$O$1003='MPL ID'!$BF$1)*(($B700:$O700=1)+($B700:$O700=2)))+SUMPRODUCT(($B$1004:$O$1004='MPL ID'!$BF$1)*(($B700:$O700=3)+($B700:$O700=4)))</f>
        <v>10</v>
      </c>
      <c r="Q700">
        <f ca="1">'MPL ID'!$BG$2+SUMPRODUCT(($B$1003:$O$1003='MPL ID'!$BF$2)*(($B700:$O700=1)+($B700:$O700=2)))+SUMPRODUCT(($B$1004:$O$1004='MPL ID'!$BF$2)*(($B700:$O700=3)+($B700:$O700=4)))</f>
        <v>7</v>
      </c>
      <c r="R700">
        <f ca="1">'MPL ID'!$BG$3+SUMPRODUCT(($B$1003:$O$1003='MPL ID'!$BF$3)*(($B700:$O700=1)+($B700:$O700=2)))+SUMPRODUCT(($B$1004:$O$1004='MPL ID'!$BF$3)*(($B700:$O700=3)+($B700:$O700=4)))</f>
        <v>6</v>
      </c>
      <c r="S700">
        <f ca="1">'MPL ID'!$BG$4+SUMPRODUCT(($B$1003:$O$1003='MPL ID'!$BF$4)*(($B700:$O700=1)+($B700:$O700=2)))+SUMPRODUCT(($B$1004:$O$1004='MPL ID'!$BF$4)*(($B700:$O700=3)+($B700:$O700=4)))</f>
        <v>9</v>
      </c>
      <c r="T700">
        <f ca="1">'MPL ID'!$BG$5+SUMPRODUCT(($B$1003:$O$1003='MPL ID'!$BF$5)*(($B700:$O700=1)+($B700:$O700=2)))+SUMPRODUCT(($B$1004:$O$1004='MPL ID'!$BF$5)*(($B700:$O700=3)+($B700:$O700=4)))</f>
        <v>4</v>
      </c>
      <c r="U700">
        <f ca="1">'MPL ID'!$BG$6+SUMPRODUCT(($B$1003:$O$1003='MPL ID'!$BF$6)*(($B700:$O700=1)+($B700:$O700=2)))+SUMPRODUCT(($B$1004:$O$1004='MPL ID'!$BF$6)*(($B700:$O700=3)+($B700:$O700=4)))</f>
        <v>12</v>
      </c>
      <c r="V700">
        <f ca="1">'MPL ID'!$BG$7+SUMPRODUCT(($B$1003:$O$1003='MPL ID'!$BF$7)*(($B700:$O700=1)+($B700:$O700=2)))+SUMPRODUCT(($B$1004:$O$1004='MPL ID'!$BF$7)*(($B700:$O700=3)+($B700:$O700=4)))</f>
        <v>8</v>
      </c>
      <c r="W700">
        <f ca="1">'MPL ID'!$BG$8+SUMPRODUCT(($B$1003:$O$1003='MPL ID'!$BF$8)*(($B700:$O700=1)+($B700:$O700=2)))+SUMPRODUCT(($B$1004:$O$1004='MPL ID'!$BF$8)*(($B700:$O700=3)+($B700:$O700=4)))</f>
        <v>5</v>
      </c>
      <c r="X700">
        <f ca="1">'MPL ID'!$BG$9+SUMPRODUCT(($B$1003:$O$1003='MPL ID'!$BF$9)*(($B700:$O700=1)+($B700:$O700=2)))+SUMPRODUCT(($B$1004:$O$1004='MPL ID'!$BF$9)*(($B700:$O700=3)+($B700:$O700=4)))</f>
        <v>11</v>
      </c>
      <c r="Y700">
        <f ca="1">'MPL ID'!$BH$1+SUMPRODUCT(($B$1003:$O$1003='MPL ID'!$BF$1)*(2*($B700:$O700=1)+($B700:$O700=2)-2*($B700:$O700=3)-($B700:$O700=4)))-SUMPRODUCT(($B$1004:$O$1004='MPL ID'!$BF$1)*(2*($B700:$O700=1)+($B700:$O700=2)-2*($B700:$O700=3)-($B700:$O700=4)))</f>
        <v>9</v>
      </c>
      <c r="Z700">
        <f ca="1">'MPL ID'!$BH$2+SUMPRODUCT(($B$1003:$O$1003='MPL ID'!$BF$2)*(2*($B700:$O700=1)+($B700:$O700=2)-2*($B700:$O700=3)-($B700:$O700=4)))-SUMPRODUCT(($B$1004:$O$1004='MPL ID'!$BF$2)*(2*($B700:$O700=1)+($B700:$O700=2)-2*($B700:$O700=3)-($B700:$O700=4)))</f>
        <v>-7</v>
      </c>
      <c r="AA700">
        <f ca="1">'MPL ID'!$BH$3+SUMPRODUCT(($B$1003:$O$1003='MPL ID'!$BF$3)*(2*($B700:$O700=1)+($B700:$O700=2)-2*($B700:$O700=3)-($B700:$O700=4)))-SUMPRODUCT(($B$1004:$O$1004='MPL ID'!$BF$3)*(2*($B700:$O700=1)+($B700:$O700=2)-2*($B700:$O700=3)-($B700:$O700=4)))</f>
        <v>-6</v>
      </c>
      <c r="AB700">
        <f ca="1">'MPL ID'!$BH$4+SUMPRODUCT(($B$1003:$O$1003='MPL ID'!$BF$4)*(2*($B700:$O700=1)+($B700:$O700=2)-2*($B700:$O700=3)-($B700:$O700=4)))-SUMPRODUCT(($B$1004:$O$1004='MPL ID'!$BF$4)*(2*($B700:$O700=1)+($B700:$O700=2)-2*($B700:$O700=3)-($B700:$O700=4)))</f>
        <v>2</v>
      </c>
      <c r="AC700">
        <f ca="1">'MPL ID'!$BH$5+SUMPRODUCT(($B$1003:$O$1003='MPL ID'!$BF$5)*(2*($B700:$O700=1)+($B700:$O700=2)-2*($B700:$O700=3)-($B700:$O700=4)))-SUMPRODUCT(($B$1004:$O$1004='MPL ID'!$BF$5)*(2*($B700:$O700=1)+($B700:$O700=2)-2*($B700:$O700=3)-($B700:$O700=4)))</f>
        <v>-13</v>
      </c>
      <c r="AD700">
        <f ca="1">'MPL ID'!$BH$6+SUMPRODUCT(($B$1003:$O$1003='MPL ID'!$BF$6)*(2*($B700:$O700=1)+($B700:$O700=2)-2*($B700:$O700=3)-($B700:$O700=4)))-SUMPRODUCT(($B$1004:$O$1004='MPL ID'!$BF$6)*(2*($B700:$O700=1)+($B700:$O700=2)-2*($B700:$O700=3)-($B700:$O700=4)))</f>
        <v>13</v>
      </c>
      <c r="AE700">
        <f ca="1">'MPL ID'!$BH$7+SUMPRODUCT(($B$1003:$O$1003='MPL ID'!$BF$7)*(2*($B700:$O700=1)+($B700:$O700=2)-2*($B700:$O700=3)-($B700:$O700=4)))-SUMPRODUCT(($B$1004:$O$1004='MPL ID'!$BF$7)*(2*($B700:$O700=1)+($B700:$O700=2)-2*($B700:$O700=3)-($B700:$O700=4)))</f>
        <v>1</v>
      </c>
      <c r="AF700">
        <f ca="1">'MPL ID'!$BH$8+SUMPRODUCT(($B$1003:$O$1003='MPL ID'!$BF$8)*(2*($B700:$O700=1)+($B700:$O700=2)-2*($B700:$O700=3)-($B700:$O700=4)))-SUMPRODUCT(($B$1004:$O$1004='MPL ID'!$BF$8)*(2*($B700:$O700=1)+($B700:$O700=2)-2*($B700:$O700=3)-($B700:$O700=4)))</f>
        <v>-11</v>
      </c>
      <c r="AG700">
        <f ca="1">'MPL ID'!$BH$9+SUMPRODUCT(($B$1003:$O$1003='MPL ID'!$BF$9)*(2*($B700:$O700=1)+($B700:$O700=2)-2*($B700:$O700=3)-($B700:$O700=4)))-SUMPRODUCT(($B$1004:$O$1004='MPL ID'!$BF$9)*(2*($B700:$O700=1)+($B700:$O700=2)-2*($B700:$O700=3)-($B700:$O700=4)))</f>
        <v>12</v>
      </c>
      <c r="AH700">
        <f ca="1">SUMPRODUCT(--($P700:$X700=P700),--($Y700:$AG700=Y700),'MPL ID'!$BG$13:$BO$13)+IF(AND($I700&gt;=3,T700=P700,AC700=Y700),1,0)+IF(AND($M700&gt;=3,S700=P700,AB700=Y700),1,0)</f>
        <v>0</v>
      </c>
      <c r="AI700">
        <f ca="1">SUMPRODUCT(--($P700:$X700=Q700),--($Y700:$AG700=Z700),'MPL ID'!$BG$14:$BO$14)+IF(AND($G700&gt;=3,R700=Q700,AA700=Z700),1,0)+IF(AND($K700&gt;0,$K700&lt;=2,S700=Q700,AB700=Z700),1,0)+IF(AND($N700&gt;=3,U700=Q700,AD700=Z700),1,0)</f>
        <v>0</v>
      </c>
      <c r="AJ700">
        <f ca="1">SUMPRODUCT(--($P700:$X700=R700),--($Y700:$AG700=AA700),'MPL ID'!$BG$15:$BO$15)+IF(AND($D700&gt;0,$D700&lt;=2,U700=R700,AD700=AA700),1,0)+IF(AND($G700&gt;0,$G700&lt;=2,Q700=R700,Z700=AA700),1,0)+IF(AND($J700&gt;=3,V700=R700,AE700=AA700),1,0)</f>
        <v>0</v>
      </c>
      <c r="AK700">
        <f ca="1">SUMPRODUCT(--($P700:$X700=S700),--($Y700:$AG700=AB700),'MPL ID'!$BG$16:$BO$16)+IF(AND($B700&gt;0,$B700&lt;=2,V700=S700,AE700=AB700),1,0)+IF(AND($E700&gt;0,$E700&lt;=2,T700=S700,AC700=AB700),1,0)+IF(AND($K700&gt;=3,Q700=S700,Z700=AB700),1,0)+IF(AND($M700&gt;0,$M700&lt;=2,P700=S700,Y700=AB700),1,0)</f>
        <v>0</v>
      </c>
      <c r="AL700">
        <f ca="1">SUMPRODUCT(--($P700:$X700=T700),--($Y700:$AG700=AC700),'MPL ID'!$BG$17:$BO$17)+IF(AND($E700&gt;=3,S700=T700,AB700=AC700),1,0)+IF(AND($I700&gt;0,$I700&lt;=2,P700=T700,Y700=AC700),1,0)+IF(AND($L700&gt;=3,W700=T700,AF700=AC700),1,0)</f>
        <v>0</v>
      </c>
      <c r="AM700">
        <f ca="1">SUMPRODUCT(--($P700:$X700=U700),--($Y700:$AG700=AD700),'MPL ID'!$BG$18:$BO$18)+IF(AND($D700&gt;=3,R700=U700,AA700=AD700),1,0)+IF(AND($H700&gt;0,$H700&lt;=2,W700=U700,AF700=AD700),1,0)+IF(AND($N700&gt;0,$N700&lt;=2,Q700=U700,Z700=AD700),1,0)</f>
        <v>0</v>
      </c>
      <c r="AN700">
        <f ca="1">SUMPRODUCT(--($P700:$X700=V700),--($Y700:$AG700=AE700),'MPL ID'!$BG$19:$BO$19)+IF(AND($B700&gt;=3,S700=V700,AB700=AE700),1,0)+IF(AND($F700&gt;=3,W700=V700,AF700=AE700),1,0)+IF(AND($J700&gt;0,$J700&lt;=2,R700=V700,AA700=AE700),1,0)+IF(AND($O700&gt;0,$O700&lt;=2,X700=V700,AG700=AE700),1,0)</f>
        <v>0</v>
      </c>
      <c r="AO700">
        <f ca="1">SUMPRODUCT(--($P700:$X700=W700),--($Y700:$AG700=AF700),'MPL ID'!$BG$20:$BO$20)+IF(AND($C700&gt;0,$C700&lt;=2,X700=W700,AG700=AF700),1,0)+IF(AND($F700&gt;0,$F700&lt;=2,V700=W700,AE700=AF700),1,0)+IF(AND($H700&gt;=3,U700=W700,AD700=AF700),1,0)+IF(AND($L700&gt;0,$L700&lt;=2,T700=W700,AC700=AF700),1,0)</f>
        <v>0</v>
      </c>
      <c r="AP700">
        <f ca="1">SUMPRODUCT(--($P700:$X700=X700),--($Y700:$AG700=AG700),'MPL ID'!$BG$21:$BO$21)+IF(AND($C700&gt;=3,W700=X700,AF700=AG700),1,0)+IF(AND($O700&gt;=3,V700=X700,AE700=AG700),1,0)</f>
        <v>0</v>
      </c>
      <c r="AQ700">
        <f t="shared" ca="1" si="90"/>
        <v>3</v>
      </c>
      <c r="AR700">
        <f t="shared" ca="1" si="91"/>
        <v>6</v>
      </c>
      <c r="AS700">
        <f t="shared" ca="1" si="92"/>
        <v>7</v>
      </c>
      <c r="AT700">
        <f t="shared" ca="1" si="93"/>
        <v>4</v>
      </c>
      <c r="AU700">
        <f t="shared" ca="1" si="94"/>
        <v>9</v>
      </c>
      <c r="AV700">
        <f t="shared" ca="1" si="95"/>
        <v>1</v>
      </c>
      <c r="AW700">
        <f t="shared" ca="1" si="96"/>
        <v>5</v>
      </c>
      <c r="AX700">
        <f t="shared" ca="1" si="97"/>
        <v>8</v>
      </c>
      <c r="AY700">
        <f t="shared" ca="1" si="98"/>
        <v>2</v>
      </c>
    </row>
    <row r="701" spans="1:51" x14ac:dyDescent="0.25">
      <c r="A701">
        <v>700</v>
      </c>
      <c r="B701">
        <f ca="1">IF(AND(ISNUMBER('MPL ID'!$J$39),ISNUMBER('MPL ID'!$K$39)),0,RANDBETWEEN(1,4))</f>
        <v>0</v>
      </c>
      <c r="C701">
        <f ca="1">IF(AND(ISNUMBER('MPL ID'!$J$40),ISNUMBER('MPL ID'!$K$40)),0,RANDBETWEEN(1,4))</f>
        <v>0</v>
      </c>
      <c r="D701">
        <f ca="1">IF(AND(ISNUMBER('MPL ID'!$J$41),ISNUMBER('MPL ID'!$K$41)),0,RANDBETWEEN(1,4))</f>
        <v>2</v>
      </c>
      <c r="E701">
        <f ca="1">IF(AND(ISNUMBER('MPL ID'!$J$42),ISNUMBER('MPL ID'!$K$42)),0,RANDBETWEEN(1,4))</f>
        <v>2</v>
      </c>
      <c r="F701">
        <f ca="1">IF(AND(ISNUMBER('MPL ID'!$J$43),ISNUMBER('MPL ID'!$K$43)),0,RANDBETWEEN(1,4))</f>
        <v>3</v>
      </c>
      <c r="G701">
        <f ca="1">IF(AND(ISNUMBER('MPL ID'!$J$44),ISNUMBER('MPL ID'!$K$44)),0,RANDBETWEEN(1,4))</f>
        <v>2</v>
      </c>
      <c r="H701">
        <f ca="1">IF(AND(ISNUMBER('MPL ID'!$P$36),ISNUMBER('MPL ID'!$Q$36)),0,RANDBETWEEN(1,4))</f>
        <v>2</v>
      </c>
      <c r="I701">
        <f ca="1">IF(AND(ISNUMBER('MPL ID'!$P$37),ISNUMBER('MPL ID'!$Q$37)),0,RANDBETWEEN(1,4))</f>
        <v>2</v>
      </c>
      <c r="J701">
        <f ca="1">IF(AND(ISNUMBER('MPL ID'!$P$39),ISNUMBER('MPL ID'!$Q$39)),0,RANDBETWEEN(1,4))</f>
        <v>1</v>
      </c>
      <c r="K701">
        <f ca="1">IF(AND(ISNUMBER('MPL ID'!$P$40),ISNUMBER('MPL ID'!$Q$40)),0,RANDBETWEEN(1,4))</f>
        <v>4</v>
      </c>
      <c r="L701">
        <f ca="1">IF(AND(ISNUMBER('MPL ID'!$P$41),ISNUMBER('MPL ID'!$Q$41)),0,RANDBETWEEN(1,4))</f>
        <v>1</v>
      </c>
      <c r="M701">
        <f ca="1">IF(AND(ISNUMBER('MPL ID'!$P$42),ISNUMBER('MPL ID'!$Q$42)),0,RANDBETWEEN(1,4))</f>
        <v>4</v>
      </c>
      <c r="N701">
        <f ca="1">IF(AND(ISNUMBER('MPL ID'!$P$43),ISNUMBER('MPL ID'!$Q$43)),0,RANDBETWEEN(1,4))</f>
        <v>3</v>
      </c>
      <c r="O701">
        <f ca="1">IF(AND(ISNUMBER('MPL ID'!$P$44),ISNUMBER('MPL ID'!$Q$44)),0,RANDBETWEEN(1,4))</f>
        <v>4</v>
      </c>
      <c r="P701">
        <f ca="1">'MPL ID'!$BG$1+SUMPRODUCT(($B$1003:$O$1003='MPL ID'!$BF$1)*(($B701:$O701=1)+($B701:$O701=2)))+SUMPRODUCT(($B$1004:$O$1004='MPL ID'!$BF$1)*(($B701:$O701=3)+($B701:$O701=4)))</f>
        <v>10</v>
      </c>
      <c r="Q701">
        <f ca="1">'MPL ID'!$BG$2+SUMPRODUCT(($B$1003:$O$1003='MPL ID'!$BF$2)*(($B701:$O701=1)+($B701:$O701=2)))+SUMPRODUCT(($B$1004:$O$1004='MPL ID'!$BF$2)*(($B701:$O701=3)+($B701:$O701=4)))</f>
        <v>8</v>
      </c>
      <c r="R701">
        <f ca="1">'MPL ID'!$BG$3+SUMPRODUCT(($B$1003:$O$1003='MPL ID'!$BF$3)*(($B701:$O701=1)+($B701:$O701=2)))+SUMPRODUCT(($B$1004:$O$1004='MPL ID'!$BF$3)*(($B701:$O701=3)+($B701:$O701=4)))</f>
        <v>7</v>
      </c>
      <c r="S701">
        <f ca="1">'MPL ID'!$BG$4+SUMPRODUCT(($B$1003:$O$1003='MPL ID'!$BF$4)*(($B701:$O701=1)+($B701:$O701=2)))+SUMPRODUCT(($B$1004:$O$1004='MPL ID'!$BF$4)*(($B701:$O701=3)+($B701:$O701=4)))</f>
        <v>9</v>
      </c>
      <c r="T701">
        <f ca="1">'MPL ID'!$BG$5+SUMPRODUCT(($B$1003:$O$1003='MPL ID'!$BF$5)*(($B701:$O701=1)+($B701:$O701=2)))+SUMPRODUCT(($B$1004:$O$1004='MPL ID'!$BF$5)*(($B701:$O701=3)+($B701:$O701=4)))</f>
        <v>4</v>
      </c>
      <c r="U701">
        <f ca="1">'MPL ID'!$BG$6+SUMPRODUCT(($B$1003:$O$1003='MPL ID'!$BF$6)*(($B701:$O701=1)+($B701:$O701=2)))+SUMPRODUCT(($B$1004:$O$1004='MPL ID'!$BF$6)*(($B701:$O701=3)+($B701:$O701=4)))</f>
        <v>11</v>
      </c>
      <c r="V701">
        <f ca="1">'MPL ID'!$BG$7+SUMPRODUCT(($B$1003:$O$1003='MPL ID'!$BF$7)*(($B701:$O701=1)+($B701:$O701=2)))+SUMPRODUCT(($B$1004:$O$1004='MPL ID'!$BF$7)*(($B701:$O701=3)+($B701:$O701=4)))</f>
        <v>7</v>
      </c>
      <c r="W701">
        <f ca="1">'MPL ID'!$BG$8+SUMPRODUCT(($B$1003:$O$1003='MPL ID'!$BF$8)*(($B701:$O701=1)+($B701:$O701=2)))+SUMPRODUCT(($B$1004:$O$1004='MPL ID'!$BF$8)*(($B701:$O701=3)+($B701:$O701=4)))</f>
        <v>4</v>
      </c>
      <c r="X701">
        <f ca="1">'MPL ID'!$BG$9+SUMPRODUCT(($B$1003:$O$1003='MPL ID'!$BF$9)*(($B701:$O701=1)+($B701:$O701=2)))+SUMPRODUCT(($B$1004:$O$1004='MPL ID'!$BF$9)*(($B701:$O701=3)+($B701:$O701=4)))</f>
        <v>12</v>
      </c>
      <c r="Y701">
        <f ca="1">'MPL ID'!$BH$1+SUMPRODUCT(($B$1003:$O$1003='MPL ID'!$BF$1)*(2*($B701:$O701=1)+($B701:$O701=2)-2*($B701:$O701=3)-($B701:$O701=4)))-SUMPRODUCT(($B$1004:$O$1004='MPL ID'!$BF$1)*(2*($B701:$O701=1)+($B701:$O701=2)-2*($B701:$O701=3)-($B701:$O701=4)))</f>
        <v>9</v>
      </c>
      <c r="Z701">
        <f ca="1">'MPL ID'!$BH$2+SUMPRODUCT(($B$1003:$O$1003='MPL ID'!$BF$2)*(2*($B701:$O701=1)+($B701:$O701=2)-2*($B701:$O701=3)-($B701:$O701=4)))-SUMPRODUCT(($B$1004:$O$1004='MPL ID'!$BF$2)*(2*($B701:$O701=1)+($B701:$O701=2)-2*($B701:$O701=3)-($B701:$O701=4)))</f>
        <v>-2</v>
      </c>
      <c r="AA701">
        <f ca="1">'MPL ID'!$BH$3+SUMPRODUCT(($B$1003:$O$1003='MPL ID'!$BF$3)*(2*($B701:$O701=1)+($B701:$O701=2)-2*($B701:$O701=3)-($B701:$O701=4)))-SUMPRODUCT(($B$1004:$O$1004='MPL ID'!$BF$3)*(2*($B701:$O701=1)+($B701:$O701=2)-2*($B701:$O701=3)-($B701:$O701=4)))</f>
        <v>-6</v>
      </c>
      <c r="AB701">
        <f ca="1">'MPL ID'!$BH$4+SUMPRODUCT(($B$1003:$O$1003='MPL ID'!$BF$4)*(2*($B701:$O701=1)+($B701:$O701=2)-2*($B701:$O701=3)-($B701:$O701=4)))-SUMPRODUCT(($B$1004:$O$1004='MPL ID'!$BF$4)*(2*($B701:$O701=1)+($B701:$O701=2)-2*($B701:$O701=3)-($B701:$O701=4)))</f>
        <v>1</v>
      </c>
      <c r="AC701">
        <f ca="1">'MPL ID'!$BH$5+SUMPRODUCT(($B$1003:$O$1003='MPL ID'!$BF$5)*(2*($B701:$O701=1)+($B701:$O701=2)-2*($B701:$O701=3)-($B701:$O701=4)))-SUMPRODUCT(($B$1004:$O$1004='MPL ID'!$BF$5)*(2*($B701:$O701=1)+($B701:$O701=2)-2*($B701:$O701=3)-($B701:$O701=4)))</f>
        <v>-14</v>
      </c>
      <c r="AD701">
        <f ca="1">'MPL ID'!$BH$6+SUMPRODUCT(($B$1003:$O$1003='MPL ID'!$BF$6)*(2*($B701:$O701=1)+($B701:$O701=2)-2*($B701:$O701=3)-($B701:$O701=4)))-SUMPRODUCT(($B$1004:$O$1004='MPL ID'!$BF$6)*(2*($B701:$O701=1)+($B701:$O701=2)-2*($B701:$O701=3)-($B701:$O701=4)))</f>
        <v>10</v>
      </c>
      <c r="AE701">
        <f ca="1">'MPL ID'!$BH$7+SUMPRODUCT(($B$1003:$O$1003='MPL ID'!$BF$7)*(2*($B701:$O701=1)+($B701:$O701=2)-2*($B701:$O701=3)-($B701:$O701=4)))-SUMPRODUCT(($B$1004:$O$1004='MPL ID'!$BF$7)*(2*($B701:$O701=1)+($B701:$O701=2)-2*($B701:$O701=3)-($B701:$O701=4)))</f>
        <v>1</v>
      </c>
      <c r="AF701">
        <f ca="1">'MPL ID'!$BH$8+SUMPRODUCT(($B$1003:$O$1003='MPL ID'!$BF$8)*(2*($B701:$O701=1)+($B701:$O701=2)-2*($B701:$O701=3)-($B701:$O701=4)))-SUMPRODUCT(($B$1004:$O$1004='MPL ID'!$BF$8)*(2*($B701:$O701=1)+($B701:$O701=2)-2*($B701:$O701=3)-($B701:$O701=4)))</f>
        <v>-13</v>
      </c>
      <c r="AG701">
        <f ca="1">'MPL ID'!$BH$9+SUMPRODUCT(($B$1003:$O$1003='MPL ID'!$BF$9)*(2*($B701:$O701=1)+($B701:$O701=2)-2*($B701:$O701=3)-($B701:$O701=4)))-SUMPRODUCT(($B$1004:$O$1004='MPL ID'!$BF$9)*(2*($B701:$O701=1)+($B701:$O701=2)-2*($B701:$O701=3)-($B701:$O701=4)))</f>
        <v>14</v>
      </c>
      <c r="AH701">
        <f ca="1">SUMPRODUCT(--($P701:$X701=P701),--($Y701:$AG701=Y701),'MPL ID'!$BG$13:$BO$13)+IF(AND($I701&gt;=3,T701=P701,AC701=Y701),1,0)+IF(AND($M701&gt;=3,S701=P701,AB701=Y701),1,0)</f>
        <v>0</v>
      </c>
      <c r="AI701">
        <f ca="1">SUMPRODUCT(--($P701:$X701=Q701),--($Y701:$AG701=Z701),'MPL ID'!$BG$14:$BO$14)+IF(AND($G701&gt;=3,R701=Q701,AA701=Z701),1,0)+IF(AND($K701&gt;0,$K701&lt;=2,S701=Q701,AB701=Z701),1,0)+IF(AND($N701&gt;=3,U701=Q701,AD701=Z701),1,0)</f>
        <v>0</v>
      </c>
      <c r="AJ701">
        <f ca="1">SUMPRODUCT(--($P701:$X701=R701),--($Y701:$AG701=AA701),'MPL ID'!$BG$15:$BO$15)+IF(AND($D701&gt;0,$D701&lt;=2,U701=R701,AD701=AA701),1,0)+IF(AND($G701&gt;0,$G701&lt;=2,Q701=R701,Z701=AA701),1,0)+IF(AND($J701&gt;=3,V701=R701,AE701=AA701),1,0)</f>
        <v>0</v>
      </c>
      <c r="AK701">
        <f ca="1">SUMPRODUCT(--($P701:$X701=S701),--($Y701:$AG701=AB701),'MPL ID'!$BG$16:$BO$16)+IF(AND($B701&gt;0,$B701&lt;=2,V701=S701,AE701=AB701),1,0)+IF(AND($E701&gt;0,$E701&lt;=2,T701=S701,AC701=AB701),1,0)+IF(AND($K701&gt;=3,Q701=S701,Z701=AB701),1,0)+IF(AND($M701&gt;0,$M701&lt;=2,P701=S701,Y701=AB701),1,0)</f>
        <v>0</v>
      </c>
      <c r="AL701">
        <f ca="1">SUMPRODUCT(--($P701:$X701=T701),--($Y701:$AG701=AC701),'MPL ID'!$BG$17:$BO$17)+IF(AND($E701&gt;=3,S701=T701,AB701=AC701),1,0)+IF(AND($I701&gt;0,$I701&lt;=2,P701=T701,Y701=AC701),1,0)+IF(AND($L701&gt;=3,W701=T701,AF701=AC701),1,0)</f>
        <v>0</v>
      </c>
      <c r="AM701">
        <f ca="1">SUMPRODUCT(--($P701:$X701=U701),--($Y701:$AG701=AD701),'MPL ID'!$BG$18:$BO$18)+IF(AND($D701&gt;=3,R701=U701,AA701=AD701),1,0)+IF(AND($H701&gt;0,$H701&lt;=2,W701=U701,AF701=AD701),1,0)+IF(AND($N701&gt;0,$N701&lt;=2,Q701=U701,Z701=AD701),1,0)</f>
        <v>0</v>
      </c>
      <c r="AN701">
        <f ca="1">SUMPRODUCT(--($P701:$X701=V701),--($Y701:$AG701=AE701),'MPL ID'!$BG$19:$BO$19)+IF(AND($B701&gt;=3,S701=V701,AB701=AE701),1,0)+IF(AND($F701&gt;=3,W701=V701,AF701=AE701),1,0)+IF(AND($J701&gt;0,$J701&lt;=2,R701=V701,AA701=AE701),1,0)+IF(AND($O701&gt;0,$O701&lt;=2,X701=V701,AG701=AE701),1,0)</f>
        <v>0</v>
      </c>
      <c r="AO701">
        <f ca="1">SUMPRODUCT(--($P701:$X701=W701),--($Y701:$AG701=AF701),'MPL ID'!$BG$20:$BO$20)+IF(AND($C701&gt;0,$C701&lt;=2,X701=W701,AG701=AF701),1,0)+IF(AND($F701&gt;0,$F701&lt;=2,V701=W701,AE701=AF701),1,0)+IF(AND($H701&gt;=3,U701=W701,AD701=AF701),1,0)+IF(AND($L701&gt;0,$L701&lt;=2,T701=W701,AC701=AF701),1,0)</f>
        <v>0</v>
      </c>
      <c r="AP701">
        <f ca="1">SUMPRODUCT(--($P701:$X701=X701),--($Y701:$AG701=AG701),'MPL ID'!$BG$21:$BO$21)+IF(AND($C701&gt;=3,W701=X701,AF701=AG701),1,0)+IF(AND($O701&gt;=3,V701=X701,AE701=AG701),1,0)</f>
        <v>0</v>
      </c>
      <c r="AQ701">
        <f t="shared" ca="1" si="90"/>
        <v>3</v>
      </c>
      <c r="AR701">
        <f t="shared" ca="1" si="91"/>
        <v>5</v>
      </c>
      <c r="AS701">
        <f t="shared" ca="1" si="92"/>
        <v>7</v>
      </c>
      <c r="AT701">
        <f t="shared" ca="1" si="93"/>
        <v>4</v>
      </c>
      <c r="AU701">
        <f t="shared" ca="1" si="94"/>
        <v>9</v>
      </c>
      <c r="AV701">
        <f t="shared" ca="1" si="95"/>
        <v>2</v>
      </c>
      <c r="AW701">
        <f t="shared" ca="1" si="96"/>
        <v>6</v>
      </c>
      <c r="AX701">
        <f t="shared" ca="1" si="97"/>
        <v>8</v>
      </c>
      <c r="AY701">
        <f t="shared" ca="1" si="98"/>
        <v>1</v>
      </c>
    </row>
    <row r="702" spans="1:51" x14ac:dyDescent="0.25">
      <c r="A702">
        <v>701</v>
      </c>
      <c r="B702">
        <f ca="1">IF(AND(ISNUMBER('MPL ID'!$J$39),ISNUMBER('MPL ID'!$K$39)),0,RANDBETWEEN(1,4))</f>
        <v>0</v>
      </c>
      <c r="C702">
        <f ca="1">IF(AND(ISNUMBER('MPL ID'!$J$40),ISNUMBER('MPL ID'!$K$40)),0,RANDBETWEEN(1,4))</f>
        <v>0</v>
      </c>
      <c r="D702">
        <f ca="1">IF(AND(ISNUMBER('MPL ID'!$J$41),ISNUMBER('MPL ID'!$K$41)),0,RANDBETWEEN(1,4))</f>
        <v>2</v>
      </c>
      <c r="E702">
        <f ca="1">IF(AND(ISNUMBER('MPL ID'!$J$42),ISNUMBER('MPL ID'!$K$42)),0,RANDBETWEEN(1,4))</f>
        <v>4</v>
      </c>
      <c r="F702">
        <f ca="1">IF(AND(ISNUMBER('MPL ID'!$J$43),ISNUMBER('MPL ID'!$K$43)),0,RANDBETWEEN(1,4))</f>
        <v>3</v>
      </c>
      <c r="G702">
        <f ca="1">IF(AND(ISNUMBER('MPL ID'!$J$44),ISNUMBER('MPL ID'!$K$44)),0,RANDBETWEEN(1,4))</f>
        <v>4</v>
      </c>
      <c r="H702">
        <f ca="1">IF(AND(ISNUMBER('MPL ID'!$P$36),ISNUMBER('MPL ID'!$Q$36)),0,RANDBETWEEN(1,4))</f>
        <v>4</v>
      </c>
      <c r="I702">
        <f ca="1">IF(AND(ISNUMBER('MPL ID'!$P$37),ISNUMBER('MPL ID'!$Q$37)),0,RANDBETWEEN(1,4))</f>
        <v>3</v>
      </c>
      <c r="J702">
        <f ca="1">IF(AND(ISNUMBER('MPL ID'!$P$39),ISNUMBER('MPL ID'!$Q$39)),0,RANDBETWEEN(1,4))</f>
        <v>3</v>
      </c>
      <c r="K702">
        <f ca="1">IF(AND(ISNUMBER('MPL ID'!$P$40),ISNUMBER('MPL ID'!$Q$40)),0,RANDBETWEEN(1,4))</f>
        <v>2</v>
      </c>
      <c r="L702">
        <f ca="1">IF(AND(ISNUMBER('MPL ID'!$P$41),ISNUMBER('MPL ID'!$Q$41)),0,RANDBETWEEN(1,4))</f>
        <v>2</v>
      </c>
      <c r="M702">
        <f ca="1">IF(AND(ISNUMBER('MPL ID'!$P$42),ISNUMBER('MPL ID'!$Q$42)),0,RANDBETWEEN(1,4))</f>
        <v>4</v>
      </c>
      <c r="N702">
        <f ca="1">IF(AND(ISNUMBER('MPL ID'!$P$43),ISNUMBER('MPL ID'!$Q$43)),0,RANDBETWEEN(1,4))</f>
        <v>4</v>
      </c>
      <c r="O702">
        <f ca="1">IF(AND(ISNUMBER('MPL ID'!$P$44),ISNUMBER('MPL ID'!$Q$44)),0,RANDBETWEEN(1,4))</f>
        <v>3</v>
      </c>
      <c r="P702">
        <f ca="1">'MPL ID'!$BG$1+SUMPRODUCT(($B$1003:$O$1003='MPL ID'!$BF$1)*(($B702:$O702=1)+($B702:$O702=2)))+SUMPRODUCT(($B$1004:$O$1004='MPL ID'!$BF$1)*(($B702:$O702=3)+($B702:$O702=4)))</f>
        <v>11</v>
      </c>
      <c r="Q702">
        <f ca="1">'MPL ID'!$BG$2+SUMPRODUCT(($B$1003:$O$1003='MPL ID'!$BF$2)*(($B702:$O702=1)+($B702:$O702=2)))+SUMPRODUCT(($B$1004:$O$1004='MPL ID'!$BF$2)*(($B702:$O702=3)+($B702:$O702=4)))</f>
        <v>10</v>
      </c>
      <c r="R702">
        <f ca="1">'MPL ID'!$BG$3+SUMPRODUCT(($B$1003:$O$1003='MPL ID'!$BF$3)*(($B702:$O702=1)+($B702:$O702=2)))+SUMPRODUCT(($B$1004:$O$1004='MPL ID'!$BF$3)*(($B702:$O702=3)+($B702:$O702=4)))</f>
        <v>7</v>
      </c>
      <c r="S702">
        <f ca="1">'MPL ID'!$BG$4+SUMPRODUCT(($B$1003:$O$1003='MPL ID'!$BF$4)*(($B702:$O702=1)+($B702:$O702=2)))+SUMPRODUCT(($B$1004:$O$1004='MPL ID'!$BF$4)*(($B702:$O702=3)+($B702:$O702=4)))</f>
        <v>7</v>
      </c>
      <c r="T702">
        <f ca="1">'MPL ID'!$BG$5+SUMPRODUCT(($B$1003:$O$1003='MPL ID'!$BF$5)*(($B702:$O702=1)+($B702:$O702=2)))+SUMPRODUCT(($B$1004:$O$1004='MPL ID'!$BF$5)*(($B702:$O702=3)+($B702:$O702=4)))</f>
        <v>4</v>
      </c>
      <c r="U702">
        <f ca="1">'MPL ID'!$BG$6+SUMPRODUCT(($B$1003:$O$1003='MPL ID'!$BF$6)*(($B702:$O702=1)+($B702:$O702=2)))+SUMPRODUCT(($B$1004:$O$1004='MPL ID'!$BF$6)*(($B702:$O702=3)+($B702:$O702=4)))</f>
        <v>10</v>
      </c>
      <c r="V702">
        <f ca="1">'MPL ID'!$BG$7+SUMPRODUCT(($B$1003:$O$1003='MPL ID'!$BF$7)*(($B702:$O702=1)+($B702:$O702=2)))+SUMPRODUCT(($B$1004:$O$1004='MPL ID'!$BF$7)*(($B702:$O702=3)+($B702:$O702=4)))</f>
        <v>6</v>
      </c>
      <c r="W702">
        <f ca="1">'MPL ID'!$BG$8+SUMPRODUCT(($B$1003:$O$1003='MPL ID'!$BF$8)*(($B702:$O702=1)+($B702:$O702=2)))+SUMPRODUCT(($B$1004:$O$1004='MPL ID'!$BF$8)*(($B702:$O702=3)+($B702:$O702=4)))</f>
        <v>5</v>
      </c>
      <c r="X702">
        <f ca="1">'MPL ID'!$BG$9+SUMPRODUCT(($B$1003:$O$1003='MPL ID'!$BF$9)*(($B702:$O702=1)+($B702:$O702=2)))+SUMPRODUCT(($B$1004:$O$1004='MPL ID'!$BF$9)*(($B702:$O702=3)+($B702:$O702=4)))</f>
        <v>12</v>
      </c>
      <c r="Y702">
        <f ca="1">'MPL ID'!$BH$1+SUMPRODUCT(($B$1003:$O$1003='MPL ID'!$BF$1)*(2*($B702:$O702=1)+($B702:$O702=2)-2*($B702:$O702=3)-($B702:$O702=4)))-SUMPRODUCT(($B$1004:$O$1004='MPL ID'!$BF$1)*(2*($B702:$O702=1)+($B702:$O702=2)-2*($B702:$O702=3)-($B702:$O702=4)))</f>
        <v>12</v>
      </c>
      <c r="Z702">
        <f ca="1">'MPL ID'!$BH$2+SUMPRODUCT(($B$1003:$O$1003='MPL ID'!$BF$2)*(2*($B702:$O702=1)+($B702:$O702=2)-2*($B702:$O702=3)-($B702:$O702=4)))-SUMPRODUCT(($B$1004:$O$1004='MPL ID'!$BF$2)*(2*($B702:$O702=1)+($B702:$O702=2)-2*($B702:$O702=3)-($B702:$O702=4)))</f>
        <v>1</v>
      </c>
      <c r="AA702">
        <f ca="1">'MPL ID'!$BH$3+SUMPRODUCT(($B$1003:$O$1003='MPL ID'!$BF$3)*(2*($B702:$O702=1)+($B702:$O702=2)-2*($B702:$O702=3)-($B702:$O702=4)))-SUMPRODUCT(($B$1004:$O$1004='MPL ID'!$BF$3)*(2*($B702:$O702=1)+($B702:$O702=2)-2*($B702:$O702=3)-($B702:$O702=4)))</f>
        <v>-4</v>
      </c>
      <c r="AB702">
        <f ca="1">'MPL ID'!$BH$4+SUMPRODUCT(($B$1003:$O$1003='MPL ID'!$BF$4)*(2*($B702:$O702=1)+($B702:$O702=2)-2*($B702:$O702=3)-($B702:$O702=4)))-SUMPRODUCT(($B$1004:$O$1004='MPL ID'!$BF$4)*(2*($B702:$O702=1)+($B702:$O702=2)-2*($B702:$O702=3)-($B702:$O702=4)))</f>
        <v>-3</v>
      </c>
      <c r="AC702">
        <f ca="1">'MPL ID'!$BH$5+SUMPRODUCT(($B$1003:$O$1003='MPL ID'!$BF$5)*(2*($B702:$O702=1)+($B702:$O702=2)-2*($B702:$O702=3)-($B702:$O702=4)))-SUMPRODUCT(($B$1004:$O$1004='MPL ID'!$BF$5)*(2*($B702:$O702=1)+($B702:$O702=2)-2*($B702:$O702=3)-($B702:$O702=4)))</f>
        <v>-14</v>
      </c>
      <c r="AD702">
        <f ca="1">'MPL ID'!$BH$6+SUMPRODUCT(($B$1003:$O$1003='MPL ID'!$BF$6)*(2*($B702:$O702=1)+($B702:$O702=2)-2*($B702:$O702=3)-($B702:$O702=4)))-SUMPRODUCT(($B$1004:$O$1004='MPL ID'!$BF$6)*(2*($B702:$O702=1)+($B702:$O702=2)-2*($B702:$O702=3)-($B702:$O702=4)))</f>
        <v>9</v>
      </c>
      <c r="AE702">
        <f ca="1">'MPL ID'!$BH$7+SUMPRODUCT(($B$1003:$O$1003='MPL ID'!$BF$7)*(2*($B702:$O702=1)+($B702:$O702=2)-2*($B702:$O702=3)-($B702:$O702=4)))-SUMPRODUCT(($B$1004:$O$1004='MPL ID'!$BF$7)*(2*($B702:$O702=1)+($B702:$O702=2)-2*($B702:$O702=3)-($B702:$O702=4)))</f>
        <v>-4</v>
      </c>
      <c r="AF702">
        <f ca="1">'MPL ID'!$BH$8+SUMPRODUCT(($B$1003:$O$1003='MPL ID'!$BF$8)*(2*($B702:$O702=1)+($B702:$O702=2)-2*($B702:$O702=3)-($B702:$O702=4)))-SUMPRODUCT(($B$1004:$O$1004='MPL ID'!$BF$8)*(2*($B702:$O702=1)+($B702:$O702=2)-2*($B702:$O702=3)-($B702:$O702=4)))</f>
        <v>-12</v>
      </c>
      <c r="AG702">
        <f ca="1">'MPL ID'!$BH$9+SUMPRODUCT(($B$1003:$O$1003='MPL ID'!$BF$9)*(2*($B702:$O702=1)+($B702:$O702=2)-2*($B702:$O702=3)-($B702:$O702=4)))-SUMPRODUCT(($B$1004:$O$1004='MPL ID'!$BF$9)*(2*($B702:$O702=1)+($B702:$O702=2)-2*($B702:$O702=3)-($B702:$O702=4)))</f>
        <v>15</v>
      </c>
      <c r="AH702">
        <f ca="1">SUMPRODUCT(--($P702:$X702=P702),--($Y702:$AG702=Y702),'MPL ID'!$BG$13:$BO$13)+IF(AND($I702&gt;=3,T702=P702,AC702=Y702),1,0)+IF(AND($M702&gt;=3,S702=P702,AB702=Y702),1,0)</f>
        <v>0</v>
      </c>
      <c r="AI702">
        <f ca="1">SUMPRODUCT(--($P702:$X702=Q702),--($Y702:$AG702=Z702),'MPL ID'!$BG$14:$BO$14)+IF(AND($G702&gt;=3,R702=Q702,AA702=Z702),1,0)+IF(AND($K702&gt;0,$K702&lt;=2,S702=Q702,AB702=Z702),1,0)+IF(AND($N702&gt;=3,U702=Q702,AD702=Z702),1,0)</f>
        <v>0</v>
      </c>
      <c r="AJ702">
        <f ca="1">SUMPRODUCT(--($P702:$X702=R702),--($Y702:$AG702=AA702),'MPL ID'!$BG$15:$BO$15)+IF(AND($D702&gt;0,$D702&lt;=2,U702=R702,AD702=AA702),1,0)+IF(AND($G702&gt;0,$G702&lt;=2,Q702=R702,Z702=AA702),1,0)+IF(AND($J702&gt;=3,V702=R702,AE702=AA702),1,0)</f>
        <v>0</v>
      </c>
      <c r="AK702">
        <f ca="1">SUMPRODUCT(--($P702:$X702=S702),--($Y702:$AG702=AB702),'MPL ID'!$BG$16:$BO$16)+IF(AND($B702&gt;0,$B702&lt;=2,V702=S702,AE702=AB702),1,0)+IF(AND($E702&gt;0,$E702&lt;=2,T702=S702,AC702=AB702),1,0)+IF(AND($K702&gt;=3,Q702=S702,Z702=AB702),1,0)+IF(AND($M702&gt;0,$M702&lt;=2,P702=S702,Y702=AB702),1,0)</f>
        <v>0</v>
      </c>
      <c r="AL702">
        <f ca="1">SUMPRODUCT(--($P702:$X702=T702),--($Y702:$AG702=AC702),'MPL ID'!$BG$17:$BO$17)+IF(AND($E702&gt;=3,S702=T702,AB702=AC702),1,0)+IF(AND($I702&gt;0,$I702&lt;=2,P702=T702,Y702=AC702),1,0)+IF(AND($L702&gt;=3,W702=T702,AF702=AC702),1,0)</f>
        <v>0</v>
      </c>
      <c r="AM702">
        <f ca="1">SUMPRODUCT(--($P702:$X702=U702),--($Y702:$AG702=AD702),'MPL ID'!$BG$18:$BO$18)+IF(AND($D702&gt;=3,R702=U702,AA702=AD702),1,0)+IF(AND($H702&gt;0,$H702&lt;=2,W702=U702,AF702=AD702),1,0)+IF(AND($N702&gt;0,$N702&lt;=2,Q702=U702,Z702=AD702),1,0)</f>
        <v>0</v>
      </c>
      <c r="AN702">
        <f ca="1">SUMPRODUCT(--($P702:$X702=V702),--($Y702:$AG702=AE702),'MPL ID'!$BG$19:$BO$19)+IF(AND($B702&gt;=3,S702=V702,AB702=AE702),1,0)+IF(AND($F702&gt;=3,W702=V702,AF702=AE702),1,0)+IF(AND($J702&gt;0,$J702&lt;=2,R702=V702,AA702=AE702),1,0)+IF(AND($O702&gt;0,$O702&lt;=2,X702=V702,AG702=AE702),1,0)</f>
        <v>0</v>
      </c>
      <c r="AO702">
        <f ca="1">SUMPRODUCT(--($P702:$X702=W702),--($Y702:$AG702=AF702),'MPL ID'!$BG$20:$BO$20)+IF(AND($C702&gt;0,$C702&lt;=2,X702=W702,AG702=AF702),1,0)+IF(AND($F702&gt;0,$F702&lt;=2,V702=W702,AE702=AF702),1,0)+IF(AND($H702&gt;=3,U702=W702,AD702=AF702),1,0)+IF(AND($L702&gt;0,$L702&lt;=2,T702=W702,AC702=AF702),1,0)</f>
        <v>0</v>
      </c>
      <c r="AP702">
        <f ca="1">SUMPRODUCT(--($P702:$X702=X702),--($Y702:$AG702=AG702),'MPL ID'!$BG$21:$BO$21)+IF(AND($C702&gt;=3,W702=X702,AF702=AG702),1,0)+IF(AND($O702&gt;=3,V702=X702,AE702=AG702),1,0)</f>
        <v>0</v>
      </c>
      <c r="AQ702">
        <f t="shared" ca="1" si="90"/>
        <v>2</v>
      </c>
      <c r="AR702">
        <f t="shared" ca="1" si="91"/>
        <v>4</v>
      </c>
      <c r="AS702">
        <f t="shared" ca="1" si="92"/>
        <v>6</v>
      </c>
      <c r="AT702">
        <f t="shared" ca="1" si="93"/>
        <v>5</v>
      </c>
      <c r="AU702">
        <f t="shared" ca="1" si="94"/>
        <v>9</v>
      </c>
      <c r="AV702">
        <f t="shared" ca="1" si="95"/>
        <v>3</v>
      </c>
      <c r="AW702">
        <f t="shared" ca="1" si="96"/>
        <v>7</v>
      </c>
      <c r="AX702">
        <f t="shared" ca="1" si="97"/>
        <v>8</v>
      </c>
      <c r="AY702">
        <f t="shared" ca="1" si="98"/>
        <v>1</v>
      </c>
    </row>
    <row r="703" spans="1:51" x14ac:dyDescent="0.25">
      <c r="A703">
        <v>702</v>
      </c>
      <c r="B703">
        <f ca="1">IF(AND(ISNUMBER('MPL ID'!$J$39),ISNUMBER('MPL ID'!$K$39)),0,RANDBETWEEN(1,4))</f>
        <v>0</v>
      </c>
      <c r="C703">
        <f ca="1">IF(AND(ISNUMBER('MPL ID'!$J$40),ISNUMBER('MPL ID'!$K$40)),0,RANDBETWEEN(1,4))</f>
        <v>0</v>
      </c>
      <c r="D703">
        <f ca="1">IF(AND(ISNUMBER('MPL ID'!$J$41),ISNUMBER('MPL ID'!$K$41)),0,RANDBETWEEN(1,4))</f>
        <v>3</v>
      </c>
      <c r="E703">
        <f ca="1">IF(AND(ISNUMBER('MPL ID'!$J$42),ISNUMBER('MPL ID'!$K$42)),0,RANDBETWEEN(1,4))</f>
        <v>4</v>
      </c>
      <c r="F703">
        <f ca="1">IF(AND(ISNUMBER('MPL ID'!$J$43),ISNUMBER('MPL ID'!$K$43)),0,RANDBETWEEN(1,4))</f>
        <v>2</v>
      </c>
      <c r="G703">
        <f ca="1">IF(AND(ISNUMBER('MPL ID'!$J$44),ISNUMBER('MPL ID'!$K$44)),0,RANDBETWEEN(1,4))</f>
        <v>1</v>
      </c>
      <c r="H703">
        <f ca="1">IF(AND(ISNUMBER('MPL ID'!$P$36),ISNUMBER('MPL ID'!$Q$36)),0,RANDBETWEEN(1,4))</f>
        <v>4</v>
      </c>
      <c r="I703">
        <f ca="1">IF(AND(ISNUMBER('MPL ID'!$P$37),ISNUMBER('MPL ID'!$Q$37)),0,RANDBETWEEN(1,4))</f>
        <v>3</v>
      </c>
      <c r="J703">
        <f ca="1">IF(AND(ISNUMBER('MPL ID'!$P$39),ISNUMBER('MPL ID'!$Q$39)),0,RANDBETWEEN(1,4))</f>
        <v>2</v>
      </c>
      <c r="K703">
        <f ca="1">IF(AND(ISNUMBER('MPL ID'!$P$40),ISNUMBER('MPL ID'!$Q$40)),0,RANDBETWEEN(1,4))</f>
        <v>2</v>
      </c>
      <c r="L703">
        <f ca="1">IF(AND(ISNUMBER('MPL ID'!$P$41),ISNUMBER('MPL ID'!$Q$41)),0,RANDBETWEEN(1,4))</f>
        <v>3</v>
      </c>
      <c r="M703">
        <f ca="1">IF(AND(ISNUMBER('MPL ID'!$P$42),ISNUMBER('MPL ID'!$Q$42)),0,RANDBETWEEN(1,4))</f>
        <v>1</v>
      </c>
      <c r="N703">
        <f ca="1">IF(AND(ISNUMBER('MPL ID'!$P$43),ISNUMBER('MPL ID'!$Q$43)),0,RANDBETWEEN(1,4))</f>
        <v>3</v>
      </c>
      <c r="O703">
        <f ca="1">IF(AND(ISNUMBER('MPL ID'!$P$44),ISNUMBER('MPL ID'!$Q$44)),0,RANDBETWEEN(1,4))</f>
        <v>1</v>
      </c>
      <c r="P703">
        <f ca="1">'MPL ID'!$BG$1+SUMPRODUCT(($B$1003:$O$1003='MPL ID'!$BF$1)*(($B703:$O703=1)+($B703:$O703=2)))+SUMPRODUCT(($B$1004:$O$1004='MPL ID'!$BF$1)*(($B703:$O703=3)+($B703:$O703=4)))</f>
        <v>10</v>
      </c>
      <c r="Q703">
        <f ca="1">'MPL ID'!$BG$2+SUMPRODUCT(($B$1003:$O$1003='MPL ID'!$BF$2)*(($B703:$O703=1)+($B703:$O703=2)))+SUMPRODUCT(($B$1004:$O$1004='MPL ID'!$BF$2)*(($B703:$O703=3)+($B703:$O703=4)))</f>
        <v>9</v>
      </c>
      <c r="R703">
        <f ca="1">'MPL ID'!$BG$3+SUMPRODUCT(($B$1003:$O$1003='MPL ID'!$BF$3)*(($B703:$O703=1)+($B703:$O703=2)))+SUMPRODUCT(($B$1004:$O$1004='MPL ID'!$BF$3)*(($B703:$O703=3)+($B703:$O703=4)))</f>
        <v>6</v>
      </c>
      <c r="S703">
        <f ca="1">'MPL ID'!$BG$4+SUMPRODUCT(($B$1003:$O$1003='MPL ID'!$BF$4)*(($B703:$O703=1)+($B703:$O703=2)))+SUMPRODUCT(($B$1004:$O$1004='MPL ID'!$BF$4)*(($B703:$O703=3)+($B703:$O703=4)))</f>
        <v>8</v>
      </c>
      <c r="T703">
        <f ca="1">'MPL ID'!$BG$5+SUMPRODUCT(($B$1003:$O$1003='MPL ID'!$BF$5)*(($B703:$O703=1)+($B703:$O703=2)))+SUMPRODUCT(($B$1004:$O$1004='MPL ID'!$BF$5)*(($B703:$O703=3)+($B703:$O703=4)))</f>
        <v>5</v>
      </c>
      <c r="U703">
        <f ca="1">'MPL ID'!$BG$6+SUMPRODUCT(($B$1003:$O$1003='MPL ID'!$BF$6)*(($B703:$O703=1)+($B703:$O703=2)))+SUMPRODUCT(($B$1004:$O$1004='MPL ID'!$BF$6)*(($B703:$O703=3)+($B703:$O703=4)))</f>
        <v>11</v>
      </c>
      <c r="V703">
        <f ca="1">'MPL ID'!$BG$7+SUMPRODUCT(($B$1003:$O$1003='MPL ID'!$BF$7)*(($B703:$O703=1)+($B703:$O703=2)))+SUMPRODUCT(($B$1004:$O$1004='MPL ID'!$BF$7)*(($B703:$O703=3)+($B703:$O703=4)))</f>
        <v>7</v>
      </c>
      <c r="W703">
        <f ca="1">'MPL ID'!$BG$8+SUMPRODUCT(($B$1003:$O$1003='MPL ID'!$BF$8)*(($B703:$O703=1)+($B703:$O703=2)))+SUMPRODUCT(($B$1004:$O$1004='MPL ID'!$BF$8)*(($B703:$O703=3)+($B703:$O703=4)))</f>
        <v>5</v>
      </c>
      <c r="X703">
        <f ca="1">'MPL ID'!$BG$9+SUMPRODUCT(($B$1003:$O$1003='MPL ID'!$BF$9)*(($B703:$O703=1)+($B703:$O703=2)))+SUMPRODUCT(($B$1004:$O$1004='MPL ID'!$BF$9)*(($B703:$O703=3)+($B703:$O703=4)))</f>
        <v>11</v>
      </c>
      <c r="Y703">
        <f ca="1">'MPL ID'!$BH$1+SUMPRODUCT(($B$1003:$O$1003='MPL ID'!$BF$1)*(2*($B703:$O703=1)+($B703:$O703=2)-2*($B703:$O703=3)-($B703:$O703=4)))-SUMPRODUCT(($B$1004:$O$1004='MPL ID'!$BF$1)*(2*($B703:$O703=1)+($B703:$O703=2)-2*($B703:$O703=3)-($B703:$O703=4)))</f>
        <v>9</v>
      </c>
      <c r="Z703">
        <f ca="1">'MPL ID'!$BH$2+SUMPRODUCT(($B$1003:$O$1003='MPL ID'!$BF$2)*(2*($B703:$O703=1)+($B703:$O703=2)-2*($B703:$O703=3)-($B703:$O703=4)))-SUMPRODUCT(($B$1004:$O$1004='MPL ID'!$BF$2)*(2*($B703:$O703=1)+($B703:$O703=2)-2*($B703:$O703=3)-($B703:$O703=4)))</f>
        <v>-1</v>
      </c>
      <c r="AA703">
        <f ca="1">'MPL ID'!$BH$3+SUMPRODUCT(($B$1003:$O$1003='MPL ID'!$BF$3)*(2*($B703:$O703=1)+($B703:$O703=2)-2*($B703:$O703=3)-($B703:$O703=4)))-SUMPRODUCT(($B$1004:$O$1004='MPL ID'!$BF$3)*(2*($B703:$O703=1)+($B703:$O703=2)-2*($B703:$O703=3)-($B703:$O703=4)))</f>
        <v>-7</v>
      </c>
      <c r="AB703">
        <f ca="1">'MPL ID'!$BH$4+SUMPRODUCT(($B$1003:$O$1003='MPL ID'!$BF$4)*(2*($B703:$O703=1)+($B703:$O703=2)-2*($B703:$O703=3)-($B703:$O703=4)))-SUMPRODUCT(($B$1004:$O$1004='MPL ID'!$BF$4)*(2*($B703:$O703=1)+($B703:$O703=2)-2*($B703:$O703=3)-($B703:$O703=4)))</f>
        <v>0</v>
      </c>
      <c r="AC703">
        <f ca="1">'MPL ID'!$BH$5+SUMPRODUCT(($B$1003:$O$1003='MPL ID'!$BF$5)*(2*($B703:$O703=1)+($B703:$O703=2)-2*($B703:$O703=3)-($B703:$O703=4)))-SUMPRODUCT(($B$1004:$O$1004='MPL ID'!$BF$5)*(2*($B703:$O703=1)+($B703:$O703=2)-2*($B703:$O703=3)-($B703:$O703=4)))</f>
        <v>-11</v>
      </c>
      <c r="AD703">
        <f ca="1">'MPL ID'!$BH$6+SUMPRODUCT(($B$1003:$O$1003='MPL ID'!$BF$6)*(2*($B703:$O703=1)+($B703:$O703=2)-2*($B703:$O703=3)-($B703:$O703=4)))-SUMPRODUCT(($B$1004:$O$1004='MPL ID'!$BF$6)*(2*($B703:$O703=1)+($B703:$O703=2)-2*($B703:$O703=3)-($B703:$O703=4)))</f>
        <v>11</v>
      </c>
      <c r="AE703">
        <f ca="1">'MPL ID'!$BH$7+SUMPRODUCT(($B$1003:$O$1003='MPL ID'!$BF$7)*(2*($B703:$O703=1)+($B703:$O703=2)-2*($B703:$O703=3)-($B703:$O703=4)))-SUMPRODUCT(($B$1004:$O$1004='MPL ID'!$BF$7)*(2*($B703:$O703=1)+($B703:$O703=2)-2*($B703:$O703=3)-($B703:$O703=4)))</f>
        <v>0</v>
      </c>
      <c r="AF703">
        <f ca="1">'MPL ID'!$BH$8+SUMPRODUCT(($B$1003:$O$1003='MPL ID'!$BF$8)*(2*($B703:$O703=1)+($B703:$O703=2)-2*($B703:$O703=3)-($B703:$O703=4)))-SUMPRODUCT(($B$1004:$O$1004='MPL ID'!$BF$8)*(2*($B703:$O703=1)+($B703:$O703=2)-2*($B703:$O703=3)-($B703:$O703=4)))</f>
        <v>-12</v>
      </c>
      <c r="AG703">
        <f ca="1">'MPL ID'!$BH$9+SUMPRODUCT(($B$1003:$O$1003='MPL ID'!$BF$9)*(2*($B703:$O703=1)+($B703:$O703=2)-2*($B703:$O703=3)-($B703:$O703=4)))-SUMPRODUCT(($B$1004:$O$1004='MPL ID'!$BF$9)*(2*($B703:$O703=1)+($B703:$O703=2)-2*($B703:$O703=3)-($B703:$O703=4)))</f>
        <v>11</v>
      </c>
      <c r="AH703">
        <f ca="1">SUMPRODUCT(--($P703:$X703=P703),--($Y703:$AG703=Y703),'MPL ID'!$BG$13:$BO$13)+IF(AND($I703&gt;=3,T703=P703,AC703=Y703),1,0)+IF(AND($M703&gt;=3,S703=P703,AB703=Y703),1,0)</f>
        <v>0</v>
      </c>
      <c r="AI703">
        <f ca="1">SUMPRODUCT(--($P703:$X703=Q703),--($Y703:$AG703=Z703),'MPL ID'!$BG$14:$BO$14)+IF(AND($G703&gt;=3,R703=Q703,AA703=Z703),1,0)+IF(AND($K703&gt;0,$K703&lt;=2,S703=Q703,AB703=Z703),1,0)+IF(AND($N703&gt;=3,U703=Q703,AD703=Z703),1,0)</f>
        <v>0</v>
      </c>
      <c r="AJ703">
        <f ca="1">SUMPRODUCT(--($P703:$X703=R703),--($Y703:$AG703=AA703),'MPL ID'!$BG$15:$BO$15)+IF(AND($D703&gt;0,$D703&lt;=2,U703=R703,AD703=AA703),1,0)+IF(AND($G703&gt;0,$G703&lt;=2,Q703=R703,Z703=AA703),1,0)+IF(AND($J703&gt;=3,V703=R703,AE703=AA703),1,0)</f>
        <v>0</v>
      </c>
      <c r="AK703">
        <f ca="1">SUMPRODUCT(--($P703:$X703=S703),--($Y703:$AG703=AB703),'MPL ID'!$BG$16:$BO$16)+IF(AND($B703&gt;0,$B703&lt;=2,V703=S703,AE703=AB703),1,0)+IF(AND($E703&gt;0,$E703&lt;=2,T703=S703,AC703=AB703),1,0)+IF(AND($K703&gt;=3,Q703=S703,Z703=AB703),1,0)+IF(AND($M703&gt;0,$M703&lt;=2,P703=S703,Y703=AB703),1,0)</f>
        <v>0</v>
      </c>
      <c r="AL703">
        <f ca="1">SUMPRODUCT(--($P703:$X703=T703),--($Y703:$AG703=AC703),'MPL ID'!$BG$17:$BO$17)+IF(AND($E703&gt;=3,S703=T703,AB703=AC703),1,0)+IF(AND($I703&gt;0,$I703&lt;=2,P703=T703,Y703=AC703),1,0)+IF(AND($L703&gt;=3,W703=T703,AF703=AC703),1,0)</f>
        <v>0</v>
      </c>
      <c r="AM703">
        <f ca="1">SUMPRODUCT(--($P703:$X703=U703),--($Y703:$AG703=AD703),'MPL ID'!$BG$18:$BO$18)+IF(AND($D703&gt;=3,R703=U703,AA703=AD703),1,0)+IF(AND($H703&gt;0,$H703&lt;=2,W703=U703,AF703=AD703),1,0)+IF(AND($N703&gt;0,$N703&lt;=2,Q703=U703,Z703=AD703),1,0)</f>
        <v>2</v>
      </c>
      <c r="AN703">
        <f ca="1">SUMPRODUCT(--($P703:$X703=V703),--($Y703:$AG703=AE703),'MPL ID'!$BG$19:$BO$19)+IF(AND($B703&gt;=3,S703=V703,AB703=AE703),1,0)+IF(AND($F703&gt;=3,W703=V703,AF703=AE703),1,0)+IF(AND($J703&gt;0,$J703&lt;=2,R703=V703,AA703=AE703),1,0)+IF(AND($O703&gt;0,$O703&lt;=2,X703=V703,AG703=AE703),1,0)</f>
        <v>0</v>
      </c>
      <c r="AO703">
        <f ca="1">SUMPRODUCT(--($P703:$X703=W703),--($Y703:$AG703=AF703),'MPL ID'!$BG$20:$BO$20)+IF(AND($C703&gt;0,$C703&lt;=2,X703=W703,AG703=AF703),1,0)+IF(AND($F703&gt;0,$F703&lt;=2,V703=W703,AE703=AF703),1,0)+IF(AND($H703&gt;=3,U703=W703,AD703=AF703),1,0)+IF(AND($L703&gt;0,$L703&lt;=2,T703=W703,AC703=AF703),1,0)</f>
        <v>0</v>
      </c>
      <c r="AP703">
        <f ca="1">SUMPRODUCT(--($P703:$X703=X703),--($Y703:$AG703=AG703),'MPL ID'!$BG$21:$BO$21)+IF(AND($C703&gt;=3,W703=X703,AF703=AG703),1,0)+IF(AND($O703&gt;=3,V703=X703,AE703=AG703),1,0)</f>
        <v>0</v>
      </c>
      <c r="AQ703">
        <f t="shared" ca="1" si="90"/>
        <v>3</v>
      </c>
      <c r="AR703">
        <f t="shared" ca="1" si="91"/>
        <v>4</v>
      </c>
      <c r="AS703">
        <f t="shared" ca="1" si="92"/>
        <v>7</v>
      </c>
      <c r="AT703">
        <f t="shared" ca="1" si="93"/>
        <v>5</v>
      </c>
      <c r="AU703">
        <f t="shared" ca="1" si="94"/>
        <v>8</v>
      </c>
      <c r="AV703">
        <f t="shared" ca="1" si="95"/>
        <v>1</v>
      </c>
      <c r="AW703">
        <f t="shared" ca="1" si="96"/>
        <v>6</v>
      </c>
      <c r="AX703">
        <f t="shared" ca="1" si="97"/>
        <v>9</v>
      </c>
      <c r="AY703">
        <f t="shared" ca="1" si="98"/>
        <v>2</v>
      </c>
    </row>
    <row r="704" spans="1:51" x14ac:dyDescent="0.25">
      <c r="A704">
        <v>703</v>
      </c>
      <c r="B704">
        <f ca="1">IF(AND(ISNUMBER('MPL ID'!$J$39),ISNUMBER('MPL ID'!$K$39)),0,RANDBETWEEN(1,4))</f>
        <v>0</v>
      </c>
      <c r="C704">
        <f ca="1">IF(AND(ISNUMBER('MPL ID'!$J$40),ISNUMBER('MPL ID'!$K$40)),0,RANDBETWEEN(1,4))</f>
        <v>0</v>
      </c>
      <c r="D704">
        <f ca="1">IF(AND(ISNUMBER('MPL ID'!$J$41),ISNUMBER('MPL ID'!$K$41)),0,RANDBETWEEN(1,4))</f>
        <v>3</v>
      </c>
      <c r="E704">
        <f ca="1">IF(AND(ISNUMBER('MPL ID'!$J$42),ISNUMBER('MPL ID'!$K$42)),0,RANDBETWEEN(1,4))</f>
        <v>4</v>
      </c>
      <c r="F704">
        <f ca="1">IF(AND(ISNUMBER('MPL ID'!$J$43),ISNUMBER('MPL ID'!$K$43)),0,RANDBETWEEN(1,4))</f>
        <v>1</v>
      </c>
      <c r="G704">
        <f ca="1">IF(AND(ISNUMBER('MPL ID'!$J$44),ISNUMBER('MPL ID'!$K$44)),0,RANDBETWEEN(1,4))</f>
        <v>2</v>
      </c>
      <c r="H704">
        <f ca="1">IF(AND(ISNUMBER('MPL ID'!$P$36),ISNUMBER('MPL ID'!$Q$36)),0,RANDBETWEEN(1,4))</f>
        <v>2</v>
      </c>
      <c r="I704">
        <f ca="1">IF(AND(ISNUMBER('MPL ID'!$P$37),ISNUMBER('MPL ID'!$Q$37)),0,RANDBETWEEN(1,4))</f>
        <v>1</v>
      </c>
      <c r="J704">
        <f ca="1">IF(AND(ISNUMBER('MPL ID'!$P$39),ISNUMBER('MPL ID'!$Q$39)),0,RANDBETWEEN(1,4))</f>
        <v>4</v>
      </c>
      <c r="K704">
        <f ca="1">IF(AND(ISNUMBER('MPL ID'!$P$40),ISNUMBER('MPL ID'!$Q$40)),0,RANDBETWEEN(1,4))</f>
        <v>3</v>
      </c>
      <c r="L704">
        <f ca="1">IF(AND(ISNUMBER('MPL ID'!$P$41),ISNUMBER('MPL ID'!$Q$41)),0,RANDBETWEEN(1,4))</f>
        <v>3</v>
      </c>
      <c r="M704">
        <f ca="1">IF(AND(ISNUMBER('MPL ID'!$P$42),ISNUMBER('MPL ID'!$Q$42)),0,RANDBETWEEN(1,4))</f>
        <v>1</v>
      </c>
      <c r="N704">
        <f ca="1">IF(AND(ISNUMBER('MPL ID'!$P$43),ISNUMBER('MPL ID'!$Q$43)),0,RANDBETWEEN(1,4))</f>
        <v>3</v>
      </c>
      <c r="O704">
        <f ca="1">IF(AND(ISNUMBER('MPL ID'!$P$44),ISNUMBER('MPL ID'!$Q$44)),0,RANDBETWEEN(1,4))</f>
        <v>3</v>
      </c>
      <c r="P704">
        <f ca="1">'MPL ID'!$BG$1+SUMPRODUCT(($B$1003:$O$1003='MPL ID'!$BF$1)*(($B704:$O704=1)+($B704:$O704=2)))+SUMPRODUCT(($B$1004:$O$1004='MPL ID'!$BF$1)*(($B704:$O704=3)+($B704:$O704=4)))</f>
        <v>9</v>
      </c>
      <c r="Q704">
        <f ca="1">'MPL ID'!$BG$2+SUMPRODUCT(($B$1003:$O$1003='MPL ID'!$BF$2)*(($B704:$O704=1)+($B704:$O704=2)))+SUMPRODUCT(($B$1004:$O$1004='MPL ID'!$BF$2)*(($B704:$O704=3)+($B704:$O704=4)))</f>
        <v>8</v>
      </c>
      <c r="R704">
        <f ca="1">'MPL ID'!$BG$3+SUMPRODUCT(($B$1003:$O$1003='MPL ID'!$BF$3)*(($B704:$O704=1)+($B704:$O704=2)))+SUMPRODUCT(($B$1004:$O$1004='MPL ID'!$BF$3)*(($B704:$O704=3)+($B704:$O704=4)))</f>
        <v>7</v>
      </c>
      <c r="S704">
        <f ca="1">'MPL ID'!$BG$4+SUMPRODUCT(($B$1003:$O$1003='MPL ID'!$BF$4)*(($B704:$O704=1)+($B704:$O704=2)))+SUMPRODUCT(($B$1004:$O$1004='MPL ID'!$BF$4)*(($B704:$O704=3)+($B704:$O704=4)))</f>
        <v>9</v>
      </c>
      <c r="T704">
        <f ca="1">'MPL ID'!$BG$5+SUMPRODUCT(($B$1003:$O$1003='MPL ID'!$BF$5)*(($B704:$O704=1)+($B704:$O704=2)))+SUMPRODUCT(($B$1004:$O$1004='MPL ID'!$BF$5)*(($B704:$O704=3)+($B704:$O704=4)))</f>
        <v>6</v>
      </c>
      <c r="U704">
        <f ca="1">'MPL ID'!$BG$6+SUMPRODUCT(($B$1003:$O$1003='MPL ID'!$BF$6)*(($B704:$O704=1)+($B704:$O704=2)))+SUMPRODUCT(($B$1004:$O$1004='MPL ID'!$BF$6)*(($B704:$O704=3)+($B704:$O704=4)))</f>
        <v>12</v>
      </c>
      <c r="V704">
        <f ca="1">'MPL ID'!$BG$7+SUMPRODUCT(($B$1003:$O$1003='MPL ID'!$BF$7)*(($B704:$O704=1)+($B704:$O704=2)))+SUMPRODUCT(($B$1004:$O$1004='MPL ID'!$BF$7)*(($B704:$O704=3)+($B704:$O704=4)))</f>
        <v>5</v>
      </c>
      <c r="W704">
        <f ca="1">'MPL ID'!$BG$8+SUMPRODUCT(($B$1003:$O$1003='MPL ID'!$BF$8)*(($B704:$O704=1)+($B704:$O704=2)))+SUMPRODUCT(($B$1004:$O$1004='MPL ID'!$BF$8)*(($B704:$O704=3)+($B704:$O704=4)))</f>
        <v>4</v>
      </c>
      <c r="X704">
        <f ca="1">'MPL ID'!$BG$9+SUMPRODUCT(($B$1003:$O$1003='MPL ID'!$BF$9)*(($B704:$O704=1)+($B704:$O704=2)))+SUMPRODUCT(($B$1004:$O$1004='MPL ID'!$BF$9)*(($B704:$O704=3)+($B704:$O704=4)))</f>
        <v>12</v>
      </c>
      <c r="Y704">
        <f ca="1">'MPL ID'!$BH$1+SUMPRODUCT(($B$1003:$O$1003='MPL ID'!$BF$1)*(2*($B704:$O704=1)+($B704:$O704=2)-2*($B704:$O704=3)-($B704:$O704=4)))-SUMPRODUCT(($B$1004:$O$1004='MPL ID'!$BF$1)*(2*($B704:$O704=1)+($B704:$O704=2)-2*($B704:$O704=3)-($B704:$O704=4)))</f>
        <v>5</v>
      </c>
      <c r="Z704">
        <f ca="1">'MPL ID'!$BH$2+SUMPRODUCT(($B$1003:$O$1003='MPL ID'!$BF$2)*(2*($B704:$O704=1)+($B704:$O704=2)-2*($B704:$O704=3)-($B704:$O704=4)))-SUMPRODUCT(($B$1004:$O$1004='MPL ID'!$BF$2)*(2*($B704:$O704=1)+($B704:$O704=2)-2*($B704:$O704=3)-($B704:$O704=4)))</f>
        <v>-3</v>
      </c>
      <c r="AA704">
        <f ca="1">'MPL ID'!$BH$3+SUMPRODUCT(($B$1003:$O$1003='MPL ID'!$BF$3)*(2*($B704:$O704=1)+($B704:$O704=2)-2*($B704:$O704=3)-($B704:$O704=4)))-SUMPRODUCT(($B$1004:$O$1004='MPL ID'!$BF$3)*(2*($B704:$O704=1)+($B704:$O704=2)-2*($B704:$O704=3)-($B704:$O704=4)))</f>
        <v>-6</v>
      </c>
      <c r="AB704">
        <f ca="1">'MPL ID'!$BH$4+SUMPRODUCT(($B$1003:$O$1003='MPL ID'!$BF$4)*(2*($B704:$O704=1)+($B704:$O704=2)-2*($B704:$O704=3)-($B704:$O704=4)))-SUMPRODUCT(($B$1004:$O$1004='MPL ID'!$BF$4)*(2*($B704:$O704=1)+($B704:$O704=2)-2*($B704:$O704=3)-($B704:$O704=4)))</f>
        <v>3</v>
      </c>
      <c r="AC704">
        <f ca="1">'MPL ID'!$BH$5+SUMPRODUCT(($B$1003:$O$1003='MPL ID'!$BF$5)*(2*($B704:$O704=1)+($B704:$O704=2)-2*($B704:$O704=3)-($B704:$O704=4)))-SUMPRODUCT(($B$1004:$O$1004='MPL ID'!$BF$5)*(2*($B704:$O704=1)+($B704:$O704=2)-2*($B704:$O704=3)-($B704:$O704=4)))</f>
        <v>-7</v>
      </c>
      <c r="AD704">
        <f ca="1">'MPL ID'!$BH$6+SUMPRODUCT(($B$1003:$O$1003='MPL ID'!$BF$6)*(2*($B704:$O704=1)+($B704:$O704=2)-2*($B704:$O704=3)-($B704:$O704=4)))-SUMPRODUCT(($B$1004:$O$1004='MPL ID'!$BF$6)*(2*($B704:$O704=1)+($B704:$O704=2)-2*($B704:$O704=3)-($B704:$O704=4)))</f>
        <v>13</v>
      </c>
      <c r="AE704">
        <f ca="1">'MPL ID'!$BH$7+SUMPRODUCT(($B$1003:$O$1003='MPL ID'!$BF$7)*(2*($B704:$O704=1)+($B704:$O704=2)-2*($B704:$O704=3)-($B704:$O704=4)))-SUMPRODUCT(($B$1004:$O$1004='MPL ID'!$BF$7)*(2*($B704:$O704=1)+($B704:$O704=2)-2*($B704:$O704=3)-($B704:$O704=4)))</f>
        <v>-7</v>
      </c>
      <c r="AF704">
        <f ca="1">'MPL ID'!$BH$8+SUMPRODUCT(($B$1003:$O$1003='MPL ID'!$BF$8)*(2*($B704:$O704=1)+($B704:$O704=2)-2*($B704:$O704=3)-($B704:$O704=4)))-SUMPRODUCT(($B$1004:$O$1004='MPL ID'!$BF$8)*(2*($B704:$O704=1)+($B704:$O704=2)-2*($B704:$O704=3)-($B704:$O704=4)))</f>
        <v>-13</v>
      </c>
      <c r="AG704">
        <f ca="1">'MPL ID'!$BH$9+SUMPRODUCT(($B$1003:$O$1003='MPL ID'!$BF$9)*(2*($B704:$O704=1)+($B704:$O704=2)-2*($B704:$O704=3)-($B704:$O704=4)))-SUMPRODUCT(($B$1004:$O$1004='MPL ID'!$BF$9)*(2*($B704:$O704=1)+($B704:$O704=2)-2*($B704:$O704=3)-($B704:$O704=4)))</f>
        <v>15</v>
      </c>
      <c r="AH704">
        <f ca="1">SUMPRODUCT(--($P704:$X704=P704),--($Y704:$AG704=Y704),'MPL ID'!$BG$13:$BO$13)+IF(AND($I704&gt;=3,T704=P704,AC704=Y704),1,0)+IF(AND($M704&gt;=3,S704=P704,AB704=Y704),1,0)</f>
        <v>0</v>
      </c>
      <c r="AI704">
        <f ca="1">SUMPRODUCT(--($P704:$X704=Q704),--($Y704:$AG704=Z704),'MPL ID'!$BG$14:$BO$14)+IF(AND($G704&gt;=3,R704=Q704,AA704=Z704),1,0)+IF(AND($K704&gt;0,$K704&lt;=2,S704=Q704,AB704=Z704),1,0)+IF(AND($N704&gt;=3,U704=Q704,AD704=Z704),1,0)</f>
        <v>0</v>
      </c>
      <c r="AJ704">
        <f ca="1">SUMPRODUCT(--($P704:$X704=R704),--($Y704:$AG704=AA704),'MPL ID'!$BG$15:$BO$15)+IF(AND($D704&gt;0,$D704&lt;=2,U704=R704,AD704=AA704),1,0)+IF(AND($G704&gt;0,$G704&lt;=2,Q704=R704,Z704=AA704),1,0)+IF(AND($J704&gt;=3,V704=R704,AE704=AA704),1,0)</f>
        <v>0</v>
      </c>
      <c r="AK704">
        <f ca="1">SUMPRODUCT(--($P704:$X704=S704),--($Y704:$AG704=AB704),'MPL ID'!$BG$16:$BO$16)+IF(AND($B704&gt;0,$B704&lt;=2,V704=S704,AE704=AB704),1,0)+IF(AND($E704&gt;0,$E704&lt;=2,T704=S704,AC704=AB704),1,0)+IF(AND($K704&gt;=3,Q704=S704,Z704=AB704),1,0)+IF(AND($M704&gt;0,$M704&lt;=2,P704=S704,Y704=AB704),1,0)</f>
        <v>0</v>
      </c>
      <c r="AL704">
        <f ca="1">SUMPRODUCT(--($P704:$X704=T704),--($Y704:$AG704=AC704),'MPL ID'!$BG$17:$BO$17)+IF(AND($E704&gt;=3,S704=T704,AB704=AC704),1,0)+IF(AND($I704&gt;0,$I704&lt;=2,P704=T704,Y704=AC704),1,0)+IF(AND($L704&gt;=3,W704=T704,AF704=AC704),1,0)</f>
        <v>0</v>
      </c>
      <c r="AM704">
        <f ca="1">SUMPRODUCT(--($P704:$X704=U704),--($Y704:$AG704=AD704),'MPL ID'!$BG$18:$BO$18)+IF(AND($D704&gt;=3,R704=U704,AA704=AD704),1,0)+IF(AND($H704&gt;0,$H704&lt;=2,W704=U704,AF704=AD704),1,0)+IF(AND($N704&gt;0,$N704&lt;=2,Q704=U704,Z704=AD704),1,0)</f>
        <v>0</v>
      </c>
      <c r="AN704">
        <f ca="1">SUMPRODUCT(--($P704:$X704=V704),--($Y704:$AG704=AE704),'MPL ID'!$BG$19:$BO$19)+IF(AND($B704&gt;=3,S704=V704,AB704=AE704),1,0)+IF(AND($F704&gt;=3,W704=V704,AF704=AE704),1,0)+IF(AND($J704&gt;0,$J704&lt;=2,R704=V704,AA704=AE704),1,0)+IF(AND($O704&gt;0,$O704&lt;=2,X704=V704,AG704=AE704),1,0)</f>
        <v>0</v>
      </c>
      <c r="AO704">
        <f ca="1">SUMPRODUCT(--($P704:$X704=W704),--($Y704:$AG704=AF704),'MPL ID'!$BG$20:$BO$20)+IF(AND($C704&gt;0,$C704&lt;=2,X704=W704,AG704=AF704),1,0)+IF(AND($F704&gt;0,$F704&lt;=2,V704=W704,AE704=AF704),1,0)+IF(AND($H704&gt;=3,U704=W704,AD704=AF704),1,0)+IF(AND($L704&gt;0,$L704&lt;=2,T704=W704,AC704=AF704),1,0)</f>
        <v>0</v>
      </c>
      <c r="AP704">
        <f ca="1">SUMPRODUCT(--($P704:$X704=X704),--($Y704:$AG704=AG704),'MPL ID'!$BG$21:$BO$21)+IF(AND($C704&gt;=3,W704=X704,AF704=AG704),1,0)+IF(AND($O704&gt;=3,V704=X704,AE704=AG704),1,0)</f>
        <v>0</v>
      </c>
      <c r="AQ704">
        <f t="shared" ca="1" si="90"/>
        <v>3</v>
      </c>
      <c r="AR704">
        <f t="shared" ca="1" si="91"/>
        <v>5</v>
      </c>
      <c r="AS704">
        <f t="shared" ca="1" si="92"/>
        <v>6</v>
      </c>
      <c r="AT704">
        <f t="shared" ca="1" si="93"/>
        <v>4</v>
      </c>
      <c r="AU704">
        <f t="shared" ca="1" si="94"/>
        <v>7</v>
      </c>
      <c r="AV704">
        <f t="shared" ca="1" si="95"/>
        <v>2</v>
      </c>
      <c r="AW704">
        <f t="shared" ca="1" si="96"/>
        <v>8</v>
      </c>
      <c r="AX704">
        <f t="shared" ca="1" si="97"/>
        <v>9</v>
      </c>
      <c r="AY704">
        <f t="shared" ca="1" si="98"/>
        <v>1</v>
      </c>
    </row>
    <row r="705" spans="1:51" x14ac:dyDescent="0.25">
      <c r="A705">
        <v>704</v>
      </c>
      <c r="B705">
        <f ca="1">IF(AND(ISNUMBER('MPL ID'!$J$39),ISNUMBER('MPL ID'!$K$39)),0,RANDBETWEEN(1,4))</f>
        <v>0</v>
      </c>
      <c r="C705">
        <f ca="1">IF(AND(ISNUMBER('MPL ID'!$J$40),ISNUMBER('MPL ID'!$K$40)),0,RANDBETWEEN(1,4))</f>
        <v>0</v>
      </c>
      <c r="D705">
        <f ca="1">IF(AND(ISNUMBER('MPL ID'!$J$41),ISNUMBER('MPL ID'!$K$41)),0,RANDBETWEEN(1,4))</f>
        <v>3</v>
      </c>
      <c r="E705">
        <f ca="1">IF(AND(ISNUMBER('MPL ID'!$J$42),ISNUMBER('MPL ID'!$K$42)),0,RANDBETWEEN(1,4))</f>
        <v>1</v>
      </c>
      <c r="F705">
        <f ca="1">IF(AND(ISNUMBER('MPL ID'!$J$43),ISNUMBER('MPL ID'!$K$43)),0,RANDBETWEEN(1,4))</f>
        <v>4</v>
      </c>
      <c r="G705">
        <f ca="1">IF(AND(ISNUMBER('MPL ID'!$J$44),ISNUMBER('MPL ID'!$K$44)),0,RANDBETWEEN(1,4))</f>
        <v>3</v>
      </c>
      <c r="H705">
        <f ca="1">IF(AND(ISNUMBER('MPL ID'!$P$36),ISNUMBER('MPL ID'!$Q$36)),0,RANDBETWEEN(1,4))</f>
        <v>4</v>
      </c>
      <c r="I705">
        <f ca="1">IF(AND(ISNUMBER('MPL ID'!$P$37),ISNUMBER('MPL ID'!$Q$37)),0,RANDBETWEEN(1,4))</f>
        <v>4</v>
      </c>
      <c r="J705">
        <f ca="1">IF(AND(ISNUMBER('MPL ID'!$P$39),ISNUMBER('MPL ID'!$Q$39)),0,RANDBETWEEN(1,4))</f>
        <v>2</v>
      </c>
      <c r="K705">
        <f ca="1">IF(AND(ISNUMBER('MPL ID'!$P$40),ISNUMBER('MPL ID'!$Q$40)),0,RANDBETWEEN(1,4))</f>
        <v>2</v>
      </c>
      <c r="L705">
        <f ca="1">IF(AND(ISNUMBER('MPL ID'!$P$41),ISNUMBER('MPL ID'!$Q$41)),0,RANDBETWEEN(1,4))</f>
        <v>2</v>
      </c>
      <c r="M705">
        <f ca="1">IF(AND(ISNUMBER('MPL ID'!$P$42),ISNUMBER('MPL ID'!$Q$42)),0,RANDBETWEEN(1,4))</f>
        <v>3</v>
      </c>
      <c r="N705">
        <f ca="1">IF(AND(ISNUMBER('MPL ID'!$P$43),ISNUMBER('MPL ID'!$Q$43)),0,RANDBETWEEN(1,4))</f>
        <v>4</v>
      </c>
      <c r="O705">
        <f ca="1">IF(AND(ISNUMBER('MPL ID'!$P$44),ISNUMBER('MPL ID'!$Q$44)),0,RANDBETWEEN(1,4))</f>
        <v>2</v>
      </c>
      <c r="P705">
        <f ca="1">'MPL ID'!$BG$1+SUMPRODUCT(($B$1003:$O$1003='MPL ID'!$BF$1)*(($B705:$O705=1)+($B705:$O705=2)))+SUMPRODUCT(($B$1004:$O$1004='MPL ID'!$BF$1)*(($B705:$O705=3)+($B705:$O705=4)))</f>
        <v>11</v>
      </c>
      <c r="Q705">
        <f ca="1">'MPL ID'!$BG$2+SUMPRODUCT(($B$1003:$O$1003='MPL ID'!$BF$2)*(($B705:$O705=1)+($B705:$O705=2)))+SUMPRODUCT(($B$1004:$O$1004='MPL ID'!$BF$2)*(($B705:$O705=3)+($B705:$O705=4)))</f>
        <v>10</v>
      </c>
      <c r="R705">
        <f ca="1">'MPL ID'!$BG$3+SUMPRODUCT(($B$1003:$O$1003='MPL ID'!$BF$3)*(($B705:$O705=1)+($B705:$O705=2)))+SUMPRODUCT(($B$1004:$O$1004='MPL ID'!$BF$3)*(($B705:$O705=3)+($B705:$O705=4)))</f>
        <v>5</v>
      </c>
      <c r="S705">
        <f ca="1">'MPL ID'!$BG$4+SUMPRODUCT(($B$1003:$O$1003='MPL ID'!$BF$4)*(($B705:$O705=1)+($B705:$O705=2)))+SUMPRODUCT(($B$1004:$O$1004='MPL ID'!$BF$4)*(($B705:$O705=3)+($B705:$O705=4)))</f>
        <v>8</v>
      </c>
      <c r="T705">
        <f ca="1">'MPL ID'!$BG$5+SUMPRODUCT(($B$1003:$O$1003='MPL ID'!$BF$5)*(($B705:$O705=1)+($B705:$O705=2)))+SUMPRODUCT(($B$1004:$O$1004='MPL ID'!$BF$5)*(($B705:$O705=3)+($B705:$O705=4)))</f>
        <v>3</v>
      </c>
      <c r="U705">
        <f ca="1">'MPL ID'!$BG$6+SUMPRODUCT(($B$1003:$O$1003='MPL ID'!$BF$6)*(($B705:$O705=1)+($B705:$O705=2)))+SUMPRODUCT(($B$1004:$O$1004='MPL ID'!$BF$6)*(($B705:$O705=3)+($B705:$O705=4)))</f>
        <v>11</v>
      </c>
      <c r="V705">
        <f ca="1">'MPL ID'!$BG$7+SUMPRODUCT(($B$1003:$O$1003='MPL ID'!$BF$7)*(($B705:$O705=1)+($B705:$O705=2)))+SUMPRODUCT(($B$1004:$O$1004='MPL ID'!$BF$7)*(($B705:$O705=3)+($B705:$O705=4)))</f>
        <v>8</v>
      </c>
      <c r="W705">
        <f ca="1">'MPL ID'!$BG$8+SUMPRODUCT(($B$1003:$O$1003='MPL ID'!$BF$8)*(($B705:$O705=1)+($B705:$O705=2)))+SUMPRODUCT(($B$1004:$O$1004='MPL ID'!$BF$8)*(($B705:$O705=3)+($B705:$O705=4)))</f>
        <v>5</v>
      </c>
      <c r="X705">
        <f ca="1">'MPL ID'!$BG$9+SUMPRODUCT(($B$1003:$O$1003='MPL ID'!$BF$9)*(($B705:$O705=1)+($B705:$O705=2)))+SUMPRODUCT(($B$1004:$O$1004='MPL ID'!$BF$9)*(($B705:$O705=3)+($B705:$O705=4)))</f>
        <v>11</v>
      </c>
      <c r="Y705">
        <f ca="1">'MPL ID'!$BH$1+SUMPRODUCT(($B$1003:$O$1003='MPL ID'!$BF$1)*(2*($B705:$O705=1)+($B705:$O705=2)-2*($B705:$O705=3)-($B705:$O705=4)))-SUMPRODUCT(($B$1004:$O$1004='MPL ID'!$BF$1)*(2*($B705:$O705=1)+($B705:$O705=2)-2*($B705:$O705=3)-($B705:$O705=4)))</f>
        <v>12</v>
      </c>
      <c r="Z705">
        <f ca="1">'MPL ID'!$BH$2+SUMPRODUCT(($B$1003:$O$1003='MPL ID'!$BF$2)*(2*($B705:$O705=1)+($B705:$O705=2)-2*($B705:$O705=3)-($B705:$O705=4)))-SUMPRODUCT(($B$1004:$O$1004='MPL ID'!$BF$2)*(2*($B705:$O705=1)+($B705:$O705=2)-2*($B705:$O705=3)-($B705:$O705=4)))</f>
        <v>2</v>
      </c>
      <c r="AA705">
        <f ca="1">'MPL ID'!$BH$3+SUMPRODUCT(($B$1003:$O$1003='MPL ID'!$BF$3)*(2*($B705:$O705=1)+($B705:$O705=2)-2*($B705:$O705=3)-($B705:$O705=4)))-SUMPRODUCT(($B$1004:$O$1004='MPL ID'!$BF$3)*(2*($B705:$O705=1)+($B705:$O705=2)-2*($B705:$O705=3)-($B705:$O705=4)))</f>
        <v>-11</v>
      </c>
      <c r="AB705">
        <f ca="1">'MPL ID'!$BH$4+SUMPRODUCT(($B$1003:$O$1003='MPL ID'!$BF$4)*(2*($B705:$O705=1)+($B705:$O705=2)-2*($B705:$O705=3)-($B705:$O705=4)))-SUMPRODUCT(($B$1004:$O$1004='MPL ID'!$BF$4)*(2*($B705:$O705=1)+($B705:$O705=2)-2*($B705:$O705=3)-($B705:$O705=4)))</f>
        <v>-1</v>
      </c>
      <c r="AC705">
        <f ca="1">'MPL ID'!$BH$5+SUMPRODUCT(($B$1003:$O$1003='MPL ID'!$BF$5)*(2*($B705:$O705=1)+($B705:$O705=2)-2*($B705:$O705=3)-($B705:$O705=4)))-SUMPRODUCT(($B$1004:$O$1004='MPL ID'!$BF$5)*(2*($B705:$O705=1)+($B705:$O705=2)-2*($B705:$O705=3)-($B705:$O705=4)))</f>
        <v>-16</v>
      </c>
      <c r="AD705">
        <f ca="1">'MPL ID'!$BH$6+SUMPRODUCT(($B$1003:$O$1003='MPL ID'!$BF$6)*(2*($B705:$O705=1)+($B705:$O705=2)-2*($B705:$O705=3)-($B705:$O705=4)))-SUMPRODUCT(($B$1004:$O$1004='MPL ID'!$BF$6)*(2*($B705:$O705=1)+($B705:$O705=2)-2*($B705:$O705=3)-($B705:$O705=4)))</f>
        <v>12</v>
      </c>
      <c r="AE705">
        <f ca="1">'MPL ID'!$BH$7+SUMPRODUCT(($B$1003:$O$1003='MPL ID'!$BF$7)*(2*($B705:$O705=1)+($B705:$O705=2)-2*($B705:$O705=3)-($B705:$O705=4)))-SUMPRODUCT(($B$1004:$O$1004='MPL ID'!$BF$7)*(2*($B705:$O705=1)+($B705:$O705=2)-2*($B705:$O705=3)-($B705:$O705=4)))</f>
        <v>1</v>
      </c>
      <c r="AF705">
        <f ca="1">'MPL ID'!$BH$8+SUMPRODUCT(($B$1003:$O$1003='MPL ID'!$BF$8)*(2*($B705:$O705=1)+($B705:$O705=2)-2*($B705:$O705=3)-($B705:$O705=4)))-SUMPRODUCT(($B$1004:$O$1004='MPL ID'!$BF$8)*(2*($B705:$O705=1)+($B705:$O705=2)-2*($B705:$O705=3)-($B705:$O705=4)))</f>
        <v>-11</v>
      </c>
      <c r="AG705">
        <f ca="1">'MPL ID'!$BH$9+SUMPRODUCT(($B$1003:$O$1003='MPL ID'!$BF$9)*(2*($B705:$O705=1)+($B705:$O705=2)-2*($B705:$O705=3)-($B705:$O705=4)))-SUMPRODUCT(($B$1004:$O$1004='MPL ID'!$BF$9)*(2*($B705:$O705=1)+($B705:$O705=2)-2*($B705:$O705=3)-($B705:$O705=4)))</f>
        <v>12</v>
      </c>
      <c r="AH705">
        <f ca="1">SUMPRODUCT(--($P705:$X705=P705),--($Y705:$AG705=Y705),'MPL ID'!$BG$13:$BO$13)+IF(AND($I705&gt;=3,T705=P705,AC705=Y705),1,0)+IF(AND($M705&gt;=3,S705=P705,AB705=Y705),1,0)</f>
        <v>1</v>
      </c>
      <c r="AI705">
        <f ca="1">SUMPRODUCT(--($P705:$X705=Q705),--($Y705:$AG705=Z705),'MPL ID'!$BG$14:$BO$14)+IF(AND($G705&gt;=3,R705=Q705,AA705=Z705),1,0)+IF(AND($K705&gt;0,$K705&lt;=2,S705=Q705,AB705=Z705),1,0)+IF(AND($N705&gt;=3,U705=Q705,AD705=Z705),1,0)</f>
        <v>0</v>
      </c>
      <c r="AJ705">
        <f ca="1">SUMPRODUCT(--($P705:$X705=R705),--($Y705:$AG705=AA705),'MPL ID'!$BG$15:$BO$15)+IF(AND($D705&gt;0,$D705&lt;=2,U705=R705,AD705=AA705),1,0)+IF(AND($G705&gt;0,$G705&lt;=2,Q705=R705,Z705=AA705),1,0)+IF(AND($J705&gt;=3,V705=R705,AE705=AA705),1,0)</f>
        <v>1</v>
      </c>
      <c r="AK705">
        <f ca="1">SUMPRODUCT(--($P705:$X705=S705),--($Y705:$AG705=AB705),'MPL ID'!$BG$16:$BO$16)+IF(AND($B705&gt;0,$B705&lt;=2,V705=S705,AE705=AB705),1,0)+IF(AND($E705&gt;0,$E705&lt;=2,T705=S705,AC705=AB705),1,0)+IF(AND($K705&gt;=3,Q705=S705,Z705=AB705),1,0)+IF(AND($M705&gt;0,$M705&lt;=2,P705=S705,Y705=AB705),1,0)</f>
        <v>0</v>
      </c>
      <c r="AL705">
        <f ca="1">SUMPRODUCT(--($P705:$X705=T705),--($Y705:$AG705=AC705),'MPL ID'!$BG$17:$BO$17)+IF(AND($E705&gt;=3,S705=T705,AB705=AC705),1,0)+IF(AND($I705&gt;0,$I705&lt;=2,P705=T705,Y705=AC705),1,0)+IF(AND($L705&gt;=3,W705=T705,AF705=AC705),1,0)</f>
        <v>0</v>
      </c>
      <c r="AM705">
        <f ca="1">SUMPRODUCT(--($P705:$X705=U705),--($Y705:$AG705=AD705),'MPL ID'!$BG$18:$BO$18)+IF(AND($D705&gt;=3,R705=U705,AA705=AD705),1,0)+IF(AND($H705&gt;0,$H705&lt;=2,W705=U705,AF705=AD705),1,0)+IF(AND($N705&gt;0,$N705&lt;=2,Q705=U705,Z705=AD705),1,0)</f>
        <v>3</v>
      </c>
      <c r="AN705">
        <f ca="1">SUMPRODUCT(--($P705:$X705=V705),--($Y705:$AG705=AE705),'MPL ID'!$BG$19:$BO$19)+IF(AND($B705&gt;=3,S705=V705,AB705=AE705),1,0)+IF(AND($F705&gt;=3,W705=V705,AF705=AE705),1,0)+IF(AND($J705&gt;0,$J705&lt;=2,R705=V705,AA705=AE705),1,0)+IF(AND($O705&gt;0,$O705&lt;=2,X705=V705,AG705=AE705),1,0)</f>
        <v>0</v>
      </c>
      <c r="AO705">
        <f ca="1">SUMPRODUCT(--($P705:$X705=W705),--($Y705:$AG705=AF705),'MPL ID'!$BG$20:$BO$20)+IF(AND($C705&gt;0,$C705&lt;=2,X705=W705,AG705=AF705),1,0)+IF(AND($F705&gt;0,$F705&lt;=2,V705=W705,AE705=AF705),1,0)+IF(AND($H705&gt;=3,U705=W705,AD705=AF705),1,0)+IF(AND($L705&gt;0,$L705&lt;=2,T705=W705,AC705=AF705),1,0)</f>
        <v>1</v>
      </c>
      <c r="AP705">
        <f ca="1">SUMPRODUCT(--($P705:$X705=X705),--($Y705:$AG705=AG705),'MPL ID'!$BG$21:$BO$21)+IF(AND($C705&gt;=3,W705=X705,AF705=AG705),1,0)+IF(AND($O705&gt;=3,V705=X705,AE705=AG705),1,0)</f>
        <v>2</v>
      </c>
      <c r="AQ705">
        <f t="shared" ca="1" si="90"/>
        <v>3</v>
      </c>
      <c r="AR705">
        <f t="shared" ca="1" si="91"/>
        <v>4</v>
      </c>
      <c r="AS705">
        <f t="shared" ca="1" si="92"/>
        <v>7</v>
      </c>
      <c r="AT705">
        <f t="shared" ca="1" si="93"/>
        <v>6</v>
      </c>
      <c r="AU705">
        <f t="shared" ca="1" si="94"/>
        <v>9</v>
      </c>
      <c r="AV705">
        <f t="shared" ca="1" si="95"/>
        <v>1</v>
      </c>
      <c r="AW705">
        <f t="shared" ca="1" si="96"/>
        <v>5</v>
      </c>
      <c r="AX705">
        <f t="shared" ca="1" si="97"/>
        <v>8</v>
      </c>
      <c r="AY705">
        <f t="shared" ca="1" si="98"/>
        <v>2</v>
      </c>
    </row>
    <row r="706" spans="1:51" x14ac:dyDescent="0.25">
      <c r="A706">
        <v>705</v>
      </c>
      <c r="B706">
        <f ca="1">IF(AND(ISNUMBER('MPL ID'!$J$39),ISNUMBER('MPL ID'!$K$39)),0,RANDBETWEEN(1,4))</f>
        <v>0</v>
      </c>
      <c r="C706">
        <f ca="1">IF(AND(ISNUMBER('MPL ID'!$J$40),ISNUMBER('MPL ID'!$K$40)),0,RANDBETWEEN(1,4))</f>
        <v>0</v>
      </c>
      <c r="D706">
        <f ca="1">IF(AND(ISNUMBER('MPL ID'!$J$41),ISNUMBER('MPL ID'!$K$41)),0,RANDBETWEEN(1,4))</f>
        <v>3</v>
      </c>
      <c r="E706">
        <f ca="1">IF(AND(ISNUMBER('MPL ID'!$J$42),ISNUMBER('MPL ID'!$K$42)),0,RANDBETWEEN(1,4))</f>
        <v>3</v>
      </c>
      <c r="F706">
        <f ca="1">IF(AND(ISNUMBER('MPL ID'!$J$43),ISNUMBER('MPL ID'!$K$43)),0,RANDBETWEEN(1,4))</f>
        <v>2</v>
      </c>
      <c r="G706">
        <f ca="1">IF(AND(ISNUMBER('MPL ID'!$J$44),ISNUMBER('MPL ID'!$K$44)),0,RANDBETWEEN(1,4))</f>
        <v>3</v>
      </c>
      <c r="H706">
        <f ca="1">IF(AND(ISNUMBER('MPL ID'!$P$36),ISNUMBER('MPL ID'!$Q$36)),0,RANDBETWEEN(1,4))</f>
        <v>1</v>
      </c>
      <c r="I706">
        <f ca="1">IF(AND(ISNUMBER('MPL ID'!$P$37),ISNUMBER('MPL ID'!$Q$37)),0,RANDBETWEEN(1,4))</f>
        <v>2</v>
      </c>
      <c r="J706">
        <f ca="1">IF(AND(ISNUMBER('MPL ID'!$P$39),ISNUMBER('MPL ID'!$Q$39)),0,RANDBETWEEN(1,4))</f>
        <v>1</v>
      </c>
      <c r="K706">
        <f ca="1">IF(AND(ISNUMBER('MPL ID'!$P$40),ISNUMBER('MPL ID'!$Q$40)),0,RANDBETWEEN(1,4))</f>
        <v>1</v>
      </c>
      <c r="L706">
        <f ca="1">IF(AND(ISNUMBER('MPL ID'!$P$41),ISNUMBER('MPL ID'!$Q$41)),0,RANDBETWEEN(1,4))</f>
        <v>1</v>
      </c>
      <c r="M706">
        <f ca="1">IF(AND(ISNUMBER('MPL ID'!$P$42),ISNUMBER('MPL ID'!$Q$42)),0,RANDBETWEEN(1,4))</f>
        <v>2</v>
      </c>
      <c r="N706">
        <f ca="1">IF(AND(ISNUMBER('MPL ID'!$P$43),ISNUMBER('MPL ID'!$Q$43)),0,RANDBETWEEN(1,4))</f>
        <v>3</v>
      </c>
      <c r="O706">
        <f ca="1">IF(AND(ISNUMBER('MPL ID'!$P$44),ISNUMBER('MPL ID'!$Q$44)),0,RANDBETWEEN(1,4))</f>
        <v>1</v>
      </c>
      <c r="P706">
        <f ca="1">'MPL ID'!$BG$1+SUMPRODUCT(($B$1003:$O$1003='MPL ID'!$BF$1)*(($B706:$O706=1)+($B706:$O706=2)))+SUMPRODUCT(($B$1004:$O$1004='MPL ID'!$BF$1)*(($B706:$O706=3)+($B706:$O706=4)))</f>
        <v>9</v>
      </c>
      <c r="Q706">
        <f ca="1">'MPL ID'!$BG$2+SUMPRODUCT(($B$1003:$O$1003='MPL ID'!$BF$2)*(($B706:$O706=1)+($B706:$O706=2)))+SUMPRODUCT(($B$1004:$O$1004='MPL ID'!$BF$2)*(($B706:$O706=3)+($B706:$O706=4)))</f>
        <v>10</v>
      </c>
      <c r="R706">
        <f ca="1">'MPL ID'!$BG$3+SUMPRODUCT(($B$1003:$O$1003='MPL ID'!$BF$3)*(($B706:$O706=1)+($B706:$O706=2)))+SUMPRODUCT(($B$1004:$O$1004='MPL ID'!$BF$3)*(($B706:$O706=3)+($B706:$O706=4)))</f>
        <v>5</v>
      </c>
      <c r="S706">
        <f ca="1">'MPL ID'!$BG$4+SUMPRODUCT(($B$1003:$O$1003='MPL ID'!$BF$4)*(($B706:$O706=1)+($B706:$O706=2)))+SUMPRODUCT(($B$1004:$O$1004='MPL ID'!$BF$4)*(($B706:$O706=3)+($B706:$O706=4)))</f>
        <v>8</v>
      </c>
      <c r="T706">
        <f ca="1">'MPL ID'!$BG$5+SUMPRODUCT(($B$1003:$O$1003='MPL ID'!$BF$5)*(($B706:$O706=1)+($B706:$O706=2)))+SUMPRODUCT(($B$1004:$O$1004='MPL ID'!$BF$5)*(($B706:$O706=3)+($B706:$O706=4)))</f>
        <v>5</v>
      </c>
      <c r="U706">
        <f ca="1">'MPL ID'!$BG$6+SUMPRODUCT(($B$1003:$O$1003='MPL ID'!$BF$6)*(($B706:$O706=1)+($B706:$O706=2)))+SUMPRODUCT(($B$1004:$O$1004='MPL ID'!$BF$6)*(($B706:$O706=3)+($B706:$O706=4)))</f>
        <v>12</v>
      </c>
      <c r="V706">
        <f ca="1">'MPL ID'!$BG$7+SUMPRODUCT(($B$1003:$O$1003='MPL ID'!$BF$7)*(($B706:$O706=1)+($B706:$O706=2)))+SUMPRODUCT(($B$1004:$O$1004='MPL ID'!$BF$7)*(($B706:$O706=3)+($B706:$O706=4)))</f>
        <v>7</v>
      </c>
      <c r="W706">
        <f ca="1">'MPL ID'!$BG$8+SUMPRODUCT(($B$1003:$O$1003='MPL ID'!$BF$8)*(($B706:$O706=1)+($B706:$O706=2)))+SUMPRODUCT(($B$1004:$O$1004='MPL ID'!$BF$8)*(($B706:$O706=3)+($B706:$O706=4)))</f>
        <v>5</v>
      </c>
      <c r="X706">
        <f ca="1">'MPL ID'!$BG$9+SUMPRODUCT(($B$1003:$O$1003='MPL ID'!$BF$9)*(($B706:$O706=1)+($B706:$O706=2)))+SUMPRODUCT(($B$1004:$O$1004='MPL ID'!$BF$9)*(($B706:$O706=3)+($B706:$O706=4)))</f>
        <v>11</v>
      </c>
      <c r="Y706">
        <f ca="1">'MPL ID'!$BH$1+SUMPRODUCT(($B$1003:$O$1003='MPL ID'!$BF$1)*(2*($B706:$O706=1)+($B706:$O706=2)-2*($B706:$O706=3)-($B706:$O706=4)))-SUMPRODUCT(($B$1004:$O$1004='MPL ID'!$BF$1)*(2*($B706:$O706=1)+($B706:$O706=2)-2*($B706:$O706=3)-($B706:$O706=4)))</f>
        <v>7</v>
      </c>
      <c r="Z706">
        <f ca="1">'MPL ID'!$BH$2+SUMPRODUCT(($B$1003:$O$1003='MPL ID'!$BF$2)*(2*($B706:$O706=1)+($B706:$O706=2)-2*($B706:$O706=3)-($B706:$O706=4)))-SUMPRODUCT(($B$1004:$O$1004='MPL ID'!$BF$2)*(2*($B706:$O706=1)+($B706:$O706=2)-2*($B706:$O706=3)-($B706:$O706=4)))</f>
        <v>4</v>
      </c>
      <c r="AA706">
        <f ca="1">'MPL ID'!$BH$3+SUMPRODUCT(($B$1003:$O$1003='MPL ID'!$BF$3)*(2*($B706:$O706=1)+($B706:$O706=2)-2*($B706:$O706=3)-($B706:$O706=4)))-SUMPRODUCT(($B$1004:$O$1004='MPL ID'!$BF$3)*(2*($B706:$O706=1)+($B706:$O706=2)-2*($B706:$O706=3)-($B706:$O706=4)))</f>
        <v>-12</v>
      </c>
      <c r="AB706">
        <f ca="1">'MPL ID'!$BH$4+SUMPRODUCT(($B$1003:$O$1003='MPL ID'!$BF$4)*(2*($B706:$O706=1)+($B706:$O706=2)-2*($B706:$O706=3)-($B706:$O706=4)))-SUMPRODUCT(($B$1004:$O$1004='MPL ID'!$BF$4)*(2*($B706:$O706=1)+($B706:$O706=2)-2*($B706:$O706=3)-($B706:$O706=4)))</f>
        <v>-3</v>
      </c>
      <c r="AC706">
        <f ca="1">'MPL ID'!$BH$5+SUMPRODUCT(($B$1003:$O$1003='MPL ID'!$BF$5)*(2*($B706:$O706=1)+($B706:$O706=2)-2*($B706:$O706=3)-($B706:$O706=4)))-SUMPRODUCT(($B$1004:$O$1004='MPL ID'!$BF$5)*(2*($B706:$O706=1)+($B706:$O706=2)-2*($B706:$O706=3)-($B706:$O706=4)))</f>
        <v>-11</v>
      </c>
      <c r="AD706">
        <f ca="1">'MPL ID'!$BH$6+SUMPRODUCT(($B$1003:$O$1003='MPL ID'!$BF$6)*(2*($B706:$O706=1)+($B706:$O706=2)-2*($B706:$O706=3)-($B706:$O706=4)))-SUMPRODUCT(($B$1004:$O$1004='MPL ID'!$BF$6)*(2*($B706:$O706=1)+($B706:$O706=2)-2*($B706:$O706=3)-($B706:$O706=4)))</f>
        <v>14</v>
      </c>
      <c r="AE706">
        <f ca="1">'MPL ID'!$BH$7+SUMPRODUCT(($B$1003:$O$1003='MPL ID'!$BF$7)*(2*($B706:$O706=1)+($B706:$O706=2)-2*($B706:$O706=3)-($B706:$O706=4)))-SUMPRODUCT(($B$1004:$O$1004='MPL ID'!$BF$7)*(2*($B706:$O706=1)+($B706:$O706=2)-2*($B706:$O706=3)-($B706:$O706=4)))</f>
        <v>1</v>
      </c>
      <c r="AF706">
        <f ca="1">'MPL ID'!$BH$8+SUMPRODUCT(($B$1003:$O$1003='MPL ID'!$BF$8)*(2*($B706:$O706=1)+($B706:$O706=2)-2*($B706:$O706=3)-($B706:$O706=4)))-SUMPRODUCT(($B$1004:$O$1004='MPL ID'!$BF$8)*(2*($B706:$O706=1)+($B706:$O706=2)-2*($B706:$O706=3)-($B706:$O706=4)))</f>
        <v>-11</v>
      </c>
      <c r="AG706">
        <f ca="1">'MPL ID'!$BH$9+SUMPRODUCT(($B$1003:$O$1003='MPL ID'!$BF$9)*(2*($B706:$O706=1)+($B706:$O706=2)-2*($B706:$O706=3)-($B706:$O706=4)))-SUMPRODUCT(($B$1004:$O$1004='MPL ID'!$BF$9)*(2*($B706:$O706=1)+($B706:$O706=2)-2*($B706:$O706=3)-($B706:$O706=4)))</f>
        <v>11</v>
      </c>
      <c r="AH706">
        <f ca="1">SUMPRODUCT(--($P706:$X706=P706),--($Y706:$AG706=Y706),'MPL ID'!$BG$13:$BO$13)+IF(AND($I706&gt;=3,T706=P706,AC706=Y706),1,0)+IF(AND($M706&gt;=3,S706=P706,AB706=Y706),1,0)</f>
        <v>0</v>
      </c>
      <c r="AI706">
        <f ca="1">SUMPRODUCT(--($P706:$X706=Q706),--($Y706:$AG706=Z706),'MPL ID'!$BG$14:$BO$14)+IF(AND($G706&gt;=3,R706=Q706,AA706=Z706),1,0)+IF(AND($K706&gt;0,$K706&lt;=2,S706=Q706,AB706=Z706),1,0)+IF(AND($N706&gt;=3,U706=Q706,AD706=Z706),1,0)</f>
        <v>0</v>
      </c>
      <c r="AJ706">
        <f ca="1">SUMPRODUCT(--($P706:$X706=R706),--($Y706:$AG706=AA706),'MPL ID'!$BG$15:$BO$15)+IF(AND($D706&gt;0,$D706&lt;=2,U706=R706,AD706=AA706),1,0)+IF(AND($G706&gt;0,$G706&lt;=2,Q706=R706,Z706=AA706),1,0)+IF(AND($J706&gt;=3,V706=R706,AE706=AA706),1,0)</f>
        <v>0</v>
      </c>
      <c r="AK706">
        <f ca="1">SUMPRODUCT(--($P706:$X706=S706),--($Y706:$AG706=AB706),'MPL ID'!$BG$16:$BO$16)+IF(AND($B706&gt;0,$B706&lt;=2,V706=S706,AE706=AB706),1,0)+IF(AND($E706&gt;0,$E706&lt;=2,T706=S706,AC706=AB706),1,0)+IF(AND($K706&gt;=3,Q706=S706,Z706=AB706),1,0)+IF(AND($M706&gt;0,$M706&lt;=2,P706=S706,Y706=AB706),1,0)</f>
        <v>0</v>
      </c>
      <c r="AL706">
        <f ca="1">SUMPRODUCT(--($P706:$X706=T706),--($Y706:$AG706=AC706),'MPL ID'!$BG$17:$BO$17)+IF(AND($E706&gt;=3,S706=T706,AB706=AC706),1,0)+IF(AND($I706&gt;0,$I706&lt;=2,P706=T706,Y706=AC706),1,0)+IF(AND($L706&gt;=3,W706=T706,AF706=AC706),1,0)</f>
        <v>0</v>
      </c>
      <c r="AM706">
        <f ca="1">SUMPRODUCT(--($P706:$X706=U706),--($Y706:$AG706=AD706),'MPL ID'!$BG$18:$BO$18)+IF(AND($D706&gt;=3,R706=U706,AA706=AD706),1,0)+IF(AND($H706&gt;0,$H706&lt;=2,W706=U706,AF706=AD706),1,0)+IF(AND($N706&gt;0,$N706&lt;=2,Q706=U706,Z706=AD706),1,0)</f>
        <v>0</v>
      </c>
      <c r="AN706">
        <f ca="1">SUMPRODUCT(--($P706:$X706=V706),--($Y706:$AG706=AE706),'MPL ID'!$BG$19:$BO$19)+IF(AND($B706&gt;=3,S706=V706,AB706=AE706),1,0)+IF(AND($F706&gt;=3,W706=V706,AF706=AE706),1,0)+IF(AND($J706&gt;0,$J706&lt;=2,R706=V706,AA706=AE706),1,0)+IF(AND($O706&gt;0,$O706&lt;=2,X706=V706,AG706=AE706),1,0)</f>
        <v>0</v>
      </c>
      <c r="AO706">
        <f ca="1">SUMPRODUCT(--($P706:$X706=W706),--($Y706:$AG706=AF706),'MPL ID'!$BG$20:$BO$20)+IF(AND($C706&gt;0,$C706&lt;=2,X706=W706,AG706=AF706),1,0)+IF(AND($F706&gt;0,$F706&lt;=2,V706=W706,AE706=AF706),1,0)+IF(AND($H706&gt;=3,U706=W706,AD706=AF706),1,0)+IF(AND($L706&gt;0,$L706&lt;=2,T706=W706,AC706=AF706),1,0)</f>
        <v>2</v>
      </c>
      <c r="AP706">
        <f ca="1">SUMPRODUCT(--($P706:$X706=X706),--($Y706:$AG706=AG706),'MPL ID'!$BG$21:$BO$21)+IF(AND($C706&gt;=3,W706=X706,AF706=AG706),1,0)+IF(AND($O706&gt;=3,V706=X706,AE706=AG706),1,0)</f>
        <v>0</v>
      </c>
      <c r="AQ706">
        <f t="shared" ref="AQ706:AQ769" ca="1" si="99">1+SUMPRODUCT(--($P706:$X706&gt;P706))+SUMPRODUCT(--($P706:$X706=P706),--($Y706:$AG706&gt;Y706))+SUMPRODUCT(--($P706:$X706=P706),--($Y706:$AG706=Y706),--($AH706:$AP706&gt;AH706))</f>
        <v>4</v>
      </c>
      <c r="AR706">
        <f t="shared" ref="AR706:AR769" ca="1" si="100">1+SUMPRODUCT(--($P706:$X706&gt;Q706))+SUMPRODUCT(--($P706:$X706=Q706),--($Y706:$AG706&gt;Z706))+SUMPRODUCT(--($P706:$X706=Q706),--($Y706:$AG706=Z706),--($AH706:$AP706&gt;AI706))+IF(AND(P706=Q706,Y706=Z706,AH706=AI706),1,0)</f>
        <v>3</v>
      </c>
      <c r="AS706">
        <f t="shared" ref="AS706:AS769" ca="1" si="101">1+SUMPRODUCT(--($P706:$X706&gt;R706))+SUMPRODUCT(--($P706:$X706=R706),--($Y706:$AG706&gt;AA706))+SUMPRODUCT(--($P706:$X706=R706),--($Y706:$AG706=AA706),--($AH706:$AP706&gt;AJ706))+IF(AND(P706=R706,Y706=AA706,AH706=AJ706),1,0)+IF(AND(Q706=R706,Z706=AA706,AI706=AJ706),1,0)</f>
        <v>9</v>
      </c>
      <c r="AT706">
        <f t="shared" ref="AT706:AT769" ca="1" si="102">1+SUMPRODUCT(--($P706:$X706&gt;S706))+SUMPRODUCT(--($P706:$X706=S706),--($Y706:$AG706&gt;AB706))+SUMPRODUCT(--($P706:$X706=S706),--($Y706:$AG706=AB706),--($AH706:$AP706&gt;AK706))+IF(AND(P706=S706,Y706=AB706,AH706=AK706),1,0)+IF(AND(Q706=S706,Z706=AB706,AI706=AK706),1,0)+IF(AND(R706=S706,AA706=AB706,AJ706=AK706),1,0)</f>
        <v>5</v>
      </c>
      <c r="AU706">
        <f t="shared" ref="AU706:AU769" ca="1" si="103">1+SUMPRODUCT(--($P706:$X706&gt;T706))+SUMPRODUCT(--($P706:$X706=T706),--($Y706:$AG706&gt;AC706))+SUMPRODUCT(--($P706:$X706=T706),--($Y706:$AG706=AC706),--($AH706:$AP706&gt;AL706))+IF(AND(P706=T706,Y706=AC706,AH706=AL706),1,0)+IF(AND(Q706=T706,Z706=AC706,AI706=AL706),1,0)+IF(AND(R706=T706,AA706=AC706,AJ706=AL706),1,0)+IF(AND(S706=T706,AB706=AC706,AK706=AL706),1,0)</f>
        <v>8</v>
      </c>
      <c r="AV706">
        <f t="shared" ref="AV706:AV769" ca="1" si="104">1+SUMPRODUCT(--($P706:$X706&gt;U706))+SUMPRODUCT(--($P706:$X706=U706),--($Y706:$AG706&gt;AD706))+SUMPRODUCT(--($P706:$X706=U706),--($Y706:$AG706=AD706),--($AH706:$AP706&gt;AM706))+IF(AND(P706=U706,Y706=AD706,AH706=AM706),1,0)+IF(AND(Q706=U706,Z706=AD706,AI706=AM706),1,0)+IF(AND(R706=U706,AA706=AD706,AJ706=AM706),1,0)+IF(AND(S706=U706,AB706=AD706,AK706=AM706),1,0)+IF(AND(T706=U706,AC706=AD706,AL706=AM706),1,0)</f>
        <v>1</v>
      </c>
      <c r="AW706">
        <f t="shared" ref="AW706:AW769" ca="1" si="105">1+SUMPRODUCT(--($P706:$X706&gt;V706))+SUMPRODUCT(--($P706:$X706=V706),--($Y706:$AG706&gt;AE706))+SUMPRODUCT(--($P706:$X706=V706),--($Y706:$AG706=AE706),--($AH706:$AP706&gt;AN706))+IF(AND(P706=V706,Y706=AE706,AH706=AN706),1,0)+IF(AND(Q706=V706,Z706=AE706,AI706=AN706),1,0)+IF(AND(R706=V706,AA706=AE706,AJ706=AN706),1,0)+IF(AND(S706=V706,AB706=AE706,AK706=AN706),1,0)+IF(AND(T706=V706,AC706=AE706,AL706=AN706),1,0)+IF(AND(U706=V706,AD706=AE706,AM706=AN706),1,0)</f>
        <v>6</v>
      </c>
      <c r="AX706">
        <f t="shared" ref="AX706:AX769" ca="1" si="106">1+SUMPRODUCT(--($P706:$X706&gt;W706))+SUMPRODUCT(--($P706:$X706=W706),--($Y706:$AG706&gt;AF706))+SUMPRODUCT(--($P706:$X706=W706),--($Y706:$AG706=AF706),--($AH706:$AP706&gt;AO706))+IF(AND(P706=W706,Y706=AF706,AH706=AO706),1,0)+IF(AND(Q706=W706,Z706=AF706,AI706=AO706),1,0)+IF(AND(R706=W706,AA706=AF706,AJ706=AO706),1,0)+IF(AND(S706=W706,AB706=AF706,AK706=AO706),1,0)+IF(AND(T706=W706,AC706=AF706,AL706=AO706),1,0)+IF(AND(U706=W706,AD706=AF706,AM706=AO706),1,0)+IF(AND(V706=W706,AE706=AF706,AN706=AO706),1,0)</f>
        <v>7</v>
      </c>
      <c r="AY706">
        <f t="shared" ref="AY706:AY769" ca="1" si="107">1+SUMPRODUCT(--($P706:$X706&gt;X706))+SUMPRODUCT(--($P706:$X706=X706),--($Y706:$AG706&gt;AG706))+SUMPRODUCT(--($P706:$X706=X706),--($Y706:$AG706=AG706),--($AH706:$AP706&gt;AP706))+IF(AND(P706=X706,Y706=AG706,AH706=AP706),1,0)+IF(AND(Q706=X706,Z706=AG706,AI706=AP706),1,0)+IF(AND(R706=X706,AA706=AG706,AJ706=AP706),1,0)+IF(AND(S706=X706,AB706=AG706,AK706=AP706),1,0)+IF(AND(T706=X706,AC706=AG706,AL706=AP706),1,0)+IF(AND(U706=X706,AD706=AG706,AM706=AP706),1,0)+IF(AND(V706=X706,AE706=AG706,AN706=AP706),1,0)+IF(AND(W706=X706,AF706=AG706,AO706=AP706),1,0)</f>
        <v>2</v>
      </c>
    </row>
    <row r="707" spans="1:51" x14ac:dyDescent="0.25">
      <c r="A707">
        <v>706</v>
      </c>
      <c r="B707">
        <f ca="1">IF(AND(ISNUMBER('MPL ID'!$J$39),ISNUMBER('MPL ID'!$K$39)),0,RANDBETWEEN(1,4))</f>
        <v>0</v>
      </c>
      <c r="C707">
        <f ca="1">IF(AND(ISNUMBER('MPL ID'!$J$40),ISNUMBER('MPL ID'!$K$40)),0,RANDBETWEEN(1,4))</f>
        <v>0</v>
      </c>
      <c r="D707">
        <f ca="1">IF(AND(ISNUMBER('MPL ID'!$J$41),ISNUMBER('MPL ID'!$K$41)),0,RANDBETWEEN(1,4))</f>
        <v>1</v>
      </c>
      <c r="E707">
        <f ca="1">IF(AND(ISNUMBER('MPL ID'!$J$42),ISNUMBER('MPL ID'!$K$42)),0,RANDBETWEEN(1,4))</f>
        <v>2</v>
      </c>
      <c r="F707">
        <f ca="1">IF(AND(ISNUMBER('MPL ID'!$J$43),ISNUMBER('MPL ID'!$K$43)),0,RANDBETWEEN(1,4))</f>
        <v>2</v>
      </c>
      <c r="G707">
        <f ca="1">IF(AND(ISNUMBER('MPL ID'!$J$44),ISNUMBER('MPL ID'!$K$44)),0,RANDBETWEEN(1,4))</f>
        <v>2</v>
      </c>
      <c r="H707">
        <f ca="1">IF(AND(ISNUMBER('MPL ID'!$P$36),ISNUMBER('MPL ID'!$Q$36)),0,RANDBETWEEN(1,4))</f>
        <v>1</v>
      </c>
      <c r="I707">
        <f ca="1">IF(AND(ISNUMBER('MPL ID'!$P$37),ISNUMBER('MPL ID'!$Q$37)),0,RANDBETWEEN(1,4))</f>
        <v>2</v>
      </c>
      <c r="J707">
        <f ca="1">IF(AND(ISNUMBER('MPL ID'!$P$39),ISNUMBER('MPL ID'!$Q$39)),0,RANDBETWEEN(1,4))</f>
        <v>1</v>
      </c>
      <c r="K707">
        <f ca="1">IF(AND(ISNUMBER('MPL ID'!$P$40),ISNUMBER('MPL ID'!$Q$40)),0,RANDBETWEEN(1,4))</f>
        <v>4</v>
      </c>
      <c r="L707">
        <f ca="1">IF(AND(ISNUMBER('MPL ID'!$P$41),ISNUMBER('MPL ID'!$Q$41)),0,RANDBETWEEN(1,4))</f>
        <v>3</v>
      </c>
      <c r="M707">
        <f ca="1">IF(AND(ISNUMBER('MPL ID'!$P$42),ISNUMBER('MPL ID'!$Q$42)),0,RANDBETWEEN(1,4))</f>
        <v>1</v>
      </c>
      <c r="N707">
        <f ca="1">IF(AND(ISNUMBER('MPL ID'!$P$43),ISNUMBER('MPL ID'!$Q$43)),0,RANDBETWEEN(1,4))</f>
        <v>3</v>
      </c>
      <c r="O707">
        <f ca="1">IF(AND(ISNUMBER('MPL ID'!$P$44),ISNUMBER('MPL ID'!$Q$44)),0,RANDBETWEEN(1,4))</f>
        <v>1</v>
      </c>
      <c r="P707">
        <f ca="1">'MPL ID'!$BG$1+SUMPRODUCT(($B$1003:$O$1003='MPL ID'!$BF$1)*(($B707:$O707=1)+($B707:$O707=2)))+SUMPRODUCT(($B$1004:$O$1004='MPL ID'!$BF$1)*(($B707:$O707=3)+($B707:$O707=4)))</f>
        <v>9</v>
      </c>
      <c r="Q707">
        <f ca="1">'MPL ID'!$BG$2+SUMPRODUCT(($B$1003:$O$1003='MPL ID'!$BF$2)*(($B707:$O707=1)+($B707:$O707=2)))+SUMPRODUCT(($B$1004:$O$1004='MPL ID'!$BF$2)*(($B707:$O707=3)+($B707:$O707=4)))</f>
        <v>8</v>
      </c>
      <c r="R707">
        <f ca="1">'MPL ID'!$BG$3+SUMPRODUCT(($B$1003:$O$1003='MPL ID'!$BF$3)*(($B707:$O707=1)+($B707:$O707=2)))+SUMPRODUCT(($B$1004:$O$1004='MPL ID'!$BF$3)*(($B707:$O707=3)+($B707:$O707=4)))</f>
        <v>7</v>
      </c>
      <c r="S707">
        <f ca="1">'MPL ID'!$BG$4+SUMPRODUCT(($B$1003:$O$1003='MPL ID'!$BF$4)*(($B707:$O707=1)+($B707:$O707=2)))+SUMPRODUCT(($B$1004:$O$1004='MPL ID'!$BF$4)*(($B707:$O707=3)+($B707:$O707=4)))</f>
        <v>10</v>
      </c>
      <c r="T707">
        <f ca="1">'MPL ID'!$BG$5+SUMPRODUCT(($B$1003:$O$1003='MPL ID'!$BF$5)*(($B707:$O707=1)+($B707:$O707=2)))+SUMPRODUCT(($B$1004:$O$1004='MPL ID'!$BF$5)*(($B707:$O707=3)+($B707:$O707=4)))</f>
        <v>5</v>
      </c>
      <c r="U707">
        <f ca="1">'MPL ID'!$BG$6+SUMPRODUCT(($B$1003:$O$1003='MPL ID'!$BF$6)*(($B707:$O707=1)+($B707:$O707=2)))+SUMPRODUCT(($B$1004:$O$1004='MPL ID'!$BF$6)*(($B707:$O707=3)+($B707:$O707=4)))</f>
        <v>11</v>
      </c>
      <c r="V707">
        <f ca="1">'MPL ID'!$BG$7+SUMPRODUCT(($B$1003:$O$1003='MPL ID'!$BF$7)*(($B707:$O707=1)+($B707:$O707=2)))+SUMPRODUCT(($B$1004:$O$1004='MPL ID'!$BF$7)*(($B707:$O707=3)+($B707:$O707=4)))</f>
        <v>7</v>
      </c>
      <c r="W707">
        <f ca="1">'MPL ID'!$BG$8+SUMPRODUCT(($B$1003:$O$1003='MPL ID'!$BF$8)*(($B707:$O707=1)+($B707:$O707=2)))+SUMPRODUCT(($B$1004:$O$1004='MPL ID'!$BF$8)*(($B707:$O707=3)+($B707:$O707=4)))</f>
        <v>4</v>
      </c>
      <c r="X707">
        <f ca="1">'MPL ID'!$BG$9+SUMPRODUCT(($B$1003:$O$1003='MPL ID'!$BF$9)*(($B707:$O707=1)+($B707:$O707=2)))+SUMPRODUCT(($B$1004:$O$1004='MPL ID'!$BF$9)*(($B707:$O707=3)+($B707:$O707=4)))</f>
        <v>11</v>
      </c>
      <c r="Y707">
        <f ca="1">'MPL ID'!$BH$1+SUMPRODUCT(($B$1003:$O$1003='MPL ID'!$BF$1)*(2*($B707:$O707=1)+($B707:$O707=2)-2*($B707:$O707=3)-($B707:$O707=4)))-SUMPRODUCT(($B$1004:$O$1004='MPL ID'!$BF$1)*(2*($B707:$O707=1)+($B707:$O707=2)-2*($B707:$O707=3)-($B707:$O707=4)))</f>
        <v>6</v>
      </c>
      <c r="Z707">
        <f ca="1">'MPL ID'!$BH$2+SUMPRODUCT(($B$1003:$O$1003='MPL ID'!$BF$2)*(2*($B707:$O707=1)+($B707:$O707=2)-2*($B707:$O707=3)-($B707:$O707=4)))-SUMPRODUCT(($B$1004:$O$1004='MPL ID'!$BF$2)*(2*($B707:$O707=1)+($B707:$O707=2)-2*($B707:$O707=3)-($B707:$O707=4)))</f>
        <v>-2</v>
      </c>
      <c r="AA707">
        <f ca="1">'MPL ID'!$BH$3+SUMPRODUCT(($B$1003:$O$1003='MPL ID'!$BF$3)*(2*($B707:$O707=1)+($B707:$O707=2)-2*($B707:$O707=3)-($B707:$O707=4)))-SUMPRODUCT(($B$1004:$O$1004='MPL ID'!$BF$3)*(2*($B707:$O707=1)+($B707:$O707=2)-2*($B707:$O707=3)-($B707:$O707=4)))</f>
        <v>-5</v>
      </c>
      <c r="AB707">
        <f ca="1">'MPL ID'!$BH$4+SUMPRODUCT(($B$1003:$O$1003='MPL ID'!$BF$4)*(2*($B707:$O707=1)+($B707:$O707=2)-2*($B707:$O707=3)-($B707:$O707=4)))-SUMPRODUCT(($B$1004:$O$1004='MPL ID'!$BF$4)*(2*($B707:$O707=1)+($B707:$O707=2)-2*($B707:$O707=3)-($B707:$O707=4)))</f>
        <v>4</v>
      </c>
      <c r="AC707">
        <f ca="1">'MPL ID'!$BH$5+SUMPRODUCT(($B$1003:$O$1003='MPL ID'!$BF$5)*(2*($B707:$O707=1)+($B707:$O707=2)-2*($B707:$O707=3)-($B707:$O707=4)))-SUMPRODUCT(($B$1004:$O$1004='MPL ID'!$BF$5)*(2*($B707:$O707=1)+($B707:$O707=2)-2*($B707:$O707=3)-($B707:$O707=4)))</f>
        <v>-10</v>
      </c>
      <c r="AD707">
        <f ca="1">'MPL ID'!$BH$6+SUMPRODUCT(($B$1003:$O$1003='MPL ID'!$BF$6)*(2*($B707:$O707=1)+($B707:$O707=2)-2*($B707:$O707=3)-($B707:$O707=4)))-SUMPRODUCT(($B$1004:$O$1004='MPL ID'!$BF$6)*(2*($B707:$O707=1)+($B707:$O707=2)-2*($B707:$O707=3)-($B707:$O707=4)))</f>
        <v>10</v>
      </c>
      <c r="AE707">
        <f ca="1">'MPL ID'!$BH$7+SUMPRODUCT(($B$1003:$O$1003='MPL ID'!$BF$7)*(2*($B707:$O707=1)+($B707:$O707=2)-2*($B707:$O707=3)-($B707:$O707=4)))-SUMPRODUCT(($B$1004:$O$1004='MPL ID'!$BF$7)*(2*($B707:$O707=1)+($B707:$O707=2)-2*($B707:$O707=3)-($B707:$O707=4)))</f>
        <v>1</v>
      </c>
      <c r="AF707">
        <f ca="1">'MPL ID'!$BH$8+SUMPRODUCT(($B$1003:$O$1003='MPL ID'!$BF$8)*(2*($B707:$O707=1)+($B707:$O707=2)-2*($B707:$O707=3)-($B707:$O707=4)))-SUMPRODUCT(($B$1004:$O$1004='MPL ID'!$BF$8)*(2*($B707:$O707=1)+($B707:$O707=2)-2*($B707:$O707=3)-($B707:$O707=4)))</f>
        <v>-15</v>
      </c>
      <c r="AG707">
        <f ca="1">'MPL ID'!$BH$9+SUMPRODUCT(($B$1003:$O$1003='MPL ID'!$BF$9)*(2*($B707:$O707=1)+($B707:$O707=2)-2*($B707:$O707=3)-($B707:$O707=4)))-SUMPRODUCT(($B$1004:$O$1004='MPL ID'!$BF$9)*(2*($B707:$O707=1)+($B707:$O707=2)-2*($B707:$O707=3)-($B707:$O707=4)))</f>
        <v>11</v>
      </c>
      <c r="AH707">
        <f ca="1">SUMPRODUCT(--($P707:$X707=P707),--($Y707:$AG707=Y707),'MPL ID'!$BG$13:$BO$13)+IF(AND($I707&gt;=3,T707=P707,AC707=Y707),1,0)+IF(AND($M707&gt;=3,S707=P707,AB707=Y707),1,0)</f>
        <v>0</v>
      </c>
      <c r="AI707">
        <f ca="1">SUMPRODUCT(--($P707:$X707=Q707),--($Y707:$AG707=Z707),'MPL ID'!$BG$14:$BO$14)+IF(AND($G707&gt;=3,R707=Q707,AA707=Z707),1,0)+IF(AND($K707&gt;0,$K707&lt;=2,S707=Q707,AB707=Z707),1,0)+IF(AND($N707&gt;=3,U707=Q707,AD707=Z707),1,0)</f>
        <v>0</v>
      </c>
      <c r="AJ707">
        <f ca="1">SUMPRODUCT(--($P707:$X707=R707),--($Y707:$AG707=AA707),'MPL ID'!$BG$15:$BO$15)+IF(AND($D707&gt;0,$D707&lt;=2,U707=R707,AD707=AA707),1,0)+IF(AND($G707&gt;0,$G707&lt;=2,Q707=R707,Z707=AA707),1,0)+IF(AND($J707&gt;=3,V707=R707,AE707=AA707),1,0)</f>
        <v>0</v>
      </c>
      <c r="AK707">
        <f ca="1">SUMPRODUCT(--($P707:$X707=S707),--($Y707:$AG707=AB707),'MPL ID'!$BG$16:$BO$16)+IF(AND($B707&gt;0,$B707&lt;=2,V707=S707,AE707=AB707),1,0)+IF(AND($E707&gt;0,$E707&lt;=2,T707=S707,AC707=AB707),1,0)+IF(AND($K707&gt;=3,Q707=S707,Z707=AB707),1,0)+IF(AND($M707&gt;0,$M707&lt;=2,P707=S707,Y707=AB707),1,0)</f>
        <v>0</v>
      </c>
      <c r="AL707">
        <f ca="1">SUMPRODUCT(--($P707:$X707=T707),--($Y707:$AG707=AC707),'MPL ID'!$BG$17:$BO$17)+IF(AND($E707&gt;=3,S707=T707,AB707=AC707),1,0)+IF(AND($I707&gt;0,$I707&lt;=2,P707=T707,Y707=AC707),1,0)+IF(AND($L707&gt;=3,W707=T707,AF707=AC707),1,0)</f>
        <v>0</v>
      </c>
      <c r="AM707">
        <f ca="1">SUMPRODUCT(--($P707:$X707=U707),--($Y707:$AG707=AD707),'MPL ID'!$BG$18:$BO$18)+IF(AND($D707&gt;=3,R707=U707,AA707=AD707),1,0)+IF(AND($H707&gt;0,$H707&lt;=2,W707=U707,AF707=AD707),1,0)+IF(AND($N707&gt;0,$N707&lt;=2,Q707=U707,Z707=AD707),1,0)</f>
        <v>0</v>
      </c>
      <c r="AN707">
        <f ca="1">SUMPRODUCT(--($P707:$X707=V707),--($Y707:$AG707=AE707),'MPL ID'!$BG$19:$BO$19)+IF(AND($B707&gt;=3,S707=V707,AB707=AE707),1,0)+IF(AND($F707&gt;=3,W707=V707,AF707=AE707),1,0)+IF(AND($J707&gt;0,$J707&lt;=2,R707=V707,AA707=AE707),1,0)+IF(AND($O707&gt;0,$O707&lt;=2,X707=V707,AG707=AE707),1,0)</f>
        <v>0</v>
      </c>
      <c r="AO707">
        <f ca="1">SUMPRODUCT(--($P707:$X707=W707),--($Y707:$AG707=AF707),'MPL ID'!$BG$20:$BO$20)+IF(AND($C707&gt;0,$C707&lt;=2,X707=W707,AG707=AF707),1,0)+IF(AND($F707&gt;0,$F707&lt;=2,V707=W707,AE707=AF707),1,0)+IF(AND($H707&gt;=3,U707=W707,AD707=AF707),1,0)+IF(AND($L707&gt;0,$L707&lt;=2,T707=W707,AC707=AF707),1,0)</f>
        <v>0</v>
      </c>
      <c r="AP707">
        <f ca="1">SUMPRODUCT(--($P707:$X707=X707),--($Y707:$AG707=AG707),'MPL ID'!$BG$21:$BO$21)+IF(AND($C707&gt;=3,W707=X707,AF707=AG707),1,0)+IF(AND($O707&gt;=3,V707=X707,AE707=AG707),1,0)</f>
        <v>0</v>
      </c>
      <c r="AQ707">
        <f t="shared" ca="1" si="99"/>
        <v>4</v>
      </c>
      <c r="AR707">
        <f t="shared" ca="1" si="100"/>
        <v>5</v>
      </c>
      <c r="AS707">
        <f t="shared" ca="1" si="101"/>
        <v>7</v>
      </c>
      <c r="AT707">
        <f t="shared" ca="1" si="102"/>
        <v>3</v>
      </c>
      <c r="AU707">
        <f t="shared" ca="1" si="103"/>
        <v>8</v>
      </c>
      <c r="AV707">
        <f t="shared" ca="1" si="104"/>
        <v>2</v>
      </c>
      <c r="AW707">
        <f t="shared" ca="1" si="105"/>
        <v>6</v>
      </c>
      <c r="AX707">
        <f t="shared" ca="1" si="106"/>
        <v>9</v>
      </c>
      <c r="AY707">
        <f t="shared" ca="1" si="107"/>
        <v>1</v>
      </c>
    </row>
    <row r="708" spans="1:51" x14ac:dyDescent="0.25">
      <c r="A708">
        <v>707</v>
      </c>
      <c r="B708">
        <f ca="1">IF(AND(ISNUMBER('MPL ID'!$J$39),ISNUMBER('MPL ID'!$K$39)),0,RANDBETWEEN(1,4))</f>
        <v>0</v>
      </c>
      <c r="C708">
        <f ca="1">IF(AND(ISNUMBER('MPL ID'!$J$40),ISNUMBER('MPL ID'!$K$40)),0,RANDBETWEEN(1,4))</f>
        <v>0</v>
      </c>
      <c r="D708">
        <f ca="1">IF(AND(ISNUMBER('MPL ID'!$J$41),ISNUMBER('MPL ID'!$K$41)),0,RANDBETWEEN(1,4))</f>
        <v>4</v>
      </c>
      <c r="E708">
        <f ca="1">IF(AND(ISNUMBER('MPL ID'!$J$42),ISNUMBER('MPL ID'!$K$42)),0,RANDBETWEEN(1,4))</f>
        <v>1</v>
      </c>
      <c r="F708">
        <f ca="1">IF(AND(ISNUMBER('MPL ID'!$J$43),ISNUMBER('MPL ID'!$K$43)),0,RANDBETWEEN(1,4))</f>
        <v>3</v>
      </c>
      <c r="G708">
        <f ca="1">IF(AND(ISNUMBER('MPL ID'!$J$44),ISNUMBER('MPL ID'!$K$44)),0,RANDBETWEEN(1,4))</f>
        <v>4</v>
      </c>
      <c r="H708">
        <f ca="1">IF(AND(ISNUMBER('MPL ID'!$P$36),ISNUMBER('MPL ID'!$Q$36)),0,RANDBETWEEN(1,4))</f>
        <v>4</v>
      </c>
      <c r="I708">
        <f ca="1">IF(AND(ISNUMBER('MPL ID'!$P$37),ISNUMBER('MPL ID'!$Q$37)),0,RANDBETWEEN(1,4))</f>
        <v>2</v>
      </c>
      <c r="J708">
        <f ca="1">IF(AND(ISNUMBER('MPL ID'!$P$39),ISNUMBER('MPL ID'!$Q$39)),0,RANDBETWEEN(1,4))</f>
        <v>3</v>
      </c>
      <c r="K708">
        <f ca="1">IF(AND(ISNUMBER('MPL ID'!$P$40),ISNUMBER('MPL ID'!$Q$40)),0,RANDBETWEEN(1,4))</f>
        <v>3</v>
      </c>
      <c r="L708">
        <f ca="1">IF(AND(ISNUMBER('MPL ID'!$P$41),ISNUMBER('MPL ID'!$Q$41)),0,RANDBETWEEN(1,4))</f>
        <v>3</v>
      </c>
      <c r="M708">
        <f ca="1">IF(AND(ISNUMBER('MPL ID'!$P$42),ISNUMBER('MPL ID'!$Q$42)),0,RANDBETWEEN(1,4))</f>
        <v>2</v>
      </c>
      <c r="N708">
        <f ca="1">IF(AND(ISNUMBER('MPL ID'!$P$43),ISNUMBER('MPL ID'!$Q$43)),0,RANDBETWEEN(1,4))</f>
        <v>3</v>
      </c>
      <c r="O708">
        <f ca="1">IF(AND(ISNUMBER('MPL ID'!$P$44),ISNUMBER('MPL ID'!$Q$44)),0,RANDBETWEEN(1,4))</f>
        <v>1</v>
      </c>
      <c r="P708">
        <f ca="1">'MPL ID'!$BG$1+SUMPRODUCT(($B$1003:$O$1003='MPL ID'!$BF$1)*(($B708:$O708=1)+($B708:$O708=2)))+SUMPRODUCT(($B$1004:$O$1004='MPL ID'!$BF$1)*(($B708:$O708=3)+($B708:$O708=4)))</f>
        <v>9</v>
      </c>
      <c r="Q708">
        <f ca="1">'MPL ID'!$BG$2+SUMPRODUCT(($B$1003:$O$1003='MPL ID'!$BF$2)*(($B708:$O708=1)+($B708:$O708=2)))+SUMPRODUCT(($B$1004:$O$1004='MPL ID'!$BF$2)*(($B708:$O708=3)+($B708:$O708=4)))</f>
        <v>9</v>
      </c>
      <c r="R708">
        <f ca="1">'MPL ID'!$BG$3+SUMPRODUCT(($B$1003:$O$1003='MPL ID'!$BF$3)*(($B708:$O708=1)+($B708:$O708=2)))+SUMPRODUCT(($B$1004:$O$1004='MPL ID'!$BF$3)*(($B708:$O708=3)+($B708:$O708=4)))</f>
        <v>6</v>
      </c>
      <c r="S708">
        <f ca="1">'MPL ID'!$BG$4+SUMPRODUCT(($B$1003:$O$1003='MPL ID'!$BF$4)*(($B708:$O708=1)+($B708:$O708=2)))+SUMPRODUCT(($B$1004:$O$1004='MPL ID'!$BF$4)*(($B708:$O708=3)+($B708:$O708=4)))</f>
        <v>10</v>
      </c>
      <c r="T708">
        <f ca="1">'MPL ID'!$BG$5+SUMPRODUCT(($B$1003:$O$1003='MPL ID'!$BF$5)*(($B708:$O708=1)+($B708:$O708=2)))+SUMPRODUCT(($B$1004:$O$1004='MPL ID'!$BF$5)*(($B708:$O708=3)+($B708:$O708=4)))</f>
        <v>5</v>
      </c>
      <c r="U708">
        <f ca="1">'MPL ID'!$BG$6+SUMPRODUCT(($B$1003:$O$1003='MPL ID'!$BF$6)*(($B708:$O708=1)+($B708:$O708=2)))+SUMPRODUCT(($B$1004:$O$1004='MPL ID'!$BF$6)*(($B708:$O708=3)+($B708:$O708=4)))</f>
        <v>11</v>
      </c>
      <c r="V708">
        <f ca="1">'MPL ID'!$BG$7+SUMPRODUCT(($B$1003:$O$1003='MPL ID'!$BF$7)*(($B708:$O708=1)+($B708:$O708=2)))+SUMPRODUCT(($B$1004:$O$1004='MPL ID'!$BF$7)*(($B708:$O708=3)+($B708:$O708=4)))</f>
        <v>7</v>
      </c>
      <c r="W708">
        <f ca="1">'MPL ID'!$BG$8+SUMPRODUCT(($B$1003:$O$1003='MPL ID'!$BF$8)*(($B708:$O708=1)+($B708:$O708=2)))+SUMPRODUCT(($B$1004:$O$1004='MPL ID'!$BF$8)*(($B708:$O708=3)+($B708:$O708=4)))</f>
        <v>4</v>
      </c>
      <c r="X708">
        <f ca="1">'MPL ID'!$BG$9+SUMPRODUCT(($B$1003:$O$1003='MPL ID'!$BF$9)*(($B708:$O708=1)+($B708:$O708=2)))+SUMPRODUCT(($B$1004:$O$1004='MPL ID'!$BF$9)*(($B708:$O708=3)+($B708:$O708=4)))</f>
        <v>11</v>
      </c>
      <c r="Y708">
        <f ca="1">'MPL ID'!$BH$1+SUMPRODUCT(($B$1003:$O$1003='MPL ID'!$BF$1)*(2*($B708:$O708=1)+($B708:$O708=2)-2*($B708:$O708=3)-($B708:$O708=4)))-SUMPRODUCT(($B$1004:$O$1004='MPL ID'!$BF$1)*(2*($B708:$O708=1)+($B708:$O708=2)-2*($B708:$O708=3)-($B708:$O708=4)))</f>
        <v>7</v>
      </c>
      <c r="Z708">
        <f ca="1">'MPL ID'!$BH$2+SUMPRODUCT(($B$1003:$O$1003='MPL ID'!$BF$2)*(2*($B708:$O708=1)+($B708:$O708=2)-2*($B708:$O708=3)-($B708:$O708=4)))-SUMPRODUCT(($B$1004:$O$1004='MPL ID'!$BF$2)*(2*($B708:$O708=1)+($B708:$O708=2)-2*($B708:$O708=3)-($B708:$O708=4)))</f>
        <v>-1</v>
      </c>
      <c r="AA708">
        <f ca="1">'MPL ID'!$BH$3+SUMPRODUCT(($B$1003:$O$1003='MPL ID'!$BF$3)*(2*($B708:$O708=1)+($B708:$O708=2)-2*($B708:$O708=3)-($B708:$O708=4)))-SUMPRODUCT(($B$1004:$O$1004='MPL ID'!$BF$3)*(2*($B708:$O708=1)+($B708:$O708=2)-2*($B708:$O708=3)-($B708:$O708=4)))</f>
        <v>-6</v>
      </c>
      <c r="AB708">
        <f ca="1">'MPL ID'!$BH$4+SUMPRODUCT(($B$1003:$O$1003='MPL ID'!$BF$4)*(2*($B708:$O708=1)+($B708:$O708=2)-2*($B708:$O708=3)-($B708:$O708=4)))-SUMPRODUCT(($B$1004:$O$1004='MPL ID'!$BF$4)*(2*($B708:$O708=1)+($B708:$O708=2)-2*($B708:$O708=3)-($B708:$O708=4)))</f>
        <v>5</v>
      </c>
      <c r="AC708">
        <f ca="1">'MPL ID'!$BH$5+SUMPRODUCT(($B$1003:$O$1003='MPL ID'!$BF$5)*(2*($B708:$O708=1)+($B708:$O708=2)-2*($B708:$O708=3)-($B708:$O708=4)))-SUMPRODUCT(($B$1004:$O$1004='MPL ID'!$BF$5)*(2*($B708:$O708=1)+($B708:$O708=2)-2*($B708:$O708=3)-($B708:$O708=4)))</f>
        <v>-11</v>
      </c>
      <c r="AD708">
        <f ca="1">'MPL ID'!$BH$6+SUMPRODUCT(($B$1003:$O$1003='MPL ID'!$BF$6)*(2*($B708:$O708=1)+($B708:$O708=2)-2*($B708:$O708=3)-($B708:$O708=4)))-SUMPRODUCT(($B$1004:$O$1004='MPL ID'!$BF$6)*(2*($B708:$O708=1)+($B708:$O708=2)-2*($B708:$O708=3)-($B708:$O708=4)))</f>
        <v>10</v>
      </c>
      <c r="AE708">
        <f ca="1">'MPL ID'!$BH$7+SUMPRODUCT(($B$1003:$O$1003='MPL ID'!$BF$7)*(2*($B708:$O708=1)+($B708:$O708=2)-2*($B708:$O708=3)-($B708:$O708=4)))-SUMPRODUCT(($B$1004:$O$1004='MPL ID'!$BF$7)*(2*($B708:$O708=1)+($B708:$O708=2)-2*($B708:$O708=3)-($B708:$O708=4)))</f>
        <v>0</v>
      </c>
      <c r="AF708">
        <f ca="1">'MPL ID'!$BH$8+SUMPRODUCT(($B$1003:$O$1003='MPL ID'!$BF$8)*(2*($B708:$O708=1)+($B708:$O708=2)-2*($B708:$O708=3)-($B708:$O708=4)))-SUMPRODUCT(($B$1004:$O$1004='MPL ID'!$BF$8)*(2*($B708:$O708=1)+($B708:$O708=2)-2*($B708:$O708=3)-($B708:$O708=4)))</f>
        <v>-15</v>
      </c>
      <c r="AG708">
        <f ca="1">'MPL ID'!$BH$9+SUMPRODUCT(($B$1003:$O$1003='MPL ID'!$BF$9)*(2*($B708:$O708=1)+($B708:$O708=2)-2*($B708:$O708=3)-($B708:$O708=4)))-SUMPRODUCT(($B$1004:$O$1004='MPL ID'!$BF$9)*(2*($B708:$O708=1)+($B708:$O708=2)-2*($B708:$O708=3)-($B708:$O708=4)))</f>
        <v>11</v>
      </c>
      <c r="AH708">
        <f ca="1">SUMPRODUCT(--($P708:$X708=P708),--($Y708:$AG708=Y708),'MPL ID'!$BG$13:$BO$13)+IF(AND($I708&gt;=3,T708=P708,AC708=Y708),1,0)+IF(AND($M708&gt;=3,S708=P708,AB708=Y708),1,0)</f>
        <v>0</v>
      </c>
      <c r="AI708">
        <f ca="1">SUMPRODUCT(--($P708:$X708=Q708),--($Y708:$AG708=Z708),'MPL ID'!$BG$14:$BO$14)+IF(AND($G708&gt;=3,R708=Q708,AA708=Z708),1,0)+IF(AND($K708&gt;0,$K708&lt;=2,S708=Q708,AB708=Z708),1,0)+IF(AND($N708&gt;=3,U708=Q708,AD708=Z708),1,0)</f>
        <v>0</v>
      </c>
      <c r="AJ708">
        <f ca="1">SUMPRODUCT(--($P708:$X708=R708),--($Y708:$AG708=AA708),'MPL ID'!$BG$15:$BO$15)+IF(AND($D708&gt;0,$D708&lt;=2,U708=R708,AD708=AA708),1,0)+IF(AND($G708&gt;0,$G708&lt;=2,Q708=R708,Z708=AA708),1,0)+IF(AND($J708&gt;=3,V708=R708,AE708=AA708),1,0)</f>
        <v>0</v>
      </c>
      <c r="AK708">
        <f ca="1">SUMPRODUCT(--($P708:$X708=S708),--($Y708:$AG708=AB708),'MPL ID'!$BG$16:$BO$16)+IF(AND($B708&gt;0,$B708&lt;=2,V708=S708,AE708=AB708),1,0)+IF(AND($E708&gt;0,$E708&lt;=2,T708=S708,AC708=AB708),1,0)+IF(AND($K708&gt;=3,Q708=S708,Z708=AB708),1,0)+IF(AND($M708&gt;0,$M708&lt;=2,P708=S708,Y708=AB708),1,0)</f>
        <v>0</v>
      </c>
      <c r="AL708">
        <f ca="1">SUMPRODUCT(--($P708:$X708=T708),--($Y708:$AG708=AC708),'MPL ID'!$BG$17:$BO$17)+IF(AND($E708&gt;=3,S708=T708,AB708=AC708),1,0)+IF(AND($I708&gt;0,$I708&lt;=2,P708=T708,Y708=AC708),1,0)+IF(AND($L708&gt;=3,W708=T708,AF708=AC708),1,0)</f>
        <v>0</v>
      </c>
      <c r="AM708">
        <f ca="1">SUMPRODUCT(--($P708:$X708=U708),--($Y708:$AG708=AD708),'MPL ID'!$BG$18:$BO$18)+IF(AND($D708&gt;=3,R708=U708,AA708=AD708),1,0)+IF(AND($H708&gt;0,$H708&lt;=2,W708=U708,AF708=AD708),1,0)+IF(AND($N708&gt;0,$N708&lt;=2,Q708=U708,Z708=AD708),1,0)</f>
        <v>0</v>
      </c>
      <c r="AN708">
        <f ca="1">SUMPRODUCT(--($P708:$X708=V708),--($Y708:$AG708=AE708),'MPL ID'!$BG$19:$BO$19)+IF(AND($B708&gt;=3,S708=V708,AB708=AE708),1,0)+IF(AND($F708&gt;=3,W708=V708,AF708=AE708),1,0)+IF(AND($J708&gt;0,$J708&lt;=2,R708=V708,AA708=AE708),1,0)+IF(AND($O708&gt;0,$O708&lt;=2,X708=V708,AG708=AE708),1,0)</f>
        <v>0</v>
      </c>
      <c r="AO708">
        <f ca="1">SUMPRODUCT(--($P708:$X708=W708),--($Y708:$AG708=AF708),'MPL ID'!$BG$20:$BO$20)+IF(AND($C708&gt;0,$C708&lt;=2,X708=W708,AG708=AF708),1,0)+IF(AND($F708&gt;0,$F708&lt;=2,V708=W708,AE708=AF708),1,0)+IF(AND($H708&gt;=3,U708=W708,AD708=AF708),1,0)+IF(AND($L708&gt;0,$L708&lt;=2,T708=W708,AC708=AF708),1,0)</f>
        <v>0</v>
      </c>
      <c r="AP708">
        <f ca="1">SUMPRODUCT(--($P708:$X708=X708),--($Y708:$AG708=AG708),'MPL ID'!$BG$21:$BO$21)+IF(AND($C708&gt;=3,W708=X708,AF708=AG708),1,0)+IF(AND($O708&gt;=3,V708=X708,AE708=AG708),1,0)</f>
        <v>0</v>
      </c>
      <c r="AQ708">
        <f t="shared" ca="1" si="99"/>
        <v>4</v>
      </c>
      <c r="AR708">
        <f t="shared" ca="1" si="100"/>
        <v>5</v>
      </c>
      <c r="AS708">
        <f t="shared" ca="1" si="101"/>
        <v>7</v>
      </c>
      <c r="AT708">
        <f t="shared" ca="1" si="102"/>
        <v>3</v>
      </c>
      <c r="AU708">
        <f t="shared" ca="1" si="103"/>
        <v>8</v>
      </c>
      <c r="AV708">
        <f t="shared" ca="1" si="104"/>
        <v>2</v>
      </c>
      <c r="AW708">
        <f t="shared" ca="1" si="105"/>
        <v>6</v>
      </c>
      <c r="AX708">
        <f t="shared" ca="1" si="106"/>
        <v>9</v>
      </c>
      <c r="AY708">
        <f t="shared" ca="1" si="107"/>
        <v>1</v>
      </c>
    </row>
    <row r="709" spans="1:51" x14ac:dyDescent="0.25">
      <c r="A709">
        <v>708</v>
      </c>
      <c r="B709">
        <f ca="1">IF(AND(ISNUMBER('MPL ID'!$J$39),ISNUMBER('MPL ID'!$K$39)),0,RANDBETWEEN(1,4))</f>
        <v>0</v>
      </c>
      <c r="C709">
        <f ca="1">IF(AND(ISNUMBER('MPL ID'!$J$40),ISNUMBER('MPL ID'!$K$40)),0,RANDBETWEEN(1,4))</f>
        <v>0</v>
      </c>
      <c r="D709">
        <f ca="1">IF(AND(ISNUMBER('MPL ID'!$J$41),ISNUMBER('MPL ID'!$K$41)),0,RANDBETWEEN(1,4))</f>
        <v>1</v>
      </c>
      <c r="E709">
        <f ca="1">IF(AND(ISNUMBER('MPL ID'!$J$42),ISNUMBER('MPL ID'!$K$42)),0,RANDBETWEEN(1,4))</f>
        <v>2</v>
      </c>
      <c r="F709">
        <f ca="1">IF(AND(ISNUMBER('MPL ID'!$J$43),ISNUMBER('MPL ID'!$K$43)),0,RANDBETWEEN(1,4))</f>
        <v>2</v>
      </c>
      <c r="G709">
        <f ca="1">IF(AND(ISNUMBER('MPL ID'!$J$44),ISNUMBER('MPL ID'!$K$44)),0,RANDBETWEEN(1,4))</f>
        <v>4</v>
      </c>
      <c r="H709">
        <f ca="1">IF(AND(ISNUMBER('MPL ID'!$P$36),ISNUMBER('MPL ID'!$Q$36)),0,RANDBETWEEN(1,4))</f>
        <v>4</v>
      </c>
      <c r="I709">
        <f ca="1">IF(AND(ISNUMBER('MPL ID'!$P$37),ISNUMBER('MPL ID'!$Q$37)),0,RANDBETWEEN(1,4))</f>
        <v>4</v>
      </c>
      <c r="J709">
        <f ca="1">IF(AND(ISNUMBER('MPL ID'!$P$39),ISNUMBER('MPL ID'!$Q$39)),0,RANDBETWEEN(1,4))</f>
        <v>1</v>
      </c>
      <c r="K709">
        <f ca="1">IF(AND(ISNUMBER('MPL ID'!$P$40),ISNUMBER('MPL ID'!$Q$40)),0,RANDBETWEEN(1,4))</f>
        <v>2</v>
      </c>
      <c r="L709">
        <f ca="1">IF(AND(ISNUMBER('MPL ID'!$P$41),ISNUMBER('MPL ID'!$Q$41)),0,RANDBETWEEN(1,4))</f>
        <v>1</v>
      </c>
      <c r="M709">
        <f ca="1">IF(AND(ISNUMBER('MPL ID'!$P$42),ISNUMBER('MPL ID'!$Q$42)),0,RANDBETWEEN(1,4))</f>
        <v>1</v>
      </c>
      <c r="N709">
        <f ca="1">IF(AND(ISNUMBER('MPL ID'!$P$43),ISNUMBER('MPL ID'!$Q$43)),0,RANDBETWEEN(1,4))</f>
        <v>2</v>
      </c>
      <c r="O709">
        <f ca="1">IF(AND(ISNUMBER('MPL ID'!$P$44),ISNUMBER('MPL ID'!$Q$44)),0,RANDBETWEEN(1,4))</f>
        <v>4</v>
      </c>
      <c r="P709">
        <f ca="1">'MPL ID'!$BG$1+SUMPRODUCT(($B$1003:$O$1003='MPL ID'!$BF$1)*(($B709:$O709=1)+($B709:$O709=2)))+SUMPRODUCT(($B$1004:$O$1004='MPL ID'!$BF$1)*(($B709:$O709=3)+($B709:$O709=4)))</f>
        <v>10</v>
      </c>
      <c r="Q709">
        <f ca="1">'MPL ID'!$BG$2+SUMPRODUCT(($B$1003:$O$1003='MPL ID'!$BF$2)*(($B709:$O709=1)+($B709:$O709=2)))+SUMPRODUCT(($B$1004:$O$1004='MPL ID'!$BF$2)*(($B709:$O709=3)+($B709:$O709=4)))</f>
        <v>9</v>
      </c>
      <c r="R709">
        <f ca="1">'MPL ID'!$BG$3+SUMPRODUCT(($B$1003:$O$1003='MPL ID'!$BF$3)*(($B709:$O709=1)+($B709:$O709=2)))+SUMPRODUCT(($B$1004:$O$1004='MPL ID'!$BF$3)*(($B709:$O709=3)+($B709:$O709=4)))</f>
        <v>6</v>
      </c>
      <c r="S709">
        <f ca="1">'MPL ID'!$BG$4+SUMPRODUCT(($B$1003:$O$1003='MPL ID'!$BF$4)*(($B709:$O709=1)+($B709:$O709=2)))+SUMPRODUCT(($B$1004:$O$1004='MPL ID'!$BF$4)*(($B709:$O709=3)+($B709:$O709=4)))</f>
        <v>9</v>
      </c>
      <c r="T709">
        <f ca="1">'MPL ID'!$BG$5+SUMPRODUCT(($B$1003:$O$1003='MPL ID'!$BF$5)*(($B709:$O709=1)+($B709:$O709=2)))+SUMPRODUCT(($B$1004:$O$1004='MPL ID'!$BF$5)*(($B709:$O709=3)+($B709:$O709=4)))</f>
        <v>3</v>
      </c>
      <c r="U709">
        <f ca="1">'MPL ID'!$BG$6+SUMPRODUCT(($B$1003:$O$1003='MPL ID'!$BF$6)*(($B709:$O709=1)+($B709:$O709=2)))+SUMPRODUCT(($B$1004:$O$1004='MPL ID'!$BF$6)*(($B709:$O709=3)+($B709:$O709=4)))</f>
        <v>11</v>
      </c>
      <c r="V709">
        <f ca="1">'MPL ID'!$BG$7+SUMPRODUCT(($B$1003:$O$1003='MPL ID'!$BF$7)*(($B709:$O709=1)+($B709:$O709=2)))+SUMPRODUCT(($B$1004:$O$1004='MPL ID'!$BF$7)*(($B709:$O709=3)+($B709:$O709=4)))</f>
        <v>6</v>
      </c>
      <c r="W709">
        <f ca="1">'MPL ID'!$BG$8+SUMPRODUCT(($B$1003:$O$1003='MPL ID'!$BF$8)*(($B709:$O709=1)+($B709:$O709=2)))+SUMPRODUCT(($B$1004:$O$1004='MPL ID'!$BF$8)*(($B709:$O709=3)+($B709:$O709=4)))</f>
        <v>6</v>
      </c>
      <c r="X709">
        <f ca="1">'MPL ID'!$BG$9+SUMPRODUCT(($B$1003:$O$1003='MPL ID'!$BF$9)*(($B709:$O709=1)+($B709:$O709=2)))+SUMPRODUCT(($B$1004:$O$1004='MPL ID'!$BF$9)*(($B709:$O709=3)+($B709:$O709=4)))</f>
        <v>12</v>
      </c>
      <c r="Y709">
        <f ca="1">'MPL ID'!$BH$1+SUMPRODUCT(($B$1003:$O$1003='MPL ID'!$BF$1)*(2*($B709:$O709=1)+($B709:$O709=2)-2*($B709:$O709=3)-($B709:$O709=4)))-SUMPRODUCT(($B$1004:$O$1004='MPL ID'!$BF$1)*(2*($B709:$O709=1)+($B709:$O709=2)-2*($B709:$O709=3)-($B709:$O709=4)))</f>
        <v>8</v>
      </c>
      <c r="Z709">
        <f ca="1">'MPL ID'!$BH$2+SUMPRODUCT(($B$1003:$O$1003='MPL ID'!$BF$2)*(2*($B709:$O709=1)+($B709:$O709=2)-2*($B709:$O709=3)-($B709:$O709=4)))-SUMPRODUCT(($B$1004:$O$1004='MPL ID'!$BF$2)*(2*($B709:$O709=1)+($B709:$O709=2)-2*($B709:$O709=3)-($B709:$O709=4)))</f>
        <v>-1</v>
      </c>
      <c r="AA709">
        <f ca="1">'MPL ID'!$BH$3+SUMPRODUCT(($B$1003:$O$1003='MPL ID'!$BF$3)*(2*($B709:$O709=1)+($B709:$O709=2)-2*($B709:$O709=3)-($B709:$O709=4)))-SUMPRODUCT(($B$1004:$O$1004='MPL ID'!$BF$3)*(2*($B709:$O709=1)+($B709:$O709=2)-2*($B709:$O709=3)-($B709:$O709=4)))</f>
        <v>-7</v>
      </c>
      <c r="AB709">
        <f ca="1">'MPL ID'!$BH$4+SUMPRODUCT(($B$1003:$O$1003='MPL ID'!$BF$4)*(2*($B709:$O709=1)+($B709:$O709=2)-2*($B709:$O709=3)-($B709:$O709=4)))-SUMPRODUCT(($B$1004:$O$1004='MPL ID'!$BF$4)*(2*($B709:$O709=1)+($B709:$O709=2)-2*($B709:$O709=3)-($B709:$O709=4)))</f>
        <v>2</v>
      </c>
      <c r="AC709">
        <f ca="1">'MPL ID'!$BH$5+SUMPRODUCT(($B$1003:$O$1003='MPL ID'!$BF$5)*(2*($B709:$O709=1)+($B709:$O709=2)-2*($B709:$O709=3)-($B709:$O709=4)))-SUMPRODUCT(($B$1004:$O$1004='MPL ID'!$BF$5)*(2*($B709:$O709=1)+($B709:$O709=2)-2*($B709:$O709=3)-($B709:$O709=4)))</f>
        <v>-16</v>
      </c>
      <c r="AD709">
        <f ca="1">'MPL ID'!$BH$6+SUMPRODUCT(($B$1003:$O$1003='MPL ID'!$BF$6)*(2*($B709:$O709=1)+($B709:$O709=2)-2*($B709:$O709=3)-($B709:$O709=4)))-SUMPRODUCT(($B$1004:$O$1004='MPL ID'!$BF$6)*(2*($B709:$O709=1)+($B709:$O709=2)-2*($B709:$O709=3)-($B709:$O709=4)))</f>
        <v>10</v>
      </c>
      <c r="AE709">
        <f ca="1">'MPL ID'!$BH$7+SUMPRODUCT(($B$1003:$O$1003='MPL ID'!$BF$7)*(2*($B709:$O709=1)+($B709:$O709=2)-2*($B709:$O709=3)-($B709:$O709=4)))-SUMPRODUCT(($B$1004:$O$1004='MPL ID'!$BF$7)*(2*($B709:$O709=1)+($B709:$O709=2)-2*($B709:$O709=3)-($B709:$O709=4)))</f>
        <v>-2</v>
      </c>
      <c r="AF709">
        <f ca="1">'MPL ID'!$BH$8+SUMPRODUCT(($B$1003:$O$1003='MPL ID'!$BF$8)*(2*($B709:$O709=1)+($B709:$O709=2)-2*($B709:$O709=3)-($B709:$O709=4)))-SUMPRODUCT(($B$1004:$O$1004='MPL ID'!$BF$8)*(2*($B709:$O709=1)+($B709:$O709=2)-2*($B709:$O709=3)-($B709:$O709=4)))</f>
        <v>-8</v>
      </c>
      <c r="AG709">
        <f ca="1">'MPL ID'!$BH$9+SUMPRODUCT(($B$1003:$O$1003='MPL ID'!$BF$9)*(2*($B709:$O709=1)+($B709:$O709=2)-2*($B709:$O709=3)-($B709:$O709=4)))-SUMPRODUCT(($B$1004:$O$1004='MPL ID'!$BF$9)*(2*($B709:$O709=1)+($B709:$O709=2)-2*($B709:$O709=3)-($B709:$O709=4)))</f>
        <v>14</v>
      </c>
      <c r="AH709">
        <f ca="1">SUMPRODUCT(--($P709:$X709=P709),--($Y709:$AG709=Y709),'MPL ID'!$BG$13:$BO$13)+IF(AND($I709&gt;=3,T709=P709,AC709=Y709),1,0)+IF(AND($M709&gt;=3,S709=P709,AB709=Y709),1,0)</f>
        <v>0</v>
      </c>
      <c r="AI709">
        <f ca="1">SUMPRODUCT(--($P709:$X709=Q709),--($Y709:$AG709=Z709),'MPL ID'!$BG$14:$BO$14)+IF(AND($G709&gt;=3,R709=Q709,AA709=Z709),1,0)+IF(AND($K709&gt;0,$K709&lt;=2,S709=Q709,AB709=Z709),1,0)+IF(AND($N709&gt;=3,U709=Q709,AD709=Z709),1,0)</f>
        <v>0</v>
      </c>
      <c r="AJ709">
        <f ca="1">SUMPRODUCT(--($P709:$X709=R709),--($Y709:$AG709=AA709),'MPL ID'!$BG$15:$BO$15)+IF(AND($D709&gt;0,$D709&lt;=2,U709=R709,AD709=AA709),1,0)+IF(AND($G709&gt;0,$G709&lt;=2,Q709=R709,Z709=AA709),1,0)+IF(AND($J709&gt;=3,V709=R709,AE709=AA709),1,0)</f>
        <v>0</v>
      </c>
      <c r="AK709">
        <f ca="1">SUMPRODUCT(--($P709:$X709=S709),--($Y709:$AG709=AB709),'MPL ID'!$BG$16:$BO$16)+IF(AND($B709&gt;0,$B709&lt;=2,V709=S709,AE709=AB709),1,0)+IF(AND($E709&gt;0,$E709&lt;=2,T709=S709,AC709=AB709),1,0)+IF(AND($K709&gt;=3,Q709=S709,Z709=AB709),1,0)+IF(AND($M709&gt;0,$M709&lt;=2,P709=S709,Y709=AB709),1,0)</f>
        <v>0</v>
      </c>
      <c r="AL709">
        <f ca="1">SUMPRODUCT(--($P709:$X709=T709),--($Y709:$AG709=AC709),'MPL ID'!$BG$17:$BO$17)+IF(AND($E709&gt;=3,S709=T709,AB709=AC709),1,0)+IF(AND($I709&gt;0,$I709&lt;=2,P709=T709,Y709=AC709),1,0)+IF(AND($L709&gt;=3,W709=T709,AF709=AC709),1,0)</f>
        <v>0</v>
      </c>
      <c r="AM709">
        <f ca="1">SUMPRODUCT(--($P709:$X709=U709),--($Y709:$AG709=AD709),'MPL ID'!$BG$18:$BO$18)+IF(AND($D709&gt;=3,R709=U709,AA709=AD709),1,0)+IF(AND($H709&gt;0,$H709&lt;=2,W709=U709,AF709=AD709),1,0)+IF(AND($N709&gt;0,$N709&lt;=2,Q709=U709,Z709=AD709),1,0)</f>
        <v>0</v>
      </c>
      <c r="AN709">
        <f ca="1">SUMPRODUCT(--($P709:$X709=V709),--($Y709:$AG709=AE709),'MPL ID'!$BG$19:$BO$19)+IF(AND($B709&gt;=3,S709=V709,AB709=AE709),1,0)+IF(AND($F709&gt;=3,W709=V709,AF709=AE709),1,0)+IF(AND($J709&gt;0,$J709&lt;=2,R709=V709,AA709=AE709),1,0)+IF(AND($O709&gt;0,$O709&lt;=2,X709=V709,AG709=AE709),1,0)</f>
        <v>0</v>
      </c>
      <c r="AO709">
        <f ca="1">SUMPRODUCT(--($P709:$X709=W709),--($Y709:$AG709=AF709),'MPL ID'!$BG$20:$BO$20)+IF(AND($C709&gt;0,$C709&lt;=2,X709=W709,AG709=AF709),1,0)+IF(AND($F709&gt;0,$F709&lt;=2,V709=W709,AE709=AF709),1,0)+IF(AND($H709&gt;=3,U709=W709,AD709=AF709),1,0)+IF(AND($L709&gt;0,$L709&lt;=2,T709=W709,AC709=AF709),1,0)</f>
        <v>0</v>
      </c>
      <c r="AP709">
        <f ca="1">SUMPRODUCT(--($P709:$X709=X709),--($Y709:$AG709=AG709),'MPL ID'!$BG$21:$BO$21)+IF(AND($C709&gt;=3,W709=X709,AF709=AG709),1,0)+IF(AND($O709&gt;=3,V709=X709,AE709=AG709),1,0)</f>
        <v>0</v>
      </c>
      <c r="AQ709">
        <f t="shared" ca="1" si="99"/>
        <v>3</v>
      </c>
      <c r="AR709">
        <f t="shared" ca="1" si="100"/>
        <v>5</v>
      </c>
      <c r="AS709">
        <f t="shared" ca="1" si="101"/>
        <v>7</v>
      </c>
      <c r="AT709">
        <f t="shared" ca="1" si="102"/>
        <v>4</v>
      </c>
      <c r="AU709">
        <f t="shared" ca="1" si="103"/>
        <v>9</v>
      </c>
      <c r="AV709">
        <f t="shared" ca="1" si="104"/>
        <v>2</v>
      </c>
      <c r="AW709">
        <f t="shared" ca="1" si="105"/>
        <v>6</v>
      </c>
      <c r="AX709">
        <f t="shared" ca="1" si="106"/>
        <v>8</v>
      </c>
      <c r="AY709">
        <f t="shared" ca="1" si="107"/>
        <v>1</v>
      </c>
    </row>
    <row r="710" spans="1:51" x14ac:dyDescent="0.25">
      <c r="A710">
        <v>709</v>
      </c>
      <c r="B710">
        <f ca="1">IF(AND(ISNUMBER('MPL ID'!$J$39),ISNUMBER('MPL ID'!$K$39)),0,RANDBETWEEN(1,4))</f>
        <v>0</v>
      </c>
      <c r="C710">
        <f ca="1">IF(AND(ISNUMBER('MPL ID'!$J$40),ISNUMBER('MPL ID'!$K$40)),0,RANDBETWEEN(1,4))</f>
        <v>0</v>
      </c>
      <c r="D710">
        <f ca="1">IF(AND(ISNUMBER('MPL ID'!$J$41),ISNUMBER('MPL ID'!$K$41)),0,RANDBETWEEN(1,4))</f>
        <v>4</v>
      </c>
      <c r="E710">
        <f ca="1">IF(AND(ISNUMBER('MPL ID'!$J$42),ISNUMBER('MPL ID'!$K$42)),0,RANDBETWEEN(1,4))</f>
        <v>3</v>
      </c>
      <c r="F710">
        <f ca="1">IF(AND(ISNUMBER('MPL ID'!$J$43),ISNUMBER('MPL ID'!$K$43)),0,RANDBETWEEN(1,4))</f>
        <v>2</v>
      </c>
      <c r="G710">
        <f ca="1">IF(AND(ISNUMBER('MPL ID'!$J$44),ISNUMBER('MPL ID'!$K$44)),0,RANDBETWEEN(1,4))</f>
        <v>4</v>
      </c>
      <c r="H710">
        <f ca="1">IF(AND(ISNUMBER('MPL ID'!$P$36),ISNUMBER('MPL ID'!$Q$36)),0,RANDBETWEEN(1,4))</f>
        <v>1</v>
      </c>
      <c r="I710">
        <f ca="1">IF(AND(ISNUMBER('MPL ID'!$P$37),ISNUMBER('MPL ID'!$Q$37)),0,RANDBETWEEN(1,4))</f>
        <v>4</v>
      </c>
      <c r="J710">
        <f ca="1">IF(AND(ISNUMBER('MPL ID'!$P$39),ISNUMBER('MPL ID'!$Q$39)),0,RANDBETWEEN(1,4))</f>
        <v>4</v>
      </c>
      <c r="K710">
        <f ca="1">IF(AND(ISNUMBER('MPL ID'!$P$40),ISNUMBER('MPL ID'!$Q$40)),0,RANDBETWEEN(1,4))</f>
        <v>2</v>
      </c>
      <c r="L710">
        <f ca="1">IF(AND(ISNUMBER('MPL ID'!$P$41),ISNUMBER('MPL ID'!$Q$41)),0,RANDBETWEEN(1,4))</f>
        <v>2</v>
      </c>
      <c r="M710">
        <f ca="1">IF(AND(ISNUMBER('MPL ID'!$P$42),ISNUMBER('MPL ID'!$Q$42)),0,RANDBETWEEN(1,4))</f>
        <v>1</v>
      </c>
      <c r="N710">
        <f ca="1">IF(AND(ISNUMBER('MPL ID'!$P$43),ISNUMBER('MPL ID'!$Q$43)),0,RANDBETWEEN(1,4))</f>
        <v>3</v>
      </c>
      <c r="O710">
        <f ca="1">IF(AND(ISNUMBER('MPL ID'!$P$44),ISNUMBER('MPL ID'!$Q$44)),0,RANDBETWEEN(1,4))</f>
        <v>2</v>
      </c>
      <c r="P710">
        <f ca="1">'MPL ID'!$BG$1+SUMPRODUCT(($B$1003:$O$1003='MPL ID'!$BF$1)*(($B710:$O710=1)+($B710:$O710=2)))+SUMPRODUCT(($B$1004:$O$1004='MPL ID'!$BF$1)*(($B710:$O710=3)+($B710:$O710=4)))</f>
        <v>10</v>
      </c>
      <c r="Q710">
        <f ca="1">'MPL ID'!$BG$2+SUMPRODUCT(($B$1003:$O$1003='MPL ID'!$BF$2)*(($B710:$O710=1)+($B710:$O710=2)))+SUMPRODUCT(($B$1004:$O$1004='MPL ID'!$BF$2)*(($B710:$O710=3)+($B710:$O710=4)))</f>
        <v>10</v>
      </c>
      <c r="R710">
        <f ca="1">'MPL ID'!$BG$3+SUMPRODUCT(($B$1003:$O$1003='MPL ID'!$BF$3)*(($B710:$O710=1)+($B710:$O710=2)))+SUMPRODUCT(($B$1004:$O$1004='MPL ID'!$BF$3)*(($B710:$O710=3)+($B710:$O710=4)))</f>
        <v>6</v>
      </c>
      <c r="S710">
        <f ca="1">'MPL ID'!$BG$4+SUMPRODUCT(($B$1003:$O$1003='MPL ID'!$BF$4)*(($B710:$O710=1)+($B710:$O710=2)))+SUMPRODUCT(($B$1004:$O$1004='MPL ID'!$BF$4)*(($B710:$O710=3)+($B710:$O710=4)))</f>
        <v>8</v>
      </c>
      <c r="T710">
        <f ca="1">'MPL ID'!$BG$5+SUMPRODUCT(($B$1003:$O$1003='MPL ID'!$BF$5)*(($B710:$O710=1)+($B710:$O710=2)))+SUMPRODUCT(($B$1004:$O$1004='MPL ID'!$BF$5)*(($B710:$O710=3)+($B710:$O710=4)))</f>
        <v>4</v>
      </c>
      <c r="U710">
        <f ca="1">'MPL ID'!$BG$6+SUMPRODUCT(($B$1003:$O$1003='MPL ID'!$BF$6)*(($B710:$O710=1)+($B710:$O710=2)))+SUMPRODUCT(($B$1004:$O$1004='MPL ID'!$BF$6)*(($B710:$O710=3)+($B710:$O710=4)))</f>
        <v>12</v>
      </c>
      <c r="V710">
        <f ca="1">'MPL ID'!$BG$7+SUMPRODUCT(($B$1003:$O$1003='MPL ID'!$BF$7)*(($B710:$O710=1)+($B710:$O710=2)))+SUMPRODUCT(($B$1004:$O$1004='MPL ID'!$BF$7)*(($B710:$O710=3)+($B710:$O710=4)))</f>
        <v>6</v>
      </c>
      <c r="W710">
        <f ca="1">'MPL ID'!$BG$8+SUMPRODUCT(($B$1003:$O$1003='MPL ID'!$BF$8)*(($B710:$O710=1)+($B710:$O710=2)))+SUMPRODUCT(($B$1004:$O$1004='MPL ID'!$BF$8)*(($B710:$O710=3)+($B710:$O710=4)))</f>
        <v>5</v>
      </c>
      <c r="X710">
        <f ca="1">'MPL ID'!$BG$9+SUMPRODUCT(($B$1003:$O$1003='MPL ID'!$BF$9)*(($B710:$O710=1)+($B710:$O710=2)))+SUMPRODUCT(($B$1004:$O$1004='MPL ID'!$BF$9)*(($B710:$O710=3)+($B710:$O710=4)))</f>
        <v>11</v>
      </c>
      <c r="Y710">
        <f ca="1">'MPL ID'!$BH$1+SUMPRODUCT(($B$1003:$O$1003='MPL ID'!$BF$1)*(2*($B710:$O710=1)+($B710:$O710=2)-2*($B710:$O710=3)-($B710:$O710=4)))-SUMPRODUCT(($B$1004:$O$1004='MPL ID'!$BF$1)*(2*($B710:$O710=1)+($B710:$O710=2)-2*($B710:$O710=3)-($B710:$O710=4)))</f>
        <v>8</v>
      </c>
      <c r="Z710">
        <f ca="1">'MPL ID'!$BH$2+SUMPRODUCT(($B$1003:$O$1003='MPL ID'!$BF$2)*(2*($B710:$O710=1)+($B710:$O710=2)-2*($B710:$O710=3)-($B710:$O710=4)))-SUMPRODUCT(($B$1004:$O$1004='MPL ID'!$BF$2)*(2*($B710:$O710=1)+($B710:$O710=2)-2*($B710:$O710=3)-($B710:$O710=4)))</f>
        <v>2</v>
      </c>
      <c r="AA710">
        <f ca="1">'MPL ID'!$BH$3+SUMPRODUCT(($B$1003:$O$1003='MPL ID'!$BF$3)*(2*($B710:$O710=1)+($B710:$O710=2)-2*($B710:$O710=3)-($B710:$O710=4)))-SUMPRODUCT(($B$1004:$O$1004='MPL ID'!$BF$3)*(2*($B710:$O710=1)+($B710:$O710=2)-2*($B710:$O710=3)-($B710:$O710=4)))</f>
        <v>-7</v>
      </c>
      <c r="AB710">
        <f ca="1">'MPL ID'!$BH$4+SUMPRODUCT(($B$1003:$O$1003='MPL ID'!$BF$4)*(2*($B710:$O710=1)+($B710:$O710=2)-2*($B710:$O710=3)-($B710:$O710=4)))-SUMPRODUCT(($B$1004:$O$1004='MPL ID'!$BF$4)*(2*($B710:$O710=1)+($B710:$O710=2)-2*($B710:$O710=3)-($B710:$O710=4)))</f>
        <v>-1</v>
      </c>
      <c r="AC710">
        <f ca="1">'MPL ID'!$BH$5+SUMPRODUCT(($B$1003:$O$1003='MPL ID'!$BF$5)*(2*($B710:$O710=1)+($B710:$O710=2)-2*($B710:$O710=3)-($B710:$O710=4)))-SUMPRODUCT(($B$1004:$O$1004='MPL ID'!$BF$5)*(2*($B710:$O710=1)+($B710:$O710=2)-2*($B710:$O710=3)-($B710:$O710=4)))</f>
        <v>-12</v>
      </c>
      <c r="AD710">
        <f ca="1">'MPL ID'!$BH$6+SUMPRODUCT(($B$1003:$O$1003='MPL ID'!$BF$6)*(2*($B710:$O710=1)+($B710:$O710=2)-2*($B710:$O710=3)-($B710:$O710=4)))-SUMPRODUCT(($B$1004:$O$1004='MPL ID'!$BF$6)*(2*($B710:$O710=1)+($B710:$O710=2)-2*($B710:$O710=3)-($B710:$O710=4)))</f>
        <v>13</v>
      </c>
      <c r="AE710">
        <f ca="1">'MPL ID'!$BH$7+SUMPRODUCT(($B$1003:$O$1003='MPL ID'!$BF$7)*(2*($B710:$O710=1)+($B710:$O710=2)-2*($B710:$O710=3)-($B710:$O710=4)))-SUMPRODUCT(($B$1004:$O$1004='MPL ID'!$BF$7)*(2*($B710:$O710=1)+($B710:$O710=2)-2*($B710:$O710=3)-($B710:$O710=4)))</f>
        <v>-3</v>
      </c>
      <c r="AF710">
        <f ca="1">'MPL ID'!$BH$8+SUMPRODUCT(($B$1003:$O$1003='MPL ID'!$BF$8)*(2*($B710:$O710=1)+($B710:$O710=2)-2*($B710:$O710=3)-($B710:$O710=4)))-SUMPRODUCT(($B$1004:$O$1004='MPL ID'!$BF$8)*(2*($B710:$O710=1)+($B710:$O710=2)-2*($B710:$O710=3)-($B710:$O710=4)))</f>
        <v>-12</v>
      </c>
      <c r="AG710">
        <f ca="1">'MPL ID'!$BH$9+SUMPRODUCT(($B$1003:$O$1003='MPL ID'!$BF$9)*(2*($B710:$O710=1)+($B710:$O710=2)-2*($B710:$O710=3)-($B710:$O710=4)))-SUMPRODUCT(($B$1004:$O$1004='MPL ID'!$BF$9)*(2*($B710:$O710=1)+($B710:$O710=2)-2*($B710:$O710=3)-($B710:$O710=4)))</f>
        <v>12</v>
      </c>
      <c r="AH710">
        <f ca="1">SUMPRODUCT(--($P710:$X710=P710),--($Y710:$AG710=Y710),'MPL ID'!$BG$13:$BO$13)+IF(AND($I710&gt;=3,T710=P710,AC710=Y710),1,0)+IF(AND($M710&gt;=3,S710=P710,AB710=Y710),1,0)</f>
        <v>0</v>
      </c>
      <c r="AI710">
        <f ca="1">SUMPRODUCT(--($P710:$X710=Q710),--($Y710:$AG710=Z710),'MPL ID'!$BG$14:$BO$14)+IF(AND($G710&gt;=3,R710=Q710,AA710=Z710),1,0)+IF(AND($K710&gt;0,$K710&lt;=2,S710=Q710,AB710=Z710),1,0)+IF(AND($N710&gt;=3,U710=Q710,AD710=Z710),1,0)</f>
        <v>0</v>
      </c>
      <c r="AJ710">
        <f ca="1">SUMPRODUCT(--($P710:$X710=R710),--($Y710:$AG710=AA710),'MPL ID'!$BG$15:$BO$15)+IF(AND($D710&gt;0,$D710&lt;=2,U710=R710,AD710=AA710),1,0)+IF(AND($G710&gt;0,$G710&lt;=2,Q710=R710,Z710=AA710),1,0)+IF(AND($J710&gt;=3,V710=R710,AE710=AA710),1,0)</f>
        <v>0</v>
      </c>
      <c r="AK710">
        <f ca="1">SUMPRODUCT(--($P710:$X710=S710),--($Y710:$AG710=AB710),'MPL ID'!$BG$16:$BO$16)+IF(AND($B710&gt;0,$B710&lt;=2,V710=S710,AE710=AB710),1,0)+IF(AND($E710&gt;0,$E710&lt;=2,T710=S710,AC710=AB710),1,0)+IF(AND($K710&gt;=3,Q710=S710,Z710=AB710),1,0)+IF(AND($M710&gt;0,$M710&lt;=2,P710=S710,Y710=AB710),1,0)</f>
        <v>0</v>
      </c>
      <c r="AL710">
        <f ca="1">SUMPRODUCT(--($P710:$X710=T710),--($Y710:$AG710=AC710),'MPL ID'!$BG$17:$BO$17)+IF(AND($E710&gt;=3,S710=T710,AB710=AC710),1,0)+IF(AND($I710&gt;0,$I710&lt;=2,P710=T710,Y710=AC710),1,0)+IF(AND($L710&gt;=3,W710=T710,AF710=AC710),1,0)</f>
        <v>0</v>
      </c>
      <c r="AM710">
        <f ca="1">SUMPRODUCT(--($P710:$X710=U710),--($Y710:$AG710=AD710),'MPL ID'!$BG$18:$BO$18)+IF(AND($D710&gt;=3,R710=U710,AA710=AD710),1,0)+IF(AND($H710&gt;0,$H710&lt;=2,W710=U710,AF710=AD710),1,0)+IF(AND($N710&gt;0,$N710&lt;=2,Q710=U710,Z710=AD710),1,0)</f>
        <v>0</v>
      </c>
      <c r="AN710">
        <f ca="1">SUMPRODUCT(--($P710:$X710=V710),--($Y710:$AG710=AE710),'MPL ID'!$BG$19:$BO$19)+IF(AND($B710&gt;=3,S710=V710,AB710=AE710),1,0)+IF(AND($F710&gt;=3,W710=V710,AF710=AE710),1,0)+IF(AND($J710&gt;0,$J710&lt;=2,R710=V710,AA710=AE710),1,0)+IF(AND($O710&gt;0,$O710&lt;=2,X710=V710,AG710=AE710),1,0)</f>
        <v>0</v>
      </c>
      <c r="AO710">
        <f ca="1">SUMPRODUCT(--($P710:$X710=W710),--($Y710:$AG710=AF710),'MPL ID'!$BG$20:$BO$20)+IF(AND($C710&gt;0,$C710&lt;=2,X710=W710,AG710=AF710),1,0)+IF(AND($F710&gt;0,$F710&lt;=2,V710=W710,AE710=AF710),1,0)+IF(AND($H710&gt;=3,U710=W710,AD710=AF710),1,0)+IF(AND($L710&gt;0,$L710&lt;=2,T710=W710,AC710=AF710),1,0)</f>
        <v>0</v>
      </c>
      <c r="AP710">
        <f ca="1">SUMPRODUCT(--($P710:$X710=X710),--($Y710:$AG710=AG710),'MPL ID'!$BG$21:$BO$21)+IF(AND($C710&gt;=3,W710=X710,AF710=AG710),1,0)+IF(AND($O710&gt;=3,V710=X710,AE710=AG710),1,0)</f>
        <v>0</v>
      </c>
      <c r="AQ710">
        <f t="shared" ca="1" si="99"/>
        <v>3</v>
      </c>
      <c r="AR710">
        <f t="shared" ca="1" si="100"/>
        <v>4</v>
      </c>
      <c r="AS710">
        <f t="shared" ca="1" si="101"/>
        <v>7</v>
      </c>
      <c r="AT710">
        <f t="shared" ca="1" si="102"/>
        <v>5</v>
      </c>
      <c r="AU710">
        <f t="shared" ca="1" si="103"/>
        <v>9</v>
      </c>
      <c r="AV710">
        <f t="shared" ca="1" si="104"/>
        <v>1</v>
      </c>
      <c r="AW710">
        <f t="shared" ca="1" si="105"/>
        <v>6</v>
      </c>
      <c r="AX710">
        <f t="shared" ca="1" si="106"/>
        <v>8</v>
      </c>
      <c r="AY710">
        <f t="shared" ca="1" si="107"/>
        <v>2</v>
      </c>
    </row>
    <row r="711" spans="1:51" x14ac:dyDescent="0.25">
      <c r="A711">
        <v>710</v>
      </c>
      <c r="B711">
        <f ca="1">IF(AND(ISNUMBER('MPL ID'!$J$39),ISNUMBER('MPL ID'!$K$39)),0,RANDBETWEEN(1,4))</f>
        <v>0</v>
      </c>
      <c r="C711">
        <f ca="1">IF(AND(ISNUMBER('MPL ID'!$J$40),ISNUMBER('MPL ID'!$K$40)),0,RANDBETWEEN(1,4))</f>
        <v>0</v>
      </c>
      <c r="D711">
        <f ca="1">IF(AND(ISNUMBER('MPL ID'!$J$41),ISNUMBER('MPL ID'!$K$41)),0,RANDBETWEEN(1,4))</f>
        <v>1</v>
      </c>
      <c r="E711">
        <f ca="1">IF(AND(ISNUMBER('MPL ID'!$J$42),ISNUMBER('MPL ID'!$K$42)),0,RANDBETWEEN(1,4))</f>
        <v>2</v>
      </c>
      <c r="F711">
        <f ca="1">IF(AND(ISNUMBER('MPL ID'!$J$43),ISNUMBER('MPL ID'!$K$43)),0,RANDBETWEEN(1,4))</f>
        <v>2</v>
      </c>
      <c r="G711">
        <f ca="1">IF(AND(ISNUMBER('MPL ID'!$J$44),ISNUMBER('MPL ID'!$K$44)),0,RANDBETWEEN(1,4))</f>
        <v>3</v>
      </c>
      <c r="H711">
        <f ca="1">IF(AND(ISNUMBER('MPL ID'!$P$36),ISNUMBER('MPL ID'!$Q$36)),0,RANDBETWEEN(1,4))</f>
        <v>4</v>
      </c>
      <c r="I711">
        <f ca="1">IF(AND(ISNUMBER('MPL ID'!$P$37),ISNUMBER('MPL ID'!$Q$37)),0,RANDBETWEEN(1,4))</f>
        <v>4</v>
      </c>
      <c r="J711">
        <f ca="1">IF(AND(ISNUMBER('MPL ID'!$P$39),ISNUMBER('MPL ID'!$Q$39)),0,RANDBETWEEN(1,4))</f>
        <v>1</v>
      </c>
      <c r="K711">
        <f ca="1">IF(AND(ISNUMBER('MPL ID'!$P$40),ISNUMBER('MPL ID'!$Q$40)),0,RANDBETWEEN(1,4))</f>
        <v>3</v>
      </c>
      <c r="L711">
        <f ca="1">IF(AND(ISNUMBER('MPL ID'!$P$41),ISNUMBER('MPL ID'!$Q$41)),0,RANDBETWEEN(1,4))</f>
        <v>2</v>
      </c>
      <c r="M711">
        <f ca="1">IF(AND(ISNUMBER('MPL ID'!$P$42),ISNUMBER('MPL ID'!$Q$42)),0,RANDBETWEEN(1,4))</f>
        <v>2</v>
      </c>
      <c r="N711">
        <f ca="1">IF(AND(ISNUMBER('MPL ID'!$P$43),ISNUMBER('MPL ID'!$Q$43)),0,RANDBETWEEN(1,4))</f>
        <v>1</v>
      </c>
      <c r="O711">
        <f ca="1">IF(AND(ISNUMBER('MPL ID'!$P$44),ISNUMBER('MPL ID'!$Q$44)),0,RANDBETWEEN(1,4))</f>
        <v>1</v>
      </c>
      <c r="P711">
        <f ca="1">'MPL ID'!$BG$1+SUMPRODUCT(($B$1003:$O$1003='MPL ID'!$BF$1)*(($B711:$O711=1)+($B711:$O711=2)))+SUMPRODUCT(($B$1004:$O$1004='MPL ID'!$BF$1)*(($B711:$O711=3)+($B711:$O711=4)))</f>
        <v>10</v>
      </c>
      <c r="Q711">
        <f ca="1">'MPL ID'!$BG$2+SUMPRODUCT(($B$1003:$O$1003='MPL ID'!$BF$2)*(($B711:$O711=1)+($B711:$O711=2)))+SUMPRODUCT(($B$1004:$O$1004='MPL ID'!$BF$2)*(($B711:$O711=3)+($B711:$O711=4)))</f>
        <v>8</v>
      </c>
      <c r="R711">
        <f ca="1">'MPL ID'!$BG$3+SUMPRODUCT(($B$1003:$O$1003='MPL ID'!$BF$3)*(($B711:$O711=1)+($B711:$O711=2)))+SUMPRODUCT(($B$1004:$O$1004='MPL ID'!$BF$3)*(($B711:$O711=3)+($B711:$O711=4)))</f>
        <v>6</v>
      </c>
      <c r="S711">
        <f ca="1">'MPL ID'!$BG$4+SUMPRODUCT(($B$1003:$O$1003='MPL ID'!$BF$4)*(($B711:$O711=1)+($B711:$O711=2)))+SUMPRODUCT(($B$1004:$O$1004='MPL ID'!$BF$4)*(($B711:$O711=3)+($B711:$O711=4)))</f>
        <v>10</v>
      </c>
      <c r="T711">
        <f ca="1">'MPL ID'!$BG$5+SUMPRODUCT(($B$1003:$O$1003='MPL ID'!$BF$5)*(($B711:$O711=1)+($B711:$O711=2)))+SUMPRODUCT(($B$1004:$O$1004='MPL ID'!$BF$5)*(($B711:$O711=3)+($B711:$O711=4)))</f>
        <v>3</v>
      </c>
      <c r="U711">
        <f ca="1">'MPL ID'!$BG$6+SUMPRODUCT(($B$1003:$O$1003='MPL ID'!$BF$6)*(($B711:$O711=1)+($B711:$O711=2)))+SUMPRODUCT(($B$1004:$O$1004='MPL ID'!$BF$6)*(($B711:$O711=3)+($B711:$O711=4)))</f>
        <v>11</v>
      </c>
      <c r="V711">
        <f ca="1">'MPL ID'!$BG$7+SUMPRODUCT(($B$1003:$O$1003='MPL ID'!$BF$7)*(($B711:$O711=1)+($B711:$O711=2)))+SUMPRODUCT(($B$1004:$O$1004='MPL ID'!$BF$7)*(($B711:$O711=3)+($B711:$O711=4)))</f>
        <v>7</v>
      </c>
      <c r="W711">
        <f ca="1">'MPL ID'!$BG$8+SUMPRODUCT(($B$1003:$O$1003='MPL ID'!$BF$8)*(($B711:$O711=1)+($B711:$O711=2)))+SUMPRODUCT(($B$1004:$O$1004='MPL ID'!$BF$8)*(($B711:$O711=3)+($B711:$O711=4)))</f>
        <v>6</v>
      </c>
      <c r="X711">
        <f ca="1">'MPL ID'!$BG$9+SUMPRODUCT(($B$1003:$O$1003='MPL ID'!$BF$9)*(($B711:$O711=1)+($B711:$O711=2)))+SUMPRODUCT(($B$1004:$O$1004='MPL ID'!$BF$9)*(($B711:$O711=3)+($B711:$O711=4)))</f>
        <v>11</v>
      </c>
      <c r="Y711">
        <f ca="1">'MPL ID'!$BH$1+SUMPRODUCT(($B$1003:$O$1003='MPL ID'!$BF$1)*(2*($B711:$O711=1)+($B711:$O711=2)-2*($B711:$O711=3)-($B711:$O711=4)))-SUMPRODUCT(($B$1004:$O$1004='MPL ID'!$BF$1)*(2*($B711:$O711=1)+($B711:$O711=2)-2*($B711:$O711=3)-($B711:$O711=4)))</f>
        <v>9</v>
      </c>
      <c r="Z711">
        <f ca="1">'MPL ID'!$BH$2+SUMPRODUCT(($B$1003:$O$1003='MPL ID'!$BF$2)*(2*($B711:$O711=1)+($B711:$O711=2)-2*($B711:$O711=3)-($B711:$O711=4)))-SUMPRODUCT(($B$1004:$O$1004='MPL ID'!$BF$2)*(2*($B711:$O711=1)+($B711:$O711=2)-2*($B711:$O711=3)-($B711:$O711=4)))</f>
        <v>-4</v>
      </c>
      <c r="AA711">
        <f ca="1">'MPL ID'!$BH$3+SUMPRODUCT(($B$1003:$O$1003='MPL ID'!$BF$3)*(2*($B711:$O711=1)+($B711:$O711=2)-2*($B711:$O711=3)-($B711:$O711=4)))-SUMPRODUCT(($B$1004:$O$1004='MPL ID'!$BF$3)*(2*($B711:$O711=1)+($B711:$O711=2)-2*($B711:$O711=3)-($B711:$O711=4)))</f>
        <v>-8</v>
      </c>
      <c r="AB711">
        <f ca="1">'MPL ID'!$BH$4+SUMPRODUCT(($B$1003:$O$1003='MPL ID'!$BF$4)*(2*($B711:$O711=1)+($B711:$O711=2)-2*($B711:$O711=3)-($B711:$O711=4)))-SUMPRODUCT(($B$1004:$O$1004='MPL ID'!$BF$4)*(2*($B711:$O711=1)+($B711:$O711=2)-2*($B711:$O711=3)-($B711:$O711=4)))</f>
        <v>4</v>
      </c>
      <c r="AC711">
        <f ca="1">'MPL ID'!$BH$5+SUMPRODUCT(($B$1003:$O$1003='MPL ID'!$BF$5)*(2*($B711:$O711=1)+($B711:$O711=2)-2*($B711:$O711=3)-($B711:$O711=4)))-SUMPRODUCT(($B$1004:$O$1004='MPL ID'!$BF$5)*(2*($B711:$O711=1)+($B711:$O711=2)-2*($B711:$O711=3)-($B711:$O711=4)))</f>
        <v>-15</v>
      </c>
      <c r="AD711">
        <f ca="1">'MPL ID'!$BH$6+SUMPRODUCT(($B$1003:$O$1003='MPL ID'!$BF$6)*(2*($B711:$O711=1)+($B711:$O711=2)-2*($B711:$O711=3)-($B711:$O711=4)))-SUMPRODUCT(($B$1004:$O$1004='MPL ID'!$BF$6)*(2*($B711:$O711=1)+($B711:$O711=2)-2*($B711:$O711=3)-($B711:$O711=4)))</f>
        <v>11</v>
      </c>
      <c r="AE711">
        <f ca="1">'MPL ID'!$BH$7+SUMPRODUCT(($B$1003:$O$1003='MPL ID'!$BF$7)*(2*($B711:$O711=1)+($B711:$O711=2)-2*($B711:$O711=3)-($B711:$O711=4)))-SUMPRODUCT(($B$1004:$O$1004='MPL ID'!$BF$7)*(2*($B711:$O711=1)+($B711:$O711=2)-2*($B711:$O711=3)-($B711:$O711=4)))</f>
        <v>1</v>
      </c>
      <c r="AF711">
        <f ca="1">'MPL ID'!$BH$8+SUMPRODUCT(($B$1003:$O$1003='MPL ID'!$BF$8)*(2*($B711:$O711=1)+($B711:$O711=2)-2*($B711:$O711=3)-($B711:$O711=4)))-SUMPRODUCT(($B$1004:$O$1004='MPL ID'!$BF$8)*(2*($B711:$O711=1)+($B711:$O711=2)-2*($B711:$O711=3)-($B711:$O711=4)))</f>
        <v>-9</v>
      </c>
      <c r="AG711">
        <f ca="1">'MPL ID'!$BH$9+SUMPRODUCT(($B$1003:$O$1003='MPL ID'!$BF$9)*(2*($B711:$O711=1)+($B711:$O711=2)-2*($B711:$O711=3)-($B711:$O711=4)))-SUMPRODUCT(($B$1004:$O$1004='MPL ID'!$BF$9)*(2*($B711:$O711=1)+($B711:$O711=2)-2*($B711:$O711=3)-($B711:$O711=4)))</f>
        <v>11</v>
      </c>
      <c r="AH711">
        <f ca="1">SUMPRODUCT(--($P711:$X711=P711),--($Y711:$AG711=Y711),'MPL ID'!$BG$13:$BO$13)+IF(AND($I711&gt;=3,T711=P711,AC711=Y711),1,0)+IF(AND($M711&gt;=3,S711=P711,AB711=Y711),1,0)</f>
        <v>0</v>
      </c>
      <c r="AI711">
        <f ca="1">SUMPRODUCT(--($P711:$X711=Q711),--($Y711:$AG711=Z711),'MPL ID'!$BG$14:$BO$14)+IF(AND($G711&gt;=3,R711=Q711,AA711=Z711),1,0)+IF(AND($K711&gt;0,$K711&lt;=2,S711=Q711,AB711=Z711),1,0)+IF(AND($N711&gt;=3,U711=Q711,AD711=Z711),1,0)</f>
        <v>0</v>
      </c>
      <c r="AJ711">
        <f ca="1">SUMPRODUCT(--($P711:$X711=R711),--($Y711:$AG711=AA711),'MPL ID'!$BG$15:$BO$15)+IF(AND($D711&gt;0,$D711&lt;=2,U711=R711,AD711=AA711),1,0)+IF(AND($G711&gt;0,$G711&lt;=2,Q711=R711,Z711=AA711),1,0)+IF(AND($J711&gt;=3,V711=R711,AE711=AA711),1,0)</f>
        <v>0</v>
      </c>
      <c r="AK711">
        <f ca="1">SUMPRODUCT(--($P711:$X711=S711),--($Y711:$AG711=AB711),'MPL ID'!$BG$16:$BO$16)+IF(AND($B711&gt;0,$B711&lt;=2,V711=S711,AE711=AB711),1,0)+IF(AND($E711&gt;0,$E711&lt;=2,T711=S711,AC711=AB711),1,0)+IF(AND($K711&gt;=3,Q711=S711,Z711=AB711),1,0)+IF(AND($M711&gt;0,$M711&lt;=2,P711=S711,Y711=AB711),1,0)</f>
        <v>0</v>
      </c>
      <c r="AL711">
        <f ca="1">SUMPRODUCT(--($P711:$X711=T711),--($Y711:$AG711=AC711),'MPL ID'!$BG$17:$BO$17)+IF(AND($E711&gt;=3,S711=T711,AB711=AC711),1,0)+IF(AND($I711&gt;0,$I711&lt;=2,P711=T711,Y711=AC711),1,0)+IF(AND($L711&gt;=3,W711=T711,AF711=AC711),1,0)</f>
        <v>0</v>
      </c>
      <c r="AM711">
        <f ca="1">SUMPRODUCT(--($P711:$X711=U711),--($Y711:$AG711=AD711),'MPL ID'!$BG$18:$BO$18)+IF(AND($D711&gt;=3,R711=U711,AA711=AD711),1,0)+IF(AND($H711&gt;0,$H711&lt;=2,W711=U711,AF711=AD711),1,0)+IF(AND($N711&gt;0,$N711&lt;=2,Q711=U711,Z711=AD711),1,0)</f>
        <v>2</v>
      </c>
      <c r="AN711">
        <f ca="1">SUMPRODUCT(--($P711:$X711=V711),--($Y711:$AG711=AE711),'MPL ID'!$BG$19:$BO$19)+IF(AND($B711&gt;=3,S711=V711,AB711=AE711),1,0)+IF(AND($F711&gt;=3,W711=V711,AF711=AE711),1,0)+IF(AND($J711&gt;0,$J711&lt;=2,R711=V711,AA711=AE711),1,0)+IF(AND($O711&gt;0,$O711&lt;=2,X711=V711,AG711=AE711),1,0)</f>
        <v>0</v>
      </c>
      <c r="AO711">
        <f ca="1">SUMPRODUCT(--($P711:$X711=W711),--($Y711:$AG711=AF711),'MPL ID'!$BG$20:$BO$20)+IF(AND($C711&gt;0,$C711&lt;=2,X711=W711,AG711=AF711),1,0)+IF(AND($F711&gt;0,$F711&lt;=2,V711=W711,AE711=AF711),1,0)+IF(AND($H711&gt;=3,U711=W711,AD711=AF711),1,0)+IF(AND($L711&gt;0,$L711&lt;=2,T711=W711,AC711=AF711),1,0)</f>
        <v>0</v>
      </c>
      <c r="AP711">
        <f ca="1">SUMPRODUCT(--($P711:$X711=X711),--($Y711:$AG711=AG711),'MPL ID'!$BG$21:$BO$21)+IF(AND($C711&gt;=3,W711=X711,AF711=AG711),1,0)+IF(AND($O711&gt;=3,V711=X711,AE711=AG711),1,0)</f>
        <v>0</v>
      </c>
      <c r="AQ711">
        <f t="shared" ca="1" si="99"/>
        <v>3</v>
      </c>
      <c r="AR711">
        <f t="shared" ca="1" si="100"/>
        <v>5</v>
      </c>
      <c r="AS711">
        <f t="shared" ca="1" si="101"/>
        <v>7</v>
      </c>
      <c r="AT711">
        <f t="shared" ca="1" si="102"/>
        <v>4</v>
      </c>
      <c r="AU711">
        <f t="shared" ca="1" si="103"/>
        <v>9</v>
      </c>
      <c r="AV711">
        <f t="shared" ca="1" si="104"/>
        <v>1</v>
      </c>
      <c r="AW711">
        <f t="shared" ca="1" si="105"/>
        <v>6</v>
      </c>
      <c r="AX711">
        <f t="shared" ca="1" si="106"/>
        <v>8</v>
      </c>
      <c r="AY711">
        <f t="shared" ca="1" si="107"/>
        <v>2</v>
      </c>
    </row>
    <row r="712" spans="1:51" x14ac:dyDescent="0.25">
      <c r="A712">
        <v>711</v>
      </c>
      <c r="B712">
        <f ca="1">IF(AND(ISNUMBER('MPL ID'!$J$39),ISNUMBER('MPL ID'!$K$39)),0,RANDBETWEEN(1,4))</f>
        <v>0</v>
      </c>
      <c r="C712">
        <f ca="1">IF(AND(ISNUMBER('MPL ID'!$J$40),ISNUMBER('MPL ID'!$K$40)),0,RANDBETWEEN(1,4))</f>
        <v>0</v>
      </c>
      <c r="D712">
        <f ca="1">IF(AND(ISNUMBER('MPL ID'!$J$41),ISNUMBER('MPL ID'!$K$41)),0,RANDBETWEEN(1,4))</f>
        <v>2</v>
      </c>
      <c r="E712">
        <f ca="1">IF(AND(ISNUMBER('MPL ID'!$J$42),ISNUMBER('MPL ID'!$K$42)),0,RANDBETWEEN(1,4))</f>
        <v>1</v>
      </c>
      <c r="F712">
        <f ca="1">IF(AND(ISNUMBER('MPL ID'!$J$43),ISNUMBER('MPL ID'!$K$43)),0,RANDBETWEEN(1,4))</f>
        <v>4</v>
      </c>
      <c r="G712">
        <f ca="1">IF(AND(ISNUMBER('MPL ID'!$J$44),ISNUMBER('MPL ID'!$K$44)),0,RANDBETWEEN(1,4))</f>
        <v>4</v>
      </c>
      <c r="H712">
        <f ca="1">IF(AND(ISNUMBER('MPL ID'!$P$36),ISNUMBER('MPL ID'!$Q$36)),0,RANDBETWEEN(1,4))</f>
        <v>2</v>
      </c>
      <c r="I712">
        <f ca="1">IF(AND(ISNUMBER('MPL ID'!$P$37),ISNUMBER('MPL ID'!$Q$37)),0,RANDBETWEEN(1,4))</f>
        <v>4</v>
      </c>
      <c r="J712">
        <f ca="1">IF(AND(ISNUMBER('MPL ID'!$P$39),ISNUMBER('MPL ID'!$Q$39)),0,RANDBETWEEN(1,4))</f>
        <v>2</v>
      </c>
      <c r="K712">
        <f ca="1">IF(AND(ISNUMBER('MPL ID'!$P$40),ISNUMBER('MPL ID'!$Q$40)),0,RANDBETWEEN(1,4))</f>
        <v>4</v>
      </c>
      <c r="L712">
        <f ca="1">IF(AND(ISNUMBER('MPL ID'!$P$41),ISNUMBER('MPL ID'!$Q$41)),0,RANDBETWEEN(1,4))</f>
        <v>4</v>
      </c>
      <c r="M712">
        <f ca="1">IF(AND(ISNUMBER('MPL ID'!$P$42),ISNUMBER('MPL ID'!$Q$42)),0,RANDBETWEEN(1,4))</f>
        <v>3</v>
      </c>
      <c r="N712">
        <f ca="1">IF(AND(ISNUMBER('MPL ID'!$P$43),ISNUMBER('MPL ID'!$Q$43)),0,RANDBETWEEN(1,4))</f>
        <v>2</v>
      </c>
      <c r="O712">
        <f ca="1">IF(AND(ISNUMBER('MPL ID'!$P$44),ISNUMBER('MPL ID'!$Q$44)),0,RANDBETWEEN(1,4))</f>
        <v>2</v>
      </c>
      <c r="P712">
        <f ca="1">'MPL ID'!$BG$1+SUMPRODUCT(($B$1003:$O$1003='MPL ID'!$BF$1)*(($B712:$O712=1)+($B712:$O712=2)))+SUMPRODUCT(($B$1004:$O$1004='MPL ID'!$BF$1)*(($B712:$O712=3)+($B712:$O712=4)))</f>
        <v>11</v>
      </c>
      <c r="Q712">
        <f ca="1">'MPL ID'!$BG$2+SUMPRODUCT(($B$1003:$O$1003='MPL ID'!$BF$2)*(($B712:$O712=1)+($B712:$O712=2)))+SUMPRODUCT(($B$1004:$O$1004='MPL ID'!$BF$2)*(($B712:$O712=3)+($B712:$O712=4)))</f>
        <v>8</v>
      </c>
      <c r="R712">
        <f ca="1">'MPL ID'!$BG$3+SUMPRODUCT(($B$1003:$O$1003='MPL ID'!$BF$3)*(($B712:$O712=1)+($B712:$O712=2)))+SUMPRODUCT(($B$1004:$O$1004='MPL ID'!$BF$3)*(($B712:$O712=3)+($B712:$O712=4)))</f>
        <v>6</v>
      </c>
      <c r="S712">
        <f ca="1">'MPL ID'!$BG$4+SUMPRODUCT(($B$1003:$O$1003='MPL ID'!$BF$4)*(($B712:$O712=1)+($B712:$O712=2)))+SUMPRODUCT(($B$1004:$O$1004='MPL ID'!$BF$4)*(($B712:$O712=3)+($B712:$O712=4)))</f>
        <v>9</v>
      </c>
      <c r="T712">
        <f ca="1">'MPL ID'!$BG$5+SUMPRODUCT(($B$1003:$O$1003='MPL ID'!$BF$5)*(($B712:$O712=1)+($B712:$O712=2)))+SUMPRODUCT(($B$1004:$O$1004='MPL ID'!$BF$5)*(($B712:$O712=3)+($B712:$O712=4)))</f>
        <v>4</v>
      </c>
      <c r="U712">
        <f ca="1">'MPL ID'!$BG$6+SUMPRODUCT(($B$1003:$O$1003='MPL ID'!$BF$6)*(($B712:$O712=1)+($B712:$O712=2)))+SUMPRODUCT(($B$1004:$O$1004='MPL ID'!$BF$6)*(($B712:$O712=3)+($B712:$O712=4)))</f>
        <v>12</v>
      </c>
      <c r="V712">
        <f ca="1">'MPL ID'!$BG$7+SUMPRODUCT(($B$1003:$O$1003='MPL ID'!$BF$7)*(($B712:$O712=1)+($B712:$O712=2)))+SUMPRODUCT(($B$1004:$O$1004='MPL ID'!$BF$7)*(($B712:$O712=3)+($B712:$O712=4)))</f>
        <v>8</v>
      </c>
      <c r="W712">
        <f ca="1">'MPL ID'!$BG$8+SUMPRODUCT(($B$1003:$O$1003='MPL ID'!$BF$8)*(($B712:$O712=1)+($B712:$O712=2)))+SUMPRODUCT(($B$1004:$O$1004='MPL ID'!$BF$8)*(($B712:$O712=3)+($B712:$O712=4)))</f>
        <v>3</v>
      </c>
      <c r="X712">
        <f ca="1">'MPL ID'!$BG$9+SUMPRODUCT(($B$1003:$O$1003='MPL ID'!$BF$9)*(($B712:$O712=1)+($B712:$O712=2)))+SUMPRODUCT(($B$1004:$O$1004='MPL ID'!$BF$9)*(($B712:$O712=3)+($B712:$O712=4)))</f>
        <v>11</v>
      </c>
      <c r="Y712">
        <f ca="1">'MPL ID'!$BH$1+SUMPRODUCT(($B$1003:$O$1003='MPL ID'!$BF$1)*(2*($B712:$O712=1)+($B712:$O712=2)-2*($B712:$O712=3)-($B712:$O712=4)))-SUMPRODUCT(($B$1004:$O$1004='MPL ID'!$BF$1)*(2*($B712:$O712=1)+($B712:$O712=2)-2*($B712:$O712=3)-($B712:$O712=4)))</f>
        <v>12</v>
      </c>
      <c r="Z712">
        <f ca="1">'MPL ID'!$BH$2+SUMPRODUCT(($B$1003:$O$1003='MPL ID'!$BF$2)*(2*($B712:$O712=1)+($B712:$O712=2)-2*($B712:$O712=3)-($B712:$O712=4)))-SUMPRODUCT(($B$1004:$O$1004='MPL ID'!$BF$2)*(2*($B712:$O712=1)+($B712:$O712=2)-2*($B712:$O712=3)-($B712:$O712=4)))</f>
        <v>-3</v>
      </c>
      <c r="AA712">
        <f ca="1">'MPL ID'!$BH$3+SUMPRODUCT(($B$1003:$O$1003='MPL ID'!$BF$3)*(2*($B712:$O712=1)+($B712:$O712=2)-2*($B712:$O712=3)-($B712:$O712=4)))-SUMPRODUCT(($B$1004:$O$1004='MPL ID'!$BF$3)*(2*($B712:$O712=1)+($B712:$O712=2)-2*($B712:$O712=3)-($B712:$O712=4)))</f>
        <v>-7</v>
      </c>
      <c r="AB712">
        <f ca="1">'MPL ID'!$BH$4+SUMPRODUCT(($B$1003:$O$1003='MPL ID'!$BF$4)*(2*($B712:$O712=1)+($B712:$O712=2)-2*($B712:$O712=3)-($B712:$O712=4)))-SUMPRODUCT(($B$1004:$O$1004='MPL ID'!$BF$4)*(2*($B712:$O712=1)+($B712:$O712=2)-2*($B712:$O712=3)-($B712:$O712=4)))</f>
        <v>1</v>
      </c>
      <c r="AC712">
        <f ca="1">'MPL ID'!$BH$5+SUMPRODUCT(($B$1003:$O$1003='MPL ID'!$BF$5)*(2*($B712:$O712=1)+($B712:$O712=2)-2*($B712:$O712=3)-($B712:$O712=4)))-SUMPRODUCT(($B$1004:$O$1004='MPL ID'!$BF$5)*(2*($B712:$O712=1)+($B712:$O712=2)-2*($B712:$O712=3)-($B712:$O712=4)))</f>
        <v>-14</v>
      </c>
      <c r="AD712">
        <f ca="1">'MPL ID'!$BH$6+SUMPRODUCT(($B$1003:$O$1003='MPL ID'!$BF$6)*(2*($B712:$O712=1)+($B712:$O712=2)-2*($B712:$O712=3)-($B712:$O712=4)))-SUMPRODUCT(($B$1004:$O$1004='MPL ID'!$BF$6)*(2*($B712:$O712=1)+($B712:$O712=2)-2*($B712:$O712=3)-($B712:$O712=4)))</f>
        <v>13</v>
      </c>
      <c r="AE712">
        <f ca="1">'MPL ID'!$BH$7+SUMPRODUCT(($B$1003:$O$1003='MPL ID'!$BF$7)*(2*($B712:$O712=1)+($B712:$O712=2)-2*($B712:$O712=3)-($B712:$O712=4)))-SUMPRODUCT(($B$1004:$O$1004='MPL ID'!$BF$7)*(2*($B712:$O712=1)+($B712:$O712=2)-2*($B712:$O712=3)-($B712:$O712=4)))</f>
        <v>1</v>
      </c>
      <c r="AF712">
        <f ca="1">'MPL ID'!$BH$8+SUMPRODUCT(($B$1003:$O$1003='MPL ID'!$BF$8)*(2*($B712:$O712=1)+($B712:$O712=2)-2*($B712:$O712=3)-($B712:$O712=4)))-SUMPRODUCT(($B$1004:$O$1004='MPL ID'!$BF$8)*(2*($B712:$O712=1)+($B712:$O712=2)-2*($B712:$O712=3)-($B712:$O712=4)))</f>
        <v>-15</v>
      </c>
      <c r="AG712">
        <f ca="1">'MPL ID'!$BH$9+SUMPRODUCT(($B$1003:$O$1003='MPL ID'!$BF$9)*(2*($B712:$O712=1)+($B712:$O712=2)-2*($B712:$O712=3)-($B712:$O712=4)))-SUMPRODUCT(($B$1004:$O$1004='MPL ID'!$BF$9)*(2*($B712:$O712=1)+($B712:$O712=2)-2*($B712:$O712=3)-($B712:$O712=4)))</f>
        <v>12</v>
      </c>
      <c r="AH712">
        <f ca="1">SUMPRODUCT(--($P712:$X712=P712),--($Y712:$AG712=Y712),'MPL ID'!$BG$13:$BO$13)+IF(AND($I712&gt;=3,T712=P712,AC712=Y712),1,0)+IF(AND($M712&gt;=3,S712=P712,AB712=Y712),1,0)</f>
        <v>0</v>
      </c>
      <c r="AI712">
        <f ca="1">SUMPRODUCT(--($P712:$X712=Q712),--($Y712:$AG712=Z712),'MPL ID'!$BG$14:$BO$14)+IF(AND($G712&gt;=3,R712=Q712,AA712=Z712),1,0)+IF(AND($K712&gt;0,$K712&lt;=2,S712=Q712,AB712=Z712),1,0)+IF(AND($N712&gt;=3,U712=Q712,AD712=Z712),1,0)</f>
        <v>0</v>
      </c>
      <c r="AJ712">
        <f ca="1">SUMPRODUCT(--($P712:$X712=R712),--($Y712:$AG712=AA712),'MPL ID'!$BG$15:$BO$15)+IF(AND($D712&gt;0,$D712&lt;=2,U712=R712,AD712=AA712),1,0)+IF(AND($G712&gt;0,$G712&lt;=2,Q712=R712,Z712=AA712),1,0)+IF(AND($J712&gt;=3,V712=R712,AE712=AA712),1,0)</f>
        <v>0</v>
      </c>
      <c r="AK712">
        <f ca="1">SUMPRODUCT(--($P712:$X712=S712),--($Y712:$AG712=AB712),'MPL ID'!$BG$16:$BO$16)+IF(AND($B712&gt;0,$B712&lt;=2,V712=S712,AE712=AB712),1,0)+IF(AND($E712&gt;0,$E712&lt;=2,T712=S712,AC712=AB712),1,0)+IF(AND($K712&gt;=3,Q712=S712,Z712=AB712),1,0)+IF(AND($M712&gt;0,$M712&lt;=2,P712=S712,Y712=AB712),1,0)</f>
        <v>0</v>
      </c>
      <c r="AL712">
        <f ca="1">SUMPRODUCT(--($P712:$X712=T712),--($Y712:$AG712=AC712),'MPL ID'!$BG$17:$BO$17)+IF(AND($E712&gt;=3,S712=T712,AB712=AC712),1,0)+IF(AND($I712&gt;0,$I712&lt;=2,P712=T712,Y712=AC712),1,0)+IF(AND($L712&gt;=3,W712=T712,AF712=AC712),1,0)</f>
        <v>0</v>
      </c>
      <c r="AM712">
        <f ca="1">SUMPRODUCT(--($P712:$X712=U712),--($Y712:$AG712=AD712),'MPL ID'!$BG$18:$BO$18)+IF(AND($D712&gt;=3,R712=U712,AA712=AD712),1,0)+IF(AND($H712&gt;0,$H712&lt;=2,W712=U712,AF712=AD712),1,0)+IF(AND($N712&gt;0,$N712&lt;=2,Q712=U712,Z712=AD712),1,0)</f>
        <v>0</v>
      </c>
      <c r="AN712">
        <f ca="1">SUMPRODUCT(--($P712:$X712=V712),--($Y712:$AG712=AE712),'MPL ID'!$BG$19:$BO$19)+IF(AND($B712&gt;=3,S712=V712,AB712=AE712),1,0)+IF(AND($F712&gt;=3,W712=V712,AF712=AE712),1,0)+IF(AND($J712&gt;0,$J712&lt;=2,R712=V712,AA712=AE712),1,0)+IF(AND($O712&gt;0,$O712&lt;=2,X712=V712,AG712=AE712),1,0)</f>
        <v>0</v>
      </c>
      <c r="AO712">
        <f ca="1">SUMPRODUCT(--($P712:$X712=W712),--($Y712:$AG712=AF712),'MPL ID'!$BG$20:$BO$20)+IF(AND($C712&gt;0,$C712&lt;=2,X712=W712,AG712=AF712),1,0)+IF(AND($F712&gt;0,$F712&lt;=2,V712=W712,AE712=AF712),1,0)+IF(AND($H712&gt;=3,U712=W712,AD712=AF712),1,0)+IF(AND($L712&gt;0,$L712&lt;=2,T712=W712,AC712=AF712),1,0)</f>
        <v>0</v>
      </c>
      <c r="AP712">
        <f ca="1">SUMPRODUCT(--($P712:$X712=X712),--($Y712:$AG712=AG712),'MPL ID'!$BG$21:$BO$21)+IF(AND($C712&gt;=3,W712=X712,AF712=AG712),1,0)+IF(AND($O712&gt;=3,V712=X712,AE712=AG712),1,0)</f>
        <v>2</v>
      </c>
      <c r="AQ712">
        <f t="shared" ca="1" si="99"/>
        <v>3</v>
      </c>
      <c r="AR712">
        <f t="shared" ca="1" si="100"/>
        <v>6</v>
      </c>
      <c r="AS712">
        <f t="shared" ca="1" si="101"/>
        <v>7</v>
      </c>
      <c r="AT712">
        <f t="shared" ca="1" si="102"/>
        <v>4</v>
      </c>
      <c r="AU712">
        <f t="shared" ca="1" si="103"/>
        <v>8</v>
      </c>
      <c r="AV712">
        <f t="shared" ca="1" si="104"/>
        <v>1</v>
      </c>
      <c r="AW712">
        <f t="shared" ca="1" si="105"/>
        <v>5</v>
      </c>
      <c r="AX712">
        <f t="shared" ca="1" si="106"/>
        <v>9</v>
      </c>
      <c r="AY712">
        <f t="shared" ca="1" si="107"/>
        <v>2</v>
      </c>
    </row>
    <row r="713" spans="1:51" x14ac:dyDescent="0.25">
      <c r="A713">
        <v>712</v>
      </c>
      <c r="B713">
        <f ca="1">IF(AND(ISNUMBER('MPL ID'!$J$39),ISNUMBER('MPL ID'!$K$39)),0,RANDBETWEEN(1,4))</f>
        <v>0</v>
      </c>
      <c r="C713">
        <f ca="1">IF(AND(ISNUMBER('MPL ID'!$J$40),ISNUMBER('MPL ID'!$K$40)),0,RANDBETWEEN(1,4))</f>
        <v>0</v>
      </c>
      <c r="D713">
        <f ca="1">IF(AND(ISNUMBER('MPL ID'!$J$41),ISNUMBER('MPL ID'!$K$41)),0,RANDBETWEEN(1,4))</f>
        <v>3</v>
      </c>
      <c r="E713">
        <f ca="1">IF(AND(ISNUMBER('MPL ID'!$J$42),ISNUMBER('MPL ID'!$K$42)),0,RANDBETWEEN(1,4))</f>
        <v>1</v>
      </c>
      <c r="F713">
        <f ca="1">IF(AND(ISNUMBER('MPL ID'!$J$43),ISNUMBER('MPL ID'!$K$43)),0,RANDBETWEEN(1,4))</f>
        <v>2</v>
      </c>
      <c r="G713">
        <f ca="1">IF(AND(ISNUMBER('MPL ID'!$J$44),ISNUMBER('MPL ID'!$K$44)),0,RANDBETWEEN(1,4))</f>
        <v>3</v>
      </c>
      <c r="H713">
        <f ca="1">IF(AND(ISNUMBER('MPL ID'!$P$36),ISNUMBER('MPL ID'!$Q$36)),0,RANDBETWEEN(1,4))</f>
        <v>1</v>
      </c>
      <c r="I713">
        <f ca="1">IF(AND(ISNUMBER('MPL ID'!$P$37),ISNUMBER('MPL ID'!$Q$37)),0,RANDBETWEEN(1,4))</f>
        <v>3</v>
      </c>
      <c r="J713">
        <f ca="1">IF(AND(ISNUMBER('MPL ID'!$P$39),ISNUMBER('MPL ID'!$Q$39)),0,RANDBETWEEN(1,4))</f>
        <v>1</v>
      </c>
      <c r="K713">
        <f ca="1">IF(AND(ISNUMBER('MPL ID'!$P$40),ISNUMBER('MPL ID'!$Q$40)),0,RANDBETWEEN(1,4))</f>
        <v>1</v>
      </c>
      <c r="L713">
        <f ca="1">IF(AND(ISNUMBER('MPL ID'!$P$41),ISNUMBER('MPL ID'!$Q$41)),0,RANDBETWEEN(1,4))</f>
        <v>4</v>
      </c>
      <c r="M713">
        <f ca="1">IF(AND(ISNUMBER('MPL ID'!$P$42),ISNUMBER('MPL ID'!$Q$42)),0,RANDBETWEEN(1,4))</f>
        <v>4</v>
      </c>
      <c r="N713">
        <f ca="1">IF(AND(ISNUMBER('MPL ID'!$P$43),ISNUMBER('MPL ID'!$Q$43)),0,RANDBETWEEN(1,4))</f>
        <v>2</v>
      </c>
      <c r="O713">
        <f ca="1">IF(AND(ISNUMBER('MPL ID'!$P$44),ISNUMBER('MPL ID'!$Q$44)),0,RANDBETWEEN(1,4))</f>
        <v>2</v>
      </c>
      <c r="P713">
        <f ca="1">'MPL ID'!$BG$1+SUMPRODUCT(($B$1003:$O$1003='MPL ID'!$BF$1)*(($B713:$O713=1)+($B713:$O713=2)))+SUMPRODUCT(($B$1004:$O$1004='MPL ID'!$BF$1)*(($B713:$O713=3)+($B713:$O713=4)))</f>
        <v>11</v>
      </c>
      <c r="Q713">
        <f ca="1">'MPL ID'!$BG$2+SUMPRODUCT(($B$1003:$O$1003='MPL ID'!$BF$2)*(($B713:$O713=1)+($B713:$O713=2)))+SUMPRODUCT(($B$1004:$O$1004='MPL ID'!$BF$2)*(($B713:$O713=3)+($B713:$O713=4)))</f>
        <v>9</v>
      </c>
      <c r="R713">
        <f ca="1">'MPL ID'!$BG$3+SUMPRODUCT(($B$1003:$O$1003='MPL ID'!$BF$3)*(($B713:$O713=1)+($B713:$O713=2)))+SUMPRODUCT(($B$1004:$O$1004='MPL ID'!$BF$3)*(($B713:$O713=3)+($B713:$O713=4)))</f>
        <v>5</v>
      </c>
      <c r="S713">
        <f ca="1">'MPL ID'!$BG$4+SUMPRODUCT(($B$1003:$O$1003='MPL ID'!$BF$4)*(($B713:$O713=1)+($B713:$O713=2)))+SUMPRODUCT(($B$1004:$O$1004='MPL ID'!$BF$4)*(($B713:$O713=3)+($B713:$O713=4)))</f>
        <v>8</v>
      </c>
      <c r="T713">
        <f ca="1">'MPL ID'!$BG$5+SUMPRODUCT(($B$1003:$O$1003='MPL ID'!$BF$5)*(($B713:$O713=1)+($B713:$O713=2)))+SUMPRODUCT(($B$1004:$O$1004='MPL ID'!$BF$5)*(($B713:$O713=3)+($B713:$O713=4)))</f>
        <v>4</v>
      </c>
      <c r="U713">
        <f ca="1">'MPL ID'!$BG$6+SUMPRODUCT(($B$1003:$O$1003='MPL ID'!$BF$6)*(($B713:$O713=1)+($B713:$O713=2)))+SUMPRODUCT(($B$1004:$O$1004='MPL ID'!$BF$6)*(($B713:$O713=3)+($B713:$O713=4)))</f>
        <v>13</v>
      </c>
      <c r="V713">
        <f ca="1">'MPL ID'!$BG$7+SUMPRODUCT(($B$1003:$O$1003='MPL ID'!$BF$7)*(($B713:$O713=1)+($B713:$O713=2)))+SUMPRODUCT(($B$1004:$O$1004='MPL ID'!$BF$7)*(($B713:$O713=3)+($B713:$O713=4)))</f>
        <v>7</v>
      </c>
      <c r="W713">
        <f ca="1">'MPL ID'!$BG$8+SUMPRODUCT(($B$1003:$O$1003='MPL ID'!$BF$8)*(($B713:$O713=1)+($B713:$O713=2)))+SUMPRODUCT(($B$1004:$O$1004='MPL ID'!$BF$8)*(($B713:$O713=3)+($B713:$O713=4)))</f>
        <v>4</v>
      </c>
      <c r="X713">
        <f ca="1">'MPL ID'!$BG$9+SUMPRODUCT(($B$1003:$O$1003='MPL ID'!$BF$9)*(($B713:$O713=1)+($B713:$O713=2)))+SUMPRODUCT(($B$1004:$O$1004='MPL ID'!$BF$9)*(($B713:$O713=3)+($B713:$O713=4)))</f>
        <v>11</v>
      </c>
      <c r="Y713">
        <f ca="1">'MPL ID'!$BH$1+SUMPRODUCT(($B$1003:$O$1003='MPL ID'!$BF$1)*(2*($B713:$O713=1)+($B713:$O713=2)-2*($B713:$O713=3)-($B713:$O713=4)))-SUMPRODUCT(($B$1004:$O$1004='MPL ID'!$BF$1)*(2*($B713:$O713=1)+($B713:$O713=2)-2*($B713:$O713=3)-($B713:$O713=4)))</f>
        <v>12</v>
      </c>
      <c r="Z713">
        <f ca="1">'MPL ID'!$BH$2+SUMPRODUCT(($B$1003:$O$1003='MPL ID'!$BF$2)*(2*($B713:$O713=1)+($B713:$O713=2)-2*($B713:$O713=3)-($B713:$O713=4)))-SUMPRODUCT(($B$1004:$O$1004='MPL ID'!$BF$2)*(2*($B713:$O713=1)+($B713:$O713=2)-2*($B713:$O713=3)-($B713:$O713=4)))</f>
        <v>1</v>
      </c>
      <c r="AA713">
        <f ca="1">'MPL ID'!$BH$3+SUMPRODUCT(($B$1003:$O$1003='MPL ID'!$BF$3)*(2*($B713:$O713=1)+($B713:$O713=2)-2*($B713:$O713=3)-($B713:$O713=4)))-SUMPRODUCT(($B$1004:$O$1004='MPL ID'!$BF$3)*(2*($B713:$O713=1)+($B713:$O713=2)-2*($B713:$O713=3)-($B713:$O713=4)))</f>
        <v>-12</v>
      </c>
      <c r="AB713">
        <f ca="1">'MPL ID'!$BH$4+SUMPRODUCT(($B$1003:$O$1003='MPL ID'!$BF$4)*(2*($B713:$O713=1)+($B713:$O713=2)-2*($B713:$O713=3)-($B713:$O713=4)))-SUMPRODUCT(($B$1004:$O$1004='MPL ID'!$BF$4)*(2*($B713:$O713=1)+($B713:$O713=2)-2*($B713:$O713=3)-($B713:$O713=4)))</f>
        <v>-1</v>
      </c>
      <c r="AC713">
        <f ca="1">'MPL ID'!$BH$5+SUMPRODUCT(($B$1003:$O$1003='MPL ID'!$BF$5)*(2*($B713:$O713=1)+($B713:$O713=2)-2*($B713:$O713=3)-($B713:$O713=4)))-SUMPRODUCT(($B$1004:$O$1004='MPL ID'!$BF$5)*(2*($B713:$O713=1)+($B713:$O713=2)-2*($B713:$O713=3)-($B713:$O713=4)))</f>
        <v>-15</v>
      </c>
      <c r="AD713">
        <f ca="1">'MPL ID'!$BH$6+SUMPRODUCT(($B$1003:$O$1003='MPL ID'!$BF$6)*(2*($B713:$O713=1)+($B713:$O713=2)-2*($B713:$O713=3)-($B713:$O713=4)))-SUMPRODUCT(($B$1004:$O$1004='MPL ID'!$BF$6)*(2*($B713:$O713=1)+($B713:$O713=2)-2*($B713:$O713=3)-($B713:$O713=4)))</f>
        <v>17</v>
      </c>
      <c r="AE713">
        <f ca="1">'MPL ID'!$BH$7+SUMPRODUCT(($B$1003:$O$1003='MPL ID'!$BF$7)*(2*($B713:$O713=1)+($B713:$O713=2)-2*($B713:$O713=3)-($B713:$O713=4)))-SUMPRODUCT(($B$1004:$O$1004='MPL ID'!$BF$7)*(2*($B713:$O713=1)+($B713:$O713=2)-2*($B713:$O713=3)-($B713:$O713=4)))</f>
        <v>0</v>
      </c>
      <c r="AF713">
        <f ca="1">'MPL ID'!$BH$8+SUMPRODUCT(($B$1003:$O$1003='MPL ID'!$BF$8)*(2*($B713:$O713=1)+($B713:$O713=2)-2*($B713:$O713=3)-($B713:$O713=4)))-SUMPRODUCT(($B$1004:$O$1004='MPL ID'!$BF$8)*(2*($B713:$O713=1)+($B713:$O713=2)-2*($B713:$O713=3)-($B713:$O713=4)))</f>
        <v>-14</v>
      </c>
      <c r="AG713">
        <f ca="1">'MPL ID'!$BH$9+SUMPRODUCT(($B$1003:$O$1003='MPL ID'!$BF$9)*(2*($B713:$O713=1)+($B713:$O713=2)-2*($B713:$O713=3)-($B713:$O713=4)))-SUMPRODUCT(($B$1004:$O$1004='MPL ID'!$BF$9)*(2*($B713:$O713=1)+($B713:$O713=2)-2*($B713:$O713=3)-($B713:$O713=4)))</f>
        <v>12</v>
      </c>
      <c r="AH713">
        <f ca="1">SUMPRODUCT(--($P713:$X713=P713),--($Y713:$AG713=Y713),'MPL ID'!$BG$13:$BO$13)+IF(AND($I713&gt;=3,T713=P713,AC713=Y713),1,0)+IF(AND($M713&gt;=3,S713=P713,AB713=Y713),1,0)</f>
        <v>0</v>
      </c>
      <c r="AI713">
        <f ca="1">SUMPRODUCT(--($P713:$X713=Q713),--($Y713:$AG713=Z713),'MPL ID'!$BG$14:$BO$14)+IF(AND($G713&gt;=3,R713=Q713,AA713=Z713),1,0)+IF(AND($K713&gt;0,$K713&lt;=2,S713=Q713,AB713=Z713),1,0)+IF(AND($N713&gt;=3,U713=Q713,AD713=Z713),1,0)</f>
        <v>0</v>
      </c>
      <c r="AJ713">
        <f ca="1">SUMPRODUCT(--($P713:$X713=R713),--($Y713:$AG713=AA713),'MPL ID'!$BG$15:$BO$15)+IF(AND($D713&gt;0,$D713&lt;=2,U713=R713,AD713=AA713),1,0)+IF(AND($G713&gt;0,$G713&lt;=2,Q713=R713,Z713=AA713),1,0)+IF(AND($J713&gt;=3,V713=R713,AE713=AA713),1,0)</f>
        <v>0</v>
      </c>
      <c r="AK713">
        <f ca="1">SUMPRODUCT(--($P713:$X713=S713),--($Y713:$AG713=AB713),'MPL ID'!$BG$16:$BO$16)+IF(AND($B713&gt;0,$B713&lt;=2,V713=S713,AE713=AB713),1,0)+IF(AND($E713&gt;0,$E713&lt;=2,T713=S713,AC713=AB713),1,0)+IF(AND($K713&gt;=3,Q713=S713,Z713=AB713),1,0)+IF(AND($M713&gt;0,$M713&lt;=2,P713=S713,Y713=AB713),1,0)</f>
        <v>0</v>
      </c>
      <c r="AL713">
        <f ca="1">SUMPRODUCT(--($P713:$X713=T713),--($Y713:$AG713=AC713),'MPL ID'!$BG$17:$BO$17)+IF(AND($E713&gt;=3,S713=T713,AB713=AC713),1,0)+IF(AND($I713&gt;0,$I713&lt;=2,P713=T713,Y713=AC713),1,0)+IF(AND($L713&gt;=3,W713=T713,AF713=AC713),1,0)</f>
        <v>0</v>
      </c>
      <c r="AM713">
        <f ca="1">SUMPRODUCT(--($P713:$X713=U713),--($Y713:$AG713=AD713),'MPL ID'!$BG$18:$BO$18)+IF(AND($D713&gt;=3,R713=U713,AA713=AD713),1,0)+IF(AND($H713&gt;0,$H713&lt;=2,W713=U713,AF713=AD713),1,0)+IF(AND($N713&gt;0,$N713&lt;=2,Q713=U713,Z713=AD713),1,0)</f>
        <v>0</v>
      </c>
      <c r="AN713">
        <f ca="1">SUMPRODUCT(--($P713:$X713=V713),--($Y713:$AG713=AE713),'MPL ID'!$BG$19:$BO$19)+IF(AND($B713&gt;=3,S713=V713,AB713=AE713),1,0)+IF(AND($F713&gt;=3,W713=V713,AF713=AE713),1,0)+IF(AND($J713&gt;0,$J713&lt;=2,R713=V713,AA713=AE713),1,0)+IF(AND($O713&gt;0,$O713&lt;=2,X713=V713,AG713=AE713),1,0)</f>
        <v>0</v>
      </c>
      <c r="AO713">
        <f ca="1">SUMPRODUCT(--($P713:$X713=W713),--($Y713:$AG713=AF713),'MPL ID'!$BG$20:$BO$20)+IF(AND($C713&gt;0,$C713&lt;=2,X713=W713,AG713=AF713),1,0)+IF(AND($F713&gt;0,$F713&lt;=2,V713=W713,AE713=AF713),1,0)+IF(AND($H713&gt;=3,U713=W713,AD713=AF713),1,0)+IF(AND($L713&gt;0,$L713&lt;=2,T713=W713,AC713=AF713),1,0)</f>
        <v>0</v>
      </c>
      <c r="AP713">
        <f ca="1">SUMPRODUCT(--($P713:$X713=X713),--($Y713:$AG713=AG713),'MPL ID'!$BG$21:$BO$21)+IF(AND($C713&gt;=3,W713=X713,AF713=AG713),1,0)+IF(AND($O713&gt;=3,V713=X713,AE713=AG713),1,0)</f>
        <v>2</v>
      </c>
      <c r="AQ713">
        <f t="shared" ca="1" si="99"/>
        <v>3</v>
      </c>
      <c r="AR713">
        <f t="shared" ca="1" si="100"/>
        <v>4</v>
      </c>
      <c r="AS713">
        <f t="shared" ca="1" si="101"/>
        <v>7</v>
      </c>
      <c r="AT713">
        <f t="shared" ca="1" si="102"/>
        <v>5</v>
      </c>
      <c r="AU713">
        <f t="shared" ca="1" si="103"/>
        <v>9</v>
      </c>
      <c r="AV713">
        <f t="shared" ca="1" si="104"/>
        <v>1</v>
      </c>
      <c r="AW713">
        <f t="shared" ca="1" si="105"/>
        <v>6</v>
      </c>
      <c r="AX713">
        <f t="shared" ca="1" si="106"/>
        <v>8</v>
      </c>
      <c r="AY713">
        <f t="shared" ca="1" si="107"/>
        <v>2</v>
      </c>
    </row>
    <row r="714" spans="1:51" x14ac:dyDescent="0.25">
      <c r="A714">
        <v>713</v>
      </c>
      <c r="B714">
        <f ca="1">IF(AND(ISNUMBER('MPL ID'!$J$39),ISNUMBER('MPL ID'!$K$39)),0,RANDBETWEEN(1,4))</f>
        <v>0</v>
      </c>
      <c r="C714">
        <f ca="1">IF(AND(ISNUMBER('MPL ID'!$J$40),ISNUMBER('MPL ID'!$K$40)),0,RANDBETWEEN(1,4))</f>
        <v>0</v>
      </c>
      <c r="D714">
        <f ca="1">IF(AND(ISNUMBER('MPL ID'!$J$41),ISNUMBER('MPL ID'!$K$41)),0,RANDBETWEEN(1,4))</f>
        <v>4</v>
      </c>
      <c r="E714">
        <f ca="1">IF(AND(ISNUMBER('MPL ID'!$J$42),ISNUMBER('MPL ID'!$K$42)),0,RANDBETWEEN(1,4))</f>
        <v>4</v>
      </c>
      <c r="F714">
        <f ca="1">IF(AND(ISNUMBER('MPL ID'!$J$43),ISNUMBER('MPL ID'!$K$43)),0,RANDBETWEEN(1,4))</f>
        <v>2</v>
      </c>
      <c r="G714">
        <f ca="1">IF(AND(ISNUMBER('MPL ID'!$J$44),ISNUMBER('MPL ID'!$K$44)),0,RANDBETWEEN(1,4))</f>
        <v>3</v>
      </c>
      <c r="H714">
        <f ca="1">IF(AND(ISNUMBER('MPL ID'!$P$36),ISNUMBER('MPL ID'!$Q$36)),0,RANDBETWEEN(1,4))</f>
        <v>1</v>
      </c>
      <c r="I714">
        <f ca="1">IF(AND(ISNUMBER('MPL ID'!$P$37),ISNUMBER('MPL ID'!$Q$37)),0,RANDBETWEEN(1,4))</f>
        <v>3</v>
      </c>
      <c r="J714">
        <f ca="1">IF(AND(ISNUMBER('MPL ID'!$P$39),ISNUMBER('MPL ID'!$Q$39)),0,RANDBETWEEN(1,4))</f>
        <v>2</v>
      </c>
      <c r="K714">
        <f ca="1">IF(AND(ISNUMBER('MPL ID'!$P$40),ISNUMBER('MPL ID'!$Q$40)),0,RANDBETWEEN(1,4))</f>
        <v>4</v>
      </c>
      <c r="L714">
        <f ca="1">IF(AND(ISNUMBER('MPL ID'!$P$41),ISNUMBER('MPL ID'!$Q$41)),0,RANDBETWEEN(1,4))</f>
        <v>4</v>
      </c>
      <c r="M714">
        <f ca="1">IF(AND(ISNUMBER('MPL ID'!$P$42),ISNUMBER('MPL ID'!$Q$42)),0,RANDBETWEEN(1,4))</f>
        <v>4</v>
      </c>
      <c r="N714">
        <f ca="1">IF(AND(ISNUMBER('MPL ID'!$P$43),ISNUMBER('MPL ID'!$Q$43)),0,RANDBETWEEN(1,4))</f>
        <v>2</v>
      </c>
      <c r="O714">
        <f ca="1">IF(AND(ISNUMBER('MPL ID'!$P$44),ISNUMBER('MPL ID'!$Q$44)),0,RANDBETWEEN(1,4))</f>
        <v>3</v>
      </c>
      <c r="P714">
        <f ca="1">'MPL ID'!$BG$1+SUMPRODUCT(($B$1003:$O$1003='MPL ID'!$BF$1)*(($B714:$O714=1)+($B714:$O714=2)))+SUMPRODUCT(($B$1004:$O$1004='MPL ID'!$BF$1)*(($B714:$O714=3)+($B714:$O714=4)))</f>
        <v>11</v>
      </c>
      <c r="Q714">
        <f ca="1">'MPL ID'!$BG$2+SUMPRODUCT(($B$1003:$O$1003='MPL ID'!$BF$2)*(($B714:$O714=1)+($B714:$O714=2)))+SUMPRODUCT(($B$1004:$O$1004='MPL ID'!$BF$2)*(($B714:$O714=3)+($B714:$O714=4)))</f>
        <v>8</v>
      </c>
      <c r="R714">
        <f ca="1">'MPL ID'!$BG$3+SUMPRODUCT(($B$1003:$O$1003='MPL ID'!$BF$3)*(($B714:$O714=1)+($B714:$O714=2)))+SUMPRODUCT(($B$1004:$O$1004='MPL ID'!$BF$3)*(($B714:$O714=3)+($B714:$O714=4)))</f>
        <v>5</v>
      </c>
      <c r="S714">
        <f ca="1">'MPL ID'!$BG$4+SUMPRODUCT(($B$1003:$O$1003='MPL ID'!$BF$4)*(($B714:$O714=1)+($B714:$O714=2)))+SUMPRODUCT(($B$1004:$O$1004='MPL ID'!$BF$4)*(($B714:$O714=3)+($B714:$O714=4)))</f>
        <v>8</v>
      </c>
      <c r="T714">
        <f ca="1">'MPL ID'!$BG$5+SUMPRODUCT(($B$1003:$O$1003='MPL ID'!$BF$5)*(($B714:$O714=1)+($B714:$O714=2)))+SUMPRODUCT(($B$1004:$O$1004='MPL ID'!$BF$5)*(($B714:$O714=3)+($B714:$O714=4)))</f>
        <v>5</v>
      </c>
      <c r="U714">
        <f ca="1">'MPL ID'!$BG$6+SUMPRODUCT(($B$1003:$O$1003='MPL ID'!$BF$6)*(($B714:$O714=1)+($B714:$O714=2)))+SUMPRODUCT(($B$1004:$O$1004='MPL ID'!$BF$6)*(($B714:$O714=3)+($B714:$O714=4)))</f>
        <v>13</v>
      </c>
      <c r="V714">
        <f ca="1">'MPL ID'!$BG$7+SUMPRODUCT(($B$1003:$O$1003='MPL ID'!$BF$7)*(($B714:$O714=1)+($B714:$O714=2)))+SUMPRODUCT(($B$1004:$O$1004='MPL ID'!$BF$7)*(($B714:$O714=3)+($B714:$O714=4)))</f>
        <v>6</v>
      </c>
      <c r="W714">
        <f ca="1">'MPL ID'!$BG$8+SUMPRODUCT(($B$1003:$O$1003='MPL ID'!$BF$8)*(($B714:$O714=1)+($B714:$O714=2)))+SUMPRODUCT(($B$1004:$O$1004='MPL ID'!$BF$8)*(($B714:$O714=3)+($B714:$O714=4)))</f>
        <v>4</v>
      </c>
      <c r="X714">
        <f ca="1">'MPL ID'!$BG$9+SUMPRODUCT(($B$1003:$O$1003='MPL ID'!$BF$9)*(($B714:$O714=1)+($B714:$O714=2)))+SUMPRODUCT(($B$1004:$O$1004='MPL ID'!$BF$9)*(($B714:$O714=3)+($B714:$O714=4)))</f>
        <v>12</v>
      </c>
      <c r="Y714">
        <f ca="1">'MPL ID'!$BH$1+SUMPRODUCT(($B$1003:$O$1003='MPL ID'!$BF$1)*(2*($B714:$O714=1)+($B714:$O714=2)-2*($B714:$O714=3)-($B714:$O714=4)))-SUMPRODUCT(($B$1004:$O$1004='MPL ID'!$BF$1)*(2*($B714:$O714=1)+($B714:$O714=2)-2*($B714:$O714=3)-($B714:$O714=4)))</f>
        <v>12</v>
      </c>
      <c r="Z714">
        <f ca="1">'MPL ID'!$BH$2+SUMPRODUCT(($B$1003:$O$1003='MPL ID'!$BF$2)*(2*($B714:$O714=1)+($B714:$O714=2)-2*($B714:$O714=3)-($B714:$O714=4)))-SUMPRODUCT(($B$1004:$O$1004='MPL ID'!$BF$2)*(2*($B714:$O714=1)+($B714:$O714=2)-2*($B714:$O714=3)-($B714:$O714=4)))</f>
        <v>-2</v>
      </c>
      <c r="AA714">
        <f ca="1">'MPL ID'!$BH$3+SUMPRODUCT(($B$1003:$O$1003='MPL ID'!$BF$3)*(2*($B714:$O714=1)+($B714:$O714=2)-2*($B714:$O714=3)-($B714:$O714=4)))-SUMPRODUCT(($B$1004:$O$1004='MPL ID'!$BF$3)*(2*($B714:$O714=1)+($B714:$O714=2)-2*($B714:$O714=3)-($B714:$O714=4)))</f>
        <v>-10</v>
      </c>
      <c r="AB714">
        <f ca="1">'MPL ID'!$BH$4+SUMPRODUCT(($B$1003:$O$1003='MPL ID'!$BF$4)*(2*($B714:$O714=1)+($B714:$O714=2)-2*($B714:$O714=3)-($B714:$O714=4)))-SUMPRODUCT(($B$1004:$O$1004='MPL ID'!$BF$4)*(2*($B714:$O714=1)+($B714:$O714=2)-2*($B714:$O714=3)-($B714:$O714=4)))</f>
        <v>-1</v>
      </c>
      <c r="AC714">
        <f ca="1">'MPL ID'!$BH$5+SUMPRODUCT(($B$1003:$O$1003='MPL ID'!$BF$5)*(2*($B714:$O714=1)+($B714:$O714=2)-2*($B714:$O714=3)-($B714:$O714=4)))-SUMPRODUCT(($B$1004:$O$1004='MPL ID'!$BF$5)*(2*($B714:$O714=1)+($B714:$O714=2)-2*($B714:$O714=3)-($B714:$O714=4)))</f>
        <v>-12</v>
      </c>
      <c r="AD714">
        <f ca="1">'MPL ID'!$BH$6+SUMPRODUCT(($B$1003:$O$1003='MPL ID'!$BF$6)*(2*($B714:$O714=1)+($B714:$O714=2)-2*($B714:$O714=3)-($B714:$O714=4)))-SUMPRODUCT(($B$1004:$O$1004='MPL ID'!$BF$6)*(2*($B714:$O714=1)+($B714:$O714=2)-2*($B714:$O714=3)-($B714:$O714=4)))</f>
        <v>16</v>
      </c>
      <c r="AE714">
        <f ca="1">'MPL ID'!$BH$7+SUMPRODUCT(($B$1003:$O$1003='MPL ID'!$BF$7)*(2*($B714:$O714=1)+($B714:$O714=2)-2*($B714:$O714=3)-($B714:$O714=4)))-SUMPRODUCT(($B$1004:$O$1004='MPL ID'!$BF$7)*(2*($B714:$O714=1)+($B714:$O714=2)-2*($B714:$O714=3)-($B714:$O714=4)))</f>
        <v>-4</v>
      </c>
      <c r="AF714">
        <f ca="1">'MPL ID'!$BH$8+SUMPRODUCT(($B$1003:$O$1003='MPL ID'!$BF$8)*(2*($B714:$O714=1)+($B714:$O714=2)-2*($B714:$O714=3)-($B714:$O714=4)))-SUMPRODUCT(($B$1004:$O$1004='MPL ID'!$BF$8)*(2*($B714:$O714=1)+($B714:$O714=2)-2*($B714:$O714=3)-($B714:$O714=4)))</f>
        <v>-14</v>
      </c>
      <c r="AG714">
        <f ca="1">'MPL ID'!$BH$9+SUMPRODUCT(($B$1003:$O$1003='MPL ID'!$BF$9)*(2*($B714:$O714=1)+($B714:$O714=2)-2*($B714:$O714=3)-($B714:$O714=4)))-SUMPRODUCT(($B$1004:$O$1004='MPL ID'!$BF$9)*(2*($B714:$O714=1)+($B714:$O714=2)-2*($B714:$O714=3)-($B714:$O714=4)))</f>
        <v>15</v>
      </c>
      <c r="AH714">
        <f ca="1">SUMPRODUCT(--($P714:$X714=P714),--($Y714:$AG714=Y714),'MPL ID'!$BG$13:$BO$13)+IF(AND($I714&gt;=3,T714=P714,AC714=Y714),1,0)+IF(AND($M714&gt;=3,S714=P714,AB714=Y714),1,0)</f>
        <v>0</v>
      </c>
      <c r="AI714">
        <f ca="1">SUMPRODUCT(--($P714:$X714=Q714),--($Y714:$AG714=Z714),'MPL ID'!$BG$14:$BO$14)+IF(AND($G714&gt;=3,R714=Q714,AA714=Z714),1,0)+IF(AND($K714&gt;0,$K714&lt;=2,S714=Q714,AB714=Z714),1,0)+IF(AND($N714&gt;=3,U714=Q714,AD714=Z714),1,0)</f>
        <v>0</v>
      </c>
      <c r="AJ714">
        <f ca="1">SUMPRODUCT(--($P714:$X714=R714),--($Y714:$AG714=AA714),'MPL ID'!$BG$15:$BO$15)+IF(AND($D714&gt;0,$D714&lt;=2,U714=R714,AD714=AA714),1,0)+IF(AND($G714&gt;0,$G714&lt;=2,Q714=R714,Z714=AA714),1,0)+IF(AND($J714&gt;=3,V714=R714,AE714=AA714),1,0)</f>
        <v>0</v>
      </c>
      <c r="AK714">
        <f ca="1">SUMPRODUCT(--($P714:$X714=S714),--($Y714:$AG714=AB714),'MPL ID'!$BG$16:$BO$16)+IF(AND($B714&gt;0,$B714&lt;=2,V714=S714,AE714=AB714),1,0)+IF(AND($E714&gt;0,$E714&lt;=2,T714=S714,AC714=AB714),1,0)+IF(AND($K714&gt;=3,Q714=S714,Z714=AB714),1,0)+IF(AND($M714&gt;0,$M714&lt;=2,P714=S714,Y714=AB714),1,0)</f>
        <v>0</v>
      </c>
      <c r="AL714">
        <f ca="1">SUMPRODUCT(--($P714:$X714=T714),--($Y714:$AG714=AC714),'MPL ID'!$BG$17:$BO$17)+IF(AND($E714&gt;=3,S714=T714,AB714=AC714),1,0)+IF(AND($I714&gt;0,$I714&lt;=2,P714=T714,Y714=AC714),1,0)+IF(AND($L714&gt;=3,W714=T714,AF714=AC714),1,0)</f>
        <v>0</v>
      </c>
      <c r="AM714">
        <f ca="1">SUMPRODUCT(--($P714:$X714=U714),--($Y714:$AG714=AD714),'MPL ID'!$BG$18:$BO$18)+IF(AND($D714&gt;=3,R714=U714,AA714=AD714),1,0)+IF(AND($H714&gt;0,$H714&lt;=2,W714=U714,AF714=AD714),1,0)+IF(AND($N714&gt;0,$N714&lt;=2,Q714=U714,Z714=AD714),1,0)</f>
        <v>0</v>
      </c>
      <c r="AN714">
        <f ca="1">SUMPRODUCT(--($P714:$X714=V714),--($Y714:$AG714=AE714),'MPL ID'!$BG$19:$BO$19)+IF(AND($B714&gt;=3,S714=V714,AB714=AE714),1,0)+IF(AND($F714&gt;=3,W714=V714,AF714=AE714),1,0)+IF(AND($J714&gt;0,$J714&lt;=2,R714=V714,AA714=AE714),1,0)+IF(AND($O714&gt;0,$O714&lt;=2,X714=V714,AG714=AE714),1,0)</f>
        <v>0</v>
      </c>
      <c r="AO714">
        <f ca="1">SUMPRODUCT(--($P714:$X714=W714),--($Y714:$AG714=AF714),'MPL ID'!$BG$20:$BO$20)+IF(AND($C714&gt;0,$C714&lt;=2,X714=W714,AG714=AF714),1,0)+IF(AND($F714&gt;0,$F714&lt;=2,V714=W714,AE714=AF714),1,0)+IF(AND($H714&gt;=3,U714=W714,AD714=AF714),1,0)+IF(AND($L714&gt;0,$L714&lt;=2,T714=W714,AC714=AF714),1,0)</f>
        <v>0</v>
      </c>
      <c r="AP714">
        <f ca="1">SUMPRODUCT(--($P714:$X714=X714),--($Y714:$AG714=AG714),'MPL ID'!$BG$21:$BO$21)+IF(AND($C714&gt;=3,W714=X714,AF714=AG714),1,0)+IF(AND($O714&gt;=3,V714=X714,AE714=AG714),1,0)</f>
        <v>0</v>
      </c>
      <c r="AQ714">
        <f t="shared" ca="1" si="99"/>
        <v>3</v>
      </c>
      <c r="AR714">
        <f t="shared" ca="1" si="100"/>
        <v>5</v>
      </c>
      <c r="AS714">
        <f t="shared" ca="1" si="101"/>
        <v>7</v>
      </c>
      <c r="AT714">
        <f t="shared" ca="1" si="102"/>
        <v>4</v>
      </c>
      <c r="AU714">
        <f t="shared" ca="1" si="103"/>
        <v>8</v>
      </c>
      <c r="AV714">
        <f t="shared" ca="1" si="104"/>
        <v>1</v>
      </c>
      <c r="AW714">
        <f t="shared" ca="1" si="105"/>
        <v>6</v>
      </c>
      <c r="AX714">
        <f t="shared" ca="1" si="106"/>
        <v>9</v>
      </c>
      <c r="AY714">
        <f t="shared" ca="1" si="107"/>
        <v>2</v>
      </c>
    </row>
    <row r="715" spans="1:51" x14ac:dyDescent="0.25">
      <c r="A715">
        <v>714</v>
      </c>
      <c r="B715">
        <f ca="1">IF(AND(ISNUMBER('MPL ID'!$J$39),ISNUMBER('MPL ID'!$K$39)),0,RANDBETWEEN(1,4))</f>
        <v>0</v>
      </c>
      <c r="C715">
        <f ca="1">IF(AND(ISNUMBER('MPL ID'!$J$40),ISNUMBER('MPL ID'!$K$40)),0,RANDBETWEEN(1,4))</f>
        <v>0</v>
      </c>
      <c r="D715">
        <f ca="1">IF(AND(ISNUMBER('MPL ID'!$J$41),ISNUMBER('MPL ID'!$K$41)),0,RANDBETWEEN(1,4))</f>
        <v>2</v>
      </c>
      <c r="E715">
        <f ca="1">IF(AND(ISNUMBER('MPL ID'!$J$42),ISNUMBER('MPL ID'!$K$42)),0,RANDBETWEEN(1,4))</f>
        <v>2</v>
      </c>
      <c r="F715">
        <f ca="1">IF(AND(ISNUMBER('MPL ID'!$J$43),ISNUMBER('MPL ID'!$K$43)),0,RANDBETWEEN(1,4))</f>
        <v>3</v>
      </c>
      <c r="G715">
        <f ca="1">IF(AND(ISNUMBER('MPL ID'!$J$44),ISNUMBER('MPL ID'!$K$44)),0,RANDBETWEEN(1,4))</f>
        <v>3</v>
      </c>
      <c r="H715">
        <f ca="1">IF(AND(ISNUMBER('MPL ID'!$P$36),ISNUMBER('MPL ID'!$Q$36)),0,RANDBETWEEN(1,4))</f>
        <v>4</v>
      </c>
      <c r="I715">
        <f ca="1">IF(AND(ISNUMBER('MPL ID'!$P$37),ISNUMBER('MPL ID'!$Q$37)),0,RANDBETWEEN(1,4))</f>
        <v>2</v>
      </c>
      <c r="J715">
        <f ca="1">IF(AND(ISNUMBER('MPL ID'!$P$39),ISNUMBER('MPL ID'!$Q$39)),0,RANDBETWEEN(1,4))</f>
        <v>1</v>
      </c>
      <c r="K715">
        <f ca="1">IF(AND(ISNUMBER('MPL ID'!$P$40),ISNUMBER('MPL ID'!$Q$40)),0,RANDBETWEEN(1,4))</f>
        <v>1</v>
      </c>
      <c r="L715">
        <f ca="1">IF(AND(ISNUMBER('MPL ID'!$P$41),ISNUMBER('MPL ID'!$Q$41)),0,RANDBETWEEN(1,4))</f>
        <v>1</v>
      </c>
      <c r="M715">
        <f ca="1">IF(AND(ISNUMBER('MPL ID'!$P$42),ISNUMBER('MPL ID'!$Q$42)),0,RANDBETWEEN(1,4))</f>
        <v>4</v>
      </c>
      <c r="N715">
        <f ca="1">IF(AND(ISNUMBER('MPL ID'!$P$43),ISNUMBER('MPL ID'!$Q$43)),0,RANDBETWEEN(1,4))</f>
        <v>2</v>
      </c>
      <c r="O715">
        <f ca="1">IF(AND(ISNUMBER('MPL ID'!$P$44),ISNUMBER('MPL ID'!$Q$44)),0,RANDBETWEEN(1,4))</f>
        <v>2</v>
      </c>
      <c r="P715">
        <f ca="1">'MPL ID'!$BG$1+SUMPRODUCT(($B$1003:$O$1003='MPL ID'!$BF$1)*(($B715:$O715=1)+($B715:$O715=2)))+SUMPRODUCT(($B$1004:$O$1004='MPL ID'!$BF$1)*(($B715:$O715=3)+($B715:$O715=4)))</f>
        <v>10</v>
      </c>
      <c r="Q715">
        <f ca="1">'MPL ID'!$BG$2+SUMPRODUCT(($B$1003:$O$1003='MPL ID'!$BF$2)*(($B715:$O715=1)+($B715:$O715=2)))+SUMPRODUCT(($B$1004:$O$1004='MPL ID'!$BF$2)*(($B715:$O715=3)+($B715:$O715=4)))</f>
        <v>9</v>
      </c>
      <c r="R715">
        <f ca="1">'MPL ID'!$BG$3+SUMPRODUCT(($B$1003:$O$1003='MPL ID'!$BF$3)*(($B715:$O715=1)+($B715:$O715=2)))+SUMPRODUCT(($B$1004:$O$1004='MPL ID'!$BF$3)*(($B715:$O715=3)+($B715:$O715=4)))</f>
        <v>6</v>
      </c>
      <c r="S715">
        <f ca="1">'MPL ID'!$BG$4+SUMPRODUCT(($B$1003:$O$1003='MPL ID'!$BF$4)*(($B715:$O715=1)+($B715:$O715=2)))+SUMPRODUCT(($B$1004:$O$1004='MPL ID'!$BF$4)*(($B715:$O715=3)+($B715:$O715=4)))</f>
        <v>8</v>
      </c>
      <c r="T715">
        <f ca="1">'MPL ID'!$BG$5+SUMPRODUCT(($B$1003:$O$1003='MPL ID'!$BF$5)*(($B715:$O715=1)+($B715:$O715=2)))+SUMPRODUCT(($B$1004:$O$1004='MPL ID'!$BF$5)*(($B715:$O715=3)+($B715:$O715=4)))</f>
        <v>4</v>
      </c>
      <c r="U715">
        <f ca="1">'MPL ID'!$BG$6+SUMPRODUCT(($B$1003:$O$1003='MPL ID'!$BF$6)*(($B715:$O715=1)+($B715:$O715=2)))+SUMPRODUCT(($B$1004:$O$1004='MPL ID'!$BF$6)*(($B715:$O715=3)+($B715:$O715=4)))</f>
        <v>11</v>
      </c>
      <c r="V715">
        <f ca="1">'MPL ID'!$BG$7+SUMPRODUCT(($B$1003:$O$1003='MPL ID'!$BF$7)*(($B715:$O715=1)+($B715:$O715=2)))+SUMPRODUCT(($B$1004:$O$1004='MPL ID'!$BF$7)*(($B715:$O715=3)+($B715:$O715=4)))</f>
        <v>8</v>
      </c>
      <c r="W715">
        <f ca="1">'MPL ID'!$BG$8+SUMPRODUCT(($B$1003:$O$1003='MPL ID'!$BF$8)*(($B715:$O715=1)+($B715:$O715=2)))+SUMPRODUCT(($B$1004:$O$1004='MPL ID'!$BF$8)*(($B715:$O715=3)+($B715:$O715=4)))</f>
        <v>5</v>
      </c>
      <c r="X715">
        <f ca="1">'MPL ID'!$BG$9+SUMPRODUCT(($B$1003:$O$1003='MPL ID'!$BF$9)*(($B715:$O715=1)+($B715:$O715=2)))+SUMPRODUCT(($B$1004:$O$1004='MPL ID'!$BF$9)*(($B715:$O715=3)+($B715:$O715=4)))</f>
        <v>11</v>
      </c>
      <c r="Y715">
        <f ca="1">'MPL ID'!$BH$1+SUMPRODUCT(($B$1003:$O$1003='MPL ID'!$BF$1)*(2*($B715:$O715=1)+($B715:$O715=2)-2*($B715:$O715=3)-($B715:$O715=4)))-SUMPRODUCT(($B$1004:$O$1004='MPL ID'!$BF$1)*(2*($B715:$O715=1)+($B715:$O715=2)-2*($B715:$O715=3)-($B715:$O715=4)))</f>
        <v>9</v>
      </c>
      <c r="Z715">
        <f ca="1">'MPL ID'!$BH$2+SUMPRODUCT(($B$1003:$O$1003='MPL ID'!$BF$2)*(2*($B715:$O715=1)+($B715:$O715=2)-2*($B715:$O715=3)-($B715:$O715=4)))-SUMPRODUCT(($B$1004:$O$1004='MPL ID'!$BF$2)*(2*($B715:$O715=1)+($B715:$O715=2)-2*($B715:$O715=3)-($B715:$O715=4)))</f>
        <v>1</v>
      </c>
      <c r="AA715">
        <f ca="1">'MPL ID'!$BH$3+SUMPRODUCT(($B$1003:$O$1003='MPL ID'!$BF$3)*(2*($B715:$O715=1)+($B715:$O715=2)-2*($B715:$O715=3)-($B715:$O715=4)))-SUMPRODUCT(($B$1004:$O$1004='MPL ID'!$BF$3)*(2*($B715:$O715=1)+($B715:$O715=2)-2*($B715:$O715=3)-($B715:$O715=4)))</f>
        <v>-9</v>
      </c>
      <c r="AB715">
        <f ca="1">'MPL ID'!$BH$4+SUMPRODUCT(($B$1003:$O$1003='MPL ID'!$BF$4)*(2*($B715:$O715=1)+($B715:$O715=2)-2*($B715:$O715=3)-($B715:$O715=4)))-SUMPRODUCT(($B$1004:$O$1004='MPL ID'!$BF$4)*(2*($B715:$O715=1)+($B715:$O715=2)-2*($B715:$O715=3)-($B715:$O715=4)))</f>
        <v>-2</v>
      </c>
      <c r="AC715">
        <f ca="1">'MPL ID'!$BH$5+SUMPRODUCT(($B$1003:$O$1003='MPL ID'!$BF$5)*(2*($B715:$O715=1)+($B715:$O715=2)-2*($B715:$O715=3)-($B715:$O715=4)))-SUMPRODUCT(($B$1004:$O$1004='MPL ID'!$BF$5)*(2*($B715:$O715=1)+($B715:$O715=2)-2*($B715:$O715=3)-($B715:$O715=4)))</f>
        <v>-14</v>
      </c>
      <c r="AD715">
        <f ca="1">'MPL ID'!$BH$6+SUMPRODUCT(($B$1003:$O$1003='MPL ID'!$BF$6)*(2*($B715:$O715=1)+($B715:$O715=2)-2*($B715:$O715=3)-($B715:$O715=4)))-SUMPRODUCT(($B$1004:$O$1004='MPL ID'!$BF$6)*(2*($B715:$O715=1)+($B715:$O715=2)-2*($B715:$O715=3)-($B715:$O715=4)))</f>
        <v>11</v>
      </c>
      <c r="AE715">
        <f ca="1">'MPL ID'!$BH$7+SUMPRODUCT(($B$1003:$O$1003='MPL ID'!$BF$7)*(2*($B715:$O715=1)+($B715:$O715=2)-2*($B715:$O715=3)-($B715:$O715=4)))-SUMPRODUCT(($B$1004:$O$1004='MPL ID'!$BF$7)*(2*($B715:$O715=1)+($B715:$O715=2)-2*($B715:$O715=3)-($B715:$O715=4)))</f>
        <v>3</v>
      </c>
      <c r="AF715">
        <f ca="1">'MPL ID'!$BH$8+SUMPRODUCT(($B$1003:$O$1003='MPL ID'!$BF$8)*(2*($B715:$O715=1)+($B715:$O715=2)-2*($B715:$O715=3)-($B715:$O715=4)))-SUMPRODUCT(($B$1004:$O$1004='MPL ID'!$BF$8)*(2*($B715:$O715=1)+($B715:$O715=2)-2*($B715:$O715=3)-($B715:$O715=4)))</f>
        <v>-11</v>
      </c>
      <c r="AG715">
        <f ca="1">'MPL ID'!$BH$9+SUMPRODUCT(($B$1003:$O$1003='MPL ID'!$BF$9)*(2*($B715:$O715=1)+($B715:$O715=2)-2*($B715:$O715=3)-($B715:$O715=4)))-SUMPRODUCT(($B$1004:$O$1004='MPL ID'!$BF$9)*(2*($B715:$O715=1)+($B715:$O715=2)-2*($B715:$O715=3)-($B715:$O715=4)))</f>
        <v>12</v>
      </c>
      <c r="AH715">
        <f ca="1">SUMPRODUCT(--($P715:$X715=P715),--($Y715:$AG715=Y715),'MPL ID'!$BG$13:$BO$13)+IF(AND($I715&gt;=3,T715=P715,AC715=Y715),1,0)+IF(AND($M715&gt;=3,S715=P715,AB715=Y715),1,0)</f>
        <v>0</v>
      </c>
      <c r="AI715">
        <f ca="1">SUMPRODUCT(--($P715:$X715=Q715),--($Y715:$AG715=Z715),'MPL ID'!$BG$14:$BO$14)+IF(AND($G715&gt;=3,R715=Q715,AA715=Z715),1,0)+IF(AND($K715&gt;0,$K715&lt;=2,S715=Q715,AB715=Z715),1,0)+IF(AND($N715&gt;=3,U715=Q715,AD715=Z715),1,0)</f>
        <v>0</v>
      </c>
      <c r="AJ715">
        <f ca="1">SUMPRODUCT(--($P715:$X715=R715),--($Y715:$AG715=AA715),'MPL ID'!$BG$15:$BO$15)+IF(AND($D715&gt;0,$D715&lt;=2,U715=R715,AD715=AA715),1,0)+IF(AND($G715&gt;0,$G715&lt;=2,Q715=R715,Z715=AA715),1,0)+IF(AND($J715&gt;=3,V715=R715,AE715=AA715),1,0)</f>
        <v>0</v>
      </c>
      <c r="AK715">
        <f ca="1">SUMPRODUCT(--($P715:$X715=S715),--($Y715:$AG715=AB715),'MPL ID'!$BG$16:$BO$16)+IF(AND($B715&gt;0,$B715&lt;=2,V715=S715,AE715=AB715),1,0)+IF(AND($E715&gt;0,$E715&lt;=2,T715=S715,AC715=AB715),1,0)+IF(AND($K715&gt;=3,Q715=S715,Z715=AB715),1,0)+IF(AND($M715&gt;0,$M715&lt;=2,P715=S715,Y715=AB715),1,0)</f>
        <v>0</v>
      </c>
      <c r="AL715">
        <f ca="1">SUMPRODUCT(--($P715:$X715=T715),--($Y715:$AG715=AC715),'MPL ID'!$BG$17:$BO$17)+IF(AND($E715&gt;=3,S715=T715,AB715=AC715),1,0)+IF(AND($I715&gt;0,$I715&lt;=2,P715=T715,Y715=AC715),1,0)+IF(AND($L715&gt;=3,W715=T715,AF715=AC715),1,0)</f>
        <v>0</v>
      </c>
      <c r="AM715">
        <f ca="1">SUMPRODUCT(--($P715:$X715=U715),--($Y715:$AG715=AD715),'MPL ID'!$BG$18:$BO$18)+IF(AND($D715&gt;=3,R715=U715,AA715=AD715),1,0)+IF(AND($H715&gt;0,$H715&lt;=2,W715=U715,AF715=AD715),1,0)+IF(AND($N715&gt;0,$N715&lt;=2,Q715=U715,Z715=AD715),1,0)</f>
        <v>0</v>
      </c>
      <c r="AN715">
        <f ca="1">SUMPRODUCT(--($P715:$X715=V715),--($Y715:$AG715=AE715),'MPL ID'!$BG$19:$BO$19)+IF(AND($B715&gt;=3,S715=V715,AB715=AE715),1,0)+IF(AND($F715&gt;=3,W715=V715,AF715=AE715),1,0)+IF(AND($J715&gt;0,$J715&lt;=2,R715=V715,AA715=AE715),1,0)+IF(AND($O715&gt;0,$O715&lt;=2,X715=V715,AG715=AE715),1,0)</f>
        <v>0</v>
      </c>
      <c r="AO715">
        <f ca="1">SUMPRODUCT(--($P715:$X715=W715),--($Y715:$AG715=AF715),'MPL ID'!$BG$20:$BO$20)+IF(AND($C715&gt;0,$C715&lt;=2,X715=W715,AG715=AF715),1,0)+IF(AND($F715&gt;0,$F715&lt;=2,V715=W715,AE715=AF715),1,0)+IF(AND($H715&gt;=3,U715=W715,AD715=AF715),1,0)+IF(AND($L715&gt;0,$L715&lt;=2,T715=W715,AC715=AF715),1,0)</f>
        <v>0</v>
      </c>
      <c r="AP715">
        <f ca="1">SUMPRODUCT(--($P715:$X715=X715),--($Y715:$AG715=AG715),'MPL ID'!$BG$21:$BO$21)+IF(AND($C715&gt;=3,W715=X715,AF715=AG715),1,0)+IF(AND($O715&gt;=3,V715=X715,AE715=AG715),1,0)</f>
        <v>0</v>
      </c>
      <c r="AQ715">
        <f t="shared" ca="1" si="99"/>
        <v>3</v>
      </c>
      <c r="AR715">
        <f t="shared" ca="1" si="100"/>
        <v>4</v>
      </c>
      <c r="AS715">
        <f t="shared" ca="1" si="101"/>
        <v>7</v>
      </c>
      <c r="AT715">
        <f t="shared" ca="1" si="102"/>
        <v>6</v>
      </c>
      <c r="AU715">
        <f t="shared" ca="1" si="103"/>
        <v>9</v>
      </c>
      <c r="AV715">
        <f t="shared" ca="1" si="104"/>
        <v>2</v>
      </c>
      <c r="AW715">
        <f t="shared" ca="1" si="105"/>
        <v>5</v>
      </c>
      <c r="AX715">
        <f t="shared" ca="1" si="106"/>
        <v>8</v>
      </c>
      <c r="AY715">
        <f t="shared" ca="1" si="107"/>
        <v>1</v>
      </c>
    </row>
    <row r="716" spans="1:51" x14ac:dyDescent="0.25">
      <c r="A716">
        <v>715</v>
      </c>
      <c r="B716">
        <f ca="1">IF(AND(ISNUMBER('MPL ID'!$J$39),ISNUMBER('MPL ID'!$K$39)),0,RANDBETWEEN(1,4))</f>
        <v>0</v>
      </c>
      <c r="C716">
        <f ca="1">IF(AND(ISNUMBER('MPL ID'!$J$40),ISNUMBER('MPL ID'!$K$40)),0,RANDBETWEEN(1,4))</f>
        <v>0</v>
      </c>
      <c r="D716">
        <f ca="1">IF(AND(ISNUMBER('MPL ID'!$J$41),ISNUMBER('MPL ID'!$K$41)),0,RANDBETWEEN(1,4))</f>
        <v>4</v>
      </c>
      <c r="E716">
        <f ca="1">IF(AND(ISNUMBER('MPL ID'!$J$42),ISNUMBER('MPL ID'!$K$42)),0,RANDBETWEEN(1,4))</f>
        <v>4</v>
      </c>
      <c r="F716">
        <f ca="1">IF(AND(ISNUMBER('MPL ID'!$J$43),ISNUMBER('MPL ID'!$K$43)),0,RANDBETWEEN(1,4))</f>
        <v>1</v>
      </c>
      <c r="G716">
        <f ca="1">IF(AND(ISNUMBER('MPL ID'!$J$44),ISNUMBER('MPL ID'!$K$44)),0,RANDBETWEEN(1,4))</f>
        <v>4</v>
      </c>
      <c r="H716">
        <f ca="1">IF(AND(ISNUMBER('MPL ID'!$P$36),ISNUMBER('MPL ID'!$Q$36)),0,RANDBETWEEN(1,4))</f>
        <v>2</v>
      </c>
      <c r="I716">
        <f ca="1">IF(AND(ISNUMBER('MPL ID'!$P$37),ISNUMBER('MPL ID'!$Q$37)),0,RANDBETWEEN(1,4))</f>
        <v>2</v>
      </c>
      <c r="J716">
        <f ca="1">IF(AND(ISNUMBER('MPL ID'!$P$39),ISNUMBER('MPL ID'!$Q$39)),0,RANDBETWEEN(1,4))</f>
        <v>1</v>
      </c>
      <c r="K716">
        <f ca="1">IF(AND(ISNUMBER('MPL ID'!$P$40),ISNUMBER('MPL ID'!$Q$40)),0,RANDBETWEEN(1,4))</f>
        <v>2</v>
      </c>
      <c r="L716">
        <f ca="1">IF(AND(ISNUMBER('MPL ID'!$P$41),ISNUMBER('MPL ID'!$Q$41)),0,RANDBETWEEN(1,4))</f>
        <v>2</v>
      </c>
      <c r="M716">
        <f ca="1">IF(AND(ISNUMBER('MPL ID'!$P$42),ISNUMBER('MPL ID'!$Q$42)),0,RANDBETWEEN(1,4))</f>
        <v>1</v>
      </c>
      <c r="N716">
        <f ca="1">IF(AND(ISNUMBER('MPL ID'!$P$43),ISNUMBER('MPL ID'!$Q$43)),0,RANDBETWEEN(1,4))</f>
        <v>2</v>
      </c>
      <c r="O716">
        <f ca="1">IF(AND(ISNUMBER('MPL ID'!$P$44),ISNUMBER('MPL ID'!$Q$44)),0,RANDBETWEEN(1,4))</f>
        <v>1</v>
      </c>
      <c r="P716">
        <f ca="1">'MPL ID'!$BG$1+SUMPRODUCT(($B$1003:$O$1003='MPL ID'!$BF$1)*(($B716:$O716=1)+($B716:$O716=2)))+SUMPRODUCT(($B$1004:$O$1004='MPL ID'!$BF$1)*(($B716:$O716=3)+($B716:$O716=4)))</f>
        <v>9</v>
      </c>
      <c r="Q716">
        <f ca="1">'MPL ID'!$BG$2+SUMPRODUCT(($B$1003:$O$1003='MPL ID'!$BF$2)*(($B716:$O716=1)+($B716:$O716=2)))+SUMPRODUCT(($B$1004:$O$1004='MPL ID'!$BF$2)*(($B716:$O716=3)+($B716:$O716=4)))</f>
        <v>9</v>
      </c>
      <c r="R716">
        <f ca="1">'MPL ID'!$BG$3+SUMPRODUCT(($B$1003:$O$1003='MPL ID'!$BF$3)*(($B716:$O716=1)+($B716:$O716=2)))+SUMPRODUCT(($B$1004:$O$1004='MPL ID'!$BF$3)*(($B716:$O716=3)+($B716:$O716=4)))</f>
        <v>5</v>
      </c>
      <c r="S716">
        <f ca="1">'MPL ID'!$BG$4+SUMPRODUCT(($B$1003:$O$1003='MPL ID'!$BF$4)*(($B716:$O716=1)+($B716:$O716=2)))+SUMPRODUCT(($B$1004:$O$1004='MPL ID'!$BF$4)*(($B716:$O716=3)+($B716:$O716=4)))</f>
        <v>8</v>
      </c>
      <c r="T716">
        <f ca="1">'MPL ID'!$BG$5+SUMPRODUCT(($B$1003:$O$1003='MPL ID'!$BF$5)*(($B716:$O716=1)+($B716:$O716=2)))+SUMPRODUCT(($B$1004:$O$1004='MPL ID'!$BF$5)*(($B716:$O716=3)+($B716:$O716=4)))</f>
        <v>5</v>
      </c>
      <c r="U716">
        <f ca="1">'MPL ID'!$BG$6+SUMPRODUCT(($B$1003:$O$1003='MPL ID'!$BF$6)*(($B716:$O716=1)+($B716:$O716=2)))+SUMPRODUCT(($B$1004:$O$1004='MPL ID'!$BF$6)*(($B716:$O716=3)+($B716:$O716=4)))</f>
        <v>13</v>
      </c>
      <c r="V716">
        <f ca="1">'MPL ID'!$BG$7+SUMPRODUCT(($B$1003:$O$1003='MPL ID'!$BF$7)*(($B716:$O716=1)+($B716:$O716=2)))+SUMPRODUCT(($B$1004:$O$1004='MPL ID'!$BF$7)*(($B716:$O716=3)+($B716:$O716=4)))</f>
        <v>7</v>
      </c>
      <c r="W716">
        <f ca="1">'MPL ID'!$BG$8+SUMPRODUCT(($B$1003:$O$1003='MPL ID'!$BF$8)*(($B716:$O716=1)+($B716:$O716=2)))+SUMPRODUCT(($B$1004:$O$1004='MPL ID'!$BF$8)*(($B716:$O716=3)+($B716:$O716=4)))</f>
        <v>5</v>
      </c>
      <c r="X716">
        <f ca="1">'MPL ID'!$BG$9+SUMPRODUCT(($B$1003:$O$1003='MPL ID'!$BF$9)*(($B716:$O716=1)+($B716:$O716=2)))+SUMPRODUCT(($B$1004:$O$1004='MPL ID'!$BF$9)*(($B716:$O716=3)+($B716:$O716=4)))</f>
        <v>11</v>
      </c>
      <c r="Y716">
        <f ca="1">'MPL ID'!$BH$1+SUMPRODUCT(($B$1003:$O$1003='MPL ID'!$BF$1)*(2*($B716:$O716=1)+($B716:$O716=2)-2*($B716:$O716=3)-($B716:$O716=4)))-SUMPRODUCT(($B$1004:$O$1004='MPL ID'!$BF$1)*(2*($B716:$O716=1)+($B716:$O716=2)-2*($B716:$O716=3)-($B716:$O716=4)))</f>
        <v>6</v>
      </c>
      <c r="Z716">
        <f ca="1">'MPL ID'!$BH$2+SUMPRODUCT(($B$1003:$O$1003='MPL ID'!$BF$2)*(2*($B716:$O716=1)+($B716:$O716=2)-2*($B716:$O716=3)-($B716:$O716=4)))-SUMPRODUCT(($B$1004:$O$1004='MPL ID'!$BF$2)*(2*($B716:$O716=1)+($B716:$O716=2)-2*($B716:$O716=3)-($B716:$O716=4)))</f>
        <v>-1</v>
      </c>
      <c r="AA716">
        <f ca="1">'MPL ID'!$BH$3+SUMPRODUCT(($B$1003:$O$1003='MPL ID'!$BF$3)*(2*($B716:$O716=1)+($B716:$O716=2)-2*($B716:$O716=3)-($B716:$O716=4)))-SUMPRODUCT(($B$1004:$O$1004='MPL ID'!$BF$3)*(2*($B716:$O716=1)+($B716:$O716=2)-2*($B716:$O716=3)-($B716:$O716=4)))</f>
        <v>-10</v>
      </c>
      <c r="AB716">
        <f ca="1">'MPL ID'!$BH$4+SUMPRODUCT(($B$1003:$O$1003='MPL ID'!$BF$4)*(2*($B716:$O716=1)+($B716:$O716=2)-2*($B716:$O716=3)-($B716:$O716=4)))-SUMPRODUCT(($B$1004:$O$1004='MPL ID'!$BF$4)*(2*($B716:$O716=1)+($B716:$O716=2)-2*($B716:$O716=3)-($B716:$O716=4)))</f>
        <v>0</v>
      </c>
      <c r="AC716">
        <f ca="1">'MPL ID'!$BH$5+SUMPRODUCT(($B$1003:$O$1003='MPL ID'!$BF$5)*(2*($B716:$O716=1)+($B716:$O716=2)-2*($B716:$O716=3)-($B716:$O716=4)))-SUMPRODUCT(($B$1004:$O$1004='MPL ID'!$BF$5)*(2*($B716:$O716=1)+($B716:$O716=2)-2*($B716:$O716=3)-($B716:$O716=4)))</f>
        <v>-11</v>
      </c>
      <c r="AD716">
        <f ca="1">'MPL ID'!$BH$6+SUMPRODUCT(($B$1003:$O$1003='MPL ID'!$BF$6)*(2*($B716:$O716=1)+($B716:$O716=2)-2*($B716:$O716=3)-($B716:$O716=4)))-SUMPRODUCT(($B$1004:$O$1004='MPL ID'!$BF$6)*(2*($B716:$O716=1)+($B716:$O716=2)-2*($B716:$O716=3)-($B716:$O716=4)))</f>
        <v>15</v>
      </c>
      <c r="AE716">
        <f ca="1">'MPL ID'!$BH$7+SUMPRODUCT(($B$1003:$O$1003='MPL ID'!$BF$7)*(2*($B716:$O716=1)+($B716:$O716=2)-2*($B716:$O716=3)-($B716:$O716=4)))-SUMPRODUCT(($B$1004:$O$1004='MPL ID'!$BF$7)*(2*($B716:$O716=1)+($B716:$O716=2)-2*($B716:$O716=3)-($B716:$O716=4)))</f>
        <v>0</v>
      </c>
      <c r="AF716">
        <f ca="1">'MPL ID'!$BH$8+SUMPRODUCT(($B$1003:$O$1003='MPL ID'!$BF$8)*(2*($B716:$O716=1)+($B716:$O716=2)-2*($B716:$O716=3)-($B716:$O716=4)))-SUMPRODUCT(($B$1004:$O$1004='MPL ID'!$BF$8)*(2*($B716:$O716=1)+($B716:$O716=2)-2*($B716:$O716=3)-($B716:$O716=4)))</f>
        <v>-10</v>
      </c>
      <c r="AG716">
        <f ca="1">'MPL ID'!$BH$9+SUMPRODUCT(($B$1003:$O$1003='MPL ID'!$BF$9)*(2*($B716:$O716=1)+($B716:$O716=2)-2*($B716:$O716=3)-($B716:$O716=4)))-SUMPRODUCT(($B$1004:$O$1004='MPL ID'!$BF$9)*(2*($B716:$O716=1)+($B716:$O716=2)-2*($B716:$O716=3)-($B716:$O716=4)))</f>
        <v>11</v>
      </c>
      <c r="AH716">
        <f ca="1">SUMPRODUCT(--($P716:$X716=P716),--($Y716:$AG716=Y716),'MPL ID'!$BG$13:$BO$13)+IF(AND($I716&gt;=3,T716=P716,AC716=Y716),1,0)+IF(AND($M716&gt;=3,S716=P716,AB716=Y716),1,0)</f>
        <v>0</v>
      </c>
      <c r="AI716">
        <f ca="1">SUMPRODUCT(--($P716:$X716=Q716),--($Y716:$AG716=Z716),'MPL ID'!$BG$14:$BO$14)+IF(AND($G716&gt;=3,R716=Q716,AA716=Z716),1,0)+IF(AND($K716&gt;0,$K716&lt;=2,S716=Q716,AB716=Z716),1,0)+IF(AND($N716&gt;=3,U716=Q716,AD716=Z716),1,0)</f>
        <v>0</v>
      </c>
      <c r="AJ716">
        <f ca="1">SUMPRODUCT(--($P716:$X716=R716),--($Y716:$AG716=AA716),'MPL ID'!$BG$15:$BO$15)+IF(AND($D716&gt;0,$D716&lt;=2,U716=R716,AD716=AA716),1,0)+IF(AND($G716&gt;0,$G716&lt;=2,Q716=R716,Z716=AA716),1,0)+IF(AND($J716&gt;=3,V716=R716,AE716=AA716),1,0)</f>
        <v>1</v>
      </c>
      <c r="AK716">
        <f ca="1">SUMPRODUCT(--($P716:$X716=S716),--($Y716:$AG716=AB716),'MPL ID'!$BG$16:$BO$16)+IF(AND($B716&gt;0,$B716&lt;=2,V716=S716,AE716=AB716),1,0)+IF(AND($E716&gt;0,$E716&lt;=2,T716=S716,AC716=AB716),1,0)+IF(AND($K716&gt;=3,Q716=S716,Z716=AB716),1,0)+IF(AND($M716&gt;0,$M716&lt;=2,P716=S716,Y716=AB716),1,0)</f>
        <v>0</v>
      </c>
      <c r="AL716">
        <f ca="1">SUMPRODUCT(--($P716:$X716=T716),--($Y716:$AG716=AC716),'MPL ID'!$BG$17:$BO$17)+IF(AND($E716&gt;=3,S716=T716,AB716=AC716),1,0)+IF(AND($I716&gt;0,$I716&lt;=2,P716=T716,Y716=AC716),1,0)+IF(AND($L716&gt;=3,W716=T716,AF716=AC716),1,0)</f>
        <v>0</v>
      </c>
      <c r="AM716">
        <f ca="1">SUMPRODUCT(--($P716:$X716=U716),--($Y716:$AG716=AD716),'MPL ID'!$BG$18:$BO$18)+IF(AND($D716&gt;=3,R716=U716,AA716=AD716),1,0)+IF(AND($H716&gt;0,$H716&lt;=2,W716=U716,AF716=AD716),1,0)+IF(AND($N716&gt;0,$N716&lt;=2,Q716=U716,Z716=AD716),1,0)</f>
        <v>0</v>
      </c>
      <c r="AN716">
        <f ca="1">SUMPRODUCT(--($P716:$X716=V716),--($Y716:$AG716=AE716),'MPL ID'!$BG$19:$BO$19)+IF(AND($B716&gt;=3,S716=V716,AB716=AE716),1,0)+IF(AND($F716&gt;=3,W716=V716,AF716=AE716),1,0)+IF(AND($J716&gt;0,$J716&lt;=2,R716=V716,AA716=AE716),1,0)+IF(AND($O716&gt;0,$O716&lt;=2,X716=V716,AG716=AE716),1,0)</f>
        <v>0</v>
      </c>
      <c r="AO716">
        <f ca="1">SUMPRODUCT(--($P716:$X716=W716),--($Y716:$AG716=AF716),'MPL ID'!$BG$20:$BO$20)+IF(AND($C716&gt;0,$C716&lt;=2,X716=W716,AG716=AF716),1,0)+IF(AND($F716&gt;0,$F716&lt;=2,V716=W716,AE716=AF716),1,0)+IF(AND($H716&gt;=3,U716=W716,AD716=AF716),1,0)+IF(AND($L716&gt;0,$L716&lt;=2,T716=W716,AC716=AF716),1,0)</f>
        <v>1</v>
      </c>
      <c r="AP716">
        <f ca="1">SUMPRODUCT(--($P716:$X716=X716),--($Y716:$AG716=AG716),'MPL ID'!$BG$21:$BO$21)+IF(AND($C716&gt;=3,W716=X716,AF716=AG716),1,0)+IF(AND($O716&gt;=3,V716=X716,AE716=AG716),1,0)</f>
        <v>0</v>
      </c>
      <c r="AQ716">
        <f t="shared" ca="1" si="99"/>
        <v>3</v>
      </c>
      <c r="AR716">
        <f t="shared" ca="1" si="100"/>
        <v>4</v>
      </c>
      <c r="AS716">
        <f t="shared" ca="1" si="101"/>
        <v>7</v>
      </c>
      <c r="AT716">
        <f t="shared" ca="1" si="102"/>
        <v>5</v>
      </c>
      <c r="AU716">
        <f t="shared" ca="1" si="103"/>
        <v>9</v>
      </c>
      <c r="AV716">
        <f t="shared" ca="1" si="104"/>
        <v>1</v>
      </c>
      <c r="AW716">
        <f t="shared" ca="1" si="105"/>
        <v>6</v>
      </c>
      <c r="AX716">
        <f t="shared" ca="1" si="106"/>
        <v>8</v>
      </c>
      <c r="AY716">
        <f t="shared" ca="1" si="107"/>
        <v>2</v>
      </c>
    </row>
    <row r="717" spans="1:51" x14ac:dyDescent="0.25">
      <c r="A717">
        <v>716</v>
      </c>
      <c r="B717">
        <f ca="1">IF(AND(ISNUMBER('MPL ID'!$J$39),ISNUMBER('MPL ID'!$K$39)),0,RANDBETWEEN(1,4))</f>
        <v>0</v>
      </c>
      <c r="C717">
        <f ca="1">IF(AND(ISNUMBER('MPL ID'!$J$40),ISNUMBER('MPL ID'!$K$40)),0,RANDBETWEEN(1,4))</f>
        <v>0</v>
      </c>
      <c r="D717">
        <f ca="1">IF(AND(ISNUMBER('MPL ID'!$J$41),ISNUMBER('MPL ID'!$K$41)),0,RANDBETWEEN(1,4))</f>
        <v>4</v>
      </c>
      <c r="E717">
        <f ca="1">IF(AND(ISNUMBER('MPL ID'!$J$42),ISNUMBER('MPL ID'!$K$42)),0,RANDBETWEEN(1,4))</f>
        <v>2</v>
      </c>
      <c r="F717">
        <f ca="1">IF(AND(ISNUMBER('MPL ID'!$J$43),ISNUMBER('MPL ID'!$K$43)),0,RANDBETWEEN(1,4))</f>
        <v>2</v>
      </c>
      <c r="G717">
        <f ca="1">IF(AND(ISNUMBER('MPL ID'!$J$44),ISNUMBER('MPL ID'!$K$44)),0,RANDBETWEEN(1,4))</f>
        <v>4</v>
      </c>
      <c r="H717">
        <f ca="1">IF(AND(ISNUMBER('MPL ID'!$P$36),ISNUMBER('MPL ID'!$Q$36)),0,RANDBETWEEN(1,4))</f>
        <v>4</v>
      </c>
      <c r="I717">
        <f ca="1">IF(AND(ISNUMBER('MPL ID'!$P$37),ISNUMBER('MPL ID'!$Q$37)),0,RANDBETWEEN(1,4))</f>
        <v>2</v>
      </c>
      <c r="J717">
        <f ca="1">IF(AND(ISNUMBER('MPL ID'!$P$39),ISNUMBER('MPL ID'!$Q$39)),0,RANDBETWEEN(1,4))</f>
        <v>4</v>
      </c>
      <c r="K717">
        <f ca="1">IF(AND(ISNUMBER('MPL ID'!$P$40),ISNUMBER('MPL ID'!$Q$40)),0,RANDBETWEEN(1,4))</f>
        <v>3</v>
      </c>
      <c r="L717">
        <f ca="1">IF(AND(ISNUMBER('MPL ID'!$P$41),ISNUMBER('MPL ID'!$Q$41)),0,RANDBETWEEN(1,4))</f>
        <v>4</v>
      </c>
      <c r="M717">
        <f ca="1">IF(AND(ISNUMBER('MPL ID'!$P$42),ISNUMBER('MPL ID'!$Q$42)),0,RANDBETWEEN(1,4))</f>
        <v>4</v>
      </c>
      <c r="N717">
        <f ca="1">IF(AND(ISNUMBER('MPL ID'!$P$43),ISNUMBER('MPL ID'!$Q$43)),0,RANDBETWEEN(1,4))</f>
        <v>2</v>
      </c>
      <c r="O717">
        <f ca="1">IF(AND(ISNUMBER('MPL ID'!$P$44),ISNUMBER('MPL ID'!$Q$44)),0,RANDBETWEEN(1,4))</f>
        <v>3</v>
      </c>
      <c r="P717">
        <f ca="1">'MPL ID'!$BG$1+SUMPRODUCT(($B$1003:$O$1003='MPL ID'!$BF$1)*(($B717:$O717=1)+($B717:$O717=2)))+SUMPRODUCT(($B$1004:$O$1004='MPL ID'!$BF$1)*(($B717:$O717=3)+($B717:$O717=4)))</f>
        <v>10</v>
      </c>
      <c r="Q717">
        <f ca="1">'MPL ID'!$BG$2+SUMPRODUCT(($B$1003:$O$1003='MPL ID'!$BF$2)*(($B717:$O717=1)+($B717:$O717=2)))+SUMPRODUCT(($B$1004:$O$1004='MPL ID'!$BF$2)*(($B717:$O717=3)+($B717:$O717=4)))</f>
        <v>8</v>
      </c>
      <c r="R717">
        <f ca="1">'MPL ID'!$BG$3+SUMPRODUCT(($B$1003:$O$1003='MPL ID'!$BF$3)*(($B717:$O717=1)+($B717:$O717=2)))+SUMPRODUCT(($B$1004:$O$1004='MPL ID'!$BF$3)*(($B717:$O717=3)+($B717:$O717=4)))</f>
        <v>6</v>
      </c>
      <c r="S717">
        <f ca="1">'MPL ID'!$BG$4+SUMPRODUCT(($B$1003:$O$1003='MPL ID'!$BF$4)*(($B717:$O717=1)+($B717:$O717=2)))+SUMPRODUCT(($B$1004:$O$1004='MPL ID'!$BF$4)*(($B717:$O717=3)+($B717:$O717=4)))</f>
        <v>9</v>
      </c>
      <c r="T717">
        <f ca="1">'MPL ID'!$BG$5+SUMPRODUCT(($B$1003:$O$1003='MPL ID'!$BF$5)*(($B717:$O717=1)+($B717:$O717=2)))+SUMPRODUCT(($B$1004:$O$1004='MPL ID'!$BF$5)*(($B717:$O717=3)+($B717:$O717=4)))</f>
        <v>5</v>
      </c>
      <c r="U717">
        <f ca="1">'MPL ID'!$BG$6+SUMPRODUCT(($B$1003:$O$1003='MPL ID'!$BF$6)*(($B717:$O717=1)+($B717:$O717=2)))+SUMPRODUCT(($B$1004:$O$1004='MPL ID'!$BF$6)*(($B717:$O717=3)+($B717:$O717=4)))</f>
        <v>12</v>
      </c>
      <c r="V717">
        <f ca="1">'MPL ID'!$BG$7+SUMPRODUCT(($B$1003:$O$1003='MPL ID'!$BF$7)*(($B717:$O717=1)+($B717:$O717=2)))+SUMPRODUCT(($B$1004:$O$1004='MPL ID'!$BF$7)*(($B717:$O717=3)+($B717:$O717=4)))</f>
        <v>5</v>
      </c>
      <c r="W717">
        <f ca="1">'MPL ID'!$BG$8+SUMPRODUCT(($B$1003:$O$1003='MPL ID'!$BF$8)*(($B717:$O717=1)+($B717:$O717=2)))+SUMPRODUCT(($B$1004:$O$1004='MPL ID'!$BF$8)*(($B717:$O717=3)+($B717:$O717=4)))</f>
        <v>5</v>
      </c>
      <c r="X717">
        <f ca="1">'MPL ID'!$BG$9+SUMPRODUCT(($B$1003:$O$1003='MPL ID'!$BF$9)*(($B717:$O717=1)+($B717:$O717=2)))+SUMPRODUCT(($B$1004:$O$1004='MPL ID'!$BF$9)*(($B717:$O717=3)+($B717:$O717=4)))</f>
        <v>12</v>
      </c>
      <c r="Y717">
        <f ca="1">'MPL ID'!$BH$1+SUMPRODUCT(($B$1003:$O$1003='MPL ID'!$BF$1)*(2*($B717:$O717=1)+($B717:$O717=2)-2*($B717:$O717=3)-($B717:$O717=4)))-SUMPRODUCT(($B$1004:$O$1004='MPL ID'!$BF$1)*(2*($B717:$O717=1)+($B717:$O717=2)-2*($B717:$O717=3)-($B717:$O717=4)))</f>
        <v>9</v>
      </c>
      <c r="Z717">
        <f ca="1">'MPL ID'!$BH$2+SUMPRODUCT(($B$1003:$O$1003='MPL ID'!$BF$2)*(2*($B717:$O717=1)+($B717:$O717=2)-2*($B717:$O717=3)-($B717:$O717=4)))-SUMPRODUCT(($B$1004:$O$1004='MPL ID'!$BF$2)*(2*($B717:$O717=1)+($B717:$O717=2)-2*($B717:$O717=3)-($B717:$O717=4)))</f>
        <v>-4</v>
      </c>
      <c r="AA717">
        <f ca="1">'MPL ID'!$BH$3+SUMPRODUCT(($B$1003:$O$1003='MPL ID'!$BF$3)*(2*($B717:$O717=1)+($B717:$O717=2)-2*($B717:$O717=3)-($B717:$O717=4)))-SUMPRODUCT(($B$1004:$O$1004='MPL ID'!$BF$3)*(2*($B717:$O717=1)+($B717:$O717=2)-2*($B717:$O717=3)-($B717:$O717=4)))</f>
        <v>-7</v>
      </c>
      <c r="AB717">
        <f ca="1">'MPL ID'!$BH$4+SUMPRODUCT(($B$1003:$O$1003='MPL ID'!$BF$4)*(2*($B717:$O717=1)+($B717:$O717=2)-2*($B717:$O717=3)-($B717:$O717=4)))-SUMPRODUCT(($B$1004:$O$1004='MPL ID'!$BF$4)*(2*($B717:$O717=1)+($B717:$O717=2)-2*($B717:$O717=3)-($B717:$O717=4)))</f>
        <v>2</v>
      </c>
      <c r="AC717">
        <f ca="1">'MPL ID'!$BH$5+SUMPRODUCT(($B$1003:$O$1003='MPL ID'!$BF$5)*(2*($B717:$O717=1)+($B717:$O717=2)-2*($B717:$O717=3)-($B717:$O717=4)))-SUMPRODUCT(($B$1004:$O$1004='MPL ID'!$BF$5)*(2*($B717:$O717=1)+($B717:$O717=2)-2*($B717:$O717=3)-($B717:$O717=4)))</f>
        <v>-11</v>
      </c>
      <c r="AD717">
        <f ca="1">'MPL ID'!$BH$6+SUMPRODUCT(($B$1003:$O$1003='MPL ID'!$BF$6)*(2*($B717:$O717=1)+($B717:$O717=2)-2*($B717:$O717=3)-($B717:$O717=4)))-SUMPRODUCT(($B$1004:$O$1004='MPL ID'!$BF$6)*(2*($B717:$O717=1)+($B717:$O717=2)-2*($B717:$O717=3)-($B717:$O717=4)))</f>
        <v>13</v>
      </c>
      <c r="AE717">
        <f ca="1">'MPL ID'!$BH$7+SUMPRODUCT(($B$1003:$O$1003='MPL ID'!$BF$7)*(2*($B717:$O717=1)+($B717:$O717=2)-2*($B717:$O717=3)-($B717:$O717=4)))-SUMPRODUCT(($B$1004:$O$1004='MPL ID'!$BF$7)*(2*($B717:$O717=1)+($B717:$O717=2)-2*($B717:$O717=3)-($B717:$O717=4)))</f>
        <v>-6</v>
      </c>
      <c r="AF717">
        <f ca="1">'MPL ID'!$BH$8+SUMPRODUCT(($B$1003:$O$1003='MPL ID'!$BF$8)*(2*($B717:$O717=1)+($B717:$O717=2)-2*($B717:$O717=3)-($B717:$O717=4)))-SUMPRODUCT(($B$1004:$O$1004='MPL ID'!$BF$8)*(2*($B717:$O717=1)+($B717:$O717=2)-2*($B717:$O717=3)-($B717:$O717=4)))</f>
        <v>-11</v>
      </c>
      <c r="AG717">
        <f ca="1">'MPL ID'!$BH$9+SUMPRODUCT(($B$1003:$O$1003='MPL ID'!$BF$9)*(2*($B717:$O717=1)+($B717:$O717=2)-2*($B717:$O717=3)-($B717:$O717=4)))-SUMPRODUCT(($B$1004:$O$1004='MPL ID'!$BF$9)*(2*($B717:$O717=1)+($B717:$O717=2)-2*($B717:$O717=3)-($B717:$O717=4)))</f>
        <v>15</v>
      </c>
      <c r="AH717">
        <f ca="1">SUMPRODUCT(--($P717:$X717=P717),--($Y717:$AG717=Y717),'MPL ID'!$BG$13:$BO$13)+IF(AND($I717&gt;=3,T717=P717,AC717=Y717),1,0)+IF(AND($M717&gt;=3,S717=P717,AB717=Y717),1,0)</f>
        <v>0</v>
      </c>
      <c r="AI717">
        <f ca="1">SUMPRODUCT(--($P717:$X717=Q717),--($Y717:$AG717=Z717),'MPL ID'!$BG$14:$BO$14)+IF(AND($G717&gt;=3,R717=Q717,AA717=Z717),1,0)+IF(AND($K717&gt;0,$K717&lt;=2,S717=Q717,AB717=Z717),1,0)+IF(AND($N717&gt;=3,U717=Q717,AD717=Z717),1,0)</f>
        <v>0</v>
      </c>
      <c r="AJ717">
        <f ca="1">SUMPRODUCT(--($P717:$X717=R717),--($Y717:$AG717=AA717),'MPL ID'!$BG$15:$BO$15)+IF(AND($D717&gt;0,$D717&lt;=2,U717=R717,AD717=AA717),1,0)+IF(AND($G717&gt;0,$G717&lt;=2,Q717=R717,Z717=AA717),1,0)+IF(AND($J717&gt;=3,V717=R717,AE717=AA717),1,0)</f>
        <v>0</v>
      </c>
      <c r="AK717">
        <f ca="1">SUMPRODUCT(--($P717:$X717=S717),--($Y717:$AG717=AB717),'MPL ID'!$BG$16:$BO$16)+IF(AND($B717&gt;0,$B717&lt;=2,V717=S717,AE717=AB717),1,0)+IF(AND($E717&gt;0,$E717&lt;=2,T717=S717,AC717=AB717),1,0)+IF(AND($K717&gt;=3,Q717=S717,Z717=AB717),1,0)+IF(AND($M717&gt;0,$M717&lt;=2,P717=S717,Y717=AB717),1,0)</f>
        <v>0</v>
      </c>
      <c r="AL717">
        <f ca="1">SUMPRODUCT(--($P717:$X717=T717),--($Y717:$AG717=AC717),'MPL ID'!$BG$17:$BO$17)+IF(AND($E717&gt;=3,S717=T717,AB717=AC717),1,0)+IF(AND($I717&gt;0,$I717&lt;=2,P717=T717,Y717=AC717),1,0)+IF(AND($L717&gt;=3,W717=T717,AF717=AC717),1,0)</f>
        <v>1</v>
      </c>
      <c r="AM717">
        <f ca="1">SUMPRODUCT(--($P717:$X717=U717),--($Y717:$AG717=AD717),'MPL ID'!$BG$18:$BO$18)+IF(AND($D717&gt;=3,R717=U717,AA717=AD717),1,0)+IF(AND($H717&gt;0,$H717&lt;=2,W717=U717,AF717=AD717),1,0)+IF(AND($N717&gt;0,$N717&lt;=2,Q717=U717,Z717=AD717),1,0)</f>
        <v>0</v>
      </c>
      <c r="AN717">
        <f ca="1">SUMPRODUCT(--($P717:$X717=V717),--($Y717:$AG717=AE717),'MPL ID'!$BG$19:$BO$19)+IF(AND($B717&gt;=3,S717=V717,AB717=AE717),1,0)+IF(AND($F717&gt;=3,W717=V717,AF717=AE717),1,0)+IF(AND($J717&gt;0,$J717&lt;=2,R717=V717,AA717=AE717),1,0)+IF(AND($O717&gt;0,$O717&lt;=2,X717=V717,AG717=AE717),1,0)</f>
        <v>0</v>
      </c>
      <c r="AO717">
        <f ca="1">SUMPRODUCT(--($P717:$X717=W717),--($Y717:$AG717=AF717),'MPL ID'!$BG$20:$BO$20)+IF(AND($C717&gt;0,$C717&lt;=2,X717=W717,AG717=AF717),1,0)+IF(AND($F717&gt;0,$F717&lt;=2,V717=W717,AE717=AF717),1,0)+IF(AND($H717&gt;=3,U717=W717,AD717=AF717),1,0)+IF(AND($L717&gt;0,$L717&lt;=2,T717=W717,AC717=AF717),1,0)</f>
        <v>1</v>
      </c>
      <c r="AP717">
        <f ca="1">SUMPRODUCT(--($P717:$X717=X717),--($Y717:$AG717=AG717),'MPL ID'!$BG$21:$BO$21)+IF(AND($C717&gt;=3,W717=X717,AF717=AG717),1,0)+IF(AND($O717&gt;=3,V717=X717,AE717=AG717),1,0)</f>
        <v>0</v>
      </c>
      <c r="AQ717">
        <f t="shared" ca="1" si="99"/>
        <v>3</v>
      </c>
      <c r="AR717">
        <f t="shared" ca="1" si="100"/>
        <v>5</v>
      </c>
      <c r="AS717">
        <f t="shared" ca="1" si="101"/>
        <v>6</v>
      </c>
      <c r="AT717">
        <f t="shared" ca="1" si="102"/>
        <v>4</v>
      </c>
      <c r="AU717">
        <f t="shared" ca="1" si="103"/>
        <v>8</v>
      </c>
      <c r="AV717">
        <f t="shared" ca="1" si="104"/>
        <v>2</v>
      </c>
      <c r="AW717">
        <f t="shared" ca="1" si="105"/>
        <v>7</v>
      </c>
      <c r="AX717">
        <f t="shared" ca="1" si="106"/>
        <v>9</v>
      </c>
      <c r="AY717">
        <f t="shared" ca="1" si="107"/>
        <v>1</v>
      </c>
    </row>
    <row r="718" spans="1:51" x14ac:dyDescent="0.25">
      <c r="A718">
        <v>717</v>
      </c>
      <c r="B718">
        <f ca="1">IF(AND(ISNUMBER('MPL ID'!$J$39),ISNUMBER('MPL ID'!$K$39)),0,RANDBETWEEN(1,4))</f>
        <v>0</v>
      </c>
      <c r="C718">
        <f ca="1">IF(AND(ISNUMBER('MPL ID'!$J$40),ISNUMBER('MPL ID'!$K$40)),0,RANDBETWEEN(1,4))</f>
        <v>0</v>
      </c>
      <c r="D718">
        <f ca="1">IF(AND(ISNUMBER('MPL ID'!$J$41),ISNUMBER('MPL ID'!$K$41)),0,RANDBETWEEN(1,4))</f>
        <v>1</v>
      </c>
      <c r="E718">
        <f ca="1">IF(AND(ISNUMBER('MPL ID'!$J$42),ISNUMBER('MPL ID'!$K$42)),0,RANDBETWEEN(1,4))</f>
        <v>2</v>
      </c>
      <c r="F718">
        <f ca="1">IF(AND(ISNUMBER('MPL ID'!$J$43),ISNUMBER('MPL ID'!$K$43)),0,RANDBETWEEN(1,4))</f>
        <v>4</v>
      </c>
      <c r="G718">
        <f ca="1">IF(AND(ISNUMBER('MPL ID'!$J$44),ISNUMBER('MPL ID'!$K$44)),0,RANDBETWEEN(1,4))</f>
        <v>2</v>
      </c>
      <c r="H718">
        <f ca="1">IF(AND(ISNUMBER('MPL ID'!$P$36),ISNUMBER('MPL ID'!$Q$36)),0,RANDBETWEEN(1,4))</f>
        <v>1</v>
      </c>
      <c r="I718">
        <f ca="1">IF(AND(ISNUMBER('MPL ID'!$P$37),ISNUMBER('MPL ID'!$Q$37)),0,RANDBETWEEN(1,4))</f>
        <v>4</v>
      </c>
      <c r="J718">
        <f ca="1">IF(AND(ISNUMBER('MPL ID'!$P$39),ISNUMBER('MPL ID'!$Q$39)),0,RANDBETWEEN(1,4))</f>
        <v>4</v>
      </c>
      <c r="K718">
        <f ca="1">IF(AND(ISNUMBER('MPL ID'!$P$40),ISNUMBER('MPL ID'!$Q$40)),0,RANDBETWEEN(1,4))</f>
        <v>3</v>
      </c>
      <c r="L718">
        <f ca="1">IF(AND(ISNUMBER('MPL ID'!$P$41),ISNUMBER('MPL ID'!$Q$41)),0,RANDBETWEEN(1,4))</f>
        <v>1</v>
      </c>
      <c r="M718">
        <f ca="1">IF(AND(ISNUMBER('MPL ID'!$P$42),ISNUMBER('MPL ID'!$Q$42)),0,RANDBETWEEN(1,4))</f>
        <v>4</v>
      </c>
      <c r="N718">
        <f ca="1">IF(AND(ISNUMBER('MPL ID'!$P$43),ISNUMBER('MPL ID'!$Q$43)),0,RANDBETWEEN(1,4))</f>
        <v>4</v>
      </c>
      <c r="O718">
        <f ca="1">IF(AND(ISNUMBER('MPL ID'!$P$44),ISNUMBER('MPL ID'!$Q$44)),0,RANDBETWEEN(1,4))</f>
        <v>2</v>
      </c>
      <c r="P718">
        <f ca="1">'MPL ID'!$BG$1+SUMPRODUCT(($B$1003:$O$1003='MPL ID'!$BF$1)*(($B718:$O718=1)+($B718:$O718=2)))+SUMPRODUCT(($B$1004:$O$1004='MPL ID'!$BF$1)*(($B718:$O718=3)+($B718:$O718=4)))</f>
        <v>11</v>
      </c>
      <c r="Q718">
        <f ca="1">'MPL ID'!$BG$2+SUMPRODUCT(($B$1003:$O$1003='MPL ID'!$BF$2)*(($B718:$O718=1)+($B718:$O718=2)))+SUMPRODUCT(($B$1004:$O$1004='MPL ID'!$BF$2)*(($B718:$O718=3)+($B718:$O718=4)))</f>
        <v>8</v>
      </c>
      <c r="R718">
        <f ca="1">'MPL ID'!$BG$3+SUMPRODUCT(($B$1003:$O$1003='MPL ID'!$BF$3)*(($B718:$O718=1)+($B718:$O718=2)))+SUMPRODUCT(($B$1004:$O$1004='MPL ID'!$BF$3)*(($B718:$O718=3)+($B718:$O718=4)))</f>
        <v>8</v>
      </c>
      <c r="S718">
        <f ca="1">'MPL ID'!$BG$4+SUMPRODUCT(($B$1003:$O$1003='MPL ID'!$BF$4)*(($B718:$O718=1)+($B718:$O718=2)))+SUMPRODUCT(($B$1004:$O$1004='MPL ID'!$BF$4)*(($B718:$O718=3)+($B718:$O718=4)))</f>
        <v>9</v>
      </c>
      <c r="T718">
        <f ca="1">'MPL ID'!$BG$5+SUMPRODUCT(($B$1003:$O$1003='MPL ID'!$BF$5)*(($B718:$O718=1)+($B718:$O718=2)))+SUMPRODUCT(($B$1004:$O$1004='MPL ID'!$BF$5)*(($B718:$O718=3)+($B718:$O718=4)))</f>
        <v>3</v>
      </c>
      <c r="U718">
        <f ca="1">'MPL ID'!$BG$6+SUMPRODUCT(($B$1003:$O$1003='MPL ID'!$BF$6)*(($B718:$O718=1)+($B718:$O718=2)))+SUMPRODUCT(($B$1004:$O$1004='MPL ID'!$BF$6)*(($B718:$O718=3)+($B718:$O718=4)))</f>
        <v>11</v>
      </c>
      <c r="V718">
        <f ca="1">'MPL ID'!$BG$7+SUMPRODUCT(($B$1003:$O$1003='MPL ID'!$BF$7)*(($B718:$O718=1)+($B718:$O718=2)))+SUMPRODUCT(($B$1004:$O$1004='MPL ID'!$BF$7)*(($B718:$O718=3)+($B718:$O718=4)))</f>
        <v>7</v>
      </c>
      <c r="W718">
        <f ca="1">'MPL ID'!$BG$8+SUMPRODUCT(($B$1003:$O$1003='MPL ID'!$BF$8)*(($B718:$O718=1)+($B718:$O718=2)))+SUMPRODUCT(($B$1004:$O$1004='MPL ID'!$BF$8)*(($B718:$O718=3)+($B718:$O718=4)))</f>
        <v>4</v>
      </c>
      <c r="X718">
        <f ca="1">'MPL ID'!$BG$9+SUMPRODUCT(($B$1003:$O$1003='MPL ID'!$BF$9)*(($B718:$O718=1)+($B718:$O718=2)))+SUMPRODUCT(($B$1004:$O$1004='MPL ID'!$BF$9)*(($B718:$O718=3)+($B718:$O718=4)))</f>
        <v>11</v>
      </c>
      <c r="Y718">
        <f ca="1">'MPL ID'!$BH$1+SUMPRODUCT(($B$1003:$O$1003='MPL ID'!$BF$1)*(2*($B718:$O718=1)+($B718:$O718=2)-2*($B718:$O718=3)-($B718:$O718=4)))-SUMPRODUCT(($B$1004:$O$1004='MPL ID'!$BF$1)*(2*($B718:$O718=1)+($B718:$O718=2)-2*($B718:$O718=3)-($B718:$O718=4)))</f>
        <v>11</v>
      </c>
      <c r="Z718">
        <f ca="1">'MPL ID'!$BH$2+SUMPRODUCT(($B$1003:$O$1003='MPL ID'!$BF$2)*(2*($B718:$O718=1)+($B718:$O718=2)-2*($B718:$O718=3)-($B718:$O718=4)))-SUMPRODUCT(($B$1004:$O$1004='MPL ID'!$BF$2)*(2*($B718:$O718=1)+($B718:$O718=2)-2*($B718:$O718=3)-($B718:$O718=4)))</f>
        <v>-4</v>
      </c>
      <c r="AA718">
        <f ca="1">'MPL ID'!$BH$3+SUMPRODUCT(($B$1003:$O$1003='MPL ID'!$BF$3)*(2*($B718:$O718=1)+($B718:$O718=2)-2*($B718:$O718=3)-($B718:$O718=4)))-SUMPRODUCT(($B$1004:$O$1004='MPL ID'!$BF$3)*(2*($B718:$O718=1)+($B718:$O718=2)-2*($B718:$O718=3)-($B718:$O718=4)))</f>
        <v>-2</v>
      </c>
      <c r="AB718">
        <f ca="1">'MPL ID'!$BH$4+SUMPRODUCT(($B$1003:$O$1003='MPL ID'!$BF$4)*(2*($B718:$O718=1)+($B718:$O718=2)-2*($B718:$O718=3)-($B718:$O718=4)))-SUMPRODUCT(($B$1004:$O$1004='MPL ID'!$BF$4)*(2*($B718:$O718=1)+($B718:$O718=2)-2*($B718:$O718=3)-($B718:$O718=4)))</f>
        <v>2</v>
      </c>
      <c r="AC718">
        <f ca="1">'MPL ID'!$BH$5+SUMPRODUCT(($B$1003:$O$1003='MPL ID'!$BF$5)*(2*($B718:$O718=1)+($B718:$O718=2)-2*($B718:$O718=3)-($B718:$O718=4)))-SUMPRODUCT(($B$1004:$O$1004='MPL ID'!$BF$5)*(2*($B718:$O718=1)+($B718:$O718=2)-2*($B718:$O718=3)-($B718:$O718=4)))</f>
        <v>-16</v>
      </c>
      <c r="AD718">
        <f ca="1">'MPL ID'!$BH$6+SUMPRODUCT(($B$1003:$O$1003='MPL ID'!$BF$6)*(2*($B718:$O718=1)+($B718:$O718=2)-2*($B718:$O718=3)-($B718:$O718=4)))-SUMPRODUCT(($B$1004:$O$1004='MPL ID'!$BF$6)*(2*($B718:$O718=1)+($B718:$O718=2)-2*($B718:$O718=3)-($B718:$O718=4)))</f>
        <v>11</v>
      </c>
      <c r="AE718">
        <f ca="1">'MPL ID'!$BH$7+SUMPRODUCT(($B$1003:$O$1003='MPL ID'!$BF$7)*(2*($B718:$O718=1)+($B718:$O718=2)-2*($B718:$O718=3)-($B718:$O718=4)))-SUMPRODUCT(($B$1004:$O$1004='MPL ID'!$BF$7)*(2*($B718:$O718=1)+($B718:$O718=2)-2*($B718:$O718=3)-($B718:$O718=4)))</f>
        <v>-1</v>
      </c>
      <c r="AF718">
        <f ca="1">'MPL ID'!$BH$8+SUMPRODUCT(($B$1003:$O$1003='MPL ID'!$BF$8)*(2*($B718:$O718=1)+($B718:$O718=2)-2*($B718:$O718=3)-($B718:$O718=4)))-SUMPRODUCT(($B$1004:$O$1004='MPL ID'!$BF$8)*(2*($B718:$O718=1)+($B718:$O718=2)-2*($B718:$O718=3)-($B718:$O718=4)))</f>
        <v>-13</v>
      </c>
      <c r="AG718">
        <f ca="1">'MPL ID'!$BH$9+SUMPRODUCT(($B$1003:$O$1003='MPL ID'!$BF$9)*(2*($B718:$O718=1)+($B718:$O718=2)-2*($B718:$O718=3)-($B718:$O718=4)))-SUMPRODUCT(($B$1004:$O$1004='MPL ID'!$BF$9)*(2*($B718:$O718=1)+($B718:$O718=2)-2*($B718:$O718=3)-($B718:$O718=4)))</f>
        <v>12</v>
      </c>
      <c r="AH718">
        <f ca="1">SUMPRODUCT(--($P718:$X718=P718),--($Y718:$AG718=Y718),'MPL ID'!$BG$13:$BO$13)+IF(AND($I718&gt;=3,T718=P718,AC718=Y718),1,0)+IF(AND($M718&gt;=3,S718=P718,AB718=Y718),1,0)</f>
        <v>1</v>
      </c>
      <c r="AI718">
        <f ca="1">SUMPRODUCT(--($P718:$X718=Q718),--($Y718:$AG718=Z718),'MPL ID'!$BG$14:$BO$14)+IF(AND($G718&gt;=3,R718=Q718,AA718=Z718),1,0)+IF(AND($K718&gt;0,$K718&lt;=2,S718=Q718,AB718=Z718),1,0)+IF(AND($N718&gt;=3,U718=Q718,AD718=Z718),1,0)</f>
        <v>0</v>
      </c>
      <c r="AJ718">
        <f ca="1">SUMPRODUCT(--($P718:$X718=R718),--($Y718:$AG718=AA718),'MPL ID'!$BG$15:$BO$15)+IF(AND($D718&gt;0,$D718&lt;=2,U718=R718,AD718=AA718),1,0)+IF(AND($G718&gt;0,$G718&lt;=2,Q718=R718,Z718=AA718),1,0)+IF(AND($J718&gt;=3,V718=R718,AE718=AA718),1,0)</f>
        <v>0</v>
      </c>
      <c r="AK718">
        <f ca="1">SUMPRODUCT(--($P718:$X718=S718),--($Y718:$AG718=AB718),'MPL ID'!$BG$16:$BO$16)+IF(AND($B718&gt;0,$B718&lt;=2,V718=S718,AE718=AB718),1,0)+IF(AND($E718&gt;0,$E718&lt;=2,T718=S718,AC718=AB718),1,0)+IF(AND($K718&gt;=3,Q718=S718,Z718=AB718),1,0)+IF(AND($M718&gt;0,$M718&lt;=2,P718=S718,Y718=AB718),1,0)</f>
        <v>0</v>
      </c>
      <c r="AL718">
        <f ca="1">SUMPRODUCT(--($P718:$X718=T718),--($Y718:$AG718=AC718),'MPL ID'!$BG$17:$BO$17)+IF(AND($E718&gt;=3,S718=T718,AB718=AC718),1,0)+IF(AND($I718&gt;0,$I718&lt;=2,P718=T718,Y718=AC718),1,0)+IF(AND($L718&gt;=3,W718=T718,AF718=AC718),1,0)</f>
        <v>0</v>
      </c>
      <c r="AM718">
        <f ca="1">SUMPRODUCT(--($P718:$X718=U718),--($Y718:$AG718=AD718),'MPL ID'!$BG$18:$BO$18)+IF(AND($D718&gt;=3,R718=U718,AA718=AD718),1,0)+IF(AND($H718&gt;0,$H718&lt;=2,W718=U718,AF718=AD718),1,0)+IF(AND($N718&gt;0,$N718&lt;=2,Q718=U718,Z718=AD718),1,0)</f>
        <v>1</v>
      </c>
      <c r="AN718">
        <f ca="1">SUMPRODUCT(--($P718:$X718=V718),--($Y718:$AG718=AE718),'MPL ID'!$BG$19:$BO$19)+IF(AND($B718&gt;=3,S718=V718,AB718=AE718),1,0)+IF(AND($F718&gt;=3,W718=V718,AF718=AE718),1,0)+IF(AND($J718&gt;0,$J718&lt;=2,R718=V718,AA718=AE718),1,0)+IF(AND($O718&gt;0,$O718&lt;=2,X718=V718,AG718=AE718),1,0)</f>
        <v>0</v>
      </c>
      <c r="AO718">
        <f ca="1">SUMPRODUCT(--($P718:$X718=W718),--($Y718:$AG718=AF718),'MPL ID'!$BG$20:$BO$20)+IF(AND($C718&gt;0,$C718&lt;=2,X718=W718,AG718=AF718),1,0)+IF(AND($F718&gt;0,$F718&lt;=2,V718=W718,AE718=AF718),1,0)+IF(AND($H718&gt;=3,U718=W718,AD718=AF718),1,0)+IF(AND($L718&gt;0,$L718&lt;=2,T718=W718,AC718=AF718),1,0)</f>
        <v>0</v>
      </c>
      <c r="AP718">
        <f ca="1">SUMPRODUCT(--($P718:$X718=X718),--($Y718:$AG718=AG718),'MPL ID'!$BG$21:$BO$21)+IF(AND($C718&gt;=3,W718=X718,AF718=AG718),1,0)+IF(AND($O718&gt;=3,V718=X718,AE718=AG718),1,0)</f>
        <v>0</v>
      </c>
      <c r="AQ718">
        <f t="shared" ca="1" si="99"/>
        <v>2</v>
      </c>
      <c r="AR718">
        <f t="shared" ca="1" si="100"/>
        <v>6</v>
      </c>
      <c r="AS718">
        <f t="shared" ca="1" si="101"/>
        <v>5</v>
      </c>
      <c r="AT718">
        <f t="shared" ca="1" si="102"/>
        <v>4</v>
      </c>
      <c r="AU718">
        <f t="shared" ca="1" si="103"/>
        <v>9</v>
      </c>
      <c r="AV718">
        <f t="shared" ca="1" si="104"/>
        <v>3</v>
      </c>
      <c r="AW718">
        <f t="shared" ca="1" si="105"/>
        <v>7</v>
      </c>
      <c r="AX718">
        <f t="shared" ca="1" si="106"/>
        <v>8</v>
      </c>
      <c r="AY718">
        <f t="shared" ca="1" si="107"/>
        <v>1</v>
      </c>
    </row>
    <row r="719" spans="1:51" x14ac:dyDescent="0.25">
      <c r="A719">
        <v>718</v>
      </c>
      <c r="B719">
        <f ca="1">IF(AND(ISNUMBER('MPL ID'!$J$39),ISNUMBER('MPL ID'!$K$39)),0,RANDBETWEEN(1,4))</f>
        <v>0</v>
      </c>
      <c r="C719">
        <f ca="1">IF(AND(ISNUMBER('MPL ID'!$J$40),ISNUMBER('MPL ID'!$K$40)),0,RANDBETWEEN(1,4))</f>
        <v>0</v>
      </c>
      <c r="D719">
        <f ca="1">IF(AND(ISNUMBER('MPL ID'!$J$41),ISNUMBER('MPL ID'!$K$41)),0,RANDBETWEEN(1,4))</f>
        <v>1</v>
      </c>
      <c r="E719">
        <f ca="1">IF(AND(ISNUMBER('MPL ID'!$J$42),ISNUMBER('MPL ID'!$K$42)),0,RANDBETWEEN(1,4))</f>
        <v>2</v>
      </c>
      <c r="F719">
        <f ca="1">IF(AND(ISNUMBER('MPL ID'!$J$43),ISNUMBER('MPL ID'!$K$43)),0,RANDBETWEEN(1,4))</f>
        <v>4</v>
      </c>
      <c r="G719">
        <f ca="1">IF(AND(ISNUMBER('MPL ID'!$J$44),ISNUMBER('MPL ID'!$K$44)),0,RANDBETWEEN(1,4))</f>
        <v>3</v>
      </c>
      <c r="H719">
        <f ca="1">IF(AND(ISNUMBER('MPL ID'!$P$36),ISNUMBER('MPL ID'!$Q$36)),0,RANDBETWEEN(1,4))</f>
        <v>3</v>
      </c>
      <c r="I719">
        <f ca="1">IF(AND(ISNUMBER('MPL ID'!$P$37),ISNUMBER('MPL ID'!$Q$37)),0,RANDBETWEEN(1,4))</f>
        <v>1</v>
      </c>
      <c r="J719">
        <f ca="1">IF(AND(ISNUMBER('MPL ID'!$P$39),ISNUMBER('MPL ID'!$Q$39)),0,RANDBETWEEN(1,4))</f>
        <v>3</v>
      </c>
      <c r="K719">
        <f ca="1">IF(AND(ISNUMBER('MPL ID'!$P$40),ISNUMBER('MPL ID'!$Q$40)),0,RANDBETWEEN(1,4))</f>
        <v>4</v>
      </c>
      <c r="L719">
        <f ca="1">IF(AND(ISNUMBER('MPL ID'!$P$41),ISNUMBER('MPL ID'!$Q$41)),0,RANDBETWEEN(1,4))</f>
        <v>1</v>
      </c>
      <c r="M719">
        <f ca="1">IF(AND(ISNUMBER('MPL ID'!$P$42),ISNUMBER('MPL ID'!$Q$42)),0,RANDBETWEEN(1,4))</f>
        <v>3</v>
      </c>
      <c r="N719">
        <f ca="1">IF(AND(ISNUMBER('MPL ID'!$P$43),ISNUMBER('MPL ID'!$Q$43)),0,RANDBETWEEN(1,4))</f>
        <v>2</v>
      </c>
      <c r="O719">
        <f ca="1">IF(AND(ISNUMBER('MPL ID'!$P$44),ISNUMBER('MPL ID'!$Q$44)),0,RANDBETWEEN(1,4))</f>
        <v>2</v>
      </c>
      <c r="P719">
        <f ca="1">'MPL ID'!$BG$1+SUMPRODUCT(($B$1003:$O$1003='MPL ID'!$BF$1)*(($B719:$O719=1)+($B719:$O719=2)))+SUMPRODUCT(($B$1004:$O$1004='MPL ID'!$BF$1)*(($B719:$O719=3)+($B719:$O719=4)))</f>
        <v>10</v>
      </c>
      <c r="Q719">
        <f ca="1">'MPL ID'!$BG$2+SUMPRODUCT(($B$1003:$O$1003='MPL ID'!$BF$2)*(($B719:$O719=1)+($B719:$O719=2)))+SUMPRODUCT(($B$1004:$O$1004='MPL ID'!$BF$2)*(($B719:$O719=3)+($B719:$O719=4)))</f>
        <v>8</v>
      </c>
      <c r="R719">
        <f ca="1">'MPL ID'!$BG$3+SUMPRODUCT(($B$1003:$O$1003='MPL ID'!$BF$3)*(($B719:$O719=1)+($B719:$O719=2)))+SUMPRODUCT(($B$1004:$O$1004='MPL ID'!$BF$3)*(($B719:$O719=3)+($B719:$O719=4)))</f>
        <v>7</v>
      </c>
      <c r="S719">
        <f ca="1">'MPL ID'!$BG$4+SUMPRODUCT(($B$1003:$O$1003='MPL ID'!$BF$4)*(($B719:$O719=1)+($B719:$O719=2)))+SUMPRODUCT(($B$1004:$O$1004='MPL ID'!$BF$4)*(($B719:$O719=3)+($B719:$O719=4)))</f>
        <v>9</v>
      </c>
      <c r="T719">
        <f ca="1">'MPL ID'!$BG$5+SUMPRODUCT(($B$1003:$O$1003='MPL ID'!$BF$5)*(($B719:$O719=1)+($B719:$O719=2)))+SUMPRODUCT(($B$1004:$O$1004='MPL ID'!$BF$5)*(($B719:$O719=3)+($B719:$O719=4)))</f>
        <v>4</v>
      </c>
      <c r="U719">
        <f ca="1">'MPL ID'!$BG$6+SUMPRODUCT(($B$1003:$O$1003='MPL ID'!$BF$6)*(($B719:$O719=1)+($B719:$O719=2)))+SUMPRODUCT(($B$1004:$O$1004='MPL ID'!$BF$6)*(($B719:$O719=3)+($B719:$O719=4)))</f>
        <v>11</v>
      </c>
      <c r="V719">
        <f ca="1">'MPL ID'!$BG$7+SUMPRODUCT(($B$1003:$O$1003='MPL ID'!$BF$7)*(($B719:$O719=1)+($B719:$O719=2)))+SUMPRODUCT(($B$1004:$O$1004='MPL ID'!$BF$7)*(($B719:$O719=3)+($B719:$O719=4)))</f>
        <v>7</v>
      </c>
      <c r="W719">
        <f ca="1">'MPL ID'!$BG$8+SUMPRODUCT(($B$1003:$O$1003='MPL ID'!$BF$8)*(($B719:$O719=1)+($B719:$O719=2)))+SUMPRODUCT(($B$1004:$O$1004='MPL ID'!$BF$8)*(($B719:$O719=3)+($B719:$O719=4)))</f>
        <v>5</v>
      </c>
      <c r="X719">
        <f ca="1">'MPL ID'!$BG$9+SUMPRODUCT(($B$1003:$O$1003='MPL ID'!$BF$9)*(($B719:$O719=1)+($B719:$O719=2)))+SUMPRODUCT(($B$1004:$O$1004='MPL ID'!$BF$9)*(($B719:$O719=3)+($B719:$O719=4)))</f>
        <v>11</v>
      </c>
      <c r="Y719">
        <f ca="1">'MPL ID'!$BH$1+SUMPRODUCT(($B$1003:$O$1003='MPL ID'!$BF$1)*(2*($B719:$O719=1)+($B719:$O719=2)-2*($B719:$O719=3)-($B719:$O719=4)))-SUMPRODUCT(($B$1004:$O$1004='MPL ID'!$BF$1)*(2*($B719:$O719=1)+($B719:$O719=2)-2*($B719:$O719=3)-($B719:$O719=4)))</f>
        <v>9</v>
      </c>
      <c r="Z719">
        <f ca="1">'MPL ID'!$BH$2+SUMPRODUCT(($B$1003:$O$1003='MPL ID'!$BF$2)*(2*($B719:$O719=1)+($B719:$O719=2)-2*($B719:$O719=3)-($B719:$O719=4)))-SUMPRODUCT(($B$1004:$O$1004='MPL ID'!$BF$2)*(2*($B719:$O719=1)+($B719:$O719=2)-2*($B719:$O719=3)-($B719:$O719=4)))</f>
        <v>-2</v>
      </c>
      <c r="AA719">
        <f ca="1">'MPL ID'!$BH$3+SUMPRODUCT(($B$1003:$O$1003='MPL ID'!$BF$3)*(2*($B719:$O719=1)+($B719:$O719=2)-2*($B719:$O719=3)-($B719:$O719=4)))-SUMPRODUCT(($B$1004:$O$1004='MPL ID'!$BF$3)*(2*($B719:$O719=1)+($B719:$O719=2)-2*($B719:$O719=3)-($B719:$O719=4)))</f>
        <v>-4</v>
      </c>
      <c r="AB719">
        <f ca="1">'MPL ID'!$BH$4+SUMPRODUCT(($B$1003:$O$1003='MPL ID'!$BF$4)*(2*($B719:$O719=1)+($B719:$O719=2)-2*($B719:$O719=3)-($B719:$O719=4)))-SUMPRODUCT(($B$1004:$O$1004='MPL ID'!$BF$4)*(2*($B719:$O719=1)+($B719:$O719=2)-2*($B719:$O719=3)-($B719:$O719=4)))</f>
        <v>0</v>
      </c>
      <c r="AC719">
        <f ca="1">'MPL ID'!$BH$5+SUMPRODUCT(($B$1003:$O$1003='MPL ID'!$BF$5)*(2*($B719:$O719=1)+($B719:$O719=2)-2*($B719:$O719=3)-($B719:$O719=4)))-SUMPRODUCT(($B$1004:$O$1004='MPL ID'!$BF$5)*(2*($B719:$O719=1)+($B719:$O719=2)-2*($B719:$O719=3)-($B719:$O719=4)))</f>
        <v>-13</v>
      </c>
      <c r="AD719">
        <f ca="1">'MPL ID'!$BH$6+SUMPRODUCT(($B$1003:$O$1003='MPL ID'!$BF$6)*(2*($B719:$O719=1)+($B719:$O719=2)-2*($B719:$O719=3)-($B719:$O719=4)))-SUMPRODUCT(($B$1004:$O$1004='MPL ID'!$BF$6)*(2*($B719:$O719=1)+($B719:$O719=2)-2*($B719:$O719=3)-($B719:$O719=4)))</f>
        <v>9</v>
      </c>
      <c r="AE719">
        <f ca="1">'MPL ID'!$BH$7+SUMPRODUCT(($B$1003:$O$1003='MPL ID'!$BF$7)*(2*($B719:$O719=1)+($B719:$O719=2)-2*($B719:$O719=3)-($B719:$O719=4)))-SUMPRODUCT(($B$1004:$O$1004='MPL ID'!$BF$7)*(2*($B719:$O719=1)+($B719:$O719=2)-2*($B719:$O719=3)-($B719:$O719=4)))</f>
        <v>-2</v>
      </c>
      <c r="AF719">
        <f ca="1">'MPL ID'!$BH$8+SUMPRODUCT(($B$1003:$O$1003='MPL ID'!$BF$8)*(2*($B719:$O719=1)+($B719:$O719=2)-2*($B719:$O719=3)-($B719:$O719=4)))-SUMPRODUCT(($B$1004:$O$1004='MPL ID'!$BF$8)*(2*($B719:$O719=1)+($B719:$O719=2)-2*($B719:$O719=3)-($B719:$O719=4)))</f>
        <v>-9</v>
      </c>
      <c r="AG719">
        <f ca="1">'MPL ID'!$BH$9+SUMPRODUCT(($B$1003:$O$1003='MPL ID'!$BF$9)*(2*($B719:$O719=1)+($B719:$O719=2)-2*($B719:$O719=3)-($B719:$O719=4)))-SUMPRODUCT(($B$1004:$O$1004='MPL ID'!$BF$9)*(2*($B719:$O719=1)+($B719:$O719=2)-2*($B719:$O719=3)-($B719:$O719=4)))</f>
        <v>12</v>
      </c>
      <c r="AH719">
        <f ca="1">SUMPRODUCT(--($P719:$X719=P719),--($Y719:$AG719=Y719),'MPL ID'!$BG$13:$BO$13)+IF(AND($I719&gt;=3,T719=P719,AC719=Y719),1,0)+IF(AND($M719&gt;=3,S719=P719,AB719=Y719),1,0)</f>
        <v>0</v>
      </c>
      <c r="AI719">
        <f ca="1">SUMPRODUCT(--($P719:$X719=Q719),--($Y719:$AG719=Z719),'MPL ID'!$BG$14:$BO$14)+IF(AND($G719&gt;=3,R719=Q719,AA719=Z719),1,0)+IF(AND($K719&gt;0,$K719&lt;=2,S719=Q719,AB719=Z719),1,0)+IF(AND($N719&gt;=3,U719=Q719,AD719=Z719),1,0)</f>
        <v>0</v>
      </c>
      <c r="AJ719">
        <f ca="1">SUMPRODUCT(--($P719:$X719=R719),--($Y719:$AG719=AA719),'MPL ID'!$BG$15:$BO$15)+IF(AND($D719&gt;0,$D719&lt;=2,U719=R719,AD719=AA719),1,0)+IF(AND($G719&gt;0,$G719&lt;=2,Q719=R719,Z719=AA719),1,0)+IF(AND($J719&gt;=3,V719=R719,AE719=AA719),1,0)</f>
        <v>0</v>
      </c>
      <c r="AK719">
        <f ca="1">SUMPRODUCT(--($P719:$X719=S719),--($Y719:$AG719=AB719),'MPL ID'!$BG$16:$BO$16)+IF(AND($B719&gt;0,$B719&lt;=2,V719=S719,AE719=AB719),1,0)+IF(AND($E719&gt;0,$E719&lt;=2,T719=S719,AC719=AB719),1,0)+IF(AND($K719&gt;=3,Q719=S719,Z719=AB719),1,0)+IF(AND($M719&gt;0,$M719&lt;=2,P719=S719,Y719=AB719),1,0)</f>
        <v>0</v>
      </c>
      <c r="AL719">
        <f ca="1">SUMPRODUCT(--($P719:$X719=T719),--($Y719:$AG719=AC719),'MPL ID'!$BG$17:$BO$17)+IF(AND($E719&gt;=3,S719=T719,AB719=AC719),1,0)+IF(AND($I719&gt;0,$I719&lt;=2,P719=T719,Y719=AC719),1,0)+IF(AND($L719&gt;=3,W719=T719,AF719=AC719),1,0)</f>
        <v>0</v>
      </c>
      <c r="AM719">
        <f ca="1">SUMPRODUCT(--($P719:$X719=U719),--($Y719:$AG719=AD719),'MPL ID'!$BG$18:$BO$18)+IF(AND($D719&gt;=3,R719=U719,AA719=AD719),1,0)+IF(AND($H719&gt;0,$H719&lt;=2,W719=U719,AF719=AD719),1,0)+IF(AND($N719&gt;0,$N719&lt;=2,Q719=U719,Z719=AD719),1,0)</f>
        <v>0</v>
      </c>
      <c r="AN719">
        <f ca="1">SUMPRODUCT(--($P719:$X719=V719),--($Y719:$AG719=AE719),'MPL ID'!$BG$19:$BO$19)+IF(AND($B719&gt;=3,S719=V719,AB719=AE719),1,0)+IF(AND($F719&gt;=3,W719=V719,AF719=AE719),1,0)+IF(AND($J719&gt;0,$J719&lt;=2,R719=V719,AA719=AE719),1,0)+IF(AND($O719&gt;0,$O719&lt;=2,X719=V719,AG719=AE719),1,0)</f>
        <v>0</v>
      </c>
      <c r="AO719">
        <f ca="1">SUMPRODUCT(--($P719:$X719=W719),--($Y719:$AG719=AF719),'MPL ID'!$BG$20:$BO$20)+IF(AND($C719&gt;0,$C719&lt;=2,X719=W719,AG719=AF719),1,0)+IF(AND($F719&gt;0,$F719&lt;=2,V719=W719,AE719=AF719),1,0)+IF(AND($H719&gt;=3,U719=W719,AD719=AF719),1,0)+IF(AND($L719&gt;0,$L719&lt;=2,T719=W719,AC719=AF719),1,0)</f>
        <v>0</v>
      </c>
      <c r="AP719">
        <f ca="1">SUMPRODUCT(--($P719:$X719=X719),--($Y719:$AG719=AG719),'MPL ID'!$BG$21:$BO$21)+IF(AND($C719&gt;=3,W719=X719,AF719=AG719),1,0)+IF(AND($O719&gt;=3,V719=X719,AE719=AG719),1,0)</f>
        <v>0</v>
      </c>
      <c r="AQ719">
        <f t="shared" ca="1" si="99"/>
        <v>3</v>
      </c>
      <c r="AR719">
        <f t="shared" ca="1" si="100"/>
        <v>5</v>
      </c>
      <c r="AS719">
        <f t="shared" ca="1" si="101"/>
        <v>7</v>
      </c>
      <c r="AT719">
        <f t="shared" ca="1" si="102"/>
        <v>4</v>
      </c>
      <c r="AU719">
        <f t="shared" ca="1" si="103"/>
        <v>9</v>
      </c>
      <c r="AV719">
        <f t="shared" ca="1" si="104"/>
        <v>2</v>
      </c>
      <c r="AW719">
        <f t="shared" ca="1" si="105"/>
        <v>6</v>
      </c>
      <c r="AX719">
        <f t="shared" ca="1" si="106"/>
        <v>8</v>
      </c>
      <c r="AY719">
        <f t="shared" ca="1" si="107"/>
        <v>1</v>
      </c>
    </row>
    <row r="720" spans="1:51" x14ac:dyDescent="0.25">
      <c r="A720">
        <v>719</v>
      </c>
      <c r="B720">
        <f ca="1">IF(AND(ISNUMBER('MPL ID'!$J$39),ISNUMBER('MPL ID'!$K$39)),0,RANDBETWEEN(1,4))</f>
        <v>0</v>
      </c>
      <c r="C720">
        <f ca="1">IF(AND(ISNUMBER('MPL ID'!$J$40),ISNUMBER('MPL ID'!$K$40)),0,RANDBETWEEN(1,4))</f>
        <v>0</v>
      </c>
      <c r="D720">
        <f ca="1">IF(AND(ISNUMBER('MPL ID'!$J$41),ISNUMBER('MPL ID'!$K$41)),0,RANDBETWEEN(1,4))</f>
        <v>2</v>
      </c>
      <c r="E720">
        <f ca="1">IF(AND(ISNUMBER('MPL ID'!$J$42),ISNUMBER('MPL ID'!$K$42)),0,RANDBETWEEN(1,4))</f>
        <v>1</v>
      </c>
      <c r="F720">
        <f ca="1">IF(AND(ISNUMBER('MPL ID'!$J$43),ISNUMBER('MPL ID'!$K$43)),0,RANDBETWEEN(1,4))</f>
        <v>2</v>
      </c>
      <c r="G720">
        <f ca="1">IF(AND(ISNUMBER('MPL ID'!$J$44),ISNUMBER('MPL ID'!$K$44)),0,RANDBETWEEN(1,4))</f>
        <v>2</v>
      </c>
      <c r="H720">
        <f ca="1">IF(AND(ISNUMBER('MPL ID'!$P$36),ISNUMBER('MPL ID'!$Q$36)),0,RANDBETWEEN(1,4))</f>
        <v>2</v>
      </c>
      <c r="I720">
        <f ca="1">IF(AND(ISNUMBER('MPL ID'!$P$37),ISNUMBER('MPL ID'!$Q$37)),0,RANDBETWEEN(1,4))</f>
        <v>1</v>
      </c>
      <c r="J720">
        <f ca="1">IF(AND(ISNUMBER('MPL ID'!$P$39),ISNUMBER('MPL ID'!$Q$39)),0,RANDBETWEEN(1,4))</f>
        <v>4</v>
      </c>
      <c r="K720">
        <f ca="1">IF(AND(ISNUMBER('MPL ID'!$P$40),ISNUMBER('MPL ID'!$Q$40)),0,RANDBETWEEN(1,4))</f>
        <v>4</v>
      </c>
      <c r="L720">
        <f ca="1">IF(AND(ISNUMBER('MPL ID'!$P$41),ISNUMBER('MPL ID'!$Q$41)),0,RANDBETWEEN(1,4))</f>
        <v>2</v>
      </c>
      <c r="M720">
        <f ca="1">IF(AND(ISNUMBER('MPL ID'!$P$42),ISNUMBER('MPL ID'!$Q$42)),0,RANDBETWEEN(1,4))</f>
        <v>3</v>
      </c>
      <c r="N720">
        <f ca="1">IF(AND(ISNUMBER('MPL ID'!$P$43),ISNUMBER('MPL ID'!$Q$43)),0,RANDBETWEEN(1,4))</f>
        <v>1</v>
      </c>
      <c r="O720">
        <f ca="1">IF(AND(ISNUMBER('MPL ID'!$P$44),ISNUMBER('MPL ID'!$Q$44)),0,RANDBETWEEN(1,4))</f>
        <v>3</v>
      </c>
      <c r="P720">
        <f ca="1">'MPL ID'!$BG$1+SUMPRODUCT(($B$1003:$O$1003='MPL ID'!$BF$1)*(($B720:$O720=1)+($B720:$O720=2)))+SUMPRODUCT(($B$1004:$O$1004='MPL ID'!$BF$1)*(($B720:$O720=3)+($B720:$O720=4)))</f>
        <v>10</v>
      </c>
      <c r="Q720">
        <f ca="1">'MPL ID'!$BG$2+SUMPRODUCT(($B$1003:$O$1003='MPL ID'!$BF$2)*(($B720:$O720=1)+($B720:$O720=2)))+SUMPRODUCT(($B$1004:$O$1004='MPL ID'!$BF$2)*(($B720:$O720=3)+($B720:$O720=4)))</f>
        <v>7</v>
      </c>
      <c r="R720">
        <f ca="1">'MPL ID'!$BG$3+SUMPRODUCT(($B$1003:$O$1003='MPL ID'!$BF$3)*(($B720:$O720=1)+($B720:$O720=2)))+SUMPRODUCT(($B$1004:$O$1004='MPL ID'!$BF$3)*(($B720:$O720=3)+($B720:$O720=4)))</f>
        <v>8</v>
      </c>
      <c r="S720">
        <f ca="1">'MPL ID'!$BG$4+SUMPRODUCT(($B$1003:$O$1003='MPL ID'!$BF$4)*(($B720:$O720=1)+($B720:$O720=2)))+SUMPRODUCT(($B$1004:$O$1004='MPL ID'!$BF$4)*(($B720:$O720=3)+($B720:$O720=4)))</f>
        <v>9</v>
      </c>
      <c r="T720">
        <f ca="1">'MPL ID'!$BG$5+SUMPRODUCT(($B$1003:$O$1003='MPL ID'!$BF$5)*(($B720:$O720=1)+($B720:$O720=2)))+SUMPRODUCT(($B$1004:$O$1004='MPL ID'!$BF$5)*(($B720:$O720=3)+($B720:$O720=4)))</f>
        <v>4</v>
      </c>
      <c r="U720">
        <f ca="1">'MPL ID'!$BG$6+SUMPRODUCT(($B$1003:$O$1003='MPL ID'!$BF$6)*(($B720:$O720=1)+($B720:$O720=2)))+SUMPRODUCT(($B$1004:$O$1004='MPL ID'!$BF$6)*(($B720:$O720=3)+($B720:$O720=4)))</f>
        <v>12</v>
      </c>
      <c r="V720">
        <f ca="1">'MPL ID'!$BG$7+SUMPRODUCT(($B$1003:$O$1003='MPL ID'!$BF$7)*(($B720:$O720=1)+($B720:$O720=2)))+SUMPRODUCT(($B$1004:$O$1004='MPL ID'!$BF$7)*(($B720:$O720=3)+($B720:$O720=4)))</f>
        <v>5</v>
      </c>
      <c r="W720">
        <f ca="1">'MPL ID'!$BG$8+SUMPRODUCT(($B$1003:$O$1003='MPL ID'!$BF$8)*(($B720:$O720=1)+($B720:$O720=2)))+SUMPRODUCT(($B$1004:$O$1004='MPL ID'!$BF$8)*(($B720:$O720=3)+($B720:$O720=4)))</f>
        <v>5</v>
      </c>
      <c r="X720">
        <f ca="1">'MPL ID'!$BG$9+SUMPRODUCT(($B$1003:$O$1003='MPL ID'!$BF$9)*(($B720:$O720=1)+($B720:$O720=2)))+SUMPRODUCT(($B$1004:$O$1004='MPL ID'!$BF$9)*(($B720:$O720=3)+($B720:$O720=4)))</f>
        <v>12</v>
      </c>
      <c r="Y720">
        <f ca="1">'MPL ID'!$BH$1+SUMPRODUCT(($B$1003:$O$1003='MPL ID'!$BF$1)*(2*($B720:$O720=1)+($B720:$O720=2)-2*($B720:$O720=3)-($B720:$O720=4)))-SUMPRODUCT(($B$1004:$O$1004='MPL ID'!$BF$1)*(2*($B720:$O720=1)+($B720:$O720=2)-2*($B720:$O720=3)-($B720:$O720=4)))</f>
        <v>9</v>
      </c>
      <c r="Z720">
        <f ca="1">'MPL ID'!$BH$2+SUMPRODUCT(($B$1003:$O$1003='MPL ID'!$BF$2)*(2*($B720:$O720=1)+($B720:$O720=2)-2*($B720:$O720=3)-($B720:$O720=4)))-SUMPRODUCT(($B$1004:$O$1004='MPL ID'!$BF$2)*(2*($B720:$O720=1)+($B720:$O720=2)-2*($B720:$O720=3)-($B720:$O720=4)))</f>
        <v>-6</v>
      </c>
      <c r="AA720">
        <f ca="1">'MPL ID'!$BH$3+SUMPRODUCT(($B$1003:$O$1003='MPL ID'!$BF$3)*(2*($B720:$O720=1)+($B720:$O720=2)-2*($B720:$O720=3)-($B720:$O720=4)))-SUMPRODUCT(($B$1004:$O$1004='MPL ID'!$BF$3)*(2*($B720:$O720=1)+($B720:$O720=2)-2*($B720:$O720=3)-($B720:$O720=4)))</f>
        <v>-3</v>
      </c>
      <c r="AB720">
        <f ca="1">'MPL ID'!$BH$4+SUMPRODUCT(($B$1003:$O$1003='MPL ID'!$BF$4)*(2*($B720:$O720=1)+($B720:$O720=2)-2*($B720:$O720=3)-($B720:$O720=4)))-SUMPRODUCT(($B$1004:$O$1004='MPL ID'!$BF$4)*(2*($B720:$O720=1)+($B720:$O720=2)-2*($B720:$O720=3)-($B720:$O720=4)))</f>
        <v>1</v>
      </c>
      <c r="AC720">
        <f ca="1">'MPL ID'!$BH$5+SUMPRODUCT(($B$1003:$O$1003='MPL ID'!$BF$5)*(2*($B720:$O720=1)+($B720:$O720=2)-2*($B720:$O720=3)-($B720:$O720=4)))-SUMPRODUCT(($B$1004:$O$1004='MPL ID'!$BF$5)*(2*($B720:$O720=1)+($B720:$O720=2)-2*($B720:$O720=3)-($B720:$O720=4)))</f>
        <v>-13</v>
      </c>
      <c r="AD720">
        <f ca="1">'MPL ID'!$BH$6+SUMPRODUCT(($B$1003:$O$1003='MPL ID'!$BF$6)*(2*($B720:$O720=1)+($B720:$O720=2)-2*($B720:$O720=3)-($B720:$O720=4)))-SUMPRODUCT(($B$1004:$O$1004='MPL ID'!$BF$6)*(2*($B720:$O720=1)+($B720:$O720=2)-2*($B720:$O720=3)-($B720:$O720=4)))</f>
        <v>14</v>
      </c>
      <c r="AE720">
        <f ca="1">'MPL ID'!$BH$7+SUMPRODUCT(($B$1003:$O$1003='MPL ID'!$BF$7)*(2*($B720:$O720=1)+($B720:$O720=2)-2*($B720:$O720=3)-($B720:$O720=4)))-SUMPRODUCT(($B$1004:$O$1004='MPL ID'!$BF$7)*(2*($B720:$O720=1)+($B720:$O720=2)-2*($B720:$O720=3)-($B720:$O720=4)))</f>
        <v>-6</v>
      </c>
      <c r="AF720">
        <f ca="1">'MPL ID'!$BH$8+SUMPRODUCT(($B$1003:$O$1003='MPL ID'!$BF$8)*(2*($B720:$O720=1)+($B720:$O720=2)-2*($B720:$O720=3)-($B720:$O720=4)))-SUMPRODUCT(($B$1004:$O$1004='MPL ID'!$BF$8)*(2*($B720:$O720=1)+($B720:$O720=2)-2*($B720:$O720=3)-($B720:$O720=4)))</f>
        <v>-11</v>
      </c>
      <c r="AG720">
        <f ca="1">'MPL ID'!$BH$9+SUMPRODUCT(($B$1003:$O$1003='MPL ID'!$BF$9)*(2*($B720:$O720=1)+($B720:$O720=2)-2*($B720:$O720=3)-($B720:$O720=4)))-SUMPRODUCT(($B$1004:$O$1004='MPL ID'!$BF$9)*(2*($B720:$O720=1)+($B720:$O720=2)-2*($B720:$O720=3)-($B720:$O720=4)))</f>
        <v>15</v>
      </c>
      <c r="AH720">
        <f ca="1">SUMPRODUCT(--($P720:$X720=P720),--($Y720:$AG720=Y720),'MPL ID'!$BG$13:$BO$13)+IF(AND($I720&gt;=3,T720=P720,AC720=Y720),1,0)+IF(AND($M720&gt;=3,S720=P720,AB720=Y720),1,0)</f>
        <v>0</v>
      </c>
      <c r="AI720">
        <f ca="1">SUMPRODUCT(--($P720:$X720=Q720),--($Y720:$AG720=Z720),'MPL ID'!$BG$14:$BO$14)+IF(AND($G720&gt;=3,R720=Q720,AA720=Z720),1,0)+IF(AND($K720&gt;0,$K720&lt;=2,S720=Q720,AB720=Z720),1,0)+IF(AND($N720&gt;=3,U720=Q720,AD720=Z720),1,0)</f>
        <v>0</v>
      </c>
      <c r="AJ720">
        <f ca="1">SUMPRODUCT(--($P720:$X720=R720),--($Y720:$AG720=AA720),'MPL ID'!$BG$15:$BO$15)+IF(AND($D720&gt;0,$D720&lt;=2,U720=R720,AD720=AA720),1,0)+IF(AND($G720&gt;0,$G720&lt;=2,Q720=R720,Z720=AA720),1,0)+IF(AND($J720&gt;=3,V720=R720,AE720=AA720),1,0)</f>
        <v>0</v>
      </c>
      <c r="AK720">
        <f ca="1">SUMPRODUCT(--($P720:$X720=S720),--($Y720:$AG720=AB720),'MPL ID'!$BG$16:$BO$16)+IF(AND($B720&gt;0,$B720&lt;=2,V720=S720,AE720=AB720),1,0)+IF(AND($E720&gt;0,$E720&lt;=2,T720=S720,AC720=AB720),1,0)+IF(AND($K720&gt;=3,Q720=S720,Z720=AB720),1,0)+IF(AND($M720&gt;0,$M720&lt;=2,P720=S720,Y720=AB720),1,0)</f>
        <v>0</v>
      </c>
      <c r="AL720">
        <f ca="1">SUMPRODUCT(--($P720:$X720=T720),--($Y720:$AG720=AC720),'MPL ID'!$BG$17:$BO$17)+IF(AND($E720&gt;=3,S720=T720,AB720=AC720),1,0)+IF(AND($I720&gt;0,$I720&lt;=2,P720=T720,Y720=AC720),1,0)+IF(AND($L720&gt;=3,W720=T720,AF720=AC720),1,0)</f>
        <v>0</v>
      </c>
      <c r="AM720">
        <f ca="1">SUMPRODUCT(--($P720:$X720=U720),--($Y720:$AG720=AD720),'MPL ID'!$BG$18:$BO$18)+IF(AND($D720&gt;=3,R720=U720,AA720=AD720),1,0)+IF(AND($H720&gt;0,$H720&lt;=2,W720=U720,AF720=AD720),1,0)+IF(AND($N720&gt;0,$N720&lt;=2,Q720=U720,Z720=AD720),1,0)</f>
        <v>0</v>
      </c>
      <c r="AN720">
        <f ca="1">SUMPRODUCT(--($P720:$X720=V720),--($Y720:$AG720=AE720),'MPL ID'!$BG$19:$BO$19)+IF(AND($B720&gt;=3,S720=V720,AB720=AE720),1,0)+IF(AND($F720&gt;=3,W720=V720,AF720=AE720),1,0)+IF(AND($J720&gt;0,$J720&lt;=2,R720=V720,AA720=AE720),1,0)+IF(AND($O720&gt;0,$O720&lt;=2,X720=V720,AG720=AE720),1,0)</f>
        <v>0</v>
      </c>
      <c r="AO720">
        <f ca="1">SUMPRODUCT(--($P720:$X720=W720),--($Y720:$AG720=AF720),'MPL ID'!$BG$20:$BO$20)+IF(AND($C720&gt;0,$C720&lt;=2,X720=W720,AG720=AF720),1,0)+IF(AND($F720&gt;0,$F720&lt;=2,V720=W720,AE720=AF720),1,0)+IF(AND($H720&gt;=3,U720=W720,AD720=AF720),1,0)+IF(AND($L720&gt;0,$L720&lt;=2,T720=W720,AC720=AF720),1,0)</f>
        <v>0</v>
      </c>
      <c r="AP720">
        <f ca="1">SUMPRODUCT(--($P720:$X720=X720),--($Y720:$AG720=AG720),'MPL ID'!$BG$21:$BO$21)+IF(AND($C720&gt;=3,W720=X720,AF720=AG720),1,0)+IF(AND($O720&gt;=3,V720=X720,AE720=AG720),1,0)</f>
        <v>0</v>
      </c>
      <c r="AQ720">
        <f t="shared" ca="1" si="99"/>
        <v>3</v>
      </c>
      <c r="AR720">
        <f t="shared" ca="1" si="100"/>
        <v>6</v>
      </c>
      <c r="AS720">
        <f t="shared" ca="1" si="101"/>
        <v>5</v>
      </c>
      <c r="AT720">
        <f t="shared" ca="1" si="102"/>
        <v>4</v>
      </c>
      <c r="AU720">
        <f t="shared" ca="1" si="103"/>
        <v>9</v>
      </c>
      <c r="AV720">
        <f t="shared" ca="1" si="104"/>
        <v>2</v>
      </c>
      <c r="AW720">
        <f t="shared" ca="1" si="105"/>
        <v>7</v>
      </c>
      <c r="AX720">
        <f t="shared" ca="1" si="106"/>
        <v>8</v>
      </c>
      <c r="AY720">
        <f t="shared" ca="1" si="107"/>
        <v>1</v>
      </c>
    </row>
    <row r="721" spans="1:51" x14ac:dyDescent="0.25">
      <c r="A721">
        <v>720</v>
      </c>
      <c r="B721">
        <f ca="1">IF(AND(ISNUMBER('MPL ID'!$J$39),ISNUMBER('MPL ID'!$K$39)),0,RANDBETWEEN(1,4))</f>
        <v>0</v>
      </c>
      <c r="C721">
        <f ca="1">IF(AND(ISNUMBER('MPL ID'!$J$40),ISNUMBER('MPL ID'!$K$40)),0,RANDBETWEEN(1,4))</f>
        <v>0</v>
      </c>
      <c r="D721">
        <f ca="1">IF(AND(ISNUMBER('MPL ID'!$J$41),ISNUMBER('MPL ID'!$K$41)),0,RANDBETWEEN(1,4))</f>
        <v>4</v>
      </c>
      <c r="E721">
        <f ca="1">IF(AND(ISNUMBER('MPL ID'!$J$42),ISNUMBER('MPL ID'!$K$42)),0,RANDBETWEEN(1,4))</f>
        <v>3</v>
      </c>
      <c r="F721">
        <f ca="1">IF(AND(ISNUMBER('MPL ID'!$J$43),ISNUMBER('MPL ID'!$K$43)),0,RANDBETWEEN(1,4))</f>
        <v>3</v>
      </c>
      <c r="G721">
        <f ca="1">IF(AND(ISNUMBER('MPL ID'!$J$44),ISNUMBER('MPL ID'!$K$44)),0,RANDBETWEEN(1,4))</f>
        <v>4</v>
      </c>
      <c r="H721">
        <f ca="1">IF(AND(ISNUMBER('MPL ID'!$P$36),ISNUMBER('MPL ID'!$Q$36)),0,RANDBETWEEN(1,4))</f>
        <v>4</v>
      </c>
      <c r="I721">
        <f ca="1">IF(AND(ISNUMBER('MPL ID'!$P$37),ISNUMBER('MPL ID'!$Q$37)),0,RANDBETWEEN(1,4))</f>
        <v>4</v>
      </c>
      <c r="J721">
        <f ca="1">IF(AND(ISNUMBER('MPL ID'!$P$39),ISNUMBER('MPL ID'!$Q$39)),0,RANDBETWEEN(1,4))</f>
        <v>4</v>
      </c>
      <c r="K721">
        <f ca="1">IF(AND(ISNUMBER('MPL ID'!$P$40),ISNUMBER('MPL ID'!$Q$40)),0,RANDBETWEEN(1,4))</f>
        <v>2</v>
      </c>
      <c r="L721">
        <f ca="1">IF(AND(ISNUMBER('MPL ID'!$P$41),ISNUMBER('MPL ID'!$Q$41)),0,RANDBETWEEN(1,4))</f>
        <v>3</v>
      </c>
      <c r="M721">
        <f ca="1">IF(AND(ISNUMBER('MPL ID'!$P$42),ISNUMBER('MPL ID'!$Q$42)),0,RANDBETWEEN(1,4))</f>
        <v>4</v>
      </c>
      <c r="N721">
        <f ca="1">IF(AND(ISNUMBER('MPL ID'!$P$43),ISNUMBER('MPL ID'!$Q$43)),0,RANDBETWEEN(1,4))</f>
        <v>1</v>
      </c>
      <c r="O721">
        <f ca="1">IF(AND(ISNUMBER('MPL ID'!$P$44),ISNUMBER('MPL ID'!$Q$44)),0,RANDBETWEEN(1,4))</f>
        <v>3</v>
      </c>
      <c r="P721">
        <f ca="1">'MPL ID'!$BG$1+SUMPRODUCT(($B$1003:$O$1003='MPL ID'!$BF$1)*(($B721:$O721=1)+($B721:$O721=2)))+SUMPRODUCT(($B$1004:$O$1004='MPL ID'!$BF$1)*(($B721:$O721=3)+($B721:$O721=4)))</f>
        <v>11</v>
      </c>
      <c r="Q721">
        <f ca="1">'MPL ID'!$BG$2+SUMPRODUCT(($B$1003:$O$1003='MPL ID'!$BF$2)*(($B721:$O721=1)+($B721:$O721=2)))+SUMPRODUCT(($B$1004:$O$1004='MPL ID'!$BF$2)*(($B721:$O721=3)+($B721:$O721=4)))</f>
        <v>9</v>
      </c>
      <c r="R721">
        <f ca="1">'MPL ID'!$BG$3+SUMPRODUCT(($B$1003:$O$1003='MPL ID'!$BF$3)*(($B721:$O721=1)+($B721:$O721=2)))+SUMPRODUCT(($B$1004:$O$1004='MPL ID'!$BF$3)*(($B721:$O721=3)+($B721:$O721=4)))</f>
        <v>6</v>
      </c>
      <c r="S721">
        <f ca="1">'MPL ID'!$BG$4+SUMPRODUCT(($B$1003:$O$1003='MPL ID'!$BF$4)*(($B721:$O721=1)+($B721:$O721=2)))+SUMPRODUCT(($B$1004:$O$1004='MPL ID'!$BF$4)*(($B721:$O721=3)+($B721:$O721=4)))</f>
        <v>7</v>
      </c>
      <c r="T721">
        <f ca="1">'MPL ID'!$BG$5+SUMPRODUCT(($B$1003:$O$1003='MPL ID'!$BF$5)*(($B721:$O721=1)+($B721:$O721=2)))+SUMPRODUCT(($B$1004:$O$1004='MPL ID'!$BF$5)*(($B721:$O721=3)+($B721:$O721=4)))</f>
        <v>5</v>
      </c>
      <c r="U721">
        <f ca="1">'MPL ID'!$BG$6+SUMPRODUCT(($B$1003:$O$1003='MPL ID'!$BF$6)*(($B721:$O721=1)+($B721:$O721=2)))+SUMPRODUCT(($B$1004:$O$1004='MPL ID'!$BF$6)*(($B721:$O721=3)+($B721:$O721=4)))</f>
        <v>12</v>
      </c>
      <c r="V721">
        <f ca="1">'MPL ID'!$BG$7+SUMPRODUCT(($B$1003:$O$1003='MPL ID'!$BF$7)*(($B721:$O721=1)+($B721:$O721=2)))+SUMPRODUCT(($B$1004:$O$1004='MPL ID'!$BF$7)*(($B721:$O721=3)+($B721:$O721=4)))</f>
        <v>6</v>
      </c>
      <c r="W721">
        <f ca="1">'MPL ID'!$BG$8+SUMPRODUCT(($B$1003:$O$1003='MPL ID'!$BF$8)*(($B721:$O721=1)+($B721:$O721=2)))+SUMPRODUCT(($B$1004:$O$1004='MPL ID'!$BF$8)*(($B721:$O721=3)+($B721:$O721=4)))</f>
        <v>4</v>
      </c>
      <c r="X721">
        <f ca="1">'MPL ID'!$BG$9+SUMPRODUCT(($B$1003:$O$1003='MPL ID'!$BF$9)*(($B721:$O721=1)+($B721:$O721=2)))+SUMPRODUCT(($B$1004:$O$1004='MPL ID'!$BF$9)*(($B721:$O721=3)+($B721:$O721=4)))</f>
        <v>12</v>
      </c>
      <c r="Y721">
        <f ca="1">'MPL ID'!$BH$1+SUMPRODUCT(($B$1003:$O$1003='MPL ID'!$BF$1)*(2*($B721:$O721=1)+($B721:$O721=2)-2*($B721:$O721=3)-($B721:$O721=4)))-SUMPRODUCT(($B$1004:$O$1004='MPL ID'!$BF$1)*(2*($B721:$O721=1)+($B721:$O721=2)-2*($B721:$O721=3)-($B721:$O721=4)))</f>
        <v>11</v>
      </c>
      <c r="Z721">
        <f ca="1">'MPL ID'!$BH$2+SUMPRODUCT(($B$1003:$O$1003='MPL ID'!$BF$2)*(2*($B721:$O721=1)+($B721:$O721=2)-2*($B721:$O721=3)-($B721:$O721=4)))-SUMPRODUCT(($B$1004:$O$1004='MPL ID'!$BF$2)*(2*($B721:$O721=1)+($B721:$O721=2)-2*($B721:$O721=3)-($B721:$O721=4)))</f>
        <v>-2</v>
      </c>
      <c r="AA721">
        <f ca="1">'MPL ID'!$BH$3+SUMPRODUCT(($B$1003:$O$1003='MPL ID'!$BF$3)*(2*($B721:$O721=1)+($B721:$O721=2)-2*($B721:$O721=3)-($B721:$O721=4)))-SUMPRODUCT(($B$1004:$O$1004='MPL ID'!$BF$3)*(2*($B721:$O721=1)+($B721:$O721=2)-2*($B721:$O721=3)-($B721:$O721=4)))</f>
        <v>-7</v>
      </c>
      <c r="AB721">
        <f ca="1">'MPL ID'!$BH$4+SUMPRODUCT(($B$1003:$O$1003='MPL ID'!$BF$4)*(2*($B721:$O721=1)+($B721:$O721=2)-2*($B721:$O721=3)-($B721:$O721=4)))-SUMPRODUCT(($B$1004:$O$1004='MPL ID'!$BF$4)*(2*($B721:$O721=1)+($B721:$O721=2)-2*($B721:$O721=3)-($B721:$O721=4)))</f>
        <v>-4</v>
      </c>
      <c r="AC721">
        <f ca="1">'MPL ID'!$BH$5+SUMPRODUCT(($B$1003:$O$1003='MPL ID'!$BF$5)*(2*($B721:$O721=1)+($B721:$O721=2)-2*($B721:$O721=3)-($B721:$O721=4)))-SUMPRODUCT(($B$1004:$O$1004='MPL ID'!$BF$5)*(2*($B721:$O721=1)+($B721:$O721=2)-2*($B721:$O721=3)-($B721:$O721=4)))</f>
        <v>-9</v>
      </c>
      <c r="AD721">
        <f ca="1">'MPL ID'!$BH$6+SUMPRODUCT(($B$1003:$O$1003='MPL ID'!$BF$6)*(2*($B721:$O721=1)+($B721:$O721=2)-2*($B721:$O721=3)-($B721:$O721=4)))-SUMPRODUCT(($B$1004:$O$1004='MPL ID'!$BF$6)*(2*($B721:$O721=1)+($B721:$O721=2)-2*($B721:$O721=3)-($B721:$O721=4)))</f>
        <v>14</v>
      </c>
      <c r="AE721">
        <f ca="1">'MPL ID'!$BH$7+SUMPRODUCT(($B$1003:$O$1003='MPL ID'!$BF$7)*(2*($B721:$O721=1)+($B721:$O721=2)-2*($B721:$O721=3)-($B721:$O721=4)))-SUMPRODUCT(($B$1004:$O$1004='MPL ID'!$BF$7)*(2*($B721:$O721=1)+($B721:$O721=2)-2*($B721:$O721=3)-($B721:$O721=4)))</f>
        <v>-3</v>
      </c>
      <c r="AF721">
        <f ca="1">'MPL ID'!$BH$8+SUMPRODUCT(($B$1003:$O$1003='MPL ID'!$BF$8)*(2*($B721:$O721=1)+($B721:$O721=2)-2*($B721:$O721=3)-($B721:$O721=4)))-SUMPRODUCT(($B$1004:$O$1004='MPL ID'!$BF$8)*(2*($B721:$O721=1)+($B721:$O721=2)-2*($B721:$O721=3)-($B721:$O721=4)))</f>
        <v>-15</v>
      </c>
      <c r="AG721">
        <f ca="1">'MPL ID'!$BH$9+SUMPRODUCT(($B$1003:$O$1003='MPL ID'!$BF$9)*(2*($B721:$O721=1)+($B721:$O721=2)-2*($B721:$O721=3)-($B721:$O721=4)))-SUMPRODUCT(($B$1004:$O$1004='MPL ID'!$BF$9)*(2*($B721:$O721=1)+($B721:$O721=2)-2*($B721:$O721=3)-($B721:$O721=4)))</f>
        <v>15</v>
      </c>
      <c r="AH721">
        <f ca="1">SUMPRODUCT(--($P721:$X721=P721),--($Y721:$AG721=Y721),'MPL ID'!$BG$13:$BO$13)+IF(AND($I721&gt;=3,T721=P721,AC721=Y721),1,0)+IF(AND($M721&gt;=3,S721=P721,AB721=Y721),1,0)</f>
        <v>0</v>
      </c>
      <c r="AI721">
        <f ca="1">SUMPRODUCT(--($P721:$X721=Q721),--($Y721:$AG721=Z721),'MPL ID'!$BG$14:$BO$14)+IF(AND($G721&gt;=3,R721=Q721,AA721=Z721),1,0)+IF(AND($K721&gt;0,$K721&lt;=2,S721=Q721,AB721=Z721),1,0)+IF(AND($N721&gt;=3,U721=Q721,AD721=Z721),1,0)</f>
        <v>0</v>
      </c>
      <c r="AJ721">
        <f ca="1">SUMPRODUCT(--($P721:$X721=R721),--($Y721:$AG721=AA721),'MPL ID'!$BG$15:$BO$15)+IF(AND($D721&gt;0,$D721&lt;=2,U721=R721,AD721=AA721),1,0)+IF(AND($G721&gt;0,$G721&lt;=2,Q721=R721,Z721=AA721),1,0)+IF(AND($J721&gt;=3,V721=R721,AE721=AA721),1,0)</f>
        <v>0</v>
      </c>
      <c r="AK721">
        <f ca="1">SUMPRODUCT(--($P721:$X721=S721),--($Y721:$AG721=AB721),'MPL ID'!$BG$16:$BO$16)+IF(AND($B721&gt;0,$B721&lt;=2,V721=S721,AE721=AB721),1,0)+IF(AND($E721&gt;0,$E721&lt;=2,T721=S721,AC721=AB721),1,0)+IF(AND($K721&gt;=3,Q721=S721,Z721=AB721),1,0)+IF(AND($M721&gt;0,$M721&lt;=2,P721=S721,Y721=AB721),1,0)</f>
        <v>0</v>
      </c>
      <c r="AL721">
        <f ca="1">SUMPRODUCT(--($P721:$X721=T721),--($Y721:$AG721=AC721),'MPL ID'!$BG$17:$BO$17)+IF(AND($E721&gt;=3,S721=T721,AB721=AC721),1,0)+IF(AND($I721&gt;0,$I721&lt;=2,P721=T721,Y721=AC721),1,0)+IF(AND($L721&gt;=3,W721=T721,AF721=AC721),1,0)</f>
        <v>0</v>
      </c>
      <c r="AM721">
        <f ca="1">SUMPRODUCT(--($P721:$X721=U721),--($Y721:$AG721=AD721),'MPL ID'!$BG$18:$BO$18)+IF(AND($D721&gt;=3,R721=U721,AA721=AD721),1,0)+IF(AND($H721&gt;0,$H721&lt;=2,W721=U721,AF721=AD721),1,0)+IF(AND($N721&gt;0,$N721&lt;=2,Q721=U721,Z721=AD721),1,0)</f>
        <v>0</v>
      </c>
      <c r="AN721">
        <f ca="1">SUMPRODUCT(--($P721:$X721=V721),--($Y721:$AG721=AE721),'MPL ID'!$BG$19:$BO$19)+IF(AND($B721&gt;=3,S721=V721,AB721=AE721),1,0)+IF(AND($F721&gt;=3,W721=V721,AF721=AE721),1,0)+IF(AND($J721&gt;0,$J721&lt;=2,R721=V721,AA721=AE721),1,0)+IF(AND($O721&gt;0,$O721&lt;=2,X721=V721,AG721=AE721),1,0)</f>
        <v>0</v>
      </c>
      <c r="AO721">
        <f ca="1">SUMPRODUCT(--($P721:$X721=W721),--($Y721:$AG721=AF721),'MPL ID'!$BG$20:$BO$20)+IF(AND($C721&gt;0,$C721&lt;=2,X721=W721,AG721=AF721),1,0)+IF(AND($F721&gt;0,$F721&lt;=2,V721=W721,AE721=AF721),1,0)+IF(AND($H721&gt;=3,U721=W721,AD721=AF721),1,0)+IF(AND($L721&gt;0,$L721&lt;=2,T721=W721,AC721=AF721),1,0)</f>
        <v>0</v>
      </c>
      <c r="AP721">
        <f ca="1">SUMPRODUCT(--($P721:$X721=X721),--($Y721:$AG721=AG721),'MPL ID'!$BG$21:$BO$21)+IF(AND($C721&gt;=3,W721=X721,AF721=AG721),1,0)+IF(AND($O721&gt;=3,V721=X721,AE721=AG721),1,0)</f>
        <v>0</v>
      </c>
      <c r="AQ721">
        <f t="shared" ca="1" si="99"/>
        <v>3</v>
      </c>
      <c r="AR721">
        <f t="shared" ca="1" si="100"/>
        <v>4</v>
      </c>
      <c r="AS721">
        <f t="shared" ca="1" si="101"/>
        <v>7</v>
      </c>
      <c r="AT721">
        <f t="shared" ca="1" si="102"/>
        <v>5</v>
      </c>
      <c r="AU721">
        <f t="shared" ca="1" si="103"/>
        <v>8</v>
      </c>
      <c r="AV721">
        <f t="shared" ca="1" si="104"/>
        <v>2</v>
      </c>
      <c r="AW721">
        <f t="shared" ca="1" si="105"/>
        <v>6</v>
      </c>
      <c r="AX721">
        <f t="shared" ca="1" si="106"/>
        <v>9</v>
      </c>
      <c r="AY721">
        <f t="shared" ca="1" si="107"/>
        <v>1</v>
      </c>
    </row>
    <row r="722" spans="1:51" x14ac:dyDescent="0.25">
      <c r="A722">
        <v>721</v>
      </c>
      <c r="B722">
        <f ca="1">IF(AND(ISNUMBER('MPL ID'!$J$39),ISNUMBER('MPL ID'!$K$39)),0,RANDBETWEEN(1,4))</f>
        <v>0</v>
      </c>
      <c r="C722">
        <f ca="1">IF(AND(ISNUMBER('MPL ID'!$J$40),ISNUMBER('MPL ID'!$K$40)),0,RANDBETWEEN(1,4))</f>
        <v>0</v>
      </c>
      <c r="D722">
        <f ca="1">IF(AND(ISNUMBER('MPL ID'!$J$41),ISNUMBER('MPL ID'!$K$41)),0,RANDBETWEEN(1,4))</f>
        <v>4</v>
      </c>
      <c r="E722">
        <f ca="1">IF(AND(ISNUMBER('MPL ID'!$J$42),ISNUMBER('MPL ID'!$K$42)),0,RANDBETWEEN(1,4))</f>
        <v>2</v>
      </c>
      <c r="F722">
        <f ca="1">IF(AND(ISNUMBER('MPL ID'!$J$43),ISNUMBER('MPL ID'!$K$43)),0,RANDBETWEEN(1,4))</f>
        <v>2</v>
      </c>
      <c r="G722">
        <f ca="1">IF(AND(ISNUMBER('MPL ID'!$J$44),ISNUMBER('MPL ID'!$K$44)),0,RANDBETWEEN(1,4))</f>
        <v>1</v>
      </c>
      <c r="H722">
        <f ca="1">IF(AND(ISNUMBER('MPL ID'!$P$36),ISNUMBER('MPL ID'!$Q$36)),0,RANDBETWEEN(1,4))</f>
        <v>2</v>
      </c>
      <c r="I722">
        <f ca="1">IF(AND(ISNUMBER('MPL ID'!$P$37),ISNUMBER('MPL ID'!$Q$37)),0,RANDBETWEEN(1,4))</f>
        <v>3</v>
      </c>
      <c r="J722">
        <f ca="1">IF(AND(ISNUMBER('MPL ID'!$P$39),ISNUMBER('MPL ID'!$Q$39)),0,RANDBETWEEN(1,4))</f>
        <v>4</v>
      </c>
      <c r="K722">
        <f ca="1">IF(AND(ISNUMBER('MPL ID'!$P$40),ISNUMBER('MPL ID'!$Q$40)),0,RANDBETWEEN(1,4))</f>
        <v>1</v>
      </c>
      <c r="L722">
        <f ca="1">IF(AND(ISNUMBER('MPL ID'!$P$41),ISNUMBER('MPL ID'!$Q$41)),0,RANDBETWEEN(1,4))</f>
        <v>3</v>
      </c>
      <c r="M722">
        <f ca="1">IF(AND(ISNUMBER('MPL ID'!$P$42),ISNUMBER('MPL ID'!$Q$42)),0,RANDBETWEEN(1,4))</f>
        <v>4</v>
      </c>
      <c r="N722">
        <f ca="1">IF(AND(ISNUMBER('MPL ID'!$P$43),ISNUMBER('MPL ID'!$Q$43)),0,RANDBETWEEN(1,4))</f>
        <v>1</v>
      </c>
      <c r="O722">
        <f ca="1">IF(AND(ISNUMBER('MPL ID'!$P$44),ISNUMBER('MPL ID'!$Q$44)),0,RANDBETWEEN(1,4))</f>
        <v>2</v>
      </c>
      <c r="P722">
        <f ca="1">'MPL ID'!$BG$1+SUMPRODUCT(($B$1003:$O$1003='MPL ID'!$BF$1)*(($B722:$O722=1)+($B722:$O722=2)))+SUMPRODUCT(($B$1004:$O$1004='MPL ID'!$BF$1)*(($B722:$O722=3)+($B722:$O722=4)))</f>
        <v>11</v>
      </c>
      <c r="Q722">
        <f ca="1">'MPL ID'!$BG$2+SUMPRODUCT(($B$1003:$O$1003='MPL ID'!$BF$2)*(($B722:$O722=1)+($B722:$O722=2)))+SUMPRODUCT(($B$1004:$O$1004='MPL ID'!$BF$2)*(($B722:$O722=3)+($B722:$O722=4)))</f>
        <v>8</v>
      </c>
      <c r="R722">
        <f ca="1">'MPL ID'!$BG$3+SUMPRODUCT(($B$1003:$O$1003='MPL ID'!$BF$3)*(($B722:$O722=1)+($B722:$O722=2)))+SUMPRODUCT(($B$1004:$O$1004='MPL ID'!$BF$3)*(($B722:$O722=3)+($B722:$O722=4)))</f>
        <v>7</v>
      </c>
      <c r="S722">
        <f ca="1">'MPL ID'!$BG$4+SUMPRODUCT(($B$1003:$O$1003='MPL ID'!$BF$4)*(($B722:$O722=1)+($B722:$O722=2)))+SUMPRODUCT(($B$1004:$O$1004='MPL ID'!$BF$4)*(($B722:$O722=3)+($B722:$O722=4)))</f>
        <v>8</v>
      </c>
      <c r="T722">
        <f ca="1">'MPL ID'!$BG$5+SUMPRODUCT(($B$1003:$O$1003='MPL ID'!$BF$5)*(($B722:$O722=1)+($B722:$O722=2)))+SUMPRODUCT(($B$1004:$O$1004='MPL ID'!$BF$5)*(($B722:$O722=3)+($B722:$O722=4)))</f>
        <v>4</v>
      </c>
      <c r="U722">
        <f ca="1">'MPL ID'!$BG$6+SUMPRODUCT(($B$1003:$O$1003='MPL ID'!$BF$6)*(($B722:$O722=1)+($B722:$O722=2)))+SUMPRODUCT(($B$1004:$O$1004='MPL ID'!$BF$6)*(($B722:$O722=3)+($B722:$O722=4)))</f>
        <v>13</v>
      </c>
      <c r="V722">
        <f ca="1">'MPL ID'!$BG$7+SUMPRODUCT(($B$1003:$O$1003='MPL ID'!$BF$7)*(($B722:$O722=1)+($B722:$O722=2)))+SUMPRODUCT(($B$1004:$O$1004='MPL ID'!$BF$7)*(($B722:$O722=3)+($B722:$O722=4)))</f>
        <v>6</v>
      </c>
      <c r="W722">
        <f ca="1">'MPL ID'!$BG$8+SUMPRODUCT(($B$1003:$O$1003='MPL ID'!$BF$8)*(($B722:$O722=1)+($B722:$O722=2)))+SUMPRODUCT(($B$1004:$O$1004='MPL ID'!$BF$8)*(($B722:$O722=3)+($B722:$O722=4)))</f>
        <v>4</v>
      </c>
      <c r="X722">
        <f ca="1">'MPL ID'!$BG$9+SUMPRODUCT(($B$1003:$O$1003='MPL ID'!$BF$9)*(($B722:$O722=1)+($B722:$O722=2)))+SUMPRODUCT(($B$1004:$O$1004='MPL ID'!$BF$9)*(($B722:$O722=3)+($B722:$O722=4)))</f>
        <v>11</v>
      </c>
      <c r="Y722">
        <f ca="1">'MPL ID'!$BH$1+SUMPRODUCT(($B$1003:$O$1003='MPL ID'!$BF$1)*(2*($B722:$O722=1)+($B722:$O722=2)-2*($B722:$O722=3)-($B722:$O722=4)))-SUMPRODUCT(($B$1004:$O$1004='MPL ID'!$BF$1)*(2*($B722:$O722=1)+($B722:$O722=2)-2*($B722:$O722=3)-($B722:$O722=4)))</f>
        <v>12</v>
      </c>
      <c r="Z722">
        <f ca="1">'MPL ID'!$BH$2+SUMPRODUCT(($B$1003:$O$1003='MPL ID'!$BF$2)*(2*($B722:$O722=1)+($B722:$O722=2)-2*($B722:$O722=3)-($B722:$O722=4)))-SUMPRODUCT(($B$1004:$O$1004='MPL ID'!$BF$2)*(2*($B722:$O722=1)+($B722:$O722=2)-2*($B722:$O722=3)-($B722:$O722=4)))</f>
        <v>-4</v>
      </c>
      <c r="AA722">
        <f ca="1">'MPL ID'!$BH$3+SUMPRODUCT(($B$1003:$O$1003='MPL ID'!$BF$3)*(2*($B722:$O722=1)+($B722:$O722=2)-2*($B722:$O722=3)-($B722:$O722=4)))-SUMPRODUCT(($B$1004:$O$1004='MPL ID'!$BF$3)*(2*($B722:$O722=1)+($B722:$O722=2)-2*($B722:$O722=3)-($B722:$O722=4)))</f>
        <v>-4</v>
      </c>
      <c r="AB722">
        <f ca="1">'MPL ID'!$BH$4+SUMPRODUCT(($B$1003:$O$1003='MPL ID'!$BF$4)*(2*($B722:$O722=1)+($B722:$O722=2)-2*($B722:$O722=3)-($B722:$O722=4)))-SUMPRODUCT(($B$1004:$O$1004='MPL ID'!$BF$4)*(2*($B722:$O722=1)+($B722:$O722=2)-2*($B722:$O722=3)-($B722:$O722=4)))</f>
        <v>-2</v>
      </c>
      <c r="AC722">
        <f ca="1">'MPL ID'!$BH$5+SUMPRODUCT(($B$1003:$O$1003='MPL ID'!$BF$5)*(2*($B722:$O722=1)+($B722:$O722=2)-2*($B722:$O722=3)-($B722:$O722=4)))-SUMPRODUCT(($B$1004:$O$1004='MPL ID'!$BF$5)*(2*($B722:$O722=1)+($B722:$O722=2)-2*($B722:$O722=3)-($B722:$O722=4)))</f>
        <v>-13</v>
      </c>
      <c r="AD722">
        <f ca="1">'MPL ID'!$BH$6+SUMPRODUCT(($B$1003:$O$1003='MPL ID'!$BF$6)*(2*($B722:$O722=1)+($B722:$O722=2)-2*($B722:$O722=3)-($B722:$O722=4)))-SUMPRODUCT(($B$1004:$O$1004='MPL ID'!$BF$6)*(2*($B722:$O722=1)+($B722:$O722=2)-2*($B722:$O722=3)-($B722:$O722=4)))</f>
        <v>16</v>
      </c>
      <c r="AE722">
        <f ca="1">'MPL ID'!$BH$7+SUMPRODUCT(($B$1003:$O$1003='MPL ID'!$BF$7)*(2*($B722:$O722=1)+($B722:$O722=2)-2*($B722:$O722=3)-($B722:$O722=4)))-SUMPRODUCT(($B$1004:$O$1004='MPL ID'!$BF$7)*(2*($B722:$O722=1)+($B722:$O722=2)-2*($B722:$O722=3)-($B722:$O722=4)))</f>
        <v>-3</v>
      </c>
      <c r="AF722">
        <f ca="1">'MPL ID'!$BH$8+SUMPRODUCT(($B$1003:$O$1003='MPL ID'!$BF$8)*(2*($B722:$O722=1)+($B722:$O722=2)-2*($B722:$O722=3)-($B722:$O722=4)))-SUMPRODUCT(($B$1004:$O$1004='MPL ID'!$BF$8)*(2*($B722:$O722=1)+($B722:$O722=2)-2*($B722:$O722=3)-($B722:$O722=4)))</f>
        <v>-14</v>
      </c>
      <c r="AG722">
        <f ca="1">'MPL ID'!$BH$9+SUMPRODUCT(($B$1003:$O$1003='MPL ID'!$BF$9)*(2*($B722:$O722=1)+($B722:$O722=2)-2*($B722:$O722=3)-($B722:$O722=4)))-SUMPRODUCT(($B$1004:$O$1004='MPL ID'!$BF$9)*(2*($B722:$O722=1)+($B722:$O722=2)-2*($B722:$O722=3)-($B722:$O722=4)))</f>
        <v>12</v>
      </c>
      <c r="AH722">
        <f ca="1">SUMPRODUCT(--($P722:$X722=P722),--($Y722:$AG722=Y722),'MPL ID'!$BG$13:$BO$13)+IF(AND($I722&gt;=3,T722=P722,AC722=Y722),1,0)+IF(AND($M722&gt;=3,S722=P722,AB722=Y722),1,0)</f>
        <v>0</v>
      </c>
      <c r="AI722">
        <f ca="1">SUMPRODUCT(--($P722:$X722=Q722),--($Y722:$AG722=Z722),'MPL ID'!$BG$14:$BO$14)+IF(AND($G722&gt;=3,R722=Q722,AA722=Z722),1,0)+IF(AND($K722&gt;0,$K722&lt;=2,S722=Q722,AB722=Z722),1,0)+IF(AND($N722&gt;=3,U722=Q722,AD722=Z722),1,0)</f>
        <v>0</v>
      </c>
      <c r="AJ722">
        <f ca="1">SUMPRODUCT(--($P722:$X722=R722),--($Y722:$AG722=AA722),'MPL ID'!$BG$15:$BO$15)+IF(AND($D722&gt;0,$D722&lt;=2,U722=R722,AD722=AA722),1,0)+IF(AND($G722&gt;0,$G722&lt;=2,Q722=R722,Z722=AA722),1,0)+IF(AND($J722&gt;=3,V722=R722,AE722=AA722),1,0)</f>
        <v>0</v>
      </c>
      <c r="AK722">
        <f ca="1">SUMPRODUCT(--($P722:$X722=S722),--($Y722:$AG722=AB722),'MPL ID'!$BG$16:$BO$16)+IF(AND($B722&gt;0,$B722&lt;=2,V722=S722,AE722=AB722),1,0)+IF(AND($E722&gt;0,$E722&lt;=2,T722=S722,AC722=AB722),1,0)+IF(AND($K722&gt;=3,Q722=S722,Z722=AB722),1,0)+IF(AND($M722&gt;0,$M722&lt;=2,P722=S722,Y722=AB722),1,0)</f>
        <v>0</v>
      </c>
      <c r="AL722">
        <f ca="1">SUMPRODUCT(--($P722:$X722=T722),--($Y722:$AG722=AC722),'MPL ID'!$BG$17:$BO$17)+IF(AND($E722&gt;=3,S722=T722,AB722=AC722),1,0)+IF(AND($I722&gt;0,$I722&lt;=2,P722=T722,Y722=AC722),1,0)+IF(AND($L722&gt;=3,W722=T722,AF722=AC722),1,0)</f>
        <v>0</v>
      </c>
      <c r="AM722">
        <f ca="1">SUMPRODUCT(--($P722:$X722=U722),--($Y722:$AG722=AD722),'MPL ID'!$BG$18:$BO$18)+IF(AND($D722&gt;=3,R722=U722,AA722=AD722),1,0)+IF(AND($H722&gt;0,$H722&lt;=2,W722=U722,AF722=AD722),1,0)+IF(AND($N722&gt;0,$N722&lt;=2,Q722=U722,Z722=AD722),1,0)</f>
        <v>0</v>
      </c>
      <c r="AN722">
        <f ca="1">SUMPRODUCT(--($P722:$X722=V722),--($Y722:$AG722=AE722),'MPL ID'!$BG$19:$BO$19)+IF(AND($B722&gt;=3,S722=V722,AB722=AE722),1,0)+IF(AND($F722&gt;=3,W722=V722,AF722=AE722),1,0)+IF(AND($J722&gt;0,$J722&lt;=2,R722=V722,AA722=AE722),1,0)+IF(AND($O722&gt;0,$O722&lt;=2,X722=V722,AG722=AE722),1,0)</f>
        <v>0</v>
      </c>
      <c r="AO722">
        <f ca="1">SUMPRODUCT(--($P722:$X722=W722),--($Y722:$AG722=AF722),'MPL ID'!$BG$20:$BO$20)+IF(AND($C722&gt;0,$C722&lt;=2,X722=W722,AG722=AF722),1,0)+IF(AND($F722&gt;0,$F722&lt;=2,V722=W722,AE722=AF722),1,0)+IF(AND($H722&gt;=3,U722=W722,AD722=AF722),1,0)+IF(AND($L722&gt;0,$L722&lt;=2,T722=W722,AC722=AF722),1,0)</f>
        <v>0</v>
      </c>
      <c r="AP722">
        <f ca="1">SUMPRODUCT(--($P722:$X722=X722),--($Y722:$AG722=AG722),'MPL ID'!$BG$21:$BO$21)+IF(AND($C722&gt;=3,W722=X722,AF722=AG722),1,0)+IF(AND($O722&gt;=3,V722=X722,AE722=AG722),1,0)</f>
        <v>2</v>
      </c>
      <c r="AQ722">
        <f t="shared" ca="1" si="99"/>
        <v>3</v>
      </c>
      <c r="AR722">
        <f t="shared" ca="1" si="100"/>
        <v>5</v>
      </c>
      <c r="AS722">
        <f t="shared" ca="1" si="101"/>
        <v>6</v>
      </c>
      <c r="AT722">
        <f t="shared" ca="1" si="102"/>
        <v>4</v>
      </c>
      <c r="AU722">
        <f t="shared" ca="1" si="103"/>
        <v>8</v>
      </c>
      <c r="AV722">
        <f t="shared" ca="1" si="104"/>
        <v>1</v>
      </c>
      <c r="AW722">
        <f t="shared" ca="1" si="105"/>
        <v>7</v>
      </c>
      <c r="AX722">
        <f t="shared" ca="1" si="106"/>
        <v>9</v>
      </c>
      <c r="AY722">
        <f t="shared" ca="1" si="107"/>
        <v>2</v>
      </c>
    </row>
    <row r="723" spans="1:51" x14ac:dyDescent="0.25">
      <c r="A723">
        <v>722</v>
      </c>
      <c r="B723">
        <f ca="1">IF(AND(ISNUMBER('MPL ID'!$J$39),ISNUMBER('MPL ID'!$K$39)),0,RANDBETWEEN(1,4))</f>
        <v>0</v>
      </c>
      <c r="C723">
        <f ca="1">IF(AND(ISNUMBER('MPL ID'!$J$40),ISNUMBER('MPL ID'!$K$40)),0,RANDBETWEEN(1,4))</f>
        <v>0</v>
      </c>
      <c r="D723">
        <f ca="1">IF(AND(ISNUMBER('MPL ID'!$J$41),ISNUMBER('MPL ID'!$K$41)),0,RANDBETWEEN(1,4))</f>
        <v>4</v>
      </c>
      <c r="E723">
        <f ca="1">IF(AND(ISNUMBER('MPL ID'!$J$42),ISNUMBER('MPL ID'!$K$42)),0,RANDBETWEEN(1,4))</f>
        <v>2</v>
      </c>
      <c r="F723">
        <f ca="1">IF(AND(ISNUMBER('MPL ID'!$J$43),ISNUMBER('MPL ID'!$K$43)),0,RANDBETWEEN(1,4))</f>
        <v>3</v>
      </c>
      <c r="G723">
        <f ca="1">IF(AND(ISNUMBER('MPL ID'!$J$44),ISNUMBER('MPL ID'!$K$44)),0,RANDBETWEEN(1,4))</f>
        <v>1</v>
      </c>
      <c r="H723">
        <f ca="1">IF(AND(ISNUMBER('MPL ID'!$P$36),ISNUMBER('MPL ID'!$Q$36)),0,RANDBETWEEN(1,4))</f>
        <v>2</v>
      </c>
      <c r="I723">
        <f ca="1">IF(AND(ISNUMBER('MPL ID'!$P$37),ISNUMBER('MPL ID'!$Q$37)),0,RANDBETWEEN(1,4))</f>
        <v>1</v>
      </c>
      <c r="J723">
        <f ca="1">IF(AND(ISNUMBER('MPL ID'!$P$39),ISNUMBER('MPL ID'!$Q$39)),0,RANDBETWEEN(1,4))</f>
        <v>2</v>
      </c>
      <c r="K723">
        <f ca="1">IF(AND(ISNUMBER('MPL ID'!$P$40),ISNUMBER('MPL ID'!$Q$40)),0,RANDBETWEEN(1,4))</f>
        <v>1</v>
      </c>
      <c r="L723">
        <f ca="1">IF(AND(ISNUMBER('MPL ID'!$P$41),ISNUMBER('MPL ID'!$Q$41)),0,RANDBETWEEN(1,4))</f>
        <v>3</v>
      </c>
      <c r="M723">
        <f ca="1">IF(AND(ISNUMBER('MPL ID'!$P$42),ISNUMBER('MPL ID'!$Q$42)),0,RANDBETWEEN(1,4))</f>
        <v>2</v>
      </c>
      <c r="N723">
        <f ca="1">IF(AND(ISNUMBER('MPL ID'!$P$43),ISNUMBER('MPL ID'!$Q$43)),0,RANDBETWEEN(1,4))</f>
        <v>4</v>
      </c>
      <c r="O723">
        <f ca="1">IF(AND(ISNUMBER('MPL ID'!$P$44),ISNUMBER('MPL ID'!$Q$44)),0,RANDBETWEEN(1,4))</f>
        <v>1</v>
      </c>
      <c r="P723">
        <f ca="1">'MPL ID'!$BG$1+SUMPRODUCT(($B$1003:$O$1003='MPL ID'!$BF$1)*(($B723:$O723=1)+($B723:$O723=2)))+SUMPRODUCT(($B$1004:$O$1004='MPL ID'!$BF$1)*(($B723:$O723=3)+($B723:$O723=4)))</f>
        <v>9</v>
      </c>
      <c r="Q723">
        <f ca="1">'MPL ID'!$BG$2+SUMPRODUCT(($B$1003:$O$1003='MPL ID'!$BF$2)*(($B723:$O723=1)+($B723:$O723=2)))+SUMPRODUCT(($B$1004:$O$1004='MPL ID'!$BF$2)*(($B723:$O723=3)+($B723:$O723=4)))</f>
        <v>9</v>
      </c>
      <c r="R723">
        <f ca="1">'MPL ID'!$BG$3+SUMPRODUCT(($B$1003:$O$1003='MPL ID'!$BF$3)*(($B723:$O723=1)+($B723:$O723=2)))+SUMPRODUCT(($B$1004:$O$1004='MPL ID'!$BF$3)*(($B723:$O723=3)+($B723:$O723=4)))</f>
        <v>6</v>
      </c>
      <c r="S723">
        <f ca="1">'MPL ID'!$BG$4+SUMPRODUCT(($B$1003:$O$1003='MPL ID'!$BF$4)*(($B723:$O723=1)+($B723:$O723=2)))+SUMPRODUCT(($B$1004:$O$1004='MPL ID'!$BF$4)*(($B723:$O723=3)+($B723:$O723=4)))</f>
        <v>9</v>
      </c>
      <c r="T723">
        <f ca="1">'MPL ID'!$BG$5+SUMPRODUCT(($B$1003:$O$1003='MPL ID'!$BF$5)*(($B723:$O723=1)+($B723:$O723=2)))+SUMPRODUCT(($B$1004:$O$1004='MPL ID'!$BF$5)*(($B723:$O723=3)+($B723:$O723=4)))</f>
        <v>5</v>
      </c>
      <c r="U723">
        <f ca="1">'MPL ID'!$BG$6+SUMPRODUCT(($B$1003:$O$1003='MPL ID'!$BF$6)*(($B723:$O723=1)+($B723:$O723=2)))+SUMPRODUCT(($B$1004:$O$1004='MPL ID'!$BF$6)*(($B723:$O723=3)+($B723:$O723=4)))</f>
        <v>12</v>
      </c>
      <c r="V723">
        <f ca="1">'MPL ID'!$BG$7+SUMPRODUCT(($B$1003:$O$1003='MPL ID'!$BF$7)*(($B723:$O723=1)+($B723:$O723=2)))+SUMPRODUCT(($B$1004:$O$1004='MPL ID'!$BF$7)*(($B723:$O723=3)+($B723:$O723=4)))</f>
        <v>8</v>
      </c>
      <c r="W723">
        <f ca="1">'MPL ID'!$BG$8+SUMPRODUCT(($B$1003:$O$1003='MPL ID'!$BF$8)*(($B723:$O723=1)+($B723:$O723=2)))+SUMPRODUCT(($B$1004:$O$1004='MPL ID'!$BF$8)*(($B723:$O723=3)+($B723:$O723=4)))</f>
        <v>3</v>
      </c>
      <c r="X723">
        <f ca="1">'MPL ID'!$BG$9+SUMPRODUCT(($B$1003:$O$1003='MPL ID'!$BF$9)*(($B723:$O723=1)+($B723:$O723=2)))+SUMPRODUCT(($B$1004:$O$1004='MPL ID'!$BF$9)*(($B723:$O723=3)+($B723:$O723=4)))</f>
        <v>11</v>
      </c>
      <c r="Y723">
        <f ca="1">'MPL ID'!$BH$1+SUMPRODUCT(($B$1003:$O$1003='MPL ID'!$BF$1)*(2*($B723:$O723=1)+($B723:$O723=2)-2*($B723:$O723=3)-($B723:$O723=4)))-SUMPRODUCT(($B$1004:$O$1004='MPL ID'!$BF$1)*(2*($B723:$O723=1)+($B723:$O723=2)-2*($B723:$O723=3)-($B723:$O723=4)))</f>
        <v>6</v>
      </c>
      <c r="Z723">
        <f ca="1">'MPL ID'!$BH$2+SUMPRODUCT(($B$1003:$O$1003='MPL ID'!$BF$2)*(2*($B723:$O723=1)+($B723:$O723=2)-2*($B723:$O723=3)-($B723:$O723=4)))-SUMPRODUCT(($B$1004:$O$1004='MPL ID'!$BF$2)*(2*($B723:$O723=1)+($B723:$O723=2)-2*($B723:$O723=3)-($B723:$O723=4)))</f>
        <v>-1</v>
      </c>
      <c r="AA723">
        <f ca="1">'MPL ID'!$BH$3+SUMPRODUCT(($B$1003:$O$1003='MPL ID'!$BF$3)*(2*($B723:$O723=1)+($B723:$O723=2)-2*($B723:$O723=3)-($B723:$O723=4)))-SUMPRODUCT(($B$1004:$O$1004='MPL ID'!$BF$3)*(2*($B723:$O723=1)+($B723:$O723=2)-2*($B723:$O723=3)-($B723:$O723=4)))</f>
        <v>-6</v>
      </c>
      <c r="AB723">
        <f ca="1">'MPL ID'!$BH$4+SUMPRODUCT(($B$1003:$O$1003='MPL ID'!$BF$4)*(2*($B723:$O723=1)+($B723:$O723=2)-2*($B723:$O723=3)-($B723:$O723=4)))-SUMPRODUCT(($B$1004:$O$1004='MPL ID'!$BF$4)*(2*($B723:$O723=1)+($B723:$O723=2)-2*($B723:$O723=3)-($B723:$O723=4)))</f>
        <v>0</v>
      </c>
      <c r="AC723">
        <f ca="1">'MPL ID'!$BH$5+SUMPRODUCT(($B$1003:$O$1003='MPL ID'!$BF$5)*(2*($B723:$O723=1)+($B723:$O723=2)-2*($B723:$O723=3)-($B723:$O723=4)))-SUMPRODUCT(($B$1004:$O$1004='MPL ID'!$BF$5)*(2*($B723:$O723=1)+($B723:$O723=2)-2*($B723:$O723=3)-($B723:$O723=4)))</f>
        <v>-9</v>
      </c>
      <c r="AD723">
        <f ca="1">'MPL ID'!$BH$6+SUMPRODUCT(($B$1003:$O$1003='MPL ID'!$BF$6)*(2*($B723:$O723=1)+($B723:$O723=2)-2*($B723:$O723=3)-($B723:$O723=4)))-SUMPRODUCT(($B$1004:$O$1004='MPL ID'!$BF$6)*(2*($B723:$O723=1)+($B723:$O723=2)-2*($B723:$O723=3)-($B723:$O723=4)))</f>
        <v>13</v>
      </c>
      <c r="AE723">
        <f ca="1">'MPL ID'!$BH$7+SUMPRODUCT(($B$1003:$O$1003='MPL ID'!$BF$7)*(2*($B723:$O723=1)+($B723:$O723=2)-2*($B723:$O723=3)-($B723:$O723=4)))-SUMPRODUCT(($B$1004:$O$1004='MPL ID'!$BF$7)*(2*($B723:$O723=1)+($B723:$O723=2)-2*($B723:$O723=3)-($B723:$O723=4)))</f>
        <v>3</v>
      </c>
      <c r="AF723">
        <f ca="1">'MPL ID'!$BH$8+SUMPRODUCT(($B$1003:$O$1003='MPL ID'!$BF$8)*(2*($B723:$O723=1)+($B723:$O723=2)-2*($B723:$O723=3)-($B723:$O723=4)))-SUMPRODUCT(($B$1004:$O$1004='MPL ID'!$BF$8)*(2*($B723:$O723=1)+($B723:$O723=2)-2*($B723:$O723=3)-($B723:$O723=4)))</f>
        <v>-17</v>
      </c>
      <c r="AG723">
        <f ca="1">'MPL ID'!$BH$9+SUMPRODUCT(($B$1003:$O$1003='MPL ID'!$BF$9)*(2*($B723:$O723=1)+($B723:$O723=2)-2*($B723:$O723=3)-($B723:$O723=4)))-SUMPRODUCT(($B$1004:$O$1004='MPL ID'!$BF$9)*(2*($B723:$O723=1)+($B723:$O723=2)-2*($B723:$O723=3)-($B723:$O723=4)))</f>
        <v>11</v>
      </c>
      <c r="AH723">
        <f ca="1">SUMPRODUCT(--($P723:$X723=P723),--($Y723:$AG723=Y723),'MPL ID'!$BG$13:$BO$13)+IF(AND($I723&gt;=3,T723=P723,AC723=Y723),1,0)+IF(AND($M723&gt;=3,S723=P723,AB723=Y723),1,0)</f>
        <v>0</v>
      </c>
      <c r="AI723">
        <f ca="1">SUMPRODUCT(--($P723:$X723=Q723),--($Y723:$AG723=Z723),'MPL ID'!$BG$14:$BO$14)+IF(AND($G723&gt;=3,R723=Q723,AA723=Z723),1,0)+IF(AND($K723&gt;0,$K723&lt;=2,S723=Q723,AB723=Z723),1,0)+IF(AND($N723&gt;=3,U723=Q723,AD723=Z723),1,0)</f>
        <v>0</v>
      </c>
      <c r="AJ723">
        <f ca="1">SUMPRODUCT(--($P723:$X723=R723),--($Y723:$AG723=AA723),'MPL ID'!$BG$15:$BO$15)+IF(AND($D723&gt;0,$D723&lt;=2,U723=R723,AD723=AA723),1,0)+IF(AND($G723&gt;0,$G723&lt;=2,Q723=R723,Z723=AA723),1,0)+IF(AND($J723&gt;=3,V723=R723,AE723=AA723),1,0)</f>
        <v>0</v>
      </c>
      <c r="AK723">
        <f ca="1">SUMPRODUCT(--($P723:$X723=S723),--($Y723:$AG723=AB723),'MPL ID'!$BG$16:$BO$16)+IF(AND($B723&gt;0,$B723&lt;=2,V723=S723,AE723=AB723),1,0)+IF(AND($E723&gt;0,$E723&lt;=2,T723=S723,AC723=AB723),1,0)+IF(AND($K723&gt;=3,Q723=S723,Z723=AB723),1,0)+IF(AND($M723&gt;0,$M723&lt;=2,P723=S723,Y723=AB723),1,0)</f>
        <v>0</v>
      </c>
      <c r="AL723">
        <f ca="1">SUMPRODUCT(--($P723:$X723=T723),--($Y723:$AG723=AC723),'MPL ID'!$BG$17:$BO$17)+IF(AND($E723&gt;=3,S723=T723,AB723=AC723),1,0)+IF(AND($I723&gt;0,$I723&lt;=2,P723=T723,Y723=AC723),1,0)+IF(AND($L723&gt;=3,W723=T723,AF723=AC723),1,0)</f>
        <v>0</v>
      </c>
      <c r="AM723">
        <f ca="1">SUMPRODUCT(--($P723:$X723=U723),--($Y723:$AG723=AD723),'MPL ID'!$BG$18:$BO$18)+IF(AND($D723&gt;=3,R723=U723,AA723=AD723),1,0)+IF(AND($H723&gt;0,$H723&lt;=2,W723=U723,AF723=AD723),1,0)+IF(AND($N723&gt;0,$N723&lt;=2,Q723=U723,Z723=AD723),1,0)</f>
        <v>0</v>
      </c>
      <c r="AN723">
        <f ca="1">SUMPRODUCT(--($P723:$X723=V723),--($Y723:$AG723=AE723),'MPL ID'!$BG$19:$BO$19)+IF(AND($B723&gt;=3,S723=V723,AB723=AE723),1,0)+IF(AND($F723&gt;=3,W723=V723,AF723=AE723),1,0)+IF(AND($J723&gt;0,$J723&lt;=2,R723=V723,AA723=AE723),1,0)+IF(AND($O723&gt;0,$O723&lt;=2,X723=V723,AG723=AE723),1,0)</f>
        <v>0</v>
      </c>
      <c r="AO723">
        <f ca="1">SUMPRODUCT(--($P723:$X723=W723),--($Y723:$AG723=AF723),'MPL ID'!$BG$20:$BO$20)+IF(AND($C723&gt;0,$C723&lt;=2,X723=W723,AG723=AF723),1,0)+IF(AND($F723&gt;0,$F723&lt;=2,V723=W723,AE723=AF723),1,0)+IF(AND($H723&gt;=3,U723=W723,AD723=AF723),1,0)+IF(AND($L723&gt;0,$L723&lt;=2,T723=W723,AC723=AF723),1,0)</f>
        <v>0</v>
      </c>
      <c r="AP723">
        <f ca="1">SUMPRODUCT(--($P723:$X723=X723),--($Y723:$AG723=AG723),'MPL ID'!$BG$21:$BO$21)+IF(AND($C723&gt;=3,W723=X723,AF723=AG723),1,0)+IF(AND($O723&gt;=3,V723=X723,AE723=AG723),1,0)</f>
        <v>0</v>
      </c>
      <c r="AQ723">
        <f t="shared" ca="1" si="99"/>
        <v>3</v>
      </c>
      <c r="AR723">
        <f t="shared" ca="1" si="100"/>
        <v>5</v>
      </c>
      <c r="AS723">
        <f t="shared" ca="1" si="101"/>
        <v>7</v>
      </c>
      <c r="AT723">
        <f t="shared" ca="1" si="102"/>
        <v>4</v>
      </c>
      <c r="AU723">
        <f t="shared" ca="1" si="103"/>
        <v>8</v>
      </c>
      <c r="AV723">
        <f t="shared" ca="1" si="104"/>
        <v>1</v>
      </c>
      <c r="AW723">
        <f t="shared" ca="1" si="105"/>
        <v>6</v>
      </c>
      <c r="AX723">
        <f t="shared" ca="1" si="106"/>
        <v>9</v>
      </c>
      <c r="AY723">
        <f t="shared" ca="1" si="107"/>
        <v>2</v>
      </c>
    </row>
    <row r="724" spans="1:51" x14ac:dyDescent="0.25">
      <c r="A724">
        <v>723</v>
      </c>
      <c r="B724">
        <f ca="1">IF(AND(ISNUMBER('MPL ID'!$J$39),ISNUMBER('MPL ID'!$K$39)),0,RANDBETWEEN(1,4))</f>
        <v>0</v>
      </c>
      <c r="C724">
        <f ca="1">IF(AND(ISNUMBER('MPL ID'!$J$40),ISNUMBER('MPL ID'!$K$40)),0,RANDBETWEEN(1,4))</f>
        <v>0</v>
      </c>
      <c r="D724">
        <f ca="1">IF(AND(ISNUMBER('MPL ID'!$J$41),ISNUMBER('MPL ID'!$K$41)),0,RANDBETWEEN(1,4))</f>
        <v>1</v>
      </c>
      <c r="E724">
        <f ca="1">IF(AND(ISNUMBER('MPL ID'!$J$42),ISNUMBER('MPL ID'!$K$42)),0,RANDBETWEEN(1,4))</f>
        <v>2</v>
      </c>
      <c r="F724">
        <f ca="1">IF(AND(ISNUMBER('MPL ID'!$J$43),ISNUMBER('MPL ID'!$K$43)),0,RANDBETWEEN(1,4))</f>
        <v>2</v>
      </c>
      <c r="G724">
        <f ca="1">IF(AND(ISNUMBER('MPL ID'!$J$44),ISNUMBER('MPL ID'!$K$44)),0,RANDBETWEEN(1,4))</f>
        <v>4</v>
      </c>
      <c r="H724">
        <f ca="1">IF(AND(ISNUMBER('MPL ID'!$P$36),ISNUMBER('MPL ID'!$Q$36)),0,RANDBETWEEN(1,4))</f>
        <v>2</v>
      </c>
      <c r="I724">
        <f ca="1">IF(AND(ISNUMBER('MPL ID'!$P$37),ISNUMBER('MPL ID'!$Q$37)),0,RANDBETWEEN(1,4))</f>
        <v>2</v>
      </c>
      <c r="J724">
        <f ca="1">IF(AND(ISNUMBER('MPL ID'!$P$39),ISNUMBER('MPL ID'!$Q$39)),0,RANDBETWEEN(1,4))</f>
        <v>2</v>
      </c>
      <c r="K724">
        <f ca="1">IF(AND(ISNUMBER('MPL ID'!$P$40),ISNUMBER('MPL ID'!$Q$40)),0,RANDBETWEEN(1,4))</f>
        <v>1</v>
      </c>
      <c r="L724">
        <f ca="1">IF(AND(ISNUMBER('MPL ID'!$P$41),ISNUMBER('MPL ID'!$Q$41)),0,RANDBETWEEN(1,4))</f>
        <v>4</v>
      </c>
      <c r="M724">
        <f ca="1">IF(AND(ISNUMBER('MPL ID'!$P$42),ISNUMBER('MPL ID'!$Q$42)),0,RANDBETWEEN(1,4))</f>
        <v>1</v>
      </c>
      <c r="N724">
        <f ca="1">IF(AND(ISNUMBER('MPL ID'!$P$43),ISNUMBER('MPL ID'!$Q$43)),0,RANDBETWEEN(1,4))</f>
        <v>2</v>
      </c>
      <c r="O724">
        <f ca="1">IF(AND(ISNUMBER('MPL ID'!$P$44),ISNUMBER('MPL ID'!$Q$44)),0,RANDBETWEEN(1,4))</f>
        <v>1</v>
      </c>
      <c r="P724">
        <f ca="1">'MPL ID'!$BG$1+SUMPRODUCT(($B$1003:$O$1003='MPL ID'!$BF$1)*(($B724:$O724=1)+($B724:$O724=2)))+SUMPRODUCT(($B$1004:$O$1004='MPL ID'!$BF$1)*(($B724:$O724=3)+($B724:$O724=4)))</f>
        <v>9</v>
      </c>
      <c r="Q724">
        <f ca="1">'MPL ID'!$BG$2+SUMPRODUCT(($B$1003:$O$1003='MPL ID'!$BF$2)*(($B724:$O724=1)+($B724:$O724=2)))+SUMPRODUCT(($B$1004:$O$1004='MPL ID'!$BF$2)*(($B724:$O724=3)+($B724:$O724=4)))</f>
        <v>9</v>
      </c>
      <c r="R724">
        <f ca="1">'MPL ID'!$BG$3+SUMPRODUCT(($B$1003:$O$1003='MPL ID'!$BF$3)*(($B724:$O724=1)+($B724:$O724=2)))+SUMPRODUCT(($B$1004:$O$1004='MPL ID'!$BF$3)*(($B724:$O724=3)+($B724:$O724=4)))</f>
        <v>6</v>
      </c>
      <c r="S724">
        <f ca="1">'MPL ID'!$BG$4+SUMPRODUCT(($B$1003:$O$1003='MPL ID'!$BF$4)*(($B724:$O724=1)+($B724:$O724=2)))+SUMPRODUCT(($B$1004:$O$1004='MPL ID'!$BF$4)*(($B724:$O724=3)+($B724:$O724=4)))</f>
        <v>9</v>
      </c>
      <c r="T724">
        <f ca="1">'MPL ID'!$BG$5+SUMPRODUCT(($B$1003:$O$1003='MPL ID'!$BF$5)*(($B724:$O724=1)+($B724:$O724=2)))+SUMPRODUCT(($B$1004:$O$1004='MPL ID'!$BF$5)*(($B724:$O724=3)+($B724:$O724=4)))</f>
        <v>5</v>
      </c>
      <c r="U724">
        <f ca="1">'MPL ID'!$BG$6+SUMPRODUCT(($B$1003:$O$1003='MPL ID'!$BF$6)*(($B724:$O724=1)+($B724:$O724=2)))+SUMPRODUCT(($B$1004:$O$1004='MPL ID'!$BF$6)*(($B724:$O724=3)+($B724:$O724=4)))</f>
        <v>12</v>
      </c>
      <c r="V724">
        <f ca="1">'MPL ID'!$BG$7+SUMPRODUCT(($B$1003:$O$1003='MPL ID'!$BF$7)*(($B724:$O724=1)+($B724:$O724=2)))+SUMPRODUCT(($B$1004:$O$1004='MPL ID'!$BF$7)*(($B724:$O724=3)+($B724:$O724=4)))</f>
        <v>7</v>
      </c>
      <c r="W724">
        <f ca="1">'MPL ID'!$BG$8+SUMPRODUCT(($B$1003:$O$1003='MPL ID'!$BF$8)*(($B724:$O724=1)+($B724:$O724=2)))+SUMPRODUCT(($B$1004:$O$1004='MPL ID'!$BF$8)*(($B724:$O724=3)+($B724:$O724=4)))</f>
        <v>4</v>
      </c>
      <c r="X724">
        <f ca="1">'MPL ID'!$BG$9+SUMPRODUCT(($B$1003:$O$1003='MPL ID'!$BF$9)*(($B724:$O724=1)+($B724:$O724=2)))+SUMPRODUCT(($B$1004:$O$1004='MPL ID'!$BF$9)*(($B724:$O724=3)+($B724:$O724=4)))</f>
        <v>11</v>
      </c>
      <c r="Y724">
        <f ca="1">'MPL ID'!$BH$1+SUMPRODUCT(($B$1003:$O$1003='MPL ID'!$BF$1)*(2*($B724:$O724=1)+($B724:$O724=2)-2*($B724:$O724=3)-($B724:$O724=4)))-SUMPRODUCT(($B$1004:$O$1004='MPL ID'!$BF$1)*(2*($B724:$O724=1)+($B724:$O724=2)-2*($B724:$O724=3)-($B724:$O724=4)))</f>
        <v>6</v>
      </c>
      <c r="Z724">
        <f ca="1">'MPL ID'!$BH$2+SUMPRODUCT(($B$1003:$O$1003='MPL ID'!$BF$2)*(2*($B724:$O724=1)+($B724:$O724=2)-2*($B724:$O724=3)-($B724:$O724=4)))-SUMPRODUCT(($B$1004:$O$1004='MPL ID'!$BF$2)*(2*($B724:$O724=1)+($B724:$O724=2)-2*($B724:$O724=3)-($B724:$O724=4)))</f>
        <v>0</v>
      </c>
      <c r="AA724">
        <f ca="1">'MPL ID'!$BH$3+SUMPRODUCT(($B$1003:$O$1003='MPL ID'!$BF$3)*(2*($B724:$O724=1)+($B724:$O724=2)-2*($B724:$O724=3)-($B724:$O724=4)))-SUMPRODUCT(($B$1004:$O$1004='MPL ID'!$BF$3)*(2*($B724:$O724=1)+($B724:$O724=2)-2*($B724:$O724=3)-($B724:$O724=4)))</f>
        <v>-6</v>
      </c>
      <c r="AB724">
        <f ca="1">'MPL ID'!$BH$4+SUMPRODUCT(($B$1003:$O$1003='MPL ID'!$BF$4)*(2*($B724:$O724=1)+($B724:$O724=2)-2*($B724:$O724=3)-($B724:$O724=4)))-SUMPRODUCT(($B$1004:$O$1004='MPL ID'!$BF$4)*(2*($B724:$O724=1)+($B724:$O724=2)-2*($B724:$O724=3)-($B724:$O724=4)))</f>
        <v>1</v>
      </c>
      <c r="AC724">
        <f ca="1">'MPL ID'!$BH$5+SUMPRODUCT(($B$1003:$O$1003='MPL ID'!$BF$5)*(2*($B724:$O724=1)+($B724:$O724=2)-2*($B724:$O724=3)-($B724:$O724=4)))-SUMPRODUCT(($B$1004:$O$1004='MPL ID'!$BF$5)*(2*($B724:$O724=1)+($B724:$O724=2)-2*($B724:$O724=3)-($B724:$O724=4)))</f>
        <v>-11</v>
      </c>
      <c r="AD724">
        <f ca="1">'MPL ID'!$BH$6+SUMPRODUCT(($B$1003:$O$1003='MPL ID'!$BF$6)*(2*($B724:$O724=1)+($B724:$O724=2)-2*($B724:$O724=3)-($B724:$O724=4)))-SUMPRODUCT(($B$1004:$O$1004='MPL ID'!$BF$6)*(2*($B724:$O724=1)+($B724:$O724=2)-2*($B724:$O724=3)-($B724:$O724=4)))</f>
        <v>12</v>
      </c>
      <c r="AE724">
        <f ca="1">'MPL ID'!$BH$7+SUMPRODUCT(($B$1003:$O$1003='MPL ID'!$BF$7)*(2*($B724:$O724=1)+($B724:$O724=2)-2*($B724:$O724=3)-($B724:$O724=4)))-SUMPRODUCT(($B$1004:$O$1004='MPL ID'!$BF$7)*(2*($B724:$O724=1)+($B724:$O724=2)-2*($B724:$O724=3)-($B724:$O724=4)))</f>
        <v>0</v>
      </c>
      <c r="AF724">
        <f ca="1">'MPL ID'!$BH$8+SUMPRODUCT(($B$1003:$O$1003='MPL ID'!$BF$8)*(2*($B724:$O724=1)+($B724:$O724=2)-2*($B724:$O724=3)-($B724:$O724=4)))-SUMPRODUCT(($B$1004:$O$1004='MPL ID'!$BF$8)*(2*($B724:$O724=1)+($B724:$O724=2)-2*($B724:$O724=3)-($B724:$O724=4)))</f>
        <v>-13</v>
      </c>
      <c r="AG724">
        <f ca="1">'MPL ID'!$BH$9+SUMPRODUCT(($B$1003:$O$1003='MPL ID'!$BF$9)*(2*($B724:$O724=1)+($B724:$O724=2)-2*($B724:$O724=3)-($B724:$O724=4)))-SUMPRODUCT(($B$1004:$O$1004='MPL ID'!$BF$9)*(2*($B724:$O724=1)+($B724:$O724=2)-2*($B724:$O724=3)-($B724:$O724=4)))</f>
        <v>11</v>
      </c>
      <c r="AH724">
        <f ca="1">SUMPRODUCT(--($P724:$X724=P724),--($Y724:$AG724=Y724),'MPL ID'!$BG$13:$BO$13)+IF(AND($I724&gt;=3,T724=P724,AC724=Y724),1,0)+IF(AND($M724&gt;=3,S724=P724,AB724=Y724),1,0)</f>
        <v>0</v>
      </c>
      <c r="AI724">
        <f ca="1">SUMPRODUCT(--($P724:$X724=Q724),--($Y724:$AG724=Z724),'MPL ID'!$BG$14:$BO$14)+IF(AND($G724&gt;=3,R724=Q724,AA724=Z724),1,0)+IF(AND($K724&gt;0,$K724&lt;=2,S724=Q724,AB724=Z724),1,0)+IF(AND($N724&gt;=3,U724=Q724,AD724=Z724),1,0)</f>
        <v>0</v>
      </c>
      <c r="AJ724">
        <f ca="1">SUMPRODUCT(--($P724:$X724=R724),--($Y724:$AG724=AA724),'MPL ID'!$BG$15:$BO$15)+IF(AND($D724&gt;0,$D724&lt;=2,U724=R724,AD724=AA724),1,0)+IF(AND($G724&gt;0,$G724&lt;=2,Q724=R724,Z724=AA724),1,0)+IF(AND($J724&gt;=3,V724=R724,AE724=AA724),1,0)</f>
        <v>0</v>
      </c>
      <c r="AK724">
        <f ca="1">SUMPRODUCT(--($P724:$X724=S724),--($Y724:$AG724=AB724),'MPL ID'!$BG$16:$BO$16)+IF(AND($B724&gt;0,$B724&lt;=2,V724=S724,AE724=AB724),1,0)+IF(AND($E724&gt;0,$E724&lt;=2,T724=S724,AC724=AB724),1,0)+IF(AND($K724&gt;=3,Q724=S724,Z724=AB724),1,0)+IF(AND($M724&gt;0,$M724&lt;=2,P724=S724,Y724=AB724),1,0)</f>
        <v>0</v>
      </c>
      <c r="AL724">
        <f ca="1">SUMPRODUCT(--($P724:$X724=T724),--($Y724:$AG724=AC724),'MPL ID'!$BG$17:$BO$17)+IF(AND($E724&gt;=3,S724=T724,AB724=AC724),1,0)+IF(AND($I724&gt;0,$I724&lt;=2,P724=T724,Y724=AC724),1,0)+IF(AND($L724&gt;=3,W724=T724,AF724=AC724),1,0)</f>
        <v>0</v>
      </c>
      <c r="AM724">
        <f ca="1">SUMPRODUCT(--($P724:$X724=U724),--($Y724:$AG724=AD724),'MPL ID'!$BG$18:$BO$18)+IF(AND($D724&gt;=3,R724=U724,AA724=AD724),1,0)+IF(AND($H724&gt;0,$H724&lt;=2,W724=U724,AF724=AD724),1,0)+IF(AND($N724&gt;0,$N724&lt;=2,Q724=U724,Z724=AD724),1,0)</f>
        <v>0</v>
      </c>
      <c r="AN724">
        <f ca="1">SUMPRODUCT(--($P724:$X724=V724),--($Y724:$AG724=AE724),'MPL ID'!$BG$19:$BO$19)+IF(AND($B724&gt;=3,S724=V724,AB724=AE724),1,0)+IF(AND($F724&gt;=3,W724=V724,AF724=AE724),1,0)+IF(AND($J724&gt;0,$J724&lt;=2,R724=V724,AA724=AE724),1,0)+IF(AND($O724&gt;0,$O724&lt;=2,X724=V724,AG724=AE724),1,0)</f>
        <v>0</v>
      </c>
      <c r="AO724">
        <f ca="1">SUMPRODUCT(--($P724:$X724=W724),--($Y724:$AG724=AF724),'MPL ID'!$BG$20:$BO$20)+IF(AND($C724&gt;0,$C724&lt;=2,X724=W724,AG724=AF724),1,0)+IF(AND($F724&gt;0,$F724&lt;=2,V724=W724,AE724=AF724),1,0)+IF(AND($H724&gt;=3,U724=W724,AD724=AF724),1,0)+IF(AND($L724&gt;0,$L724&lt;=2,T724=W724,AC724=AF724),1,0)</f>
        <v>0</v>
      </c>
      <c r="AP724">
        <f ca="1">SUMPRODUCT(--($P724:$X724=X724),--($Y724:$AG724=AG724),'MPL ID'!$BG$21:$BO$21)+IF(AND($C724&gt;=3,W724=X724,AF724=AG724),1,0)+IF(AND($O724&gt;=3,V724=X724,AE724=AG724),1,0)</f>
        <v>0</v>
      </c>
      <c r="AQ724">
        <f t="shared" ca="1" si="99"/>
        <v>3</v>
      </c>
      <c r="AR724">
        <f t="shared" ca="1" si="100"/>
        <v>5</v>
      </c>
      <c r="AS724">
        <f t="shared" ca="1" si="101"/>
        <v>7</v>
      </c>
      <c r="AT724">
        <f t="shared" ca="1" si="102"/>
        <v>4</v>
      </c>
      <c r="AU724">
        <f t="shared" ca="1" si="103"/>
        <v>8</v>
      </c>
      <c r="AV724">
        <f t="shared" ca="1" si="104"/>
        <v>1</v>
      </c>
      <c r="AW724">
        <f t="shared" ca="1" si="105"/>
        <v>6</v>
      </c>
      <c r="AX724">
        <f t="shared" ca="1" si="106"/>
        <v>9</v>
      </c>
      <c r="AY724">
        <f t="shared" ca="1" si="107"/>
        <v>2</v>
      </c>
    </row>
    <row r="725" spans="1:51" x14ac:dyDescent="0.25">
      <c r="A725">
        <v>724</v>
      </c>
      <c r="B725">
        <f ca="1">IF(AND(ISNUMBER('MPL ID'!$J$39),ISNUMBER('MPL ID'!$K$39)),0,RANDBETWEEN(1,4))</f>
        <v>0</v>
      </c>
      <c r="C725">
        <f ca="1">IF(AND(ISNUMBER('MPL ID'!$J$40),ISNUMBER('MPL ID'!$K$40)),0,RANDBETWEEN(1,4))</f>
        <v>0</v>
      </c>
      <c r="D725">
        <f ca="1">IF(AND(ISNUMBER('MPL ID'!$J$41),ISNUMBER('MPL ID'!$K$41)),0,RANDBETWEEN(1,4))</f>
        <v>2</v>
      </c>
      <c r="E725">
        <f ca="1">IF(AND(ISNUMBER('MPL ID'!$J$42),ISNUMBER('MPL ID'!$K$42)),0,RANDBETWEEN(1,4))</f>
        <v>4</v>
      </c>
      <c r="F725">
        <f ca="1">IF(AND(ISNUMBER('MPL ID'!$J$43),ISNUMBER('MPL ID'!$K$43)),0,RANDBETWEEN(1,4))</f>
        <v>1</v>
      </c>
      <c r="G725">
        <f ca="1">IF(AND(ISNUMBER('MPL ID'!$J$44),ISNUMBER('MPL ID'!$K$44)),0,RANDBETWEEN(1,4))</f>
        <v>1</v>
      </c>
      <c r="H725">
        <f ca="1">IF(AND(ISNUMBER('MPL ID'!$P$36),ISNUMBER('MPL ID'!$Q$36)),0,RANDBETWEEN(1,4))</f>
        <v>1</v>
      </c>
      <c r="I725">
        <f ca="1">IF(AND(ISNUMBER('MPL ID'!$P$37),ISNUMBER('MPL ID'!$Q$37)),0,RANDBETWEEN(1,4))</f>
        <v>4</v>
      </c>
      <c r="J725">
        <f ca="1">IF(AND(ISNUMBER('MPL ID'!$P$39),ISNUMBER('MPL ID'!$Q$39)),0,RANDBETWEEN(1,4))</f>
        <v>2</v>
      </c>
      <c r="K725">
        <f ca="1">IF(AND(ISNUMBER('MPL ID'!$P$40),ISNUMBER('MPL ID'!$Q$40)),0,RANDBETWEEN(1,4))</f>
        <v>4</v>
      </c>
      <c r="L725">
        <f ca="1">IF(AND(ISNUMBER('MPL ID'!$P$41),ISNUMBER('MPL ID'!$Q$41)),0,RANDBETWEEN(1,4))</f>
        <v>2</v>
      </c>
      <c r="M725">
        <f ca="1">IF(AND(ISNUMBER('MPL ID'!$P$42),ISNUMBER('MPL ID'!$Q$42)),0,RANDBETWEEN(1,4))</f>
        <v>1</v>
      </c>
      <c r="N725">
        <f ca="1">IF(AND(ISNUMBER('MPL ID'!$P$43),ISNUMBER('MPL ID'!$Q$43)),0,RANDBETWEEN(1,4))</f>
        <v>4</v>
      </c>
      <c r="O725">
        <f ca="1">IF(AND(ISNUMBER('MPL ID'!$P$44),ISNUMBER('MPL ID'!$Q$44)),0,RANDBETWEEN(1,4))</f>
        <v>2</v>
      </c>
      <c r="P725">
        <f ca="1">'MPL ID'!$BG$1+SUMPRODUCT(($B$1003:$O$1003='MPL ID'!$BF$1)*(($B725:$O725=1)+($B725:$O725=2)))+SUMPRODUCT(($B$1004:$O$1004='MPL ID'!$BF$1)*(($B725:$O725=3)+($B725:$O725=4)))</f>
        <v>10</v>
      </c>
      <c r="Q725">
        <f ca="1">'MPL ID'!$BG$2+SUMPRODUCT(($B$1003:$O$1003='MPL ID'!$BF$2)*(($B725:$O725=1)+($B725:$O725=2)))+SUMPRODUCT(($B$1004:$O$1004='MPL ID'!$BF$2)*(($B725:$O725=3)+($B725:$O725=4)))</f>
        <v>8</v>
      </c>
      <c r="R725">
        <f ca="1">'MPL ID'!$BG$3+SUMPRODUCT(($B$1003:$O$1003='MPL ID'!$BF$3)*(($B725:$O725=1)+($B725:$O725=2)))+SUMPRODUCT(($B$1004:$O$1004='MPL ID'!$BF$3)*(($B725:$O725=3)+($B725:$O725=4)))</f>
        <v>7</v>
      </c>
      <c r="S725">
        <f ca="1">'MPL ID'!$BG$4+SUMPRODUCT(($B$1003:$O$1003='MPL ID'!$BF$4)*(($B725:$O725=1)+($B725:$O725=2)))+SUMPRODUCT(($B$1004:$O$1004='MPL ID'!$BF$4)*(($B725:$O725=3)+($B725:$O725=4)))</f>
        <v>9</v>
      </c>
      <c r="T725">
        <f ca="1">'MPL ID'!$BG$5+SUMPRODUCT(($B$1003:$O$1003='MPL ID'!$BF$5)*(($B725:$O725=1)+($B725:$O725=2)))+SUMPRODUCT(($B$1004:$O$1004='MPL ID'!$BF$5)*(($B725:$O725=3)+($B725:$O725=4)))</f>
        <v>4</v>
      </c>
      <c r="U725">
        <f ca="1">'MPL ID'!$BG$6+SUMPRODUCT(($B$1003:$O$1003='MPL ID'!$BF$6)*(($B725:$O725=1)+($B725:$O725=2)))+SUMPRODUCT(($B$1004:$O$1004='MPL ID'!$BF$6)*(($B725:$O725=3)+($B725:$O725=4)))</f>
        <v>11</v>
      </c>
      <c r="V725">
        <f ca="1">'MPL ID'!$BG$7+SUMPRODUCT(($B$1003:$O$1003='MPL ID'!$BF$7)*(($B725:$O725=1)+($B725:$O725=2)))+SUMPRODUCT(($B$1004:$O$1004='MPL ID'!$BF$7)*(($B725:$O725=3)+($B725:$O725=4)))</f>
        <v>7</v>
      </c>
      <c r="W725">
        <f ca="1">'MPL ID'!$BG$8+SUMPRODUCT(($B$1003:$O$1003='MPL ID'!$BF$8)*(($B725:$O725=1)+($B725:$O725=2)))+SUMPRODUCT(($B$1004:$O$1004='MPL ID'!$BF$8)*(($B725:$O725=3)+($B725:$O725=4)))</f>
        <v>5</v>
      </c>
      <c r="X725">
        <f ca="1">'MPL ID'!$BG$9+SUMPRODUCT(($B$1003:$O$1003='MPL ID'!$BF$9)*(($B725:$O725=1)+($B725:$O725=2)))+SUMPRODUCT(($B$1004:$O$1004='MPL ID'!$BF$9)*(($B725:$O725=3)+($B725:$O725=4)))</f>
        <v>11</v>
      </c>
      <c r="Y725">
        <f ca="1">'MPL ID'!$BH$1+SUMPRODUCT(($B$1003:$O$1003='MPL ID'!$BF$1)*(2*($B725:$O725=1)+($B725:$O725=2)-2*($B725:$O725=3)-($B725:$O725=4)))-SUMPRODUCT(($B$1004:$O$1004='MPL ID'!$BF$1)*(2*($B725:$O725=1)+($B725:$O725=2)-2*($B725:$O725=3)-($B725:$O725=4)))</f>
        <v>8</v>
      </c>
      <c r="Z725">
        <f ca="1">'MPL ID'!$BH$2+SUMPRODUCT(($B$1003:$O$1003='MPL ID'!$BF$2)*(2*($B725:$O725=1)+($B725:$O725=2)-2*($B725:$O725=3)-($B725:$O725=4)))-SUMPRODUCT(($B$1004:$O$1004='MPL ID'!$BF$2)*(2*($B725:$O725=1)+($B725:$O725=2)-2*($B725:$O725=3)-($B725:$O725=4)))</f>
        <v>-4</v>
      </c>
      <c r="AA725">
        <f ca="1">'MPL ID'!$BH$3+SUMPRODUCT(($B$1003:$O$1003='MPL ID'!$BF$3)*(2*($B725:$O725=1)+($B725:$O725=2)-2*($B725:$O725=3)-($B725:$O725=4)))-SUMPRODUCT(($B$1004:$O$1004='MPL ID'!$BF$3)*(2*($B725:$O725=1)+($B725:$O725=2)-2*($B725:$O725=3)-($B725:$O725=4)))</f>
        <v>-4</v>
      </c>
      <c r="AB725">
        <f ca="1">'MPL ID'!$BH$4+SUMPRODUCT(($B$1003:$O$1003='MPL ID'!$BF$4)*(2*($B725:$O725=1)+($B725:$O725=2)-2*($B725:$O725=3)-($B725:$O725=4)))-SUMPRODUCT(($B$1004:$O$1004='MPL ID'!$BF$4)*(2*($B725:$O725=1)+($B725:$O725=2)-2*($B725:$O725=3)-($B725:$O725=4)))</f>
        <v>2</v>
      </c>
      <c r="AC725">
        <f ca="1">'MPL ID'!$BH$5+SUMPRODUCT(($B$1003:$O$1003='MPL ID'!$BF$5)*(2*($B725:$O725=1)+($B725:$O725=2)-2*($B725:$O725=3)-($B725:$O725=4)))-SUMPRODUCT(($B$1004:$O$1004='MPL ID'!$BF$5)*(2*($B725:$O725=1)+($B725:$O725=2)-2*($B725:$O725=3)-($B725:$O725=4)))</f>
        <v>-13</v>
      </c>
      <c r="AD725">
        <f ca="1">'MPL ID'!$BH$6+SUMPRODUCT(($B$1003:$O$1003='MPL ID'!$BF$6)*(2*($B725:$O725=1)+($B725:$O725=2)-2*($B725:$O725=3)-($B725:$O725=4)))-SUMPRODUCT(($B$1004:$O$1004='MPL ID'!$BF$6)*(2*($B725:$O725=1)+($B725:$O725=2)-2*($B725:$O725=3)-($B725:$O725=4)))</f>
        <v>12</v>
      </c>
      <c r="AE725">
        <f ca="1">'MPL ID'!$BH$7+SUMPRODUCT(($B$1003:$O$1003='MPL ID'!$BF$7)*(2*($B725:$O725=1)+($B725:$O725=2)-2*($B725:$O725=3)-($B725:$O725=4)))-SUMPRODUCT(($B$1004:$O$1004='MPL ID'!$BF$7)*(2*($B725:$O725=1)+($B725:$O725=2)-2*($B725:$O725=3)-($B725:$O725=4)))</f>
        <v>-2</v>
      </c>
      <c r="AF725">
        <f ca="1">'MPL ID'!$BH$8+SUMPRODUCT(($B$1003:$O$1003='MPL ID'!$BF$8)*(2*($B725:$O725=1)+($B725:$O725=2)-2*($B725:$O725=3)-($B725:$O725=4)))-SUMPRODUCT(($B$1004:$O$1004='MPL ID'!$BF$8)*(2*($B725:$O725=1)+($B725:$O725=2)-2*($B725:$O725=3)-($B725:$O725=4)))</f>
        <v>-11</v>
      </c>
      <c r="AG725">
        <f ca="1">'MPL ID'!$BH$9+SUMPRODUCT(($B$1003:$O$1003='MPL ID'!$BF$9)*(2*($B725:$O725=1)+($B725:$O725=2)-2*($B725:$O725=3)-($B725:$O725=4)))-SUMPRODUCT(($B$1004:$O$1004='MPL ID'!$BF$9)*(2*($B725:$O725=1)+($B725:$O725=2)-2*($B725:$O725=3)-($B725:$O725=4)))</f>
        <v>12</v>
      </c>
      <c r="AH725">
        <f ca="1">SUMPRODUCT(--($P725:$X725=P725),--($Y725:$AG725=Y725),'MPL ID'!$BG$13:$BO$13)+IF(AND($I725&gt;=3,T725=P725,AC725=Y725),1,0)+IF(AND($M725&gt;=3,S725=P725,AB725=Y725),1,0)</f>
        <v>0</v>
      </c>
      <c r="AI725">
        <f ca="1">SUMPRODUCT(--($P725:$X725=Q725),--($Y725:$AG725=Z725),'MPL ID'!$BG$14:$BO$14)+IF(AND($G725&gt;=3,R725=Q725,AA725=Z725),1,0)+IF(AND($K725&gt;0,$K725&lt;=2,S725=Q725,AB725=Z725),1,0)+IF(AND($N725&gt;=3,U725=Q725,AD725=Z725),1,0)</f>
        <v>0</v>
      </c>
      <c r="AJ725">
        <f ca="1">SUMPRODUCT(--($P725:$X725=R725),--($Y725:$AG725=AA725),'MPL ID'!$BG$15:$BO$15)+IF(AND($D725&gt;0,$D725&lt;=2,U725=R725,AD725=AA725),1,0)+IF(AND($G725&gt;0,$G725&lt;=2,Q725=R725,Z725=AA725),1,0)+IF(AND($J725&gt;=3,V725=R725,AE725=AA725),1,0)</f>
        <v>0</v>
      </c>
      <c r="AK725">
        <f ca="1">SUMPRODUCT(--($P725:$X725=S725),--($Y725:$AG725=AB725),'MPL ID'!$BG$16:$BO$16)+IF(AND($B725&gt;0,$B725&lt;=2,V725=S725,AE725=AB725),1,0)+IF(AND($E725&gt;0,$E725&lt;=2,T725=S725,AC725=AB725),1,0)+IF(AND($K725&gt;=3,Q725=S725,Z725=AB725),1,0)+IF(AND($M725&gt;0,$M725&lt;=2,P725=S725,Y725=AB725),1,0)</f>
        <v>0</v>
      </c>
      <c r="AL725">
        <f ca="1">SUMPRODUCT(--($P725:$X725=T725),--($Y725:$AG725=AC725),'MPL ID'!$BG$17:$BO$17)+IF(AND($E725&gt;=3,S725=T725,AB725=AC725),1,0)+IF(AND($I725&gt;0,$I725&lt;=2,P725=T725,Y725=AC725),1,0)+IF(AND($L725&gt;=3,W725=T725,AF725=AC725),1,0)</f>
        <v>0</v>
      </c>
      <c r="AM725">
        <f ca="1">SUMPRODUCT(--($P725:$X725=U725),--($Y725:$AG725=AD725),'MPL ID'!$BG$18:$BO$18)+IF(AND($D725&gt;=3,R725=U725,AA725=AD725),1,0)+IF(AND($H725&gt;0,$H725&lt;=2,W725=U725,AF725=AD725),1,0)+IF(AND($N725&gt;0,$N725&lt;=2,Q725=U725,Z725=AD725),1,0)</f>
        <v>2</v>
      </c>
      <c r="AN725">
        <f ca="1">SUMPRODUCT(--($P725:$X725=V725),--($Y725:$AG725=AE725),'MPL ID'!$BG$19:$BO$19)+IF(AND($B725&gt;=3,S725=V725,AB725=AE725),1,0)+IF(AND($F725&gt;=3,W725=V725,AF725=AE725),1,0)+IF(AND($J725&gt;0,$J725&lt;=2,R725=V725,AA725=AE725),1,0)+IF(AND($O725&gt;0,$O725&lt;=2,X725=V725,AG725=AE725),1,0)</f>
        <v>0</v>
      </c>
      <c r="AO725">
        <f ca="1">SUMPRODUCT(--($P725:$X725=W725),--($Y725:$AG725=AF725),'MPL ID'!$BG$20:$BO$20)+IF(AND($C725&gt;0,$C725&lt;=2,X725=W725,AG725=AF725),1,0)+IF(AND($F725&gt;0,$F725&lt;=2,V725=W725,AE725=AF725),1,0)+IF(AND($H725&gt;=3,U725=W725,AD725=AF725),1,0)+IF(AND($L725&gt;0,$L725&lt;=2,T725=W725,AC725=AF725),1,0)</f>
        <v>0</v>
      </c>
      <c r="AP725">
        <f ca="1">SUMPRODUCT(--($P725:$X725=X725),--($Y725:$AG725=AG725),'MPL ID'!$BG$21:$BO$21)+IF(AND($C725&gt;=3,W725=X725,AF725=AG725),1,0)+IF(AND($O725&gt;=3,V725=X725,AE725=AG725),1,0)</f>
        <v>0</v>
      </c>
      <c r="AQ725">
        <f t="shared" ca="1" si="99"/>
        <v>3</v>
      </c>
      <c r="AR725">
        <f t="shared" ca="1" si="100"/>
        <v>5</v>
      </c>
      <c r="AS725">
        <f t="shared" ca="1" si="101"/>
        <v>7</v>
      </c>
      <c r="AT725">
        <f t="shared" ca="1" si="102"/>
        <v>4</v>
      </c>
      <c r="AU725">
        <f t="shared" ca="1" si="103"/>
        <v>9</v>
      </c>
      <c r="AV725">
        <f t="shared" ca="1" si="104"/>
        <v>1</v>
      </c>
      <c r="AW725">
        <f t="shared" ca="1" si="105"/>
        <v>6</v>
      </c>
      <c r="AX725">
        <f t="shared" ca="1" si="106"/>
        <v>8</v>
      </c>
      <c r="AY725">
        <f t="shared" ca="1" si="107"/>
        <v>2</v>
      </c>
    </row>
    <row r="726" spans="1:51" x14ac:dyDescent="0.25">
      <c r="A726">
        <v>725</v>
      </c>
      <c r="B726">
        <f ca="1">IF(AND(ISNUMBER('MPL ID'!$J$39),ISNUMBER('MPL ID'!$K$39)),0,RANDBETWEEN(1,4))</f>
        <v>0</v>
      </c>
      <c r="C726">
        <f ca="1">IF(AND(ISNUMBER('MPL ID'!$J$40),ISNUMBER('MPL ID'!$K$40)),0,RANDBETWEEN(1,4))</f>
        <v>0</v>
      </c>
      <c r="D726">
        <f ca="1">IF(AND(ISNUMBER('MPL ID'!$J$41),ISNUMBER('MPL ID'!$K$41)),0,RANDBETWEEN(1,4))</f>
        <v>1</v>
      </c>
      <c r="E726">
        <f ca="1">IF(AND(ISNUMBER('MPL ID'!$J$42),ISNUMBER('MPL ID'!$K$42)),0,RANDBETWEEN(1,4))</f>
        <v>2</v>
      </c>
      <c r="F726">
        <f ca="1">IF(AND(ISNUMBER('MPL ID'!$J$43),ISNUMBER('MPL ID'!$K$43)),0,RANDBETWEEN(1,4))</f>
        <v>4</v>
      </c>
      <c r="G726">
        <f ca="1">IF(AND(ISNUMBER('MPL ID'!$J$44),ISNUMBER('MPL ID'!$K$44)),0,RANDBETWEEN(1,4))</f>
        <v>1</v>
      </c>
      <c r="H726">
        <f ca="1">IF(AND(ISNUMBER('MPL ID'!$P$36),ISNUMBER('MPL ID'!$Q$36)),0,RANDBETWEEN(1,4))</f>
        <v>2</v>
      </c>
      <c r="I726">
        <f ca="1">IF(AND(ISNUMBER('MPL ID'!$P$37),ISNUMBER('MPL ID'!$Q$37)),0,RANDBETWEEN(1,4))</f>
        <v>4</v>
      </c>
      <c r="J726">
        <f ca="1">IF(AND(ISNUMBER('MPL ID'!$P$39),ISNUMBER('MPL ID'!$Q$39)),0,RANDBETWEEN(1,4))</f>
        <v>2</v>
      </c>
      <c r="K726">
        <f ca="1">IF(AND(ISNUMBER('MPL ID'!$P$40),ISNUMBER('MPL ID'!$Q$40)),0,RANDBETWEEN(1,4))</f>
        <v>2</v>
      </c>
      <c r="L726">
        <f ca="1">IF(AND(ISNUMBER('MPL ID'!$P$41),ISNUMBER('MPL ID'!$Q$41)),0,RANDBETWEEN(1,4))</f>
        <v>1</v>
      </c>
      <c r="M726">
        <f ca="1">IF(AND(ISNUMBER('MPL ID'!$P$42),ISNUMBER('MPL ID'!$Q$42)),0,RANDBETWEEN(1,4))</f>
        <v>4</v>
      </c>
      <c r="N726">
        <f ca="1">IF(AND(ISNUMBER('MPL ID'!$P$43),ISNUMBER('MPL ID'!$Q$43)),0,RANDBETWEEN(1,4))</f>
        <v>2</v>
      </c>
      <c r="O726">
        <f ca="1">IF(AND(ISNUMBER('MPL ID'!$P$44),ISNUMBER('MPL ID'!$Q$44)),0,RANDBETWEEN(1,4))</f>
        <v>2</v>
      </c>
      <c r="P726">
        <f ca="1">'MPL ID'!$BG$1+SUMPRODUCT(($B$1003:$O$1003='MPL ID'!$BF$1)*(($B726:$O726=1)+($B726:$O726=2)))+SUMPRODUCT(($B$1004:$O$1004='MPL ID'!$BF$1)*(($B726:$O726=3)+($B726:$O726=4)))</f>
        <v>11</v>
      </c>
      <c r="Q726">
        <f ca="1">'MPL ID'!$BG$2+SUMPRODUCT(($B$1003:$O$1003='MPL ID'!$BF$2)*(($B726:$O726=1)+($B726:$O726=2)))+SUMPRODUCT(($B$1004:$O$1004='MPL ID'!$BF$2)*(($B726:$O726=3)+($B726:$O726=4)))</f>
        <v>8</v>
      </c>
      <c r="R726">
        <f ca="1">'MPL ID'!$BG$3+SUMPRODUCT(($B$1003:$O$1003='MPL ID'!$BF$3)*(($B726:$O726=1)+($B726:$O726=2)))+SUMPRODUCT(($B$1004:$O$1004='MPL ID'!$BF$3)*(($B726:$O726=3)+($B726:$O726=4)))</f>
        <v>7</v>
      </c>
      <c r="S726">
        <f ca="1">'MPL ID'!$BG$4+SUMPRODUCT(($B$1003:$O$1003='MPL ID'!$BF$4)*(($B726:$O726=1)+($B726:$O726=2)))+SUMPRODUCT(($B$1004:$O$1004='MPL ID'!$BF$4)*(($B726:$O726=3)+($B726:$O726=4)))</f>
        <v>8</v>
      </c>
      <c r="T726">
        <f ca="1">'MPL ID'!$BG$5+SUMPRODUCT(($B$1003:$O$1003='MPL ID'!$BF$5)*(($B726:$O726=1)+($B726:$O726=2)))+SUMPRODUCT(($B$1004:$O$1004='MPL ID'!$BF$5)*(($B726:$O726=3)+($B726:$O726=4)))</f>
        <v>3</v>
      </c>
      <c r="U726">
        <f ca="1">'MPL ID'!$BG$6+SUMPRODUCT(($B$1003:$O$1003='MPL ID'!$BF$6)*(($B726:$O726=1)+($B726:$O726=2)))+SUMPRODUCT(($B$1004:$O$1004='MPL ID'!$BF$6)*(($B726:$O726=3)+($B726:$O726=4)))</f>
        <v>12</v>
      </c>
      <c r="V726">
        <f ca="1">'MPL ID'!$BG$7+SUMPRODUCT(($B$1003:$O$1003='MPL ID'!$BF$7)*(($B726:$O726=1)+($B726:$O726=2)))+SUMPRODUCT(($B$1004:$O$1004='MPL ID'!$BF$7)*(($B726:$O726=3)+($B726:$O726=4)))</f>
        <v>8</v>
      </c>
      <c r="W726">
        <f ca="1">'MPL ID'!$BG$8+SUMPRODUCT(($B$1003:$O$1003='MPL ID'!$BF$8)*(($B726:$O726=1)+($B726:$O726=2)))+SUMPRODUCT(($B$1004:$O$1004='MPL ID'!$BF$8)*(($B726:$O726=3)+($B726:$O726=4)))</f>
        <v>4</v>
      </c>
      <c r="X726">
        <f ca="1">'MPL ID'!$BG$9+SUMPRODUCT(($B$1003:$O$1003='MPL ID'!$BF$9)*(($B726:$O726=1)+($B726:$O726=2)))+SUMPRODUCT(($B$1004:$O$1004='MPL ID'!$BF$9)*(($B726:$O726=3)+($B726:$O726=4)))</f>
        <v>11</v>
      </c>
      <c r="Y726">
        <f ca="1">'MPL ID'!$BH$1+SUMPRODUCT(($B$1003:$O$1003='MPL ID'!$BF$1)*(2*($B726:$O726=1)+($B726:$O726=2)-2*($B726:$O726=3)-($B726:$O726=4)))-SUMPRODUCT(($B$1004:$O$1004='MPL ID'!$BF$1)*(2*($B726:$O726=1)+($B726:$O726=2)-2*($B726:$O726=3)-($B726:$O726=4)))</f>
        <v>11</v>
      </c>
      <c r="Z726">
        <f ca="1">'MPL ID'!$BH$2+SUMPRODUCT(($B$1003:$O$1003='MPL ID'!$BF$2)*(2*($B726:$O726=1)+($B726:$O726=2)-2*($B726:$O726=3)-($B726:$O726=4)))-SUMPRODUCT(($B$1004:$O$1004='MPL ID'!$BF$2)*(2*($B726:$O726=1)+($B726:$O726=2)-2*($B726:$O726=3)-($B726:$O726=4)))</f>
        <v>-4</v>
      </c>
      <c r="AA726">
        <f ca="1">'MPL ID'!$BH$3+SUMPRODUCT(($B$1003:$O$1003='MPL ID'!$BF$3)*(2*($B726:$O726=1)+($B726:$O726=2)-2*($B726:$O726=3)-($B726:$O726=4)))-SUMPRODUCT(($B$1004:$O$1004='MPL ID'!$BF$3)*(2*($B726:$O726=1)+($B726:$O726=2)-2*($B726:$O726=3)-($B726:$O726=4)))</f>
        <v>-3</v>
      </c>
      <c r="AB726">
        <f ca="1">'MPL ID'!$BH$4+SUMPRODUCT(($B$1003:$O$1003='MPL ID'!$BF$4)*(2*($B726:$O726=1)+($B726:$O726=2)-2*($B726:$O726=3)-($B726:$O726=4)))-SUMPRODUCT(($B$1004:$O$1004='MPL ID'!$BF$4)*(2*($B726:$O726=1)+($B726:$O726=2)-2*($B726:$O726=3)-($B726:$O726=4)))</f>
        <v>-1</v>
      </c>
      <c r="AC726">
        <f ca="1">'MPL ID'!$BH$5+SUMPRODUCT(($B$1003:$O$1003='MPL ID'!$BF$5)*(2*($B726:$O726=1)+($B726:$O726=2)-2*($B726:$O726=3)-($B726:$O726=4)))-SUMPRODUCT(($B$1004:$O$1004='MPL ID'!$BF$5)*(2*($B726:$O726=1)+($B726:$O726=2)-2*($B726:$O726=3)-($B726:$O726=4)))</f>
        <v>-16</v>
      </c>
      <c r="AD726">
        <f ca="1">'MPL ID'!$BH$6+SUMPRODUCT(($B$1003:$O$1003='MPL ID'!$BF$6)*(2*($B726:$O726=1)+($B726:$O726=2)-2*($B726:$O726=3)-($B726:$O726=4)))-SUMPRODUCT(($B$1004:$O$1004='MPL ID'!$BF$6)*(2*($B726:$O726=1)+($B726:$O726=2)-2*($B726:$O726=3)-($B726:$O726=4)))</f>
        <v>12</v>
      </c>
      <c r="AE726">
        <f ca="1">'MPL ID'!$BH$7+SUMPRODUCT(($B$1003:$O$1003='MPL ID'!$BF$7)*(2*($B726:$O726=1)+($B726:$O726=2)-2*($B726:$O726=3)-($B726:$O726=4)))-SUMPRODUCT(($B$1004:$O$1004='MPL ID'!$BF$7)*(2*($B726:$O726=1)+($B726:$O726=2)-2*($B726:$O726=3)-($B726:$O726=4)))</f>
        <v>1</v>
      </c>
      <c r="AF726">
        <f ca="1">'MPL ID'!$BH$8+SUMPRODUCT(($B$1003:$O$1003='MPL ID'!$BF$8)*(2*($B726:$O726=1)+($B726:$O726=2)-2*($B726:$O726=3)-($B726:$O726=4)))-SUMPRODUCT(($B$1004:$O$1004='MPL ID'!$BF$8)*(2*($B726:$O726=1)+($B726:$O726=2)-2*($B726:$O726=3)-($B726:$O726=4)))</f>
        <v>-12</v>
      </c>
      <c r="AG726">
        <f ca="1">'MPL ID'!$BH$9+SUMPRODUCT(($B$1003:$O$1003='MPL ID'!$BF$9)*(2*($B726:$O726=1)+($B726:$O726=2)-2*($B726:$O726=3)-($B726:$O726=4)))-SUMPRODUCT(($B$1004:$O$1004='MPL ID'!$BF$9)*(2*($B726:$O726=1)+($B726:$O726=2)-2*($B726:$O726=3)-($B726:$O726=4)))</f>
        <v>12</v>
      </c>
      <c r="AH726">
        <f ca="1">SUMPRODUCT(--($P726:$X726=P726),--($Y726:$AG726=Y726),'MPL ID'!$BG$13:$BO$13)+IF(AND($I726&gt;=3,T726=P726,AC726=Y726),1,0)+IF(AND($M726&gt;=3,S726=P726,AB726=Y726),1,0)</f>
        <v>0</v>
      </c>
      <c r="AI726">
        <f ca="1">SUMPRODUCT(--($P726:$X726=Q726),--($Y726:$AG726=Z726),'MPL ID'!$BG$14:$BO$14)+IF(AND($G726&gt;=3,R726=Q726,AA726=Z726),1,0)+IF(AND($K726&gt;0,$K726&lt;=2,S726=Q726,AB726=Z726),1,0)+IF(AND($N726&gt;=3,U726=Q726,AD726=Z726),1,0)</f>
        <v>0</v>
      </c>
      <c r="AJ726">
        <f ca="1">SUMPRODUCT(--($P726:$X726=R726),--($Y726:$AG726=AA726),'MPL ID'!$BG$15:$BO$15)+IF(AND($D726&gt;0,$D726&lt;=2,U726=R726,AD726=AA726),1,0)+IF(AND($G726&gt;0,$G726&lt;=2,Q726=R726,Z726=AA726),1,0)+IF(AND($J726&gt;=3,V726=R726,AE726=AA726),1,0)</f>
        <v>0</v>
      </c>
      <c r="AK726">
        <f ca="1">SUMPRODUCT(--($P726:$X726=S726),--($Y726:$AG726=AB726),'MPL ID'!$BG$16:$BO$16)+IF(AND($B726&gt;0,$B726&lt;=2,V726=S726,AE726=AB726),1,0)+IF(AND($E726&gt;0,$E726&lt;=2,T726=S726,AC726=AB726),1,0)+IF(AND($K726&gt;=3,Q726=S726,Z726=AB726),1,0)+IF(AND($M726&gt;0,$M726&lt;=2,P726=S726,Y726=AB726),1,0)</f>
        <v>0</v>
      </c>
      <c r="AL726">
        <f ca="1">SUMPRODUCT(--($P726:$X726=T726),--($Y726:$AG726=AC726),'MPL ID'!$BG$17:$BO$17)+IF(AND($E726&gt;=3,S726=T726,AB726=AC726),1,0)+IF(AND($I726&gt;0,$I726&lt;=2,P726=T726,Y726=AC726),1,0)+IF(AND($L726&gt;=3,W726=T726,AF726=AC726),1,0)</f>
        <v>0</v>
      </c>
      <c r="AM726">
        <f ca="1">SUMPRODUCT(--($P726:$X726=U726),--($Y726:$AG726=AD726),'MPL ID'!$BG$18:$BO$18)+IF(AND($D726&gt;=3,R726=U726,AA726=AD726),1,0)+IF(AND($H726&gt;0,$H726&lt;=2,W726=U726,AF726=AD726),1,0)+IF(AND($N726&gt;0,$N726&lt;=2,Q726=U726,Z726=AD726),1,0)</f>
        <v>0</v>
      </c>
      <c r="AN726">
        <f ca="1">SUMPRODUCT(--($P726:$X726=V726),--($Y726:$AG726=AE726),'MPL ID'!$BG$19:$BO$19)+IF(AND($B726&gt;=3,S726=V726,AB726=AE726),1,0)+IF(AND($F726&gt;=3,W726=V726,AF726=AE726),1,0)+IF(AND($J726&gt;0,$J726&lt;=2,R726=V726,AA726=AE726),1,0)+IF(AND($O726&gt;0,$O726&lt;=2,X726=V726,AG726=AE726),1,0)</f>
        <v>0</v>
      </c>
      <c r="AO726">
        <f ca="1">SUMPRODUCT(--($P726:$X726=W726),--($Y726:$AG726=AF726),'MPL ID'!$BG$20:$BO$20)+IF(AND($C726&gt;0,$C726&lt;=2,X726=W726,AG726=AF726),1,0)+IF(AND($F726&gt;0,$F726&lt;=2,V726=W726,AE726=AF726),1,0)+IF(AND($H726&gt;=3,U726=W726,AD726=AF726),1,0)+IF(AND($L726&gt;0,$L726&lt;=2,T726=W726,AC726=AF726),1,0)</f>
        <v>0</v>
      </c>
      <c r="AP726">
        <f ca="1">SUMPRODUCT(--($P726:$X726=X726),--($Y726:$AG726=AG726),'MPL ID'!$BG$21:$BO$21)+IF(AND($C726&gt;=3,W726=X726,AF726=AG726),1,0)+IF(AND($O726&gt;=3,V726=X726,AE726=AG726),1,0)</f>
        <v>0</v>
      </c>
      <c r="AQ726">
        <f t="shared" ca="1" si="99"/>
        <v>3</v>
      </c>
      <c r="AR726">
        <f t="shared" ca="1" si="100"/>
        <v>6</v>
      </c>
      <c r="AS726">
        <f t="shared" ca="1" si="101"/>
        <v>7</v>
      </c>
      <c r="AT726">
        <f t="shared" ca="1" si="102"/>
        <v>5</v>
      </c>
      <c r="AU726">
        <f t="shared" ca="1" si="103"/>
        <v>9</v>
      </c>
      <c r="AV726">
        <f t="shared" ca="1" si="104"/>
        <v>1</v>
      </c>
      <c r="AW726">
        <f t="shared" ca="1" si="105"/>
        <v>4</v>
      </c>
      <c r="AX726">
        <f t="shared" ca="1" si="106"/>
        <v>8</v>
      </c>
      <c r="AY726">
        <f t="shared" ca="1" si="107"/>
        <v>2</v>
      </c>
    </row>
    <row r="727" spans="1:51" x14ac:dyDescent="0.25">
      <c r="A727">
        <v>726</v>
      </c>
      <c r="B727">
        <f ca="1">IF(AND(ISNUMBER('MPL ID'!$J$39),ISNUMBER('MPL ID'!$K$39)),0,RANDBETWEEN(1,4))</f>
        <v>0</v>
      </c>
      <c r="C727">
        <f ca="1">IF(AND(ISNUMBER('MPL ID'!$J$40),ISNUMBER('MPL ID'!$K$40)),0,RANDBETWEEN(1,4))</f>
        <v>0</v>
      </c>
      <c r="D727">
        <f ca="1">IF(AND(ISNUMBER('MPL ID'!$J$41),ISNUMBER('MPL ID'!$K$41)),0,RANDBETWEEN(1,4))</f>
        <v>2</v>
      </c>
      <c r="E727">
        <f ca="1">IF(AND(ISNUMBER('MPL ID'!$J$42),ISNUMBER('MPL ID'!$K$42)),0,RANDBETWEEN(1,4))</f>
        <v>1</v>
      </c>
      <c r="F727">
        <f ca="1">IF(AND(ISNUMBER('MPL ID'!$J$43),ISNUMBER('MPL ID'!$K$43)),0,RANDBETWEEN(1,4))</f>
        <v>1</v>
      </c>
      <c r="G727">
        <f ca="1">IF(AND(ISNUMBER('MPL ID'!$J$44),ISNUMBER('MPL ID'!$K$44)),0,RANDBETWEEN(1,4))</f>
        <v>1</v>
      </c>
      <c r="H727">
        <f ca="1">IF(AND(ISNUMBER('MPL ID'!$P$36),ISNUMBER('MPL ID'!$Q$36)),0,RANDBETWEEN(1,4))</f>
        <v>1</v>
      </c>
      <c r="I727">
        <f ca="1">IF(AND(ISNUMBER('MPL ID'!$P$37),ISNUMBER('MPL ID'!$Q$37)),0,RANDBETWEEN(1,4))</f>
        <v>4</v>
      </c>
      <c r="J727">
        <f ca="1">IF(AND(ISNUMBER('MPL ID'!$P$39),ISNUMBER('MPL ID'!$Q$39)),0,RANDBETWEEN(1,4))</f>
        <v>2</v>
      </c>
      <c r="K727">
        <f ca="1">IF(AND(ISNUMBER('MPL ID'!$P$40),ISNUMBER('MPL ID'!$Q$40)),0,RANDBETWEEN(1,4))</f>
        <v>1</v>
      </c>
      <c r="L727">
        <f ca="1">IF(AND(ISNUMBER('MPL ID'!$P$41),ISNUMBER('MPL ID'!$Q$41)),0,RANDBETWEEN(1,4))</f>
        <v>1</v>
      </c>
      <c r="M727">
        <f ca="1">IF(AND(ISNUMBER('MPL ID'!$P$42),ISNUMBER('MPL ID'!$Q$42)),0,RANDBETWEEN(1,4))</f>
        <v>2</v>
      </c>
      <c r="N727">
        <f ca="1">IF(AND(ISNUMBER('MPL ID'!$P$43),ISNUMBER('MPL ID'!$Q$43)),0,RANDBETWEEN(1,4))</f>
        <v>4</v>
      </c>
      <c r="O727">
        <f ca="1">IF(AND(ISNUMBER('MPL ID'!$P$44),ISNUMBER('MPL ID'!$Q$44)),0,RANDBETWEEN(1,4))</f>
        <v>4</v>
      </c>
      <c r="P727">
        <f ca="1">'MPL ID'!$BG$1+SUMPRODUCT(($B$1003:$O$1003='MPL ID'!$BF$1)*(($B727:$O727=1)+($B727:$O727=2)))+SUMPRODUCT(($B$1004:$O$1004='MPL ID'!$BF$1)*(($B727:$O727=3)+($B727:$O727=4)))</f>
        <v>10</v>
      </c>
      <c r="Q727">
        <f ca="1">'MPL ID'!$BG$2+SUMPRODUCT(($B$1003:$O$1003='MPL ID'!$BF$2)*(($B727:$O727=1)+($B727:$O727=2)))+SUMPRODUCT(($B$1004:$O$1004='MPL ID'!$BF$2)*(($B727:$O727=3)+($B727:$O727=4)))</f>
        <v>9</v>
      </c>
      <c r="R727">
        <f ca="1">'MPL ID'!$BG$3+SUMPRODUCT(($B$1003:$O$1003='MPL ID'!$BF$3)*(($B727:$O727=1)+($B727:$O727=2)))+SUMPRODUCT(($B$1004:$O$1004='MPL ID'!$BF$3)*(($B727:$O727=3)+($B727:$O727=4)))</f>
        <v>7</v>
      </c>
      <c r="S727">
        <f ca="1">'MPL ID'!$BG$4+SUMPRODUCT(($B$1003:$O$1003='MPL ID'!$BF$4)*(($B727:$O727=1)+($B727:$O727=2)))+SUMPRODUCT(($B$1004:$O$1004='MPL ID'!$BF$4)*(($B727:$O727=3)+($B727:$O727=4)))</f>
        <v>9</v>
      </c>
      <c r="T727">
        <f ca="1">'MPL ID'!$BG$5+SUMPRODUCT(($B$1003:$O$1003='MPL ID'!$BF$5)*(($B727:$O727=1)+($B727:$O727=2)))+SUMPRODUCT(($B$1004:$O$1004='MPL ID'!$BF$5)*(($B727:$O727=3)+($B727:$O727=4)))</f>
        <v>3</v>
      </c>
      <c r="U727">
        <f ca="1">'MPL ID'!$BG$6+SUMPRODUCT(($B$1003:$O$1003='MPL ID'!$BF$6)*(($B727:$O727=1)+($B727:$O727=2)))+SUMPRODUCT(($B$1004:$O$1004='MPL ID'!$BF$6)*(($B727:$O727=3)+($B727:$O727=4)))</f>
        <v>11</v>
      </c>
      <c r="V727">
        <f ca="1">'MPL ID'!$BG$7+SUMPRODUCT(($B$1003:$O$1003='MPL ID'!$BF$7)*(($B727:$O727=1)+($B727:$O727=2)))+SUMPRODUCT(($B$1004:$O$1004='MPL ID'!$BF$7)*(($B727:$O727=3)+($B727:$O727=4)))</f>
        <v>6</v>
      </c>
      <c r="W727">
        <f ca="1">'MPL ID'!$BG$8+SUMPRODUCT(($B$1003:$O$1003='MPL ID'!$BF$8)*(($B727:$O727=1)+($B727:$O727=2)))+SUMPRODUCT(($B$1004:$O$1004='MPL ID'!$BF$8)*(($B727:$O727=3)+($B727:$O727=4)))</f>
        <v>5</v>
      </c>
      <c r="X727">
        <f ca="1">'MPL ID'!$BG$9+SUMPRODUCT(($B$1003:$O$1003='MPL ID'!$BF$9)*(($B727:$O727=1)+($B727:$O727=2)))+SUMPRODUCT(($B$1004:$O$1004='MPL ID'!$BF$9)*(($B727:$O727=3)+($B727:$O727=4)))</f>
        <v>12</v>
      </c>
      <c r="Y727">
        <f ca="1">'MPL ID'!$BH$1+SUMPRODUCT(($B$1003:$O$1003='MPL ID'!$BF$1)*(2*($B727:$O727=1)+($B727:$O727=2)-2*($B727:$O727=3)-($B727:$O727=4)))-SUMPRODUCT(($B$1004:$O$1004='MPL ID'!$BF$1)*(2*($B727:$O727=1)+($B727:$O727=2)-2*($B727:$O727=3)-($B727:$O727=4)))</f>
        <v>9</v>
      </c>
      <c r="Z727">
        <f ca="1">'MPL ID'!$BH$2+SUMPRODUCT(($B$1003:$O$1003='MPL ID'!$BF$2)*(2*($B727:$O727=1)+($B727:$O727=2)-2*($B727:$O727=3)-($B727:$O727=4)))-SUMPRODUCT(($B$1004:$O$1004='MPL ID'!$BF$2)*(2*($B727:$O727=1)+($B727:$O727=2)-2*($B727:$O727=3)-($B727:$O727=4)))</f>
        <v>-1</v>
      </c>
      <c r="AA727">
        <f ca="1">'MPL ID'!$BH$3+SUMPRODUCT(($B$1003:$O$1003='MPL ID'!$BF$3)*(2*($B727:$O727=1)+($B727:$O727=2)-2*($B727:$O727=3)-($B727:$O727=4)))-SUMPRODUCT(($B$1004:$O$1004='MPL ID'!$BF$3)*(2*($B727:$O727=1)+($B727:$O727=2)-2*($B727:$O727=3)-($B727:$O727=4)))</f>
        <v>-4</v>
      </c>
      <c r="AB727">
        <f ca="1">'MPL ID'!$BH$4+SUMPRODUCT(($B$1003:$O$1003='MPL ID'!$BF$4)*(2*($B727:$O727=1)+($B727:$O727=2)-2*($B727:$O727=3)-($B727:$O727=4)))-SUMPRODUCT(($B$1004:$O$1004='MPL ID'!$BF$4)*(2*($B727:$O727=1)+($B727:$O727=2)-2*($B727:$O727=3)-($B727:$O727=4)))</f>
        <v>1</v>
      </c>
      <c r="AC727">
        <f ca="1">'MPL ID'!$BH$5+SUMPRODUCT(($B$1003:$O$1003='MPL ID'!$BF$5)*(2*($B727:$O727=1)+($B727:$O727=2)-2*($B727:$O727=3)-($B727:$O727=4)))-SUMPRODUCT(($B$1004:$O$1004='MPL ID'!$BF$5)*(2*($B727:$O727=1)+($B727:$O727=2)-2*($B727:$O727=3)-($B727:$O727=4)))</f>
        <v>-17</v>
      </c>
      <c r="AD727">
        <f ca="1">'MPL ID'!$BH$6+SUMPRODUCT(($B$1003:$O$1003='MPL ID'!$BF$6)*(2*($B727:$O727=1)+($B727:$O727=2)-2*($B727:$O727=3)-($B727:$O727=4)))-SUMPRODUCT(($B$1004:$O$1004='MPL ID'!$BF$6)*(2*($B727:$O727=1)+($B727:$O727=2)-2*($B727:$O727=3)-($B727:$O727=4)))</f>
        <v>12</v>
      </c>
      <c r="AE727">
        <f ca="1">'MPL ID'!$BH$7+SUMPRODUCT(($B$1003:$O$1003='MPL ID'!$BF$7)*(2*($B727:$O727=1)+($B727:$O727=2)-2*($B727:$O727=3)-($B727:$O727=4)))-SUMPRODUCT(($B$1004:$O$1004='MPL ID'!$BF$7)*(2*($B727:$O727=1)+($B727:$O727=2)-2*($B727:$O727=3)-($B727:$O727=4)))</f>
        <v>-4</v>
      </c>
      <c r="AF727">
        <f ca="1">'MPL ID'!$BH$8+SUMPRODUCT(($B$1003:$O$1003='MPL ID'!$BF$8)*(2*($B727:$O727=1)+($B727:$O727=2)-2*($B727:$O727=3)-($B727:$O727=4)))-SUMPRODUCT(($B$1004:$O$1004='MPL ID'!$BF$8)*(2*($B727:$O727=1)+($B727:$O727=2)-2*($B727:$O727=3)-($B727:$O727=4)))</f>
        <v>-10</v>
      </c>
      <c r="AG727">
        <f ca="1">'MPL ID'!$BH$9+SUMPRODUCT(($B$1003:$O$1003='MPL ID'!$BF$9)*(2*($B727:$O727=1)+($B727:$O727=2)-2*($B727:$O727=3)-($B727:$O727=4)))-SUMPRODUCT(($B$1004:$O$1004='MPL ID'!$BF$9)*(2*($B727:$O727=1)+($B727:$O727=2)-2*($B727:$O727=3)-($B727:$O727=4)))</f>
        <v>14</v>
      </c>
      <c r="AH727">
        <f ca="1">SUMPRODUCT(--($P727:$X727=P727),--($Y727:$AG727=Y727),'MPL ID'!$BG$13:$BO$13)+IF(AND($I727&gt;=3,T727=P727,AC727=Y727),1,0)+IF(AND($M727&gt;=3,S727=P727,AB727=Y727),1,0)</f>
        <v>0</v>
      </c>
      <c r="AI727">
        <f ca="1">SUMPRODUCT(--($P727:$X727=Q727),--($Y727:$AG727=Z727),'MPL ID'!$BG$14:$BO$14)+IF(AND($G727&gt;=3,R727=Q727,AA727=Z727),1,0)+IF(AND($K727&gt;0,$K727&lt;=2,S727=Q727,AB727=Z727),1,0)+IF(AND($N727&gt;=3,U727=Q727,AD727=Z727),1,0)</f>
        <v>0</v>
      </c>
      <c r="AJ727">
        <f ca="1">SUMPRODUCT(--($P727:$X727=R727),--($Y727:$AG727=AA727),'MPL ID'!$BG$15:$BO$15)+IF(AND($D727&gt;0,$D727&lt;=2,U727=R727,AD727=AA727),1,0)+IF(AND($G727&gt;0,$G727&lt;=2,Q727=R727,Z727=AA727),1,0)+IF(AND($J727&gt;=3,V727=R727,AE727=AA727),1,0)</f>
        <v>0</v>
      </c>
      <c r="AK727">
        <f ca="1">SUMPRODUCT(--($P727:$X727=S727),--($Y727:$AG727=AB727),'MPL ID'!$BG$16:$BO$16)+IF(AND($B727&gt;0,$B727&lt;=2,V727=S727,AE727=AB727),1,0)+IF(AND($E727&gt;0,$E727&lt;=2,T727=S727,AC727=AB727),1,0)+IF(AND($K727&gt;=3,Q727=S727,Z727=AB727),1,0)+IF(AND($M727&gt;0,$M727&lt;=2,P727=S727,Y727=AB727),1,0)</f>
        <v>0</v>
      </c>
      <c r="AL727">
        <f ca="1">SUMPRODUCT(--($P727:$X727=T727),--($Y727:$AG727=AC727),'MPL ID'!$BG$17:$BO$17)+IF(AND($E727&gt;=3,S727=T727,AB727=AC727),1,0)+IF(AND($I727&gt;0,$I727&lt;=2,P727=T727,Y727=AC727),1,0)+IF(AND($L727&gt;=3,W727=T727,AF727=AC727),1,0)</f>
        <v>0</v>
      </c>
      <c r="AM727">
        <f ca="1">SUMPRODUCT(--($P727:$X727=U727),--($Y727:$AG727=AD727),'MPL ID'!$BG$18:$BO$18)+IF(AND($D727&gt;=3,R727=U727,AA727=AD727),1,0)+IF(AND($H727&gt;0,$H727&lt;=2,W727=U727,AF727=AD727),1,0)+IF(AND($N727&gt;0,$N727&lt;=2,Q727=U727,Z727=AD727),1,0)</f>
        <v>0</v>
      </c>
      <c r="AN727">
        <f ca="1">SUMPRODUCT(--($P727:$X727=V727),--($Y727:$AG727=AE727),'MPL ID'!$BG$19:$BO$19)+IF(AND($B727&gt;=3,S727=V727,AB727=AE727),1,0)+IF(AND($F727&gt;=3,W727=V727,AF727=AE727),1,0)+IF(AND($J727&gt;0,$J727&lt;=2,R727=V727,AA727=AE727),1,0)+IF(AND($O727&gt;0,$O727&lt;=2,X727=V727,AG727=AE727),1,0)</f>
        <v>0</v>
      </c>
      <c r="AO727">
        <f ca="1">SUMPRODUCT(--($P727:$X727=W727),--($Y727:$AG727=AF727),'MPL ID'!$BG$20:$BO$20)+IF(AND($C727&gt;0,$C727&lt;=2,X727=W727,AG727=AF727),1,0)+IF(AND($F727&gt;0,$F727&lt;=2,V727=W727,AE727=AF727),1,0)+IF(AND($H727&gt;=3,U727=W727,AD727=AF727),1,0)+IF(AND($L727&gt;0,$L727&lt;=2,T727=W727,AC727=AF727),1,0)</f>
        <v>0</v>
      </c>
      <c r="AP727">
        <f ca="1">SUMPRODUCT(--($P727:$X727=X727),--($Y727:$AG727=AG727),'MPL ID'!$BG$21:$BO$21)+IF(AND($C727&gt;=3,W727=X727,AF727=AG727),1,0)+IF(AND($O727&gt;=3,V727=X727,AE727=AG727),1,0)</f>
        <v>0</v>
      </c>
      <c r="AQ727">
        <f t="shared" ca="1" si="99"/>
        <v>3</v>
      </c>
      <c r="AR727">
        <f t="shared" ca="1" si="100"/>
        <v>5</v>
      </c>
      <c r="AS727">
        <f t="shared" ca="1" si="101"/>
        <v>6</v>
      </c>
      <c r="AT727">
        <f t="shared" ca="1" si="102"/>
        <v>4</v>
      </c>
      <c r="AU727">
        <f t="shared" ca="1" si="103"/>
        <v>9</v>
      </c>
      <c r="AV727">
        <f t="shared" ca="1" si="104"/>
        <v>2</v>
      </c>
      <c r="AW727">
        <f t="shared" ca="1" si="105"/>
        <v>7</v>
      </c>
      <c r="AX727">
        <f t="shared" ca="1" si="106"/>
        <v>8</v>
      </c>
      <c r="AY727">
        <f t="shared" ca="1" si="107"/>
        <v>1</v>
      </c>
    </row>
    <row r="728" spans="1:51" x14ac:dyDescent="0.25">
      <c r="A728">
        <v>727</v>
      </c>
      <c r="B728">
        <f ca="1">IF(AND(ISNUMBER('MPL ID'!$J$39),ISNUMBER('MPL ID'!$K$39)),0,RANDBETWEEN(1,4))</f>
        <v>0</v>
      </c>
      <c r="C728">
        <f ca="1">IF(AND(ISNUMBER('MPL ID'!$J$40),ISNUMBER('MPL ID'!$K$40)),0,RANDBETWEEN(1,4))</f>
        <v>0</v>
      </c>
      <c r="D728">
        <f ca="1">IF(AND(ISNUMBER('MPL ID'!$J$41),ISNUMBER('MPL ID'!$K$41)),0,RANDBETWEEN(1,4))</f>
        <v>4</v>
      </c>
      <c r="E728">
        <f ca="1">IF(AND(ISNUMBER('MPL ID'!$J$42),ISNUMBER('MPL ID'!$K$42)),0,RANDBETWEEN(1,4))</f>
        <v>3</v>
      </c>
      <c r="F728">
        <f ca="1">IF(AND(ISNUMBER('MPL ID'!$J$43),ISNUMBER('MPL ID'!$K$43)),0,RANDBETWEEN(1,4))</f>
        <v>2</v>
      </c>
      <c r="G728">
        <f ca="1">IF(AND(ISNUMBER('MPL ID'!$J$44),ISNUMBER('MPL ID'!$K$44)),0,RANDBETWEEN(1,4))</f>
        <v>2</v>
      </c>
      <c r="H728">
        <f ca="1">IF(AND(ISNUMBER('MPL ID'!$P$36),ISNUMBER('MPL ID'!$Q$36)),0,RANDBETWEEN(1,4))</f>
        <v>4</v>
      </c>
      <c r="I728">
        <f ca="1">IF(AND(ISNUMBER('MPL ID'!$P$37),ISNUMBER('MPL ID'!$Q$37)),0,RANDBETWEEN(1,4))</f>
        <v>1</v>
      </c>
      <c r="J728">
        <f ca="1">IF(AND(ISNUMBER('MPL ID'!$P$39),ISNUMBER('MPL ID'!$Q$39)),0,RANDBETWEEN(1,4))</f>
        <v>4</v>
      </c>
      <c r="K728">
        <f ca="1">IF(AND(ISNUMBER('MPL ID'!$P$40),ISNUMBER('MPL ID'!$Q$40)),0,RANDBETWEEN(1,4))</f>
        <v>4</v>
      </c>
      <c r="L728">
        <f ca="1">IF(AND(ISNUMBER('MPL ID'!$P$41),ISNUMBER('MPL ID'!$Q$41)),0,RANDBETWEEN(1,4))</f>
        <v>2</v>
      </c>
      <c r="M728">
        <f ca="1">IF(AND(ISNUMBER('MPL ID'!$P$42),ISNUMBER('MPL ID'!$Q$42)),0,RANDBETWEEN(1,4))</f>
        <v>2</v>
      </c>
      <c r="N728">
        <f ca="1">IF(AND(ISNUMBER('MPL ID'!$P$43),ISNUMBER('MPL ID'!$Q$43)),0,RANDBETWEEN(1,4))</f>
        <v>1</v>
      </c>
      <c r="O728">
        <f ca="1">IF(AND(ISNUMBER('MPL ID'!$P$44),ISNUMBER('MPL ID'!$Q$44)),0,RANDBETWEEN(1,4))</f>
        <v>2</v>
      </c>
      <c r="P728">
        <f ca="1">'MPL ID'!$BG$1+SUMPRODUCT(($B$1003:$O$1003='MPL ID'!$BF$1)*(($B728:$O728=1)+($B728:$O728=2)))+SUMPRODUCT(($B$1004:$O$1004='MPL ID'!$BF$1)*(($B728:$O728=3)+($B728:$O728=4)))</f>
        <v>9</v>
      </c>
      <c r="Q728">
        <f ca="1">'MPL ID'!$BG$2+SUMPRODUCT(($B$1003:$O$1003='MPL ID'!$BF$2)*(($B728:$O728=1)+($B728:$O728=2)))+SUMPRODUCT(($B$1004:$O$1004='MPL ID'!$BF$2)*(($B728:$O728=3)+($B728:$O728=4)))</f>
        <v>7</v>
      </c>
      <c r="R728">
        <f ca="1">'MPL ID'!$BG$3+SUMPRODUCT(($B$1003:$O$1003='MPL ID'!$BF$3)*(($B728:$O728=1)+($B728:$O728=2)))+SUMPRODUCT(($B$1004:$O$1004='MPL ID'!$BF$3)*(($B728:$O728=3)+($B728:$O728=4)))</f>
        <v>7</v>
      </c>
      <c r="S728">
        <f ca="1">'MPL ID'!$BG$4+SUMPRODUCT(($B$1003:$O$1003='MPL ID'!$BF$4)*(($B728:$O728=1)+($B728:$O728=2)))+SUMPRODUCT(($B$1004:$O$1004='MPL ID'!$BF$4)*(($B728:$O728=3)+($B728:$O728=4)))</f>
        <v>9</v>
      </c>
      <c r="T728">
        <f ca="1">'MPL ID'!$BG$5+SUMPRODUCT(($B$1003:$O$1003='MPL ID'!$BF$5)*(($B728:$O728=1)+($B728:$O728=2)))+SUMPRODUCT(($B$1004:$O$1004='MPL ID'!$BF$5)*(($B728:$O728=3)+($B728:$O728=4)))</f>
        <v>5</v>
      </c>
      <c r="U728">
        <f ca="1">'MPL ID'!$BG$6+SUMPRODUCT(($B$1003:$O$1003='MPL ID'!$BF$6)*(($B728:$O728=1)+($B728:$O728=2)))+SUMPRODUCT(($B$1004:$O$1004='MPL ID'!$BF$6)*(($B728:$O728=3)+($B728:$O728=4)))</f>
        <v>12</v>
      </c>
      <c r="V728">
        <f ca="1">'MPL ID'!$BG$7+SUMPRODUCT(($B$1003:$O$1003='MPL ID'!$BF$7)*(($B728:$O728=1)+($B728:$O728=2)))+SUMPRODUCT(($B$1004:$O$1004='MPL ID'!$BF$7)*(($B728:$O728=3)+($B728:$O728=4)))</f>
        <v>6</v>
      </c>
      <c r="W728">
        <f ca="1">'MPL ID'!$BG$8+SUMPRODUCT(($B$1003:$O$1003='MPL ID'!$BF$8)*(($B728:$O728=1)+($B728:$O728=2)))+SUMPRODUCT(($B$1004:$O$1004='MPL ID'!$BF$8)*(($B728:$O728=3)+($B728:$O728=4)))</f>
        <v>6</v>
      </c>
      <c r="X728">
        <f ca="1">'MPL ID'!$BG$9+SUMPRODUCT(($B$1003:$O$1003='MPL ID'!$BF$9)*(($B728:$O728=1)+($B728:$O728=2)))+SUMPRODUCT(($B$1004:$O$1004='MPL ID'!$BF$9)*(($B728:$O728=3)+($B728:$O728=4)))</f>
        <v>11</v>
      </c>
      <c r="Y728">
        <f ca="1">'MPL ID'!$BH$1+SUMPRODUCT(($B$1003:$O$1003='MPL ID'!$BF$1)*(2*($B728:$O728=1)+($B728:$O728=2)-2*($B728:$O728=3)-($B728:$O728=4)))-SUMPRODUCT(($B$1004:$O$1004='MPL ID'!$BF$1)*(2*($B728:$O728=1)+($B728:$O728=2)-2*($B728:$O728=3)-($B728:$O728=4)))</f>
        <v>6</v>
      </c>
      <c r="Z728">
        <f ca="1">'MPL ID'!$BH$2+SUMPRODUCT(($B$1003:$O$1003='MPL ID'!$BF$2)*(2*($B728:$O728=1)+($B728:$O728=2)-2*($B728:$O728=3)-($B728:$O728=4)))-SUMPRODUCT(($B$1004:$O$1004='MPL ID'!$BF$2)*(2*($B728:$O728=1)+($B728:$O728=2)-2*($B728:$O728=3)-($B728:$O728=4)))</f>
        <v>-6</v>
      </c>
      <c r="AA728">
        <f ca="1">'MPL ID'!$BH$3+SUMPRODUCT(($B$1003:$O$1003='MPL ID'!$BF$3)*(2*($B728:$O728=1)+($B728:$O728=2)-2*($B728:$O728=3)-($B728:$O728=4)))-SUMPRODUCT(($B$1004:$O$1004='MPL ID'!$BF$3)*(2*($B728:$O728=1)+($B728:$O728=2)-2*($B728:$O728=3)-($B728:$O728=4)))</f>
        <v>-5</v>
      </c>
      <c r="AB728">
        <f ca="1">'MPL ID'!$BH$4+SUMPRODUCT(($B$1003:$O$1003='MPL ID'!$BF$4)*(2*($B728:$O728=1)+($B728:$O728=2)-2*($B728:$O728=3)-($B728:$O728=4)))-SUMPRODUCT(($B$1004:$O$1004='MPL ID'!$BF$4)*(2*($B728:$O728=1)+($B728:$O728=2)-2*($B728:$O728=3)-($B728:$O728=4)))</f>
        <v>0</v>
      </c>
      <c r="AC728">
        <f ca="1">'MPL ID'!$BH$5+SUMPRODUCT(($B$1003:$O$1003='MPL ID'!$BF$5)*(2*($B728:$O728=1)+($B728:$O728=2)-2*($B728:$O728=3)-($B728:$O728=4)))-SUMPRODUCT(($B$1004:$O$1004='MPL ID'!$BF$5)*(2*($B728:$O728=1)+($B728:$O728=2)-2*($B728:$O728=3)-($B728:$O728=4)))</f>
        <v>-9</v>
      </c>
      <c r="AD728">
        <f ca="1">'MPL ID'!$BH$6+SUMPRODUCT(($B$1003:$O$1003='MPL ID'!$BF$6)*(2*($B728:$O728=1)+($B728:$O728=2)-2*($B728:$O728=3)-($B728:$O728=4)))-SUMPRODUCT(($B$1004:$O$1004='MPL ID'!$BF$6)*(2*($B728:$O728=1)+($B728:$O728=2)-2*($B728:$O728=3)-($B728:$O728=4)))</f>
        <v>14</v>
      </c>
      <c r="AE728">
        <f ca="1">'MPL ID'!$BH$7+SUMPRODUCT(($B$1003:$O$1003='MPL ID'!$BF$7)*(2*($B728:$O728=1)+($B728:$O728=2)-2*($B728:$O728=3)-($B728:$O728=4)))-SUMPRODUCT(($B$1004:$O$1004='MPL ID'!$BF$7)*(2*($B728:$O728=1)+($B728:$O728=2)-2*($B728:$O728=3)-($B728:$O728=4)))</f>
        <v>-3</v>
      </c>
      <c r="AF728">
        <f ca="1">'MPL ID'!$BH$8+SUMPRODUCT(($B$1003:$O$1003='MPL ID'!$BF$8)*(2*($B728:$O728=1)+($B728:$O728=2)-2*($B728:$O728=3)-($B728:$O728=4)))-SUMPRODUCT(($B$1004:$O$1004='MPL ID'!$BF$8)*(2*($B728:$O728=1)+($B728:$O728=2)-2*($B728:$O728=3)-($B728:$O728=4)))</f>
        <v>-9</v>
      </c>
      <c r="AG728">
        <f ca="1">'MPL ID'!$BH$9+SUMPRODUCT(($B$1003:$O$1003='MPL ID'!$BF$9)*(2*($B728:$O728=1)+($B728:$O728=2)-2*($B728:$O728=3)-($B728:$O728=4)))-SUMPRODUCT(($B$1004:$O$1004='MPL ID'!$BF$9)*(2*($B728:$O728=1)+($B728:$O728=2)-2*($B728:$O728=3)-($B728:$O728=4)))</f>
        <v>12</v>
      </c>
      <c r="AH728">
        <f ca="1">SUMPRODUCT(--($P728:$X728=P728),--($Y728:$AG728=Y728),'MPL ID'!$BG$13:$BO$13)+IF(AND($I728&gt;=3,T728=P728,AC728=Y728),1,0)+IF(AND($M728&gt;=3,S728=P728,AB728=Y728),1,0)</f>
        <v>0</v>
      </c>
      <c r="AI728">
        <f ca="1">SUMPRODUCT(--($P728:$X728=Q728),--($Y728:$AG728=Z728),'MPL ID'!$BG$14:$BO$14)+IF(AND($G728&gt;=3,R728=Q728,AA728=Z728),1,0)+IF(AND($K728&gt;0,$K728&lt;=2,S728=Q728,AB728=Z728),1,0)+IF(AND($N728&gt;=3,U728=Q728,AD728=Z728),1,0)</f>
        <v>0</v>
      </c>
      <c r="AJ728">
        <f ca="1">SUMPRODUCT(--($P728:$X728=R728),--($Y728:$AG728=AA728),'MPL ID'!$BG$15:$BO$15)+IF(AND($D728&gt;0,$D728&lt;=2,U728=R728,AD728=AA728),1,0)+IF(AND($G728&gt;0,$G728&lt;=2,Q728=R728,Z728=AA728),1,0)+IF(AND($J728&gt;=3,V728=R728,AE728=AA728),1,0)</f>
        <v>0</v>
      </c>
      <c r="AK728">
        <f ca="1">SUMPRODUCT(--($P728:$X728=S728),--($Y728:$AG728=AB728),'MPL ID'!$BG$16:$BO$16)+IF(AND($B728&gt;0,$B728&lt;=2,V728=S728,AE728=AB728),1,0)+IF(AND($E728&gt;0,$E728&lt;=2,T728=S728,AC728=AB728),1,0)+IF(AND($K728&gt;=3,Q728=S728,Z728=AB728),1,0)+IF(AND($M728&gt;0,$M728&lt;=2,P728=S728,Y728=AB728),1,0)</f>
        <v>0</v>
      </c>
      <c r="AL728">
        <f ca="1">SUMPRODUCT(--($P728:$X728=T728),--($Y728:$AG728=AC728),'MPL ID'!$BG$17:$BO$17)+IF(AND($E728&gt;=3,S728=T728,AB728=AC728),1,0)+IF(AND($I728&gt;0,$I728&lt;=2,P728=T728,Y728=AC728),1,0)+IF(AND($L728&gt;=3,W728=T728,AF728=AC728),1,0)</f>
        <v>0</v>
      </c>
      <c r="AM728">
        <f ca="1">SUMPRODUCT(--($P728:$X728=U728),--($Y728:$AG728=AD728),'MPL ID'!$BG$18:$BO$18)+IF(AND($D728&gt;=3,R728=U728,AA728=AD728),1,0)+IF(AND($H728&gt;0,$H728&lt;=2,W728=U728,AF728=AD728),1,0)+IF(AND($N728&gt;0,$N728&lt;=2,Q728=U728,Z728=AD728),1,0)</f>
        <v>0</v>
      </c>
      <c r="AN728">
        <f ca="1">SUMPRODUCT(--($P728:$X728=V728),--($Y728:$AG728=AE728),'MPL ID'!$BG$19:$BO$19)+IF(AND($B728&gt;=3,S728=V728,AB728=AE728),1,0)+IF(AND($F728&gt;=3,W728=V728,AF728=AE728),1,0)+IF(AND($J728&gt;0,$J728&lt;=2,R728=V728,AA728=AE728),1,0)+IF(AND($O728&gt;0,$O728&lt;=2,X728=V728,AG728=AE728),1,0)</f>
        <v>0</v>
      </c>
      <c r="AO728">
        <f ca="1">SUMPRODUCT(--($P728:$X728=W728),--($Y728:$AG728=AF728),'MPL ID'!$BG$20:$BO$20)+IF(AND($C728&gt;0,$C728&lt;=2,X728=W728,AG728=AF728),1,0)+IF(AND($F728&gt;0,$F728&lt;=2,V728=W728,AE728=AF728),1,0)+IF(AND($H728&gt;=3,U728=W728,AD728=AF728),1,0)+IF(AND($L728&gt;0,$L728&lt;=2,T728=W728,AC728=AF728),1,0)</f>
        <v>0</v>
      </c>
      <c r="AP728">
        <f ca="1">SUMPRODUCT(--($P728:$X728=X728),--($Y728:$AG728=AG728),'MPL ID'!$BG$21:$BO$21)+IF(AND($C728&gt;=3,W728=X728,AF728=AG728),1,0)+IF(AND($O728&gt;=3,V728=X728,AE728=AG728),1,0)</f>
        <v>0</v>
      </c>
      <c r="AQ728">
        <f t="shared" ca="1" si="99"/>
        <v>3</v>
      </c>
      <c r="AR728">
        <f t="shared" ca="1" si="100"/>
        <v>6</v>
      </c>
      <c r="AS728">
        <f t="shared" ca="1" si="101"/>
        <v>5</v>
      </c>
      <c r="AT728">
        <f t="shared" ca="1" si="102"/>
        <v>4</v>
      </c>
      <c r="AU728">
        <f t="shared" ca="1" si="103"/>
        <v>9</v>
      </c>
      <c r="AV728">
        <f t="shared" ca="1" si="104"/>
        <v>1</v>
      </c>
      <c r="AW728">
        <f t="shared" ca="1" si="105"/>
        <v>7</v>
      </c>
      <c r="AX728">
        <f t="shared" ca="1" si="106"/>
        <v>8</v>
      </c>
      <c r="AY728">
        <f t="shared" ca="1" si="107"/>
        <v>2</v>
      </c>
    </row>
    <row r="729" spans="1:51" x14ac:dyDescent="0.25">
      <c r="A729">
        <v>728</v>
      </c>
      <c r="B729">
        <f ca="1">IF(AND(ISNUMBER('MPL ID'!$J$39),ISNUMBER('MPL ID'!$K$39)),0,RANDBETWEEN(1,4))</f>
        <v>0</v>
      </c>
      <c r="C729">
        <f ca="1">IF(AND(ISNUMBER('MPL ID'!$J$40),ISNUMBER('MPL ID'!$K$40)),0,RANDBETWEEN(1,4))</f>
        <v>0</v>
      </c>
      <c r="D729">
        <f ca="1">IF(AND(ISNUMBER('MPL ID'!$J$41),ISNUMBER('MPL ID'!$K$41)),0,RANDBETWEEN(1,4))</f>
        <v>2</v>
      </c>
      <c r="E729">
        <f ca="1">IF(AND(ISNUMBER('MPL ID'!$J$42),ISNUMBER('MPL ID'!$K$42)),0,RANDBETWEEN(1,4))</f>
        <v>3</v>
      </c>
      <c r="F729">
        <f ca="1">IF(AND(ISNUMBER('MPL ID'!$J$43),ISNUMBER('MPL ID'!$K$43)),0,RANDBETWEEN(1,4))</f>
        <v>2</v>
      </c>
      <c r="G729">
        <f ca="1">IF(AND(ISNUMBER('MPL ID'!$J$44),ISNUMBER('MPL ID'!$K$44)),0,RANDBETWEEN(1,4))</f>
        <v>2</v>
      </c>
      <c r="H729">
        <f ca="1">IF(AND(ISNUMBER('MPL ID'!$P$36),ISNUMBER('MPL ID'!$Q$36)),0,RANDBETWEEN(1,4))</f>
        <v>1</v>
      </c>
      <c r="I729">
        <f ca="1">IF(AND(ISNUMBER('MPL ID'!$P$37),ISNUMBER('MPL ID'!$Q$37)),0,RANDBETWEEN(1,4))</f>
        <v>3</v>
      </c>
      <c r="J729">
        <f ca="1">IF(AND(ISNUMBER('MPL ID'!$P$39),ISNUMBER('MPL ID'!$Q$39)),0,RANDBETWEEN(1,4))</f>
        <v>1</v>
      </c>
      <c r="K729">
        <f ca="1">IF(AND(ISNUMBER('MPL ID'!$P$40),ISNUMBER('MPL ID'!$Q$40)),0,RANDBETWEEN(1,4))</f>
        <v>1</v>
      </c>
      <c r="L729">
        <f ca="1">IF(AND(ISNUMBER('MPL ID'!$P$41),ISNUMBER('MPL ID'!$Q$41)),0,RANDBETWEEN(1,4))</f>
        <v>2</v>
      </c>
      <c r="M729">
        <f ca="1">IF(AND(ISNUMBER('MPL ID'!$P$42),ISNUMBER('MPL ID'!$Q$42)),0,RANDBETWEEN(1,4))</f>
        <v>4</v>
      </c>
      <c r="N729">
        <f ca="1">IF(AND(ISNUMBER('MPL ID'!$P$43),ISNUMBER('MPL ID'!$Q$43)),0,RANDBETWEEN(1,4))</f>
        <v>3</v>
      </c>
      <c r="O729">
        <f ca="1">IF(AND(ISNUMBER('MPL ID'!$P$44),ISNUMBER('MPL ID'!$Q$44)),0,RANDBETWEEN(1,4))</f>
        <v>4</v>
      </c>
      <c r="P729">
        <f ca="1">'MPL ID'!$BG$1+SUMPRODUCT(($B$1003:$O$1003='MPL ID'!$BF$1)*(($B729:$O729=1)+($B729:$O729=2)))+SUMPRODUCT(($B$1004:$O$1004='MPL ID'!$BF$1)*(($B729:$O729=3)+($B729:$O729=4)))</f>
        <v>11</v>
      </c>
      <c r="Q729">
        <f ca="1">'MPL ID'!$BG$2+SUMPRODUCT(($B$1003:$O$1003='MPL ID'!$BF$2)*(($B729:$O729=1)+($B729:$O729=2)))+SUMPRODUCT(($B$1004:$O$1004='MPL ID'!$BF$2)*(($B729:$O729=3)+($B729:$O729=4)))</f>
        <v>9</v>
      </c>
      <c r="R729">
        <f ca="1">'MPL ID'!$BG$3+SUMPRODUCT(($B$1003:$O$1003='MPL ID'!$BF$3)*(($B729:$O729=1)+($B729:$O729=2)))+SUMPRODUCT(($B$1004:$O$1004='MPL ID'!$BF$3)*(($B729:$O729=3)+($B729:$O729=4)))</f>
        <v>7</v>
      </c>
      <c r="S729">
        <f ca="1">'MPL ID'!$BG$4+SUMPRODUCT(($B$1003:$O$1003='MPL ID'!$BF$4)*(($B729:$O729=1)+($B729:$O729=2)))+SUMPRODUCT(($B$1004:$O$1004='MPL ID'!$BF$4)*(($B729:$O729=3)+($B729:$O729=4)))</f>
        <v>7</v>
      </c>
      <c r="T729">
        <f ca="1">'MPL ID'!$BG$5+SUMPRODUCT(($B$1003:$O$1003='MPL ID'!$BF$5)*(($B729:$O729=1)+($B729:$O729=2)))+SUMPRODUCT(($B$1004:$O$1004='MPL ID'!$BF$5)*(($B729:$O729=3)+($B729:$O729=4)))</f>
        <v>4</v>
      </c>
      <c r="U729">
        <f ca="1">'MPL ID'!$BG$6+SUMPRODUCT(($B$1003:$O$1003='MPL ID'!$BF$6)*(($B729:$O729=1)+($B729:$O729=2)))+SUMPRODUCT(($B$1004:$O$1004='MPL ID'!$BF$6)*(($B729:$O729=3)+($B729:$O729=4)))</f>
        <v>11</v>
      </c>
      <c r="V729">
        <f ca="1">'MPL ID'!$BG$7+SUMPRODUCT(($B$1003:$O$1003='MPL ID'!$BF$7)*(($B729:$O729=1)+($B729:$O729=2)))+SUMPRODUCT(($B$1004:$O$1004='MPL ID'!$BF$7)*(($B729:$O729=3)+($B729:$O729=4)))</f>
        <v>6</v>
      </c>
      <c r="W729">
        <f ca="1">'MPL ID'!$BG$8+SUMPRODUCT(($B$1003:$O$1003='MPL ID'!$BF$8)*(($B729:$O729=1)+($B729:$O729=2)))+SUMPRODUCT(($B$1004:$O$1004='MPL ID'!$BF$8)*(($B729:$O729=3)+($B729:$O729=4)))</f>
        <v>5</v>
      </c>
      <c r="X729">
        <f ca="1">'MPL ID'!$BG$9+SUMPRODUCT(($B$1003:$O$1003='MPL ID'!$BF$9)*(($B729:$O729=1)+($B729:$O729=2)))+SUMPRODUCT(($B$1004:$O$1004='MPL ID'!$BF$9)*(($B729:$O729=3)+($B729:$O729=4)))</f>
        <v>12</v>
      </c>
      <c r="Y729">
        <f ca="1">'MPL ID'!$BH$1+SUMPRODUCT(($B$1003:$O$1003='MPL ID'!$BF$1)*(2*($B729:$O729=1)+($B729:$O729=2)-2*($B729:$O729=3)-($B729:$O729=4)))-SUMPRODUCT(($B$1004:$O$1004='MPL ID'!$BF$1)*(2*($B729:$O729=1)+($B729:$O729=2)-2*($B729:$O729=3)-($B729:$O729=4)))</f>
        <v>12</v>
      </c>
      <c r="Z729">
        <f ca="1">'MPL ID'!$BH$2+SUMPRODUCT(($B$1003:$O$1003='MPL ID'!$BF$2)*(2*($B729:$O729=1)+($B729:$O729=2)-2*($B729:$O729=3)-($B729:$O729=4)))-SUMPRODUCT(($B$1004:$O$1004='MPL ID'!$BF$2)*(2*($B729:$O729=1)+($B729:$O729=2)-2*($B729:$O729=3)-($B729:$O729=4)))</f>
        <v>1</v>
      </c>
      <c r="AA729">
        <f ca="1">'MPL ID'!$BH$3+SUMPRODUCT(($B$1003:$O$1003='MPL ID'!$BF$3)*(2*($B729:$O729=1)+($B729:$O729=2)-2*($B729:$O729=3)-($B729:$O729=4)))-SUMPRODUCT(($B$1004:$O$1004='MPL ID'!$BF$3)*(2*($B729:$O729=1)+($B729:$O729=2)-2*($B729:$O729=3)-($B729:$O729=4)))</f>
        <v>-6</v>
      </c>
      <c r="AB729">
        <f ca="1">'MPL ID'!$BH$4+SUMPRODUCT(($B$1003:$O$1003='MPL ID'!$BF$4)*(2*($B729:$O729=1)+($B729:$O729=2)-2*($B729:$O729=3)-($B729:$O729=4)))-SUMPRODUCT(($B$1004:$O$1004='MPL ID'!$BF$4)*(2*($B729:$O729=1)+($B729:$O729=2)-2*($B729:$O729=3)-($B729:$O729=4)))</f>
        <v>-5</v>
      </c>
      <c r="AC729">
        <f ca="1">'MPL ID'!$BH$5+SUMPRODUCT(($B$1003:$O$1003='MPL ID'!$BF$5)*(2*($B729:$O729=1)+($B729:$O729=2)-2*($B729:$O729=3)-($B729:$O729=4)))-SUMPRODUCT(($B$1004:$O$1004='MPL ID'!$BF$5)*(2*($B729:$O729=1)+($B729:$O729=2)-2*($B729:$O729=3)-($B729:$O729=4)))</f>
        <v>-13</v>
      </c>
      <c r="AD729">
        <f ca="1">'MPL ID'!$BH$6+SUMPRODUCT(($B$1003:$O$1003='MPL ID'!$BF$6)*(2*($B729:$O729=1)+($B729:$O729=2)-2*($B729:$O729=3)-($B729:$O729=4)))-SUMPRODUCT(($B$1004:$O$1004='MPL ID'!$BF$6)*(2*($B729:$O729=1)+($B729:$O729=2)-2*($B729:$O729=3)-($B729:$O729=4)))</f>
        <v>11</v>
      </c>
      <c r="AE729">
        <f ca="1">'MPL ID'!$BH$7+SUMPRODUCT(($B$1003:$O$1003='MPL ID'!$BF$7)*(2*($B729:$O729=1)+($B729:$O729=2)-2*($B729:$O729=3)-($B729:$O729=4)))-SUMPRODUCT(($B$1004:$O$1004='MPL ID'!$BF$7)*(2*($B729:$O729=1)+($B729:$O729=2)-2*($B729:$O729=3)-($B729:$O729=4)))</f>
        <v>-2</v>
      </c>
      <c r="AF729">
        <f ca="1">'MPL ID'!$BH$8+SUMPRODUCT(($B$1003:$O$1003='MPL ID'!$BF$8)*(2*($B729:$O729=1)+($B729:$O729=2)-2*($B729:$O729=3)-($B729:$O729=4)))-SUMPRODUCT(($B$1004:$O$1004='MPL ID'!$BF$8)*(2*($B729:$O729=1)+($B729:$O729=2)-2*($B729:$O729=3)-($B729:$O729=4)))</f>
        <v>-12</v>
      </c>
      <c r="AG729">
        <f ca="1">'MPL ID'!$BH$9+SUMPRODUCT(($B$1003:$O$1003='MPL ID'!$BF$9)*(2*($B729:$O729=1)+($B729:$O729=2)-2*($B729:$O729=3)-($B729:$O729=4)))-SUMPRODUCT(($B$1004:$O$1004='MPL ID'!$BF$9)*(2*($B729:$O729=1)+($B729:$O729=2)-2*($B729:$O729=3)-($B729:$O729=4)))</f>
        <v>14</v>
      </c>
      <c r="AH729">
        <f ca="1">SUMPRODUCT(--($P729:$X729=P729),--($Y729:$AG729=Y729),'MPL ID'!$BG$13:$BO$13)+IF(AND($I729&gt;=3,T729=P729,AC729=Y729),1,0)+IF(AND($M729&gt;=3,S729=P729,AB729=Y729),1,0)</f>
        <v>0</v>
      </c>
      <c r="AI729">
        <f ca="1">SUMPRODUCT(--($P729:$X729=Q729),--($Y729:$AG729=Z729),'MPL ID'!$BG$14:$BO$14)+IF(AND($G729&gt;=3,R729=Q729,AA729=Z729),1,0)+IF(AND($K729&gt;0,$K729&lt;=2,S729=Q729,AB729=Z729),1,0)+IF(AND($N729&gt;=3,U729=Q729,AD729=Z729),1,0)</f>
        <v>0</v>
      </c>
      <c r="AJ729">
        <f ca="1">SUMPRODUCT(--($P729:$X729=R729),--($Y729:$AG729=AA729),'MPL ID'!$BG$15:$BO$15)+IF(AND($D729&gt;0,$D729&lt;=2,U729=R729,AD729=AA729),1,0)+IF(AND($G729&gt;0,$G729&lt;=2,Q729=R729,Z729=AA729),1,0)+IF(AND($J729&gt;=3,V729=R729,AE729=AA729),1,0)</f>
        <v>0</v>
      </c>
      <c r="AK729">
        <f ca="1">SUMPRODUCT(--($P729:$X729=S729),--($Y729:$AG729=AB729),'MPL ID'!$BG$16:$BO$16)+IF(AND($B729&gt;0,$B729&lt;=2,V729=S729,AE729=AB729),1,0)+IF(AND($E729&gt;0,$E729&lt;=2,T729=S729,AC729=AB729),1,0)+IF(AND($K729&gt;=3,Q729=S729,Z729=AB729),1,0)+IF(AND($M729&gt;0,$M729&lt;=2,P729=S729,Y729=AB729),1,0)</f>
        <v>0</v>
      </c>
      <c r="AL729">
        <f ca="1">SUMPRODUCT(--($P729:$X729=T729),--($Y729:$AG729=AC729),'MPL ID'!$BG$17:$BO$17)+IF(AND($E729&gt;=3,S729=T729,AB729=AC729),1,0)+IF(AND($I729&gt;0,$I729&lt;=2,P729=T729,Y729=AC729),1,0)+IF(AND($L729&gt;=3,W729=T729,AF729=AC729),1,0)</f>
        <v>0</v>
      </c>
      <c r="AM729">
        <f ca="1">SUMPRODUCT(--($P729:$X729=U729),--($Y729:$AG729=AD729),'MPL ID'!$BG$18:$BO$18)+IF(AND($D729&gt;=3,R729=U729,AA729=AD729),1,0)+IF(AND($H729&gt;0,$H729&lt;=2,W729=U729,AF729=AD729),1,0)+IF(AND($N729&gt;0,$N729&lt;=2,Q729=U729,Z729=AD729),1,0)</f>
        <v>0</v>
      </c>
      <c r="AN729">
        <f ca="1">SUMPRODUCT(--($P729:$X729=V729),--($Y729:$AG729=AE729),'MPL ID'!$BG$19:$BO$19)+IF(AND($B729&gt;=3,S729=V729,AB729=AE729),1,0)+IF(AND($F729&gt;=3,W729=V729,AF729=AE729),1,0)+IF(AND($J729&gt;0,$J729&lt;=2,R729=V729,AA729=AE729),1,0)+IF(AND($O729&gt;0,$O729&lt;=2,X729=V729,AG729=AE729),1,0)</f>
        <v>0</v>
      </c>
      <c r="AO729">
        <f ca="1">SUMPRODUCT(--($P729:$X729=W729),--($Y729:$AG729=AF729),'MPL ID'!$BG$20:$BO$20)+IF(AND($C729&gt;0,$C729&lt;=2,X729=W729,AG729=AF729),1,0)+IF(AND($F729&gt;0,$F729&lt;=2,V729=W729,AE729=AF729),1,0)+IF(AND($H729&gt;=3,U729=W729,AD729=AF729),1,0)+IF(AND($L729&gt;0,$L729&lt;=2,T729=W729,AC729=AF729),1,0)</f>
        <v>0</v>
      </c>
      <c r="AP729">
        <f ca="1">SUMPRODUCT(--($P729:$X729=X729),--($Y729:$AG729=AG729),'MPL ID'!$BG$21:$BO$21)+IF(AND($C729&gt;=3,W729=X729,AF729=AG729),1,0)+IF(AND($O729&gt;=3,V729=X729,AE729=AG729),1,0)</f>
        <v>0</v>
      </c>
      <c r="AQ729">
        <f t="shared" ca="1" si="99"/>
        <v>2</v>
      </c>
      <c r="AR729">
        <f t="shared" ca="1" si="100"/>
        <v>4</v>
      </c>
      <c r="AS729">
        <f t="shared" ca="1" si="101"/>
        <v>6</v>
      </c>
      <c r="AT729">
        <f t="shared" ca="1" si="102"/>
        <v>5</v>
      </c>
      <c r="AU729">
        <f t="shared" ca="1" si="103"/>
        <v>9</v>
      </c>
      <c r="AV729">
        <f t="shared" ca="1" si="104"/>
        <v>3</v>
      </c>
      <c r="AW729">
        <f t="shared" ca="1" si="105"/>
        <v>7</v>
      </c>
      <c r="AX729">
        <f t="shared" ca="1" si="106"/>
        <v>8</v>
      </c>
      <c r="AY729">
        <f t="shared" ca="1" si="107"/>
        <v>1</v>
      </c>
    </row>
    <row r="730" spans="1:51" x14ac:dyDescent="0.25">
      <c r="A730">
        <v>729</v>
      </c>
      <c r="B730">
        <f ca="1">IF(AND(ISNUMBER('MPL ID'!$J$39),ISNUMBER('MPL ID'!$K$39)),0,RANDBETWEEN(1,4))</f>
        <v>0</v>
      </c>
      <c r="C730">
        <f ca="1">IF(AND(ISNUMBER('MPL ID'!$J$40),ISNUMBER('MPL ID'!$K$40)),0,RANDBETWEEN(1,4))</f>
        <v>0</v>
      </c>
      <c r="D730">
        <f ca="1">IF(AND(ISNUMBER('MPL ID'!$J$41),ISNUMBER('MPL ID'!$K$41)),0,RANDBETWEEN(1,4))</f>
        <v>2</v>
      </c>
      <c r="E730">
        <f ca="1">IF(AND(ISNUMBER('MPL ID'!$J$42),ISNUMBER('MPL ID'!$K$42)),0,RANDBETWEEN(1,4))</f>
        <v>2</v>
      </c>
      <c r="F730">
        <f ca="1">IF(AND(ISNUMBER('MPL ID'!$J$43),ISNUMBER('MPL ID'!$K$43)),0,RANDBETWEEN(1,4))</f>
        <v>3</v>
      </c>
      <c r="G730">
        <f ca="1">IF(AND(ISNUMBER('MPL ID'!$J$44),ISNUMBER('MPL ID'!$K$44)),0,RANDBETWEEN(1,4))</f>
        <v>4</v>
      </c>
      <c r="H730">
        <f ca="1">IF(AND(ISNUMBER('MPL ID'!$P$36),ISNUMBER('MPL ID'!$Q$36)),0,RANDBETWEEN(1,4))</f>
        <v>1</v>
      </c>
      <c r="I730">
        <f ca="1">IF(AND(ISNUMBER('MPL ID'!$P$37),ISNUMBER('MPL ID'!$Q$37)),0,RANDBETWEEN(1,4))</f>
        <v>3</v>
      </c>
      <c r="J730">
        <f ca="1">IF(AND(ISNUMBER('MPL ID'!$P$39),ISNUMBER('MPL ID'!$Q$39)),0,RANDBETWEEN(1,4))</f>
        <v>1</v>
      </c>
      <c r="K730">
        <f ca="1">IF(AND(ISNUMBER('MPL ID'!$P$40),ISNUMBER('MPL ID'!$Q$40)),0,RANDBETWEEN(1,4))</f>
        <v>4</v>
      </c>
      <c r="L730">
        <f ca="1">IF(AND(ISNUMBER('MPL ID'!$P$41),ISNUMBER('MPL ID'!$Q$41)),0,RANDBETWEEN(1,4))</f>
        <v>4</v>
      </c>
      <c r="M730">
        <f ca="1">IF(AND(ISNUMBER('MPL ID'!$P$42),ISNUMBER('MPL ID'!$Q$42)),0,RANDBETWEEN(1,4))</f>
        <v>4</v>
      </c>
      <c r="N730">
        <f ca="1">IF(AND(ISNUMBER('MPL ID'!$P$43),ISNUMBER('MPL ID'!$Q$43)),0,RANDBETWEEN(1,4))</f>
        <v>4</v>
      </c>
      <c r="O730">
        <f ca="1">IF(AND(ISNUMBER('MPL ID'!$P$44),ISNUMBER('MPL ID'!$Q$44)),0,RANDBETWEEN(1,4))</f>
        <v>4</v>
      </c>
      <c r="P730">
        <f ca="1">'MPL ID'!$BG$1+SUMPRODUCT(($B$1003:$O$1003='MPL ID'!$BF$1)*(($B730:$O730=1)+($B730:$O730=2)))+SUMPRODUCT(($B$1004:$O$1004='MPL ID'!$BF$1)*(($B730:$O730=3)+($B730:$O730=4)))</f>
        <v>11</v>
      </c>
      <c r="Q730">
        <f ca="1">'MPL ID'!$BG$2+SUMPRODUCT(($B$1003:$O$1003='MPL ID'!$BF$2)*(($B730:$O730=1)+($B730:$O730=2)))+SUMPRODUCT(($B$1004:$O$1004='MPL ID'!$BF$2)*(($B730:$O730=3)+($B730:$O730=4)))</f>
        <v>9</v>
      </c>
      <c r="R730">
        <f ca="1">'MPL ID'!$BG$3+SUMPRODUCT(($B$1003:$O$1003='MPL ID'!$BF$3)*(($B730:$O730=1)+($B730:$O730=2)))+SUMPRODUCT(($B$1004:$O$1004='MPL ID'!$BF$3)*(($B730:$O730=3)+($B730:$O730=4)))</f>
        <v>6</v>
      </c>
      <c r="S730">
        <f ca="1">'MPL ID'!$BG$4+SUMPRODUCT(($B$1003:$O$1003='MPL ID'!$BF$4)*(($B730:$O730=1)+($B730:$O730=2)))+SUMPRODUCT(($B$1004:$O$1004='MPL ID'!$BF$4)*(($B730:$O730=3)+($B730:$O730=4)))</f>
        <v>9</v>
      </c>
      <c r="T730">
        <f ca="1">'MPL ID'!$BG$5+SUMPRODUCT(($B$1003:$O$1003='MPL ID'!$BF$5)*(($B730:$O730=1)+($B730:$O730=2)))+SUMPRODUCT(($B$1004:$O$1004='MPL ID'!$BF$5)*(($B730:$O730=3)+($B730:$O730=4)))</f>
        <v>4</v>
      </c>
      <c r="U730">
        <f ca="1">'MPL ID'!$BG$6+SUMPRODUCT(($B$1003:$O$1003='MPL ID'!$BF$6)*(($B730:$O730=1)+($B730:$O730=2)))+SUMPRODUCT(($B$1004:$O$1004='MPL ID'!$BF$6)*(($B730:$O730=3)+($B730:$O730=4)))</f>
        <v>11</v>
      </c>
      <c r="V730">
        <f ca="1">'MPL ID'!$BG$7+SUMPRODUCT(($B$1003:$O$1003='MPL ID'!$BF$7)*(($B730:$O730=1)+($B730:$O730=2)))+SUMPRODUCT(($B$1004:$O$1004='MPL ID'!$BF$7)*(($B730:$O730=3)+($B730:$O730=4)))</f>
        <v>7</v>
      </c>
      <c r="W730">
        <f ca="1">'MPL ID'!$BG$8+SUMPRODUCT(($B$1003:$O$1003='MPL ID'!$BF$8)*(($B730:$O730=1)+($B730:$O730=2)))+SUMPRODUCT(($B$1004:$O$1004='MPL ID'!$BF$8)*(($B730:$O730=3)+($B730:$O730=4)))</f>
        <v>3</v>
      </c>
      <c r="X730">
        <f ca="1">'MPL ID'!$BG$9+SUMPRODUCT(($B$1003:$O$1003='MPL ID'!$BF$9)*(($B730:$O730=1)+($B730:$O730=2)))+SUMPRODUCT(($B$1004:$O$1004='MPL ID'!$BF$9)*(($B730:$O730=3)+($B730:$O730=4)))</f>
        <v>12</v>
      </c>
      <c r="Y730">
        <f ca="1">'MPL ID'!$BH$1+SUMPRODUCT(($B$1003:$O$1003='MPL ID'!$BF$1)*(2*($B730:$O730=1)+($B730:$O730=2)-2*($B730:$O730=3)-($B730:$O730=4)))-SUMPRODUCT(($B$1004:$O$1004='MPL ID'!$BF$1)*(2*($B730:$O730=1)+($B730:$O730=2)-2*($B730:$O730=3)-($B730:$O730=4)))</f>
        <v>12</v>
      </c>
      <c r="Z730">
        <f ca="1">'MPL ID'!$BH$2+SUMPRODUCT(($B$1003:$O$1003='MPL ID'!$BF$2)*(2*($B730:$O730=1)+($B730:$O730=2)-2*($B730:$O730=3)-($B730:$O730=4)))-SUMPRODUCT(($B$1004:$O$1004='MPL ID'!$BF$2)*(2*($B730:$O730=1)+($B730:$O730=2)-2*($B730:$O730=3)-($B730:$O730=4)))</f>
        <v>-1</v>
      </c>
      <c r="AA730">
        <f ca="1">'MPL ID'!$BH$3+SUMPRODUCT(($B$1003:$O$1003='MPL ID'!$BF$3)*(2*($B730:$O730=1)+($B730:$O730=2)-2*($B730:$O730=3)-($B730:$O730=4)))-SUMPRODUCT(($B$1004:$O$1004='MPL ID'!$BF$3)*(2*($B730:$O730=1)+($B730:$O730=2)-2*($B730:$O730=3)-($B730:$O730=4)))</f>
        <v>-8</v>
      </c>
      <c r="AB730">
        <f ca="1">'MPL ID'!$BH$4+SUMPRODUCT(($B$1003:$O$1003='MPL ID'!$BF$4)*(2*($B730:$O730=1)+($B730:$O730=2)-2*($B730:$O730=3)-($B730:$O730=4)))-SUMPRODUCT(($B$1004:$O$1004='MPL ID'!$BF$4)*(2*($B730:$O730=1)+($B730:$O730=2)-2*($B730:$O730=3)-($B730:$O730=4)))</f>
        <v>1</v>
      </c>
      <c r="AC730">
        <f ca="1">'MPL ID'!$BH$5+SUMPRODUCT(($B$1003:$O$1003='MPL ID'!$BF$5)*(2*($B730:$O730=1)+($B730:$O730=2)-2*($B730:$O730=3)-($B730:$O730=4)))-SUMPRODUCT(($B$1004:$O$1004='MPL ID'!$BF$5)*(2*($B730:$O730=1)+($B730:$O730=2)-2*($B730:$O730=3)-($B730:$O730=4)))</f>
        <v>-14</v>
      </c>
      <c r="AD730">
        <f ca="1">'MPL ID'!$BH$6+SUMPRODUCT(($B$1003:$O$1003='MPL ID'!$BF$6)*(2*($B730:$O730=1)+($B730:$O730=2)-2*($B730:$O730=3)-($B730:$O730=4)))-SUMPRODUCT(($B$1004:$O$1004='MPL ID'!$BF$6)*(2*($B730:$O730=1)+($B730:$O730=2)-2*($B730:$O730=3)-($B730:$O730=4)))</f>
        <v>12</v>
      </c>
      <c r="AE730">
        <f ca="1">'MPL ID'!$BH$7+SUMPRODUCT(($B$1003:$O$1003='MPL ID'!$BF$7)*(2*($B730:$O730=1)+($B730:$O730=2)-2*($B730:$O730=3)-($B730:$O730=4)))-SUMPRODUCT(($B$1004:$O$1004='MPL ID'!$BF$7)*(2*($B730:$O730=1)+($B730:$O730=2)-2*($B730:$O730=3)-($B730:$O730=4)))</f>
        <v>1</v>
      </c>
      <c r="AF730">
        <f ca="1">'MPL ID'!$BH$8+SUMPRODUCT(($B$1003:$O$1003='MPL ID'!$BF$8)*(2*($B730:$O730=1)+($B730:$O730=2)-2*($B730:$O730=3)-($B730:$O730=4)))-SUMPRODUCT(($B$1004:$O$1004='MPL ID'!$BF$8)*(2*($B730:$O730=1)+($B730:$O730=2)-2*($B730:$O730=3)-($B730:$O730=4)))</f>
        <v>-17</v>
      </c>
      <c r="AG730">
        <f ca="1">'MPL ID'!$BH$9+SUMPRODUCT(($B$1003:$O$1003='MPL ID'!$BF$9)*(2*($B730:$O730=1)+($B730:$O730=2)-2*($B730:$O730=3)-($B730:$O730=4)))-SUMPRODUCT(($B$1004:$O$1004='MPL ID'!$BF$9)*(2*($B730:$O730=1)+($B730:$O730=2)-2*($B730:$O730=3)-($B730:$O730=4)))</f>
        <v>14</v>
      </c>
      <c r="AH730">
        <f ca="1">SUMPRODUCT(--($P730:$X730=P730),--($Y730:$AG730=Y730),'MPL ID'!$BG$13:$BO$13)+IF(AND($I730&gt;=3,T730=P730,AC730=Y730),1,0)+IF(AND($M730&gt;=3,S730=P730,AB730=Y730),1,0)</f>
        <v>1</v>
      </c>
      <c r="AI730">
        <f ca="1">SUMPRODUCT(--($P730:$X730=Q730),--($Y730:$AG730=Z730),'MPL ID'!$BG$14:$BO$14)+IF(AND($G730&gt;=3,R730=Q730,AA730=Z730),1,0)+IF(AND($K730&gt;0,$K730&lt;=2,S730=Q730,AB730=Z730),1,0)+IF(AND($N730&gt;=3,U730=Q730,AD730=Z730),1,0)</f>
        <v>0</v>
      </c>
      <c r="AJ730">
        <f ca="1">SUMPRODUCT(--($P730:$X730=R730),--($Y730:$AG730=AA730),'MPL ID'!$BG$15:$BO$15)+IF(AND($D730&gt;0,$D730&lt;=2,U730=R730,AD730=AA730),1,0)+IF(AND($G730&gt;0,$G730&lt;=2,Q730=R730,Z730=AA730),1,0)+IF(AND($J730&gt;=3,V730=R730,AE730=AA730),1,0)</f>
        <v>0</v>
      </c>
      <c r="AK730">
        <f ca="1">SUMPRODUCT(--($P730:$X730=S730),--($Y730:$AG730=AB730),'MPL ID'!$BG$16:$BO$16)+IF(AND($B730&gt;0,$B730&lt;=2,V730=S730,AE730=AB730),1,0)+IF(AND($E730&gt;0,$E730&lt;=2,T730=S730,AC730=AB730),1,0)+IF(AND($K730&gt;=3,Q730=S730,Z730=AB730),1,0)+IF(AND($M730&gt;0,$M730&lt;=2,P730=S730,Y730=AB730),1,0)</f>
        <v>0</v>
      </c>
      <c r="AL730">
        <f ca="1">SUMPRODUCT(--($P730:$X730=T730),--($Y730:$AG730=AC730),'MPL ID'!$BG$17:$BO$17)+IF(AND($E730&gt;=3,S730=T730,AB730=AC730),1,0)+IF(AND($I730&gt;0,$I730&lt;=2,P730=T730,Y730=AC730),1,0)+IF(AND($L730&gt;=3,W730=T730,AF730=AC730),1,0)</f>
        <v>0</v>
      </c>
      <c r="AM730">
        <f ca="1">SUMPRODUCT(--($P730:$X730=U730),--($Y730:$AG730=AD730),'MPL ID'!$BG$18:$BO$18)+IF(AND($D730&gt;=3,R730=U730,AA730=AD730),1,0)+IF(AND($H730&gt;0,$H730&lt;=2,W730=U730,AF730=AD730),1,0)+IF(AND($N730&gt;0,$N730&lt;=2,Q730=U730,Z730=AD730),1,0)</f>
        <v>1</v>
      </c>
      <c r="AN730">
        <f ca="1">SUMPRODUCT(--($P730:$X730=V730),--($Y730:$AG730=AE730),'MPL ID'!$BG$19:$BO$19)+IF(AND($B730&gt;=3,S730=V730,AB730=AE730),1,0)+IF(AND($F730&gt;=3,W730=V730,AF730=AE730),1,0)+IF(AND($J730&gt;0,$J730&lt;=2,R730=V730,AA730=AE730),1,0)+IF(AND($O730&gt;0,$O730&lt;=2,X730=V730,AG730=AE730),1,0)</f>
        <v>0</v>
      </c>
      <c r="AO730">
        <f ca="1">SUMPRODUCT(--($P730:$X730=W730),--($Y730:$AG730=AF730),'MPL ID'!$BG$20:$BO$20)+IF(AND($C730&gt;0,$C730&lt;=2,X730=W730,AG730=AF730),1,0)+IF(AND($F730&gt;0,$F730&lt;=2,V730=W730,AE730=AF730),1,0)+IF(AND($H730&gt;=3,U730=W730,AD730=AF730),1,0)+IF(AND($L730&gt;0,$L730&lt;=2,T730=W730,AC730=AF730),1,0)</f>
        <v>0</v>
      </c>
      <c r="AP730">
        <f ca="1">SUMPRODUCT(--($P730:$X730=X730),--($Y730:$AG730=AG730),'MPL ID'!$BG$21:$BO$21)+IF(AND($C730&gt;=3,W730=X730,AF730=AG730),1,0)+IF(AND($O730&gt;=3,V730=X730,AE730=AG730),1,0)</f>
        <v>0</v>
      </c>
      <c r="AQ730">
        <f t="shared" ca="1" si="99"/>
        <v>2</v>
      </c>
      <c r="AR730">
        <f t="shared" ca="1" si="100"/>
        <v>5</v>
      </c>
      <c r="AS730">
        <f t="shared" ca="1" si="101"/>
        <v>7</v>
      </c>
      <c r="AT730">
        <f t="shared" ca="1" si="102"/>
        <v>4</v>
      </c>
      <c r="AU730">
        <f t="shared" ca="1" si="103"/>
        <v>8</v>
      </c>
      <c r="AV730">
        <f t="shared" ca="1" si="104"/>
        <v>3</v>
      </c>
      <c r="AW730">
        <f t="shared" ca="1" si="105"/>
        <v>6</v>
      </c>
      <c r="AX730">
        <f t="shared" ca="1" si="106"/>
        <v>9</v>
      </c>
      <c r="AY730">
        <f t="shared" ca="1" si="107"/>
        <v>1</v>
      </c>
    </row>
    <row r="731" spans="1:51" x14ac:dyDescent="0.25">
      <c r="A731">
        <v>730</v>
      </c>
      <c r="B731">
        <f ca="1">IF(AND(ISNUMBER('MPL ID'!$J$39),ISNUMBER('MPL ID'!$K$39)),0,RANDBETWEEN(1,4))</f>
        <v>0</v>
      </c>
      <c r="C731">
        <f ca="1">IF(AND(ISNUMBER('MPL ID'!$J$40),ISNUMBER('MPL ID'!$K$40)),0,RANDBETWEEN(1,4))</f>
        <v>0</v>
      </c>
      <c r="D731">
        <f ca="1">IF(AND(ISNUMBER('MPL ID'!$J$41),ISNUMBER('MPL ID'!$K$41)),0,RANDBETWEEN(1,4))</f>
        <v>3</v>
      </c>
      <c r="E731">
        <f ca="1">IF(AND(ISNUMBER('MPL ID'!$J$42),ISNUMBER('MPL ID'!$K$42)),0,RANDBETWEEN(1,4))</f>
        <v>1</v>
      </c>
      <c r="F731">
        <f ca="1">IF(AND(ISNUMBER('MPL ID'!$J$43),ISNUMBER('MPL ID'!$K$43)),0,RANDBETWEEN(1,4))</f>
        <v>4</v>
      </c>
      <c r="G731">
        <f ca="1">IF(AND(ISNUMBER('MPL ID'!$J$44),ISNUMBER('MPL ID'!$K$44)),0,RANDBETWEEN(1,4))</f>
        <v>3</v>
      </c>
      <c r="H731">
        <f ca="1">IF(AND(ISNUMBER('MPL ID'!$P$36),ISNUMBER('MPL ID'!$Q$36)),0,RANDBETWEEN(1,4))</f>
        <v>4</v>
      </c>
      <c r="I731">
        <f ca="1">IF(AND(ISNUMBER('MPL ID'!$P$37),ISNUMBER('MPL ID'!$Q$37)),0,RANDBETWEEN(1,4))</f>
        <v>2</v>
      </c>
      <c r="J731">
        <f ca="1">IF(AND(ISNUMBER('MPL ID'!$P$39),ISNUMBER('MPL ID'!$Q$39)),0,RANDBETWEEN(1,4))</f>
        <v>4</v>
      </c>
      <c r="K731">
        <f ca="1">IF(AND(ISNUMBER('MPL ID'!$P$40),ISNUMBER('MPL ID'!$Q$40)),0,RANDBETWEEN(1,4))</f>
        <v>4</v>
      </c>
      <c r="L731">
        <f ca="1">IF(AND(ISNUMBER('MPL ID'!$P$41),ISNUMBER('MPL ID'!$Q$41)),0,RANDBETWEEN(1,4))</f>
        <v>3</v>
      </c>
      <c r="M731">
        <f ca="1">IF(AND(ISNUMBER('MPL ID'!$P$42),ISNUMBER('MPL ID'!$Q$42)),0,RANDBETWEEN(1,4))</f>
        <v>2</v>
      </c>
      <c r="N731">
        <f ca="1">IF(AND(ISNUMBER('MPL ID'!$P$43),ISNUMBER('MPL ID'!$Q$43)),0,RANDBETWEEN(1,4))</f>
        <v>2</v>
      </c>
      <c r="O731">
        <f ca="1">IF(AND(ISNUMBER('MPL ID'!$P$44),ISNUMBER('MPL ID'!$Q$44)),0,RANDBETWEEN(1,4))</f>
        <v>2</v>
      </c>
      <c r="P731">
        <f ca="1">'MPL ID'!$BG$1+SUMPRODUCT(($B$1003:$O$1003='MPL ID'!$BF$1)*(($B731:$O731=1)+($B731:$O731=2)))+SUMPRODUCT(($B$1004:$O$1004='MPL ID'!$BF$1)*(($B731:$O731=3)+($B731:$O731=4)))</f>
        <v>9</v>
      </c>
      <c r="Q731">
        <f ca="1">'MPL ID'!$BG$2+SUMPRODUCT(($B$1003:$O$1003='MPL ID'!$BF$2)*(($B731:$O731=1)+($B731:$O731=2)))+SUMPRODUCT(($B$1004:$O$1004='MPL ID'!$BF$2)*(($B731:$O731=3)+($B731:$O731=4)))</f>
        <v>8</v>
      </c>
      <c r="R731">
        <f ca="1">'MPL ID'!$BG$3+SUMPRODUCT(($B$1003:$O$1003='MPL ID'!$BF$3)*(($B731:$O731=1)+($B731:$O731=2)))+SUMPRODUCT(($B$1004:$O$1004='MPL ID'!$BF$3)*(($B731:$O731=3)+($B731:$O731=4)))</f>
        <v>6</v>
      </c>
      <c r="S731">
        <f ca="1">'MPL ID'!$BG$4+SUMPRODUCT(($B$1003:$O$1003='MPL ID'!$BF$4)*(($B731:$O731=1)+($B731:$O731=2)))+SUMPRODUCT(($B$1004:$O$1004='MPL ID'!$BF$4)*(($B731:$O731=3)+($B731:$O731=4)))</f>
        <v>10</v>
      </c>
      <c r="T731">
        <f ca="1">'MPL ID'!$BG$5+SUMPRODUCT(($B$1003:$O$1003='MPL ID'!$BF$5)*(($B731:$O731=1)+($B731:$O731=2)))+SUMPRODUCT(($B$1004:$O$1004='MPL ID'!$BF$5)*(($B731:$O731=3)+($B731:$O731=4)))</f>
        <v>5</v>
      </c>
      <c r="U731">
        <f ca="1">'MPL ID'!$BG$6+SUMPRODUCT(($B$1003:$O$1003='MPL ID'!$BF$6)*(($B731:$O731=1)+($B731:$O731=2)))+SUMPRODUCT(($B$1004:$O$1004='MPL ID'!$BF$6)*(($B731:$O731=3)+($B731:$O731=4)))</f>
        <v>12</v>
      </c>
      <c r="V731">
        <f ca="1">'MPL ID'!$BG$7+SUMPRODUCT(($B$1003:$O$1003='MPL ID'!$BF$7)*(($B731:$O731=1)+($B731:$O731=2)))+SUMPRODUCT(($B$1004:$O$1004='MPL ID'!$BF$7)*(($B731:$O731=3)+($B731:$O731=4)))</f>
        <v>7</v>
      </c>
      <c r="W731">
        <f ca="1">'MPL ID'!$BG$8+SUMPRODUCT(($B$1003:$O$1003='MPL ID'!$BF$8)*(($B731:$O731=1)+($B731:$O731=2)))+SUMPRODUCT(($B$1004:$O$1004='MPL ID'!$BF$8)*(($B731:$O731=3)+($B731:$O731=4)))</f>
        <v>4</v>
      </c>
      <c r="X731">
        <f ca="1">'MPL ID'!$BG$9+SUMPRODUCT(($B$1003:$O$1003='MPL ID'!$BF$9)*(($B731:$O731=1)+($B731:$O731=2)))+SUMPRODUCT(($B$1004:$O$1004='MPL ID'!$BF$9)*(($B731:$O731=3)+($B731:$O731=4)))</f>
        <v>11</v>
      </c>
      <c r="Y731">
        <f ca="1">'MPL ID'!$BH$1+SUMPRODUCT(($B$1003:$O$1003='MPL ID'!$BF$1)*(2*($B731:$O731=1)+($B731:$O731=2)-2*($B731:$O731=3)-($B731:$O731=4)))-SUMPRODUCT(($B$1004:$O$1004='MPL ID'!$BF$1)*(2*($B731:$O731=1)+($B731:$O731=2)-2*($B731:$O731=3)-($B731:$O731=4)))</f>
        <v>7</v>
      </c>
      <c r="Z731">
        <f ca="1">'MPL ID'!$BH$2+SUMPRODUCT(($B$1003:$O$1003='MPL ID'!$BF$2)*(2*($B731:$O731=1)+($B731:$O731=2)-2*($B731:$O731=3)-($B731:$O731=4)))-SUMPRODUCT(($B$1004:$O$1004='MPL ID'!$BF$2)*(2*($B731:$O731=1)+($B731:$O731=2)-2*($B731:$O731=3)-($B731:$O731=4)))</f>
        <v>-2</v>
      </c>
      <c r="AA731">
        <f ca="1">'MPL ID'!$BH$3+SUMPRODUCT(($B$1003:$O$1003='MPL ID'!$BF$3)*(2*($B731:$O731=1)+($B731:$O731=2)-2*($B731:$O731=3)-($B731:$O731=4)))-SUMPRODUCT(($B$1004:$O$1004='MPL ID'!$BF$3)*(2*($B731:$O731=1)+($B731:$O731=2)-2*($B731:$O731=3)-($B731:$O731=4)))</f>
        <v>-9</v>
      </c>
      <c r="AB731">
        <f ca="1">'MPL ID'!$BH$4+SUMPRODUCT(($B$1003:$O$1003='MPL ID'!$BF$4)*(2*($B731:$O731=1)+($B731:$O731=2)-2*($B731:$O731=3)-($B731:$O731=4)))-SUMPRODUCT(($B$1004:$O$1004='MPL ID'!$BF$4)*(2*($B731:$O731=1)+($B731:$O731=2)-2*($B731:$O731=3)-($B731:$O731=4)))</f>
        <v>4</v>
      </c>
      <c r="AC731">
        <f ca="1">'MPL ID'!$BH$5+SUMPRODUCT(($B$1003:$O$1003='MPL ID'!$BF$5)*(2*($B731:$O731=1)+($B731:$O731=2)-2*($B731:$O731=3)-($B731:$O731=4)))-SUMPRODUCT(($B$1004:$O$1004='MPL ID'!$BF$5)*(2*($B731:$O731=1)+($B731:$O731=2)-2*($B731:$O731=3)-($B731:$O731=4)))</f>
        <v>-11</v>
      </c>
      <c r="AD731">
        <f ca="1">'MPL ID'!$BH$6+SUMPRODUCT(($B$1003:$O$1003='MPL ID'!$BF$6)*(2*($B731:$O731=1)+($B731:$O731=2)-2*($B731:$O731=3)-($B731:$O731=4)))-SUMPRODUCT(($B$1004:$O$1004='MPL ID'!$BF$6)*(2*($B731:$O731=1)+($B731:$O731=2)-2*($B731:$O731=3)-($B731:$O731=4)))</f>
        <v>14</v>
      </c>
      <c r="AE731">
        <f ca="1">'MPL ID'!$BH$7+SUMPRODUCT(($B$1003:$O$1003='MPL ID'!$BF$7)*(2*($B731:$O731=1)+($B731:$O731=2)-2*($B731:$O731=3)-($B731:$O731=4)))-SUMPRODUCT(($B$1004:$O$1004='MPL ID'!$BF$7)*(2*($B731:$O731=1)+($B731:$O731=2)-2*($B731:$O731=3)-($B731:$O731=4)))</f>
        <v>-1</v>
      </c>
      <c r="AF731">
        <f ca="1">'MPL ID'!$BH$8+SUMPRODUCT(($B$1003:$O$1003='MPL ID'!$BF$8)*(2*($B731:$O731=1)+($B731:$O731=2)-2*($B731:$O731=3)-($B731:$O731=4)))-SUMPRODUCT(($B$1004:$O$1004='MPL ID'!$BF$8)*(2*($B731:$O731=1)+($B731:$O731=2)-2*($B731:$O731=3)-($B731:$O731=4)))</f>
        <v>-14</v>
      </c>
      <c r="AG731">
        <f ca="1">'MPL ID'!$BH$9+SUMPRODUCT(($B$1003:$O$1003='MPL ID'!$BF$9)*(2*($B731:$O731=1)+($B731:$O731=2)-2*($B731:$O731=3)-($B731:$O731=4)))-SUMPRODUCT(($B$1004:$O$1004='MPL ID'!$BF$9)*(2*($B731:$O731=1)+($B731:$O731=2)-2*($B731:$O731=3)-($B731:$O731=4)))</f>
        <v>12</v>
      </c>
      <c r="AH731">
        <f ca="1">SUMPRODUCT(--($P731:$X731=P731),--($Y731:$AG731=Y731),'MPL ID'!$BG$13:$BO$13)+IF(AND($I731&gt;=3,T731=P731,AC731=Y731),1,0)+IF(AND($M731&gt;=3,S731=P731,AB731=Y731),1,0)</f>
        <v>0</v>
      </c>
      <c r="AI731">
        <f ca="1">SUMPRODUCT(--($P731:$X731=Q731),--($Y731:$AG731=Z731),'MPL ID'!$BG$14:$BO$14)+IF(AND($G731&gt;=3,R731=Q731,AA731=Z731),1,0)+IF(AND($K731&gt;0,$K731&lt;=2,S731=Q731,AB731=Z731),1,0)+IF(AND($N731&gt;=3,U731=Q731,AD731=Z731),1,0)</f>
        <v>0</v>
      </c>
      <c r="AJ731">
        <f ca="1">SUMPRODUCT(--($P731:$X731=R731),--($Y731:$AG731=AA731),'MPL ID'!$BG$15:$BO$15)+IF(AND($D731&gt;0,$D731&lt;=2,U731=R731,AD731=AA731),1,0)+IF(AND($G731&gt;0,$G731&lt;=2,Q731=R731,Z731=AA731),1,0)+IF(AND($J731&gt;=3,V731=R731,AE731=AA731),1,0)</f>
        <v>0</v>
      </c>
      <c r="AK731">
        <f ca="1">SUMPRODUCT(--($P731:$X731=S731),--($Y731:$AG731=AB731),'MPL ID'!$BG$16:$BO$16)+IF(AND($B731&gt;0,$B731&lt;=2,V731=S731,AE731=AB731),1,0)+IF(AND($E731&gt;0,$E731&lt;=2,T731=S731,AC731=AB731),1,0)+IF(AND($K731&gt;=3,Q731=S731,Z731=AB731),1,0)+IF(AND($M731&gt;0,$M731&lt;=2,P731=S731,Y731=AB731),1,0)</f>
        <v>0</v>
      </c>
      <c r="AL731">
        <f ca="1">SUMPRODUCT(--($P731:$X731=T731),--($Y731:$AG731=AC731),'MPL ID'!$BG$17:$BO$17)+IF(AND($E731&gt;=3,S731=T731,AB731=AC731),1,0)+IF(AND($I731&gt;0,$I731&lt;=2,P731=T731,Y731=AC731),1,0)+IF(AND($L731&gt;=3,W731=T731,AF731=AC731),1,0)</f>
        <v>0</v>
      </c>
      <c r="AM731">
        <f ca="1">SUMPRODUCT(--($P731:$X731=U731),--($Y731:$AG731=AD731),'MPL ID'!$BG$18:$BO$18)+IF(AND($D731&gt;=3,R731=U731,AA731=AD731),1,0)+IF(AND($H731&gt;0,$H731&lt;=2,W731=U731,AF731=AD731),1,0)+IF(AND($N731&gt;0,$N731&lt;=2,Q731=U731,Z731=AD731),1,0)</f>
        <v>0</v>
      </c>
      <c r="AN731">
        <f ca="1">SUMPRODUCT(--($P731:$X731=V731),--($Y731:$AG731=AE731),'MPL ID'!$BG$19:$BO$19)+IF(AND($B731&gt;=3,S731=V731,AB731=AE731),1,0)+IF(AND($F731&gt;=3,W731=V731,AF731=AE731),1,0)+IF(AND($J731&gt;0,$J731&lt;=2,R731=V731,AA731=AE731),1,0)+IF(AND($O731&gt;0,$O731&lt;=2,X731=V731,AG731=AE731),1,0)</f>
        <v>0</v>
      </c>
      <c r="AO731">
        <f ca="1">SUMPRODUCT(--($P731:$X731=W731),--($Y731:$AG731=AF731),'MPL ID'!$BG$20:$BO$20)+IF(AND($C731&gt;0,$C731&lt;=2,X731=W731,AG731=AF731),1,0)+IF(AND($F731&gt;0,$F731&lt;=2,V731=W731,AE731=AF731),1,0)+IF(AND($H731&gt;=3,U731=W731,AD731=AF731),1,0)+IF(AND($L731&gt;0,$L731&lt;=2,T731=W731,AC731=AF731),1,0)</f>
        <v>0</v>
      </c>
      <c r="AP731">
        <f ca="1">SUMPRODUCT(--($P731:$X731=X731),--($Y731:$AG731=AG731),'MPL ID'!$BG$21:$BO$21)+IF(AND($C731&gt;=3,W731=X731,AF731=AG731),1,0)+IF(AND($O731&gt;=3,V731=X731,AE731=AG731),1,0)</f>
        <v>0</v>
      </c>
      <c r="AQ731">
        <f t="shared" ca="1" si="99"/>
        <v>4</v>
      </c>
      <c r="AR731">
        <f t="shared" ca="1" si="100"/>
        <v>5</v>
      </c>
      <c r="AS731">
        <f t="shared" ca="1" si="101"/>
        <v>7</v>
      </c>
      <c r="AT731">
        <f t="shared" ca="1" si="102"/>
        <v>3</v>
      </c>
      <c r="AU731">
        <f t="shared" ca="1" si="103"/>
        <v>8</v>
      </c>
      <c r="AV731">
        <f t="shared" ca="1" si="104"/>
        <v>1</v>
      </c>
      <c r="AW731">
        <f t="shared" ca="1" si="105"/>
        <v>6</v>
      </c>
      <c r="AX731">
        <f t="shared" ca="1" si="106"/>
        <v>9</v>
      </c>
      <c r="AY731">
        <f t="shared" ca="1" si="107"/>
        <v>2</v>
      </c>
    </row>
    <row r="732" spans="1:51" x14ac:dyDescent="0.25">
      <c r="A732">
        <v>731</v>
      </c>
      <c r="B732">
        <f ca="1">IF(AND(ISNUMBER('MPL ID'!$J$39),ISNUMBER('MPL ID'!$K$39)),0,RANDBETWEEN(1,4))</f>
        <v>0</v>
      </c>
      <c r="C732">
        <f ca="1">IF(AND(ISNUMBER('MPL ID'!$J$40),ISNUMBER('MPL ID'!$K$40)),0,RANDBETWEEN(1,4))</f>
        <v>0</v>
      </c>
      <c r="D732">
        <f ca="1">IF(AND(ISNUMBER('MPL ID'!$J$41),ISNUMBER('MPL ID'!$K$41)),0,RANDBETWEEN(1,4))</f>
        <v>3</v>
      </c>
      <c r="E732">
        <f ca="1">IF(AND(ISNUMBER('MPL ID'!$J$42),ISNUMBER('MPL ID'!$K$42)),0,RANDBETWEEN(1,4))</f>
        <v>2</v>
      </c>
      <c r="F732">
        <f ca="1">IF(AND(ISNUMBER('MPL ID'!$J$43),ISNUMBER('MPL ID'!$K$43)),0,RANDBETWEEN(1,4))</f>
        <v>2</v>
      </c>
      <c r="G732">
        <f ca="1">IF(AND(ISNUMBER('MPL ID'!$J$44),ISNUMBER('MPL ID'!$K$44)),0,RANDBETWEEN(1,4))</f>
        <v>1</v>
      </c>
      <c r="H732">
        <f ca="1">IF(AND(ISNUMBER('MPL ID'!$P$36),ISNUMBER('MPL ID'!$Q$36)),0,RANDBETWEEN(1,4))</f>
        <v>2</v>
      </c>
      <c r="I732">
        <f ca="1">IF(AND(ISNUMBER('MPL ID'!$P$37),ISNUMBER('MPL ID'!$Q$37)),0,RANDBETWEEN(1,4))</f>
        <v>4</v>
      </c>
      <c r="J732">
        <f ca="1">IF(AND(ISNUMBER('MPL ID'!$P$39),ISNUMBER('MPL ID'!$Q$39)),0,RANDBETWEEN(1,4))</f>
        <v>3</v>
      </c>
      <c r="K732">
        <f ca="1">IF(AND(ISNUMBER('MPL ID'!$P$40),ISNUMBER('MPL ID'!$Q$40)),0,RANDBETWEEN(1,4))</f>
        <v>2</v>
      </c>
      <c r="L732">
        <f ca="1">IF(AND(ISNUMBER('MPL ID'!$P$41),ISNUMBER('MPL ID'!$Q$41)),0,RANDBETWEEN(1,4))</f>
        <v>3</v>
      </c>
      <c r="M732">
        <f ca="1">IF(AND(ISNUMBER('MPL ID'!$P$42),ISNUMBER('MPL ID'!$Q$42)),0,RANDBETWEEN(1,4))</f>
        <v>4</v>
      </c>
      <c r="N732">
        <f ca="1">IF(AND(ISNUMBER('MPL ID'!$P$43),ISNUMBER('MPL ID'!$Q$43)),0,RANDBETWEEN(1,4))</f>
        <v>2</v>
      </c>
      <c r="O732">
        <f ca="1">IF(AND(ISNUMBER('MPL ID'!$P$44),ISNUMBER('MPL ID'!$Q$44)),0,RANDBETWEEN(1,4))</f>
        <v>3</v>
      </c>
      <c r="P732">
        <f ca="1">'MPL ID'!$BG$1+SUMPRODUCT(($B$1003:$O$1003='MPL ID'!$BF$1)*(($B732:$O732=1)+($B732:$O732=2)))+SUMPRODUCT(($B$1004:$O$1004='MPL ID'!$BF$1)*(($B732:$O732=3)+($B732:$O732=4)))</f>
        <v>11</v>
      </c>
      <c r="Q732">
        <f ca="1">'MPL ID'!$BG$2+SUMPRODUCT(($B$1003:$O$1003='MPL ID'!$BF$2)*(($B732:$O732=1)+($B732:$O732=2)))+SUMPRODUCT(($B$1004:$O$1004='MPL ID'!$BF$2)*(($B732:$O732=3)+($B732:$O732=4)))</f>
        <v>8</v>
      </c>
      <c r="R732">
        <f ca="1">'MPL ID'!$BG$3+SUMPRODUCT(($B$1003:$O$1003='MPL ID'!$BF$3)*(($B732:$O732=1)+($B732:$O732=2)))+SUMPRODUCT(($B$1004:$O$1004='MPL ID'!$BF$3)*(($B732:$O732=3)+($B732:$O732=4)))</f>
        <v>7</v>
      </c>
      <c r="S732">
        <f ca="1">'MPL ID'!$BG$4+SUMPRODUCT(($B$1003:$O$1003='MPL ID'!$BF$4)*(($B732:$O732=1)+($B732:$O732=2)))+SUMPRODUCT(($B$1004:$O$1004='MPL ID'!$BF$4)*(($B732:$O732=3)+($B732:$O732=4)))</f>
        <v>8</v>
      </c>
      <c r="T732">
        <f ca="1">'MPL ID'!$BG$5+SUMPRODUCT(($B$1003:$O$1003='MPL ID'!$BF$5)*(($B732:$O732=1)+($B732:$O732=2)))+SUMPRODUCT(($B$1004:$O$1004='MPL ID'!$BF$5)*(($B732:$O732=3)+($B732:$O732=4)))</f>
        <v>4</v>
      </c>
      <c r="U732">
        <f ca="1">'MPL ID'!$BG$6+SUMPRODUCT(($B$1003:$O$1003='MPL ID'!$BF$6)*(($B732:$O732=1)+($B732:$O732=2)))+SUMPRODUCT(($B$1004:$O$1004='MPL ID'!$BF$6)*(($B732:$O732=3)+($B732:$O732=4)))</f>
        <v>13</v>
      </c>
      <c r="V732">
        <f ca="1">'MPL ID'!$BG$7+SUMPRODUCT(($B$1003:$O$1003='MPL ID'!$BF$7)*(($B732:$O732=1)+($B732:$O732=2)))+SUMPRODUCT(($B$1004:$O$1004='MPL ID'!$BF$7)*(($B732:$O732=3)+($B732:$O732=4)))</f>
        <v>5</v>
      </c>
      <c r="W732">
        <f ca="1">'MPL ID'!$BG$8+SUMPRODUCT(($B$1003:$O$1003='MPL ID'!$BF$8)*(($B732:$O732=1)+($B732:$O732=2)))+SUMPRODUCT(($B$1004:$O$1004='MPL ID'!$BF$8)*(($B732:$O732=3)+($B732:$O732=4)))</f>
        <v>4</v>
      </c>
      <c r="X732">
        <f ca="1">'MPL ID'!$BG$9+SUMPRODUCT(($B$1003:$O$1003='MPL ID'!$BF$9)*(($B732:$O732=1)+($B732:$O732=2)))+SUMPRODUCT(($B$1004:$O$1004='MPL ID'!$BF$9)*(($B732:$O732=3)+($B732:$O732=4)))</f>
        <v>12</v>
      </c>
      <c r="Y732">
        <f ca="1">'MPL ID'!$BH$1+SUMPRODUCT(($B$1003:$O$1003='MPL ID'!$BF$1)*(2*($B732:$O732=1)+($B732:$O732=2)-2*($B732:$O732=3)-($B732:$O732=4)))-SUMPRODUCT(($B$1004:$O$1004='MPL ID'!$BF$1)*(2*($B732:$O732=1)+($B732:$O732=2)-2*($B732:$O732=3)-($B732:$O732=4)))</f>
        <v>11</v>
      </c>
      <c r="Z732">
        <f ca="1">'MPL ID'!$BH$2+SUMPRODUCT(($B$1003:$O$1003='MPL ID'!$BF$2)*(2*($B732:$O732=1)+($B732:$O732=2)-2*($B732:$O732=3)-($B732:$O732=4)))-SUMPRODUCT(($B$1004:$O$1004='MPL ID'!$BF$2)*(2*($B732:$O732=1)+($B732:$O732=2)-2*($B732:$O732=3)-($B732:$O732=4)))</f>
        <v>-4</v>
      </c>
      <c r="AA732">
        <f ca="1">'MPL ID'!$BH$3+SUMPRODUCT(($B$1003:$O$1003='MPL ID'!$BF$3)*(2*($B732:$O732=1)+($B732:$O732=2)-2*($B732:$O732=3)-($B732:$O732=4)))-SUMPRODUCT(($B$1004:$O$1004='MPL ID'!$BF$3)*(2*($B732:$O732=1)+($B732:$O732=2)-2*($B732:$O732=3)-($B732:$O732=4)))</f>
        <v>-4</v>
      </c>
      <c r="AB732">
        <f ca="1">'MPL ID'!$BH$4+SUMPRODUCT(($B$1003:$O$1003='MPL ID'!$BF$4)*(2*($B732:$O732=1)+($B732:$O732=2)-2*($B732:$O732=3)-($B732:$O732=4)))-SUMPRODUCT(($B$1004:$O$1004='MPL ID'!$BF$4)*(2*($B732:$O732=1)+($B732:$O732=2)-2*($B732:$O732=3)-($B732:$O732=4)))</f>
        <v>-1</v>
      </c>
      <c r="AC732">
        <f ca="1">'MPL ID'!$BH$5+SUMPRODUCT(($B$1003:$O$1003='MPL ID'!$BF$5)*(2*($B732:$O732=1)+($B732:$O732=2)-2*($B732:$O732=3)-($B732:$O732=4)))-SUMPRODUCT(($B$1004:$O$1004='MPL ID'!$BF$5)*(2*($B732:$O732=1)+($B732:$O732=2)-2*($B732:$O732=3)-($B732:$O732=4)))</f>
        <v>-12</v>
      </c>
      <c r="AD732">
        <f ca="1">'MPL ID'!$BH$6+SUMPRODUCT(($B$1003:$O$1003='MPL ID'!$BF$6)*(2*($B732:$O732=1)+($B732:$O732=2)-2*($B732:$O732=3)-($B732:$O732=4)))-SUMPRODUCT(($B$1004:$O$1004='MPL ID'!$BF$6)*(2*($B732:$O732=1)+($B732:$O732=2)-2*($B732:$O732=3)-($B732:$O732=4)))</f>
        <v>16</v>
      </c>
      <c r="AE732">
        <f ca="1">'MPL ID'!$BH$7+SUMPRODUCT(($B$1003:$O$1003='MPL ID'!$BF$7)*(2*($B732:$O732=1)+($B732:$O732=2)-2*($B732:$O732=3)-($B732:$O732=4)))-SUMPRODUCT(($B$1004:$O$1004='MPL ID'!$BF$7)*(2*($B732:$O732=1)+($B732:$O732=2)-2*($B732:$O732=3)-($B732:$O732=4)))</f>
        <v>-7</v>
      </c>
      <c r="AF732">
        <f ca="1">'MPL ID'!$BH$8+SUMPRODUCT(($B$1003:$O$1003='MPL ID'!$BF$8)*(2*($B732:$O732=1)+($B732:$O732=2)-2*($B732:$O732=3)-($B732:$O732=4)))-SUMPRODUCT(($B$1004:$O$1004='MPL ID'!$BF$8)*(2*($B732:$O732=1)+($B732:$O732=2)-2*($B732:$O732=3)-($B732:$O732=4)))</f>
        <v>-14</v>
      </c>
      <c r="AG732">
        <f ca="1">'MPL ID'!$BH$9+SUMPRODUCT(($B$1003:$O$1003='MPL ID'!$BF$9)*(2*($B732:$O732=1)+($B732:$O732=2)-2*($B732:$O732=3)-($B732:$O732=4)))-SUMPRODUCT(($B$1004:$O$1004='MPL ID'!$BF$9)*(2*($B732:$O732=1)+($B732:$O732=2)-2*($B732:$O732=3)-($B732:$O732=4)))</f>
        <v>15</v>
      </c>
      <c r="AH732">
        <f ca="1">SUMPRODUCT(--($P732:$X732=P732),--($Y732:$AG732=Y732),'MPL ID'!$BG$13:$BO$13)+IF(AND($I732&gt;=3,T732=P732,AC732=Y732),1,0)+IF(AND($M732&gt;=3,S732=P732,AB732=Y732),1,0)</f>
        <v>0</v>
      </c>
      <c r="AI732">
        <f ca="1">SUMPRODUCT(--($P732:$X732=Q732),--($Y732:$AG732=Z732),'MPL ID'!$BG$14:$BO$14)+IF(AND($G732&gt;=3,R732=Q732,AA732=Z732),1,0)+IF(AND($K732&gt;0,$K732&lt;=2,S732=Q732,AB732=Z732),1,0)+IF(AND($N732&gt;=3,U732=Q732,AD732=Z732),1,0)</f>
        <v>0</v>
      </c>
      <c r="AJ732">
        <f ca="1">SUMPRODUCT(--($P732:$X732=R732),--($Y732:$AG732=AA732),'MPL ID'!$BG$15:$BO$15)+IF(AND($D732&gt;0,$D732&lt;=2,U732=R732,AD732=AA732),1,0)+IF(AND($G732&gt;0,$G732&lt;=2,Q732=R732,Z732=AA732),1,0)+IF(AND($J732&gt;=3,V732=R732,AE732=AA732),1,0)</f>
        <v>0</v>
      </c>
      <c r="AK732">
        <f ca="1">SUMPRODUCT(--($P732:$X732=S732),--($Y732:$AG732=AB732),'MPL ID'!$BG$16:$BO$16)+IF(AND($B732&gt;0,$B732&lt;=2,V732=S732,AE732=AB732),1,0)+IF(AND($E732&gt;0,$E732&lt;=2,T732=S732,AC732=AB732),1,0)+IF(AND($K732&gt;=3,Q732=S732,Z732=AB732),1,0)+IF(AND($M732&gt;0,$M732&lt;=2,P732=S732,Y732=AB732),1,0)</f>
        <v>0</v>
      </c>
      <c r="AL732">
        <f ca="1">SUMPRODUCT(--($P732:$X732=T732),--($Y732:$AG732=AC732),'MPL ID'!$BG$17:$BO$17)+IF(AND($E732&gt;=3,S732=T732,AB732=AC732),1,0)+IF(AND($I732&gt;0,$I732&lt;=2,P732=T732,Y732=AC732),1,0)+IF(AND($L732&gt;=3,W732=T732,AF732=AC732),1,0)</f>
        <v>0</v>
      </c>
      <c r="AM732">
        <f ca="1">SUMPRODUCT(--($P732:$X732=U732),--($Y732:$AG732=AD732),'MPL ID'!$BG$18:$BO$18)+IF(AND($D732&gt;=3,R732=U732,AA732=AD732),1,0)+IF(AND($H732&gt;0,$H732&lt;=2,W732=U732,AF732=AD732),1,0)+IF(AND($N732&gt;0,$N732&lt;=2,Q732=U732,Z732=AD732),1,0)</f>
        <v>0</v>
      </c>
      <c r="AN732">
        <f ca="1">SUMPRODUCT(--($P732:$X732=V732),--($Y732:$AG732=AE732),'MPL ID'!$BG$19:$BO$19)+IF(AND($B732&gt;=3,S732=V732,AB732=AE732),1,0)+IF(AND($F732&gt;=3,W732=V732,AF732=AE732),1,0)+IF(AND($J732&gt;0,$J732&lt;=2,R732=V732,AA732=AE732),1,0)+IF(AND($O732&gt;0,$O732&lt;=2,X732=V732,AG732=AE732),1,0)</f>
        <v>0</v>
      </c>
      <c r="AO732">
        <f ca="1">SUMPRODUCT(--($P732:$X732=W732),--($Y732:$AG732=AF732),'MPL ID'!$BG$20:$BO$20)+IF(AND($C732&gt;0,$C732&lt;=2,X732=W732,AG732=AF732),1,0)+IF(AND($F732&gt;0,$F732&lt;=2,V732=W732,AE732=AF732),1,0)+IF(AND($H732&gt;=3,U732=W732,AD732=AF732),1,0)+IF(AND($L732&gt;0,$L732&lt;=2,T732=W732,AC732=AF732),1,0)</f>
        <v>0</v>
      </c>
      <c r="AP732">
        <f ca="1">SUMPRODUCT(--($P732:$X732=X732),--($Y732:$AG732=AG732),'MPL ID'!$BG$21:$BO$21)+IF(AND($C732&gt;=3,W732=X732,AF732=AG732),1,0)+IF(AND($O732&gt;=3,V732=X732,AE732=AG732),1,0)</f>
        <v>0</v>
      </c>
      <c r="AQ732">
        <f t="shared" ca="1" si="99"/>
        <v>3</v>
      </c>
      <c r="AR732">
        <f t="shared" ca="1" si="100"/>
        <v>5</v>
      </c>
      <c r="AS732">
        <f t="shared" ca="1" si="101"/>
        <v>6</v>
      </c>
      <c r="AT732">
        <f t="shared" ca="1" si="102"/>
        <v>4</v>
      </c>
      <c r="AU732">
        <f t="shared" ca="1" si="103"/>
        <v>8</v>
      </c>
      <c r="AV732">
        <f t="shared" ca="1" si="104"/>
        <v>1</v>
      </c>
      <c r="AW732">
        <f t="shared" ca="1" si="105"/>
        <v>7</v>
      </c>
      <c r="AX732">
        <f t="shared" ca="1" si="106"/>
        <v>9</v>
      </c>
      <c r="AY732">
        <f t="shared" ca="1" si="107"/>
        <v>2</v>
      </c>
    </row>
    <row r="733" spans="1:51" x14ac:dyDescent="0.25">
      <c r="A733">
        <v>732</v>
      </c>
      <c r="B733">
        <f ca="1">IF(AND(ISNUMBER('MPL ID'!$J$39),ISNUMBER('MPL ID'!$K$39)),0,RANDBETWEEN(1,4))</f>
        <v>0</v>
      </c>
      <c r="C733">
        <f ca="1">IF(AND(ISNUMBER('MPL ID'!$J$40),ISNUMBER('MPL ID'!$K$40)),0,RANDBETWEEN(1,4))</f>
        <v>0</v>
      </c>
      <c r="D733">
        <f ca="1">IF(AND(ISNUMBER('MPL ID'!$J$41),ISNUMBER('MPL ID'!$K$41)),0,RANDBETWEEN(1,4))</f>
        <v>2</v>
      </c>
      <c r="E733">
        <f ca="1">IF(AND(ISNUMBER('MPL ID'!$J$42),ISNUMBER('MPL ID'!$K$42)),0,RANDBETWEEN(1,4))</f>
        <v>2</v>
      </c>
      <c r="F733">
        <f ca="1">IF(AND(ISNUMBER('MPL ID'!$J$43),ISNUMBER('MPL ID'!$K$43)),0,RANDBETWEEN(1,4))</f>
        <v>2</v>
      </c>
      <c r="G733">
        <f ca="1">IF(AND(ISNUMBER('MPL ID'!$J$44),ISNUMBER('MPL ID'!$K$44)),0,RANDBETWEEN(1,4))</f>
        <v>4</v>
      </c>
      <c r="H733">
        <f ca="1">IF(AND(ISNUMBER('MPL ID'!$P$36),ISNUMBER('MPL ID'!$Q$36)),0,RANDBETWEEN(1,4))</f>
        <v>2</v>
      </c>
      <c r="I733">
        <f ca="1">IF(AND(ISNUMBER('MPL ID'!$P$37),ISNUMBER('MPL ID'!$Q$37)),0,RANDBETWEEN(1,4))</f>
        <v>1</v>
      </c>
      <c r="J733">
        <f ca="1">IF(AND(ISNUMBER('MPL ID'!$P$39),ISNUMBER('MPL ID'!$Q$39)),0,RANDBETWEEN(1,4))</f>
        <v>1</v>
      </c>
      <c r="K733">
        <f ca="1">IF(AND(ISNUMBER('MPL ID'!$P$40),ISNUMBER('MPL ID'!$Q$40)),0,RANDBETWEEN(1,4))</f>
        <v>3</v>
      </c>
      <c r="L733">
        <f ca="1">IF(AND(ISNUMBER('MPL ID'!$P$41),ISNUMBER('MPL ID'!$Q$41)),0,RANDBETWEEN(1,4))</f>
        <v>1</v>
      </c>
      <c r="M733">
        <f ca="1">IF(AND(ISNUMBER('MPL ID'!$P$42),ISNUMBER('MPL ID'!$Q$42)),0,RANDBETWEEN(1,4))</f>
        <v>1</v>
      </c>
      <c r="N733">
        <f ca="1">IF(AND(ISNUMBER('MPL ID'!$P$43),ISNUMBER('MPL ID'!$Q$43)),0,RANDBETWEEN(1,4))</f>
        <v>1</v>
      </c>
      <c r="O733">
        <f ca="1">IF(AND(ISNUMBER('MPL ID'!$P$44),ISNUMBER('MPL ID'!$Q$44)),0,RANDBETWEEN(1,4))</f>
        <v>3</v>
      </c>
      <c r="P733">
        <f ca="1">'MPL ID'!$BG$1+SUMPRODUCT(($B$1003:$O$1003='MPL ID'!$BF$1)*(($B733:$O733=1)+($B733:$O733=2)))+SUMPRODUCT(($B$1004:$O$1004='MPL ID'!$BF$1)*(($B733:$O733=3)+($B733:$O733=4)))</f>
        <v>9</v>
      </c>
      <c r="Q733">
        <f ca="1">'MPL ID'!$BG$2+SUMPRODUCT(($B$1003:$O$1003='MPL ID'!$BF$2)*(($B733:$O733=1)+($B733:$O733=2)))+SUMPRODUCT(($B$1004:$O$1004='MPL ID'!$BF$2)*(($B733:$O733=3)+($B733:$O733=4)))</f>
        <v>8</v>
      </c>
      <c r="R733">
        <f ca="1">'MPL ID'!$BG$3+SUMPRODUCT(($B$1003:$O$1003='MPL ID'!$BF$3)*(($B733:$O733=1)+($B733:$O733=2)))+SUMPRODUCT(($B$1004:$O$1004='MPL ID'!$BF$3)*(($B733:$O733=3)+($B733:$O733=4)))</f>
        <v>6</v>
      </c>
      <c r="S733">
        <f ca="1">'MPL ID'!$BG$4+SUMPRODUCT(($B$1003:$O$1003='MPL ID'!$BF$4)*(($B733:$O733=1)+($B733:$O733=2)))+SUMPRODUCT(($B$1004:$O$1004='MPL ID'!$BF$4)*(($B733:$O733=3)+($B733:$O733=4)))</f>
        <v>10</v>
      </c>
      <c r="T733">
        <f ca="1">'MPL ID'!$BG$5+SUMPRODUCT(($B$1003:$O$1003='MPL ID'!$BF$5)*(($B733:$O733=1)+($B733:$O733=2)))+SUMPRODUCT(($B$1004:$O$1004='MPL ID'!$BF$5)*(($B733:$O733=3)+($B733:$O733=4)))</f>
        <v>4</v>
      </c>
      <c r="U733">
        <f ca="1">'MPL ID'!$BG$6+SUMPRODUCT(($B$1003:$O$1003='MPL ID'!$BF$6)*(($B733:$O733=1)+($B733:$O733=2)))+SUMPRODUCT(($B$1004:$O$1004='MPL ID'!$BF$6)*(($B733:$O733=3)+($B733:$O733=4)))</f>
        <v>12</v>
      </c>
      <c r="V733">
        <f ca="1">'MPL ID'!$BG$7+SUMPRODUCT(($B$1003:$O$1003='MPL ID'!$BF$7)*(($B733:$O733=1)+($B733:$O733=2)))+SUMPRODUCT(($B$1004:$O$1004='MPL ID'!$BF$7)*(($B733:$O733=3)+($B733:$O733=4)))</f>
        <v>6</v>
      </c>
      <c r="W733">
        <f ca="1">'MPL ID'!$BG$8+SUMPRODUCT(($B$1003:$O$1003='MPL ID'!$BF$8)*(($B733:$O733=1)+($B733:$O733=2)))+SUMPRODUCT(($B$1004:$O$1004='MPL ID'!$BF$8)*(($B733:$O733=3)+($B733:$O733=4)))</f>
        <v>5</v>
      </c>
      <c r="X733">
        <f ca="1">'MPL ID'!$BG$9+SUMPRODUCT(($B$1003:$O$1003='MPL ID'!$BF$9)*(($B733:$O733=1)+($B733:$O733=2)))+SUMPRODUCT(($B$1004:$O$1004='MPL ID'!$BF$9)*(($B733:$O733=3)+($B733:$O733=4)))</f>
        <v>12</v>
      </c>
      <c r="Y733">
        <f ca="1">'MPL ID'!$BH$1+SUMPRODUCT(($B$1003:$O$1003='MPL ID'!$BF$1)*(2*($B733:$O733=1)+($B733:$O733=2)-2*($B733:$O733=3)-($B733:$O733=4)))-SUMPRODUCT(($B$1004:$O$1004='MPL ID'!$BF$1)*(2*($B733:$O733=1)+($B733:$O733=2)-2*($B733:$O733=3)-($B733:$O733=4)))</f>
        <v>5</v>
      </c>
      <c r="Z733">
        <f ca="1">'MPL ID'!$BH$2+SUMPRODUCT(($B$1003:$O$1003='MPL ID'!$BF$2)*(2*($B733:$O733=1)+($B733:$O733=2)-2*($B733:$O733=3)-($B733:$O733=4)))-SUMPRODUCT(($B$1004:$O$1004='MPL ID'!$BF$2)*(2*($B733:$O733=1)+($B733:$O733=2)-2*($B733:$O733=3)-($B733:$O733=4)))</f>
        <v>-5</v>
      </c>
      <c r="AA733">
        <f ca="1">'MPL ID'!$BH$3+SUMPRODUCT(($B$1003:$O$1003='MPL ID'!$BF$3)*(2*($B733:$O733=1)+($B733:$O733=2)-2*($B733:$O733=3)-($B733:$O733=4)))-SUMPRODUCT(($B$1004:$O$1004='MPL ID'!$BF$3)*(2*($B733:$O733=1)+($B733:$O733=2)-2*($B733:$O733=3)-($B733:$O733=4)))</f>
        <v>-8</v>
      </c>
      <c r="AB733">
        <f ca="1">'MPL ID'!$BH$4+SUMPRODUCT(($B$1003:$O$1003='MPL ID'!$BF$4)*(2*($B733:$O733=1)+($B733:$O733=2)-2*($B733:$O733=3)-($B733:$O733=4)))-SUMPRODUCT(($B$1004:$O$1004='MPL ID'!$BF$4)*(2*($B733:$O733=1)+($B733:$O733=2)-2*($B733:$O733=3)-($B733:$O733=4)))</f>
        <v>5</v>
      </c>
      <c r="AC733">
        <f ca="1">'MPL ID'!$BH$5+SUMPRODUCT(($B$1003:$O$1003='MPL ID'!$BF$5)*(2*($B733:$O733=1)+($B733:$O733=2)-2*($B733:$O733=3)-($B733:$O733=4)))-SUMPRODUCT(($B$1004:$O$1004='MPL ID'!$BF$5)*(2*($B733:$O733=1)+($B733:$O733=2)-2*($B733:$O733=3)-($B733:$O733=4)))</f>
        <v>-13</v>
      </c>
      <c r="AD733">
        <f ca="1">'MPL ID'!$BH$6+SUMPRODUCT(($B$1003:$O$1003='MPL ID'!$BF$6)*(2*($B733:$O733=1)+($B733:$O733=2)-2*($B733:$O733=3)-($B733:$O733=4)))-SUMPRODUCT(($B$1004:$O$1004='MPL ID'!$BF$6)*(2*($B733:$O733=1)+($B733:$O733=2)-2*($B733:$O733=3)-($B733:$O733=4)))</f>
        <v>14</v>
      </c>
      <c r="AE733">
        <f ca="1">'MPL ID'!$BH$7+SUMPRODUCT(($B$1003:$O$1003='MPL ID'!$BF$7)*(2*($B733:$O733=1)+($B733:$O733=2)-2*($B733:$O733=3)-($B733:$O733=4)))-SUMPRODUCT(($B$1004:$O$1004='MPL ID'!$BF$7)*(2*($B733:$O733=1)+($B733:$O733=2)-2*($B733:$O733=3)-($B733:$O733=4)))</f>
        <v>-3</v>
      </c>
      <c r="AF733">
        <f ca="1">'MPL ID'!$BH$8+SUMPRODUCT(($B$1003:$O$1003='MPL ID'!$BF$8)*(2*($B733:$O733=1)+($B733:$O733=2)-2*($B733:$O733=3)-($B733:$O733=4)))-SUMPRODUCT(($B$1004:$O$1004='MPL ID'!$BF$8)*(2*($B733:$O733=1)+($B733:$O733=2)-2*($B733:$O733=3)-($B733:$O733=4)))</f>
        <v>-10</v>
      </c>
      <c r="AG733">
        <f ca="1">'MPL ID'!$BH$9+SUMPRODUCT(($B$1003:$O$1003='MPL ID'!$BF$9)*(2*($B733:$O733=1)+($B733:$O733=2)-2*($B733:$O733=3)-($B733:$O733=4)))-SUMPRODUCT(($B$1004:$O$1004='MPL ID'!$BF$9)*(2*($B733:$O733=1)+($B733:$O733=2)-2*($B733:$O733=3)-($B733:$O733=4)))</f>
        <v>15</v>
      </c>
      <c r="AH733">
        <f ca="1">SUMPRODUCT(--($P733:$X733=P733),--($Y733:$AG733=Y733),'MPL ID'!$BG$13:$BO$13)+IF(AND($I733&gt;=3,T733=P733,AC733=Y733),1,0)+IF(AND($M733&gt;=3,S733=P733,AB733=Y733),1,0)</f>
        <v>0</v>
      </c>
      <c r="AI733">
        <f ca="1">SUMPRODUCT(--($P733:$X733=Q733),--($Y733:$AG733=Z733),'MPL ID'!$BG$14:$BO$14)+IF(AND($G733&gt;=3,R733=Q733,AA733=Z733),1,0)+IF(AND($K733&gt;0,$K733&lt;=2,S733=Q733,AB733=Z733),1,0)+IF(AND($N733&gt;=3,U733=Q733,AD733=Z733),1,0)</f>
        <v>0</v>
      </c>
      <c r="AJ733">
        <f ca="1">SUMPRODUCT(--($P733:$X733=R733),--($Y733:$AG733=AA733),'MPL ID'!$BG$15:$BO$15)+IF(AND($D733&gt;0,$D733&lt;=2,U733=R733,AD733=AA733),1,0)+IF(AND($G733&gt;0,$G733&lt;=2,Q733=R733,Z733=AA733),1,0)+IF(AND($J733&gt;=3,V733=R733,AE733=AA733),1,0)</f>
        <v>0</v>
      </c>
      <c r="AK733">
        <f ca="1">SUMPRODUCT(--($P733:$X733=S733),--($Y733:$AG733=AB733),'MPL ID'!$BG$16:$BO$16)+IF(AND($B733&gt;0,$B733&lt;=2,V733=S733,AE733=AB733),1,0)+IF(AND($E733&gt;0,$E733&lt;=2,T733=S733,AC733=AB733),1,0)+IF(AND($K733&gt;=3,Q733=S733,Z733=AB733),1,0)+IF(AND($M733&gt;0,$M733&lt;=2,P733=S733,Y733=AB733),1,0)</f>
        <v>0</v>
      </c>
      <c r="AL733">
        <f ca="1">SUMPRODUCT(--($P733:$X733=T733),--($Y733:$AG733=AC733),'MPL ID'!$BG$17:$BO$17)+IF(AND($E733&gt;=3,S733=T733,AB733=AC733),1,0)+IF(AND($I733&gt;0,$I733&lt;=2,P733=T733,Y733=AC733),1,0)+IF(AND($L733&gt;=3,W733=T733,AF733=AC733),1,0)</f>
        <v>0</v>
      </c>
      <c r="AM733">
        <f ca="1">SUMPRODUCT(--($P733:$X733=U733),--($Y733:$AG733=AD733),'MPL ID'!$BG$18:$BO$18)+IF(AND($D733&gt;=3,R733=U733,AA733=AD733),1,0)+IF(AND($H733&gt;0,$H733&lt;=2,W733=U733,AF733=AD733),1,0)+IF(AND($N733&gt;0,$N733&lt;=2,Q733=U733,Z733=AD733),1,0)</f>
        <v>0</v>
      </c>
      <c r="AN733">
        <f ca="1">SUMPRODUCT(--($P733:$X733=V733),--($Y733:$AG733=AE733),'MPL ID'!$BG$19:$BO$19)+IF(AND($B733&gt;=3,S733=V733,AB733=AE733),1,0)+IF(AND($F733&gt;=3,W733=V733,AF733=AE733),1,0)+IF(AND($J733&gt;0,$J733&lt;=2,R733=V733,AA733=AE733),1,0)+IF(AND($O733&gt;0,$O733&lt;=2,X733=V733,AG733=AE733),1,0)</f>
        <v>0</v>
      </c>
      <c r="AO733">
        <f ca="1">SUMPRODUCT(--($P733:$X733=W733),--($Y733:$AG733=AF733),'MPL ID'!$BG$20:$BO$20)+IF(AND($C733&gt;0,$C733&lt;=2,X733=W733,AG733=AF733),1,0)+IF(AND($F733&gt;0,$F733&lt;=2,V733=W733,AE733=AF733),1,0)+IF(AND($H733&gt;=3,U733=W733,AD733=AF733),1,0)+IF(AND($L733&gt;0,$L733&lt;=2,T733=W733,AC733=AF733),1,0)</f>
        <v>0</v>
      </c>
      <c r="AP733">
        <f ca="1">SUMPRODUCT(--($P733:$X733=X733),--($Y733:$AG733=AG733),'MPL ID'!$BG$21:$BO$21)+IF(AND($C733&gt;=3,W733=X733,AF733=AG733),1,0)+IF(AND($O733&gt;=3,V733=X733,AE733=AG733),1,0)</f>
        <v>0</v>
      </c>
      <c r="AQ733">
        <f t="shared" ca="1" si="99"/>
        <v>4</v>
      </c>
      <c r="AR733">
        <f t="shared" ca="1" si="100"/>
        <v>5</v>
      </c>
      <c r="AS733">
        <f t="shared" ca="1" si="101"/>
        <v>7</v>
      </c>
      <c r="AT733">
        <f t="shared" ca="1" si="102"/>
        <v>3</v>
      </c>
      <c r="AU733">
        <f t="shared" ca="1" si="103"/>
        <v>9</v>
      </c>
      <c r="AV733">
        <f t="shared" ca="1" si="104"/>
        <v>2</v>
      </c>
      <c r="AW733">
        <f t="shared" ca="1" si="105"/>
        <v>6</v>
      </c>
      <c r="AX733">
        <f t="shared" ca="1" si="106"/>
        <v>8</v>
      </c>
      <c r="AY733">
        <f t="shared" ca="1" si="107"/>
        <v>1</v>
      </c>
    </row>
    <row r="734" spans="1:51" x14ac:dyDescent="0.25">
      <c r="A734">
        <v>733</v>
      </c>
      <c r="B734">
        <f ca="1">IF(AND(ISNUMBER('MPL ID'!$J$39),ISNUMBER('MPL ID'!$K$39)),0,RANDBETWEEN(1,4))</f>
        <v>0</v>
      </c>
      <c r="C734">
        <f ca="1">IF(AND(ISNUMBER('MPL ID'!$J$40),ISNUMBER('MPL ID'!$K$40)),0,RANDBETWEEN(1,4))</f>
        <v>0</v>
      </c>
      <c r="D734">
        <f ca="1">IF(AND(ISNUMBER('MPL ID'!$J$41),ISNUMBER('MPL ID'!$K$41)),0,RANDBETWEEN(1,4))</f>
        <v>3</v>
      </c>
      <c r="E734">
        <f ca="1">IF(AND(ISNUMBER('MPL ID'!$J$42),ISNUMBER('MPL ID'!$K$42)),0,RANDBETWEEN(1,4))</f>
        <v>3</v>
      </c>
      <c r="F734">
        <f ca="1">IF(AND(ISNUMBER('MPL ID'!$J$43),ISNUMBER('MPL ID'!$K$43)),0,RANDBETWEEN(1,4))</f>
        <v>4</v>
      </c>
      <c r="G734">
        <f ca="1">IF(AND(ISNUMBER('MPL ID'!$J$44),ISNUMBER('MPL ID'!$K$44)),0,RANDBETWEEN(1,4))</f>
        <v>3</v>
      </c>
      <c r="H734">
        <f ca="1">IF(AND(ISNUMBER('MPL ID'!$P$36),ISNUMBER('MPL ID'!$Q$36)),0,RANDBETWEEN(1,4))</f>
        <v>4</v>
      </c>
      <c r="I734">
        <f ca="1">IF(AND(ISNUMBER('MPL ID'!$P$37),ISNUMBER('MPL ID'!$Q$37)),0,RANDBETWEEN(1,4))</f>
        <v>4</v>
      </c>
      <c r="J734">
        <f ca="1">IF(AND(ISNUMBER('MPL ID'!$P$39),ISNUMBER('MPL ID'!$Q$39)),0,RANDBETWEEN(1,4))</f>
        <v>1</v>
      </c>
      <c r="K734">
        <f ca="1">IF(AND(ISNUMBER('MPL ID'!$P$40),ISNUMBER('MPL ID'!$Q$40)),0,RANDBETWEEN(1,4))</f>
        <v>3</v>
      </c>
      <c r="L734">
        <f ca="1">IF(AND(ISNUMBER('MPL ID'!$P$41),ISNUMBER('MPL ID'!$Q$41)),0,RANDBETWEEN(1,4))</f>
        <v>4</v>
      </c>
      <c r="M734">
        <f ca="1">IF(AND(ISNUMBER('MPL ID'!$P$42),ISNUMBER('MPL ID'!$Q$42)),0,RANDBETWEEN(1,4))</f>
        <v>1</v>
      </c>
      <c r="N734">
        <f ca="1">IF(AND(ISNUMBER('MPL ID'!$P$43),ISNUMBER('MPL ID'!$Q$43)),0,RANDBETWEEN(1,4))</f>
        <v>3</v>
      </c>
      <c r="O734">
        <f ca="1">IF(AND(ISNUMBER('MPL ID'!$P$44),ISNUMBER('MPL ID'!$Q$44)),0,RANDBETWEEN(1,4))</f>
        <v>4</v>
      </c>
      <c r="P734">
        <f ca="1">'MPL ID'!$BG$1+SUMPRODUCT(($B$1003:$O$1003='MPL ID'!$BF$1)*(($B734:$O734=1)+($B734:$O734=2)))+SUMPRODUCT(($B$1004:$O$1004='MPL ID'!$BF$1)*(($B734:$O734=3)+($B734:$O734=4)))</f>
        <v>10</v>
      </c>
      <c r="Q734">
        <f ca="1">'MPL ID'!$BG$2+SUMPRODUCT(($B$1003:$O$1003='MPL ID'!$BF$2)*(($B734:$O734=1)+($B734:$O734=2)))+SUMPRODUCT(($B$1004:$O$1004='MPL ID'!$BF$2)*(($B734:$O734=3)+($B734:$O734=4)))</f>
        <v>9</v>
      </c>
      <c r="R734">
        <f ca="1">'MPL ID'!$BG$3+SUMPRODUCT(($B$1003:$O$1003='MPL ID'!$BF$3)*(($B734:$O734=1)+($B734:$O734=2)))+SUMPRODUCT(($B$1004:$O$1004='MPL ID'!$BF$3)*(($B734:$O734=3)+($B734:$O734=4)))</f>
        <v>5</v>
      </c>
      <c r="S734">
        <f ca="1">'MPL ID'!$BG$4+SUMPRODUCT(($B$1003:$O$1003='MPL ID'!$BF$4)*(($B734:$O734=1)+($B734:$O734=2)))+SUMPRODUCT(($B$1004:$O$1004='MPL ID'!$BF$4)*(($B734:$O734=3)+($B734:$O734=4)))</f>
        <v>9</v>
      </c>
      <c r="T734">
        <f ca="1">'MPL ID'!$BG$5+SUMPRODUCT(($B$1003:$O$1003='MPL ID'!$BF$5)*(($B734:$O734=1)+($B734:$O734=2)))+SUMPRODUCT(($B$1004:$O$1004='MPL ID'!$BF$5)*(($B734:$O734=3)+($B734:$O734=4)))</f>
        <v>5</v>
      </c>
      <c r="U734">
        <f ca="1">'MPL ID'!$BG$6+SUMPRODUCT(($B$1003:$O$1003='MPL ID'!$BF$6)*(($B734:$O734=1)+($B734:$O734=2)))+SUMPRODUCT(($B$1004:$O$1004='MPL ID'!$BF$6)*(($B734:$O734=3)+($B734:$O734=4)))</f>
        <v>11</v>
      </c>
      <c r="V734">
        <f ca="1">'MPL ID'!$BG$7+SUMPRODUCT(($B$1003:$O$1003='MPL ID'!$BF$7)*(($B734:$O734=1)+($B734:$O734=2)))+SUMPRODUCT(($B$1004:$O$1004='MPL ID'!$BF$7)*(($B734:$O734=3)+($B734:$O734=4)))</f>
        <v>7</v>
      </c>
      <c r="W734">
        <f ca="1">'MPL ID'!$BG$8+SUMPRODUCT(($B$1003:$O$1003='MPL ID'!$BF$8)*(($B734:$O734=1)+($B734:$O734=2)))+SUMPRODUCT(($B$1004:$O$1004='MPL ID'!$BF$8)*(($B734:$O734=3)+($B734:$O734=4)))</f>
        <v>4</v>
      </c>
      <c r="X734">
        <f ca="1">'MPL ID'!$BG$9+SUMPRODUCT(($B$1003:$O$1003='MPL ID'!$BF$9)*(($B734:$O734=1)+($B734:$O734=2)))+SUMPRODUCT(($B$1004:$O$1004='MPL ID'!$BF$9)*(($B734:$O734=3)+($B734:$O734=4)))</f>
        <v>12</v>
      </c>
      <c r="Y734">
        <f ca="1">'MPL ID'!$BH$1+SUMPRODUCT(($B$1003:$O$1003='MPL ID'!$BF$1)*(2*($B734:$O734=1)+($B734:$O734=2)-2*($B734:$O734=3)-($B734:$O734=4)))-SUMPRODUCT(($B$1004:$O$1004='MPL ID'!$BF$1)*(2*($B734:$O734=1)+($B734:$O734=2)-2*($B734:$O734=3)-($B734:$O734=4)))</f>
        <v>8</v>
      </c>
      <c r="Z734">
        <f ca="1">'MPL ID'!$BH$2+SUMPRODUCT(($B$1003:$O$1003='MPL ID'!$BF$2)*(2*($B734:$O734=1)+($B734:$O734=2)-2*($B734:$O734=3)-($B734:$O734=4)))-SUMPRODUCT(($B$1004:$O$1004='MPL ID'!$BF$2)*(2*($B734:$O734=1)+($B734:$O734=2)-2*($B734:$O734=3)-($B734:$O734=4)))</f>
        <v>0</v>
      </c>
      <c r="AA734">
        <f ca="1">'MPL ID'!$BH$3+SUMPRODUCT(($B$1003:$O$1003='MPL ID'!$BF$3)*(2*($B734:$O734=1)+($B734:$O734=2)-2*($B734:$O734=3)-($B734:$O734=4)))-SUMPRODUCT(($B$1004:$O$1004='MPL ID'!$BF$3)*(2*($B734:$O734=1)+($B734:$O734=2)-2*($B734:$O734=3)-($B734:$O734=4)))</f>
        <v>-12</v>
      </c>
      <c r="AB734">
        <f ca="1">'MPL ID'!$BH$4+SUMPRODUCT(($B$1003:$O$1003='MPL ID'!$BF$4)*(2*($B734:$O734=1)+($B734:$O734=2)-2*($B734:$O734=3)-($B734:$O734=4)))-SUMPRODUCT(($B$1004:$O$1004='MPL ID'!$BF$4)*(2*($B734:$O734=1)+($B734:$O734=2)-2*($B734:$O734=3)-($B734:$O734=4)))</f>
        <v>2</v>
      </c>
      <c r="AC734">
        <f ca="1">'MPL ID'!$BH$5+SUMPRODUCT(($B$1003:$O$1003='MPL ID'!$BF$5)*(2*($B734:$O734=1)+($B734:$O734=2)-2*($B734:$O734=3)-($B734:$O734=4)))-SUMPRODUCT(($B$1004:$O$1004='MPL ID'!$BF$5)*(2*($B734:$O734=1)+($B734:$O734=2)-2*($B734:$O734=3)-($B734:$O734=4)))</f>
        <v>-10</v>
      </c>
      <c r="AD734">
        <f ca="1">'MPL ID'!$BH$6+SUMPRODUCT(($B$1003:$O$1003='MPL ID'!$BF$6)*(2*($B734:$O734=1)+($B734:$O734=2)-2*($B734:$O734=3)-($B734:$O734=4)))-SUMPRODUCT(($B$1004:$O$1004='MPL ID'!$BF$6)*(2*($B734:$O734=1)+($B734:$O734=2)-2*($B734:$O734=3)-($B734:$O734=4)))</f>
        <v>11</v>
      </c>
      <c r="AE734">
        <f ca="1">'MPL ID'!$BH$7+SUMPRODUCT(($B$1003:$O$1003='MPL ID'!$BF$7)*(2*($B734:$O734=1)+($B734:$O734=2)-2*($B734:$O734=3)-($B734:$O734=4)))-SUMPRODUCT(($B$1004:$O$1004='MPL ID'!$BF$7)*(2*($B734:$O734=1)+($B734:$O734=2)-2*($B734:$O734=3)-($B734:$O734=4)))</f>
        <v>0</v>
      </c>
      <c r="AF734">
        <f ca="1">'MPL ID'!$BH$8+SUMPRODUCT(($B$1003:$O$1003='MPL ID'!$BF$8)*(2*($B734:$O734=1)+($B734:$O734=2)-2*($B734:$O734=3)-($B734:$O734=4)))-SUMPRODUCT(($B$1004:$O$1004='MPL ID'!$BF$8)*(2*($B734:$O734=1)+($B734:$O734=2)-2*($B734:$O734=3)-($B734:$O734=4)))</f>
        <v>-13</v>
      </c>
      <c r="AG734">
        <f ca="1">'MPL ID'!$BH$9+SUMPRODUCT(($B$1003:$O$1003='MPL ID'!$BF$9)*(2*($B734:$O734=1)+($B734:$O734=2)-2*($B734:$O734=3)-($B734:$O734=4)))-SUMPRODUCT(($B$1004:$O$1004='MPL ID'!$BF$9)*(2*($B734:$O734=1)+($B734:$O734=2)-2*($B734:$O734=3)-($B734:$O734=4)))</f>
        <v>14</v>
      </c>
      <c r="AH734">
        <f ca="1">SUMPRODUCT(--($P734:$X734=P734),--($Y734:$AG734=Y734),'MPL ID'!$BG$13:$BO$13)+IF(AND($I734&gt;=3,T734=P734,AC734=Y734),1,0)+IF(AND($M734&gt;=3,S734=P734,AB734=Y734),1,0)</f>
        <v>0</v>
      </c>
      <c r="AI734">
        <f ca="1">SUMPRODUCT(--($P734:$X734=Q734),--($Y734:$AG734=Z734),'MPL ID'!$BG$14:$BO$14)+IF(AND($G734&gt;=3,R734=Q734,AA734=Z734),1,0)+IF(AND($K734&gt;0,$K734&lt;=2,S734=Q734,AB734=Z734),1,0)+IF(AND($N734&gt;=3,U734=Q734,AD734=Z734),1,0)</f>
        <v>0</v>
      </c>
      <c r="AJ734">
        <f ca="1">SUMPRODUCT(--($P734:$X734=R734),--($Y734:$AG734=AA734),'MPL ID'!$BG$15:$BO$15)+IF(AND($D734&gt;0,$D734&lt;=2,U734=R734,AD734=AA734),1,0)+IF(AND($G734&gt;0,$G734&lt;=2,Q734=R734,Z734=AA734),1,0)+IF(AND($J734&gt;=3,V734=R734,AE734=AA734),1,0)</f>
        <v>0</v>
      </c>
      <c r="AK734">
        <f ca="1">SUMPRODUCT(--($P734:$X734=S734),--($Y734:$AG734=AB734),'MPL ID'!$BG$16:$BO$16)+IF(AND($B734&gt;0,$B734&lt;=2,V734=S734,AE734=AB734),1,0)+IF(AND($E734&gt;0,$E734&lt;=2,T734=S734,AC734=AB734),1,0)+IF(AND($K734&gt;=3,Q734=S734,Z734=AB734),1,0)+IF(AND($M734&gt;0,$M734&lt;=2,P734=S734,Y734=AB734),1,0)</f>
        <v>0</v>
      </c>
      <c r="AL734">
        <f ca="1">SUMPRODUCT(--($P734:$X734=T734),--($Y734:$AG734=AC734),'MPL ID'!$BG$17:$BO$17)+IF(AND($E734&gt;=3,S734=T734,AB734=AC734),1,0)+IF(AND($I734&gt;0,$I734&lt;=2,P734=T734,Y734=AC734),1,0)+IF(AND($L734&gt;=3,W734=T734,AF734=AC734),1,0)</f>
        <v>0</v>
      </c>
      <c r="AM734">
        <f ca="1">SUMPRODUCT(--($P734:$X734=U734),--($Y734:$AG734=AD734),'MPL ID'!$BG$18:$BO$18)+IF(AND($D734&gt;=3,R734=U734,AA734=AD734),1,0)+IF(AND($H734&gt;0,$H734&lt;=2,W734=U734,AF734=AD734),1,0)+IF(AND($N734&gt;0,$N734&lt;=2,Q734=U734,Z734=AD734),1,0)</f>
        <v>0</v>
      </c>
      <c r="AN734">
        <f ca="1">SUMPRODUCT(--($P734:$X734=V734),--($Y734:$AG734=AE734),'MPL ID'!$BG$19:$BO$19)+IF(AND($B734&gt;=3,S734=V734,AB734=AE734),1,0)+IF(AND($F734&gt;=3,W734=V734,AF734=AE734),1,0)+IF(AND($J734&gt;0,$J734&lt;=2,R734=V734,AA734=AE734),1,0)+IF(AND($O734&gt;0,$O734&lt;=2,X734=V734,AG734=AE734),1,0)</f>
        <v>0</v>
      </c>
      <c r="AO734">
        <f ca="1">SUMPRODUCT(--($P734:$X734=W734),--($Y734:$AG734=AF734),'MPL ID'!$BG$20:$BO$20)+IF(AND($C734&gt;0,$C734&lt;=2,X734=W734,AG734=AF734),1,0)+IF(AND($F734&gt;0,$F734&lt;=2,V734=W734,AE734=AF734),1,0)+IF(AND($H734&gt;=3,U734=W734,AD734=AF734),1,0)+IF(AND($L734&gt;0,$L734&lt;=2,T734=W734,AC734=AF734),1,0)</f>
        <v>0</v>
      </c>
      <c r="AP734">
        <f ca="1">SUMPRODUCT(--($P734:$X734=X734),--($Y734:$AG734=AG734),'MPL ID'!$BG$21:$BO$21)+IF(AND($C734&gt;=3,W734=X734,AF734=AG734),1,0)+IF(AND($O734&gt;=3,V734=X734,AE734=AG734),1,0)</f>
        <v>0</v>
      </c>
      <c r="AQ734">
        <f t="shared" ca="1" si="99"/>
        <v>3</v>
      </c>
      <c r="AR734">
        <f t="shared" ca="1" si="100"/>
        <v>5</v>
      </c>
      <c r="AS734">
        <f t="shared" ca="1" si="101"/>
        <v>8</v>
      </c>
      <c r="AT734">
        <f t="shared" ca="1" si="102"/>
        <v>4</v>
      </c>
      <c r="AU734">
        <f t="shared" ca="1" si="103"/>
        <v>7</v>
      </c>
      <c r="AV734">
        <f t="shared" ca="1" si="104"/>
        <v>2</v>
      </c>
      <c r="AW734">
        <f t="shared" ca="1" si="105"/>
        <v>6</v>
      </c>
      <c r="AX734">
        <f t="shared" ca="1" si="106"/>
        <v>9</v>
      </c>
      <c r="AY734">
        <f t="shared" ca="1" si="107"/>
        <v>1</v>
      </c>
    </row>
    <row r="735" spans="1:51" x14ac:dyDescent="0.25">
      <c r="A735">
        <v>734</v>
      </c>
      <c r="B735">
        <f ca="1">IF(AND(ISNUMBER('MPL ID'!$J$39),ISNUMBER('MPL ID'!$K$39)),0,RANDBETWEEN(1,4))</f>
        <v>0</v>
      </c>
      <c r="C735">
        <f ca="1">IF(AND(ISNUMBER('MPL ID'!$J$40),ISNUMBER('MPL ID'!$K$40)),0,RANDBETWEEN(1,4))</f>
        <v>0</v>
      </c>
      <c r="D735">
        <f ca="1">IF(AND(ISNUMBER('MPL ID'!$J$41),ISNUMBER('MPL ID'!$K$41)),0,RANDBETWEEN(1,4))</f>
        <v>4</v>
      </c>
      <c r="E735">
        <f ca="1">IF(AND(ISNUMBER('MPL ID'!$J$42),ISNUMBER('MPL ID'!$K$42)),0,RANDBETWEEN(1,4))</f>
        <v>4</v>
      </c>
      <c r="F735">
        <f ca="1">IF(AND(ISNUMBER('MPL ID'!$J$43),ISNUMBER('MPL ID'!$K$43)),0,RANDBETWEEN(1,4))</f>
        <v>1</v>
      </c>
      <c r="G735">
        <f ca="1">IF(AND(ISNUMBER('MPL ID'!$J$44),ISNUMBER('MPL ID'!$K$44)),0,RANDBETWEEN(1,4))</f>
        <v>1</v>
      </c>
      <c r="H735">
        <f ca="1">IF(AND(ISNUMBER('MPL ID'!$P$36),ISNUMBER('MPL ID'!$Q$36)),0,RANDBETWEEN(1,4))</f>
        <v>1</v>
      </c>
      <c r="I735">
        <f ca="1">IF(AND(ISNUMBER('MPL ID'!$P$37),ISNUMBER('MPL ID'!$Q$37)),0,RANDBETWEEN(1,4))</f>
        <v>3</v>
      </c>
      <c r="J735">
        <f ca="1">IF(AND(ISNUMBER('MPL ID'!$P$39),ISNUMBER('MPL ID'!$Q$39)),0,RANDBETWEEN(1,4))</f>
        <v>3</v>
      </c>
      <c r="K735">
        <f ca="1">IF(AND(ISNUMBER('MPL ID'!$P$40),ISNUMBER('MPL ID'!$Q$40)),0,RANDBETWEEN(1,4))</f>
        <v>1</v>
      </c>
      <c r="L735">
        <f ca="1">IF(AND(ISNUMBER('MPL ID'!$P$41),ISNUMBER('MPL ID'!$Q$41)),0,RANDBETWEEN(1,4))</f>
        <v>4</v>
      </c>
      <c r="M735">
        <f ca="1">IF(AND(ISNUMBER('MPL ID'!$P$42),ISNUMBER('MPL ID'!$Q$42)),0,RANDBETWEEN(1,4))</f>
        <v>2</v>
      </c>
      <c r="N735">
        <f ca="1">IF(AND(ISNUMBER('MPL ID'!$P$43),ISNUMBER('MPL ID'!$Q$43)),0,RANDBETWEEN(1,4))</f>
        <v>3</v>
      </c>
      <c r="O735">
        <f ca="1">IF(AND(ISNUMBER('MPL ID'!$P$44),ISNUMBER('MPL ID'!$Q$44)),0,RANDBETWEEN(1,4))</f>
        <v>1</v>
      </c>
      <c r="P735">
        <f ca="1">'MPL ID'!$BG$1+SUMPRODUCT(($B$1003:$O$1003='MPL ID'!$BF$1)*(($B735:$O735=1)+($B735:$O735=2)))+SUMPRODUCT(($B$1004:$O$1004='MPL ID'!$BF$1)*(($B735:$O735=3)+($B735:$O735=4)))</f>
        <v>10</v>
      </c>
      <c r="Q735">
        <f ca="1">'MPL ID'!$BG$2+SUMPRODUCT(($B$1003:$O$1003='MPL ID'!$BF$2)*(($B735:$O735=1)+($B735:$O735=2)))+SUMPRODUCT(($B$1004:$O$1004='MPL ID'!$BF$2)*(($B735:$O735=3)+($B735:$O735=4)))</f>
        <v>9</v>
      </c>
      <c r="R735">
        <f ca="1">'MPL ID'!$BG$3+SUMPRODUCT(($B$1003:$O$1003='MPL ID'!$BF$3)*(($B735:$O735=1)+($B735:$O735=2)))+SUMPRODUCT(($B$1004:$O$1004='MPL ID'!$BF$3)*(($B735:$O735=3)+($B735:$O735=4)))</f>
        <v>7</v>
      </c>
      <c r="S735">
        <f ca="1">'MPL ID'!$BG$4+SUMPRODUCT(($B$1003:$O$1003='MPL ID'!$BF$4)*(($B735:$O735=1)+($B735:$O735=2)))+SUMPRODUCT(($B$1004:$O$1004='MPL ID'!$BF$4)*(($B735:$O735=3)+($B735:$O735=4)))</f>
        <v>8</v>
      </c>
      <c r="T735">
        <f ca="1">'MPL ID'!$BG$5+SUMPRODUCT(($B$1003:$O$1003='MPL ID'!$BF$5)*(($B735:$O735=1)+($B735:$O735=2)))+SUMPRODUCT(($B$1004:$O$1004='MPL ID'!$BF$5)*(($B735:$O735=3)+($B735:$O735=4)))</f>
        <v>5</v>
      </c>
      <c r="U735">
        <f ca="1">'MPL ID'!$BG$6+SUMPRODUCT(($B$1003:$O$1003='MPL ID'!$BF$6)*(($B735:$O735=1)+($B735:$O735=2)))+SUMPRODUCT(($B$1004:$O$1004='MPL ID'!$BF$6)*(($B735:$O735=3)+($B735:$O735=4)))</f>
        <v>12</v>
      </c>
      <c r="V735">
        <f ca="1">'MPL ID'!$BG$7+SUMPRODUCT(($B$1003:$O$1003='MPL ID'!$BF$7)*(($B735:$O735=1)+($B735:$O735=2)))+SUMPRODUCT(($B$1004:$O$1004='MPL ID'!$BF$7)*(($B735:$O735=3)+($B735:$O735=4)))</f>
        <v>6</v>
      </c>
      <c r="W735">
        <f ca="1">'MPL ID'!$BG$8+SUMPRODUCT(($B$1003:$O$1003='MPL ID'!$BF$8)*(($B735:$O735=1)+($B735:$O735=2)))+SUMPRODUCT(($B$1004:$O$1004='MPL ID'!$BF$8)*(($B735:$O735=3)+($B735:$O735=4)))</f>
        <v>4</v>
      </c>
      <c r="X735">
        <f ca="1">'MPL ID'!$BG$9+SUMPRODUCT(($B$1003:$O$1003='MPL ID'!$BF$9)*(($B735:$O735=1)+($B735:$O735=2)))+SUMPRODUCT(($B$1004:$O$1004='MPL ID'!$BF$9)*(($B735:$O735=3)+($B735:$O735=4)))</f>
        <v>11</v>
      </c>
      <c r="Y735">
        <f ca="1">'MPL ID'!$BH$1+SUMPRODUCT(($B$1003:$O$1003='MPL ID'!$BF$1)*(2*($B735:$O735=1)+($B735:$O735=2)-2*($B735:$O735=3)-($B735:$O735=4)))-SUMPRODUCT(($B$1004:$O$1004='MPL ID'!$BF$1)*(2*($B735:$O735=1)+($B735:$O735=2)-2*($B735:$O735=3)-($B735:$O735=4)))</f>
        <v>10</v>
      </c>
      <c r="Z735">
        <f ca="1">'MPL ID'!$BH$2+SUMPRODUCT(($B$1003:$O$1003='MPL ID'!$BF$2)*(2*($B735:$O735=1)+($B735:$O735=2)-2*($B735:$O735=3)-($B735:$O735=4)))-SUMPRODUCT(($B$1004:$O$1004='MPL ID'!$BF$2)*(2*($B735:$O735=1)+($B735:$O735=2)-2*($B735:$O735=3)-($B735:$O735=4)))</f>
        <v>0</v>
      </c>
      <c r="AA735">
        <f ca="1">'MPL ID'!$BH$3+SUMPRODUCT(($B$1003:$O$1003='MPL ID'!$BF$3)*(2*($B735:$O735=1)+($B735:$O735=2)-2*($B735:$O735=3)-($B735:$O735=4)))-SUMPRODUCT(($B$1004:$O$1004='MPL ID'!$BF$3)*(2*($B735:$O735=1)+($B735:$O735=2)-2*($B735:$O735=3)-($B735:$O735=4)))</f>
        <v>-3</v>
      </c>
      <c r="AB735">
        <f ca="1">'MPL ID'!$BH$4+SUMPRODUCT(($B$1003:$O$1003='MPL ID'!$BF$4)*(2*($B735:$O735=1)+($B735:$O735=2)-2*($B735:$O735=3)-($B735:$O735=4)))-SUMPRODUCT(($B$1004:$O$1004='MPL ID'!$BF$4)*(2*($B735:$O735=1)+($B735:$O735=2)-2*($B735:$O735=3)-($B735:$O735=4)))</f>
        <v>-2</v>
      </c>
      <c r="AC735">
        <f ca="1">'MPL ID'!$BH$5+SUMPRODUCT(($B$1003:$O$1003='MPL ID'!$BF$5)*(2*($B735:$O735=1)+($B735:$O735=2)-2*($B735:$O735=3)-($B735:$O735=4)))-SUMPRODUCT(($B$1004:$O$1004='MPL ID'!$BF$5)*(2*($B735:$O735=1)+($B735:$O735=2)-2*($B735:$O735=3)-($B735:$O735=4)))</f>
        <v>-12</v>
      </c>
      <c r="AD735">
        <f ca="1">'MPL ID'!$BH$6+SUMPRODUCT(($B$1003:$O$1003='MPL ID'!$BF$6)*(2*($B735:$O735=1)+($B735:$O735=2)-2*($B735:$O735=3)-($B735:$O735=4)))-SUMPRODUCT(($B$1004:$O$1004='MPL ID'!$BF$6)*(2*($B735:$O735=1)+($B735:$O735=2)-2*($B735:$O735=3)-($B735:$O735=4)))</f>
        <v>13</v>
      </c>
      <c r="AE735">
        <f ca="1">'MPL ID'!$BH$7+SUMPRODUCT(($B$1003:$O$1003='MPL ID'!$BF$7)*(2*($B735:$O735=1)+($B735:$O735=2)-2*($B735:$O735=3)-($B735:$O735=4)))-SUMPRODUCT(($B$1004:$O$1004='MPL ID'!$BF$7)*(2*($B735:$O735=1)+($B735:$O735=2)-2*($B735:$O735=3)-($B735:$O735=4)))</f>
        <v>-4</v>
      </c>
      <c r="AF735">
        <f ca="1">'MPL ID'!$BH$8+SUMPRODUCT(($B$1003:$O$1003='MPL ID'!$BF$8)*(2*($B735:$O735=1)+($B735:$O735=2)-2*($B735:$O735=3)-($B735:$O735=4)))-SUMPRODUCT(($B$1004:$O$1004='MPL ID'!$BF$8)*(2*($B735:$O735=1)+($B735:$O735=2)-2*($B735:$O735=3)-($B735:$O735=4)))</f>
        <v>-13</v>
      </c>
      <c r="AG735">
        <f ca="1">'MPL ID'!$BH$9+SUMPRODUCT(($B$1003:$O$1003='MPL ID'!$BF$9)*(2*($B735:$O735=1)+($B735:$O735=2)-2*($B735:$O735=3)-($B735:$O735=4)))-SUMPRODUCT(($B$1004:$O$1004='MPL ID'!$BF$9)*(2*($B735:$O735=1)+($B735:$O735=2)-2*($B735:$O735=3)-($B735:$O735=4)))</f>
        <v>11</v>
      </c>
      <c r="AH735">
        <f ca="1">SUMPRODUCT(--($P735:$X735=P735),--($Y735:$AG735=Y735),'MPL ID'!$BG$13:$BO$13)+IF(AND($I735&gt;=3,T735=P735,AC735=Y735),1,0)+IF(AND($M735&gt;=3,S735=P735,AB735=Y735),1,0)</f>
        <v>0</v>
      </c>
      <c r="AI735">
        <f ca="1">SUMPRODUCT(--($P735:$X735=Q735),--($Y735:$AG735=Z735),'MPL ID'!$BG$14:$BO$14)+IF(AND($G735&gt;=3,R735=Q735,AA735=Z735),1,0)+IF(AND($K735&gt;0,$K735&lt;=2,S735=Q735,AB735=Z735),1,0)+IF(AND($N735&gt;=3,U735=Q735,AD735=Z735),1,0)</f>
        <v>0</v>
      </c>
      <c r="AJ735">
        <f ca="1">SUMPRODUCT(--($P735:$X735=R735),--($Y735:$AG735=AA735),'MPL ID'!$BG$15:$BO$15)+IF(AND($D735&gt;0,$D735&lt;=2,U735=R735,AD735=AA735),1,0)+IF(AND($G735&gt;0,$G735&lt;=2,Q735=R735,Z735=AA735),1,0)+IF(AND($J735&gt;=3,V735=R735,AE735=AA735),1,0)</f>
        <v>0</v>
      </c>
      <c r="AK735">
        <f ca="1">SUMPRODUCT(--($P735:$X735=S735),--($Y735:$AG735=AB735),'MPL ID'!$BG$16:$BO$16)+IF(AND($B735&gt;0,$B735&lt;=2,V735=S735,AE735=AB735),1,0)+IF(AND($E735&gt;0,$E735&lt;=2,T735=S735,AC735=AB735),1,0)+IF(AND($K735&gt;=3,Q735=S735,Z735=AB735),1,0)+IF(AND($M735&gt;0,$M735&lt;=2,P735=S735,Y735=AB735),1,0)</f>
        <v>0</v>
      </c>
      <c r="AL735">
        <f ca="1">SUMPRODUCT(--($P735:$X735=T735),--($Y735:$AG735=AC735),'MPL ID'!$BG$17:$BO$17)+IF(AND($E735&gt;=3,S735=T735,AB735=AC735),1,0)+IF(AND($I735&gt;0,$I735&lt;=2,P735=T735,Y735=AC735),1,0)+IF(AND($L735&gt;=3,W735=T735,AF735=AC735),1,0)</f>
        <v>0</v>
      </c>
      <c r="AM735">
        <f ca="1">SUMPRODUCT(--($P735:$X735=U735),--($Y735:$AG735=AD735),'MPL ID'!$BG$18:$BO$18)+IF(AND($D735&gt;=3,R735=U735,AA735=AD735),1,0)+IF(AND($H735&gt;0,$H735&lt;=2,W735=U735,AF735=AD735),1,0)+IF(AND($N735&gt;0,$N735&lt;=2,Q735=U735,Z735=AD735),1,0)</f>
        <v>0</v>
      </c>
      <c r="AN735">
        <f ca="1">SUMPRODUCT(--($P735:$X735=V735),--($Y735:$AG735=AE735),'MPL ID'!$BG$19:$BO$19)+IF(AND($B735&gt;=3,S735=V735,AB735=AE735),1,0)+IF(AND($F735&gt;=3,W735=V735,AF735=AE735),1,0)+IF(AND($J735&gt;0,$J735&lt;=2,R735=V735,AA735=AE735),1,0)+IF(AND($O735&gt;0,$O735&lt;=2,X735=V735,AG735=AE735),1,0)</f>
        <v>0</v>
      </c>
      <c r="AO735">
        <f ca="1">SUMPRODUCT(--($P735:$X735=W735),--($Y735:$AG735=AF735),'MPL ID'!$BG$20:$BO$20)+IF(AND($C735&gt;0,$C735&lt;=2,X735=W735,AG735=AF735),1,0)+IF(AND($F735&gt;0,$F735&lt;=2,V735=W735,AE735=AF735),1,0)+IF(AND($H735&gt;=3,U735=W735,AD735=AF735),1,0)+IF(AND($L735&gt;0,$L735&lt;=2,T735=W735,AC735=AF735),1,0)</f>
        <v>0</v>
      </c>
      <c r="AP735">
        <f ca="1">SUMPRODUCT(--($P735:$X735=X735),--($Y735:$AG735=AG735),'MPL ID'!$BG$21:$BO$21)+IF(AND($C735&gt;=3,W735=X735,AF735=AG735),1,0)+IF(AND($O735&gt;=3,V735=X735,AE735=AG735),1,0)</f>
        <v>0</v>
      </c>
      <c r="AQ735">
        <f t="shared" ca="1" si="99"/>
        <v>3</v>
      </c>
      <c r="AR735">
        <f t="shared" ca="1" si="100"/>
        <v>4</v>
      </c>
      <c r="AS735">
        <f t="shared" ca="1" si="101"/>
        <v>6</v>
      </c>
      <c r="AT735">
        <f t="shared" ca="1" si="102"/>
        <v>5</v>
      </c>
      <c r="AU735">
        <f t="shared" ca="1" si="103"/>
        <v>8</v>
      </c>
      <c r="AV735">
        <f t="shared" ca="1" si="104"/>
        <v>1</v>
      </c>
      <c r="AW735">
        <f t="shared" ca="1" si="105"/>
        <v>7</v>
      </c>
      <c r="AX735">
        <f t="shared" ca="1" si="106"/>
        <v>9</v>
      </c>
      <c r="AY735">
        <f t="shared" ca="1" si="107"/>
        <v>2</v>
      </c>
    </row>
    <row r="736" spans="1:51" x14ac:dyDescent="0.25">
      <c r="A736">
        <v>735</v>
      </c>
      <c r="B736">
        <f ca="1">IF(AND(ISNUMBER('MPL ID'!$J$39),ISNUMBER('MPL ID'!$K$39)),0,RANDBETWEEN(1,4))</f>
        <v>0</v>
      </c>
      <c r="C736">
        <f ca="1">IF(AND(ISNUMBER('MPL ID'!$J$40),ISNUMBER('MPL ID'!$K$40)),0,RANDBETWEEN(1,4))</f>
        <v>0</v>
      </c>
      <c r="D736">
        <f ca="1">IF(AND(ISNUMBER('MPL ID'!$J$41),ISNUMBER('MPL ID'!$K$41)),0,RANDBETWEEN(1,4))</f>
        <v>2</v>
      </c>
      <c r="E736">
        <f ca="1">IF(AND(ISNUMBER('MPL ID'!$J$42),ISNUMBER('MPL ID'!$K$42)),0,RANDBETWEEN(1,4))</f>
        <v>4</v>
      </c>
      <c r="F736">
        <f ca="1">IF(AND(ISNUMBER('MPL ID'!$J$43),ISNUMBER('MPL ID'!$K$43)),0,RANDBETWEEN(1,4))</f>
        <v>3</v>
      </c>
      <c r="G736">
        <f ca="1">IF(AND(ISNUMBER('MPL ID'!$J$44),ISNUMBER('MPL ID'!$K$44)),0,RANDBETWEEN(1,4))</f>
        <v>3</v>
      </c>
      <c r="H736">
        <f ca="1">IF(AND(ISNUMBER('MPL ID'!$P$36),ISNUMBER('MPL ID'!$Q$36)),0,RANDBETWEEN(1,4))</f>
        <v>4</v>
      </c>
      <c r="I736">
        <f ca="1">IF(AND(ISNUMBER('MPL ID'!$P$37),ISNUMBER('MPL ID'!$Q$37)),0,RANDBETWEEN(1,4))</f>
        <v>3</v>
      </c>
      <c r="J736">
        <f ca="1">IF(AND(ISNUMBER('MPL ID'!$P$39),ISNUMBER('MPL ID'!$Q$39)),0,RANDBETWEEN(1,4))</f>
        <v>4</v>
      </c>
      <c r="K736">
        <f ca="1">IF(AND(ISNUMBER('MPL ID'!$P$40),ISNUMBER('MPL ID'!$Q$40)),0,RANDBETWEEN(1,4))</f>
        <v>3</v>
      </c>
      <c r="L736">
        <f ca="1">IF(AND(ISNUMBER('MPL ID'!$P$41),ISNUMBER('MPL ID'!$Q$41)),0,RANDBETWEEN(1,4))</f>
        <v>4</v>
      </c>
      <c r="M736">
        <f ca="1">IF(AND(ISNUMBER('MPL ID'!$P$42),ISNUMBER('MPL ID'!$Q$42)),0,RANDBETWEEN(1,4))</f>
        <v>4</v>
      </c>
      <c r="N736">
        <f ca="1">IF(AND(ISNUMBER('MPL ID'!$P$43),ISNUMBER('MPL ID'!$Q$43)),0,RANDBETWEEN(1,4))</f>
        <v>4</v>
      </c>
      <c r="O736">
        <f ca="1">IF(AND(ISNUMBER('MPL ID'!$P$44),ISNUMBER('MPL ID'!$Q$44)),0,RANDBETWEEN(1,4))</f>
        <v>2</v>
      </c>
      <c r="P736">
        <f ca="1">'MPL ID'!$BG$1+SUMPRODUCT(($B$1003:$O$1003='MPL ID'!$BF$1)*(($B736:$O736=1)+($B736:$O736=2)))+SUMPRODUCT(($B$1004:$O$1004='MPL ID'!$BF$1)*(($B736:$O736=3)+($B736:$O736=4)))</f>
        <v>11</v>
      </c>
      <c r="Q736">
        <f ca="1">'MPL ID'!$BG$2+SUMPRODUCT(($B$1003:$O$1003='MPL ID'!$BF$2)*(($B736:$O736=1)+($B736:$O736=2)))+SUMPRODUCT(($B$1004:$O$1004='MPL ID'!$BF$2)*(($B736:$O736=3)+($B736:$O736=4)))</f>
        <v>9</v>
      </c>
      <c r="R736">
        <f ca="1">'MPL ID'!$BG$3+SUMPRODUCT(($B$1003:$O$1003='MPL ID'!$BF$3)*(($B736:$O736=1)+($B736:$O736=2)))+SUMPRODUCT(($B$1004:$O$1004='MPL ID'!$BF$3)*(($B736:$O736=3)+($B736:$O736=4)))</f>
        <v>7</v>
      </c>
      <c r="S736">
        <f ca="1">'MPL ID'!$BG$4+SUMPRODUCT(($B$1003:$O$1003='MPL ID'!$BF$4)*(($B736:$O736=1)+($B736:$O736=2)))+SUMPRODUCT(($B$1004:$O$1004='MPL ID'!$BF$4)*(($B736:$O736=3)+($B736:$O736=4)))</f>
        <v>8</v>
      </c>
      <c r="T736">
        <f ca="1">'MPL ID'!$BG$5+SUMPRODUCT(($B$1003:$O$1003='MPL ID'!$BF$5)*(($B736:$O736=1)+($B736:$O736=2)))+SUMPRODUCT(($B$1004:$O$1004='MPL ID'!$BF$5)*(($B736:$O736=3)+($B736:$O736=4)))</f>
        <v>5</v>
      </c>
      <c r="U736">
        <f ca="1">'MPL ID'!$BG$6+SUMPRODUCT(($B$1003:$O$1003='MPL ID'!$BF$6)*(($B736:$O736=1)+($B736:$O736=2)))+SUMPRODUCT(($B$1004:$O$1004='MPL ID'!$BF$6)*(($B736:$O736=3)+($B736:$O736=4)))</f>
        <v>10</v>
      </c>
      <c r="V736">
        <f ca="1">'MPL ID'!$BG$7+SUMPRODUCT(($B$1003:$O$1003='MPL ID'!$BF$7)*(($B736:$O736=1)+($B736:$O736=2)))+SUMPRODUCT(($B$1004:$O$1004='MPL ID'!$BF$7)*(($B736:$O736=3)+($B736:$O736=4)))</f>
        <v>7</v>
      </c>
      <c r="W736">
        <f ca="1">'MPL ID'!$BG$8+SUMPRODUCT(($B$1003:$O$1003='MPL ID'!$BF$8)*(($B736:$O736=1)+($B736:$O736=2)))+SUMPRODUCT(($B$1004:$O$1004='MPL ID'!$BF$8)*(($B736:$O736=3)+($B736:$O736=4)))</f>
        <v>4</v>
      </c>
      <c r="X736">
        <f ca="1">'MPL ID'!$BG$9+SUMPRODUCT(($B$1003:$O$1003='MPL ID'!$BF$9)*(($B736:$O736=1)+($B736:$O736=2)))+SUMPRODUCT(($B$1004:$O$1004='MPL ID'!$BF$9)*(($B736:$O736=3)+($B736:$O736=4)))</f>
        <v>11</v>
      </c>
      <c r="Y736">
        <f ca="1">'MPL ID'!$BH$1+SUMPRODUCT(($B$1003:$O$1003='MPL ID'!$BF$1)*(2*($B736:$O736=1)+($B736:$O736=2)-2*($B736:$O736=3)-($B736:$O736=4)))-SUMPRODUCT(($B$1004:$O$1004='MPL ID'!$BF$1)*(2*($B736:$O736=1)+($B736:$O736=2)-2*($B736:$O736=3)-($B736:$O736=4)))</f>
        <v>12</v>
      </c>
      <c r="Z736">
        <f ca="1">'MPL ID'!$BH$2+SUMPRODUCT(($B$1003:$O$1003='MPL ID'!$BF$2)*(2*($B736:$O736=1)+($B736:$O736=2)-2*($B736:$O736=3)-($B736:$O736=4)))-SUMPRODUCT(($B$1004:$O$1004='MPL ID'!$BF$2)*(2*($B736:$O736=1)+($B736:$O736=2)-2*($B736:$O736=3)-($B736:$O736=4)))</f>
        <v>-1</v>
      </c>
      <c r="AA736">
        <f ca="1">'MPL ID'!$BH$3+SUMPRODUCT(($B$1003:$O$1003='MPL ID'!$BF$3)*(2*($B736:$O736=1)+($B736:$O736=2)-2*($B736:$O736=3)-($B736:$O736=4)))-SUMPRODUCT(($B$1004:$O$1004='MPL ID'!$BF$3)*(2*($B736:$O736=1)+($B736:$O736=2)-2*($B736:$O736=3)-($B736:$O736=4)))</f>
        <v>-6</v>
      </c>
      <c r="AB736">
        <f ca="1">'MPL ID'!$BH$4+SUMPRODUCT(($B$1003:$O$1003='MPL ID'!$BF$4)*(2*($B736:$O736=1)+($B736:$O736=2)-2*($B736:$O736=3)-($B736:$O736=4)))-SUMPRODUCT(($B$1004:$O$1004='MPL ID'!$BF$4)*(2*($B736:$O736=1)+($B736:$O736=2)-2*($B736:$O736=3)-($B736:$O736=4)))</f>
        <v>0</v>
      </c>
      <c r="AC736">
        <f ca="1">'MPL ID'!$BH$5+SUMPRODUCT(($B$1003:$O$1003='MPL ID'!$BF$5)*(2*($B736:$O736=1)+($B736:$O736=2)-2*($B736:$O736=3)-($B736:$O736=4)))-SUMPRODUCT(($B$1004:$O$1004='MPL ID'!$BF$5)*(2*($B736:$O736=1)+($B736:$O736=2)-2*($B736:$O736=3)-($B736:$O736=4)))</f>
        <v>-12</v>
      </c>
      <c r="AD736">
        <f ca="1">'MPL ID'!$BH$6+SUMPRODUCT(($B$1003:$O$1003='MPL ID'!$BF$6)*(2*($B736:$O736=1)+($B736:$O736=2)-2*($B736:$O736=3)-($B736:$O736=4)))-SUMPRODUCT(($B$1004:$O$1004='MPL ID'!$BF$6)*(2*($B736:$O736=1)+($B736:$O736=2)-2*($B736:$O736=3)-($B736:$O736=4)))</f>
        <v>9</v>
      </c>
      <c r="AE736">
        <f ca="1">'MPL ID'!$BH$7+SUMPRODUCT(($B$1003:$O$1003='MPL ID'!$BF$7)*(2*($B736:$O736=1)+($B736:$O736=2)-2*($B736:$O736=3)-($B736:$O736=4)))-SUMPRODUCT(($B$1004:$O$1004='MPL ID'!$BF$7)*(2*($B736:$O736=1)+($B736:$O736=2)-2*($B736:$O736=3)-($B736:$O736=4)))</f>
        <v>0</v>
      </c>
      <c r="AF736">
        <f ca="1">'MPL ID'!$BH$8+SUMPRODUCT(($B$1003:$O$1003='MPL ID'!$BF$8)*(2*($B736:$O736=1)+($B736:$O736=2)-2*($B736:$O736=3)-($B736:$O736=4)))-SUMPRODUCT(($B$1004:$O$1004='MPL ID'!$BF$8)*(2*($B736:$O736=1)+($B736:$O736=2)-2*($B736:$O736=3)-($B736:$O736=4)))</f>
        <v>-14</v>
      </c>
      <c r="AG736">
        <f ca="1">'MPL ID'!$BH$9+SUMPRODUCT(($B$1003:$O$1003='MPL ID'!$BF$9)*(2*($B736:$O736=1)+($B736:$O736=2)-2*($B736:$O736=3)-($B736:$O736=4)))-SUMPRODUCT(($B$1004:$O$1004='MPL ID'!$BF$9)*(2*($B736:$O736=1)+($B736:$O736=2)-2*($B736:$O736=3)-($B736:$O736=4)))</f>
        <v>12</v>
      </c>
      <c r="AH736">
        <f ca="1">SUMPRODUCT(--($P736:$X736=P736),--($Y736:$AG736=Y736),'MPL ID'!$BG$13:$BO$13)+IF(AND($I736&gt;=3,T736=P736,AC736=Y736),1,0)+IF(AND($M736&gt;=3,S736=P736,AB736=Y736),1,0)</f>
        <v>0</v>
      </c>
      <c r="AI736">
        <f ca="1">SUMPRODUCT(--($P736:$X736=Q736),--($Y736:$AG736=Z736),'MPL ID'!$BG$14:$BO$14)+IF(AND($G736&gt;=3,R736=Q736,AA736=Z736),1,0)+IF(AND($K736&gt;0,$K736&lt;=2,S736=Q736,AB736=Z736),1,0)+IF(AND($N736&gt;=3,U736=Q736,AD736=Z736),1,0)</f>
        <v>0</v>
      </c>
      <c r="AJ736">
        <f ca="1">SUMPRODUCT(--($P736:$X736=R736),--($Y736:$AG736=AA736),'MPL ID'!$BG$15:$BO$15)+IF(AND($D736&gt;0,$D736&lt;=2,U736=R736,AD736=AA736),1,0)+IF(AND($G736&gt;0,$G736&lt;=2,Q736=R736,Z736=AA736),1,0)+IF(AND($J736&gt;=3,V736=R736,AE736=AA736),1,0)</f>
        <v>0</v>
      </c>
      <c r="AK736">
        <f ca="1">SUMPRODUCT(--($P736:$X736=S736),--($Y736:$AG736=AB736),'MPL ID'!$BG$16:$BO$16)+IF(AND($B736&gt;0,$B736&lt;=2,V736=S736,AE736=AB736),1,0)+IF(AND($E736&gt;0,$E736&lt;=2,T736=S736,AC736=AB736),1,0)+IF(AND($K736&gt;=3,Q736=S736,Z736=AB736),1,0)+IF(AND($M736&gt;0,$M736&lt;=2,P736=S736,Y736=AB736),1,0)</f>
        <v>0</v>
      </c>
      <c r="AL736">
        <f ca="1">SUMPRODUCT(--($P736:$X736=T736),--($Y736:$AG736=AC736),'MPL ID'!$BG$17:$BO$17)+IF(AND($E736&gt;=3,S736=T736,AB736=AC736),1,0)+IF(AND($I736&gt;0,$I736&lt;=2,P736=T736,Y736=AC736),1,0)+IF(AND($L736&gt;=3,W736=T736,AF736=AC736),1,0)</f>
        <v>0</v>
      </c>
      <c r="AM736">
        <f ca="1">SUMPRODUCT(--($P736:$X736=U736),--($Y736:$AG736=AD736),'MPL ID'!$BG$18:$BO$18)+IF(AND($D736&gt;=3,R736=U736,AA736=AD736),1,0)+IF(AND($H736&gt;0,$H736&lt;=2,W736=U736,AF736=AD736),1,0)+IF(AND($N736&gt;0,$N736&lt;=2,Q736=U736,Z736=AD736),1,0)</f>
        <v>0</v>
      </c>
      <c r="AN736">
        <f ca="1">SUMPRODUCT(--($P736:$X736=V736),--($Y736:$AG736=AE736),'MPL ID'!$BG$19:$BO$19)+IF(AND($B736&gt;=3,S736=V736,AB736=AE736),1,0)+IF(AND($F736&gt;=3,W736=V736,AF736=AE736),1,0)+IF(AND($J736&gt;0,$J736&lt;=2,R736=V736,AA736=AE736),1,0)+IF(AND($O736&gt;0,$O736&lt;=2,X736=V736,AG736=AE736),1,0)</f>
        <v>0</v>
      </c>
      <c r="AO736">
        <f ca="1">SUMPRODUCT(--($P736:$X736=W736),--($Y736:$AG736=AF736),'MPL ID'!$BG$20:$BO$20)+IF(AND($C736&gt;0,$C736&lt;=2,X736=W736,AG736=AF736),1,0)+IF(AND($F736&gt;0,$F736&lt;=2,V736=W736,AE736=AF736),1,0)+IF(AND($H736&gt;=3,U736=W736,AD736=AF736),1,0)+IF(AND($L736&gt;0,$L736&lt;=2,T736=W736,AC736=AF736),1,0)</f>
        <v>0</v>
      </c>
      <c r="AP736">
        <f ca="1">SUMPRODUCT(--($P736:$X736=X736),--($Y736:$AG736=AG736),'MPL ID'!$BG$21:$BO$21)+IF(AND($C736&gt;=3,W736=X736,AF736=AG736),1,0)+IF(AND($O736&gt;=3,V736=X736,AE736=AG736),1,0)</f>
        <v>2</v>
      </c>
      <c r="AQ736">
        <f t="shared" ca="1" si="99"/>
        <v>2</v>
      </c>
      <c r="AR736">
        <f t="shared" ca="1" si="100"/>
        <v>4</v>
      </c>
      <c r="AS736">
        <f t="shared" ca="1" si="101"/>
        <v>7</v>
      </c>
      <c r="AT736">
        <f t="shared" ca="1" si="102"/>
        <v>5</v>
      </c>
      <c r="AU736">
        <f t="shared" ca="1" si="103"/>
        <v>8</v>
      </c>
      <c r="AV736">
        <f t="shared" ca="1" si="104"/>
        <v>3</v>
      </c>
      <c r="AW736">
        <f t="shared" ca="1" si="105"/>
        <v>6</v>
      </c>
      <c r="AX736">
        <f t="shared" ca="1" si="106"/>
        <v>9</v>
      </c>
      <c r="AY736">
        <f t="shared" ca="1" si="107"/>
        <v>1</v>
      </c>
    </row>
    <row r="737" spans="1:51" x14ac:dyDescent="0.25">
      <c r="A737">
        <v>736</v>
      </c>
      <c r="B737">
        <f ca="1">IF(AND(ISNUMBER('MPL ID'!$J$39),ISNUMBER('MPL ID'!$K$39)),0,RANDBETWEEN(1,4))</f>
        <v>0</v>
      </c>
      <c r="C737">
        <f ca="1">IF(AND(ISNUMBER('MPL ID'!$J$40),ISNUMBER('MPL ID'!$K$40)),0,RANDBETWEEN(1,4))</f>
        <v>0</v>
      </c>
      <c r="D737">
        <f ca="1">IF(AND(ISNUMBER('MPL ID'!$J$41),ISNUMBER('MPL ID'!$K$41)),0,RANDBETWEEN(1,4))</f>
        <v>1</v>
      </c>
      <c r="E737">
        <f ca="1">IF(AND(ISNUMBER('MPL ID'!$J$42),ISNUMBER('MPL ID'!$K$42)),0,RANDBETWEEN(1,4))</f>
        <v>2</v>
      </c>
      <c r="F737">
        <f ca="1">IF(AND(ISNUMBER('MPL ID'!$J$43),ISNUMBER('MPL ID'!$K$43)),0,RANDBETWEEN(1,4))</f>
        <v>4</v>
      </c>
      <c r="G737">
        <f ca="1">IF(AND(ISNUMBER('MPL ID'!$J$44),ISNUMBER('MPL ID'!$K$44)),0,RANDBETWEEN(1,4))</f>
        <v>1</v>
      </c>
      <c r="H737">
        <f ca="1">IF(AND(ISNUMBER('MPL ID'!$P$36),ISNUMBER('MPL ID'!$Q$36)),0,RANDBETWEEN(1,4))</f>
        <v>4</v>
      </c>
      <c r="I737">
        <f ca="1">IF(AND(ISNUMBER('MPL ID'!$P$37),ISNUMBER('MPL ID'!$Q$37)),0,RANDBETWEEN(1,4))</f>
        <v>2</v>
      </c>
      <c r="J737">
        <f ca="1">IF(AND(ISNUMBER('MPL ID'!$P$39),ISNUMBER('MPL ID'!$Q$39)),0,RANDBETWEEN(1,4))</f>
        <v>3</v>
      </c>
      <c r="K737">
        <f ca="1">IF(AND(ISNUMBER('MPL ID'!$P$40),ISNUMBER('MPL ID'!$Q$40)),0,RANDBETWEEN(1,4))</f>
        <v>4</v>
      </c>
      <c r="L737">
        <f ca="1">IF(AND(ISNUMBER('MPL ID'!$P$41),ISNUMBER('MPL ID'!$Q$41)),0,RANDBETWEEN(1,4))</f>
        <v>4</v>
      </c>
      <c r="M737">
        <f ca="1">IF(AND(ISNUMBER('MPL ID'!$P$42),ISNUMBER('MPL ID'!$Q$42)),0,RANDBETWEEN(1,4))</f>
        <v>4</v>
      </c>
      <c r="N737">
        <f ca="1">IF(AND(ISNUMBER('MPL ID'!$P$43),ISNUMBER('MPL ID'!$Q$43)),0,RANDBETWEEN(1,4))</f>
        <v>3</v>
      </c>
      <c r="O737">
        <f ca="1">IF(AND(ISNUMBER('MPL ID'!$P$44),ISNUMBER('MPL ID'!$Q$44)),0,RANDBETWEEN(1,4))</f>
        <v>1</v>
      </c>
      <c r="P737">
        <f ca="1">'MPL ID'!$BG$1+SUMPRODUCT(($B$1003:$O$1003='MPL ID'!$BF$1)*(($B737:$O737=1)+($B737:$O737=2)))+SUMPRODUCT(($B$1004:$O$1004='MPL ID'!$BF$1)*(($B737:$O737=3)+($B737:$O737=4)))</f>
        <v>10</v>
      </c>
      <c r="Q737">
        <f ca="1">'MPL ID'!$BG$2+SUMPRODUCT(($B$1003:$O$1003='MPL ID'!$BF$2)*(($B737:$O737=1)+($B737:$O737=2)))+SUMPRODUCT(($B$1004:$O$1004='MPL ID'!$BF$2)*(($B737:$O737=3)+($B737:$O737=4)))</f>
        <v>8</v>
      </c>
      <c r="R737">
        <f ca="1">'MPL ID'!$BG$3+SUMPRODUCT(($B$1003:$O$1003='MPL ID'!$BF$3)*(($B737:$O737=1)+($B737:$O737=2)))+SUMPRODUCT(($B$1004:$O$1004='MPL ID'!$BF$3)*(($B737:$O737=3)+($B737:$O737=4)))</f>
        <v>8</v>
      </c>
      <c r="S737">
        <f ca="1">'MPL ID'!$BG$4+SUMPRODUCT(($B$1003:$O$1003='MPL ID'!$BF$4)*(($B737:$O737=1)+($B737:$O737=2)))+SUMPRODUCT(($B$1004:$O$1004='MPL ID'!$BF$4)*(($B737:$O737=3)+($B737:$O737=4)))</f>
        <v>9</v>
      </c>
      <c r="T737">
        <f ca="1">'MPL ID'!$BG$5+SUMPRODUCT(($B$1003:$O$1003='MPL ID'!$BF$5)*(($B737:$O737=1)+($B737:$O737=2)))+SUMPRODUCT(($B$1004:$O$1004='MPL ID'!$BF$5)*(($B737:$O737=3)+($B737:$O737=4)))</f>
        <v>5</v>
      </c>
      <c r="U737">
        <f ca="1">'MPL ID'!$BG$6+SUMPRODUCT(($B$1003:$O$1003='MPL ID'!$BF$6)*(($B737:$O737=1)+($B737:$O737=2)))+SUMPRODUCT(($B$1004:$O$1004='MPL ID'!$BF$6)*(($B737:$O737=3)+($B737:$O737=4)))</f>
        <v>10</v>
      </c>
      <c r="V737">
        <f ca="1">'MPL ID'!$BG$7+SUMPRODUCT(($B$1003:$O$1003='MPL ID'!$BF$7)*(($B737:$O737=1)+($B737:$O737=2)))+SUMPRODUCT(($B$1004:$O$1004='MPL ID'!$BF$7)*(($B737:$O737=3)+($B737:$O737=4)))</f>
        <v>7</v>
      </c>
      <c r="W737">
        <f ca="1">'MPL ID'!$BG$8+SUMPRODUCT(($B$1003:$O$1003='MPL ID'!$BF$8)*(($B737:$O737=1)+($B737:$O737=2)))+SUMPRODUCT(($B$1004:$O$1004='MPL ID'!$BF$8)*(($B737:$O737=3)+($B737:$O737=4)))</f>
        <v>4</v>
      </c>
      <c r="X737">
        <f ca="1">'MPL ID'!$BG$9+SUMPRODUCT(($B$1003:$O$1003='MPL ID'!$BF$9)*(($B737:$O737=1)+($B737:$O737=2)))+SUMPRODUCT(($B$1004:$O$1004='MPL ID'!$BF$9)*(($B737:$O737=3)+($B737:$O737=4)))</f>
        <v>11</v>
      </c>
      <c r="Y737">
        <f ca="1">'MPL ID'!$BH$1+SUMPRODUCT(($B$1003:$O$1003='MPL ID'!$BF$1)*(2*($B737:$O737=1)+($B737:$O737=2)-2*($B737:$O737=3)-($B737:$O737=4)))-SUMPRODUCT(($B$1004:$O$1004='MPL ID'!$BF$1)*(2*($B737:$O737=1)+($B737:$O737=2)-2*($B737:$O737=3)-($B737:$O737=4)))</f>
        <v>9</v>
      </c>
      <c r="Z737">
        <f ca="1">'MPL ID'!$BH$2+SUMPRODUCT(($B$1003:$O$1003='MPL ID'!$BF$2)*(2*($B737:$O737=1)+($B737:$O737=2)-2*($B737:$O737=3)-($B737:$O737=4)))-SUMPRODUCT(($B$1004:$O$1004='MPL ID'!$BF$2)*(2*($B737:$O737=1)+($B737:$O737=2)-2*($B737:$O737=3)-($B737:$O737=4)))</f>
        <v>-3</v>
      </c>
      <c r="AA737">
        <f ca="1">'MPL ID'!$BH$3+SUMPRODUCT(($B$1003:$O$1003='MPL ID'!$BF$3)*(2*($B737:$O737=1)+($B737:$O737=2)-2*($B737:$O737=3)-($B737:$O737=4)))-SUMPRODUCT(($B$1004:$O$1004='MPL ID'!$BF$3)*(2*($B737:$O737=1)+($B737:$O737=2)-2*($B737:$O737=3)-($B737:$O737=4)))</f>
        <v>0</v>
      </c>
      <c r="AB737">
        <f ca="1">'MPL ID'!$BH$4+SUMPRODUCT(($B$1003:$O$1003='MPL ID'!$BF$4)*(2*($B737:$O737=1)+($B737:$O737=2)-2*($B737:$O737=3)-($B737:$O737=4)))-SUMPRODUCT(($B$1004:$O$1004='MPL ID'!$BF$4)*(2*($B737:$O737=1)+($B737:$O737=2)-2*($B737:$O737=3)-($B737:$O737=4)))</f>
        <v>1</v>
      </c>
      <c r="AC737">
        <f ca="1">'MPL ID'!$BH$5+SUMPRODUCT(($B$1003:$O$1003='MPL ID'!$BF$5)*(2*($B737:$O737=1)+($B737:$O737=2)-2*($B737:$O737=3)-($B737:$O737=4)))-SUMPRODUCT(($B$1004:$O$1004='MPL ID'!$BF$5)*(2*($B737:$O737=1)+($B737:$O737=2)-2*($B737:$O737=3)-($B737:$O737=4)))</f>
        <v>-11</v>
      </c>
      <c r="AD737">
        <f ca="1">'MPL ID'!$BH$6+SUMPRODUCT(($B$1003:$O$1003='MPL ID'!$BF$6)*(2*($B737:$O737=1)+($B737:$O737=2)-2*($B737:$O737=3)-($B737:$O737=4)))-SUMPRODUCT(($B$1004:$O$1004='MPL ID'!$BF$6)*(2*($B737:$O737=1)+($B737:$O737=2)-2*($B737:$O737=3)-($B737:$O737=4)))</f>
        <v>7</v>
      </c>
      <c r="AE737">
        <f ca="1">'MPL ID'!$BH$7+SUMPRODUCT(($B$1003:$O$1003='MPL ID'!$BF$7)*(2*($B737:$O737=1)+($B737:$O737=2)-2*($B737:$O737=3)-($B737:$O737=4)))-SUMPRODUCT(($B$1004:$O$1004='MPL ID'!$BF$7)*(2*($B737:$O737=1)+($B737:$O737=2)-2*($B737:$O737=3)-($B737:$O737=4)))</f>
        <v>-1</v>
      </c>
      <c r="AF737">
        <f ca="1">'MPL ID'!$BH$8+SUMPRODUCT(($B$1003:$O$1003='MPL ID'!$BF$8)*(2*($B737:$O737=1)+($B737:$O737=2)-2*($B737:$O737=3)-($B737:$O737=4)))-SUMPRODUCT(($B$1004:$O$1004='MPL ID'!$BF$8)*(2*($B737:$O737=1)+($B737:$O737=2)-2*($B737:$O737=3)-($B737:$O737=4)))</f>
        <v>-13</v>
      </c>
      <c r="AG737">
        <f ca="1">'MPL ID'!$BH$9+SUMPRODUCT(($B$1003:$O$1003='MPL ID'!$BF$9)*(2*($B737:$O737=1)+($B737:$O737=2)-2*($B737:$O737=3)-($B737:$O737=4)))-SUMPRODUCT(($B$1004:$O$1004='MPL ID'!$BF$9)*(2*($B737:$O737=1)+($B737:$O737=2)-2*($B737:$O737=3)-($B737:$O737=4)))</f>
        <v>11</v>
      </c>
      <c r="AH737">
        <f ca="1">SUMPRODUCT(--($P737:$X737=P737),--($Y737:$AG737=Y737),'MPL ID'!$BG$13:$BO$13)+IF(AND($I737&gt;=3,T737=P737,AC737=Y737),1,0)+IF(AND($M737&gt;=3,S737=P737,AB737=Y737),1,0)</f>
        <v>0</v>
      </c>
      <c r="AI737">
        <f ca="1">SUMPRODUCT(--($P737:$X737=Q737),--($Y737:$AG737=Z737),'MPL ID'!$BG$14:$BO$14)+IF(AND($G737&gt;=3,R737=Q737,AA737=Z737),1,0)+IF(AND($K737&gt;0,$K737&lt;=2,S737=Q737,AB737=Z737),1,0)+IF(AND($N737&gt;=3,U737=Q737,AD737=Z737),1,0)</f>
        <v>0</v>
      </c>
      <c r="AJ737">
        <f ca="1">SUMPRODUCT(--($P737:$X737=R737),--($Y737:$AG737=AA737),'MPL ID'!$BG$15:$BO$15)+IF(AND($D737&gt;0,$D737&lt;=2,U737=R737,AD737=AA737),1,0)+IF(AND($G737&gt;0,$G737&lt;=2,Q737=R737,Z737=AA737),1,0)+IF(AND($J737&gt;=3,V737=R737,AE737=AA737),1,0)</f>
        <v>0</v>
      </c>
      <c r="AK737">
        <f ca="1">SUMPRODUCT(--($P737:$X737=S737),--($Y737:$AG737=AB737),'MPL ID'!$BG$16:$BO$16)+IF(AND($B737&gt;0,$B737&lt;=2,V737=S737,AE737=AB737),1,0)+IF(AND($E737&gt;0,$E737&lt;=2,T737=S737,AC737=AB737),1,0)+IF(AND($K737&gt;=3,Q737=S737,Z737=AB737),1,0)+IF(AND($M737&gt;0,$M737&lt;=2,P737=S737,Y737=AB737),1,0)</f>
        <v>0</v>
      </c>
      <c r="AL737">
        <f ca="1">SUMPRODUCT(--($P737:$X737=T737),--($Y737:$AG737=AC737),'MPL ID'!$BG$17:$BO$17)+IF(AND($E737&gt;=3,S737=T737,AB737=AC737),1,0)+IF(AND($I737&gt;0,$I737&lt;=2,P737=T737,Y737=AC737),1,0)+IF(AND($L737&gt;=3,W737=T737,AF737=AC737),1,0)</f>
        <v>0</v>
      </c>
      <c r="AM737">
        <f ca="1">SUMPRODUCT(--($P737:$X737=U737),--($Y737:$AG737=AD737),'MPL ID'!$BG$18:$BO$18)+IF(AND($D737&gt;=3,R737=U737,AA737=AD737),1,0)+IF(AND($H737&gt;0,$H737&lt;=2,W737=U737,AF737=AD737),1,0)+IF(AND($N737&gt;0,$N737&lt;=2,Q737=U737,Z737=AD737),1,0)</f>
        <v>0</v>
      </c>
      <c r="AN737">
        <f ca="1">SUMPRODUCT(--($P737:$X737=V737),--($Y737:$AG737=AE737),'MPL ID'!$BG$19:$BO$19)+IF(AND($B737&gt;=3,S737=V737,AB737=AE737),1,0)+IF(AND($F737&gt;=3,W737=V737,AF737=AE737),1,0)+IF(AND($J737&gt;0,$J737&lt;=2,R737=V737,AA737=AE737),1,0)+IF(AND($O737&gt;0,$O737&lt;=2,X737=V737,AG737=AE737),1,0)</f>
        <v>0</v>
      </c>
      <c r="AO737">
        <f ca="1">SUMPRODUCT(--($P737:$X737=W737),--($Y737:$AG737=AF737),'MPL ID'!$BG$20:$BO$20)+IF(AND($C737&gt;0,$C737&lt;=2,X737=W737,AG737=AF737),1,0)+IF(AND($F737&gt;0,$F737&lt;=2,V737=W737,AE737=AF737),1,0)+IF(AND($H737&gt;=3,U737=W737,AD737=AF737),1,0)+IF(AND($L737&gt;0,$L737&lt;=2,T737=W737,AC737=AF737),1,0)</f>
        <v>0</v>
      </c>
      <c r="AP737">
        <f ca="1">SUMPRODUCT(--($P737:$X737=X737),--($Y737:$AG737=AG737),'MPL ID'!$BG$21:$BO$21)+IF(AND($C737&gt;=3,W737=X737,AF737=AG737),1,0)+IF(AND($O737&gt;=3,V737=X737,AE737=AG737),1,0)</f>
        <v>0</v>
      </c>
      <c r="AQ737">
        <f t="shared" ca="1" si="99"/>
        <v>2</v>
      </c>
      <c r="AR737">
        <f t="shared" ca="1" si="100"/>
        <v>6</v>
      </c>
      <c r="AS737">
        <f t="shared" ca="1" si="101"/>
        <v>5</v>
      </c>
      <c r="AT737">
        <f t="shared" ca="1" si="102"/>
        <v>4</v>
      </c>
      <c r="AU737">
        <f t="shared" ca="1" si="103"/>
        <v>8</v>
      </c>
      <c r="AV737">
        <f t="shared" ca="1" si="104"/>
        <v>3</v>
      </c>
      <c r="AW737">
        <f t="shared" ca="1" si="105"/>
        <v>7</v>
      </c>
      <c r="AX737">
        <f t="shared" ca="1" si="106"/>
        <v>9</v>
      </c>
      <c r="AY737">
        <f t="shared" ca="1" si="107"/>
        <v>1</v>
      </c>
    </row>
    <row r="738" spans="1:51" x14ac:dyDescent="0.25">
      <c r="A738">
        <v>737</v>
      </c>
      <c r="B738">
        <f ca="1">IF(AND(ISNUMBER('MPL ID'!$J$39),ISNUMBER('MPL ID'!$K$39)),0,RANDBETWEEN(1,4))</f>
        <v>0</v>
      </c>
      <c r="C738">
        <f ca="1">IF(AND(ISNUMBER('MPL ID'!$J$40),ISNUMBER('MPL ID'!$K$40)),0,RANDBETWEEN(1,4))</f>
        <v>0</v>
      </c>
      <c r="D738">
        <f ca="1">IF(AND(ISNUMBER('MPL ID'!$J$41),ISNUMBER('MPL ID'!$K$41)),0,RANDBETWEEN(1,4))</f>
        <v>3</v>
      </c>
      <c r="E738">
        <f ca="1">IF(AND(ISNUMBER('MPL ID'!$J$42),ISNUMBER('MPL ID'!$K$42)),0,RANDBETWEEN(1,4))</f>
        <v>1</v>
      </c>
      <c r="F738">
        <f ca="1">IF(AND(ISNUMBER('MPL ID'!$J$43),ISNUMBER('MPL ID'!$K$43)),0,RANDBETWEEN(1,4))</f>
        <v>1</v>
      </c>
      <c r="G738">
        <f ca="1">IF(AND(ISNUMBER('MPL ID'!$J$44),ISNUMBER('MPL ID'!$K$44)),0,RANDBETWEEN(1,4))</f>
        <v>1</v>
      </c>
      <c r="H738">
        <f ca="1">IF(AND(ISNUMBER('MPL ID'!$P$36),ISNUMBER('MPL ID'!$Q$36)),0,RANDBETWEEN(1,4))</f>
        <v>3</v>
      </c>
      <c r="I738">
        <f ca="1">IF(AND(ISNUMBER('MPL ID'!$P$37),ISNUMBER('MPL ID'!$Q$37)),0,RANDBETWEEN(1,4))</f>
        <v>4</v>
      </c>
      <c r="J738">
        <f ca="1">IF(AND(ISNUMBER('MPL ID'!$P$39),ISNUMBER('MPL ID'!$Q$39)),0,RANDBETWEEN(1,4))</f>
        <v>3</v>
      </c>
      <c r="K738">
        <f ca="1">IF(AND(ISNUMBER('MPL ID'!$P$40),ISNUMBER('MPL ID'!$Q$40)),0,RANDBETWEEN(1,4))</f>
        <v>1</v>
      </c>
      <c r="L738">
        <f ca="1">IF(AND(ISNUMBER('MPL ID'!$P$41),ISNUMBER('MPL ID'!$Q$41)),0,RANDBETWEEN(1,4))</f>
        <v>3</v>
      </c>
      <c r="M738">
        <f ca="1">IF(AND(ISNUMBER('MPL ID'!$P$42),ISNUMBER('MPL ID'!$Q$42)),0,RANDBETWEEN(1,4))</f>
        <v>4</v>
      </c>
      <c r="N738">
        <f ca="1">IF(AND(ISNUMBER('MPL ID'!$P$43),ISNUMBER('MPL ID'!$Q$43)),0,RANDBETWEEN(1,4))</f>
        <v>2</v>
      </c>
      <c r="O738">
        <f ca="1">IF(AND(ISNUMBER('MPL ID'!$P$44),ISNUMBER('MPL ID'!$Q$44)),0,RANDBETWEEN(1,4))</f>
        <v>2</v>
      </c>
      <c r="P738">
        <f ca="1">'MPL ID'!$BG$1+SUMPRODUCT(($B$1003:$O$1003='MPL ID'!$BF$1)*(($B738:$O738=1)+($B738:$O738=2)))+SUMPRODUCT(($B$1004:$O$1004='MPL ID'!$BF$1)*(($B738:$O738=3)+($B738:$O738=4)))</f>
        <v>11</v>
      </c>
      <c r="Q738">
        <f ca="1">'MPL ID'!$BG$2+SUMPRODUCT(($B$1003:$O$1003='MPL ID'!$BF$2)*(($B738:$O738=1)+($B738:$O738=2)))+SUMPRODUCT(($B$1004:$O$1004='MPL ID'!$BF$2)*(($B738:$O738=3)+($B738:$O738=4)))</f>
        <v>8</v>
      </c>
      <c r="R738">
        <f ca="1">'MPL ID'!$BG$3+SUMPRODUCT(($B$1003:$O$1003='MPL ID'!$BF$3)*(($B738:$O738=1)+($B738:$O738=2)))+SUMPRODUCT(($B$1004:$O$1004='MPL ID'!$BF$3)*(($B738:$O738=3)+($B738:$O738=4)))</f>
        <v>7</v>
      </c>
      <c r="S738">
        <f ca="1">'MPL ID'!$BG$4+SUMPRODUCT(($B$1003:$O$1003='MPL ID'!$BF$4)*(($B738:$O738=1)+($B738:$O738=2)))+SUMPRODUCT(($B$1004:$O$1004='MPL ID'!$BF$4)*(($B738:$O738=3)+($B738:$O738=4)))</f>
        <v>8</v>
      </c>
      <c r="T738">
        <f ca="1">'MPL ID'!$BG$5+SUMPRODUCT(($B$1003:$O$1003='MPL ID'!$BF$5)*(($B738:$O738=1)+($B738:$O738=2)))+SUMPRODUCT(($B$1004:$O$1004='MPL ID'!$BF$5)*(($B738:$O738=3)+($B738:$O738=4)))</f>
        <v>4</v>
      </c>
      <c r="U738">
        <f ca="1">'MPL ID'!$BG$6+SUMPRODUCT(($B$1003:$O$1003='MPL ID'!$BF$6)*(($B738:$O738=1)+($B738:$O738=2)))+SUMPRODUCT(($B$1004:$O$1004='MPL ID'!$BF$6)*(($B738:$O738=3)+($B738:$O738=4)))</f>
        <v>12</v>
      </c>
      <c r="V738">
        <f ca="1">'MPL ID'!$BG$7+SUMPRODUCT(($B$1003:$O$1003='MPL ID'!$BF$7)*(($B738:$O738=1)+($B738:$O738=2)))+SUMPRODUCT(($B$1004:$O$1004='MPL ID'!$BF$7)*(($B738:$O738=3)+($B738:$O738=4)))</f>
        <v>6</v>
      </c>
      <c r="W738">
        <f ca="1">'MPL ID'!$BG$8+SUMPRODUCT(($B$1003:$O$1003='MPL ID'!$BF$8)*(($B738:$O738=1)+($B738:$O738=2)))+SUMPRODUCT(($B$1004:$O$1004='MPL ID'!$BF$8)*(($B738:$O738=3)+($B738:$O738=4)))</f>
        <v>5</v>
      </c>
      <c r="X738">
        <f ca="1">'MPL ID'!$BG$9+SUMPRODUCT(($B$1003:$O$1003='MPL ID'!$BF$9)*(($B738:$O738=1)+($B738:$O738=2)))+SUMPRODUCT(($B$1004:$O$1004='MPL ID'!$BF$9)*(($B738:$O738=3)+($B738:$O738=4)))</f>
        <v>11</v>
      </c>
      <c r="Y738">
        <f ca="1">'MPL ID'!$BH$1+SUMPRODUCT(($B$1003:$O$1003='MPL ID'!$BF$1)*(2*($B738:$O738=1)+($B738:$O738=2)-2*($B738:$O738=3)-($B738:$O738=4)))-SUMPRODUCT(($B$1004:$O$1004='MPL ID'!$BF$1)*(2*($B738:$O738=1)+($B738:$O738=2)-2*($B738:$O738=3)-($B738:$O738=4)))</f>
        <v>11</v>
      </c>
      <c r="Z738">
        <f ca="1">'MPL ID'!$BH$2+SUMPRODUCT(($B$1003:$O$1003='MPL ID'!$BF$2)*(2*($B738:$O738=1)+($B738:$O738=2)-2*($B738:$O738=3)-($B738:$O738=4)))-SUMPRODUCT(($B$1004:$O$1004='MPL ID'!$BF$2)*(2*($B738:$O738=1)+($B738:$O738=2)-2*($B738:$O738=3)-($B738:$O738=4)))</f>
        <v>-3</v>
      </c>
      <c r="AA738">
        <f ca="1">'MPL ID'!$BH$3+SUMPRODUCT(($B$1003:$O$1003='MPL ID'!$BF$3)*(2*($B738:$O738=1)+($B738:$O738=2)-2*($B738:$O738=3)-($B738:$O738=4)))-SUMPRODUCT(($B$1004:$O$1004='MPL ID'!$BF$3)*(2*($B738:$O738=1)+($B738:$O738=2)-2*($B738:$O738=3)-($B738:$O738=4)))</f>
        <v>-4</v>
      </c>
      <c r="AB738">
        <f ca="1">'MPL ID'!$BH$4+SUMPRODUCT(($B$1003:$O$1003='MPL ID'!$BF$4)*(2*($B738:$O738=1)+($B738:$O738=2)-2*($B738:$O738=3)-($B738:$O738=4)))-SUMPRODUCT(($B$1004:$O$1004='MPL ID'!$BF$4)*(2*($B738:$O738=1)+($B738:$O738=2)-2*($B738:$O738=3)-($B738:$O738=4)))</f>
        <v>-1</v>
      </c>
      <c r="AC738">
        <f ca="1">'MPL ID'!$BH$5+SUMPRODUCT(($B$1003:$O$1003='MPL ID'!$BF$5)*(2*($B738:$O738=1)+($B738:$O738=2)-2*($B738:$O738=3)-($B738:$O738=4)))-SUMPRODUCT(($B$1004:$O$1004='MPL ID'!$BF$5)*(2*($B738:$O738=1)+($B738:$O738=2)-2*($B738:$O738=3)-($B738:$O738=4)))</f>
        <v>-13</v>
      </c>
      <c r="AD738">
        <f ca="1">'MPL ID'!$BH$6+SUMPRODUCT(($B$1003:$O$1003='MPL ID'!$BF$6)*(2*($B738:$O738=1)+($B738:$O738=2)-2*($B738:$O738=3)-($B738:$O738=4)))-SUMPRODUCT(($B$1004:$O$1004='MPL ID'!$BF$6)*(2*($B738:$O738=1)+($B738:$O738=2)-2*($B738:$O738=3)-($B738:$O738=4)))</f>
        <v>13</v>
      </c>
      <c r="AE738">
        <f ca="1">'MPL ID'!$BH$7+SUMPRODUCT(($B$1003:$O$1003='MPL ID'!$BF$7)*(2*($B738:$O738=1)+($B738:$O738=2)-2*($B738:$O738=3)-($B738:$O738=4)))-SUMPRODUCT(($B$1004:$O$1004='MPL ID'!$BF$7)*(2*($B738:$O738=1)+($B738:$O738=2)-2*($B738:$O738=3)-($B738:$O738=4)))</f>
        <v>-5</v>
      </c>
      <c r="AF738">
        <f ca="1">'MPL ID'!$BH$8+SUMPRODUCT(($B$1003:$O$1003='MPL ID'!$BF$8)*(2*($B738:$O738=1)+($B738:$O738=2)-2*($B738:$O738=3)-($B738:$O738=4)))-SUMPRODUCT(($B$1004:$O$1004='MPL ID'!$BF$8)*(2*($B738:$O738=1)+($B738:$O738=2)-2*($B738:$O738=3)-($B738:$O738=4)))</f>
        <v>-10</v>
      </c>
      <c r="AG738">
        <f ca="1">'MPL ID'!$BH$9+SUMPRODUCT(($B$1003:$O$1003='MPL ID'!$BF$9)*(2*($B738:$O738=1)+($B738:$O738=2)-2*($B738:$O738=3)-($B738:$O738=4)))-SUMPRODUCT(($B$1004:$O$1004='MPL ID'!$BF$9)*(2*($B738:$O738=1)+($B738:$O738=2)-2*($B738:$O738=3)-($B738:$O738=4)))</f>
        <v>12</v>
      </c>
      <c r="AH738">
        <f ca="1">SUMPRODUCT(--($P738:$X738=P738),--($Y738:$AG738=Y738),'MPL ID'!$BG$13:$BO$13)+IF(AND($I738&gt;=3,T738=P738,AC738=Y738),1,0)+IF(AND($M738&gt;=3,S738=P738,AB738=Y738),1,0)</f>
        <v>0</v>
      </c>
      <c r="AI738">
        <f ca="1">SUMPRODUCT(--($P738:$X738=Q738),--($Y738:$AG738=Z738),'MPL ID'!$BG$14:$BO$14)+IF(AND($G738&gt;=3,R738=Q738,AA738=Z738),1,0)+IF(AND($K738&gt;0,$K738&lt;=2,S738=Q738,AB738=Z738),1,0)+IF(AND($N738&gt;=3,U738=Q738,AD738=Z738),1,0)</f>
        <v>0</v>
      </c>
      <c r="AJ738">
        <f ca="1">SUMPRODUCT(--($P738:$X738=R738),--($Y738:$AG738=AA738),'MPL ID'!$BG$15:$BO$15)+IF(AND($D738&gt;0,$D738&lt;=2,U738=R738,AD738=AA738),1,0)+IF(AND($G738&gt;0,$G738&lt;=2,Q738=R738,Z738=AA738),1,0)+IF(AND($J738&gt;=3,V738=R738,AE738=AA738),1,0)</f>
        <v>0</v>
      </c>
      <c r="AK738">
        <f ca="1">SUMPRODUCT(--($P738:$X738=S738),--($Y738:$AG738=AB738),'MPL ID'!$BG$16:$BO$16)+IF(AND($B738&gt;0,$B738&lt;=2,V738=S738,AE738=AB738),1,0)+IF(AND($E738&gt;0,$E738&lt;=2,T738=S738,AC738=AB738),1,0)+IF(AND($K738&gt;=3,Q738=S738,Z738=AB738),1,0)+IF(AND($M738&gt;0,$M738&lt;=2,P738=S738,Y738=AB738),1,0)</f>
        <v>0</v>
      </c>
      <c r="AL738">
        <f ca="1">SUMPRODUCT(--($P738:$X738=T738),--($Y738:$AG738=AC738),'MPL ID'!$BG$17:$BO$17)+IF(AND($E738&gt;=3,S738=T738,AB738=AC738),1,0)+IF(AND($I738&gt;0,$I738&lt;=2,P738=T738,Y738=AC738),1,0)+IF(AND($L738&gt;=3,W738=T738,AF738=AC738),1,0)</f>
        <v>0</v>
      </c>
      <c r="AM738">
        <f ca="1">SUMPRODUCT(--($P738:$X738=U738),--($Y738:$AG738=AD738),'MPL ID'!$BG$18:$BO$18)+IF(AND($D738&gt;=3,R738=U738,AA738=AD738),1,0)+IF(AND($H738&gt;0,$H738&lt;=2,W738=U738,AF738=AD738),1,0)+IF(AND($N738&gt;0,$N738&lt;=2,Q738=U738,Z738=AD738),1,0)</f>
        <v>0</v>
      </c>
      <c r="AN738">
        <f ca="1">SUMPRODUCT(--($P738:$X738=V738),--($Y738:$AG738=AE738),'MPL ID'!$BG$19:$BO$19)+IF(AND($B738&gt;=3,S738=V738,AB738=AE738),1,0)+IF(AND($F738&gt;=3,W738=V738,AF738=AE738),1,0)+IF(AND($J738&gt;0,$J738&lt;=2,R738=V738,AA738=AE738),1,0)+IF(AND($O738&gt;0,$O738&lt;=2,X738=V738,AG738=AE738),1,0)</f>
        <v>0</v>
      </c>
      <c r="AO738">
        <f ca="1">SUMPRODUCT(--($P738:$X738=W738),--($Y738:$AG738=AF738),'MPL ID'!$BG$20:$BO$20)+IF(AND($C738&gt;0,$C738&lt;=2,X738=W738,AG738=AF738),1,0)+IF(AND($F738&gt;0,$F738&lt;=2,V738=W738,AE738=AF738),1,0)+IF(AND($H738&gt;=3,U738=W738,AD738=AF738),1,0)+IF(AND($L738&gt;0,$L738&lt;=2,T738=W738,AC738=AF738),1,0)</f>
        <v>0</v>
      </c>
      <c r="AP738">
        <f ca="1">SUMPRODUCT(--($P738:$X738=X738),--($Y738:$AG738=AG738),'MPL ID'!$BG$21:$BO$21)+IF(AND($C738&gt;=3,W738=X738,AF738=AG738),1,0)+IF(AND($O738&gt;=3,V738=X738,AE738=AG738),1,0)</f>
        <v>0</v>
      </c>
      <c r="AQ738">
        <f t="shared" ca="1" si="99"/>
        <v>3</v>
      </c>
      <c r="AR738">
        <f t="shared" ca="1" si="100"/>
        <v>5</v>
      </c>
      <c r="AS738">
        <f t="shared" ca="1" si="101"/>
        <v>6</v>
      </c>
      <c r="AT738">
        <f t="shared" ca="1" si="102"/>
        <v>4</v>
      </c>
      <c r="AU738">
        <f t="shared" ca="1" si="103"/>
        <v>9</v>
      </c>
      <c r="AV738">
        <f t="shared" ca="1" si="104"/>
        <v>1</v>
      </c>
      <c r="AW738">
        <f t="shared" ca="1" si="105"/>
        <v>7</v>
      </c>
      <c r="AX738">
        <f t="shared" ca="1" si="106"/>
        <v>8</v>
      </c>
      <c r="AY738">
        <f t="shared" ca="1" si="107"/>
        <v>2</v>
      </c>
    </row>
    <row r="739" spans="1:51" x14ac:dyDescent="0.25">
      <c r="A739">
        <v>738</v>
      </c>
      <c r="B739">
        <f ca="1">IF(AND(ISNUMBER('MPL ID'!$J$39),ISNUMBER('MPL ID'!$K$39)),0,RANDBETWEEN(1,4))</f>
        <v>0</v>
      </c>
      <c r="C739">
        <f ca="1">IF(AND(ISNUMBER('MPL ID'!$J$40),ISNUMBER('MPL ID'!$K$40)),0,RANDBETWEEN(1,4))</f>
        <v>0</v>
      </c>
      <c r="D739">
        <f ca="1">IF(AND(ISNUMBER('MPL ID'!$J$41),ISNUMBER('MPL ID'!$K$41)),0,RANDBETWEEN(1,4))</f>
        <v>4</v>
      </c>
      <c r="E739">
        <f ca="1">IF(AND(ISNUMBER('MPL ID'!$J$42),ISNUMBER('MPL ID'!$K$42)),0,RANDBETWEEN(1,4))</f>
        <v>2</v>
      </c>
      <c r="F739">
        <f ca="1">IF(AND(ISNUMBER('MPL ID'!$J$43),ISNUMBER('MPL ID'!$K$43)),0,RANDBETWEEN(1,4))</f>
        <v>2</v>
      </c>
      <c r="G739">
        <f ca="1">IF(AND(ISNUMBER('MPL ID'!$J$44),ISNUMBER('MPL ID'!$K$44)),0,RANDBETWEEN(1,4))</f>
        <v>2</v>
      </c>
      <c r="H739">
        <f ca="1">IF(AND(ISNUMBER('MPL ID'!$P$36),ISNUMBER('MPL ID'!$Q$36)),0,RANDBETWEEN(1,4))</f>
        <v>3</v>
      </c>
      <c r="I739">
        <f ca="1">IF(AND(ISNUMBER('MPL ID'!$P$37),ISNUMBER('MPL ID'!$Q$37)),0,RANDBETWEEN(1,4))</f>
        <v>2</v>
      </c>
      <c r="J739">
        <f ca="1">IF(AND(ISNUMBER('MPL ID'!$P$39),ISNUMBER('MPL ID'!$Q$39)),0,RANDBETWEEN(1,4))</f>
        <v>1</v>
      </c>
      <c r="K739">
        <f ca="1">IF(AND(ISNUMBER('MPL ID'!$P$40),ISNUMBER('MPL ID'!$Q$40)),0,RANDBETWEEN(1,4))</f>
        <v>1</v>
      </c>
      <c r="L739">
        <f ca="1">IF(AND(ISNUMBER('MPL ID'!$P$41),ISNUMBER('MPL ID'!$Q$41)),0,RANDBETWEEN(1,4))</f>
        <v>1</v>
      </c>
      <c r="M739">
        <f ca="1">IF(AND(ISNUMBER('MPL ID'!$P$42),ISNUMBER('MPL ID'!$Q$42)),0,RANDBETWEEN(1,4))</f>
        <v>4</v>
      </c>
      <c r="N739">
        <f ca="1">IF(AND(ISNUMBER('MPL ID'!$P$43),ISNUMBER('MPL ID'!$Q$43)),0,RANDBETWEEN(1,4))</f>
        <v>3</v>
      </c>
      <c r="O739">
        <f ca="1">IF(AND(ISNUMBER('MPL ID'!$P$44),ISNUMBER('MPL ID'!$Q$44)),0,RANDBETWEEN(1,4))</f>
        <v>1</v>
      </c>
      <c r="P739">
        <f ca="1">'MPL ID'!$BG$1+SUMPRODUCT(($B$1003:$O$1003='MPL ID'!$BF$1)*(($B739:$O739=1)+($B739:$O739=2)))+SUMPRODUCT(($B$1004:$O$1004='MPL ID'!$BF$1)*(($B739:$O739=3)+($B739:$O739=4)))</f>
        <v>10</v>
      </c>
      <c r="Q739">
        <f ca="1">'MPL ID'!$BG$2+SUMPRODUCT(($B$1003:$O$1003='MPL ID'!$BF$2)*(($B739:$O739=1)+($B739:$O739=2)))+SUMPRODUCT(($B$1004:$O$1004='MPL ID'!$BF$2)*(($B739:$O739=3)+($B739:$O739=4)))</f>
        <v>9</v>
      </c>
      <c r="R739">
        <f ca="1">'MPL ID'!$BG$3+SUMPRODUCT(($B$1003:$O$1003='MPL ID'!$BF$3)*(($B739:$O739=1)+($B739:$O739=2)))+SUMPRODUCT(($B$1004:$O$1004='MPL ID'!$BF$3)*(($B739:$O739=3)+($B739:$O739=4)))</f>
        <v>6</v>
      </c>
      <c r="S739">
        <f ca="1">'MPL ID'!$BG$4+SUMPRODUCT(($B$1003:$O$1003='MPL ID'!$BF$4)*(($B739:$O739=1)+($B739:$O739=2)))+SUMPRODUCT(($B$1004:$O$1004='MPL ID'!$BF$4)*(($B739:$O739=3)+($B739:$O739=4)))</f>
        <v>8</v>
      </c>
      <c r="T739">
        <f ca="1">'MPL ID'!$BG$5+SUMPRODUCT(($B$1003:$O$1003='MPL ID'!$BF$5)*(($B739:$O739=1)+($B739:$O739=2)))+SUMPRODUCT(($B$1004:$O$1004='MPL ID'!$BF$5)*(($B739:$O739=3)+($B739:$O739=4)))</f>
        <v>4</v>
      </c>
      <c r="U739">
        <f ca="1">'MPL ID'!$BG$6+SUMPRODUCT(($B$1003:$O$1003='MPL ID'!$BF$6)*(($B739:$O739=1)+($B739:$O739=2)))+SUMPRODUCT(($B$1004:$O$1004='MPL ID'!$BF$6)*(($B739:$O739=3)+($B739:$O739=4)))</f>
        <v>11</v>
      </c>
      <c r="V739">
        <f ca="1">'MPL ID'!$BG$7+SUMPRODUCT(($B$1003:$O$1003='MPL ID'!$BF$7)*(($B739:$O739=1)+($B739:$O739=2)))+SUMPRODUCT(($B$1004:$O$1004='MPL ID'!$BF$7)*(($B739:$O739=3)+($B739:$O739=4)))</f>
        <v>7</v>
      </c>
      <c r="W739">
        <f ca="1">'MPL ID'!$BG$8+SUMPRODUCT(($B$1003:$O$1003='MPL ID'!$BF$8)*(($B739:$O739=1)+($B739:$O739=2)))+SUMPRODUCT(($B$1004:$O$1004='MPL ID'!$BF$8)*(($B739:$O739=3)+($B739:$O739=4)))</f>
        <v>6</v>
      </c>
      <c r="X739">
        <f ca="1">'MPL ID'!$BG$9+SUMPRODUCT(($B$1003:$O$1003='MPL ID'!$BF$9)*(($B739:$O739=1)+($B739:$O739=2)))+SUMPRODUCT(($B$1004:$O$1004='MPL ID'!$BF$9)*(($B739:$O739=3)+($B739:$O739=4)))</f>
        <v>11</v>
      </c>
      <c r="Y739">
        <f ca="1">'MPL ID'!$BH$1+SUMPRODUCT(($B$1003:$O$1003='MPL ID'!$BF$1)*(2*($B739:$O739=1)+($B739:$O739=2)-2*($B739:$O739=3)-($B739:$O739=4)))-SUMPRODUCT(($B$1004:$O$1004='MPL ID'!$BF$1)*(2*($B739:$O739=1)+($B739:$O739=2)-2*($B739:$O739=3)-($B739:$O739=4)))</f>
        <v>9</v>
      </c>
      <c r="Z739">
        <f ca="1">'MPL ID'!$BH$2+SUMPRODUCT(($B$1003:$O$1003='MPL ID'!$BF$2)*(2*($B739:$O739=1)+($B739:$O739=2)-2*($B739:$O739=3)-($B739:$O739=4)))-SUMPRODUCT(($B$1004:$O$1004='MPL ID'!$BF$2)*(2*($B739:$O739=1)+($B739:$O739=2)-2*($B739:$O739=3)-($B739:$O739=4)))</f>
        <v>1</v>
      </c>
      <c r="AA739">
        <f ca="1">'MPL ID'!$BH$3+SUMPRODUCT(($B$1003:$O$1003='MPL ID'!$BF$3)*(2*($B739:$O739=1)+($B739:$O739=2)-2*($B739:$O739=3)-($B739:$O739=4)))-SUMPRODUCT(($B$1004:$O$1004='MPL ID'!$BF$3)*(2*($B739:$O739=1)+($B739:$O739=2)-2*($B739:$O739=3)-($B739:$O739=4)))</f>
        <v>-8</v>
      </c>
      <c r="AB739">
        <f ca="1">'MPL ID'!$BH$4+SUMPRODUCT(($B$1003:$O$1003='MPL ID'!$BF$4)*(2*($B739:$O739=1)+($B739:$O739=2)-2*($B739:$O739=3)-($B739:$O739=4)))-SUMPRODUCT(($B$1004:$O$1004='MPL ID'!$BF$4)*(2*($B739:$O739=1)+($B739:$O739=2)-2*($B739:$O739=3)-($B739:$O739=4)))</f>
        <v>-2</v>
      </c>
      <c r="AC739">
        <f ca="1">'MPL ID'!$BH$5+SUMPRODUCT(($B$1003:$O$1003='MPL ID'!$BF$5)*(2*($B739:$O739=1)+($B739:$O739=2)-2*($B739:$O739=3)-($B739:$O739=4)))-SUMPRODUCT(($B$1004:$O$1004='MPL ID'!$BF$5)*(2*($B739:$O739=1)+($B739:$O739=2)-2*($B739:$O739=3)-($B739:$O739=4)))</f>
        <v>-14</v>
      </c>
      <c r="AD739">
        <f ca="1">'MPL ID'!$BH$6+SUMPRODUCT(($B$1003:$O$1003='MPL ID'!$BF$6)*(2*($B739:$O739=1)+($B739:$O739=2)-2*($B739:$O739=3)-($B739:$O739=4)))-SUMPRODUCT(($B$1004:$O$1004='MPL ID'!$BF$6)*(2*($B739:$O739=1)+($B739:$O739=2)-2*($B739:$O739=3)-($B739:$O739=4)))</f>
        <v>9</v>
      </c>
      <c r="AE739">
        <f ca="1">'MPL ID'!$BH$7+SUMPRODUCT(($B$1003:$O$1003='MPL ID'!$BF$7)*(2*($B739:$O739=1)+($B739:$O739=2)-2*($B739:$O739=3)-($B739:$O739=4)))-SUMPRODUCT(($B$1004:$O$1004='MPL ID'!$BF$7)*(2*($B739:$O739=1)+($B739:$O739=2)-2*($B739:$O739=3)-($B739:$O739=4)))</f>
        <v>1</v>
      </c>
      <c r="AF739">
        <f ca="1">'MPL ID'!$BH$8+SUMPRODUCT(($B$1003:$O$1003='MPL ID'!$BF$8)*(2*($B739:$O739=1)+($B739:$O739=2)-2*($B739:$O739=3)-($B739:$O739=4)))-SUMPRODUCT(($B$1004:$O$1004='MPL ID'!$BF$8)*(2*($B739:$O739=1)+($B739:$O739=2)-2*($B739:$O739=3)-($B739:$O739=4)))</f>
        <v>-7</v>
      </c>
      <c r="AG739">
        <f ca="1">'MPL ID'!$BH$9+SUMPRODUCT(($B$1003:$O$1003='MPL ID'!$BF$9)*(2*($B739:$O739=1)+($B739:$O739=2)-2*($B739:$O739=3)-($B739:$O739=4)))-SUMPRODUCT(($B$1004:$O$1004='MPL ID'!$BF$9)*(2*($B739:$O739=1)+($B739:$O739=2)-2*($B739:$O739=3)-($B739:$O739=4)))</f>
        <v>11</v>
      </c>
      <c r="AH739">
        <f ca="1">SUMPRODUCT(--($P739:$X739=P739),--($Y739:$AG739=Y739),'MPL ID'!$BG$13:$BO$13)+IF(AND($I739&gt;=3,T739=P739,AC739=Y739),1,0)+IF(AND($M739&gt;=3,S739=P739,AB739=Y739),1,0)</f>
        <v>0</v>
      </c>
      <c r="AI739">
        <f ca="1">SUMPRODUCT(--($P739:$X739=Q739),--($Y739:$AG739=Z739),'MPL ID'!$BG$14:$BO$14)+IF(AND($G739&gt;=3,R739=Q739,AA739=Z739),1,0)+IF(AND($K739&gt;0,$K739&lt;=2,S739=Q739,AB739=Z739),1,0)+IF(AND($N739&gt;=3,U739=Q739,AD739=Z739),1,0)</f>
        <v>0</v>
      </c>
      <c r="AJ739">
        <f ca="1">SUMPRODUCT(--($P739:$X739=R739),--($Y739:$AG739=AA739),'MPL ID'!$BG$15:$BO$15)+IF(AND($D739&gt;0,$D739&lt;=2,U739=R739,AD739=AA739),1,0)+IF(AND($G739&gt;0,$G739&lt;=2,Q739=R739,Z739=AA739),1,0)+IF(AND($J739&gt;=3,V739=R739,AE739=AA739),1,0)</f>
        <v>0</v>
      </c>
      <c r="AK739">
        <f ca="1">SUMPRODUCT(--($P739:$X739=S739),--($Y739:$AG739=AB739),'MPL ID'!$BG$16:$BO$16)+IF(AND($B739&gt;0,$B739&lt;=2,V739=S739,AE739=AB739),1,0)+IF(AND($E739&gt;0,$E739&lt;=2,T739=S739,AC739=AB739),1,0)+IF(AND($K739&gt;=3,Q739=S739,Z739=AB739),1,0)+IF(AND($M739&gt;0,$M739&lt;=2,P739=S739,Y739=AB739),1,0)</f>
        <v>0</v>
      </c>
      <c r="AL739">
        <f ca="1">SUMPRODUCT(--($P739:$X739=T739),--($Y739:$AG739=AC739),'MPL ID'!$BG$17:$BO$17)+IF(AND($E739&gt;=3,S739=T739,AB739=AC739),1,0)+IF(AND($I739&gt;0,$I739&lt;=2,P739=T739,Y739=AC739),1,0)+IF(AND($L739&gt;=3,W739=T739,AF739=AC739),1,0)</f>
        <v>0</v>
      </c>
      <c r="AM739">
        <f ca="1">SUMPRODUCT(--($P739:$X739=U739),--($Y739:$AG739=AD739),'MPL ID'!$BG$18:$BO$18)+IF(AND($D739&gt;=3,R739=U739,AA739=AD739),1,0)+IF(AND($H739&gt;0,$H739&lt;=2,W739=U739,AF739=AD739),1,0)+IF(AND($N739&gt;0,$N739&lt;=2,Q739=U739,Z739=AD739),1,0)</f>
        <v>0</v>
      </c>
      <c r="AN739">
        <f ca="1">SUMPRODUCT(--($P739:$X739=V739),--($Y739:$AG739=AE739),'MPL ID'!$BG$19:$BO$19)+IF(AND($B739&gt;=3,S739=V739,AB739=AE739),1,0)+IF(AND($F739&gt;=3,W739=V739,AF739=AE739),1,0)+IF(AND($J739&gt;0,$J739&lt;=2,R739=V739,AA739=AE739),1,0)+IF(AND($O739&gt;0,$O739&lt;=2,X739=V739,AG739=AE739),1,0)</f>
        <v>0</v>
      </c>
      <c r="AO739">
        <f ca="1">SUMPRODUCT(--($P739:$X739=W739),--($Y739:$AG739=AF739),'MPL ID'!$BG$20:$BO$20)+IF(AND($C739&gt;0,$C739&lt;=2,X739=W739,AG739=AF739),1,0)+IF(AND($F739&gt;0,$F739&lt;=2,V739=W739,AE739=AF739),1,0)+IF(AND($H739&gt;=3,U739=W739,AD739=AF739),1,0)+IF(AND($L739&gt;0,$L739&lt;=2,T739=W739,AC739=AF739),1,0)</f>
        <v>0</v>
      </c>
      <c r="AP739">
        <f ca="1">SUMPRODUCT(--($P739:$X739=X739),--($Y739:$AG739=AG739),'MPL ID'!$BG$21:$BO$21)+IF(AND($C739&gt;=3,W739=X739,AF739=AG739),1,0)+IF(AND($O739&gt;=3,V739=X739,AE739=AG739),1,0)</f>
        <v>0</v>
      </c>
      <c r="AQ739">
        <f t="shared" ca="1" si="99"/>
        <v>3</v>
      </c>
      <c r="AR739">
        <f t="shared" ca="1" si="100"/>
        <v>4</v>
      </c>
      <c r="AS739">
        <f t="shared" ca="1" si="101"/>
        <v>8</v>
      </c>
      <c r="AT739">
        <f t="shared" ca="1" si="102"/>
        <v>5</v>
      </c>
      <c r="AU739">
        <f t="shared" ca="1" si="103"/>
        <v>9</v>
      </c>
      <c r="AV739">
        <f t="shared" ca="1" si="104"/>
        <v>2</v>
      </c>
      <c r="AW739">
        <f t="shared" ca="1" si="105"/>
        <v>6</v>
      </c>
      <c r="AX739">
        <f t="shared" ca="1" si="106"/>
        <v>7</v>
      </c>
      <c r="AY739">
        <f t="shared" ca="1" si="107"/>
        <v>1</v>
      </c>
    </row>
    <row r="740" spans="1:51" x14ac:dyDescent="0.25">
      <c r="A740">
        <v>739</v>
      </c>
      <c r="B740">
        <f ca="1">IF(AND(ISNUMBER('MPL ID'!$J$39),ISNUMBER('MPL ID'!$K$39)),0,RANDBETWEEN(1,4))</f>
        <v>0</v>
      </c>
      <c r="C740">
        <f ca="1">IF(AND(ISNUMBER('MPL ID'!$J$40),ISNUMBER('MPL ID'!$K$40)),0,RANDBETWEEN(1,4))</f>
        <v>0</v>
      </c>
      <c r="D740">
        <f ca="1">IF(AND(ISNUMBER('MPL ID'!$J$41),ISNUMBER('MPL ID'!$K$41)),0,RANDBETWEEN(1,4))</f>
        <v>2</v>
      </c>
      <c r="E740">
        <f ca="1">IF(AND(ISNUMBER('MPL ID'!$J$42),ISNUMBER('MPL ID'!$K$42)),0,RANDBETWEEN(1,4))</f>
        <v>1</v>
      </c>
      <c r="F740">
        <f ca="1">IF(AND(ISNUMBER('MPL ID'!$J$43),ISNUMBER('MPL ID'!$K$43)),0,RANDBETWEEN(1,4))</f>
        <v>4</v>
      </c>
      <c r="G740">
        <f ca="1">IF(AND(ISNUMBER('MPL ID'!$J$44),ISNUMBER('MPL ID'!$K$44)),0,RANDBETWEEN(1,4))</f>
        <v>2</v>
      </c>
      <c r="H740">
        <f ca="1">IF(AND(ISNUMBER('MPL ID'!$P$36),ISNUMBER('MPL ID'!$Q$36)),0,RANDBETWEEN(1,4))</f>
        <v>3</v>
      </c>
      <c r="I740">
        <f ca="1">IF(AND(ISNUMBER('MPL ID'!$P$37),ISNUMBER('MPL ID'!$Q$37)),0,RANDBETWEEN(1,4))</f>
        <v>3</v>
      </c>
      <c r="J740">
        <f ca="1">IF(AND(ISNUMBER('MPL ID'!$P$39),ISNUMBER('MPL ID'!$Q$39)),0,RANDBETWEEN(1,4))</f>
        <v>2</v>
      </c>
      <c r="K740">
        <f ca="1">IF(AND(ISNUMBER('MPL ID'!$P$40),ISNUMBER('MPL ID'!$Q$40)),0,RANDBETWEEN(1,4))</f>
        <v>1</v>
      </c>
      <c r="L740">
        <f ca="1">IF(AND(ISNUMBER('MPL ID'!$P$41),ISNUMBER('MPL ID'!$Q$41)),0,RANDBETWEEN(1,4))</f>
        <v>2</v>
      </c>
      <c r="M740">
        <f ca="1">IF(AND(ISNUMBER('MPL ID'!$P$42),ISNUMBER('MPL ID'!$Q$42)),0,RANDBETWEEN(1,4))</f>
        <v>1</v>
      </c>
      <c r="N740">
        <f ca="1">IF(AND(ISNUMBER('MPL ID'!$P$43),ISNUMBER('MPL ID'!$Q$43)),0,RANDBETWEEN(1,4))</f>
        <v>3</v>
      </c>
      <c r="O740">
        <f ca="1">IF(AND(ISNUMBER('MPL ID'!$P$44),ISNUMBER('MPL ID'!$Q$44)),0,RANDBETWEEN(1,4))</f>
        <v>3</v>
      </c>
      <c r="P740">
        <f ca="1">'MPL ID'!$BG$1+SUMPRODUCT(($B$1003:$O$1003='MPL ID'!$BF$1)*(($B740:$O740=1)+($B740:$O740=2)))+SUMPRODUCT(($B$1004:$O$1004='MPL ID'!$BF$1)*(($B740:$O740=3)+($B740:$O740=4)))</f>
        <v>10</v>
      </c>
      <c r="Q740">
        <f ca="1">'MPL ID'!$BG$2+SUMPRODUCT(($B$1003:$O$1003='MPL ID'!$BF$2)*(($B740:$O740=1)+($B740:$O740=2)))+SUMPRODUCT(($B$1004:$O$1004='MPL ID'!$BF$2)*(($B740:$O740=3)+($B740:$O740=4)))</f>
        <v>9</v>
      </c>
      <c r="R740">
        <f ca="1">'MPL ID'!$BG$3+SUMPRODUCT(($B$1003:$O$1003='MPL ID'!$BF$3)*(($B740:$O740=1)+($B740:$O740=2)))+SUMPRODUCT(($B$1004:$O$1004='MPL ID'!$BF$3)*(($B740:$O740=3)+($B740:$O740=4)))</f>
        <v>7</v>
      </c>
      <c r="S740">
        <f ca="1">'MPL ID'!$BG$4+SUMPRODUCT(($B$1003:$O$1003='MPL ID'!$BF$4)*(($B740:$O740=1)+($B740:$O740=2)))+SUMPRODUCT(($B$1004:$O$1004='MPL ID'!$BF$4)*(($B740:$O740=3)+($B740:$O740=4)))</f>
        <v>9</v>
      </c>
      <c r="T740">
        <f ca="1">'MPL ID'!$BG$5+SUMPRODUCT(($B$1003:$O$1003='MPL ID'!$BF$5)*(($B740:$O740=1)+($B740:$O740=2)))+SUMPRODUCT(($B$1004:$O$1004='MPL ID'!$BF$5)*(($B740:$O740=3)+($B740:$O740=4)))</f>
        <v>3</v>
      </c>
      <c r="U740">
        <f ca="1">'MPL ID'!$BG$6+SUMPRODUCT(($B$1003:$O$1003='MPL ID'!$BF$6)*(($B740:$O740=1)+($B740:$O740=2)))+SUMPRODUCT(($B$1004:$O$1004='MPL ID'!$BF$6)*(($B740:$O740=3)+($B740:$O740=4)))</f>
        <v>10</v>
      </c>
      <c r="V740">
        <f ca="1">'MPL ID'!$BG$7+SUMPRODUCT(($B$1003:$O$1003='MPL ID'!$BF$7)*(($B740:$O740=1)+($B740:$O740=2)))+SUMPRODUCT(($B$1004:$O$1004='MPL ID'!$BF$7)*(($B740:$O740=3)+($B740:$O740=4)))</f>
        <v>7</v>
      </c>
      <c r="W740">
        <f ca="1">'MPL ID'!$BG$8+SUMPRODUCT(($B$1003:$O$1003='MPL ID'!$BF$8)*(($B740:$O740=1)+($B740:$O740=2)))+SUMPRODUCT(($B$1004:$O$1004='MPL ID'!$BF$8)*(($B740:$O740=3)+($B740:$O740=4)))</f>
        <v>5</v>
      </c>
      <c r="X740">
        <f ca="1">'MPL ID'!$BG$9+SUMPRODUCT(($B$1003:$O$1003='MPL ID'!$BF$9)*(($B740:$O740=1)+($B740:$O740=2)))+SUMPRODUCT(($B$1004:$O$1004='MPL ID'!$BF$9)*(($B740:$O740=3)+($B740:$O740=4)))</f>
        <v>12</v>
      </c>
      <c r="Y740">
        <f ca="1">'MPL ID'!$BH$1+SUMPRODUCT(($B$1003:$O$1003='MPL ID'!$BF$1)*(2*($B740:$O740=1)+($B740:$O740=2)-2*($B740:$O740=3)-($B740:$O740=4)))-SUMPRODUCT(($B$1004:$O$1004='MPL ID'!$BF$1)*(2*($B740:$O740=1)+($B740:$O740=2)-2*($B740:$O740=3)-($B740:$O740=4)))</f>
        <v>9</v>
      </c>
      <c r="Z740">
        <f ca="1">'MPL ID'!$BH$2+SUMPRODUCT(($B$1003:$O$1003='MPL ID'!$BF$2)*(2*($B740:$O740=1)+($B740:$O740=2)-2*($B740:$O740=3)-($B740:$O740=4)))-SUMPRODUCT(($B$1004:$O$1004='MPL ID'!$BF$2)*(2*($B740:$O740=1)+($B740:$O740=2)-2*($B740:$O740=3)-($B740:$O740=4)))</f>
        <v>1</v>
      </c>
      <c r="AA740">
        <f ca="1">'MPL ID'!$BH$3+SUMPRODUCT(($B$1003:$O$1003='MPL ID'!$BF$3)*(2*($B740:$O740=1)+($B740:$O740=2)-2*($B740:$O740=3)-($B740:$O740=4)))-SUMPRODUCT(($B$1004:$O$1004='MPL ID'!$BF$3)*(2*($B740:$O740=1)+($B740:$O740=2)-2*($B740:$O740=3)-($B740:$O740=4)))</f>
        <v>-5</v>
      </c>
      <c r="AB740">
        <f ca="1">'MPL ID'!$BH$4+SUMPRODUCT(($B$1003:$O$1003='MPL ID'!$BF$4)*(2*($B740:$O740=1)+($B740:$O740=2)-2*($B740:$O740=3)-($B740:$O740=4)))-SUMPRODUCT(($B$1004:$O$1004='MPL ID'!$BF$4)*(2*($B740:$O740=1)+($B740:$O740=2)-2*($B740:$O740=3)-($B740:$O740=4)))</f>
        <v>2</v>
      </c>
      <c r="AC740">
        <f ca="1">'MPL ID'!$BH$5+SUMPRODUCT(($B$1003:$O$1003='MPL ID'!$BF$5)*(2*($B740:$O740=1)+($B740:$O740=2)-2*($B740:$O740=3)-($B740:$O740=4)))-SUMPRODUCT(($B$1004:$O$1004='MPL ID'!$BF$5)*(2*($B740:$O740=1)+($B740:$O740=2)-2*($B740:$O740=3)-($B740:$O740=4)))</f>
        <v>-17</v>
      </c>
      <c r="AD740">
        <f ca="1">'MPL ID'!$BH$6+SUMPRODUCT(($B$1003:$O$1003='MPL ID'!$BF$6)*(2*($B740:$O740=1)+($B740:$O740=2)-2*($B740:$O740=3)-($B740:$O740=4)))-SUMPRODUCT(($B$1004:$O$1004='MPL ID'!$BF$6)*(2*($B740:$O740=1)+($B740:$O740=2)-2*($B740:$O740=3)-($B740:$O740=4)))</f>
        <v>7</v>
      </c>
      <c r="AE740">
        <f ca="1">'MPL ID'!$BH$7+SUMPRODUCT(($B$1003:$O$1003='MPL ID'!$BF$7)*(2*($B740:$O740=1)+($B740:$O740=2)-2*($B740:$O740=3)-($B740:$O740=4)))-SUMPRODUCT(($B$1004:$O$1004='MPL ID'!$BF$7)*(2*($B740:$O740=1)+($B740:$O740=2)-2*($B740:$O740=3)-($B740:$O740=4)))</f>
        <v>-2</v>
      </c>
      <c r="AF740">
        <f ca="1">'MPL ID'!$BH$8+SUMPRODUCT(($B$1003:$O$1003='MPL ID'!$BF$8)*(2*($B740:$O740=1)+($B740:$O740=2)-2*($B740:$O740=3)-($B740:$O740=4)))-SUMPRODUCT(($B$1004:$O$1004='MPL ID'!$BF$8)*(2*($B740:$O740=1)+($B740:$O740=2)-2*($B740:$O740=3)-($B740:$O740=4)))</f>
        <v>-10</v>
      </c>
      <c r="AG740">
        <f ca="1">'MPL ID'!$BH$9+SUMPRODUCT(($B$1003:$O$1003='MPL ID'!$BF$9)*(2*($B740:$O740=1)+($B740:$O740=2)-2*($B740:$O740=3)-($B740:$O740=4)))-SUMPRODUCT(($B$1004:$O$1004='MPL ID'!$BF$9)*(2*($B740:$O740=1)+($B740:$O740=2)-2*($B740:$O740=3)-($B740:$O740=4)))</f>
        <v>15</v>
      </c>
      <c r="AH740">
        <f ca="1">SUMPRODUCT(--($P740:$X740=P740),--($Y740:$AG740=Y740),'MPL ID'!$BG$13:$BO$13)+IF(AND($I740&gt;=3,T740=P740,AC740=Y740),1,0)+IF(AND($M740&gt;=3,S740=P740,AB740=Y740),1,0)</f>
        <v>0</v>
      </c>
      <c r="AI740">
        <f ca="1">SUMPRODUCT(--($P740:$X740=Q740),--($Y740:$AG740=Z740),'MPL ID'!$BG$14:$BO$14)+IF(AND($G740&gt;=3,R740=Q740,AA740=Z740),1,0)+IF(AND($K740&gt;0,$K740&lt;=2,S740=Q740,AB740=Z740),1,0)+IF(AND($N740&gt;=3,U740=Q740,AD740=Z740),1,0)</f>
        <v>0</v>
      </c>
      <c r="AJ740">
        <f ca="1">SUMPRODUCT(--($P740:$X740=R740),--($Y740:$AG740=AA740),'MPL ID'!$BG$15:$BO$15)+IF(AND($D740&gt;0,$D740&lt;=2,U740=R740,AD740=AA740),1,0)+IF(AND($G740&gt;0,$G740&lt;=2,Q740=R740,Z740=AA740),1,0)+IF(AND($J740&gt;=3,V740=R740,AE740=AA740),1,0)</f>
        <v>0</v>
      </c>
      <c r="AK740">
        <f ca="1">SUMPRODUCT(--($P740:$X740=S740),--($Y740:$AG740=AB740),'MPL ID'!$BG$16:$BO$16)+IF(AND($B740&gt;0,$B740&lt;=2,V740=S740,AE740=AB740),1,0)+IF(AND($E740&gt;0,$E740&lt;=2,T740=S740,AC740=AB740),1,0)+IF(AND($K740&gt;=3,Q740=S740,Z740=AB740),1,0)+IF(AND($M740&gt;0,$M740&lt;=2,P740=S740,Y740=AB740),1,0)</f>
        <v>0</v>
      </c>
      <c r="AL740">
        <f ca="1">SUMPRODUCT(--($P740:$X740=T740),--($Y740:$AG740=AC740),'MPL ID'!$BG$17:$BO$17)+IF(AND($E740&gt;=3,S740=T740,AB740=AC740),1,0)+IF(AND($I740&gt;0,$I740&lt;=2,P740=T740,Y740=AC740),1,0)+IF(AND($L740&gt;=3,W740=T740,AF740=AC740),1,0)</f>
        <v>0</v>
      </c>
      <c r="AM740">
        <f ca="1">SUMPRODUCT(--($P740:$X740=U740),--($Y740:$AG740=AD740),'MPL ID'!$BG$18:$BO$18)+IF(AND($D740&gt;=3,R740=U740,AA740=AD740),1,0)+IF(AND($H740&gt;0,$H740&lt;=2,W740=U740,AF740=AD740),1,0)+IF(AND($N740&gt;0,$N740&lt;=2,Q740=U740,Z740=AD740),1,0)</f>
        <v>0</v>
      </c>
      <c r="AN740">
        <f ca="1">SUMPRODUCT(--($P740:$X740=V740),--($Y740:$AG740=AE740),'MPL ID'!$BG$19:$BO$19)+IF(AND($B740&gt;=3,S740=V740,AB740=AE740),1,0)+IF(AND($F740&gt;=3,W740=V740,AF740=AE740),1,0)+IF(AND($J740&gt;0,$J740&lt;=2,R740=V740,AA740=AE740),1,0)+IF(AND($O740&gt;0,$O740&lt;=2,X740=V740,AG740=AE740),1,0)</f>
        <v>0</v>
      </c>
      <c r="AO740">
        <f ca="1">SUMPRODUCT(--($P740:$X740=W740),--($Y740:$AG740=AF740),'MPL ID'!$BG$20:$BO$20)+IF(AND($C740&gt;0,$C740&lt;=2,X740=W740,AG740=AF740),1,0)+IF(AND($F740&gt;0,$F740&lt;=2,V740=W740,AE740=AF740),1,0)+IF(AND($H740&gt;=3,U740=W740,AD740=AF740),1,0)+IF(AND($L740&gt;0,$L740&lt;=2,T740=W740,AC740=AF740),1,0)</f>
        <v>0</v>
      </c>
      <c r="AP740">
        <f ca="1">SUMPRODUCT(--($P740:$X740=X740),--($Y740:$AG740=AG740),'MPL ID'!$BG$21:$BO$21)+IF(AND($C740&gt;=3,W740=X740,AF740=AG740),1,0)+IF(AND($O740&gt;=3,V740=X740,AE740=AG740),1,0)</f>
        <v>0</v>
      </c>
      <c r="AQ740">
        <f t="shared" ca="1" si="99"/>
        <v>2</v>
      </c>
      <c r="AR740">
        <f t="shared" ca="1" si="100"/>
        <v>5</v>
      </c>
      <c r="AS740">
        <f t="shared" ca="1" si="101"/>
        <v>7</v>
      </c>
      <c r="AT740">
        <f t="shared" ca="1" si="102"/>
        <v>4</v>
      </c>
      <c r="AU740">
        <f t="shared" ca="1" si="103"/>
        <v>9</v>
      </c>
      <c r="AV740">
        <f t="shared" ca="1" si="104"/>
        <v>3</v>
      </c>
      <c r="AW740">
        <f t="shared" ca="1" si="105"/>
        <v>6</v>
      </c>
      <c r="AX740">
        <f t="shared" ca="1" si="106"/>
        <v>8</v>
      </c>
      <c r="AY740">
        <f t="shared" ca="1" si="107"/>
        <v>1</v>
      </c>
    </row>
    <row r="741" spans="1:51" x14ac:dyDescent="0.25">
      <c r="A741">
        <v>740</v>
      </c>
      <c r="B741">
        <f ca="1">IF(AND(ISNUMBER('MPL ID'!$J$39),ISNUMBER('MPL ID'!$K$39)),0,RANDBETWEEN(1,4))</f>
        <v>0</v>
      </c>
      <c r="C741">
        <f ca="1">IF(AND(ISNUMBER('MPL ID'!$J$40),ISNUMBER('MPL ID'!$K$40)),0,RANDBETWEEN(1,4))</f>
        <v>0</v>
      </c>
      <c r="D741">
        <f ca="1">IF(AND(ISNUMBER('MPL ID'!$J$41),ISNUMBER('MPL ID'!$K$41)),0,RANDBETWEEN(1,4))</f>
        <v>3</v>
      </c>
      <c r="E741">
        <f ca="1">IF(AND(ISNUMBER('MPL ID'!$J$42),ISNUMBER('MPL ID'!$K$42)),0,RANDBETWEEN(1,4))</f>
        <v>4</v>
      </c>
      <c r="F741">
        <f ca="1">IF(AND(ISNUMBER('MPL ID'!$J$43),ISNUMBER('MPL ID'!$K$43)),0,RANDBETWEEN(1,4))</f>
        <v>4</v>
      </c>
      <c r="G741">
        <f ca="1">IF(AND(ISNUMBER('MPL ID'!$J$44),ISNUMBER('MPL ID'!$K$44)),0,RANDBETWEEN(1,4))</f>
        <v>2</v>
      </c>
      <c r="H741">
        <f ca="1">IF(AND(ISNUMBER('MPL ID'!$P$36),ISNUMBER('MPL ID'!$Q$36)),0,RANDBETWEEN(1,4))</f>
        <v>4</v>
      </c>
      <c r="I741">
        <f ca="1">IF(AND(ISNUMBER('MPL ID'!$P$37),ISNUMBER('MPL ID'!$Q$37)),0,RANDBETWEEN(1,4))</f>
        <v>2</v>
      </c>
      <c r="J741">
        <f ca="1">IF(AND(ISNUMBER('MPL ID'!$P$39),ISNUMBER('MPL ID'!$Q$39)),0,RANDBETWEEN(1,4))</f>
        <v>1</v>
      </c>
      <c r="K741">
        <f ca="1">IF(AND(ISNUMBER('MPL ID'!$P$40),ISNUMBER('MPL ID'!$Q$40)),0,RANDBETWEEN(1,4))</f>
        <v>4</v>
      </c>
      <c r="L741">
        <f ca="1">IF(AND(ISNUMBER('MPL ID'!$P$41),ISNUMBER('MPL ID'!$Q$41)),0,RANDBETWEEN(1,4))</f>
        <v>1</v>
      </c>
      <c r="M741">
        <f ca="1">IF(AND(ISNUMBER('MPL ID'!$P$42),ISNUMBER('MPL ID'!$Q$42)),0,RANDBETWEEN(1,4))</f>
        <v>4</v>
      </c>
      <c r="N741">
        <f ca="1">IF(AND(ISNUMBER('MPL ID'!$P$43),ISNUMBER('MPL ID'!$Q$43)),0,RANDBETWEEN(1,4))</f>
        <v>1</v>
      </c>
      <c r="O741">
        <f ca="1">IF(AND(ISNUMBER('MPL ID'!$P$44),ISNUMBER('MPL ID'!$Q$44)),0,RANDBETWEEN(1,4))</f>
        <v>4</v>
      </c>
      <c r="P741">
        <f ca="1">'MPL ID'!$BG$1+SUMPRODUCT(($B$1003:$O$1003='MPL ID'!$BF$1)*(($B741:$O741=1)+($B741:$O741=2)))+SUMPRODUCT(($B$1004:$O$1004='MPL ID'!$BF$1)*(($B741:$O741=3)+($B741:$O741=4)))</f>
        <v>10</v>
      </c>
      <c r="Q741">
        <f ca="1">'MPL ID'!$BG$2+SUMPRODUCT(($B$1003:$O$1003='MPL ID'!$BF$2)*(($B741:$O741=1)+($B741:$O741=2)))+SUMPRODUCT(($B$1004:$O$1004='MPL ID'!$BF$2)*(($B741:$O741=3)+($B741:$O741=4)))</f>
        <v>7</v>
      </c>
      <c r="R741">
        <f ca="1">'MPL ID'!$BG$3+SUMPRODUCT(($B$1003:$O$1003='MPL ID'!$BF$3)*(($B741:$O741=1)+($B741:$O741=2)))+SUMPRODUCT(($B$1004:$O$1004='MPL ID'!$BF$3)*(($B741:$O741=3)+($B741:$O741=4)))</f>
        <v>6</v>
      </c>
      <c r="S741">
        <f ca="1">'MPL ID'!$BG$4+SUMPRODUCT(($B$1003:$O$1003='MPL ID'!$BF$4)*(($B741:$O741=1)+($B741:$O741=2)))+SUMPRODUCT(($B$1004:$O$1004='MPL ID'!$BF$4)*(($B741:$O741=3)+($B741:$O741=4)))</f>
        <v>8</v>
      </c>
      <c r="T741">
        <f ca="1">'MPL ID'!$BG$5+SUMPRODUCT(($B$1003:$O$1003='MPL ID'!$BF$5)*(($B741:$O741=1)+($B741:$O741=2)))+SUMPRODUCT(($B$1004:$O$1004='MPL ID'!$BF$5)*(($B741:$O741=3)+($B741:$O741=4)))</f>
        <v>5</v>
      </c>
      <c r="U741">
        <f ca="1">'MPL ID'!$BG$6+SUMPRODUCT(($B$1003:$O$1003='MPL ID'!$BF$6)*(($B741:$O741=1)+($B741:$O741=2)))+SUMPRODUCT(($B$1004:$O$1004='MPL ID'!$BF$6)*(($B741:$O741=3)+($B741:$O741=4)))</f>
        <v>12</v>
      </c>
      <c r="V741">
        <f ca="1">'MPL ID'!$BG$7+SUMPRODUCT(($B$1003:$O$1003='MPL ID'!$BF$7)*(($B741:$O741=1)+($B741:$O741=2)))+SUMPRODUCT(($B$1004:$O$1004='MPL ID'!$BF$7)*(($B741:$O741=3)+($B741:$O741=4)))</f>
        <v>7</v>
      </c>
      <c r="W741">
        <f ca="1">'MPL ID'!$BG$8+SUMPRODUCT(($B$1003:$O$1003='MPL ID'!$BF$8)*(($B741:$O741=1)+($B741:$O741=2)))+SUMPRODUCT(($B$1004:$O$1004='MPL ID'!$BF$8)*(($B741:$O741=3)+($B741:$O741=4)))</f>
        <v>5</v>
      </c>
      <c r="X741">
        <f ca="1">'MPL ID'!$BG$9+SUMPRODUCT(($B$1003:$O$1003='MPL ID'!$BF$9)*(($B741:$O741=1)+($B741:$O741=2)))+SUMPRODUCT(($B$1004:$O$1004='MPL ID'!$BF$9)*(($B741:$O741=3)+($B741:$O741=4)))</f>
        <v>12</v>
      </c>
      <c r="Y741">
        <f ca="1">'MPL ID'!$BH$1+SUMPRODUCT(($B$1003:$O$1003='MPL ID'!$BF$1)*(2*($B741:$O741=1)+($B741:$O741=2)-2*($B741:$O741=3)-($B741:$O741=4)))-SUMPRODUCT(($B$1004:$O$1004='MPL ID'!$BF$1)*(2*($B741:$O741=1)+($B741:$O741=2)-2*($B741:$O741=3)-($B741:$O741=4)))</f>
        <v>9</v>
      </c>
      <c r="Z741">
        <f ca="1">'MPL ID'!$BH$2+SUMPRODUCT(($B$1003:$O$1003='MPL ID'!$BF$2)*(2*($B741:$O741=1)+($B741:$O741=2)-2*($B741:$O741=3)-($B741:$O741=4)))-SUMPRODUCT(($B$1004:$O$1004='MPL ID'!$BF$2)*(2*($B741:$O741=1)+($B741:$O741=2)-2*($B741:$O741=3)-($B741:$O741=4)))</f>
        <v>-6</v>
      </c>
      <c r="AA741">
        <f ca="1">'MPL ID'!$BH$3+SUMPRODUCT(($B$1003:$O$1003='MPL ID'!$BF$3)*(2*($B741:$O741=1)+($B741:$O741=2)-2*($B741:$O741=3)-($B741:$O741=4)))-SUMPRODUCT(($B$1004:$O$1004='MPL ID'!$BF$3)*(2*($B741:$O741=1)+($B741:$O741=2)-2*($B741:$O741=3)-($B741:$O741=4)))</f>
        <v>-9</v>
      </c>
      <c r="AB741">
        <f ca="1">'MPL ID'!$BH$4+SUMPRODUCT(($B$1003:$O$1003='MPL ID'!$BF$4)*(2*($B741:$O741=1)+($B741:$O741=2)-2*($B741:$O741=3)-($B741:$O741=4)))-SUMPRODUCT(($B$1004:$O$1004='MPL ID'!$BF$4)*(2*($B741:$O741=1)+($B741:$O741=2)-2*($B741:$O741=3)-($B741:$O741=4)))</f>
        <v>-1</v>
      </c>
      <c r="AC741">
        <f ca="1">'MPL ID'!$BH$5+SUMPRODUCT(($B$1003:$O$1003='MPL ID'!$BF$5)*(2*($B741:$O741=1)+($B741:$O741=2)-2*($B741:$O741=3)-($B741:$O741=4)))-SUMPRODUCT(($B$1004:$O$1004='MPL ID'!$BF$5)*(2*($B741:$O741=1)+($B741:$O741=2)-2*($B741:$O741=3)-($B741:$O741=4)))</f>
        <v>-12</v>
      </c>
      <c r="AD741">
        <f ca="1">'MPL ID'!$BH$6+SUMPRODUCT(($B$1003:$O$1003='MPL ID'!$BF$6)*(2*($B741:$O741=1)+($B741:$O741=2)-2*($B741:$O741=3)-($B741:$O741=4)))-SUMPRODUCT(($B$1004:$O$1004='MPL ID'!$BF$6)*(2*($B741:$O741=1)+($B741:$O741=2)-2*($B741:$O741=3)-($B741:$O741=4)))</f>
        <v>15</v>
      </c>
      <c r="AE741">
        <f ca="1">'MPL ID'!$BH$7+SUMPRODUCT(($B$1003:$O$1003='MPL ID'!$BF$7)*(2*($B741:$O741=1)+($B741:$O741=2)-2*($B741:$O741=3)-($B741:$O741=4)))-SUMPRODUCT(($B$1004:$O$1004='MPL ID'!$BF$7)*(2*($B741:$O741=1)+($B741:$O741=2)-2*($B741:$O741=3)-($B741:$O741=4)))</f>
        <v>0</v>
      </c>
      <c r="AF741">
        <f ca="1">'MPL ID'!$BH$8+SUMPRODUCT(($B$1003:$O$1003='MPL ID'!$BF$8)*(2*($B741:$O741=1)+($B741:$O741=2)-2*($B741:$O741=3)-($B741:$O741=4)))-SUMPRODUCT(($B$1004:$O$1004='MPL ID'!$BF$8)*(2*($B741:$O741=1)+($B741:$O741=2)-2*($B741:$O741=3)-($B741:$O741=4)))</f>
        <v>-10</v>
      </c>
      <c r="AG741">
        <f ca="1">'MPL ID'!$BH$9+SUMPRODUCT(($B$1003:$O$1003='MPL ID'!$BF$9)*(2*($B741:$O741=1)+($B741:$O741=2)-2*($B741:$O741=3)-($B741:$O741=4)))-SUMPRODUCT(($B$1004:$O$1004='MPL ID'!$BF$9)*(2*($B741:$O741=1)+($B741:$O741=2)-2*($B741:$O741=3)-($B741:$O741=4)))</f>
        <v>14</v>
      </c>
      <c r="AH741">
        <f ca="1">SUMPRODUCT(--($P741:$X741=P741),--($Y741:$AG741=Y741),'MPL ID'!$BG$13:$BO$13)+IF(AND($I741&gt;=3,T741=P741,AC741=Y741),1,0)+IF(AND($M741&gt;=3,S741=P741,AB741=Y741),1,0)</f>
        <v>0</v>
      </c>
      <c r="AI741">
        <f ca="1">SUMPRODUCT(--($P741:$X741=Q741),--($Y741:$AG741=Z741),'MPL ID'!$BG$14:$BO$14)+IF(AND($G741&gt;=3,R741=Q741,AA741=Z741),1,0)+IF(AND($K741&gt;0,$K741&lt;=2,S741=Q741,AB741=Z741),1,0)+IF(AND($N741&gt;=3,U741=Q741,AD741=Z741),1,0)</f>
        <v>0</v>
      </c>
      <c r="AJ741">
        <f ca="1">SUMPRODUCT(--($P741:$X741=R741),--($Y741:$AG741=AA741),'MPL ID'!$BG$15:$BO$15)+IF(AND($D741&gt;0,$D741&lt;=2,U741=R741,AD741=AA741),1,0)+IF(AND($G741&gt;0,$G741&lt;=2,Q741=R741,Z741=AA741),1,0)+IF(AND($J741&gt;=3,V741=R741,AE741=AA741),1,0)</f>
        <v>0</v>
      </c>
      <c r="AK741">
        <f ca="1">SUMPRODUCT(--($P741:$X741=S741),--($Y741:$AG741=AB741),'MPL ID'!$BG$16:$BO$16)+IF(AND($B741&gt;0,$B741&lt;=2,V741=S741,AE741=AB741),1,0)+IF(AND($E741&gt;0,$E741&lt;=2,T741=S741,AC741=AB741),1,0)+IF(AND($K741&gt;=3,Q741=S741,Z741=AB741),1,0)+IF(AND($M741&gt;0,$M741&lt;=2,P741=S741,Y741=AB741),1,0)</f>
        <v>0</v>
      </c>
      <c r="AL741">
        <f ca="1">SUMPRODUCT(--($P741:$X741=T741),--($Y741:$AG741=AC741),'MPL ID'!$BG$17:$BO$17)+IF(AND($E741&gt;=3,S741=T741,AB741=AC741),1,0)+IF(AND($I741&gt;0,$I741&lt;=2,P741=T741,Y741=AC741),1,0)+IF(AND($L741&gt;=3,W741=T741,AF741=AC741),1,0)</f>
        <v>0</v>
      </c>
      <c r="AM741">
        <f ca="1">SUMPRODUCT(--($P741:$X741=U741),--($Y741:$AG741=AD741),'MPL ID'!$BG$18:$BO$18)+IF(AND($D741&gt;=3,R741=U741,AA741=AD741),1,0)+IF(AND($H741&gt;0,$H741&lt;=2,W741=U741,AF741=AD741),1,0)+IF(AND($N741&gt;0,$N741&lt;=2,Q741=U741,Z741=AD741),1,0)</f>
        <v>0</v>
      </c>
      <c r="AN741">
        <f ca="1">SUMPRODUCT(--($P741:$X741=V741),--($Y741:$AG741=AE741),'MPL ID'!$BG$19:$BO$19)+IF(AND($B741&gt;=3,S741=V741,AB741=AE741),1,0)+IF(AND($F741&gt;=3,W741=V741,AF741=AE741),1,0)+IF(AND($J741&gt;0,$J741&lt;=2,R741=V741,AA741=AE741),1,0)+IF(AND($O741&gt;0,$O741&lt;=2,X741=V741,AG741=AE741),1,0)</f>
        <v>0</v>
      </c>
      <c r="AO741">
        <f ca="1">SUMPRODUCT(--($P741:$X741=W741),--($Y741:$AG741=AF741),'MPL ID'!$BG$20:$BO$20)+IF(AND($C741&gt;0,$C741&lt;=2,X741=W741,AG741=AF741),1,0)+IF(AND($F741&gt;0,$F741&lt;=2,V741=W741,AE741=AF741),1,0)+IF(AND($H741&gt;=3,U741=W741,AD741=AF741),1,0)+IF(AND($L741&gt;0,$L741&lt;=2,T741=W741,AC741=AF741),1,0)</f>
        <v>0</v>
      </c>
      <c r="AP741">
        <f ca="1">SUMPRODUCT(--($P741:$X741=X741),--($Y741:$AG741=AG741),'MPL ID'!$BG$21:$BO$21)+IF(AND($C741&gt;=3,W741=X741,AF741=AG741),1,0)+IF(AND($O741&gt;=3,V741=X741,AE741=AG741),1,0)</f>
        <v>0</v>
      </c>
      <c r="AQ741">
        <f t="shared" ca="1" si="99"/>
        <v>3</v>
      </c>
      <c r="AR741">
        <f t="shared" ca="1" si="100"/>
        <v>6</v>
      </c>
      <c r="AS741">
        <f t="shared" ca="1" si="101"/>
        <v>7</v>
      </c>
      <c r="AT741">
        <f t="shared" ca="1" si="102"/>
        <v>4</v>
      </c>
      <c r="AU741">
        <f t="shared" ca="1" si="103"/>
        <v>9</v>
      </c>
      <c r="AV741">
        <f t="shared" ca="1" si="104"/>
        <v>1</v>
      </c>
      <c r="AW741">
        <f t="shared" ca="1" si="105"/>
        <v>5</v>
      </c>
      <c r="AX741">
        <f t="shared" ca="1" si="106"/>
        <v>8</v>
      </c>
      <c r="AY741">
        <f t="shared" ca="1" si="107"/>
        <v>2</v>
      </c>
    </row>
    <row r="742" spans="1:51" x14ac:dyDescent="0.25">
      <c r="A742">
        <v>741</v>
      </c>
      <c r="B742">
        <f ca="1">IF(AND(ISNUMBER('MPL ID'!$J$39),ISNUMBER('MPL ID'!$K$39)),0,RANDBETWEEN(1,4))</f>
        <v>0</v>
      </c>
      <c r="C742">
        <f ca="1">IF(AND(ISNUMBER('MPL ID'!$J$40),ISNUMBER('MPL ID'!$K$40)),0,RANDBETWEEN(1,4))</f>
        <v>0</v>
      </c>
      <c r="D742">
        <f ca="1">IF(AND(ISNUMBER('MPL ID'!$J$41),ISNUMBER('MPL ID'!$K$41)),0,RANDBETWEEN(1,4))</f>
        <v>2</v>
      </c>
      <c r="E742">
        <f ca="1">IF(AND(ISNUMBER('MPL ID'!$J$42),ISNUMBER('MPL ID'!$K$42)),0,RANDBETWEEN(1,4))</f>
        <v>1</v>
      </c>
      <c r="F742">
        <f ca="1">IF(AND(ISNUMBER('MPL ID'!$J$43),ISNUMBER('MPL ID'!$K$43)),0,RANDBETWEEN(1,4))</f>
        <v>4</v>
      </c>
      <c r="G742">
        <f ca="1">IF(AND(ISNUMBER('MPL ID'!$J$44),ISNUMBER('MPL ID'!$K$44)),0,RANDBETWEEN(1,4))</f>
        <v>2</v>
      </c>
      <c r="H742">
        <f ca="1">IF(AND(ISNUMBER('MPL ID'!$P$36),ISNUMBER('MPL ID'!$Q$36)),0,RANDBETWEEN(1,4))</f>
        <v>4</v>
      </c>
      <c r="I742">
        <f ca="1">IF(AND(ISNUMBER('MPL ID'!$P$37),ISNUMBER('MPL ID'!$Q$37)),0,RANDBETWEEN(1,4))</f>
        <v>1</v>
      </c>
      <c r="J742">
        <f ca="1">IF(AND(ISNUMBER('MPL ID'!$P$39),ISNUMBER('MPL ID'!$Q$39)),0,RANDBETWEEN(1,4))</f>
        <v>1</v>
      </c>
      <c r="K742">
        <f ca="1">IF(AND(ISNUMBER('MPL ID'!$P$40),ISNUMBER('MPL ID'!$Q$40)),0,RANDBETWEEN(1,4))</f>
        <v>4</v>
      </c>
      <c r="L742">
        <f ca="1">IF(AND(ISNUMBER('MPL ID'!$P$41),ISNUMBER('MPL ID'!$Q$41)),0,RANDBETWEEN(1,4))</f>
        <v>3</v>
      </c>
      <c r="M742">
        <f ca="1">IF(AND(ISNUMBER('MPL ID'!$P$42),ISNUMBER('MPL ID'!$Q$42)),0,RANDBETWEEN(1,4))</f>
        <v>2</v>
      </c>
      <c r="N742">
        <f ca="1">IF(AND(ISNUMBER('MPL ID'!$P$43),ISNUMBER('MPL ID'!$Q$43)),0,RANDBETWEEN(1,4))</f>
        <v>4</v>
      </c>
      <c r="O742">
        <f ca="1">IF(AND(ISNUMBER('MPL ID'!$P$44),ISNUMBER('MPL ID'!$Q$44)),0,RANDBETWEEN(1,4))</f>
        <v>3</v>
      </c>
      <c r="P742">
        <f ca="1">'MPL ID'!$BG$1+SUMPRODUCT(($B$1003:$O$1003='MPL ID'!$BF$1)*(($B742:$O742=1)+($B742:$O742=2)))+SUMPRODUCT(($B$1004:$O$1004='MPL ID'!$BF$1)*(($B742:$O742=3)+($B742:$O742=4)))</f>
        <v>9</v>
      </c>
      <c r="Q742">
        <f ca="1">'MPL ID'!$BG$2+SUMPRODUCT(($B$1003:$O$1003='MPL ID'!$BF$2)*(($B742:$O742=1)+($B742:$O742=2)))+SUMPRODUCT(($B$1004:$O$1004='MPL ID'!$BF$2)*(($B742:$O742=3)+($B742:$O742=4)))</f>
        <v>8</v>
      </c>
      <c r="R742">
        <f ca="1">'MPL ID'!$BG$3+SUMPRODUCT(($B$1003:$O$1003='MPL ID'!$BF$3)*(($B742:$O742=1)+($B742:$O742=2)))+SUMPRODUCT(($B$1004:$O$1004='MPL ID'!$BF$3)*(($B742:$O742=3)+($B742:$O742=4)))</f>
        <v>7</v>
      </c>
      <c r="S742">
        <f ca="1">'MPL ID'!$BG$4+SUMPRODUCT(($B$1003:$O$1003='MPL ID'!$BF$4)*(($B742:$O742=1)+($B742:$O742=2)))+SUMPRODUCT(($B$1004:$O$1004='MPL ID'!$BF$4)*(($B742:$O742=3)+($B742:$O742=4)))</f>
        <v>10</v>
      </c>
      <c r="T742">
        <f ca="1">'MPL ID'!$BG$5+SUMPRODUCT(($B$1003:$O$1003='MPL ID'!$BF$5)*(($B742:$O742=1)+($B742:$O742=2)))+SUMPRODUCT(($B$1004:$O$1004='MPL ID'!$BF$5)*(($B742:$O742=3)+($B742:$O742=4)))</f>
        <v>5</v>
      </c>
      <c r="U742">
        <f ca="1">'MPL ID'!$BG$6+SUMPRODUCT(($B$1003:$O$1003='MPL ID'!$BF$6)*(($B742:$O742=1)+($B742:$O742=2)))+SUMPRODUCT(($B$1004:$O$1004='MPL ID'!$BF$6)*(($B742:$O742=3)+($B742:$O742=4)))</f>
        <v>10</v>
      </c>
      <c r="V742">
        <f ca="1">'MPL ID'!$BG$7+SUMPRODUCT(($B$1003:$O$1003='MPL ID'!$BF$7)*(($B742:$O742=1)+($B742:$O742=2)))+SUMPRODUCT(($B$1004:$O$1004='MPL ID'!$BF$7)*(($B742:$O742=3)+($B742:$O742=4)))</f>
        <v>7</v>
      </c>
      <c r="W742">
        <f ca="1">'MPL ID'!$BG$8+SUMPRODUCT(($B$1003:$O$1003='MPL ID'!$BF$8)*(($B742:$O742=1)+($B742:$O742=2)))+SUMPRODUCT(($B$1004:$O$1004='MPL ID'!$BF$8)*(($B742:$O742=3)+($B742:$O742=4)))</f>
        <v>4</v>
      </c>
      <c r="X742">
        <f ca="1">'MPL ID'!$BG$9+SUMPRODUCT(($B$1003:$O$1003='MPL ID'!$BF$9)*(($B742:$O742=1)+($B742:$O742=2)))+SUMPRODUCT(($B$1004:$O$1004='MPL ID'!$BF$9)*(($B742:$O742=3)+($B742:$O742=4)))</f>
        <v>12</v>
      </c>
      <c r="Y742">
        <f ca="1">'MPL ID'!$BH$1+SUMPRODUCT(($B$1003:$O$1003='MPL ID'!$BF$1)*(2*($B742:$O742=1)+($B742:$O742=2)-2*($B742:$O742=3)-($B742:$O742=4)))-SUMPRODUCT(($B$1004:$O$1004='MPL ID'!$BF$1)*(2*($B742:$O742=1)+($B742:$O742=2)-2*($B742:$O742=3)-($B742:$O742=4)))</f>
        <v>6</v>
      </c>
      <c r="Z742">
        <f ca="1">'MPL ID'!$BH$2+SUMPRODUCT(($B$1003:$O$1003='MPL ID'!$BF$2)*(2*($B742:$O742=1)+($B742:$O742=2)-2*($B742:$O742=3)-($B742:$O742=4)))-SUMPRODUCT(($B$1004:$O$1004='MPL ID'!$BF$2)*(2*($B742:$O742=1)+($B742:$O742=2)-2*($B742:$O742=3)-($B742:$O742=4)))</f>
        <v>-3</v>
      </c>
      <c r="AA742">
        <f ca="1">'MPL ID'!$BH$3+SUMPRODUCT(($B$1003:$O$1003='MPL ID'!$BF$3)*(2*($B742:$O742=1)+($B742:$O742=2)-2*($B742:$O742=3)-($B742:$O742=4)))-SUMPRODUCT(($B$1004:$O$1004='MPL ID'!$BF$3)*(2*($B742:$O742=1)+($B742:$O742=2)-2*($B742:$O742=3)-($B742:$O742=4)))</f>
        <v>-6</v>
      </c>
      <c r="AB742">
        <f ca="1">'MPL ID'!$BH$4+SUMPRODUCT(($B$1003:$O$1003='MPL ID'!$BF$4)*(2*($B742:$O742=1)+($B742:$O742=2)-2*($B742:$O742=3)-($B742:$O742=4)))-SUMPRODUCT(($B$1004:$O$1004='MPL ID'!$BF$4)*(2*($B742:$O742=1)+($B742:$O742=2)-2*($B742:$O742=3)-($B742:$O742=4)))</f>
        <v>4</v>
      </c>
      <c r="AC742">
        <f ca="1">'MPL ID'!$BH$5+SUMPRODUCT(($B$1003:$O$1003='MPL ID'!$BF$5)*(2*($B742:$O742=1)+($B742:$O742=2)-2*($B742:$O742=3)-($B742:$O742=4)))-SUMPRODUCT(($B$1004:$O$1004='MPL ID'!$BF$5)*(2*($B742:$O742=1)+($B742:$O742=2)-2*($B742:$O742=3)-($B742:$O742=4)))</f>
        <v>-10</v>
      </c>
      <c r="AD742">
        <f ca="1">'MPL ID'!$BH$6+SUMPRODUCT(($B$1003:$O$1003='MPL ID'!$BF$6)*(2*($B742:$O742=1)+($B742:$O742=2)-2*($B742:$O742=3)-($B742:$O742=4)))-SUMPRODUCT(($B$1004:$O$1004='MPL ID'!$BF$6)*(2*($B742:$O742=1)+($B742:$O742=2)-2*($B742:$O742=3)-($B742:$O742=4)))</f>
        <v>9</v>
      </c>
      <c r="AE742">
        <f ca="1">'MPL ID'!$BH$7+SUMPRODUCT(($B$1003:$O$1003='MPL ID'!$BF$7)*(2*($B742:$O742=1)+($B742:$O742=2)-2*($B742:$O742=3)-($B742:$O742=4)))-SUMPRODUCT(($B$1004:$O$1004='MPL ID'!$BF$7)*(2*($B742:$O742=1)+($B742:$O742=2)-2*($B742:$O742=3)-($B742:$O742=4)))</f>
        <v>-1</v>
      </c>
      <c r="AF742">
        <f ca="1">'MPL ID'!$BH$8+SUMPRODUCT(($B$1003:$O$1003='MPL ID'!$BF$8)*(2*($B742:$O742=1)+($B742:$O742=2)-2*($B742:$O742=3)-($B742:$O742=4)))-SUMPRODUCT(($B$1004:$O$1004='MPL ID'!$BF$8)*(2*($B742:$O742=1)+($B742:$O742=2)-2*($B742:$O742=3)-($B742:$O742=4)))</f>
        <v>-14</v>
      </c>
      <c r="AG742">
        <f ca="1">'MPL ID'!$BH$9+SUMPRODUCT(($B$1003:$O$1003='MPL ID'!$BF$9)*(2*($B742:$O742=1)+($B742:$O742=2)-2*($B742:$O742=3)-($B742:$O742=4)))-SUMPRODUCT(($B$1004:$O$1004='MPL ID'!$BF$9)*(2*($B742:$O742=1)+($B742:$O742=2)-2*($B742:$O742=3)-($B742:$O742=4)))</f>
        <v>15</v>
      </c>
      <c r="AH742">
        <f ca="1">SUMPRODUCT(--($P742:$X742=P742),--($Y742:$AG742=Y742),'MPL ID'!$BG$13:$BO$13)+IF(AND($I742&gt;=3,T742=P742,AC742=Y742),1,0)+IF(AND($M742&gt;=3,S742=P742,AB742=Y742),1,0)</f>
        <v>0</v>
      </c>
      <c r="AI742">
        <f ca="1">SUMPRODUCT(--($P742:$X742=Q742),--($Y742:$AG742=Z742),'MPL ID'!$BG$14:$BO$14)+IF(AND($G742&gt;=3,R742=Q742,AA742=Z742),1,0)+IF(AND($K742&gt;0,$K742&lt;=2,S742=Q742,AB742=Z742),1,0)+IF(AND($N742&gt;=3,U742=Q742,AD742=Z742),1,0)</f>
        <v>0</v>
      </c>
      <c r="AJ742">
        <f ca="1">SUMPRODUCT(--($P742:$X742=R742),--($Y742:$AG742=AA742),'MPL ID'!$BG$15:$BO$15)+IF(AND($D742&gt;0,$D742&lt;=2,U742=R742,AD742=AA742),1,0)+IF(AND($G742&gt;0,$G742&lt;=2,Q742=R742,Z742=AA742),1,0)+IF(AND($J742&gt;=3,V742=R742,AE742=AA742),1,0)</f>
        <v>0</v>
      </c>
      <c r="AK742">
        <f ca="1">SUMPRODUCT(--($P742:$X742=S742),--($Y742:$AG742=AB742),'MPL ID'!$BG$16:$BO$16)+IF(AND($B742&gt;0,$B742&lt;=2,V742=S742,AE742=AB742),1,0)+IF(AND($E742&gt;0,$E742&lt;=2,T742=S742,AC742=AB742),1,0)+IF(AND($K742&gt;=3,Q742=S742,Z742=AB742),1,0)+IF(AND($M742&gt;0,$M742&lt;=2,P742=S742,Y742=AB742),1,0)</f>
        <v>0</v>
      </c>
      <c r="AL742">
        <f ca="1">SUMPRODUCT(--($P742:$X742=T742),--($Y742:$AG742=AC742),'MPL ID'!$BG$17:$BO$17)+IF(AND($E742&gt;=3,S742=T742,AB742=AC742),1,0)+IF(AND($I742&gt;0,$I742&lt;=2,P742=T742,Y742=AC742),1,0)+IF(AND($L742&gt;=3,W742=T742,AF742=AC742),1,0)</f>
        <v>0</v>
      </c>
      <c r="AM742">
        <f ca="1">SUMPRODUCT(--($P742:$X742=U742),--($Y742:$AG742=AD742),'MPL ID'!$BG$18:$BO$18)+IF(AND($D742&gt;=3,R742=U742,AA742=AD742),1,0)+IF(AND($H742&gt;0,$H742&lt;=2,W742=U742,AF742=AD742),1,0)+IF(AND($N742&gt;0,$N742&lt;=2,Q742=U742,Z742=AD742),1,0)</f>
        <v>0</v>
      </c>
      <c r="AN742">
        <f ca="1">SUMPRODUCT(--($P742:$X742=V742),--($Y742:$AG742=AE742),'MPL ID'!$BG$19:$BO$19)+IF(AND($B742&gt;=3,S742=V742,AB742=AE742),1,0)+IF(AND($F742&gt;=3,W742=V742,AF742=AE742),1,0)+IF(AND($J742&gt;0,$J742&lt;=2,R742=V742,AA742=AE742),1,0)+IF(AND($O742&gt;0,$O742&lt;=2,X742=V742,AG742=AE742),1,0)</f>
        <v>0</v>
      </c>
      <c r="AO742">
        <f ca="1">SUMPRODUCT(--($P742:$X742=W742),--($Y742:$AG742=AF742),'MPL ID'!$BG$20:$BO$20)+IF(AND($C742&gt;0,$C742&lt;=2,X742=W742,AG742=AF742),1,0)+IF(AND($F742&gt;0,$F742&lt;=2,V742=W742,AE742=AF742),1,0)+IF(AND($H742&gt;=3,U742=W742,AD742=AF742),1,0)+IF(AND($L742&gt;0,$L742&lt;=2,T742=W742,AC742=AF742),1,0)</f>
        <v>0</v>
      </c>
      <c r="AP742">
        <f ca="1">SUMPRODUCT(--($P742:$X742=X742),--($Y742:$AG742=AG742),'MPL ID'!$BG$21:$BO$21)+IF(AND($C742&gt;=3,W742=X742,AF742=AG742),1,0)+IF(AND($O742&gt;=3,V742=X742,AE742=AG742),1,0)</f>
        <v>0</v>
      </c>
      <c r="AQ742">
        <f t="shared" ca="1" si="99"/>
        <v>4</v>
      </c>
      <c r="AR742">
        <f t="shared" ca="1" si="100"/>
        <v>5</v>
      </c>
      <c r="AS742">
        <f t="shared" ca="1" si="101"/>
        <v>7</v>
      </c>
      <c r="AT742">
        <f t="shared" ca="1" si="102"/>
        <v>3</v>
      </c>
      <c r="AU742">
        <f t="shared" ca="1" si="103"/>
        <v>8</v>
      </c>
      <c r="AV742">
        <f t="shared" ca="1" si="104"/>
        <v>2</v>
      </c>
      <c r="AW742">
        <f t="shared" ca="1" si="105"/>
        <v>6</v>
      </c>
      <c r="AX742">
        <f t="shared" ca="1" si="106"/>
        <v>9</v>
      </c>
      <c r="AY742">
        <f t="shared" ca="1" si="107"/>
        <v>1</v>
      </c>
    </row>
    <row r="743" spans="1:51" x14ac:dyDescent="0.25">
      <c r="A743">
        <v>742</v>
      </c>
      <c r="B743">
        <f ca="1">IF(AND(ISNUMBER('MPL ID'!$J$39),ISNUMBER('MPL ID'!$K$39)),0,RANDBETWEEN(1,4))</f>
        <v>0</v>
      </c>
      <c r="C743">
        <f ca="1">IF(AND(ISNUMBER('MPL ID'!$J$40),ISNUMBER('MPL ID'!$K$40)),0,RANDBETWEEN(1,4))</f>
        <v>0</v>
      </c>
      <c r="D743">
        <f ca="1">IF(AND(ISNUMBER('MPL ID'!$J$41),ISNUMBER('MPL ID'!$K$41)),0,RANDBETWEEN(1,4))</f>
        <v>3</v>
      </c>
      <c r="E743">
        <f ca="1">IF(AND(ISNUMBER('MPL ID'!$J$42),ISNUMBER('MPL ID'!$K$42)),0,RANDBETWEEN(1,4))</f>
        <v>2</v>
      </c>
      <c r="F743">
        <f ca="1">IF(AND(ISNUMBER('MPL ID'!$J$43),ISNUMBER('MPL ID'!$K$43)),0,RANDBETWEEN(1,4))</f>
        <v>3</v>
      </c>
      <c r="G743">
        <f ca="1">IF(AND(ISNUMBER('MPL ID'!$J$44),ISNUMBER('MPL ID'!$K$44)),0,RANDBETWEEN(1,4))</f>
        <v>4</v>
      </c>
      <c r="H743">
        <f ca="1">IF(AND(ISNUMBER('MPL ID'!$P$36),ISNUMBER('MPL ID'!$Q$36)),0,RANDBETWEEN(1,4))</f>
        <v>4</v>
      </c>
      <c r="I743">
        <f ca="1">IF(AND(ISNUMBER('MPL ID'!$P$37),ISNUMBER('MPL ID'!$Q$37)),0,RANDBETWEEN(1,4))</f>
        <v>4</v>
      </c>
      <c r="J743">
        <f ca="1">IF(AND(ISNUMBER('MPL ID'!$P$39),ISNUMBER('MPL ID'!$Q$39)),0,RANDBETWEEN(1,4))</f>
        <v>2</v>
      </c>
      <c r="K743">
        <f ca="1">IF(AND(ISNUMBER('MPL ID'!$P$40),ISNUMBER('MPL ID'!$Q$40)),0,RANDBETWEEN(1,4))</f>
        <v>1</v>
      </c>
      <c r="L743">
        <f ca="1">IF(AND(ISNUMBER('MPL ID'!$P$41),ISNUMBER('MPL ID'!$Q$41)),0,RANDBETWEEN(1,4))</f>
        <v>4</v>
      </c>
      <c r="M743">
        <f ca="1">IF(AND(ISNUMBER('MPL ID'!$P$42),ISNUMBER('MPL ID'!$Q$42)),0,RANDBETWEEN(1,4))</f>
        <v>3</v>
      </c>
      <c r="N743">
        <f ca="1">IF(AND(ISNUMBER('MPL ID'!$P$43),ISNUMBER('MPL ID'!$Q$43)),0,RANDBETWEEN(1,4))</f>
        <v>1</v>
      </c>
      <c r="O743">
        <f ca="1">IF(AND(ISNUMBER('MPL ID'!$P$44),ISNUMBER('MPL ID'!$Q$44)),0,RANDBETWEEN(1,4))</f>
        <v>3</v>
      </c>
      <c r="P743">
        <f ca="1">'MPL ID'!$BG$1+SUMPRODUCT(($B$1003:$O$1003='MPL ID'!$BF$1)*(($B743:$O743=1)+($B743:$O743=2)))+SUMPRODUCT(($B$1004:$O$1004='MPL ID'!$BF$1)*(($B743:$O743=3)+($B743:$O743=4)))</f>
        <v>11</v>
      </c>
      <c r="Q743">
        <f ca="1">'MPL ID'!$BG$2+SUMPRODUCT(($B$1003:$O$1003='MPL ID'!$BF$2)*(($B743:$O743=1)+($B743:$O743=2)))+SUMPRODUCT(($B$1004:$O$1004='MPL ID'!$BF$2)*(($B743:$O743=3)+($B743:$O743=4)))</f>
        <v>9</v>
      </c>
      <c r="R743">
        <f ca="1">'MPL ID'!$BG$3+SUMPRODUCT(($B$1003:$O$1003='MPL ID'!$BF$3)*(($B743:$O743=1)+($B743:$O743=2)))+SUMPRODUCT(($B$1004:$O$1004='MPL ID'!$BF$3)*(($B743:$O743=3)+($B743:$O743=4)))</f>
        <v>5</v>
      </c>
      <c r="S743">
        <f ca="1">'MPL ID'!$BG$4+SUMPRODUCT(($B$1003:$O$1003='MPL ID'!$BF$4)*(($B743:$O743=1)+($B743:$O743=2)))+SUMPRODUCT(($B$1004:$O$1004='MPL ID'!$BF$4)*(($B743:$O743=3)+($B743:$O743=4)))</f>
        <v>8</v>
      </c>
      <c r="T743">
        <f ca="1">'MPL ID'!$BG$5+SUMPRODUCT(($B$1003:$O$1003='MPL ID'!$BF$5)*(($B743:$O743=1)+($B743:$O743=2)))+SUMPRODUCT(($B$1004:$O$1004='MPL ID'!$BF$5)*(($B743:$O743=3)+($B743:$O743=4)))</f>
        <v>4</v>
      </c>
      <c r="U743">
        <f ca="1">'MPL ID'!$BG$6+SUMPRODUCT(($B$1003:$O$1003='MPL ID'!$BF$6)*(($B743:$O743=1)+($B743:$O743=2)))+SUMPRODUCT(($B$1004:$O$1004='MPL ID'!$BF$6)*(($B743:$O743=3)+($B743:$O743=4)))</f>
        <v>12</v>
      </c>
      <c r="V743">
        <f ca="1">'MPL ID'!$BG$7+SUMPRODUCT(($B$1003:$O$1003='MPL ID'!$BF$7)*(($B743:$O743=1)+($B743:$O743=2)))+SUMPRODUCT(($B$1004:$O$1004='MPL ID'!$BF$7)*(($B743:$O743=3)+($B743:$O743=4)))</f>
        <v>7</v>
      </c>
      <c r="W743">
        <f ca="1">'MPL ID'!$BG$8+SUMPRODUCT(($B$1003:$O$1003='MPL ID'!$BF$8)*(($B743:$O743=1)+($B743:$O743=2)))+SUMPRODUCT(($B$1004:$O$1004='MPL ID'!$BF$8)*(($B743:$O743=3)+($B743:$O743=4)))</f>
        <v>4</v>
      </c>
      <c r="X743">
        <f ca="1">'MPL ID'!$BG$9+SUMPRODUCT(($B$1003:$O$1003='MPL ID'!$BF$9)*(($B743:$O743=1)+($B743:$O743=2)))+SUMPRODUCT(($B$1004:$O$1004='MPL ID'!$BF$9)*(($B743:$O743=3)+($B743:$O743=4)))</f>
        <v>12</v>
      </c>
      <c r="Y743">
        <f ca="1">'MPL ID'!$BH$1+SUMPRODUCT(($B$1003:$O$1003='MPL ID'!$BF$1)*(2*($B743:$O743=1)+($B743:$O743=2)-2*($B743:$O743=3)-($B743:$O743=4)))-SUMPRODUCT(($B$1004:$O$1004='MPL ID'!$BF$1)*(2*($B743:$O743=1)+($B743:$O743=2)-2*($B743:$O743=3)-($B743:$O743=4)))</f>
        <v>12</v>
      </c>
      <c r="Z743">
        <f ca="1">'MPL ID'!$BH$2+SUMPRODUCT(($B$1003:$O$1003='MPL ID'!$BF$2)*(2*($B743:$O743=1)+($B743:$O743=2)-2*($B743:$O743=3)-($B743:$O743=4)))-SUMPRODUCT(($B$1004:$O$1004='MPL ID'!$BF$2)*(2*($B743:$O743=1)+($B743:$O743=2)-2*($B743:$O743=3)-($B743:$O743=4)))</f>
        <v>-1</v>
      </c>
      <c r="AA743">
        <f ca="1">'MPL ID'!$BH$3+SUMPRODUCT(($B$1003:$O$1003='MPL ID'!$BF$3)*(2*($B743:$O743=1)+($B743:$O743=2)-2*($B743:$O743=3)-($B743:$O743=4)))-SUMPRODUCT(($B$1004:$O$1004='MPL ID'!$BF$3)*(2*($B743:$O743=1)+($B743:$O743=2)-2*($B743:$O743=3)-($B743:$O743=4)))</f>
        <v>-10</v>
      </c>
      <c r="AB743">
        <f ca="1">'MPL ID'!$BH$4+SUMPRODUCT(($B$1003:$O$1003='MPL ID'!$BF$4)*(2*($B743:$O743=1)+($B743:$O743=2)-2*($B743:$O743=3)-($B743:$O743=4)))-SUMPRODUCT(($B$1004:$O$1004='MPL ID'!$BF$4)*(2*($B743:$O743=1)+($B743:$O743=2)-2*($B743:$O743=3)-($B743:$O743=4)))</f>
        <v>-3</v>
      </c>
      <c r="AC743">
        <f ca="1">'MPL ID'!$BH$5+SUMPRODUCT(($B$1003:$O$1003='MPL ID'!$BF$5)*(2*($B743:$O743=1)+($B743:$O743=2)-2*($B743:$O743=3)-($B743:$O743=4)))-SUMPRODUCT(($B$1004:$O$1004='MPL ID'!$BF$5)*(2*($B743:$O743=1)+($B743:$O743=2)-2*($B743:$O743=3)-($B743:$O743=4)))</f>
        <v>-13</v>
      </c>
      <c r="AD743">
        <f ca="1">'MPL ID'!$BH$6+SUMPRODUCT(($B$1003:$O$1003='MPL ID'!$BF$6)*(2*($B743:$O743=1)+($B743:$O743=2)-2*($B743:$O743=3)-($B743:$O743=4)))-SUMPRODUCT(($B$1004:$O$1004='MPL ID'!$BF$6)*(2*($B743:$O743=1)+($B743:$O743=2)-2*($B743:$O743=3)-($B743:$O743=4)))</f>
        <v>15</v>
      </c>
      <c r="AE743">
        <f ca="1">'MPL ID'!$BH$7+SUMPRODUCT(($B$1003:$O$1003='MPL ID'!$BF$7)*(2*($B743:$O743=1)+($B743:$O743=2)-2*($B743:$O743=3)-($B743:$O743=4)))-SUMPRODUCT(($B$1004:$O$1004='MPL ID'!$BF$7)*(2*($B743:$O743=1)+($B743:$O743=2)-2*($B743:$O743=3)-($B743:$O743=4)))</f>
        <v>-1</v>
      </c>
      <c r="AF743">
        <f ca="1">'MPL ID'!$BH$8+SUMPRODUCT(($B$1003:$O$1003='MPL ID'!$BF$8)*(2*($B743:$O743=1)+($B743:$O743=2)-2*($B743:$O743=3)-($B743:$O743=4)))-SUMPRODUCT(($B$1004:$O$1004='MPL ID'!$BF$8)*(2*($B743:$O743=1)+($B743:$O743=2)-2*($B743:$O743=3)-($B743:$O743=4)))</f>
        <v>-14</v>
      </c>
      <c r="AG743">
        <f ca="1">'MPL ID'!$BH$9+SUMPRODUCT(($B$1003:$O$1003='MPL ID'!$BF$9)*(2*($B743:$O743=1)+($B743:$O743=2)-2*($B743:$O743=3)-($B743:$O743=4)))-SUMPRODUCT(($B$1004:$O$1004='MPL ID'!$BF$9)*(2*($B743:$O743=1)+($B743:$O743=2)-2*($B743:$O743=3)-($B743:$O743=4)))</f>
        <v>15</v>
      </c>
      <c r="AH743">
        <f ca="1">SUMPRODUCT(--($P743:$X743=P743),--($Y743:$AG743=Y743),'MPL ID'!$BG$13:$BO$13)+IF(AND($I743&gt;=3,T743=P743,AC743=Y743),1,0)+IF(AND($M743&gt;=3,S743=P743,AB743=Y743),1,0)</f>
        <v>0</v>
      </c>
      <c r="AI743">
        <f ca="1">SUMPRODUCT(--($P743:$X743=Q743),--($Y743:$AG743=Z743),'MPL ID'!$BG$14:$BO$14)+IF(AND($G743&gt;=3,R743=Q743,AA743=Z743),1,0)+IF(AND($K743&gt;0,$K743&lt;=2,S743=Q743,AB743=Z743),1,0)+IF(AND($N743&gt;=3,U743=Q743,AD743=Z743),1,0)</f>
        <v>0</v>
      </c>
      <c r="AJ743">
        <f ca="1">SUMPRODUCT(--($P743:$X743=R743),--($Y743:$AG743=AA743),'MPL ID'!$BG$15:$BO$15)+IF(AND($D743&gt;0,$D743&lt;=2,U743=R743,AD743=AA743),1,0)+IF(AND($G743&gt;0,$G743&lt;=2,Q743=R743,Z743=AA743),1,0)+IF(AND($J743&gt;=3,V743=R743,AE743=AA743),1,0)</f>
        <v>0</v>
      </c>
      <c r="AK743">
        <f ca="1">SUMPRODUCT(--($P743:$X743=S743),--($Y743:$AG743=AB743),'MPL ID'!$BG$16:$BO$16)+IF(AND($B743&gt;0,$B743&lt;=2,V743=S743,AE743=AB743),1,0)+IF(AND($E743&gt;0,$E743&lt;=2,T743=S743,AC743=AB743),1,0)+IF(AND($K743&gt;=3,Q743=S743,Z743=AB743),1,0)+IF(AND($M743&gt;0,$M743&lt;=2,P743=S743,Y743=AB743),1,0)</f>
        <v>0</v>
      </c>
      <c r="AL743">
        <f ca="1">SUMPRODUCT(--($P743:$X743=T743),--($Y743:$AG743=AC743),'MPL ID'!$BG$17:$BO$17)+IF(AND($E743&gt;=3,S743=T743,AB743=AC743),1,0)+IF(AND($I743&gt;0,$I743&lt;=2,P743=T743,Y743=AC743),1,0)+IF(AND($L743&gt;=3,W743=T743,AF743=AC743),1,0)</f>
        <v>0</v>
      </c>
      <c r="AM743">
        <f ca="1">SUMPRODUCT(--($P743:$X743=U743),--($Y743:$AG743=AD743),'MPL ID'!$BG$18:$BO$18)+IF(AND($D743&gt;=3,R743=U743,AA743=AD743),1,0)+IF(AND($H743&gt;0,$H743&lt;=2,W743=U743,AF743=AD743),1,0)+IF(AND($N743&gt;0,$N743&lt;=2,Q743=U743,Z743=AD743),1,0)</f>
        <v>2</v>
      </c>
      <c r="AN743">
        <f ca="1">SUMPRODUCT(--($P743:$X743=V743),--($Y743:$AG743=AE743),'MPL ID'!$BG$19:$BO$19)+IF(AND($B743&gt;=3,S743=V743,AB743=AE743),1,0)+IF(AND($F743&gt;=3,W743=V743,AF743=AE743),1,0)+IF(AND($J743&gt;0,$J743&lt;=2,R743=V743,AA743=AE743),1,0)+IF(AND($O743&gt;0,$O743&lt;=2,X743=V743,AG743=AE743),1,0)</f>
        <v>0</v>
      </c>
      <c r="AO743">
        <f ca="1">SUMPRODUCT(--($P743:$X743=W743),--($Y743:$AG743=AF743),'MPL ID'!$BG$20:$BO$20)+IF(AND($C743&gt;0,$C743&lt;=2,X743=W743,AG743=AF743),1,0)+IF(AND($F743&gt;0,$F743&lt;=2,V743=W743,AE743=AF743),1,0)+IF(AND($H743&gt;=3,U743=W743,AD743=AF743),1,0)+IF(AND($L743&gt;0,$L743&lt;=2,T743=W743,AC743=AF743),1,0)</f>
        <v>0</v>
      </c>
      <c r="AP743">
        <f ca="1">SUMPRODUCT(--($P743:$X743=X743),--($Y743:$AG743=AG743),'MPL ID'!$BG$21:$BO$21)+IF(AND($C743&gt;=3,W743=X743,AF743=AG743),1,0)+IF(AND($O743&gt;=3,V743=X743,AE743=AG743),1,0)</f>
        <v>0</v>
      </c>
      <c r="AQ743">
        <f t="shared" ca="1" si="99"/>
        <v>3</v>
      </c>
      <c r="AR743">
        <f t="shared" ca="1" si="100"/>
        <v>4</v>
      </c>
      <c r="AS743">
        <f t="shared" ca="1" si="101"/>
        <v>7</v>
      </c>
      <c r="AT743">
        <f t="shared" ca="1" si="102"/>
        <v>5</v>
      </c>
      <c r="AU743">
        <f t="shared" ca="1" si="103"/>
        <v>8</v>
      </c>
      <c r="AV743">
        <f t="shared" ca="1" si="104"/>
        <v>1</v>
      </c>
      <c r="AW743">
        <f t="shared" ca="1" si="105"/>
        <v>6</v>
      </c>
      <c r="AX743">
        <f t="shared" ca="1" si="106"/>
        <v>9</v>
      </c>
      <c r="AY743">
        <f t="shared" ca="1" si="107"/>
        <v>2</v>
      </c>
    </row>
    <row r="744" spans="1:51" x14ac:dyDescent="0.25">
      <c r="A744">
        <v>743</v>
      </c>
      <c r="B744">
        <f ca="1">IF(AND(ISNUMBER('MPL ID'!$J$39),ISNUMBER('MPL ID'!$K$39)),0,RANDBETWEEN(1,4))</f>
        <v>0</v>
      </c>
      <c r="C744">
        <f ca="1">IF(AND(ISNUMBER('MPL ID'!$J$40),ISNUMBER('MPL ID'!$K$40)),0,RANDBETWEEN(1,4))</f>
        <v>0</v>
      </c>
      <c r="D744">
        <f ca="1">IF(AND(ISNUMBER('MPL ID'!$J$41),ISNUMBER('MPL ID'!$K$41)),0,RANDBETWEEN(1,4))</f>
        <v>2</v>
      </c>
      <c r="E744">
        <f ca="1">IF(AND(ISNUMBER('MPL ID'!$J$42),ISNUMBER('MPL ID'!$K$42)),0,RANDBETWEEN(1,4))</f>
        <v>2</v>
      </c>
      <c r="F744">
        <f ca="1">IF(AND(ISNUMBER('MPL ID'!$J$43),ISNUMBER('MPL ID'!$K$43)),0,RANDBETWEEN(1,4))</f>
        <v>1</v>
      </c>
      <c r="G744">
        <f ca="1">IF(AND(ISNUMBER('MPL ID'!$J$44),ISNUMBER('MPL ID'!$K$44)),0,RANDBETWEEN(1,4))</f>
        <v>1</v>
      </c>
      <c r="H744">
        <f ca="1">IF(AND(ISNUMBER('MPL ID'!$P$36),ISNUMBER('MPL ID'!$Q$36)),0,RANDBETWEEN(1,4))</f>
        <v>1</v>
      </c>
      <c r="I744">
        <f ca="1">IF(AND(ISNUMBER('MPL ID'!$P$37),ISNUMBER('MPL ID'!$Q$37)),0,RANDBETWEEN(1,4))</f>
        <v>4</v>
      </c>
      <c r="J744">
        <f ca="1">IF(AND(ISNUMBER('MPL ID'!$P$39),ISNUMBER('MPL ID'!$Q$39)),0,RANDBETWEEN(1,4))</f>
        <v>2</v>
      </c>
      <c r="K744">
        <f ca="1">IF(AND(ISNUMBER('MPL ID'!$P$40),ISNUMBER('MPL ID'!$Q$40)),0,RANDBETWEEN(1,4))</f>
        <v>2</v>
      </c>
      <c r="L744">
        <f ca="1">IF(AND(ISNUMBER('MPL ID'!$P$41),ISNUMBER('MPL ID'!$Q$41)),0,RANDBETWEEN(1,4))</f>
        <v>4</v>
      </c>
      <c r="M744">
        <f ca="1">IF(AND(ISNUMBER('MPL ID'!$P$42),ISNUMBER('MPL ID'!$Q$42)),0,RANDBETWEEN(1,4))</f>
        <v>1</v>
      </c>
      <c r="N744">
        <f ca="1">IF(AND(ISNUMBER('MPL ID'!$P$43),ISNUMBER('MPL ID'!$Q$43)),0,RANDBETWEEN(1,4))</f>
        <v>2</v>
      </c>
      <c r="O744">
        <f ca="1">IF(AND(ISNUMBER('MPL ID'!$P$44),ISNUMBER('MPL ID'!$Q$44)),0,RANDBETWEEN(1,4))</f>
        <v>2</v>
      </c>
      <c r="P744">
        <f ca="1">'MPL ID'!$BG$1+SUMPRODUCT(($B$1003:$O$1003='MPL ID'!$BF$1)*(($B744:$O744=1)+($B744:$O744=2)))+SUMPRODUCT(($B$1004:$O$1004='MPL ID'!$BF$1)*(($B744:$O744=3)+($B744:$O744=4)))</f>
        <v>10</v>
      </c>
      <c r="Q744">
        <f ca="1">'MPL ID'!$BG$2+SUMPRODUCT(($B$1003:$O$1003='MPL ID'!$BF$2)*(($B744:$O744=1)+($B744:$O744=2)))+SUMPRODUCT(($B$1004:$O$1004='MPL ID'!$BF$2)*(($B744:$O744=3)+($B744:$O744=4)))</f>
        <v>8</v>
      </c>
      <c r="R744">
        <f ca="1">'MPL ID'!$BG$3+SUMPRODUCT(($B$1003:$O$1003='MPL ID'!$BF$3)*(($B744:$O744=1)+($B744:$O744=2)))+SUMPRODUCT(($B$1004:$O$1004='MPL ID'!$BF$3)*(($B744:$O744=3)+($B744:$O744=4)))</f>
        <v>7</v>
      </c>
      <c r="S744">
        <f ca="1">'MPL ID'!$BG$4+SUMPRODUCT(($B$1003:$O$1003='MPL ID'!$BF$4)*(($B744:$O744=1)+($B744:$O744=2)))+SUMPRODUCT(($B$1004:$O$1004='MPL ID'!$BF$4)*(($B744:$O744=3)+($B744:$O744=4)))</f>
        <v>9</v>
      </c>
      <c r="T744">
        <f ca="1">'MPL ID'!$BG$5+SUMPRODUCT(($B$1003:$O$1003='MPL ID'!$BF$5)*(($B744:$O744=1)+($B744:$O744=2)))+SUMPRODUCT(($B$1004:$O$1004='MPL ID'!$BF$5)*(($B744:$O744=3)+($B744:$O744=4)))</f>
        <v>4</v>
      </c>
      <c r="U744">
        <f ca="1">'MPL ID'!$BG$6+SUMPRODUCT(($B$1003:$O$1003='MPL ID'!$BF$6)*(($B744:$O744=1)+($B744:$O744=2)))+SUMPRODUCT(($B$1004:$O$1004='MPL ID'!$BF$6)*(($B744:$O744=3)+($B744:$O744=4)))</f>
        <v>12</v>
      </c>
      <c r="V744">
        <f ca="1">'MPL ID'!$BG$7+SUMPRODUCT(($B$1003:$O$1003='MPL ID'!$BF$7)*(($B744:$O744=1)+($B744:$O744=2)))+SUMPRODUCT(($B$1004:$O$1004='MPL ID'!$BF$7)*(($B744:$O744=3)+($B744:$O744=4)))</f>
        <v>7</v>
      </c>
      <c r="W744">
        <f ca="1">'MPL ID'!$BG$8+SUMPRODUCT(($B$1003:$O$1003='MPL ID'!$BF$8)*(($B744:$O744=1)+($B744:$O744=2)))+SUMPRODUCT(($B$1004:$O$1004='MPL ID'!$BF$8)*(($B744:$O744=3)+($B744:$O744=4)))</f>
        <v>4</v>
      </c>
      <c r="X744">
        <f ca="1">'MPL ID'!$BG$9+SUMPRODUCT(($B$1003:$O$1003='MPL ID'!$BF$9)*(($B744:$O744=1)+($B744:$O744=2)))+SUMPRODUCT(($B$1004:$O$1004='MPL ID'!$BF$9)*(($B744:$O744=3)+($B744:$O744=4)))</f>
        <v>11</v>
      </c>
      <c r="Y744">
        <f ca="1">'MPL ID'!$BH$1+SUMPRODUCT(($B$1003:$O$1003='MPL ID'!$BF$1)*(2*($B744:$O744=1)+($B744:$O744=2)-2*($B744:$O744=3)-($B744:$O744=4)))-SUMPRODUCT(($B$1004:$O$1004='MPL ID'!$BF$1)*(2*($B744:$O744=1)+($B744:$O744=2)-2*($B744:$O744=3)-($B744:$O744=4)))</f>
        <v>8</v>
      </c>
      <c r="Z744">
        <f ca="1">'MPL ID'!$BH$2+SUMPRODUCT(($B$1003:$O$1003='MPL ID'!$BF$2)*(2*($B744:$O744=1)+($B744:$O744=2)-2*($B744:$O744=3)-($B744:$O744=4)))-SUMPRODUCT(($B$1004:$O$1004='MPL ID'!$BF$2)*(2*($B744:$O744=1)+($B744:$O744=2)-2*($B744:$O744=3)-($B744:$O744=4)))</f>
        <v>-4</v>
      </c>
      <c r="AA744">
        <f ca="1">'MPL ID'!$BH$3+SUMPRODUCT(($B$1003:$O$1003='MPL ID'!$BF$3)*(2*($B744:$O744=1)+($B744:$O744=2)-2*($B744:$O744=3)-($B744:$O744=4)))-SUMPRODUCT(($B$1004:$O$1004='MPL ID'!$BF$3)*(2*($B744:$O744=1)+($B744:$O744=2)-2*($B744:$O744=3)-($B744:$O744=4)))</f>
        <v>-4</v>
      </c>
      <c r="AB744">
        <f ca="1">'MPL ID'!$BH$4+SUMPRODUCT(($B$1003:$O$1003='MPL ID'!$BF$4)*(2*($B744:$O744=1)+($B744:$O744=2)-2*($B744:$O744=3)-($B744:$O744=4)))-SUMPRODUCT(($B$1004:$O$1004='MPL ID'!$BF$4)*(2*($B744:$O744=1)+($B744:$O744=2)-2*($B744:$O744=3)-($B744:$O744=4)))</f>
        <v>2</v>
      </c>
      <c r="AC744">
        <f ca="1">'MPL ID'!$BH$5+SUMPRODUCT(($B$1003:$O$1003='MPL ID'!$BF$5)*(2*($B744:$O744=1)+($B744:$O744=2)-2*($B744:$O744=3)-($B744:$O744=4)))-SUMPRODUCT(($B$1004:$O$1004='MPL ID'!$BF$5)*(2*($B744:$O744=1)+($B744:$O744=2)-2*($B744:$O744=3)-($B744:$O744=4)))</f>
        <v>-13</v>
      </c>
      <c r="AD744">
        <f ca="1">'MPL ID'!$BH$6+SUMPRODUCT(($B$1003:$O$1003='MPL ID'!$BF$6)*(2*($B744:$O744=1)+($B744:$O744=2)-2*($B744:$O744=3)-($B744:$O744=4)))-SUMPRODUCT(($B$1004:$O$1004='MPL ID'!$BF$6)*(2*($B744:$O744=1)+($B744:$O744=2)-2*($B744:$O744=3)-($B744:$O744=4)))</f>
        <v>14</v>
      </c>
      <c r="AE744">
        <f ca="1">'MPL ID'!$BH$7+SUMPRODUCT(($B$1003:$O$1003='MPL ID'!$BF$7)*(2*($B744:$O744=1)+($B744:$O744=2)-2*($B744:$O744=3)-($B744:$O744=4)))-SUMPRODUCT(($B$1004:$O$1004='MPL ID'!$BF$7)*(2*($B744:$O744=1)+($B744:$O744=2)-2*($B744:$O744=3)-($B744:$O744=4)))</f>
        <v>-2</v>
      </c>
      <c r="AF744">
        <f ca="1">'MPL ID'!$BH$8+SUMPRODUCT(($B$1003:$O$1003='MPL ID'!$BF$8)*(2*($B744:$O744=1)+($B744:$O744=2)-2*($B744:$O744=3)-($B744:$O744=4)))-SUMPRODUCT(($B$1004:$O$1004='MPL ID'!$BF$8)*(2*($B744:$O744=1)+($B744:$O744=2)-2*($B744:$O744=3)-($B744:$O744=4)))</f>
        <v>-13</v>
      </c>
      <c r="AG744">
        <f ca="1">'MPL ID'!$BH$9+SUMPRODUCT(($B$1003:$O$1003='MPL ID'!$BF$9)*(2*($B744:$O744=1)+($B744:$O744=2)-2*($B744:$O744=3)-($B744:$O744=4)))-SUMPRODUCT(($B$1004:$O$1004='MPL ID'!$BF$9)*(2*($B744:$O744=1)+($B744:$O744=2)-2*($B744:$O744=3)-($B744:$O744=4)))</f>
        <v>12</v>
      </c>
      <c r="AH744">
        <f ca="1">SUMPRODUCT(--($P744:$X744=P744),--($Y744:$AG744=Y744),'MPL ID'!$BG$13:$BO$13)+IF(AND($I744&gt;=3,T744=P744,AC744=Y744),1,0)+IF(AND($M744&gt;=3,S744=P744,AB744=Y744),1,0)</f>
        <v>0</v>
      </c>
      <c r="AI744">
        <f ca="1">SUMPRODUCT(--($P744:$X744=Q744),--($Y744:$AG744=Z744),'MPL ID'!$BG$14:$BO$14)+IF(AND($G744&gt;=3,R744=Q744,AA744=Z744),1,0)+IF(AND($K744&gt;0,$K744&lt;=2,S744=Q744,AB744=Z744),1,0)+IF(AND($N744&gt;=3,U744=Q744,AD744=Z744),1,0)</f>
        <v>0</v>
      </c>
      <c r="AJ744">
        <f ca="1">SUMPRODUCT(--($P744:$X744=R744),--($Y744:$AG744=AA744),'MPL ID'!$BG$15:$BO$15)+IF(AND($D744&gt;0,$D744&lt;=2,U744=R744,AD744=AA744),1,0)+IF(AND($G744&gt;0,$G744&lt;=2,Q744=R744,Z744=AA744),1,0)+IF(AND($J744&gt;=3,V744=R744,AE744=AA744),1,0)</f>
        <v>0</v>
      </c>
      <c r="AK744">
        <f ca="1">SUMPRODUCT(--($P744:$X744=S744),--($Y744:$AG744=AB744),'MPL ID'!$BG$16:$BO$16)+IF(AND($B744&gt;0,$B744&lt;=2,V744=S744,AE744=AB744),1,0)+IF(AND($E744&gt;0,$E744&lt;=2,T744=S744,AC744=AB744),1,0)+IF(AND($K744&gt;=3,Q744=S744,Z744=AB744),1,0)+IF(AND($M744&gt;0,$M744&lt;=2,P744=S744,Y744=AB744),1,0)</f>
        <v>0</v>
      </c>
      <c r="AL744">
        <f ca="1">SUMPRODUCT(--($P744:$X744=T744),--($Y744:$AG744=AC744),'MPL ID'!$BG$17:$BO$17)+IF(AND($E744&gt;=3,S744=T744,AB744=AC744),1,0)+IF(AND($I744&gt;0,$I744&lt;=2,P744=T744,Y744=AC744),1,0)+IF(AND($L744&gt;=3,W744=T744,AF744=AC744),1,0)</f>
        <v>1</v>
      </c>
      <c r="AM744">
        <f ca="1">SUMPRODUCT(--($P744:$X744=U744),--($Y744:$AG744=AD744),'MPL ID'!$BG$18:$BO$18)+IF(AND($D744&gt;=3,R744=U744,AA744=AD744),1,0)+IF(AND($H744&gt;0,$H744&lt;=2,W744=U744,AF744=AD744),1,0)+IF(AND($N744&gt;0,$N744&lt;=2,Q744=U744,Z744=AD744),1,0)</f>
        <v>0</v>
      </c>
      <c r="AN744">
        <f ca="1">SUMPRODUCT(--($P744:$X744=V744),--($Y744:$AG744=AE744),'MPL ID'!$BG$19:$BO$19)+IF(AND($B744&gt;=3,S744=V744,AB744=AE744),1,0)+IF(AND($F744&gt;=3,W744=V744,AF744=AE744),1,0)+IF(AND($J744&gt;0,$J744&lt;=2,R744=V744,AA744=AE744),1,0)+IF(AND($O744&gt;0,$O744&lt;=2,X744=V744,AG744=AE744),1,0)</f>
        <v>0</v>
      </c>
      <c r="AO744">
        <f ca="1">SUMPRODUCT(--($P744:$X744=W744),--($Y744:$AG744=AF744),'MPL ID'!$BG$20:$BO$20)+IF(AND($C744&gt;0,$C744&lt;=2,X744=W744,AG744=AF744),1,0)+IF(AND($F744&gt;0,$F744&lt;=2,V744=W744,AE744=AF744),1,0)+IF(AND($H744&gt;=3,U744=W744,AD744=AF744),1,0)+IF(AND($L744&gt;0,$L744&lt;=2,T744=W744,AC744=AF744),1,0)</f>
        <v>1</v>
      </c>
      <c r="AP744">
        <f ca="1">SUMPRODUCT(--($P744:$X744=X744),--($Y744:$AG744=AG744),'MPL ID'!$BG$21:$BO$21)+IF(AND($C744&gt;=3,W744=X744,AF744=AG744),1,0)+IF(AND($O744&gt;=3,V744=X744,AE744=AG744),1,0)</f>
        <v>0</v>
      </c>
      <c r="AQ744">
        <f t="shared" ca="1" si="99"/>
        <v>3</v>
      </c>
      <c r="AR744">
        <f t="shared" ca="1" si="100"/>
        <v>5</v>
      </c>
      <c r="AS744">
        <f t="shared" ca="1" si="101"/>
        <v>7</v>
      </c>
      <c r="AT744">
        <f t="shared" ca="1" si="102"/>
        <v>4</v>
      </c>
      <c r="AU744">
        <f t="shared" ca="1" si="103"/>
        <v>8</v>
      </c>
      <c r="AV744">
        <f t="shared" ca="1" si="104"/>
        <v>1</v>
      </c>
      <c r="AW744">
        <f t="shared" ca="1" si="105"/>
        <v>6</v>
      </c>
      <c r="AX744">
        <f t="shared" ca="1" si="106"/>
        <v>9</v>
      </c>
      <c r="AY744">
        <f t="shared" ca="1" si="107"/>
        <v>2</v>
      </c>
    </row>
    <row r="745" spans="1:51" x14ac:dyDescent="0.25">
      <c r="A745">
        <v>744</v>
      </c>
      <c r="B745">
        <f ca="1">IF(AND(ISNUMBER('MPL ID'!$J$39),ISNUMBER('MPL ID'!$K$39)),0,RANDBETWEEN(1,4))</f>
        <v>0</v>
      </c>
      <c r="C745">
        <f ca="1">IF(AND(ISNUMBER('MPL ID'!$J$40),ISNUMBER('MPL ID'!$K$40)),0,RANDBETWEEN(1,4))</f>
        <v>0</v>
      </c>
      <c r="D745">
        <f ca="1">IF(AND(ISNUMBER('MPL ID'!$J$41),ISNUMBER('MPL ID'!$K$41)),0,RANDBETWEEN(1,4))</f>
        <v>4</v>
      </c>
      <c r="E745">
        <f ca="1">IF(AND(ISNUMBER('MPL ID'!$J$42),ISNUMBER('MPL ID'!$K$42)),0,RANDBETWEEN(1,4))</f>
        <v>3</v>
      </c>
      <c r="F745">
        <f ca="1">IF(AND(ISNUMBER('MPL ID'!$J$43),ISNUMBER('MPL ID'!$K$43)),0,RANDBETWEEN(1,4))</f>
        <v>4</v>
      </c>
      <c r="G745">
        <f ca="1">IF(AND(ISNUMBER('MPL ID'!$J$44),ISNUMBER('MPL ID'!$K$44)),0,RANDBETWEEN(1,4))</f>
        <v>4</v>
      </c>
      <c r="H745">
        <f ca="1">IF(AND(ISNUMBER('MPL ID'!$P$36),ISNUMBER('MPL ID'!$Q$36)),0,RANDBETWEEN(1,4))</f>
        <v>1</v>
      </c>
      <c r="I745">
        <f ca="1">IF(AND(ISNUMBER('MPL ID'!$P$37),ISNUMBER('MPL ID'!$Q$37)),0,RANDBETWEEN(1,4))</f>
        <v>2</v>
      </c>
      <c r="J745">
        <f ca="1">IF(AND(ISNUMBER('MPL ID'!$P$39),ISNUMBER('MPL ID'!$Q$39)),0,RANDBETWEEN(1,4))</f>
        <v>4</v>
      </c>
      <c r="K745">
        <f ca="1">IF(AND(ISNUMBER('MPL ID'!$P$40),ISNUMBER('MPL ID'!$Q$40)),0,RANDBETWEEN(1,4))</f>
        <v>1</v>
      </c>
      <c r="L745">
        <f ca="1">IF(AND(ISNUMBER('MPL ID'!$P$41),ISNUMBER('MPL ID'!$Q$41)),0,RANDBETWEEN(1,4))</f>
        <v>4</v>
      </c>
      <c r="M745">
        <f ca="1">IF(AND(ISNUMBER('MPL ID'!$P$42),ISNUMBER('MPL ID'!$Q$42)),0,RANDBETWEEN(1,4))</f>
        <v>2</v>
      </c>
      <c r="N745">
        <f ca="1">IF(AND(ISNUMBER('MPL ID'!$P$43),ISNUMBER('MPL ID'!$Q$43)),0,RANDBETWEEN(1,4))</f>
        <v>3</v>
      </c>
      <c r="O745">
        <f ca="1">IF(AND(ISNUMBER('MPL ID'!$P$44),ISNUMBER('MPL ID'!$Q$44)),0,RANDBETWEEN(1,4))</f>
        <v>3</v>
      </c>
      <c r="P745">
        <f ca="1">'MPL ID'!$BG$1+SUMPRODUCT(($B$1003:$O$1003='MPL ID'!$BF$1)*(($B745:$O745=1)+($B745:$O745=2)))+SUMPRODUCT(($B$1004:$O$1004='MPL ID'!$BF$1)*(($B745:$O745=3)+($B745:$O745=4)))</f>
        <v>9</v>
      </c>
      <c r="Q745">
        <f ca="1">'MPL ID'!$BG$2+SUMPRODUCT(($B$1003:$O$1003='MPL ID'!$BF$2)*(($B745:$O745=1)+($B745:$O745=2)))+SUMPRODUCT(($B$1004:$O$1004='MPL ID'!$BF$2)*(($B745:$O745=3)+($B745:$O745=4)))</f>
        <v>10</v>
      </c>
      <c r="R745">
        <f ca="1">'MPL ID'!$BG$3+SUMPRODUCT(($B$1003:$O$1003='MPL ID'!$BF$3)*(($B745:$O745=1)+($B745:$O745=2)))+SUMPRODUCT(($B$1004:$O$1004='MPL ID'!$BF$3)*(($B745:$O745=3)+($B745:$O745=4)))</f>
        <v>6</v>
      </c>
      <c r="S745">
        <f ca="1">'MPL ID'!$BG$4+SUMPRODUCT(($B$1003:$O$1003='MPL ID'!$BF$4)*(($B745:$O745=1)+($B745:$O745=2)))+SUMPRODUCT(($B$1004:$O$1004='MPL ID'!$BF$4)*(($B745:$O745=3)+($B745:$O745=4)))</f>
        <v>8</v>
      </c>
      <c r="T745">
        <f ca="1">'MPL ID'!$BG$5+SUMPRODUCT(($B$1003:$O$1003='MPL ID'!$BF$5)*(($B745:$O745=1)+($B745:$O745=2)))+SUMPRODUCT(($B$1004:$O$1004='MPL ID'!$BF$5)*(($B745:$O745=3)+($B745:$O745=4)))</f>
        <v>6</v>
      </c>
      <c r="U745">
        <f ca="1">'MPL ID'!$BG$6+SUMPRODUCT(($B$1003:$O$1003='MPL ID'!$BF$6)*(($B745:$O745=1)+($B745:$O745=2)))+SUMPRODUCT(($B$1004:$O$1004='MPL ID'!$BF$6)*(($B745:$O745=3)+($B745:$O745=4)))</f>
        <v>12</v>
      </c>
      <c r="V745">
        <f ca="1">'MPL ID'!$BG$7+SUMPRODUCT(($B$1003:$O$1003='MPL ID'!$BF$7)*(($B745:$O745=1)+($B745:$O745=2)))+SUMPRODUCT(($B$1004:$O$1004='MPL ID'!$BF$7)*(($B745:$O745=3)+($B745:$O745=4)))</f>
        <v>6</v>
      </c>
      <c r="W745">
        <f ca="1">'MPL ID'!$BG$8+SUMPRODUCT(($B$1003:$O$1003='MPL ID'!$BF$8)*(($B745:$O745=1)+($B745:$O745=2)))+SUMPRODUCT(($B$1004:$O$1004='MPL ID'!$BF$8)*(($B745:$O745=3)+($B745:$O745=4)))</f>
        <v>3</v>
      </c>
      <c r="X745">
        <f ca="1">'MPL ID'!$BG$9+SUMPRODUCT(($B$1003:$O$1003='MPL ID'!$BF$9)*(($B745:$O745=1)+($B745:$O745=2)))+SUMPRODUCT(($B$1004:$O$1004='MPL ID'!$BF$9)*(($B745:$O745=3)+($B745:$O745=4)))</f>
        <v>12</v>
      </c>
      <c r="Y745">
        <f ca="1">'MPL ID'!$BH$1+SUMPRODUCT(($B$1003:$O$1003='MPL ID'!$BF$1)*(2*($B745:$O745=1)+($B745:$O745=2)-2*($B745:$O745=3)-($B745:$O745=4)))-SUMPRODUCT(($B$1004:$O$1004='MPL ID'!$BF$1)*(2*($B745:$O745=1)+($B745:$O745=2)-2*($B745:$O745=3)-($B745:$O745=4)))</f>
        <v>7</v>
      </c>
      <c r="Z745">
        <f ca="1">'MPL ID'!$BH$2+SUMPRODUCT(($B$1003:$O$1003='MPL ID'!$BF$2)*(2*($B745:$O745=1)+($B745:$O745=2)-2*($B745:$O745=3)-($B745:$O745=4)))-SUMPRODUCT(($B$1004:$O$1004='MPL ID'!$BF$2)*(2*($B745:$O745=1)+($B745:$O745=2)-2*($B745:$O745=3)-($B745:$O745=4)))</f>
        <v>3</v>
      </c>
      <c r="AA745">
        <f ca="1">'MPL ID'!$BH$3+SUMPRODUCT(($B$1003:$O$1003='MPL ID'!$BF$3)*(2*($B745:$O745=1)+($B745:$O745=2)-2*($B745:$O745=3)-($B745:$O745=4)))-SUMPRODUCT(($B$1004:$O$1004='MPL ID'!$BF$3)*(2*($B745:$O745=1)+($B745:$O745=2)-2*($B745:$O745=3)-($B745:$O745=4)))</f>
        <v>-7</v>
      </c>
      <c r="AB745">
        <f ca="1">'MPL ID'!$BH$4+SUMPRODUCT(($B$1003:$O$1003='MPL ID'!$BF$4)*(2*($B745:$O745=1)+($B745:$O745=2)-2*($B745:$O745=3)-($B745:$O745=4)))-SUMPRODUCT(($B$1004:$O$1004='MPL ID'!$BF$4)*(2*($B745:$O745=1)+($B745:$O745=2)-2*($B745:$O745=3)-($B745:$O745=4)))</f>
        <v>-3</v>
      </c>
      <c r="AC745">
        <f ca="1">'MPL ID'!$BH$5+SUMPRODUCT(($B$1003:$O$1003='MPL ID'!$BF$5)*(2*($B745:$O745=1)+($B745:$O745=2)-2*($B745:$O745=3)-($B745:$O745=4)))-SUMPRODUCT(($B$1004:$O$1004='MPL ID'!$BF$5)*(2*($B745:$O745=1)+($B745:$O745=2)-2*($B745:$O745=3)-($B745:$O745=4)))</f>
        <v>-8</v>
      </c>
      <c r="AD745">
        <f ca="1">'MPL ID'!$BH$6+SUMPRODUCT(($B$1003:$O$1003='MPL ID'!$BF$6)*(2*($B745:$O745=1)+($B745:$O745=2)-2*($B745:$O745=3)-($B745:$O745=4)))-SUMPRODUCT(($B$1004:$O$1004='MPL ID'!$BF$6)*(2*($B745:$O745=1)+($B745:$O745=2)-2*($B745:$O745=3)-($B745:$O745=4)))</f>
        <v>13</v>
      </c>
      <c r="AE745">
        <f ca="1">'MPL ID'!$BH$7+SUMPRODUCT(($B$1003:$O$1003='MPL ID'!$BF$7)*(2*($B745:$O745=1)+($B745:$O745=2)-2*($B745:$O745=3)-($B745:$O745=4)))-SUMPRODUCT(($B$1004:$O$1004='MPL ID'!$BF$7)*(2*($B745:$O745=1)+($B745:$O745=2)-2*($B745:$O745=3)-($B745:$O745=4)))</f>
        <v>-4</v>
      </c>
      <c r="AF745">
        <f ca="1">'MPL ID'!$BH$8+SUMPRODUCT(($B$1003:$O$1003='MPL ID'!$BF$8)*(2*($B745:$O745=1)+($B745:$O745=2)-2*($B745:$O745=3)-($B745:$O745=4)))-SUMPRODUCT(($B$1004:$O$1004='MPL ID'!$BF$8)*(2*($B745:$O745=1)+($B745:$O745=2)-2*($B745:$O745=3)-($B745:$O745=4)))</f>
        <v>-16</v>
      </c>
      <c r="AG745">
        <f ca="1">'MPL ID'!$BH$9+SUMPRODUCT(($B$1003:$O$1003='MPL ID'!$BF$9)*(2*($B745:$O745=1)+($B745:$O745=2)-2*($B745:$O745=3)-($B745:$O745=4)))-SUMPRODUCT(($B$1004:$O$1004='MPL ID'!$BF$9)*(2*($B745:$O745=1)+($B745:$O745=2)-2*($B745:$O745=3)-($B745:$O745=4)))</f>
        <v>15</v>
      </c>
      <c r="AH745">
        <f ca="1">SUMPRODUCT(--($P745:$X745=P745),--($Y745:$AG745=Y745),'MPL ID'!$BG$13:$BO$13)+IF(AND($I745&gt;=3,T745=P745,AC745=Y745),1,0)+IF(AND($M745&gt;=3,S745=P745,AB745=Y745),1,0)</f>
        <v>0</v>
      </c>
      <c r="AI745">
        <f ca="1">SUMPRODUCT(--($P745:$X745=Q745),--($Y745:$AG745=Z745),'MPL ID'!$BG$14:$BO$14)+IF(AND($G745&gt;=3,R745=Q745,AA745=Z745),1,0)+IF(AND($K745&gt;0,$K745&lt;=2,S745=Q745,AB745=Z745),1,0)+IF(AND($N745&gt;=3,U745=Q745,AD745=Z745),1,0)</f>
        <v>0</v>
      </c>
      <c r="AJ745">
        <f ca="1">SUMPRODUCT(--($P745:$X745=R745),--($Y745:$AG745=AA745),'MPL ID'!$BG$15:$BO$15)+IF(AND($D745&gt;0,$D745&lt;=2,U745=R745,AD745=AA745),1,0)+IF(AND($G745&gt;0,$G745&lt;=2,Q745=R745,Z745=AA745),1,0)+IF(AND($J745&gt;=3,V745=R745,AE745=AA745),1,0)</f>
        <v>0</v>
      </c>
      <c r="AK745">
        <f ca="1">SUMPRODUCT(--($P745:$X745=S745),--($Y745:$AG745=AB745),'MPL ID'!$BG$16:$BO$16)+IF(AND($B745&gt;0,$B745&lt;=2,V745=S745,AE745=AB745),1,0)+IF(AND($E745&gt;0,$E745&lt;=2,T745=S745,AC745=AB745),1,0)+IF(AND($K745&gt;=3,Q745=S745,Z745=AB745),1,0)+IF(AND($M745&gt;0,$M745&lt;=2,P745=S745,Y745=AB745),1,0)</f>
        <v>0</v>
      </c>
      <c r="AL745">
        <f ca="1">SUMPRODUCT(--($P745:$X745=T745),--($Y745:$AG745=AC745),'MPL ID'!$BG$17:$BO$17)+IF(AND($E745&gt;=3,S745=T745,AB745=AC745),1,0)+IF(AND($I745&gt;0,$I745&lt;=2,P745=T745,Y745=AC745),1,0)+IF(AND($L745&gt;=3,W745=T745,AF745=AC745),1,0)</f>
        <v>0</v>
      </c>
      <c r="AM745">
        <f ca="1">SUMPRODUCT(--($P745:$X745=U745),--($Y745:$AG745=AD745),'MPL ID'!$BG$18:$BO$18)+IF(AND($D745&gt;=3,R745=U745,AA745=AD745),1,0)+IF(AND($H745&gt;0,$H745&lt;=2,W745=U745,AF745=AD745),1,0)+IF(AND($N745&gt;0,$N745&lt;=2,Q745=U745,Z745=AD745),1,0)</f>
        <v>0</v>
      </c>
      <c r="AN745">
        <f ca="1">SUMPRODUCT(--($P745:$X745=V745),--($Y745:$AG745=AE745),'MPL ID'!$BG$19:$BO$19)+IF(AND($B745&gt;=3,S745=V745,AB745=AE745),1,0)+IF(AND($F745&gt;=3,W745=V745,AF745=AE745),1,0)+IF(AND($J745&gt;0,$J745&lt;=2,R745=V745,AA745=AE745),1,0)+IF(AND($O745&gt;0,$O745&lt;=2,X745=V745,AG745=AE745),1,0)</f>
        <v>0</v>
      </c>
      <c r="AO745">
        <f ca="1">SUMPRODUCT(--($P745:$X745=W745),--($Y745:$AG745=AF745),'MPL ID'!$BG$20:$BO$20)+IF(AND($C745&gt;0,$C745&lt;=2,X745=W745,AG745=AF745),1,0)+IF(AND($F745&gt;0,$F745&lt;=2,V745=W745,AE745=AF745),1,0)+IF(AND($H745&gt;=3,U745=W745,AD745=AF745),1,0)+IF(AND($L745&gt;0,$L745&lt;=2,T745=W745,AC745=AF745),1,0)</f>
        <v>0</v>
      </c>
      <c r="AP745">
        <f ca="1">SUMPRODUCT(--($P745:$X745=X745),--($Y745:$AG745=AG745),'MPL ID'!$BG$21:$BO$21)+IF(AND($C745&gt;=3,W745=X745,AF745=AG745),1,0)+IF(AND($O745&gt;=3,V745=X745,AE745=AG745),1,0)</f>
        <v>0</v>
      </c>
      <c r="AQ745">
        <f t="shared" ca="1" si="99"/>
        <v>4</v>
      </c>
      <c r="AR745">
        <f t="shared" ca="1" si="100"/>
        <v>3</v>
      </c>
      <c r="AS745">
        <f t="shared" ca="1" si="101"/>
        <v>7</v>
      </c>
      <c r="AT745">
        <f t="shared" ca="1" si="102"/>
        <v>5</v>
      </c>
      <c r="AU745">
        <f t="shared" ca="1" si="103"/>
        <v>8</v>
      </c>
      <c r="AV745">
        <f t="shared" ca="1" si="104"/>
        <v>2</v>
      </c>
      <c r="AW745">
        <f t="shared" ca="1" si="105"/>
        <v>6</v>
      </c>
      <c r="AX745">
        <f t="shared" ca="1" si="106"/>
        <v>9</v>
      </c>
      <c r="AY745">
        <f t="shared" ca="1" si="107"/>
        <v>1</v>
      </c>
    </row>
    <row r="746" spans="1:51" x14ac:dyDescent="0.25">
      <c r="A746">
        <v>745</v>
      </c>
      <c r="B746">
        <f ca="1">IF(AND(ISNUMBER('MPL ID'!$J$39),ISNUMBER('MPL ID'!$K$39)),0,RANDBETWEEN(1,4))</f>
        <v>0</v>
      </c>
      <c r="C746">
        <f ca="1">IF(AND(ISNUMBER('MPL ID'!$J$40),ISNUMBER('MPL ID'!$K$40)),0,RANDBETWEEN(1,4))</f>
        <v>0</v>
      </c>
      <c r="D746">
        <f ca="1">IF(AND(ISNUMBER('MPL ID'!$J$41),ISNUMBER('MPL ID'!$K$41)),0,RANDBETWEEN(1,4))</f>
        <v>1</v>
      </c>
      <c r="E746">
        <f ca="1">IF(AND(ISNUMBER('MPL ID'!$J$42),ISNUMBER('MPL ID'!$K$42)),0,RANDBETWEEN(1,4))</f>
        <v>3</v>
      </c>
      <c r="F746">
        <f ca="1">IF(AND(ISNUMBER('MPL ID'!$J$43),ISNUMBER('MPL ID'!$K$43)),0,RANDBETWEEN(1,4))</f>
        <v>3</v>
      </c>
      <c r="G746">
        <f ca="1">IF(AND(ISNUMBER('MPL ID'!$J$44),ISNUMBER('MPL ID'!$K$44)),0,RANDBETWEEN(1,4))</f>
        <v>1</v>
      </c>
      <c r="H746">
        <f ca="1">IF(AND(ISNUMBER('MPL ID'!$P$36),ISNUMBER('MPL ID'!$Q$36)),0,RANDBETWEEN(1,4))</f>
        <v>4</v>
      </c>
      <c r="I746">
        <f ca="1">IF(AND(ISNUMBER('MPL ID'!$P$37),ISNUMBER('MPL ID'!$Q$37)),0,RANDBETWEEN(1,4))</f>
        <v>1</v>
      </c>
      <c r="J746">
        <f ca="1">IF(AND(ISNUMBER('MPL ID'!$P$39),ISNUMBER('MPL ID'!$Q$39)),0,RANDBETWEEN(1,4))</f>
        <v>1</v>
      </c>
      <c r="K746">
        <f ca="1">IF(AND(ISNUMBER('MPL ID'!$P$40),ISNUMBER('MPL ID'!$Q$40)),0,RANDBETWEEN(1,4))</f>
        <v>4</v>
      </c>
      <c r="L746">
        <f ca="1">IF(AND(ISNUMBER('MPL ID'!$P$41),ISNUMBER('MPL ID'!$Q$41)),0,RANDBETWEEN(1,4))</f>
        <v>3</v>
      </c>
      <c r="M746">
        <f ca="1">IF(AND(ISNUMBER('MPL ID'!$P$42),ISNUMBER('MPL ID'!$Q$42)),0,RANDBETWEEN(1,4))</f>
        <v>1</v>
      </c>
      <c r="N746">
        <f ca="1">IF(AND(ISNUMBER('MPL ID'!$P$43),ISNUMBER('MPL ID'!$Q$43)),0,RANDBETWEEN(1,4))</f>
        <v>2</v>
      </c>
      <c r="O746">
        <f ca="1">IF(AND(ISNUMBER('MPL ID'!$P$44),ISNUMBER('MPL ID'!$Q$44)),0,RANDBETWEEN(1,4))</f>
        <v>2</v>
      </c>
      <c r="P746">
        <f ca="1">'MPL ID'!$BG$1+SUMPRODUCT(($B$1003:$O$1003='MPL ID'!$BF$1)*(($B746:$O746=1)+($B746:$O746=2)))+SUMPRODUCT(($B$1004:$O$1004='MPL ID'!$BF$1)*(($B746:$O746=3)+($B746:$O746=4)))</f>
        <v>9</v>
      </c>
      <c r="Q746">
        <f ca="1">'MPL ID'!$BG$2+SUMPRODUCT(($B$1003:$O$1003='MPL ID'!$BF$2)*(($B746:$O746=1)+($B746:$O746=2)))+SUMPRODUCT(($B$1004:$O$1004='MPL ID'!$BF$2)*(($B746:$O746=3)+($B746:$O746=4)))</f>
        <v>7</v>
      </c>
      <c r="R746">
        <f ca="1">'MPL ID'!$BG$3+SUMPRODUCT(($B$1003:$O$1003='MPL ID'!$BF$3)*(($B746:$O746=1)+($B746:$O746=2)))+SUMPRODUCT(($B$1004:$O$1004='MPL ID'!$BF$3)*(($B746:$O746=3)+($B746:$O746=4)))</f>
        <v>7</v>
      </c>
      <c r="S746">
        <f ca="1">'MPL ID'!$BG$4+SUMPRODUCT(($B$1003:$O$1003='MPL ID'!$BF$4)*(($B746:$O746=1)+($B746:$O746=2)))+SUMPRODUCT(($B$1004:$O$1004='MPL ID'!$BF$4)*(($B746:$O746=3)+($B746:$O746=4)))</f>
        <v>9</v>
      </c>
      <c r="T746">
        <f ca="1">'MPL ID'!$BG$5+SUMPRODUCT(($B$1003:$O$1003='MPL ID'!$BF$5)*(($B746:$O746=1)+($B746:$O746=2)))+SUMPRODUCT(($B$1004:$O$1004='MPL ID'!$BF$5)*(($B746:$O746=3)+($B746:$O746=4)))</f>
        <v>6</v>
      </c>
      <c r="U746">
        <f ca="1">'MPL ID'!$BG$6+SUMPRODUCT(($B$1003:$O$1003='MPL ID'!$BF$6)*(($B746:$O746=1)+($B746:$O746=2)))+SUMPRODUCT(($B$1004:$O$1004='MPL ID'!$BF$6)*(($B746:$O746=3)+($B746:$O746=4)))</f>
        <v>11</v>
      </c>
      <c r="V746">
        <f ca="1">'MPL ID'!$BG$7+SUMPRODUCT(($B$1003:$O$1003='MPL ID'!$BF$7)*(($B746:$O746=1)+($B746:$O746=2)))+SUMPRODUCT(($B$1004:$O$1004='MPL ID'!$BF$7)*(($B746:$O746=3)+($B746:$O746=4)))</f>
        <v>8</v>
      </c>
      <c r="W746">
        <f ca="1">'MPL ID'!$BG$8+SUMPRODUCT(($B$1003:$O$1003='MPL ID'!$BF$8)*(($B746:$O746=1)+($B746:$O746=2)))+SUMPRODUCT(($B$1004:$O$1004='MPL ID'!$BF$8)*(($B746:$O746=3)+($B746:$O746=4)))</f>
        <v>4</v>
      </c>
      <c r="X746">
        <f ca="1">'MPL ID'!$BG$9+SUMPRODUCT(($B$1003:$O$1003='MPL ID'!$BF$9)*(($B746:$O746=1)+($B746:$O746=2)))+SUMPRODUCT(($B$1004:$O$1004='MPL ID'!$BF$9)*(($B746:$O746=3)+($B746:$O746=4)))</f>
        <v>11</v>
      </c>
      <c r="Y746">
        <f ca="1">'MPL ID'!$BH$1+SUMPRODUCT(($B$1003:$O$1003='MPL ID'!$BF$1)*(2*($B746:$O746=1)+($B746:$O746=2)-2*($B746:$O746=3)-($B746:$O746=4)))-SUMPRODUCT(($B$1004:$O$1004='MPL ID'!$BF$1)*(2*($B746:$O746=1)+($B746:$O746=2)-2*($B746:$O746=3)-($B746:$O746=4)))</f>
        <v>5</v>
      </c>
      <c r="Z746">
        <f ca="1">'MPL ID'!$BH$2+SUMPRODUCT(($B$1003:$O$1003='MPL ID'!$BF$2)*(2*($B746:$O746=1)+($B746:$O746=2)-2*($B746:$O746=3)-($B746:$O746=4)))-SUMPRODUCT(($B$1004:$O$1004='MPL ID'!$BF$2)*(2*($B746:$O746=1)+($B746:$O746=2)-2*($B746:$O746=3)-($B746:$O746=4)))</f>
        <v>-6</v>
      </c>
      <c r="AA746">
        <f ca="1">'MPL ID'!$BH$3+SUMPRODUCT(($B$1003:$O$1003='MPL ID'!$BF$3)*(2*($B746:$O746=1)+($B746:$O746=2)-2*($B746:$O746=3)-($B746:$O746=4)))-SUMPRODUCT(($B$1004:$O$1004='MPL ID'!$BF$3)*(2*($B746:$O746=1)+($B746:$O746=2)-2*($B746:$O746=3)-($B746:$O746=4)))</f>
        <v>-4</v>
      </c>
      <c r="AB746">
        <f ca="1">'MPL ID'!$BH$4+SUMPRODUCT(($B$1003:$O$1003='MPL ID'!$BF$4)*(2*($B746:$O746=1)+($B746:$O746=2)-2*($B746:$O746=3)-($B746:$O746=4)))-SUMPRODUCT(($B$1004:$O$1004='MPL ID'!$BF$4)*(2*($B746:$O746=1)+($B746:$O746=2)-2*($B746:$O746=3)-($B746:$O746=4)))</f>
        <v>1</v>
      </c>
      <c r="AC746">
        <f ca="1">'MPL ID'!$BH$5+SUMPRODUCT(($B$1003:$O$1003='MPL ID'!$BF$5)*(2*($B746:$O746=1)+($B746:$O746=2)-2*($B746:$O746=3)-($B746:$O746=4)))-SUMPRODUCT(($B$1004:$O$1004='MPL ID'!$BF$5)*(2*($B746:$O746=1)+($B746:$O746=2)-2*($B746:$O746=3)-($B746:$O746=4)))</f>
        <v>-6</v>
      </c>
      <c r="AD746">
        <f ca="1">'MPL ID'!$BH$6+SUMPRODUCT(($B$1003:$O$1003='MPL ID'!$BF$6)*(2*($B746:$O746=1)+($B746:$O746=2)-2*($B746:$O746=3)-($B746:$O746=4)))-SUMPRODUCT(($B$1004:$O$1004='MPL ID'!$BF$6)*(2*($B746:$O746=1)+($B746:$O746=2)-2*($B746:$O746=3)-($B746:$O746=4)))</f>
        <v>10</v>
      </c>
      <c r="AE746">
        <f ca="1">'MPL ID'!$BH$7+SUMPRODUCT(($B$1003:$O$1003='MPL ID'!$BF$7)*(2*($B746:$O746=1)+($B746:$O746=2)-2*($B746:$O746=3)-($B746:$O746=4)))-SUMPRODUCT(($B$1004:$O$1004='MPL ID'!$BF$7)*(2*($B746:$O746=1)+($B746:$O746=2)-2*($B746:$O746=3)-($B746:$O746=4)))</f>
        <v>3</v>
      </c>
      <c r="AF746">
        <f ca="1">'MPL ID'!$BH$8+SUMPRODUCT(($B$1003:$O$1003='MPL ID'!$BF$8)*(2*($B746:$O746=1)+($B746:$O746=2)-2*($B746:$O746=3)-($B746:$O746=4)))-SUMPRODUCT(($B$1004:$O$1004='MPL ID'!$BF$8)*(2*($B746:$O746=1)+($B746:$O746=2)-2*($B746:$O746=3)-($B746:$O746=4)))</f>
        <v>-15</v>
      </c>
      <c r="AG746">
        <f ca="1">'MPL ID'!$BH$9+SUMPRODUCT(($B$1003:$O$1003='MPL ID'!$BF$9)*(2*($B746:$O746=1)+($B746:$O746=2)-2*($B746:$O746=3)-($B746:$O746=4)))-SUMPRODUCT(($B$1004:$O$1004='MPL ID'!$BF$9)*(2*($B746:$O746=1)+($B746:$O746=2)-2*($B746:$O746=3)-($B746:$O746=4)))</f>
        <v>12</v>
      </c>
      <c r="AH746">
        <f ca="1">SUMPRODUCT(--($P746:$X746=P746),--($Y746:$AG746=Y746),'MPL ID'!$BG$13:$BO$13)+IF(AND($I746&gt;=3,T746=P746,AC746=Y746),1,0)+IF(AND($M746&gt;=3,S746=P746,AB746=Y746),1,0)</f>
        <v>0</v>
      </c>
      <c r="AI746">
        <f ca="1">SUMPRODUCT(--($P746:$X746=Q746),--($Y746:$AG746=Z746),'MPL ID'!$BG$14:$BO$14)+IF(AND($G746&gt;=3,R746=Q746,AA746=Z746),1,0)+IF(AND($K746&gt;0,$K746&lt;=2,S746=Q746,AB746=Z746),1,0)+IF(AND($N746&gt;=3,U746=Q746,AD746=Z746),1,0)</f>
        <v>0</v>
      </c>
      <c r="AJ746">
        <f ca="1">SUMPRODUCT(--($P746:$X746=R746),--($Y746:$AG746=AA746),'MPL ID'!$BG$15:$BO$15)+IF(AND($D746&gt;0,$D746&lt;=2,U746=R746,AD746=AA746),1,0)+IF(AND($G746&gt;0,$G746&lt;=2,Q746=R746,Z746=AA746),1,0)+IF(AND($J746&gt;=3,V746=R746,AE746=AA746),1,0)</f>
        <v>0</v>
      </c>
      <c r="AK746">
        <f ca="1">SUMPRODUCT(--($P746:$X746=S746),--($Y746:$AG746=AB746),'MPL ID'!$BG$16:$BO$16)+IF(AND($B746&gt;0,$B746&lt;=2,V746=S746,AE746=AB746),1,0)+IF(AND($E746&gt;0,$E746&lt;=2,T746=S746,AC746=AB746),1,0)+IF(AND($K746&gt;=3,Q746=S746,Z746=AB746),1,0)+IF(AND($M746&gt;0,$M746&lt;=2,P746=S746,Y746=AB746),1,0)</f>
        <v>0</v>
      </c>
      <c r="AL746">
        <f ca="1">SUMPRODUCT(--($P746:$X746=T746),--($Y746:$AG746=AC746),'MPL ID'!$BG$17:$BO$17)+IF(AND($E746&gt;=3,S746=T746,AB746=AC746),1,0)+IF(AND($I746&gt;0,$I746&lt;=2,P746=T746,Y746=AC746),1,0)+IF(AND($L746&gt;=3,W746=T746,AF746=AC746),1,0)</f>
        <v>0</v>
      </c>
      <c r="AM746">
        <f ca="1">SUMPRODUCT(--($P746:$X746=U746),--($Y746:$AG746=AD746),'MPL ID'!$BG$18:$BO$18)+IF(AND($D746&gt;=3,R746=U746,AA746=AD746),1,0)+IF(AND($H746&gt;0,$H746&lt;=2,W746=U746,AF746=AD746),1,0)+IF(AND($N746&gt;0,$N746&lt;=2,Q746=U746,Z746=AD746),1,0)</f>
        <v>0</v>
      </c>
      <c r="AN746">
        <f ca="1">SUMPRODUCT(--($P746:$X746=V746),--($Y746:$AG746=AE746),'MPL ID'!$BG$19:$BO$19)+IF(AND($B746&gt;=3,S746=V746,AB746=AE746),1,0)+IF(AND($F746&gt;=3,W746=V746,AF746=AE746),1,0)+IF(AND($J746&gt;0,$J746&lt;=2,R746=V746,AA746=AE746),1,0)+IF(AND($O746&gt;0,$O746&lt;=2,X746=V746,AG746=AE746),1,0)</f>
        <v>0</v>
      </c>
      <c r="AO746">
        <f ca="1">SUMPRODUCT(--($P746:$X746=W746),--($Y746:$AG746=AF746),'MPL ID'!$BG$20:$BO$20)+IF(AND($C746&gt;0,$C746&lt;=2,X746=W746,AG746=AF746),1,0)+IF(AND($F746&gt;0,$F746&lt;=2,V746=W746,AE746=AF746),1,0)+IF(AND($H746&gt;=3,U746=W746,AD746=AF746),1,0)+IF(AND($L746&gt;0,$L746&lt;=2,T746=W746,AC746=AF746),1,0)</f>
        <v>0</v>
      </c>
      <c r="AP746">
        <f ca="1">SUMPRODUCT(--($P746:$X746=X746),--($Y746:$AG746=AG746),'MPL ID'!$BG$21:$BO$21)+IF(AND($C746&gt;=3,W746=X746,AF746=AG746),1,0)+IF(AND($O746&gt;=3,V746=X746,AE746=AG746),1,0)</f>
        <v>0</v>
      </c>
      <c r="AQ746">
        <f t="shared" ca="1" si="99"/>
        <v>3</v>
      </c>
      <c r="AR746">
        <f t="shared" ca="1" si="100"/>
        <v>7</v>
      </c>
      <c r="AS746">
        <f t="shared" ca="1" si="101"/>
        <v>6</v>
      </c>
      <c r="AT746">
        <f t="shared" ca="1" si="102"/>
        <v>4</v>
      </c>
      <c r="AU746">
        <f t="shared" ca="1" si="103"/>
        <v>8</v>
      </c>
      <c r="AV746">
        <f t="shared" ca="1" si="104"/>
        <v>2</v>
      </c>
      <c r="AW746">
        <f t="shared" ca="1" si="105"/>
        <v>5</v>
      </c>
      <c r="AX746">
        <f t="shared" ca="1" si="106"/>
        <v>9</v>
      </c>
      <c r="AY746">
        <f t="shared" ca="1" si="107"/>
        <v>1</v>
      </c>
    </row>
    <row r="747" spans="1:51" x14ac:dyDescent="0.25">
      <c r="A747">
        <v>746</v>
      </c>
      <c r="B747">
        <f ca="1">IF(AND(ISNUMBER('MPL ID'!$J$39),ISNUMBER('MPL ID'!$K$39)),0,RANDBETWEEN(1,4))</f>
        <v>0</v>
      </c>
      <c r="C747">
        <f ca="1">IF(AND(ISNUMBER('MPL ID'!$J$40),ISNUMBER('MPL ID'!$K$40)),0,RANDBETWEEN(1,4))</f>
        <v>0</v>
      </c>
      <c r="D747">
        <f ca="1">IF(AND(ISNUMBER('MPL ID'!$J$41),ISNUMBER('MPL ID'!$K$41)),0,RANDBETWEEN(1,4))</f>
        <v>4</v>
      </c>
      <c r="E747">
        <f ca="1">IF(AND(ISNUMBER('MPL ID'!$J$42),ISNUMBER('MPL ID'!$K$42)),0,RANDBETWEEN(1,4))</f>
        <v>2</v>
      </c>
      <c r="F747">
        <f ca="1">IF(AND(ISNUMBER('MPL ID'!$J$43),ISNUMBER('MPL ID'!$K$43)),0,RANDBETWEEN(1,4))</f>
        <v>3</v>
      </c>
      <c r="G747">
        <f ca="1">IF(AND(ISNUMBER('MPL ID'!$J$44),ISNUMBER('MPL ID'!$K$44)),0,RANDBETWEEN(1,4))</f>
        <v>2</v>
      </c>
      <c r="H747">
        <f ca="1">IF(AND(ISNUMBER('MPL ID'!$P$36),ISNUMBER('MPL ID'!$Q$36)),0,RANDBETWEEN(1,4))</f>
        <v>1</v>
      </c>
      <c r="I747">
        <f ca="1">IF(AND(ISNUMBER('MPL ID'!$P$37),ISNUMBER('MPL ID'!$Q$37)),0,RANDBETWEEN(1,4))</f>
        <v>1</v>
      </c>
      <c r="J747">
        <f ca="1">IF(AND(ISNUMBER('MPL ID'!$P$39),ISNUMBER('MPL ID'!$Q$39)),0,RANDBETWEEN(1,4))</f>
        <v>1</v>
      </c>
      <c r="K747">
        <f ca="1">IF(AND(ISNUMBER('MPL ID'!$P$40),ISNUMBER('MPL ID'!$Q$40)),0,RANDBETWEEN(1,4))</f>
        <v>2</v>
      </c>
      <c r="L747">
        <f ca="1">IF(AND(ISNUMBER('MPL ID'!$P$41),ISNUMBER('MPL ID'!$Q$41)),0,RANDBETWEEN(1,4))</f>
        <v>4</v>
      </c>
      <c r="M747">
        <f ca="1">IF(AND(ISNUMBER('MPL ID'!$P$42),ISNUMBER('MPL ID'!$Q$42)),0,RANDBETWEEN(1,4))</f>
        <v>2</v>
      </c>
      <c r="N747">
        <f ca="1">IF(AND(ISNUMBER('MPL ID'!$P$43),ISNUMBER('MPL ID'!$Q$43)),0,RANDBETWEEN(1,4))</f>
        <v>2</v>
      </c>
      <c r="O747">
        <f ca="1">IF(AND(ISNUMBER('MPL ID'!$P$44),ISNUMBER('MPL ID'!$Q$44)),0,RANDBETWEEN(1,4))</f>
        <v>2</v>
      </c>
      <c r="P747">
        <f ca="1">'MPL ID'!$BG$1+SUMPRODUCT(($B$1003:$O$1003='MPL ID'!$BF$1)*(($B747:$O747=1)+($B747:$O747=2)))+SUMPRODUCT(($B$1004:$O$1004='MPL ID'!$BF$1)*(($B747:$O747=3)+($B747:$O747=4)))</f>
        <v>9</v>
      </c>
      <c r="Q747">
        <f ca="1">'MPL ID'!$BG$2+SUMPRODUCT(($B$1003:$O$1003='MPL ID'!$BF$2)*(($B747:$O747=1)+($B747:$O747=2)))+SUMPRODUCT(($B$1004:$O$1004='MPL ID'!$BF$2)*(($B747:$O747=3)+($B747:$O747=4)))</f>
        <v>8</v>
      </c>
      <c r="R747">
        <f ca="1">'MPL ID'!$BG$3+SUMPRODUCT(($B$1003:$O$1003='MPL ID'!$BF$3)*(($B747:$O747=1)+($B747:$O747=2)))+SUMPRODUCT(($B$1004:$O$1004='MPL ID'!$BF$3)*(($B747:$O747=3)+($B747:$O747=4)))</f>
        <v>6</v>
      </c>
      <c r="S747">
        <f ca="1">'MPL ID'!$BG$4+SUMPRODUCT(($B$1003:$O$1003='MPL ID'!$BF$4)*(($B747:$O747=1)+($B747:$O747=2)))+SUMPRODUCT(($B$1004:$O$1004='MPL ID'!$BF$4)*(($B747:$O747=3)+($B747:$O747=4)))</f>
        <v>9</v>
      </c>
      <c r="T747">
        <f ca="1">'MPL ID'!$BG$5+SUMPRODUCT(($B$1003:$O$1003='MPL ID'!$BF$5)*(($B747:$O747=1)+($B747:$O747=2)))+SUMPRODUCT(($B$1004:$O$1004='MPL ID'!$BF$5)*(($B747:$O747=3)+($B747:$O747=4)))</f>
        <v>5</v>
      </c>
      <c r="U747">
        <f ca="1">'MPL ID'!$BG$6+SUMPRODUCT(($B$1003:$O$1003='MPL ID'!$BF$6)*(($B747:$O747=1)+($B747:$O747=2)))+SUMPRODUCT(($B$1004:$O$1004='MPL ID'!$BF$6)*(($B747:$O747=3)+($B747:$O747=4)))</f>
        <v>13</v>
      </c>
      <c r="V747">
        <f ca="1">'MPL ID'!$BG$7+SUMPRODUCT(($B$1003:$O$1003='MPL ID'!$BF$7)*(($B747:$O747=1)+($B747:$O747=2)))+SUMPRODUCT(($B$1004:$O$1004='MPL ID'!$BF$7)*(($B747:$O747=3)+($B747:$O747=4)))</f>
        <v>8</v>
      </c>
      <c r="W747">
        <f ca="1">'MPL ID'!$BG$8+SUMPRODUCT(($B$1003:$O$1003='MPL ID'!$BF$8)*(($B747:$O747=1)+($B747:$O747=2)))+SUMPRODUCT(($B$1004:$O$1004='MPL ID'!$BF$8)*(($B747:$O747=3)+($B747:$O747=4)))</f>
        <v>3</v>
      </c>
      <c r="X747">
        <f ca="1">'MPL ID'!$BG$9+SUMPRODUCT(($B$1003:$O$1003='MPL ID'!$BF$9)*(($B747:$O747=1)+($B747:$O747=2)))+SUMPRODUCT(($B$1004:$O$1004='MPL ID'!$BF$9)*(($B747:$O747=3)+($B747:$O747=4)))</f>
        <v>11</v>
      </c>
      <c r="Y747">
        <f ca="1">'MPL ID'!$BH$1+SUMPRODUCT(($B$1003:$O$1003='MPL ID'!$BF$1)*(2*($B747:$O747=1)+($B747:$O747=2)-2*($B747:$O747=3)-($B747:$O747=4)))-SUMPRODUCT(($B$1004:$O$1004='MPL ID'!$BF$1)*(2*($B747:$O747=1)+($B747:$O747=2)-2*($B747:$O747=3)-($B747:$O747=4)))</f>
        <v>6</v>
      </c>
      <c r="Z747">
        <f ca="1">'MPL ID'!$BH$2+SUMPRODUCT(($B$1003:$O$1003='MPL ID'!$BF$2)*(2*($B747:$O747=1)+($B747:$O747=2)-2*($B747:$O747=3)-($B747:$O747=4)))-SUMPRODUCT(($B$1004:$O$1004='MPL ID'!$BF$2)*(2*($B747:$O747=1)+($B747:$O747=2)-2*($B747:$O747=3)-($B747:$O747=4)))</f>
        <v>-3</v>
      </c>
      <c r="AA747">
        <f ca="1">'MPL ID'!$BH$3+SUMPRODUCT(($B$1003:$O$1003='MPL ID'!$BF$3)*(2*($B747:$O747=1)+($B747:$O747=2)-2*($B747:$O747=3)-($B747:$O747=4)))-SUMPRODUCT(($B$1004:$O$1004='MPL ID'!$BF$3)*(2*($B747:$O747=1)+($B747:$O747=2)-2*($B747:$O747=3)-($B747:$O747=4)))</f>
        <v>-8</v>
      </c>
      <c r="AB747">
        <f ca="1">'MPL ID'!$BH$4+SUMPRODUCT(($B$1003:$O$1003='MPL ID'!$BF$4)*(2*($B747:$O747=1)+($B747:$O747=2)-2*($B747:$O747=3)-($B747:$O747=4)))-SUMPRODUCT(($B$1004:$O$1004='MPL ID'!$BF$4)*(2*($B747:$O747=1)+($B747:$O747=2)-2*($B747:$O747=3)-($B747:$O747=4)))</f>
        <v>1</v>
      </c>
      <c r="AC747">
        <f ca="1">'MPL ID'!$BH$5+SUMPRODUCT(($B$1003:$O$1003='MPL ID'!$BF$5)*(2*($B747:$O747=1)+($B747:$O747=2)-2*($B747:$O747=3)-($B747:$O747=4)))-SUMPRODUCT(($B$1004:$O$1004='MPL ID'!$BF$5)*(2*($B747:$O747=1)+($B747:$O747=2)-2*($B747:$O747=3)-($B747:$O747=4)))</f>
        <v>-10</v>
      </c>
      <c r="AD747">
        <f ca="1">'MPL ID'!$BH$6+SUMPRODUCT(($B$1003:$O$1003='MPL ID'!$BF$6)*(2*($B747:$O747=1)+($B747:$O747=2)-2*($B747:$O747=3)-($B747:$O747=4)))-SUMPRODUCT(($B$1004:$O$1004='MPL ID'!$BF$6)*(2*($B747:$O747=1)+($B747:$O747=2)-2*($B747:$O747=3)-($B747:$O747=4)))</f>
        <v>16</v>
      </c>
      <c r="AE747">
        <f ca="1">'MPL ID'!$BH$7+SUMPRODUCT(($B$1003:$O$1003='MPL ID'!$BF$7)*(2*($B747:$O747=1)+($B747:$O747=2)-2*($B747:$O747=3)-($B747:$O747=4)))-SUMPRODUCT(($B$1004:$O$1004='MPL ID'!$BF$7)*(2*($B747:$O747=1)+($B747:$O747=2)-2*($B747:$O747=3)-($B747:$O747=4)))</f>
        <v>3</v>
      </c>
      <c r="AF747">
        <f ca="1">'MPL ID'!$BH$8+SUMPRODUCT(($B$1003:$O$1003='MPL ID'!$BF$8)*(2*($B747:$O747=1)+($B747:$O747=2)-2*($B747:$O747=3)-($B747:$O747=4)))-SUMPRODUCT(($B$1004:$O$1004='MPL ID'!$BF$8)*(2*($B747:$O747=1)+($B747:$O747=2)-2*($B747:$O747=3)-($B747:$O747=4)))</f>
        <v>-17</v>
      </c>
      <c r="AG747">
        <f ca="1">'MPL ID'!$BH$9+SUMPRODUCT(($B$1003:$O$1003='MPL ID'!$BF$9)*(2*($B747:$O747=1)+($B747:$O747=2)-2*($B747:$O747=3)-($B747:$O747=4)))-SUMPRODUCT(($B$1004:$O$1004='MPL ID'!$BF$9)*(2*($B747:$O747=1)+($B747:$O747=2)-2*($B747:$O747=3)-($B747:$O747=4)))</f>
        <v>12</v>
      </c>
      <c r="AH747">
        <f ca="1">SUMPRODUCT(--($P747:$X747=P747),--($Y747:$AG747=Y747),'MPL ID'!$BG$13:$BO$13)+IF(AND($I747&gt;=3,T747=P747,AC747=Y747),1,0)+IF(AND($M747&gt;=3,S747=P747,AB747=Y747),1,0)</f>
        <v>0</v>
      </c>
      <c r="AI747">
        <f ca="1">SUMPRODUCT(--($P747:$X747=Q747),--($Y747:$AG747=Z747),'MPL ID'!$BG$14:$BO$14)+IF(AND($G747&gt;=3,R747=Q747,AA747=Z747),1,0)+IF(AND($K747&gt;0,$K747&lt;=2,S747=Q747,AB747=Z747),1,0)+IF(AND($N747&gt;=3,U747=Q747,AD747=Z747),1,0)</f>
        <v>0</v>
      </c>
      <c r="AJ747">
        <f ca="1">SUMPRODUCT(--($P747:$X747=R747),--($Y747:$AG747=AA747),'MPL ID'!$BG$15:$BO$15)+IF(AND($D747&gt;0,$D747&lt;=2,U747=R747,AD747=AA747),1,0)+IF(AND($G747&gt;0,$G747&lt;=2,Q747=R747,Z747=AA747),1,0)+IF(AND($J747&gt;=3,V747=R747,AE747=AA747),1,0)</f>
        <v>0</v>
      </c>
      <c r="AK747">
        <f ca="1">SUMPRODUCT(--($P747:$X747=S747),--($Y747:$AG747=AB747),'MPL ID'!$BG$16:$BO$16)+IF(AND($B747&gt;0,$B747&lt;=2,V747=S747,AE747=AB747),1,0)+IF(AND($E747&gt;0,$E747&lt;=2,T747=S747,AC747=AB747),1,0)+IF(AND($K747&gt;=3,Q747=S747,Z747=AB747),1,0)+IF(AND($M747&gt;0,$M747&lt;=2,P747=S747,Y747=AB747),1,0)</f>
        <v>0</v>
      </c>
      <c r="AL747">
        <f ca="1">SUMPRODUCT(--($P747:$X747=T747),--($Y747:$AG747=AC747),'MPL ID'!$BG$17:$BO$17)+IF(AND($E747&gt;=3,S747=T747,AB747=AC747),1,0)+IF(AND($I747&gt;0,$I747&lt;=2,P747=T747,Y747=AC747),1,0)+IF(AND($L747&gt;=3,W747=T747,AF747=AC747),1,0)</f>
        <v>0</v>
      </c>
      <c r="AM747">
        <f ca="1">SUMPRODUCT(--($P747:$X747=U747),--($Y747:$AG747=AD747),'MPL ID'!$BG$18:$BO$18)+IF(AND($D747&gt;=3,R747=U747,AA747=AD747),1,0)+IF(AND($H747&gt;0,$H747&lt;=2,W747=U747,AF747=AD747),1,0)+IF(AND($N747&gt;0,$N747&lt;=2,Q747=U747,Z747=AD747),1,0)</f>
        <v>0</v>
      </c>
      <c r="AN747">
        <f ca="1">SUMPRODUCT(--($P747:$X747=V747),--($Y747:$AG747=AE747),'MPL ID'!$BG$19:$BO$19)+IF(AND($B747&gt;=3,S747=V747,AB747=AE747),1,0)+IF(AND($F747&gt;=3,W747=V747,AF747=AE747),1,0)+IF(AND($J747&gt;0,$J747&lt;=2,R747=V747,AA747=AE747),1,0)+IF(AND($O747&gt;0,$O747&lt;=2,X747=V747,AG747=AE747),1,0)</f>
        <v>0</v>
      </c>
      <c r="AO747">
        <f ca="1">SUMPRODUCT(--($P747:$X747=W747),--($Y747:$AG747=AF747),'MPL ID'!$BG$20:$BO$20)+IF(AND($C747&gt;0,$C747&lt;=2,X747=W747,AG747=AF747),1,0)+IF(AND($F747&gt;0,$F747&lt;=2,V747=W747,AE747=AF747),1,0)+IF(AND($H747&gt;=3,U747=W747,AD747=AF747),1,0)+IF(AND($L747&gt;0,$L747&lt;=2,T747=W747,AC747=AF747),1,0)</f>
        <v>0</v>
      </c>
      <c r="AP747">
        <f ca="1">SUMPRODUCT(--($P747:$X747=X747),--($Y747:$AG747=AG747),'MPL ID'!$BG$21:$BO$21)+IF(AND($C747&gt;=3,W747=X747,AF747=AG747),1,0)+IF(AND($O747&gt;=3,V747=X747,AE747=AG747),1,0)</f>
        <v>0</v>
      </c>
      <c r="AQ747">
        <f t="shared" ca="1" si="99"/>
        <v>3</v>
      </c>
      <c r="AR747">
        <f t="shared" ca="1" si="100"/>
        <v>6</v>
      </c>
      <c r="AS747">
        <f t="shared" ca="1" si="101"/>
        <v>7</v>
      </c>
      <c r="AT747">
        <f t="shared" ca="1" si="102"/>
        <v>4</v>
      </c>
      <c r="AU747">
        <f t="shared" ca="1" si="103"/>
        <v>8</v>
      </c>
      <c r="AV747">
        <f t="shared" ca="1" si="104"/>
        <v>1</v>
      </c>
      <c r="AW747">
        <f t="shared" ca="1" si="105"/>
        <v>5</v>
      </c>
      <c r="AX747">
        <f t="shared" ca="1" si="106"/>
        <v>9</v>
      </c>
      <c r="AY747">
        <f t="shared" ca="1" si="107"/>
        <v>2</v>
      </c>
    </row>
    <row r="748" spans="1:51" x14ac:dyDescent="0.25">
      <c r="A748">
        <v>747</v>
      </c>
      <c r="B748">
        <f ca="1">IF(AND(ISNUMBER('MPL ID'!$J$39),ISNUMBER('MPL ID'!$K$39)),0,RANDBETWEEN(1,4))</f>
        <v>0</v>
      </c>
      <c r="C748">
        <f ca="1">IF(AND(ISNUMBER('MPL ID'!$J$40),ISNUMBER('MPL ID'!$K$40)),0,RANDBETWEEN(1,4))</f>
        <v>0</v>
      </c>
      <c r="D748">
        <f ca="1">IF(AND(ISNUMBER('MPL ID'!$J$41),ISNUMBER('MPL ID'!$K$41)),0,RANDBETWEEN(1,4))</f>
        <v>2</v>
      </c>
      <c r="E748">
        <f ca="1">IF(AND(ISNUMBER('MPL ID'!$J$42),ISNUMBER('MPL ID'!$K$42)),0,RANDBETWEEN(1,4))</f>
        <v>3</v>
      </c>
      <c r="F748">
        <f ca="1">IF(AND(ISNUMBER('MPL ID'!$J$43),ISNUMBER('MPL ID'!$K$43)),0,RANDBETWEEN(1,4))</f>
        <v>3</v>
      </c>
      <c r="G748">
        <f ca="1">IF(AND(ISNUMBER('MPL ID'!$J$44),ISNUMBER('MPL ID'!$K$44)),0,RANDBETWEEN(1,4))</f>
        <v>3</v>
      </c>
      <c r="H748">
        <f ca="1">IF(AND(ISNUMBER('MPL ID'!$P$36),ISNUMBER('MPL ID'!$Q$36)),0,RANDBETWEEN(1,4))</f>
        <v>4</v>
      </c>
      <c r="I748">
        <f ca="1">IF(AND(ISNUMBER('MPL ID'!$P$37),ISNUMBER('MPL ID'!$Q$37)),0,RANDBETWEEN(1,4))</f>
        <v>2</v>
      </c>
      <c r="J748">
        <f ca="1">IF(AND(ISNUMBER('MPL ID'!$P$39),ISNUMBER('MPL ID'!$Q$39)),0,RANDBETWEEN(1,4))</f>
        <v>2</v>
      </c>
      <c r="K748">
        <f ca="1">IF(AND(ISNUMBER('MPL ID'!$P$40),ISNUMBER('MPL ID'!$Q$40)),0,RANDBETWEEN(1,4))</f>
        <v>3</v>
      </c>
      <c r="L748">
        <f ca="1">IF(AND(ISNUMBER('MPL ID'!$P$41),ISNUMBER('MPL ID'!$Q$41)),0,RANDBETWEEN(1,4))</f>
        <v>2</v>
      </c>
      <c r="M748">
        <f ca="1">IF(AND(ISNUMBER('MPL ID'!$P$42),ISNUMBER('MPL ID'!$Q$42)),0,RANDBETWEEN(1,4))</f>
        <v>2</v>
      </c>
      <c r="N748">
        <f ca="1">IF(AND(ISNUMBER('MPL ID'!$P$43),ISNUMBER('MPL ID'!$Q$43)),0,RANDBETWEEN(1,4))</f>
        <v>2</v>
      </c>
      <c r="O748">
        <f ca="1">IF(AND(ISNUMBER('MPL ID'!$P$44),ISNUMBER('MPL ID'!$Q$44)),0,RANDBETWEEN(1,4))</f>
        <v>1</v>
      </c>
      <c r="P748">
        <f ca="1">'MPL ID'!$BG$1+SUMPRODUCT(($B$1003:$O$1003='MPL ID'!$BF$1)*(($B748:$O748=1)+($B748:$O748=2)))+SUMPRODUCT(($B$1004:$O$1004='MPL ID'!$BF$1)*(($B748:$O748=3)+($B748:$O748=4)))</f>
        <v>9</v>
      </c>
      <c r="Q748">
        <f ca="1">'MPL ID'!$BG$2+SUMPRODUCT(($B$1003:$O$1003='MPL ID'!$BF$2)*(($B748:$O748=1)+($B748:$O748=2)))+SUMPRODUCT(($B$1004:$O$1004='MPL ID'!$BF$2)*(($B748:$O748=3)+($B748:$O748=4)))</f>
        <v>8</v>
      </c>
      <c r="R748">
        <f ca="1">'MPL ID'!$BG$3+SUMPRODUCT(($B$1003:$O$1003='MPL ID'!$BF$3)*(($B748:$O748=1)+($B748:$O748=2)))+SUMPRODUCT(($B$1004:$O$1004='MPL ID'!$BF$3)*(($B748:$O748=3)+($B748:$O748=4)))</f>
        <v>6</v>
      </c>
      <c r="S748">
        <f ca="1">'MPL ID'!$BG$4+SUMPRODUCT(($B$1003:$O$1003='MPL ID'!$BF$4)*(($B748:$O748=1)+($B748:$O748=2)))+SUMPRODUCT(($B$1004:$O$1004='MPL ID'!$BF$4)*(($B748:$O748=3)+($B748:$O748=4)))</f>
        <v>9</v>
      </c>
      <c r="T748">
        <f ca="1">'MPL ID'!$BG$5+SUMPRODUCT(($B$1003:$O$1003='MPL ID'!$BF$5)*(($B748:$O748=1)+($B748:$O748=2)))+SUMPRODUCT(($B$1004:$O$1004='MPL ID'!$BF$5)*(($B748:$O748=3)+($B748:$O748=4)))</f>
        <v>5</v>
      </c>
      <c r="U748">
        <f ca="1">'MPL ID'!$BG$6+SUMPRODUCT(($B$1003:$O$1003='MPL ID'!$BF$6)*(($B748:$O748=1)+($B748:$O748=2)))+SUMPRODUCT(($B$1004:$O$1004='MPL ID'!$BF$6)*(($B748:$O748=3)+($B748:$O748=4)))</f>
        <v>11</v>
      </c>
      <c r="V748">
        <f ca="1">'MPL ID'!$BG$7+SUMPRODUCT(($B$1003:$O$1003='MPL ID'!$BF$7)*(($B748:$O748=1)+($B748:$O748=2)))+SUMPRODUCT(($B$1004:$O$1004='MPL ID'!$BF$7)*(($B748:$O748=3)+($B748:$O748=4)))</f>
        <v>8</v>
      </c>
      <c r="W748">
        <f ca="1">'MPL ID'!$BG$8+SUMPRODUCT(($B$1003:$O$1003='MPL ID'!$BF$8)*(($B748:$O748=1)+($B748:$O748=2)))+SUMPRODUCT(($B$1004:$O$1004='MPL ID'!$BF$8)*(($B748:$O748=3)+($B748:$O748=4)))</f>
        <v>5</v>
      </c>
      <c r="X748">
        <f ca="1">'MPL ID'!$BG$9+SUMPRODUCT(($B$1003:$O$1003='MPL ID'!$BF$9)*(($B748:$O748=1)+($B748:$O748=2)))+SUMPRODUCT(($B$1004:$O$1004='MPL ID'!$BF$9)*(($B748:$O748=3)+($B748:$O748=4)))</f>
        <v>11</v>
      </c>
      <c r="Y748">
        <f ca="1">'MPL ID'!$BH$1+SUMPRODUCT(($B$1003:$O$1003='MPL ID'!$BF$1)*(2*($B748:$O748=1)+($B748:$O748=2)-2*($B748:$O748=3)-($B748:$O748=4)))-SUMPRODUCT(($B$1004:$O$1004='MPL ID'!$BF$1)*(2*($B748:$O748=1)+($B748:$O748=2)-2*($B748:$O748=3)-($B748:$O748=4)))</f>
        <v>7</v>
      </c>
      <c r="Z748">
        <f ca="1">'MPL ID'!$BH$2+SUMPRODUCT(($B$1003:$O$1003='MPL ID'!$BF$2)*(2*($B748:$O748=1)+($B748:$O748=2)-2*($B748:$O748=3)-($B748:$O748=4)))-SUMPRODUCT(($B$1004:$O$1004='MPL ID'!$BF$2)*(2*($B748:$O748=1)+($B748:$O748=2)-2*($B748:$O748=3)-($B748:$O748=4)))</f>
        <v>-3</v>
      </c>
      <c r="AA748">
        <f ca="1">'MPL ID'!$BH$3+SUMPRODUCT(($B$1003:$O$1003='MPL ID'!$BF$3)*(2*($B748:$O748=1)+($B748:$O748=2)-2*($B748:$O748=3)-($B748:$O748=4)))-SUMPRODUCT(($B$1004:$O$1004='MPL ID'!$BF$3)*(2*($B748:$O748=1)+($B748:$O748=2)-2*($B748:$O748=3)-($B748:$O748=4)))</f>
        <v>-8</v>
      </c>
      <c r="AB748">
        <f ca="1">'MPL ID'!$BH$4+SUMPRODUCT(($B$1003:$O$1003='MPL ID'!$BF$4)*(2*($B748:$O748=1)+($B748:$O748=2)-2*($B748:$O748=3)-($B748:$O748=4)))-SUMPRODUCT(($B$1004:$O$1004='MPL ID'!$BF$4)*(2*($B748:$O748=1)+($B748:$O748=2)-2*($B748:$O748=3)-($B748:$O748=4)))</f>
        <v>1</v>
      </c>
      <c r="AC748">
        <f ca="1">'MPL ID'!$BH$5+SUMPRODUCT(($B$1003:$O$1003='MPL ID'!$BF$5)*(2*($B748:$O748=1)+($B748:$O748=2)-2*($B748:$O748=3)-($B748:$O748=4)))-SUMPRODUCT(($B$1004:$O$1004='MPL ID'!$BF$5)*(2*($B748:$O748=1)+($B748:$O748=2)-2*($B748:$O748=3)-($B748:$O748=4)))</f>
        <v>-10</v>
      </c>
      <c r="AD748">
        <f ca="1">'MPL ID'!$BH$6+SUMPRODUCT(($B$1003:$O$1003='MPL ID'!$BF$6)*(2*($B748:$O748=1)+($B748:$O748=2)-2*($B748:$O748=3)-($B748:$O748=4)))-SUMPRODUCT(($B$1004:$O$1004='MPL ID'!$BF$6)*(2*($B748:$O748=1)+($B748:$O748=2)-2*($B748:$O748=3)-($B748:$O748=4)))</f>
        <v>11</v>
      </c>
      <c r="AE748">
        <f ca="1">'MPL ID'!$BH$7+SUMPRODUCT(($B$1003:$O$1003='MPL ID'!$BF$7)*(2*($B748:$O748=1)+($B748:$O748=2)-2*($B748:$O748=3)-($B748:$O748=4)))-SUMPRODUCT(($B$1004:$O$1004='MPL ID'!$BF$7)*(2*($B748:$O748=1)+($B748:$O748=2)-2*($B748:$O748=3)-($B748:$O748=4)))</f>
        <v>3</v>
      </c>
      <c r="AF748">
        <f ca="1">'MPL ID'!$BH$8+SUMPRODUCT(($B$1003:$O$1003='MPL ID'!$BF$8)*(2*($B748:$O748=1)+($B748:$O748=2)-2*($B748:$O748=3)-($B748:$O748=4)))-SUMPRODUCT(($B$1004:$O$1004='MPL ID'!$BF$8)*(2*($B748:$O748=1)+($B748:$O748=2)-2*($B748:$O748=3)-($B748:$O748=4)))</f>
        <v>-12</v>
      </c>
      <c r="AG748">
        <f ca="1">'MPL ID'!$BH$9+SUMPRODUCT(($B$1003:$O$1003='MPL ID'!$BF$9)*(2*($B748:$O748=1)+($B748:$O748=2)-2*($B748:$O748=3)-($B748:$O748=4)))-SUMPRODUCT(($B$1004:$O$1004='MPL ID'!$BF$9)*(2*($B748:$O748=1)+($B748:$O748=2)-2*($B748:$O748=3)-($B748:$O748=4)))</f>
        <v>11</v>
      </c>
      <c r="AH748">
        <f ca="1">SUMPRODUCT(--($P748:$X748=P748),--($Y748:$AG748=Y748),'MPL ID'!$BG$13:$BO$13)+IF(AND($I748&gt;=3,T748=P748,AC748=Y748),1,0)+IF(AND($M748&gt;=3,S748=P748,AB748=Y748),1,0)</f>
        <v>0</v>
      </c>
      <c r="AI748">
        <f ca="1">SUMPRODUCT(--($P748:$X748=Q748),--($Y748:$AG748=Z748),'MPL ID'!$BG$14:$BO$14)+IF(AND($G748&gt;=3,R748=Q748,AA748=Z748),1,0)+IF(AND($K748&gt;0,$K748&lt;=2,S748=Q748,AB748=Z748),1,0)+IF(AND($N748&gt;=3,U748=Q748,AD748=Z748),1,0)</f>
        <v>0</v>
      </c>
      <c r="AJ748">
        <f ca="1">SUMPRODUCT(--($P748:$X748=R748),--($Y748:$AG748=AA748),'MPL ID'!$BG$15:$BO$15)+IF(AND($D748&gt;0,$D748&lt;=2,U748=R748,AD748=AA748),1,0)+IF(AND($G748&gt;0,$G748&lt;=2,Q748=R748,Z748=AA748),1,0)+IF(AND($J748&gt;=3,V748=R748,AE748=AA748),1,0)</f>
        <v>0</v>
      </c>
      <c r="AK748">
        <f ca="1">SUMPRODUCT(--($P748:$X748=S748),--($Y748:$AG748=AB748),'MPL ID'!$BG$16:$BO$16)+IF(AND($B748&gt;0,$B748&lt;=2,V748=S748,AE748=AB748),1,0)+IF(AND($E748&gt;0,$E748&lt;=2,T748=S748,AC748=AB748),1,0)+IF(AND($K748&gt;=3,Q748=S748,Z748=AB748),1,0)+IF(AND($M748&gt;0,$M748&lt;=2,P748=S748,Y748=AB748),1,0)</f>
        <v>0</v>
      </c>
      <c r="AL748">
        <f ca="1">SUMPRODUCT(--($P748:$X748=T748),--($Y748:$AG748=AC748),'MPL ID'!$BG$17:$BO$17)+IF(AND($E748&gt;=3,S748=T748,AB748=AC748),1,0)+IF(AND($I748&gt;0,$I748&lt;=2,P748=T748,Y748=AC748),1,0)+IF(AND($L748&gt;=3,W748=T748,AF748=AC748),1,0)</f>
        <v>0</v>
      </c>
      <c r="AM748">
        <f ca="1">SUMPRODUCT(--($P748:$X748=U748),--($Y748:$AG748=AD748),'MPL ID'!$BG$18:$BO$18)+IF(AND($D748&gt;=3,R748=U748,AA748=AD748),1,0)+IF(AND($H748&gt;0,$H748&lt;=2,W748=U748,AF748=AD748),1,0)+IF(AND($N748&gt;0,$N748&lt;=2,Q748=U748,Z748=AD748),1,0)</f>
        <v>2</v>
      </c>
      <c r="AN748">
        <f ca="1">SUMPRODUCT(--($P748:$X748=V748),--($Y748:$AG748=AE748),'MPL ID'!$BG$19:$BO$19)+IF(AND($B748&gt;=3,S748=V748,AB748=AE748),1,0)+IF(AND($F748&gt;=3,W748=V748,AF748=AE748),1,0)+IF(AND($J748&gt;0,$J748&lt;=2,R748=V748,AA748=AE748),1,0)+IF(AND($O748&gt;0,$O748&lt;=2,X748=V748,AG748=AE748),1,0)</f>
        <v>0</v>
      </c>
      <c r="AO748">
        <f ca="1">SUMPRODUCT(--($P748:$X748=W748),--($Y748:$AG748=AF748),'MPL ID'!$BG$20:$BO$20)+IF(AND($C748&gt;0,$C748&lt;=2,X748=W748,AG748=AF748),1,0)+IF(AND($F748&gt;0,$F748&lt;=2,V748=W748,AE748=AF748),1,0)+IF(AND($H748&gt;=3,U748=W748,AD748=AF748),1,0)+IF(AND($L748&gt;0,$L748&lt;=2,T748=W748,AC748=AF748),1,0)</f>
        <v>0</v>
      </c>
      <c r="AP748">
        <f ca="1">SUMPRODUCT(--($P748:$X748=X748),--($Y748:$AG748=AG748),'MPL ID'!$BG$21:$BO$21)+IF(AND($C748&gt;=3,W748=X748,AF748=AG748),1,0)+IF(AND($O748&gt;=3,V748=X748,AE748=AG748),1,0)</f>
        <v>0</v>
      </c>
      <c r="AQ748">
        <f t="shared" ca="1" si="99"/>
        <v>3</v>
      </c>
      <c r="AR748">
        <f t="shared" ca="1" si="100"/>
        <v>6</v>
      </c>
      <c r="AS748">
        <f t="shared" ca="1" si="101"/>
        <v>7</v>
      </c>
      <c r="AT748">
        <f t="shared" ca="1" si="102"/>
        <v>4</v>
      </c>
      <c r="AU748">
        <f t="shared" ca="1" si="103"/>
        <v>8</v>
      </c>
      <c r="AV748">
        <f t="shared" ca="1" si="104"/>
        <v>1</v>
      </c>
      <c r="AW748">
        <f t="shared" ca="1" si="105"/>
        <v>5</v>
      </c>
      <c r="AX748">
        <f t="shared" ca="1" si="106"/>
        <v>9</v>
      </c>
      <c r="AY748">
        <f t="shared" ca="1" si="107"/>
        <v>2</v>
      </c>
    </row>
    <row r="749" spans="1:51" x14ac:dyDescent="0.25">
      <c r="A749">
        <v>748</v>
      </c>
      <c r="B749">
        <f ca="1">IF(AND(ISNUMBER('MPL ID'!$J$39),ISNUMBER('MPL ID'!$K$39)),0,RANDBETWEEN(1,4))</f>
        <v>0</v>
      </c>
      <c r="C749">
        <f ca="1">IF(AND(ISNUMBER('MPL ID'!$J$40),ISNUMBER('MPL ID'!$K$40)),0,RANDBETWEEN(1,4))</f>
        <v>0</v>
      </c>
      <c r="D749">
        <f ca="1">IF(AND(ISNUMBER('MPL ID'!$J$41),ISNUMBER('MPL ID'!$K$41)),0,RANDBETWEEN(1,4))</f>
        <v>1</v>
      </c>
      <c r="E749">
        <f ca="1">IF(AND(ISNUMBER('MPL ID'!$J$42),ISNUMBER('MPL ID'!$K$42)),0,RANDBETWEEN(1,4))</f>
        <v>1</v>
      </c>
      <c r="F749">
        <f ca="1">IF(AND(ISNUMBER('MPL ID'!$J$43),ISNUMBER('MPL ID'!$K$43)),0,RANDBETWEEN(1,4))</f>
        <v>3</v>
      </c>
      <c r="G749">
        <f ca="1">IF(AND(ISNUMBER('MPL ID'!$J$44),ISNUMBER('MPL ID'!$K$44)),0,RANDBETWEEN(1,4))</f>
        <v>3</v>
      </c>
      <c r="H749">
        <f ca="1">IF(AND(ISNUMBER('MPL ID'!$P$36),ISNUMBER('MPL ID'!$Q$36)),0,RANDBETWEEN(1,4))</f>
        <v>3</v>
      </c>
      <c r="I749">
        <f ca="1">IF(AND(ISNUMBER('MPL ID'!$P$37),ISNUMBER('MPL ID'!$Q$37)),0,RANDBETWEEN(1,4))</f>
        <v>4</v>
      </c>
      <c r="J749">
        <f ca="1">IF(AND(ISNUMBER('MPL ID'!$P$39),ISNUMBER('MPL ID'!$Q$39)),0,RANDBETWEEN(1,4))</f>
        <v>2</v>
      </c>
      <c r="K749">
        <f ca="1">IF(AND(ISNUMBER('MPL ID'!$P$40),ISNUMBER('MPL ID'!$Q$40)),0,RANDBETWEEN(1,4))</f>
        <v>1</v>
      </c>
      <c r="L749">
        <f ca="1">IF(AND(ISNUMBER('MPL ID'!$P$41),ISNUMBER('MPL ID'!$Q$41)),0,RANDBETWEEN(1,4))</f>
        <v>4</v>
      </c>
      <c r="M749">
        <f ca="1">IF(AND(ISNUMBER('MPL ID'!$P$42),ISNUMBER('MPL ID'!$Q$42)),0,RANDBETWEEN(1,4))</f>
        <v>1</v>
      </c>
      <c r="N749">
        <f ca="1">IF(AND(ISNUMBER('MPL ID'!$P$43),ISNUMBER('MPL ID'!$Q$43)),0,RANDBETWEEN(1,4))</f>
        <v>3</v>
      </c>
      <c r="O749">
        <f ca="1">IF(AND(ISNUMBER('MPL ID'!$P$44),ISNUMBER('MPL ID'!$Q$44)),0,RANDBETWEEN(1,4))</f>
        <v>1</v>
      </c>
      <c r="P749">
        <f ca="1">'MPL ID'!$BG$1+SUMPRODUCT(($B$1003:$O$1003='MPL ID'!$BF$1)*(($B749:$O749=1)+($B749:$O749=2)))+SUMPRODUCT(($B$1004:$O$1004='MPL ID'!$BF$1)*(($B749:$O749=3)+($B749:$O749=4)))</f>
        <v>10</v>
      </c>
      <c r="Q749">
        <f ca="1">'MPL ID'!$BG$2+SUMPRODUCT(($B$1003:$O$1003='MPL ID'!$BF$2)*(($B749:$O749=1)+($B749:$O749=2)))+SUMPRODUCT(($B$1004:$O$1004='MPL ID'!$BF$2)*(($B749:$O749=3)+($B749:$O749=4)))</f>
        <v>10</v>
      </c>
      <c r="R749">
        <f ca="1">'MPL ID'!$BG$3+SUMPRODUCT(($B$1003:$O$1003='MPL ID'!$BF$3)*(($B749:$O749=1)+($B749:$O749=2)))+SUMPRODUCT(($B$1004:$O$1004='MPL ID'!$BF$3)*(($B749:$O749=3)+($B749:$O749=4)))</f>
        <v>6</v>
      </c>
      <c r="S749">
        <f ca="1">'MPL ID'!$BG$4+SUMPRODUCT(($B$1003:$O$1003='MPL ID'!$BF$4)*(($B749:$O749=1)+($B749:$O749=2)))+SUMPRODUCT(($B$1004:$O$1004='MPL ID'!$BF$4)*(($B749:$O749=3)+($B749:$O749=4)))</f>
        <v>9</v>
      </c>
      <c r="T749">
        <f ca="1">'MPL ID'!$BG$5+SUMPRODUCT(($B$1003:$O$1003='MPL ID'!$BF$5)*(($B749:$O749=1)+($B749:$O749=2)))+SUMPRODUCT(($B$1004:$O$1004='MPL ID'!$BF$5)*(($B749:$O749=3)+($B749:$O749=4)))</f>
        <v>4</v>
      </c>
      <c r="U749">
        <f ca="1">'MPL ID'!$BG$6+SUMPRODUCT(($B$1003:$O$1003='MPL ID'!$BF$6)*(($B749:$O749=1)+($B749:$O749=2)))+SUMPRODUCT(($B$1004:$O$1004='MPL ID'!$BF$6)*(($B749:$O749=3)+($B749:$O749=4)))</f>
        <v>10</v>
      </c>
      <c r="V749">
        <f ca="1">'MPL ID'!$BG$7+SUMPRODUCT(($B$1003:$O$1003='MPL ID'!$BF$7)*(($B749:$O749=1)+($B749:$O749=2)))+SUMPRODUCT(($B$1004:$O$1004='MPL ID'!$BF$7)*(($B749:$O749=3)+($B749:$O749=4)))</f>
        <v>8</v>
      </c>
      <c r="W749">
        <f ca="1">'MPL ID'!$BG$8+SUMPRODUCT(($B$1003:$O$1003='MPL ID'!$BF$8)*(($B749:$O749=1)+($B749:$O749=2)))+SUMPRODUCT(($B$1004:$O$1004='MPL ID'!$BF$8)*(($B749:$O749=3)+($B749:$O749=4)))</f>
        <v>4</v>
      </c>
      <c r="X749">
        <f ca="1">'MPL ID'!$BG$9+SUMPRODUCT(($B$1003:$O$1003='MPL ID'!$BF$9)*(($B749:$O749=1)+($B749:$O749=2)))+SUMPRODUCT(($B$1004:$O$1004='MPL ID'!$BF$9)*(($B749:$O749=3)+($B749:$O749=4)))</f>
        <v>11</v>
      </c>
      <c r="Y749">
        <f ca="1">'MPL ID'!$BH$1+SUMPRODUCT(($B$1003:$O$1003='MPL ID'!$BF$1)*(2*($B749:$O749=1)+($B749:$O749=2)-2*($B749:$O749=3)-($B749:$O749=4)))-SUMPRODUCT(($B$1004:$O$1004='MPL ID'!$BF$1)*(2*($B749:$O749=1)+($B749:$O749=2)-2*($B749:$O749=3)-($B749:$O749=4)))</f>
        <v>8</v>
      </c>
      <c r="Z749">
        <f ca="1">'MPL ID'!$BH$2+SUMPRODUCT(($B$1003:$O$1003='MPL ID'!$BF$2)*(2*($B749:$O749=1)+($B749:$O749=2)-2*($B749:$O749=3)-($B749:$O749=4)))-SUMPRODUCT(($B$1004:$O$1004='MPL ID'!$BF$2)*(2*($B749:$O749=1)+($B749:$O749=2)-2*($B749:$O749=3)-($B749:$O749=4)))</f>
        <v>4</v>
      </c>
      <c r="AA749">
        <f ca="1">'MPL ID'!$BH$3+SUMPRODUCT(($B$1003:$O$1003='MPL ID'!$BF$3)*(2*($B749:$O749=1)+($B749:$O749=2)-2*($B749:$O749=3)-($B749:$O749=4)))-SUMPRODUCT(($B$1004:$O$1004='MPL ID'!$BF$3)*(2*($B749:$O749=1)+($B749:$O749=2)-2*($B749:$O749=3)-($B749:$O749=4)))</f>
        <v>-7</v>
      </c>
      <c r="AB749">
        <f ca="1">'MPL ID'!$BH$4+SUMPRODUCT(($B$1003:$O$1003='MPL ID'!$BF$4)*(2*($B749:$O749=1)+($B749:$O749=2)-2*($B749:$O749=3)-($B749:$O749=4)))-SUMPRODUCT(($B$1004:$O$1004='MPL ID'!$BF$4)*(2*($B749:$O749=1)+($B749:$O749=2)-2*($B749:$O749=3)-($B749:$O749=4)))</f>
        <v>2</v>
      </c>
      <c r="AC749">
        <f ca="1">'MPL ID'!$BH$5+SUMPRODUCT(($B$1003:$O$1003='MPL ID'!$BF$5)*(2*($B749:$O749=1)+($B749:$O749=2)-2*($B749:$O749=3)-($B749:$O749=4)))-SUMPRODUCT(($B$1004:$O$1004='MPL ID'!$BF$5)*(2*($B749:$O749=1)+($B749:$O749=2)-2*($B749:$O749=3)-($B749:$O749=4)))</f>
        <v>-14</v>
      </c>
      <c r="AD749">
        <f ca="1">'MPL ID'!$BH$6+SUMPRODUCT(($B$1003:$O$1003='MPL ID'!$BF$6)*(2*($B749:$O749=1)+($B749:$O749=2)-2*($B749:$O749=3)-($B749:$O749=4)))-SUMPRODUCT(($B$1004:$O$1004='MPL ID'!$BF$6)*(2*($B749:$O749=1)+($B749:$O749=2)-2*($B749:$O749=3)-($B749:$O749=4)))</f>
        <v>6</v>
      </c>
      <c r="AE749">
        <f ca="1">'MPL ID'!$BH$7+SUMPRODUCT(($B$1003:$O$1003='MPL ID'!$BF$7)*(2*($B749:$O749=1)+($B749:$O749=2)-2*($B749:$O749=3)-($B749:$O749=4)))-SUMPRODUCT(($B$1004:$O$1004='MPL ID'!$BF$7)*(2*($B749:$O749=1)+($B749:$O749=2)-2*($B749:$O749=3)-($B749:$O749=4)))</f>
        <v>3</v>
      </c>
      <c r="AF749">
        <f ca="1">'MPL ID'!$BH$8+SUMPRODUCT(($B$1003:$O$1003='MPL ID'!$BF$8)*(2*($B749:$O749=1)+($B749:$O749=2)-2*($B749:$O749=3)-($B749:$O749=4)))-SUMPRODUCT(($B$1004:$O$1004='MPL ID'!$BF$8)*(2*($B749:$O749=1)+($B749:$O749=2)-2*($B749:$O749=3)-($B749:$O749=4)))</f>
        <v>-13</v>
      </c>
      <c r="AG749">
        <f ca="1">'MPL ID'!$BH$9+SUMPRODUCT(($B$1003:$O$1003='MPL ID'!$BF$9)*(2*($B749:$O749=1)+($B749:$O749=2)-2*($B749:$O749=3)-($B749:$O749=4)))-SUMPRODUCT(($B$1004:$O$1004='MPL ID'!$BF$9)*(2*($B749:$O749=1)+($B749:$O749=2)-2*($B749:$O749=3)-($B749:$O749=4)))</f>
        <v>11</v>
      </c>
      <c r="AH749">
        <f ca="1">SUMPRODUCT(--($P749:$X749=P749),--($Y749:$AG749=Y749),'MPL ID'!$BG$13:$BO$13)+IF(AND($I749&gt;=3,T749=P749,AC749=Y749),1,0)+IF(AND($M749&gt;=3,S749=P749,AB749=Y749),1,0)</f>
        <v>0</v>
      </c>
      <c r="AI749">
        <f ca="1">SUMPRODUCT(--($P749:$X749=Q749),--($Y749:$AG749=Z749),'MPL ID'!$BG$14:$BO$14)+IF(AND($G749&gt;=3,R749=Q749,AA749=Z749),1,0)+IF(AND($K749&gt;0,$K749&lt;=2,S749=Q749,AB749=Z749),1,0)+IF(AND($N749&gt;=3,U749=Q749,AD749=Z749),1,0)</f>
        <v>0</v>
      </c>
      <c r="AJ749">
        <f ca="1">SUMPRODUCT(--($P749:$X749=R749),--($Y749:$AG749=AA749),'MPL ID'!$BG$15:$BO$15)+IF(AND($D749&gt;0,$D749&lt;=2,U749=R749,AD749=AA749),1,0)+IF(AND($G749&gt;0,$G749&lt;=2,Q749=R749,Z749=AA749),1,0)+IF(AND($J749&gt;=3,V749=R749,AE749=AA749),1,0)</f>
        <v>0</v>
      </c>
      <c r="AK749">
        <f ca="1">SUMPRODUCT(--($P749:$X749=S749),--($Y749:$AG749=AB749),'MPL ID'!$BG$16:$BO$16)+IF(AND($B749&gt;0,$B749&lt;=2,V749=S749,AE749=AB749),1,0)+IF(AND($E749&gt;0,$E749&lt;=2,T749=S749,AC749=AB749),1,0)+IF(AND($K749&gt;=3,Q749=S749,Z749=AB749),1,0)+IF(AND($M749&gt;0,$M749&lt;=2,P749=S749,Y749=AB749),1,0)</f>
        <v>0</v>
      </c>
      <c r="AL749">
        <f ca="1">SUMPRODUCT(--($P749:$X749=T749),--($Y749:$AG749=AC749),'MPL ID'!$BG$17:$BO$17)+IF(AND($E749&gt;=3,S749=T749,AB749=AC749),1,0)+IF(AND($I749&gt;0,$I749&lt;=2,P749=T749,Y749=AC749),1,0)+IF(AND($L749&gt;=3,W749=T749,AF749=AC749),1,0)</f>
        <v>0</v>
      </c>
      <c r="AM749">
        <f ca="1">SUMPRODUCT(--($P749:$X749=U749),--($Y749:$AG749=AD749),'MPL ID'!$BG$18:$BO$18)+IF(AND($D749&gt;=3,R749=U749,AA749=AD749),1,0)+IF(AND($H749&gt;0,$H749&lt;=2,W749=U749,AF749=AD749),1,0)+IF(AND($N749&gt;0,$N749&lt;=2,Q749=U749,Z749=AD749),1,0)</f>
        <v>0</v>
      </c>
      <c r="AN749">
        <f ca="1">SUMPRODUCT(--($P749:$X749=V749),--($Y749:$AG749=AE749),'MPL ID'!$BG$19:$BO$19)+IF(AND($B749&gt;=3,S749=V749,AB749=AE749),1,0)+IF(AND($F749&gt;=3,W749=V749,AF749=AE749),1,0)+IF(AND($J749&gt;0,$J749&lt;=2,R749=V749,AA749=AE749),1,0)+IF(AND($O749&gt;0,$O749&lt;=2,X749=V749,AG749=AE749),1,0)</f>
        <v>0</v>
      </c>
      <c r="AO749">
        <f ca="1">SUMPRODUCT(--($P749:$X749=W749),--($Y749:$AG749=AF749),'MPL ID'!$BG$20:$BO$20)+IF(AND($C749&gt;0,$C749&lt;=2,X749=W749,AG749=AF749),1,0)+IF(AND($F749&gt;0,$F749&lt;=2,V749=W749,AE749=AF749),1,0)+IF(AND($H749&gt;=3,U749=W749,AD749=AF749),1,0)+IF(AND($L749&gt;0,$L749&lt;=2,T749=W749,AC749=AF749),1,0)</f>
        <v>0</v>
      </c>
      <c r="AP749">
        <f ca="1">SUMPRODUCT(--($P749:$X749=X749),--($Y749:$AG749=AG749),'MPL ID'!$BG$21:$BO$21)+IF(AND($C749&gt;=3,W749=X749,AF749=AG749),1,0)+IF(AND($O749&gt;=3,V749=X749,AE749=AG749),1,0)</f>
        <v>0</v>
      </c>
      <c r="AQ749">
        <f t="shared" ca="1" si="99"/>
        <v>2</v>
      </c>
      <c r="AR749">
        <f t="shared" ca="1" si="100"/>
        <v>4</v>
      </c>
      <c r="AS749">
        <f t="shared" ca="1" si="101"/>
        <v>7</v>
      </c>
      <c r="AT749">
        <f t="shared" ca="1" si="102"/>
        <v>5</v>
      </c>
      <c r="AU749">
        <f t="shared" ca="1" si="103"/>
        <v>9</v>
      </c>
      <c r="AV749">
        <f t="shared" ca="1" si="104"/>
        <v>3</v>
      </c>
      <c r="AW749">
        <f t="shared" ca="1" si="105"/>
        <v>6</v>
      </c>
      <c r="AX749">
        <f t="shared" ca="1" si="106"/>
        <v>8</v>
      </c>
      <c r="AY749">
        <f t="shared" ca="1" si="107"/>
        <v>1</v>
      </c>
    </row>
    <row r="750" spans="1:51" x14ac:dyDescent="0.25">
      <c r="A750">
        <v>749</v>
      </c>
      <c r="B750">
        <f ca="1">IF(AND(ISNUMBER('MPL ID'!$J$39),ISNUMBER('MPL ID'!$K$39)),0,RANDBETWEEN(1,4))</f>
        <v>0</v>
      </c>
      <c r="C750">
        <f ca="1">IF(AND(ISNUMBER('MPL ID'!$J$40),ISNUMBER('MPL ID'!$K$40)),0,RANDBETWEEN(1,4))</f>
        <v>0</v>
      </c>
      <c r="D750">
        <f ca="1">IF(AND(ISNUMBER('MPL ID'!$J$41),ISNUMBER('MPL ID'!$K$41)),0,RANDBETWEEN(1,4))</f>
        <v>3</v>
      </c>
      <c r="E750">
        <f ca="1">IF(AND(ISNUMBER('MPL ID'!$J$42),ISNUMBER('MPL ID'!$K$42)),0,RANDBETWEEN(1,4))</f>
        <v>2</v>
      </c>
      <c r="F750">
        <f ca="1">IF(AND(ISNUMBER('MPL ID'!$J$43),ISNUMBER('MPL ID'!$K$43)),0,RANDBETWEEN(1,4))</f>
        <v>4</v>
      </c>
      <c r="G750">
        <f ca="1">IF(AND(ISNUMBER('MPL ID'!$J$44),ISNUMBER('MPL ID'!$K$44)),0,RANDBETWEEN(1,4))</f>
        <v>1</v>
      </c>
      <c r="H750">
        <f ca="1">IF(AND(ISNUMBER('MPL ID'!$P$36),ISNUMBER('MPL ID'!$Q$36)),0,RANDBETWEEN(1,4))</f>
        <v>3</v>
      </c>
      <c r="I750">
        <f ca="1">IF(AND(ISNUMBER('MPL ID'!$P$37),ISNUMBER('MPL ID'!$Q$37)),0,RANDBETWEEN(1,4))</f>
        <v>2</v>
      </c>
      <c r="J750">
        <f ca="1">IF(AND(ISNUMBER('MPL ID'!$P$39),ISNUMBER('MPL ID'!$Q$39)),0,RANDBETWEEN(1,4))</f>
        <v>4</v>
      </c>
      <c r="K750">
        <f ca="1">IF(AND(ISNUMBER('MPL ID'!$P$40),ISNUMBER('MPL ID'!$Q$40)),0,RANDBETWEEN(1,4))</f>
        <v>4</v>
      </c>
      <c r="L750">
        <f ca="1">IF(AND(ISNUMBER('MPL ID'!$P$41),ISNUMBER('MPL ID'!$Q$41)),0,RANDBETWEEN(1,4))</f>
        <v>1</v>
      </c>
      <c r="M750">
        <f ca="1">IF(AND(ISNUMBER('MPL ID'!$P$42),ISNUMBER('MPL ID'!$Q$42)),0,RANDBETWEEN(1,4))</f>
        <v>3</v>
      </c>
      <c r="N750">
        <f ca="1">IF(AND(ISNUMBER('MPL ID'!$P$43),ISNUMBER('MPL ID'!$Q$43)),0,RANDBETWEEN(1,4))</f>
        <v>1</v>
      </c>
      <c r="O750">
        <f ca="1">IF(AND(ISNUMBER('MPL ID'!$P$44),ISNUMBER('MPL ID'!$Q$44)),0,RANDBETWEEN(1,4))</f>
        <v>4</v>
      </c>
      <c r="P750">
        <f ca="1">'MPL ID'!$BG$1+SUMPRODUCT(($B$1003:$O$1003='MPL ID'!$BF$1)*(($B750:$O750=1)+($B750:$O750=2)))+SUMPRODUCT(($B$1004:$O$1004='MPL ID'!$BF$1)*(($B750:$O750=3)+($B750:$O750=4)))</f>
        <v>10</v>
      </c>
      <c r="Q750">
        <f ca="1">'MPL ID'!$BG$2+SUMPRODUCT(($B$1003:$O$1003='MPL ID'!$BF$2)*(($B750:$O750=1)+($B750:$O750=2)))+SUMPRODUCT(($B$1004:$O$1004='MPL ID'!$BF$2)*(($B750:$O750=3)+($B750:$O750=4)))</f>
        <v>7</v>
      </c>
      <c r="R750">
        <f ca="1">'MPL ID'!$BG$3+SUMPRODUCT(($B$1003:$O$1003='MPL ID'!$BF$3)*(($B750:$O750=1)+($B750:$O750=2)))+SUMPRODUCT(($B$1004:$O$1004='MPL ID'!$BF$3)*(($B750:$O750=3)+($B750:$O750=4)))</f>
        <v>7</v>
      </c>
      <c r="S750">
        <f ca="1">'MPL ID'!$BG$4+SUMPRODUCT(($B$1003:$O$1003='MPL ID'!$BF$4)*(($B750:$O750=1)+($B750:$O750=2)))+SUMPRODUCT(($B$1004:$O$1004='MPL ID'!$BF$4)*(($B750:$O750=3)+($B750:$O750=4)))</f>
        <v>9</v>
      </c>
      <c r="T750">
        <f ca="1">'MPL ID'!$BG$5+SUMPRODUCT(($B$1003:$O$1003='MPL ID'!$BF$5)*(($B750:$O750=1)+($B750:$O750=2)))+SUMPRODUCT(($B$1004:$O$1004='MPL ID'!$BF$5)*(($B750:$O750=3)+($B750:$O750=4)))</f>
        <v>4</v>
      </c>
      <c r="U750">
        <f ca="1">'MPL ID'!$BG$6+SUMPRODUCT(($B$1003:$O$1003='MPL ID'!$BF$6)*(($B750:$O750=1)+($B750:$O750=2)))+SUMPRODUCT(($B$1004:$O$1004='MPL ID'!$BF$6)*(($B750:$O750=3)+($B750:$O750=4)))</f>
        <v>12</v>
      </c>
      <c r="V750">
        <f ca="1">'MPL ID'!$BG$7+SUMPRODUCT(($B$1003:$O$1003='MPL ID'!$BF$7)*(($B750:$O750=1)+($B750:$O750=2)))+SUMPRODUCT(($B$1004:$O$1004='MPL ID'!$BF$7)*(($B750:$O750=3)+($B750:$O750=4)))</f>
        <v>6</v>
      </c>
      <c r="W750">
        <f ca="1">'MPL ID'!$BG$8+SUMPRODUCT(($B$1003:$O$1003='MPL ID'!$BF$8)*(($B750:$O750=1)+($B750:$O750=2)))+SUMPRODUCT(($B$1004:$O$1004='MPL ID'!$BF$8)*(($B750:$O750=3)+($B750:$O750=4)))</f>
        <v>5</v>
      </c>
      <c r="X750">
        <f ca="1">'MPL ID'!$BG$9+SUMPRODUCT(($B$1003:$O$1003='MPL ID'!$BF$9)*(($B750:$O750=1)+($B750:$O750=2)))+SUMPRODUCT(($B$1004:$O$1004='MPL ID'!$BF$9)*(($B750:$O750=3)+($B750:$O750=4)))</f>
        <v>12</v>
      </c>
      <c r="Y750">
        <f ca="1">'MPL ID'!$BH$1+SUMPRODUCT(($B$1003:$O$1003='MPL ID'!$BF$1)*(2*($B750:$O750=1)+($B750:$O750=2)-2*($B750:$O750=3)-($B750:$O750=4)))-SUMPRODUCT(($B$1004:$O$1004='MPL ID'!$BF$1)*(2*($B750:$O750=1)+($B750:$O750=2)-2*($B750:$O750=3)-($B750:$O750=4)))</f>
        <v>10</v>
      </c>
      <c r="Z750">
        <f ca="1">'MPL ID'!$BH$2+SUMPRODUCT(($B$1003:$O$1003='MPL ID'!$BF$2)*(2*($B750:$O750=1)+($B750:$O750=2)-2*($B750:$O750=3)-($B750:$O750=4)))-SUMPRODUCT(($B$1004:$O$1004='MPL ID'!$BF$2)*(2*($B750:$O750=1)+($B750:$O750=2)-2*($B750:$O750=3)-($B750:$O750=4)))</f>
        <v>-7</v>
      </c>
      <c r="AA750">
        <f ca="1">'MPL ID'!$BH$3+SUMPRODUCT(($B$1003:$O$1003='MPL ID'!$BF$3)*(2*($B750:$O750=1)+($B750:$O750=2)-2*($B750:$O750=3)-($B750:$O750=4)))-SUMPRODUCT(($B$1004:$O$1004='MPL ID'!$BF$3)*(2*($B750:$O750=1)+($B750:$O750=2)-2*($B750:$O750=3)-($B750:$O750=4)))</f>
        <v>-5</v>
      </c>
      <c r="AB750">
        <f ca="1">'MPL ID'!$BH$4+SUMPRODUCT(($B$1003:$O$1003='MPL ID'!$BF$4)*(2*($B750:$O750=1)+($B750:$O750=2)-2*($B750:$O750=3)-($B750:$O750=4)))-SUMPRODUCT(($B$1004:$O$1004='MPL ID'!$BF$4)*(2*($B750:$O750=1)+($B750:$O750=2)-2*($B750:$O750=3)-($B750:$O750=4)))</f>
        <v>0</v>
      </c>
      <c r="AC750">
        <f ca="1">'MPL ID'!$BH$5+SUMPRODUCT(($B$1003:$O$1003='MPL ID'!$BF$5)*(2*($B750:$O750=1)+($B750:$O750=2)-2*($B750:$O750=3)-($B750:$O750=4)))-SUMPRODUCT(($B$1004:$O$1004='MPL ID'!$BF$5)*(2*($B750:$O750=1)+($B750:$O750=2)-2*($B750:$O750=3)-($B750:$O750=4)))</f>
        <v>-14</v>
      </c>
      <c r="AD750">
        <f ca="1">'MPL ID'!$BH$6+SUMPRODUCT(($B$1003:$O$1003='MPL ID'!$BF$6)*(2*($B750:$O750=1)+($B750:$O750=2)-2*($B750:$O750=3)-($B750:$O750=4)))-SUMPRODUCT(($B$1004:$O$1004='MPL ID'!$BF$6)*(2*($B750:$O750=1)+($B750:$O750=2)-2*($B750:$O750=3)-($B750:$O750=4)))</f>
        <v>14</v>
      </c>
      <c r="AE750">
        <f ca="1">'MPL ID'!$BH$7+SUMPRODUCT(($B$1003:$O$1003='MPL ID'!$BF$7)*(2*($B750:$O750=1)+($B750:$O750=2)-2*($B750:$O750=3)-($B750:$O750=4)))-SUMPRODUCT(($B$1004:$O$1004='MPL ID'!$BF$7)*(2*($B750:$O750=1)+($B750:$O750=2)-2*($B750:$O750=3)-($B750:$O750=4)))</f>
        <v>-3</v>
      </c>
      <c r="AF750">
        <f ca="1">'MPL ID'!$BH$8+SUMPRODUCT(($B$1003:$O$1003='MPL ID'!$BF$8)*(2*($B750:$O750=1)+($B750:$O750=2)-2*($B750:$O750=3)-($B750:$O750=4)))-SUMPRODUCT(($B$1004:$O$1004='MPL ID'!$BF$8)*(2*($B750:$O750=1)+($B750:$O750=2)-2*($B750:$O750=3)-($B750:$O750=4)))</f>
        <v>-9</v>
      </c>
      <c r="AG750">
        <f ca="1">'MPL ID'!$BH$9+SUMPRODUCT(($B$1003:$O$1003='MPL ID'!$BF$9)*(2*($B750:$O750=1)+($B750:$O750=2)-2*($B750:$O750=3)-($B750:$O750=4)))-SUMPRODUCT(($B$1004:$O$1004='MPL ID'!$BF$9)*(2*($B750:$O750=1)+($B750:$O750=2)-2*($B750:$O750=3)-($B750:$O750=4)))</f>
        <v>14</v>
      </c>
      <c r="AH750">
        <f ca="1">SUMPRODUCT(--($P750:$X750=P750),--($Y750:$AG750=Y750),'MPL ID'!$BG$13:$BO$13)+IF(AND($I750&gt;=3,T750=P750,AC750=Y750),1,0)+IF(AND($M750&gt;=3,S750=P750,AB750=Y750),1,0)</f>
        <v>0</v>
      </c>
      <c r="AI750">
        <f ca="1">SUMPRODUCT(--($P750:$X750=Q750),--($Y750:$AG750=Z750),'MPL ID'!$BG$14:$BO$14)+IF(AND($G750&gt;=3,R750=Q750,AA750=Z750),1,0)+IF(AND($K750&gt;0,$K750&lt;=2,S750=Q750,AB750=Z750),1,0)+IF(AND($N750&gt;=3,U750=Q750,AD750=Z750),1,0)</f>
        <v>0</v>
      </c>
      <c r="AJ750">
        <f ca="1">SUMPRODUCT(--($P750:$X750=R750),--($Y750:$AG750=AA750),'MPL ID'!$BG$15:$BO$15)+IF(AND($D750&gt;0,$D750&lt;=2,U750=R750,AD750=AA750),1,0)+IF(AND($G750&gt;0,$G750&lt;=2,Q750=R750,Z750=AA750),1,0)+IF(AND($J750&gt;=3,V750=R750,AE750=AA750),1,0)</f>
        <v>0</v>
      </c>
      <c r="AK750">
        <f ca="1">SUMPRODUCT(--($P750:$X750=S750),--($Y750:$AG750=AB750),'MPL ID'!$BG$16:$BO$16)+IF(AND($B750&gt;0,$B750&lt;=2,V750=S750,AE750=AB750),1,0)+IF(AND($E750&gt;0,$E750&lt;=2,T750=S750,AC750=AB750),1,0)+IF(AND($K750&gt;=3,Q750=S750,Z750=AB750),1,0)+IF(AND($M750&gt;0,$M750&lt;=2,P750=S750,Y750=AB750),1,0)</f>
        <v>0</v>
      </c>
      <c r="AL750">
        <f ca="1">SUMPRODUCT(--($P750:$X750=T750),--($Y750:$AG750=AC750),'MPL ID'!$BG$17:$BO$17)+IF(AND($E750&gt;=3,S750=T750,AB750=AC750),1,0)+IF(AND($I750&gt;0,$I750&lt;=2,P750=T750,Y750=AC750),1,0)+IF(AND($L750&gt;=3,W750=T750,AF750=AC750),1,0)</f>
        <v>0</v>
      </c>
      <c r="AM750">
        <f ca="1">SUMPRODUCT(--($P750:$X750=U750),--($Y750:$AG750=AD750),'MPL ID'!$BG$18:$BO$18)+IF(AND($D750&gt;=3,R750=U750,AA750=AD750),1,0)+IF(AND($H750&gt;0,$H750&lt;=2,W750=U750,AF750=AD750),1,0)+IF(AND($N750&gt;0,$N750&lt;=2,Q750=U750,Z750=AD750),1,0)</f>
        <v>2</v>
      </c>
      <c r="AN750">
        <f ca="1">SUMPRODUCT(--($P750:$X750=V750),--($Y750:$AG750=AE750),'MPL ID'!$BG$19:$BO$19)+IF(AND($B750&gt;=3,S750=V750,AB750=AE750),1,0)+IF(AND($F750&gt;=3,W750=V750,AF750=AE750),1,0)+IF(AND($J750&gt;0,$J750&lt;=2,R750=V750,AA750=AE750),1,0)+IF(AND($O750&gt;0,$O750&lt;=2,X750=V750,AG750=AE750),1,0)</f>
        <v>0</v>
      </c>
      <c r="AO750">
        <f ca="1">SUMPRODUCT(--($P750:$X750=W750),--($Y750:$AG750=AF750),'MPL ID'!$BG$20:$BO$20)+IF(AND($C750&gt;0,$C750&lt;=2,X750=W750,AG750=AF750),1,0)+IF(AND($F750&gt;0,$F750&lt;=2,V750=W750,AE750=AF750),1,0)+IF(AND($H750&gt;=3,U750=W750,AD750=AF750),1,0)+IF(AND($L750&gt;0,$L750&lt;=2,T750=W750,AC750=AF750),1,0)</f>
        <v>0</v>
      </c>
      <c r="AP750">
        <f ca="1">SUMPRODUCT(--($P750:$X750=X750),--($Y750:$AG750=AG750),'MPL ID'!$BG$21:$BO$21)+IF(AND($C750&gt;=3,W750=X750,AF750=AG750),1,0)+IF(AND($O750&gt;=3,V750=X750,AE750=AG750),1,0)</f>
        <v>0</v>
      </c>
      <c r="AQ750">
        <f t="shared" ca="1" si="99"/>
        <v>3</v>
      </c>
      <c r="AR750">
        <f t="shared" ca="1" si="100"/>
        <v>6</v>
      </c>
      <c r="AS750">
        <f t="shared" ca="1" si="101"/>
        <v>5</v>
      </c>
      <c r="AT750">
        <f t="shared" ca="1" si="102"/>
        <v>4</v>
      </c>
      <c r="AU750">
        <f t="shared" ca="1" si="103"/>
        <v>9</v>
      </c>
      <c r="AV750">
        <f t="shared" ca="1" si="104"/>
        <v>1</v>
      </c>
      <c r="AW750">
        <f t="shared" ca="1" si="105"/>
        <v>7</v>
      </c>
      <c r="AX750">
        <f t="shared" ca="1" si="106"/>
        <v>8</v>
      </c>
      <c r="AY750">
        <f t="shared" ca="1" si="107"/>
        <v>2</v>
      </c>
    </row>
    <row r="751" spans="1:51" x14ac:dyDescent="0.25">
      <c r="A751">
        <v>750</v>
      </c>
      <c r="B751">
        <f ca="1">IF(AND(ISNUMBER('MPL ID'!$J$39),ISNUMBER('MPL ID'!$K$39)),0,RANDBETWEEN(1,4))</f>
        <v>0</v>
      </c>
      <c r="C751">
        <f ca="1">IF(AND(ISNUMBER('MPL ID'!$J$40),ISNUMBER('MPL ID'!$K$40)),0,RANDBETWEEN(1,4))</f>
        <v>0</v>
      </c>
      <c r="D751">
        <f ca="1">IF(AND(ISNUMBER('MPL ID'!$J$41),ISNUMBER('MPL ID'!$K$41)),0,RANDBETWEEN(1,4))</f>
        <v>1</v>
      </c>
      <c r="E751">
        <f ca="1">IF(AND(ISNUMBER('MPL ID'!$J$42),ISNUMBER('MPL ID'!$K$42)),0,RANDBETWEEN(1,4))</f>
        <v>3</v>
      </c>
      <c r="F751">
        <f ca="1">IF(AND(ISNUMBER('MPL ID'!$J$43),ISNUMBER('MPL ID'!$K$43)),0,RANDBETWEEN(1,4))</f>
        <v>2</v>
      </c>
      <c r="G751">
        <f ca="1">IF(AND(ISNUMBER('MPL ID'!$J$44),ISNUMBER('MPL ID'!$K$44)),0,RANDBETWEEN(1,4))</f>
        <v>1</v>
      </c>
      <c r="H751">
        <f ca="1">IF(AND(ISNUMBER('MPL ID'!$P$36),ISNUMBER('MPL ID'!$Q$36)),0,RANDBETWEEN(1,4))</f>
        <v>2</v>
      </c>
      <c r="I751">
        <f ca="1">IF(AND(ISNUMBER('MPL ID'!$P$37),ISNUMBER('MPL ID'!$Q$37)),0,RANDBETWEEN(1,4))</f>
        <v>1</v>
      </c>
      <c r="J751">
        <f ca="1">IF(AND(ISNUMBER('MPL ID'!$P$39),ISNUMBER('MPL ID'!$Q$39)),0,RANDBETWEEN(1,4))</f>
        <v>3</v>
      </c>
      <c r="K751">
        <f ca="1">IF(AND(ISNUMBER('MPL ID'!$P$40),ISNUMBER('MPL ID'!$Q$40)),0,RANDBETWEEN(1,4))</f>
        <v>1</v>
      </c>
      <c r="L751">
        <f ca="1">IF(AND(ISNUMBER('MPL ID'!$P$41),ISNUMBER('MPL ID'!$Q$41)),0,RANDBETWEEN(1,4))</f>
        <v>4</v>
      </c>
      <c r="M751">
        <f ca="1">IF(AND(ISNUMBER('MPL ID'!$P$42),ISNUMBER('MPL ID'!$Q$42)),0,RANDBETWEEN(1,4))</f>
        <v>1</v>
      </c>
      <c r="N751">
        <f ca="1">IF(AND(ISNUMBER('MPL ID'!$P$43),ISNUMBER('MPL ID'!$Q$43)),0,RANDBETWEEN(1,4))</f>
        <v>1</v>
      </c>
      <c r="O751">
        <f ca="1">IF(AND(ISNUMBER('MPL ID'!$P$44),ISNUMBER('MPL ID'!$Q$44)),0,RANDBETWEEN(1,4))</f>
        <v>3</v>
      </c>
      <c r="P751">
        <f ca="1">'MPL ID'!$BG$1+SUMPRODUCT(($B$1003:$O$1003='MPL ID'!$BF$1)*(($B751:$O751=1)+($B751:$O751=2)))+SUMPRODUCT(($B$1004:$O$1004='MPL ID'!$BF$1)*(($B751:$O751=3)+($B751:$O751=4)))</f>
        <v>9</v>
      </c>
      <c r="Q751">
        <f ca="1">'MPL ID'!$BG$2+SUMPRODUCT(($B$1003:$O$1003='MPL ID'!$BF$2)*(($B751:$O751=1)+($B751:$O751=2)))+SUMPRODUCT(($B$1004:$O$1004='MPL ID'!$BF$2)*(($B751:$O751=3)+($B751:$O751=4)))</f>
        <v>8</v>
      </c>
      <c r="R751">
        <f ca="1">'MPL ID'!$BG$3+SUMPRODUCT(($B$1003:$O$1003='MPL ID'!$BF$3)*(($B751:$O751=1)+($B751:$O751=2)))+SUMPRODUCT(($B$1004:$O$1004='MPL ID'!$BF$3)*(($B751:$O751=3)+($B751:$O751=4)))</f>
        <v>8</v>
      </c>
      <c r="S751">
        <f ca="1">'MPL ID'!$BG$4+SUMPRODUCT(($B$1003:$O$1003='MPL ID'!$BF$4)*(($B751:$O751=1)+($B751:$O751=2)))+SUMPRODUCT(($B$1004:$O$1004='MPL ID'!$BF$4)*(($B751:$O751=3)+($B751:$O751=4)))</f>
        <v>8</v>
      </c>
      <c r="T751">
        <f ca="1">'MPL ID'!$BG$5+SUMPRODUCT(($B$1003:$O$1003='MPL ID'!$BF$5)*(($B751:$O751=1)+($B751:$O751=2)))+SUMPRODUCT(($B$1004:$O$1004='MPL ID'!$BF$5)*(($B751:$O751=3)+($B751:$O751=4)))</f>
        <v>6</v>
      </c>
      <c r="U751">
        <f ca="1">'MPL ID'!$BG$6+SUMPRODUCT(($B$1003:$O$1003='MPL ID'!$BF$6)*(($B751:$O751=1)+($B751:$O751=2)))+SUMPRODUCT(($B$1004:$O$1004='MPL ID'!$BF$6)*(($B751:$O751=3)+($B751:$O751=4)))</f>
        <v>12</v>
      </c>
      <c r="V751">
        <f ca="1">'MPL ID'!$BG$7+SUMPRODUCT(($B$1003:$O$1003='MPL ID'!$BF$7)*(($B751:$O751=1)+($B751:$O751=2)))+SUMPRODUCT(($B$1004:$O$1004='MPL ID'!$BF$7)*(($B751:$O751=3)+($B751:$O751=4)))</f>
        <v>5</v>
      </c>
      <c r="W751">
        <f ca="1">'MPL ID'!$BG$8+SUMPRODUCT(($B$1003:$O$1003='MPL ID'!$BF$8)*(($B751:$O751=1)+($B751:$O751=2)))+SUMPRODUCT(($B$1004:$O$1004='MPL ID'!$BF$8)*(($B751:$O751=3)+($B751:$O751=4)))</f>
        <v>4</v>
      </c>
      <c r="X751">
        <f ca="1">'MPL ID'!$BG$9+SUMPRODUCT(($B$1003:$O$1003='MPL ID'!$BF$9)*(($B751:$O751=1)+($B751:$O751=2)))+SUMPRODUCT(($B$1004:$O$1004='MPL ID'!$BF$9)*(($B751:$O751=3)+($B751:$O751=4)))</f>
        <v>12</v>
      </c>
      <c r="Y751">
        <f ca="1">'MPL ID'!$BH$1+SUMPRODUCT(($B$1003:$O$1003='MPL ID'!$BF$1)*(2*($B751:$O751=1)+($B751:$O751=2)-2*($B751:$O751=3)-($B751:$O751=4)))-SUMPRODUCT(($B$1004:$O$1004='MPL ID'!$BF$1)*(2*($B751:$O751=1)+($B751:$O751=2)-2*($B751:$O751=3)-($B751:$O751=4)))</f>
        <v>5</v>
      </c>
      <c r="Z751">
        <f ca="1">'MPL ID'!$BH$2+SUMPRODUCT(($B$1003:$O$1003='MPL ID'!$BF$2)*(2*($B751:$O751=1)+($B751:$O751=2)-2*($B751:$O751=3)-($B751:$O751=4)))-SUMPRODUCT(($B$1004:$O$1004='MPL ID'!$BF$2)*(2*($B751:$O751=1)+($B751:$O751=2)-2*($B751:$O751=3)-($B751:$O751=4)))</f>
        <v>-4</v>
      </c>
      <c r="AA751">
        <f ca="1">'MPL ID'!$BH$3+SUMPRODUCT(($B$1003:$O$1003='MPL ID'!$BF$3)*(2*($B751:$O751=1)+($B751:$O751=2)-2*($B751:$O751=3)-($B751:$O751=4)))-SUMPRODUCT(($B$1004:$O$1004='MPL ID'!$BF$3)*(2*($B751:$O751=1)+($B751:$O751=2)-2*($B751:$O751=3)-($B751:$O751=4)))</f>
        <v>0</v>
      </c>
      <c r="AB751">
        <f ca="1">'MPL ID'!$BH$4+SUMPRODUCT(($B$1003:$O$1003='MPL ID'!$BF$4)*(2*($B751:$O751=1)+($B751:$O751=2)-2*($B751:$O751=3)-($B751:$O751=4)))-SUMPRODUCT(($B$1004:$O$1004='MPL ID'!$BF$4)*(2*($B751:$O751=1)+($B751:$O751=2)-2*($B751:$O751=3)-($B751:$O751=4)))</f>
        <v>-2</v>
      </c>
      <c r="AC751">
        <f ca="1">'MPL ID'!$BH$5+SUMPRODUCT(($B$1003:$O$1003='MPL ID'!$BF$5)*(2*($B751:$O751=1)+($B751:$O751=2)-2*($B751:$O751=3)-($B751:$O751=4)))-SUMPRODUCT(($B$1004:$O$1004='MPL ID'!$BF$5)*(2*($B751:$O751=1)+($B751:$O751=2)-2*($B751:$O751=3)-($B751:$O751=4)))</f>
        <v>-7</v>
      </c>
      <c r="AD751">
        <f ca="1">'MPL ID'!$BH$6+SUMPRODUCT(($B$1003:$O$1003='MPL ID'!$BF$6)*(2*($B751:$O751=1)+($B751:$O751=2)-2*($B751:$O751=3)-($B751:$O751=4)))-SUMPRODUCT(($B$1004:$O$1004='MPL ID'!$BF$6)*(2*($B751:$O751=1)+($B751:$O751=2)-2*($B751:$O751=3)-($B751:$O751=4)))</f>
        <v>13</v>
      </c>
      <c r="AE751">
        <f ca="1">'MPL ID'!$BH$7+SUMPRODUCT(($B$1003:$O$1003='MPL ID'!$BF$7)*(2*($B751:$O751=1)+($B751:$O751=2)-2*($B751:$O751=3)-($B751:$O751=4)))-SUMPRODUCT(($B$1004:$O$1004='MPL ID'!$BF$7)*(2*($B751:$O751=1)+($B751:$O751=2)-2*($B751:$O751=3)-($B751:$O751=4)))</f>
        <v>-7</v>
      </c>
      <c r="AF751">
        <f ca="1">'MPL ID'!$BH$8+SUMPRODUCT(($B$1003:$O$1003='MPL ID'!$BF$8)*(2*($B751:$O751=1)+($B751:$O751=2)-2*($B751:$O751=3)-($B751:$O751=4)))-SUMPRODUCT(($B$1004:$O$1004='MPL ID'!$BF$8)*(2*($B751:$O751=1)+($B751:$O751=2)-2*($B751:$O751=3)-($B751:$O751=4)))</f>
        <v>-13</v>
      </c>
      <c r="AG751">
        <f ca="1">'MPL ID'!$BH$9+SUMPRODUCT(($B$1003:$O$1003='MPL ID'!$BF$9)*(2*($B751:$O751=1)+($B751:$O751=2)-2*($B751:$O751=3)-($B751:$O751=4)))-SUMPRODUCT(($B$1004:$O$1004='MPL ID'!$BF$9)*(2*($B751:$O751=1)+($B751:$O751=2)-2*($B751:$O751=3)-($B751:$O751=4)))</f>
        <v>15</v>
      </c>
      <c r="AH751">
        <f ca="1">SUMPRODUCT(--($P751:$X751=P751),--($Y751:$AG751=Y751),'MPL ID'!$BG$13:$BO$13)+IF(AND($I751&gt;=3,T751=P751,AC751=Y751),1,0)+IF(AND($M751&gt;=3,S751=P751,AB751=Y751),1,0)</f>
        <v>0</v>
      </c>
      <c r="AI751">
        <f ca="1">SUMPRODUCT(--($P751:$X751=Q751),--($Y751:$AG751=Z751),'MPL ID'!$BG$14:$BO$14)+IF(AND($G751&gt;=3,R751=Q751,AA751=Z751),1,0)+IF(AND($K751&gt;0,$K751&lt;=2,S751=Q751,AB751=Z751),1,0)+IF(AND($N751&gt;=3,U751=Q751,AD751=Z751),1,0)</f>
        <v>0</v>
      </c>
      <c r="AJ751">
        <f ca="1">SUMPRODUCT(--($P751:$X751=R751),--($Y751:$AG751=AA751),'MPL ID'!$BG$15:$BO$15)+IF(AND($D751&gt;0,$D751&lt;=2,U751=R751,AD751=AA751),1,0)+IF(AND($G751&gt;0,$G751&lt;=2,Q751=R751,Z751=AA751),1,0)+IF(AND($J751&gt;=3,V751=R751,AE751=AA751),1,0)</f>
        <v>0</v>
      </c>
      <c r="AK751">
        <f ca="1">SUMPRODUCT(--($P751:$X751=S751),--($Y751:$AG751=AB751),'MPL ID'!$BG$16:$BO$16)+IF(AND($B751&gt;0,$B751&lt;=2,V751=S751,AE751=AB751),1,0)+IF(AND($E751&gt;0,$E751&lt;=2,T751=S751,AC751=AB751),1,0)+IF(AND($K751&gt;=3,Q751=S751,Z751=AB751),1,0)+IF(AND($M751&gt;0,$M751&lt;=2,P751=S751,Y751=AB751),1,0)</f>
        <v>0</v>
      </c>
      <c r="AL751">
        <f ca="1">SUMPRODUCT(--($P751:$X751=T751),--($Y751:$AG751=AC751),'MPL ID'!$BG$17:$BO$17)+IF(AND($E751&gt;=3,S751=T751,AB751=AC751),1,0)+IF(AND($I751&gt;0,$I751&lt;=2,P751=T751,Y751=AC751),1,0)+IF(AND($L751&gt;=3,W751=T751,AF751=AC751),1,0)</f>
        <v>0</v>
      </c>
      <c r="AM751">
        <f ca="1">SUMPRODUCT(--($P751:$X751=U751),--($Y751:$AG751=AD751),'MPL ID'!$BG$18:$BO$18)+IF(AND($D751&gt;=3,R751=U751,AA751=AD751),1,0)+IF(AND($H751&gt;0,$H751&lt;=2,W751=U751,AF751=AD751),1,0)+IF(AND($N751&gt;0,$N751&lt;=2,Q751=U751,Z751=AD751),1,0)</f>
        <v>0</v>
      </c>
      <c r="AN751">
        <f ca="1">SUMPRODUCT(--($P751:$X751=V751),--($Y751:$AG751=AE751),'MPL ID'!$BG$19:$BO$19)+IF(AND($B751&gt;=3,S751=V751,AB751=AE751),1,0)+IF(AND($F751&gt;=3,W751=V751,AF751=AE751),1,0)+IF(AND($J751&gt;0,$J751&lt;=2,R751=V751,AA751=AE751),1,0)+IF(AND($O751&gt;0,$O751&lt;=2,X751=V751,AG751=AE751),1,0)</f>
        <v>0</v>
      </c>
      <c r="AO751">
        <f ca="1">SUMPRODUCT(--($P751:$X751=W751),--($Y751:$AG751=AF751),'MPL ID'!$BG$20:$BO$20)+IF(AND($C751&gt;0,$C751&lt;=2,X751=W751,AG751=AF751),1,0)+IF(AND($F751&gt;0,$F751&lt;=2,V751=W751,AE751=AF751),1,0)+IF(AND($H751&gt;=3,U751=W751,AD751=AF751),1,0)+IF(AND($L751&gt;0,$L751&lt;=2,T751=W751,AC751=AF751),1,0)</f>
        <v>0</v>
      </c>
      <c r="AP751">
        <f ca="1">SUMPRODUCT(--($P751:$X751=X751),--($Y751:$AG751=AG751),'MPL ID'!$BG$21:$BO$21)+IF(AND($C751&gt;=3,W751=X751,AF751=AG751),1,0)+IF(AND($O751&gt;=3,V751=X751,AE751=AG751),1,0)</f>
        <v>0</v>
      </c>
      <c r="AQ751">
        <f t="shared" ca="1" si="99"/>
        <v>3</v>
      </c>
      <c r="AR751">
        <f t="shared" ca="1" si="100"/>
        <v>6</v>
      </c>
      <c r="AS751">
        <f t="shared" ca="1" si="101"/>
        <v>4</v>
      </c>
      <c r="AT751">
        <f t="shared" ca="1" si="102"/>
        <v>5</v>
      </c>
      <c r="AU751">
        <f t="shared" ca="1" si="103"/>
        <v>7</v>
      </c>
      <c r="AV751">
        <f t="shared" ca="1" si="104"/>
        <v>2</v>
      </c>
      <c r="AW751">
        <f t="shared" ca="1" si="105"/>
        <v>8</v>
      </c>
      <c r="AX751">
        <f t="shared" ca="1" si="106"/>
        <v>9</v>
      </c>
      <c r="AY751">
        <f t="shared" ca="1" si="107"/>
        <v>1</v>
      </c>
    </row>
    <row r="752" spans="1:51" x14ac:dyDescent="0.25">
      <c r="A752">
        <v>751</v>
      </c>
      <c r="B752">
        <f ca="1">IF(AND(ISNUMBER('MPL ID'!$J$39),ISNUMBER('MPL ID'!$K$39)),0,RANDBETWEEN(1,4))</f>
        <v>0</v>
      </c>
      <c r="C752">
        <f ca="1">IF(AND(ISNUMBER('MPL ID'!$J$40),ISNUMBER('MPL ID'!$K$40)),0,RANDBETWEEN(1,4))</f>
        <v>0</v>
      </c>
      <c r="D752">
        <f ca="1">IF(AND(ISNUMBER('MPL ID'!$J$41),ISNUMBER('MPL ID'!$K$41)),0,RANDBETWEEN(1,4))</f>
        <v>1</v>
      </c>
      <c r="E752">
        <f ca="1">IF(AND(ISNUMBER('MPL ID'!$J$42),ISNUMBER('MPL ID'!$K$42)),0,RANDBETWEEN(1,4))</f>
        <v>3</v>
      </c>
      <c r="F752">
        <f ca="1">IF(AND(ISNUMBER('MPL ID'!$J$43),ISNUMBER('MPL ID'!$K$43)),0,RANDBETWEEN(1,4))</f>
        <v>2</v>
      </c>
      <c r="G752">
        <f ca="1">IF(AND(ISNUMBER('MPL ID'!$J$44),ISNUMBER('MPL ID'!$K$44)),0,RANDBETWEEN(1,4))</f>
        <v>4</v>
      </c>
      <c r="H752">
        <f ca="1">IF(AND(ISNUMBER('MPL ID'!$P$36),ISNUMBER('MPL ID'!$Q$36)),0,RANDBETWEEN(1,4))</f>
        <v>1</v>
      </c>
      <c r="I752">
        <f ca="1">IF(AND(ISNUMBER('MPL ID'!$P$37),ISNUMBER('MPL ID'!$Q$37)),0,RANDBETWEEN(1,4))</f>
        <v>3</v>
      </c>
      <c r="J752">
        <f ca="1">IF(AND(ISNUMBER('MPL ID'!$P$39),ISNUMBER('MPL ID'!$Q$39)),0,RANDBETWEEN(1,4))</f>
        <v>4</v>
      </c>
      <c r="K752">
        <f ca="1">IF(AND(ISNUMBER('MPL ID'!$P$40),ISNUMBER('MPL ID'!$Q$40)),0,RANDBETWEEN(1,4))</f>
        <v>1</v>
      </c>
      <c r="L752">
        <f ca="1">IF(AND(ISNUMBER('MPL ID'!$P$41),ISNUMBER('MPL ID'!$Q$41)),0,RANDBETWEEN(1,4))</f>
        <v>4</v>
      </c>
      <c r="M752">
        <f ca="1">IF(AND(ISNUMBER('MPL ID'!$P$42),ISNUMBER('MPL ID'!$Q$42)),0,RANDBETWEEN(1,4))</f>
        <v>4</v>
      </c>
      <c r="N752">
        <f ca="1">IF(AND(ISNUMBER('MPL ID'!$P$43),ISNUMBER('MPL ID'!$Q$43)),0,RANDBETWEEN(1,4))</f>
        <v>2</v>
      </c>
      <c r="O752">
        <f ca="1">IF(AND(ISNUMBER('MPL ID'!$P$44),ISNUMBER('MPL ID'!$Q$44)),0,RANDBETWEEN(1,4))</f>
        <v>1</v>
      </c>
      <c r="P752">
        <f ca="1">'MPL ID'!$BG$1+SUMPRODUCT(($B$1003:$O$1003='MPL ID'!$BF$1)*(($B752:$O752=1)+($B752:$O752=2)))+SUMPRODUCT(($B$1004:$O$1004='MPL ID'!$BF$1)*(($B752:$O752=3)+($B752:$O752=4)))</f>
        <v>11</v>
      </c>
      <c r="Q752">
        <f ca="1">'MPL ID'!$BG$2+SUMPRODUCT(($B$1003:$O$1003='MPL ID'!$BF$2)*(($B752:$O752=1)+($B752:$O752=2)))+SUMPRODUCT(($B$1004:$O$1004='MPL ID'!$BF$2)*(($B752:$O752=3)+($B752:$O752=4)))</f>
        <v>9</v>
      </c>
      <c r="R752">
        <f ca="1">'MPL ID'!$BG$3+SUMPRODUCT(($B$1003:$O$1003='MPL ID'!$BF$3)*(($B752:$O752=1)+($B752:$O752=2)))+SUMPRODUCT(($B$1004:$O$1004='MPL ID'!$BF$3)*(($B752:$O752=3)+($B752:$O752=4)))</f>
        <v>7</v>
      </c>
      <c r="S752">
        <f ca="1">'MPL ID'!$BG$4+SUMPRODUCT(($B$1003:$O$1003='MPL ID'!$BF$4)*(($B752:$O752=1)+($B752:$O752=2)))+SUMPRODUCT(($B$1004:$O$1004='MPL ID'!$BF$4)*(($B752:$O752=3)+($B752:$O752=4)))</f>
        <v>7</v>
      </c>
      <c r="T752">
        <f ca="1">'MPL ID'!$BG$5+SUMPRODUCT(($B$1003:$O$1003='MPL ID'!$BF$5)*(($B752:$O752=1)+($B752:$O752=2)))+SUMPRODUCT(($B$1004:$O$1004='MPL ID'!$BF$5)*(($B752:$O752=3)+($B752:$O752=4)))</f>
        <v>5</v>
      </c>
      <c r="U752">
        <f ca="1">'MPL ID'!$BG$6+SUMPRODUCT(($B$1003:$O$1003='MPL ID'!$BF$6)*(($B752:$O752=1)+($B752:$O752=2)))+SUMPRODUCT(($B$1004:$O$1004='MPL ID'!$BF$6)*(($B752:$O752=3)+($B752:$O752=4)))</f>
        <v>12</v>
      </c>
      <c r="V752">
        <f ca="1">'MPL ID'!$BG$7+SUMPRODUCT(($B$1003:$O$1003='MPL ID'!$BF$7)*(($B752:$O752=1)+($B752:$O752=2)))+SUMPRODUCT(($B$1004:$O$1004='MPL ID'!$BF$7)*(($B752:$O752=3)+($B752:$O752=4)))</f>
        <v>6</v>
      </c>
      <c r="W752">
        <f ca="1">'MPL ID'!$BG$8+SUMPRODUCT(($B$1003:$O$1003='MPL ID'!$BF$8)*(($B752:$O752=1)+($B752:$O752=2)))+SUMPRODUCT(($B$1004:$O$1004='MPL ID'!$BF$8)*(($B752:$O752=3)+($B752:$O752=4)))</f>
        <v>4</v>
      </c>
      <c r="X752">
        <f ca="1">'MPL ID'!$BG$9+SUMPRODUCT(($B$1003:$O$1003='MPL ID'!$BF$9)*(($B752:$O752=1)+($B752:$O752=2)))+SUMPRODUCT(($B$1004:$O$1004='MPL ID'!$BF$9)*(($B752:$O752=3)+($B752:$O752=4)))</f>
        <v>11</v>
      </c>
      <c r="Y752">
        <f ca="1">'MPL ID'!$BH$1+SUMPRODUCT(($B$1003:$O$1003='MPL ID'!$BF$1)*(2*($B752:$O752=1)+($B752:$O752=2)-2*($B752:$O752=3)-($B752:$O752=4)))-SUMPRODUCT(($B$1004:$O$1004='MPL ID'!$BF$1)*(2*($B752:$O752=1)+($B752:$O752=2)-2*($B752:$O752=3)-($B752:$O752=4)))</f>
        <v>12</v>
      </c>
      <c r="Z752">
        <f ca="1">'MPL ID'!$BH$2+SUMPRODUCT(($B$1003:$O$1003='MPL ID'!$BF$2)*(2*($B752:$O752=1)+($B752:$O752=2)-2*($B752:$O752=3)-($B752:$O752=4)))-SUMPRODUCT(($B$1004:$O$1004='MPL ID'!$BF$2)*(2*($B752:$O752=1)+($B752:$O752=2)-2*($B752:$O752=3)-($B752:$O752=4)))</f>
        <v>0</v>
      </c>
      <c r="AA752">
        <f ca="1">'MPL ID'!$BH$3+SUMPRODUCT(($B$1003:$O$1003='MPL ID'!$BF$3)*(2*($B752:$O752=1)+($B752:$O752=2)-2*($B752:$O752=3)-($B752:$O752=4)))-SUMPRODUCT(($B$1004:$O$1004='MPL ID'!$BF$3)*(2*($B752:$O752=1)+($B752:$O752=2)-2*($B752:$O752=3)-($B752:$O752=4)))</f>
        <v>-4</v>
      </c>
      <c r="AB752">
        <f ca="1">'MPL ID'!$BH$4+SUMPRODUCT(($B$1003:$O$1003='MPL ID'!$BF$4)*(2*($B752:$O752=1)+($B752:$O752=2)-2*($B752:$O752=3)-($B752:$O752=4)))-SUMPRODUCT(($B$1004:$O$1004='MPL ID'!$BF$4)*(2*($B752:$O752=1)+($B752:$O752=2)-2*($B752:$O752=3)-($B752:$O752=4)))</f>
        <v>-5</v>
      </c>
      <c r="AC752">
        <f ca="1">'MPL ID'!$BH$5+SUMPRODUCT(($B$1003:$O$1003='MPL ID'!$BF$5)*(2*($B752:$O752=1)+($B752:$O752=2)-2*($B752:$O752=3)-($B752:$O752=4)))-SUMPRODUCT(($B$1004:$O$1004='MPL ID'!$BF$5)*(2*($B752:$O752=1)+($B752:$O752=2)-2*($B752:$O752=3)-($B752:$O752=4)))</f>
        <v>-11</v>
      </c>
      <c r="AD752">
        <f ca="1">'MPL ID'!$BH$6+SUMPRODUCT(($B$1003:$O$1003='MPL ID'!$BF$6)*(2*($B752:$O752=1)+($B752:$O752=2)-2*($B752:$O752=3)-($B752:$O752=4)))-SUMPRODUCT(($B$1004:$O$1004='MPL ID'!$BF$6)*(2*($B752:$O752=1)+($B752:$O752=2)-2*($B752:$O752=3)-($B752:$O752=4)))</f>
        <v>13</v>
      </c>
      <c r="AE752">
        <f ca="1">'MPL ID'!$BH$7+SUMPRODUCT(($B$1003:$O$1003='MPL ID'!$BF$7)*(2*($B752:$O752=1)+($B752:$O752=2)-2*($B752:$O752=3)-($B752:$O752=4)))-SUMPRODUCT(($B$1004:$O$1004='MPL ID'!$BF$7)*(2*($B752:$O752=1)+($B752:$O752=2)-2*($B752:$O752=3)-($B752:$O752=4)))</f>
        <v>-2</v>
      </c>
      <c r="AF752">
        <f ca="1">'MPL ID'!$BH$8+SUMPRODUCT(($B$1003:$O$1003='MPL ID'!$BF$8)*(2*($B752:$O752=1)+($B752:$O752=2)-2*($B752:$O752=3)-($B752:$O752=4)))-SUMPRODUCT(($B$1004:$O$1004='MPL ID'!$BF$8)*(2*($B752:$O752=1)+($B752:$O752=2)-2*($B752:$O752=3)-($B752:$O752=4)))</f>
        <v>-14</v>
      </c>
      <c r="AG752">
        <f ca="1">'MPL ID'!$BH$9+SUMPRODUCT(($B$1003:$O$1003='MPL ID'!$BF$9)*(2*($B752:$O752=1)+($B752:$O752=2)-2*($B752:$O752=3)-($B752:$O752=4)))-SUMPRODUCT(($B$1004:$O$1004='MPL ID'!$BF$9)*(2*($B752:$O752=1)+($B752:$O752=2)-2*($B752:$O752=3)-($B752:$O752=4)))</f>
        <v>11</v>
      </c>
      <c r="AH752">
        <f ca="1">SUMPRODUCT(--($P752:$X752=P752),--($Y752:$AG752=Y752),'MPL ID'!$BG$13:$BO$13)+IF(AND($I752&gt;=3,T752=P752,AC752=Y752),1,0)+IF(AND($M752&gt;=3,S752=P752,AB752=Y752),1,0)</f>
        <v>0</v>
      </c>
      <c r="AI752">
        <f ca="1">SUMPRODUCT(--($P752:$X752=Q752),--($Y752:$AG752=Z752),'MPL ID'!$BG$14:$BO$14)+IF(AND($G752&gt;=3,R752=Q752,AA752=Z752),1,0)+IF(AND($K752&gt;0,$K752&lt;=2,S752=Q752,AB752=Z752),1,0)+IF(AND($N752&gt;=3,U752=Q752,AD752=Z752),1,0)</f>
        <v>0</v>
      </c>
      <c r="AJ752">
        <f ca="1">SUMPRODUCT(--($P752:$X752=R752),--($Y752:$AG752=AA752),'MPL ID'!$BG$15:$BO$15)+IF(AND($D752&gt;0,$D752&lt;=2,U752=R752,AD752=AA752),1,0)+IF(AND($G752&gt;0,$G752&lt;=2,Q752=R752,Z752=AA752),1,0)+IF(AND($J752&gt;=3,V752=R752,AE752=AA752),1,0)</f>
        <v>0</v>
      </c>
      <c r="AK752">
        <f ca="1">SUMPRODUCT(--($P752:$X752=S752),--($Y752:$AG752=AB752),'MPL ID'!$BG$16:$BO$16)+IF(AND($B752&gt;0,$B752&lt;=2,V752=S752,AE752=AB752),1,0)+IF(AND($E752&gt;0,$E752&lt;=2,T752=S752,AC752=AB752),1,0)+IF(AND($K752&gt;=3,Q752=S752,Z752=AB752),1,0)+IF(AND($M752&gt;0,$M752&lt;=2,P752=S752,Y752=AB752),1,0)</f>
        <v>0</v>
      </c>
      <c r="AL752">
        <f ca="1">SUMPRODUCT(--($P752:$X752=T752),--($Y752:$AG752=AC752),'MPL ID'!$BG$17:$BO$17)+IF(AND($E752&gt;=3,S752=T752,AB752=AC752),1,0)+IF(AND($I752&gt;0,$I752&lt;=2,P752=T752,Y752=AC752),1,0)+IF(AND($L752&gt;=3,W752=T752,AF752=AC752),1,0)</f>
        <v>0</v>
      </c>
      <c r="AM752">
        <f ca="1">SUMPRODUCT(--($P752:$X752=U752),--($Y752:$AG752=AD752),'MPL ID'!$BG$18:$BO$18)+IF(AND($D752&gt;=3,R752=U752,AA752=AD752),1,0)+IF(AND($H752&gt;0,$H752&lt;=2,W752=U752,AF752=AD752),1,0)+IF(AND($N752&gt;0,$N752&lt;=2,Q752=U752,Z752=AD752),1,0)</f>
        <v>0</v>
      </c>
      <c r="AN752">
        <f ca="1">SUMPRODUCT(--($P752:$X752=V752),--($Y752:$AG752=AE752),'MPL ID'!$BG$19:$BO$19)+IF(AND($B752&gt;=3,S752=V752,AB752=AE752),1,0)+IF(AND($F752&gt;=3,W752=V752,AF752=AE752),1,0)+IF(AND($J752&gt;0,$J752&lt;=2,R752=V752,AA752=AE752),1,0)+IF(AND($O752&gt;0,$O752&lt;=2,X752=V752,AG752=AE752),1,0)</f>
        <v>0</v>
      </c>
      <c r="AO752">
        <f ca="1">SUMPRODUCT(--($P752:$X752=W752),--($Y752:$AG752=AF752),'MPL ID'!$BG$20:$BO$20)+IF(AND($C752&gt;0,$C752&lt;=2,X752=W752,AG752=AF752),1,0)+IF(AND($F752&gt;0,$F752&lt;=2,V752=W752,AE752=AF752),1,0)+IF(AND($H752&gt;=3,U752=W752,AD752=AF752),1,0)+IF(AND($L752&gt;0,$L752&lt;=2,T752=W752,AC752=AF752),1,0)</f>
        <v>0</v>
      </c>
      <c r="AP752">
        <f ca="1">SUMPRODUCT(--($P752:$X752=X752),--($Y752:$AG752=AG752),'MPL ID'!$BG$21:$BO$21)+IF(AND($C752&gt;=3,W752=X752,AF752=AG752),1,0)+IF(AND($O752&gt;=3,V752=X752,AE752=AG752),1,0)</f>
        <v>0</v>
      </c>
      <c r="AQ752">
        <f t="shared" ca="1" si="99"/>
        <v>2</v>
      </c>
      <c r="AR752">
        <f t="shared" ca="1" si="100"/>
        <v>4</v>
      </c>
      <c r="AS752">
        <f t="shared" ca="1" si="101"/>
        <v>5</v>
      </c>
      <c r="AT752">
        <f t="shared" ca="1" si="102"/>
        <v>6</v>
      </c>
      <c r="AU752">
        <f t="shared" ca="1" si="103"/>
        <v>8</v>
      </c>
      <c r="AV752">
        <f t="shared" ca="1" si="104"/>
        <v>1</v>
      </c>
      <c r="AW752">
        <f t="shared" ca="1" si="105"/>
        <v>7</v>
      </c>
      <c r="AX752">
        <f t="shared" ca="1" si="106"/>
        <v>9</v>
      </c>
      <c r="AY752">
        <f t="shared" ca="1" si="107"/>
        <v>3</v>
      </c>
    </row>
    <row r="753" spans="1:51" x14ac:dyDescent="0.25">
      <c r="A753">
        <v>752</v>
      </c>
      <c r="B753">
        <f ca="1">IF(AND(ISNUMBER('MPL ID'!$J$39),ISNUMBER('MPL ID'!$K$39)),0,RANDBETWEEN(1,4))</f>
        <v>0</v>
      </c>
      <c r="C753">
        <f ca="1">IF(AND(ISNUMBER('MPL ID'!$J$40),ISNUMBER('MPL ID'!$K$40)),0,RANDBETWEEN(1,4))</f>
        <v>0</v>
      </c>
      <c r="D753">
        <f ca="1">IF(AND(ISNUMBER('MPL ID'!$J$41),ISNUMBER('MPL ID'!$K$41)),0,RANDBETWEEN(1,4))</f>
        <v>1</v>
      </c>
      <c r="E753">
        <f ca="1">IF(AND(ISNUMBER('MPL ID'!$J$42),ISNUMBER('MPL ID'!$K$42)),0,RANDBETWEEN(1,4))</f>
        <v>2</v>
      </c>
      <c r="F753">
        <f ca="1">IF(AND(ISNUMBER('MPL ID'!$J$43),ISNUMBER('MPL ID'!$K$43)),0,RANDBETWEEN(1,4))</f>
        <v>3</v>
      </c>
      <c r="G753">
        <f ca="1">IF(AND(ISNUMBER('MPL ID'!$J$44),ISNUMBER('MPL ID'!$K$44)),0,RANDBETWEEN(1,4))</f>
        <v>4</v>
      </c>
      <c r="H753">
        <f ca="1">IF(AND(ISNUMBER('MPL ID'!$P$36),ISNUMBER('MPL ID'!$Q$36)),0,RANDBETWEEN(1,4))</f>
        <v>3</v>
      </c>
      <c r="I753">
        <f ca="1">IF(AND(ISNUMBER('MPL ID'!$P$37),ISNUMBER('MPL ID'!$Q$37)),0,RANDBETWEEN(1,4))</f>
        <v>4</v>
      </c>
      <c r="J753">
        <f ca="1">IF(AND(ISNUMBER('MPL ID'!$P$39),ISNUMBER('MPL ID'!$Q$39)),0,RANDBETWEEN(1,4))</f>
        <v>4</v>
      </c>
      <c r="K753">
        <f ca="1">IF(AND(ISNUMBER('MPL ID'!$P$40),ISNUMBER('MPL ID'!$Q$40)),0,RANDBETWEEN(1,4))</f>
        <v>3</v>
      </c>
      <c r="L753">
        <f ca="1">IF(AND(ISNUMBER('MPL ID'!$P$41),ISNUMBER('MPL ID'!$Q$41)),0,RANDBETWEEN(1,4))</f>
        <v>3</v>
      </c>
      <c r="M753">
        <f ca="1">IF(AND(ISNUMBER('MPL ID'!$P$42),ISNUMBER('MPL ID'!$Q$42)),0,RANDBETWEEN(1,4))</f>
        <v>2</v>
      </c>
      <c r="N753">
        <f ca="1">IF(AND(ISNUMBER('MPL ID'!$P$43),ISNUMBER('MPL ID'!$Q$43)),0,RANDBETWEEN(1,4))</f>
        <v>4</v>
      </c>
      <c r="O753">
        <f ca="1">IF(AND(ISNUMBER('MPL ID'!$P$44),ISNUMBER('MPL ID'!$Q$44)),0,RANDBETWEEN(1,4))</f>
        <v>4</v>
      </c>
      <c r="P753">
        <f ca="1">'MPL ID'!$BG$1+SUMPRODUCT(($B$1003:$O$1003='MPL ID'!$BF$1)*(($B753:$O753=1)+($B753:$O753=2)))+SUMPRODUCT(($B$1004:$O$1004='MPL ID'!$BF$1)*(($B753:$O753=3)+($B753:$O753=4)))</f>
        <v>10</v>
      </c>
      <c r="Q753">
        <f ca="1">'MPL ID'!$BG$2+SUMPRODUCT(($B$1003:$O$1003='MPL ID'!$BF$2)*(($B753:$O753=1)+($B753:$O753=2)))+SUMPRODUCT(($B$1004:$O$1004='MPL ID'!$BF$2)*(($B753:$O753=3)+($B753:$O753=4)))</f>
        <v>9</v>
      </c>
      <c r="R753">
        <f ca="1">'MPL ID'!$BG$3+SUMPRODUCT(($B$1003:$O$1003='MPL ID'!$BF$3)*(($B753:$O753=1)+($B753:$O753=2)))+SUMPRODUCT(($B$1004:$O$1004='MPL ID'!$BF$3)*(($B753:$O753=3)+($B753:$O753=4)))</f>
        <v>7</v>
      </c>
      <c r="S753">
        <f ca="1">'MPL ID'!$BG$4+SUMPRODUCT(($B$1003:$O$1003='MPL ID'!$BF$4)*(($B753:$O753=1)+($B753:$O753=2)))+SUMPRODUCT(($B$1004:$O$1004='MPL ID'!$BF$4)*(($B753:$O753=3)+($B753:$O753=4)))</f>
        <v>10</v>
      </c>
      <c r="T753">
        <f ca="1">'MPL ID'!$BG$5+SUMPRODUCT(($B$1003:$O$1003='MPL ID'!$BF$5)*(($B753:$O753=1)+($B753:$O753=2)))+SUMPRODUCT(($B$1004:$O$1004='MPL ID'!$BF$5)*(($B753:$O753=3)+($B753:$O753=4)))</f>
        <v>4</v>
      </c>
      <c r="U753">
        <f ca="1">'MPL ID'!$BG$6+SUMPRODUCT(($B$1003:$O$1003='MPL ID'!$BF$6)*(($B753:$O753=1)+($B753:$O753=2)))+SUMPRODUCT(($B$1004:$O$1004='MPL ID'!$BF$6)*(($B753:$O753=3)+($B753:$O753=4)))</f>
        <v>10</v>
      </c>
      <c r="V753">
        <f ca="1">'MPL ID'!$BG$7+SUMPRODUCT(($B$1003:$O$1003='MPL ID'!$BF$7)*(($B753:$O753=1)+($B753:$O753=2)))+SUMPRODUCT(($B$1004:$O$1004='MPL ID'!$BF$7)*(($B753:$O753=3)+($B753:$O753=4)))</f>
        <v>6</v>
      </c>
      <c r="W753">
        <f ca="1">'MPL ID'!$BG$8+SUMPRODUCT(($B$1003:$O$1003='MPL ID'!$BF$8)*(($B753:$O753=1)+($B753:$O753=2)))+SUMPRODUCT(($B$1004:$O$1004='MPL ID'!$BF$8)*(($B753:$O753=3)+($B753:$O753=4)))</f>
        <v>4</v>
      </c>
      <c r="X753">
        <f ca="1">'MPL ID'!$BG$9+SUMPRODUCT(($B$1003:$O$1003='MPL ID'!$BF$9)*(($B753:$O753=1)+($B753:$O753=2)))+SUMPRODUCT(($B$1004:$O$1004='MPL ID'!$BF$9)*(($B753:$O753=3)+($B753:$O753=4)))</f>
        <v>12</v>
      </c>
      <c r="Y753">
        <f ca="1">'MPL ID'!$BH$1+SUMPRODUCT(($B$1003:$O$1003='MPL ID'!$BF$1)*(2*($B753:$O753=1)+($B753:$O753=2)-2*($B753:$O753=3)-($B753:$O753=4)))-SUMPRODUCT(($B$1004:$O$1004='MPL ID'!$BF$1)*(2*($B753:$O753=1)+($B753:$O753=2)-2*($B753:$O753=3)-($B753:$O753=4)))</f>
        <v>9</v>
      </c>
      <c r="Z753">
        <f ca="1">'MPL ID'!$BH$2+SUMPRODUCT(($B$1003:$O$1003='MPL ID'!$BF$2)*(2*($B753:$O753=1)+($B753:$O753=2)-2*($B753:$O753=3)-($B753:$O753=4)))-SUMPRODUCT(($B$1004:$O$1004='MPL ID'!$BF$2)*(2*($B753:$O753=1)+($B753:$O753=2)-2*($B753:$O753=3)-($B753:$O753=4)))</f>
        <v>-2</v>
      </c>
      <c r="AA753">
        <f ca="1">'MPL ID'!$BH$3+SUMPRODUCT(($B$1003:$O$1003='MPL ID'!$BF$3)*(2*($B753:$O753=1)+($B753:$O753=2)-2*($B753:$O753=3)-($B753:$O753=4)))-SUMPRODUCT(($B$1004:$O$1004='MPL ID'!$BF$3)*(2*($B753:$O753=1)+($B753:$O753=2)-2*($B753:$O753=3)-($B753:$O753=4)))</f>
        <v>-4</v>
      </c>
      <c r="AB753">
        <f ca="1">'MPL ID'!$BH$4+SUMPRODUCT(($B$1003:$O$1003='MPL ID'!$BF$4)*(2*($B753:$O753=1)+($B753:$O753=2)-2*($B753:$O753=3)-($B753:$O753=4)))-SUMPRODUCT(($B$1004:$O$1004='MPL ID'!$BF$4)*(2*($B753:$O753=1)+($B753:$O753=2)-2*($B753:$O753=3)-($B753:$O753=4)))</f>
        <v>4</v>
      </c>
      <c r="AC753">
        <f ca="1">'MPL ID'!$BH$5+SUMPRODUCT(($B$1003:$O$1003='MPL ID'!$BF$5)*(2*($B753:$O753=1)+($B753:$O753=2)-2*($B753:$O753=3)-($B753:$O753=4)))-SUMPRODUCT(($B$1004:$O$1004='MPL ID'!$BF$5)*(2*($B753:$O753=1)+($B753:$O753=2)-2*($B753:$O753=3)-($B753:$O753=4)))</f>
        <v>-12</v>
      </c>
      <c r="AD753">
        <f ca="1">'MPL ID'!$BH$6+SUMPRODUCT(($B$1003:$O$1003='MPL ID'!$BF$6)*(2*($B753:$O753=1)+($B753:$O753=2)-2*($B753:$O753=3)-($B753:$O753=4)))-SUMPRODUCT(($B$1004:$O$1004='MPL ID'!$BF$6)*(2*($B753:$O753=1)+($B753:$O753=2)-2*($B753:$O753=3)-($B753:$O753=4)))</f>
        <v>7</v>
      </c>
      <c r="AE753">
        <f ca="1">'MPL ID'!$BH$7+SUMPRODUCT(($B$1003:$O$1003='MPL ID'!$BF$7)*(2*($B753:$O753=1)+($B753:$O753=2)-2*($B753:$O753=3)-($B753:$O753=4)))-SUMPRODUCT(($B$1004:$O$1004='MPL ID'!$BF$7)*(2*($B753:$O753=1)+($B753:$O753=2)-2*($B753:$O753=3)-($B753:$O753=4)))</f>
        <v>-2</v>
      </c>
      <c r="AF753">
        <f ca="1">'MPL ID'!$BH$8+SUMPRODUCT(($B$1003:$O$1003='MPL ID'!$BF$8)*(2*($B753:$O753=1)+($B753:$O753=2)-2*($B753:$O753=3)-($B753:$O753=4)))-SUMPRODUCT(($B$1004:$O$1004='MPL ID'!$BF$8)*(2*($B753:$O753=1)+($B753:$O753=2)-2*($B753:$O753=3)-($B753:$O753=4)))</f>
        <v>-14</v>
      </c>
      <c r="AG753">
        <f ca="1">'MPL ID'!$BH$9+SUMPRODUCT(($B$1003:$O$1003='MPL ID'!$BF$9)*(2*($B753:$O753=1)+($B753:$O753=2)-2*($B753:$O753=3)-($B753:$O753=4)))-SUMPRODUCT(($B$1004:$O$1004='MPL ID'!$BF$9)*(2*($B753:$O753=1)+($B753:$O753=2)-2*($B753:$O753=3)-($B753:$O753=4)))</f>
        <v>14</v>
      </c>
      <c r="AH753">
        <f ca="1">SUMPRODUCT(--($P753:$X753=P753),--($Y753:$AG753=Y753),'MPL ID'!$BG$13:$BO$13)+IF(AND($I753&gt;=3,T753=P753,AC753=Y753),1,0)+IF(AND($M753&gt;=3,S753=P753,AB753=Y753),1,0)</f>
        <v>0</v>
      </c>
      <c r="AI753">
        <f ca="1">SUMPRODUCT(--($P753:$X753=Q753),--($Y753:$AG753=Z753),'MPL ID'!$BG$14:$BO$14)+IF(AND($G753&gt;=3,R753=Q753,AA753=Z753),1,0)+IF(AND($K753&gt;0,$K753&lt;=2,S753=Q753,AB753=Z753),1,0)+IF(AND($N753&gt;=3,U753=Q753,AD753=Z753),1,0)</f>
        <v>0</v>
      </c>
      <c r="AJ753">
        <f ca="1">SUMPRODUCT(--($P753:$X753=R753),--($Y753:$AG753=AA753),'MPL ID'!$BG$15:$BO$15)+IF(AND($D753&gt;0,$D753&lt;=2,U753=R753,AD753=AA753),1,0)+IF(AND($G753&gt;0,$G753&lt;=2,Q753=R753,Z753=AA753),1,0)+IF(AND($J753&gt;=3,V753=R753,AE753=AA753),1,0)</f>
        <v>0</v>
      </c>
      <c r="AK753">
        <f ca="1">SUMPRODUCT(--($P753:$X753=S753),--($Y753:$AG753=AB753),'MPL ID'!$BG$16:$BO$16)+IF(AND($B753&gt;0,$B753&lt;=2,V753=S753,AE753=AB753),1,0)+IF(AND($E753&gt;0,$E753&lt;=2,T753=S753,AC753=AB753),1,0)+IF(AND($K753&gt;=3,Q753=S753,Z753=AB753),1,0)+IF(AND($M753&gt;0,$M753&lt;=2,P753=S753,Y753=AB753),1,0)</f>
        <v>0</v>
      </c>
      <c r="AL753">
        <f ca="1">SUMPRODUCT(--($P753:$X753=T753),--($Y753:$AG753=AC753),'MPL ID'!$BG$17:$BO$17)+IF(AND($E753&gt;=3,S753=T753,AB753=AC753),1,0)+IF(AND($I753&gt;0,$I753&lt;=2,P753=T753,Y753=AC753),1,0)+IF(AND($L753&gt;=3,W753=T753,AF753=AC753),1,0)</f>
        <v>0</v>
      </c>
      <c r="AM753">
        <f ca="1">SUMPRODUCT(--($P753:$X753=U753),--($Y753:$AG753=AD753),'MPL ID'!$BG$18:$BO$18)+IF(AND($D753&gt;=3,R753=U753,AA753=AD753),1,0)+IF(AND($H753&gt;0,$H753&lt;=2,W753=U753,AF753=AD753),1,0)+IF(AND($N753&gt;0,$N753&lt;=2,Q753=U753,Z753=AD753),1,0)</f>
        <v>0</v>
      </c>
      <c r="AN753">
        <f ca="1">SUMPRODUCT(--($P753:$X753=V753),--($Y753:$AG753=AE753),'MPL ID'!$BG$19:$BO$19)+IF(AND($B753&gt;=3,S753=V753,AB753=AE753),1,0)+IF(AND($F753&gt;=3,W753=V753,AF753=AE753),1,0)+IF(AND($J753&gt;0,$J753&lt;=2,R753=V753,AA753=AE753),1,0)+IF(AND($O753&gt;0,$O753&lt;=2,X753=V753,AG753=AE753),1,0)</f>
        <v>0</v>
      </c>
      <c r="AO753">
        <f ca="1">SUMPRODUCT(--($P753:$X753=W753),--($Y753:$AG753=AF753),'MPL ID'!$BG$20:$BO$20)+IF(AND($C753&gt;0,$C753&lt;=2,X753=W753,AG753=AF753),1,0)+IF(AND($F753&gt;0,$F753&lt;=2,V753=W753,AE753=AF753),1,0)+IF(AND($H753&gt;=3,U753=W753,AD753=AF753),1,0)+IF(AND($L753&gt;0,$L753&lt;=2,T753=W753,AC753=AF753),1,0)</f>
        <v>0</v>
      </c>
      <c r="AP753">
        <f ca="1">SUMPRODUCT(--($P753:$X753=X753),--($Y753:$AG753=AG753),'MPL ID'!$BG$21:$BO$21)+IF(AND($C753&gt;=3,W753=X753,AF753=AG753),1,0)+IF(AND($O753&gt;=3,V753=X753,AE753=AG753),1,0)</f>
        <v>0</v>
      </c>
      <c r="AQ753">
        <f t="shared" ca="1" si="99"/>
        <v>2</v>
      </c>
      <c r="AR753">
        <f t="shared" ca="1" si="100"/>
        <v>5</v>
      </c>
      <c r="AS753">
        <f t="shared" ca="1" si="101"/>
        <v>6</v>
      </c>
      <c r="AT753">
        <f t="shared" ca="1" si="102"/>
        <v>4</v>
      </c>
      <c r="AU753">
        <f t="shared" ca="1" si="103"/>
        <v>8</v>
      </c>
      <c r="AV753">
        <f t="shared" ca="1" si="104"/>
        <v>3</v>
      </c>
      <c r="AW753">
        <f t="shared" ca="1" si="105"/>
        <v>7</v>
      </c>
      <c r="AX753">
        <f t="shared" ca="1" si="106"/>
        <v>9</v>
      </c>
      <c r="AY753">
        <f t="shared" ca="1" si="107"/>
        <v>1</v>
      </c>
    </row>
    <row r="754" spans="1:51" x14ac:dyDescent="0.25">
      <c r="A754">
        <v>753</v>
      </c>
      <c r="B754">
        <f ca="1">IF(AND(ISNUMBER('MPL ID'!$J$39),ISNUMBER('MPL ID'!$K$39)),0,RANDBETWEEN(1,4))</f>
        <v>0</v>
      </c>
      <c r="C754">
        <f ca="1">IF(AND(ISNUMBER('MPL ID'!$J$40),ISNUMBER('MPL ID'!$K$40)),0,RANDBETWEEN(1,4))</f>
        <v>0</v>
      </c>
      <c r="D754">
        <f ca="1">IF(AND(ISNUMBER('MPL ID'!$J$41),ISNUMBER('MPL ID'!$K$41)),0,RANDBETWEEN(1,4))</f>
        <v>4</v>
      </c>
      <c r="E754">
        <f ca="1">IF(AND(ISNUMBER('MPL ID'!$J$42),ISNUMBER('MPL ID'!$K$42)),0,RANDBETWEEN(1,4))</f>
        <v>4</v>
      </c>
      <c r="F754">
        <f ca="1">IF(AND(ISNUMBER('MPL ID'!$J$43),ISNUMBER('MPL ID'!$K$43)),0,RANDBETWEEN(1,4))</f>
        <v>1</v>
      </c>
      <c r="G754">
        <f ca="1">IF(AND(ISNUMBER('MPL ID'!$J$44),ISNUMBER('MPL ID'!$K$44)),0,RANDBETWEEN(1,4))</f>
        <v>4</v>
      </c>
      <c r="H754">
        <f ca="1">IF(AND(ISNUMBER('MPL ID'!$P$36),ISNUMBER('MPL ID'!$Q$36)),0,RANDBETWEEN(1,4))</f>
        <v>2</v>
      </c>
      <c r="I754">
        <f ca="1">IF(AND(ISNUMBER('MPL ID'!$P$37),ISNUMBER('MPL ID'!$Q$37)),0,RANDBETWEEN(1,4))</f>
        <v>2</v>
      </c>
      <c r="J754">
        <f ca="1">IF(AND(ISNUMBER('MPL ID'!$P$39),ISNUMBER('MPL ID'!$Q$39)),0,RANDBETWEEN(1,4))</f>
        <v>4</v>
      </c>
      <c r="K754">
        <f ca="1">IF(AND(ISNUMBER('MPL ID'!$P$40),ISNUMBER('MPL ID'!$Q$40)),0,RANDBETWEEN(1,4))</f>
        <v>3</v>
      </c>
      <c r="L754">
        <f ca="1">IF(AND(ISNUMBER('MPL ID'!$P$41),ISNUMBER('MPL ID'!$Q$41)),0,RANDBETWEEN(1,4))</f>
        <v>1</v>
      </c>
      <c r="M754">
        <f ca="1">IF(AND(ISNUMBER('MPL ID'!$P$42),ISNUMBER('MPL ID'!$Q$42)),0,RANDBETWEEN(1,4))</f>
        <v>2</v>
      </c>
      <c r="N754">
        <f ca="1">IF(AND(ISNUMBER('MPL ID'!$P$43),ISNUMBER('MPL ID'!$Q$43)),0,RANDBETWEEN(1,4))</f>
        <v>4</v>
      </c>
      <c r="O754">
        <f ca="1">IF(AND(ISNUMBER('MPL ID'!$P$44),ISNUMBER('MPL ID'!$Q$44)),0,RANDBETWEEN(1,4))</f>
        <v>4</v>
      </c>
      <c r="P754">
        <f ca="1">'MPL ID'!$BG$1+SUMPRODUCT(($B$1003:$O$1003='MPL ID'!$BF$1)*(($B754:$O754=1)+($B754:$O754=2)))+SUMPRODUCT(($B$1004:$O$1004='MPL ID'!$BF$1)*(($B754:$O754=3)+($B754:$O754=4)))</f>
        <v>9</v>
      </c>
      <c r="Q754">
        <f ca="1">'MPL ID'!$BG$2+SUMPRODUCT(($B$1003:$O$1003='MPL ID'!$BF$2)*(($B754:$O754=1)+($B754:$O754=2)))+SUMPRODUCT(($B$1004:$O$1004='MPL ID'!$BF$2)*(($B754:$O754=3)+($B754:$O754=4)))</f>
        <v>9</v>
      </c>
      <c r="R754">
        <f ca="1">'MPL ID'!$BG$3+SUMPRODUCT(($B$1003:$O$1003='MPL ID'!$BF$3)*(($B754:$O754=1)+($B754:$O754=2)))+SUMPRODUCT(($B$1004:$O$1004='MPL ID'!$BF$3)*(($B754:$O754=3)+($B754:$O754=4)))</f>
        <v>6</v>
      </c>
      <c r="S754">
        <f ca="1">'MPL ID'!$BG$4+SUMPRODUCT(($B$1003:$O$1003='MPL ID'!$BF$4)*(($B754:$O754=1)+($B754:$O754=2)))+SUMPRODUCT(($B$1004:$O$1004='MPL ID'!$BF$4)*(($B754:$O754=3)+($B754:$O754=4)))</f>
        <v>9</v>
      </c>
      <c r="T754">
        <f ca="1">'MPL ID'!$BG$5+SUMPRODUCT(($B$1003:$O$1003='MPL ID'!$BF$5)*(($B754:$O754=1)+($B754:$O754=2)))+SUMPRODUCT(($B$1004:$O$1004='MPL ID'!$BF$5)*(($B754:$O754=3)+($B754:$O754=4)))</f>
        <v>5</v>
      </c>
      <c r="U754">
        <f ca="1">'MPL ID'!$BG$6+SUMPRODUCT(($B$1003:$O$1003='MPL ID'!$BF$6)*(($B754:$O754=1)+($B754:$O754=2)))+SUMPRODUCT(($B$1004:$O$1004='MPL ID'!$BF$6)*(($B754:$O754=3)+($B754:$O754=4)))</f>
        <v>12</v>
      </c>
      <c r="V754">
        <f ca="1">'MPL ID'!$BG$7+SUMPRODUCT(($B$1003:$O$1003='MPL ID'!$BF$7)*(($B754:$O754=1)+($B754:$O754=2)))+SUMPRODUCT(($B$1004:$O$1004='MPL ID'!$BF$7)*(($B754:$O754=3)+($B754:$O754=4)))</f>
        <v>5</v>
      </c>
      <c r="W754">
        <f ca="1">'MPL ID'!$BG$8+SUMPRODUCT(($B$1003:$O$1003='MPL ID'!$BF$8)*(($B754:$O754=1)+($B754:$O754=2)))+SUMPRODUCT(($B$1004:$O$1004='MPL ID'!$BF$8)*(($B754:$O754=3)+($B754:$O754=4)))</f>
        <v>5</v>
      </c>
      <c r="X754">
        <f ca="1">'MPL ID'!$BG$9+SUMPRODUCT(($B$1003:$O$1003='MPL ID'!$BF$9)*(($B754:$O754=1)+($B754:$O754=2)))+SUMPRODUCT(($B$1004:$O$1004='MPL ID'!$BF$9)*(($B754:$O754=3)+($B754:$O754=4)))</f>
        <v>12</v>
      </c>
      <c r="Y754">
        <f ca="1">'MPL ID'!$BH$1+SUMPRODUCT(($B$1003:$O$1003='MPL ID'!$BF$1)*(2*($B754:$O754=1)+($B754:$O754=2)-2*($B754:$O754=3)-($B754:$O754=4)))-SUMPRODUCT(($B$1004:$O$1004='MPL ID'!$BF$1)*(2*($B754:$O754=1)+($B754:$O754=2)-2*($B754:$O754=3)-($B754:$O754=4)))</f>
        <v>7</v>
      </c>
      <c r="Z754">
        <f ca="1">'MPL ID'!$BH$2+SUMPRODUCT(($B$1003:$O$1003='MPL ID'!$BF$2)*(2*($B754:$O754=1)+($B754:$O754=2)-2*($B754:$O754=3)-($B754:$O754=4)))-SUMPRODUCT(($B$1004:$O$1004='MPL ID'!$BF$2)*(2*($B754:$O754=1)+($B754:$O754=2)-2*($B754:$O754=3)-($B754:$O754=4)))</f>
        <v>-2</v>
      </c>
      <c r="AA754">
        <f ca="1">'MPL ID'!$BH$3+SUMPRODUCT(($B$1003:$O$1003='MPL ID'!$BF$3)*(2*($B754:$O754=1)+($B754:$O754=2)-2*($B754:$O754=3)-($B754:$O754=4)))-SUMPRODUCT(($B$1004:$O$1004='MPL ID'!$BF$3)*(2*($B754:$O754=1)+($B754:$O754=2)-2*($B754:$O754=3)-($B754:$O754=4)))</f>
        <v>-7</v>
      </c>
      <c r="AB754">
        <f ca="1">'MPL ID'!$BH$4+SUMPRODUCT(($B$1003:$O$1003='MPL ID'!$BF$4)*(2*($B754:$O754=1)+($B754:$O754=2)-2*($B754:$O754=3)-($B754:$O754=4)))-SUMPRODUCT(($B$1004:$O$1004='MPL ID'!$BF$4)*(2*($B754:$O754=1)+($B754:$O754=2)-2*($B754:$O754=3)-($B754:$O754=4)))</f>
        <v>2</v>
      </c>
      <c r="AC754">
        <f ca="1">'MPL ID'!$BH$5+SUMPRODUCT(($B$1003:$O$1003='MPL ID'!$BF$5)*(2*($B754:$O754=1)+($B754:$O754=2)-2*($B754:$O754=3)-($B754:$O754=4)))-SUMPRODUCT(($B$1004:$O$1004='MPL ID'!$BF$5)*(2*($B754:$O754=1)+($B754:$O754=2)-2*($B754:$O754=3)-($B754:$O754=4)))</f>
        <v>-12</v>
      </c>
      <c r="AD754">
        <f ca="1">'MPL ID'!$BH$6+SUMPRODUCT(($B$1003:$O$1003='MPL ID'!$BF$6)*(2*($B754:$O754=1)+($B754:$O754=2)-2*($B754:$O754=3)-($B754:$O754=4)))-SUMPRODUCT(($B$1004:$O$1004='MPL ID'!$BF$6)*(2*($B754:$O754=1)+($B754:$O754=2)-2*($B754:$O754=3)-($B754:$O754=4)))</f>
        <v>13</v>
      </c>
      <c r="AE754">
        <f ca="1">'MPL ID'!$BH$7+SUMPRODUCT(($B$1003:$O$1003='MPL ID'!$BF$7)*(2*($B754:$O754=1)+($B754:$O754=2)-2*($B754:$O754=3)-($B754:$O754=4)))-SUMPRODUCT(($B$1004:$O$1004='MPL ID'!$BF$7)*(2*($B754:$O754=1)+($B754:$O754=2)-2*($B754:$O754=3)-($B754:$O754=4)))</f>
        <v>-6</v>
      </c>
      <c r="AF754">
        <f ca="1">'MPL ID'!$BH$8+SUMPRODUCT(($B$1003:$O$1003='MPL ID'!$BF$8)*(2*($B754:$O754=1)+($B754:$O754=2)-2*($B754:$O754=3)-($B754:$O754=4)))-SUMPRODUCT(($B$1004:$O$1004='MPL ID'!$BF$8)*(2*($B754:$O754=1)+($B754:$O754=2)-2*($B754:$O754=3)-($B754:$O754=4)))</f>
        <v>-9</v>
      </c>
      <c r="AG754">
        <f ca="1">'MPL ID'!$BH$9+SUMPRODUCT(($B$1003:$O$1003='MPL ID'!$BF$9)*(2*($B754:$O754=1)+($B754:$O754=2)-2*($B754:$O754=3)-($B754:$O754=4)))-SUMPRODUCT(($B$1004:$O$1004='MPL ID'!$BF$9)*(2*($B754:$O754=1)+($B754:$O754=2)-2*($B754:$O754=3)-($B754:$O754=4)))</f>
        <v>14</v>
      </c>
      <c r="AH754">
        <f ca="1">SUMPRODUCT(--($P754:$X754=P754),--($Y754:$AG754=Y754),'MPL ID'!$BG$13:$BO$13)+IF(AND($I754&gt;=3,T754=P754,AC754=Y754),1,0)+IF(AND($M754&gt;=3,S754=P754,AB754=Y754),1,0)</f>
        <v>0</v>
      </c>
      <c r="AI754">
        <f ca="1">SUMPRODUCT(--($P754:$X754=Q754),--($Y754:$AG754=Z754),'MPL ID'!$BG$14:$BO$14)+IF(AND($G754&gt;=3,R754=Q754,AA754=Z754),1,0)+IF(AND($K754&gt;0,$K754&lt;=2,S754=Q754,AB754=Z754),1,0)+IF(AND($N754&gt;=3,U754=Q754,AD754=Z754),1,0)</f>
        <v>0</v>
      </c>
      <c r="AJ754">
        <f ca="1">SUMPRODUCT(--($P754:$X754=R754),--($Y754:$AG754=AA754),'MPL ID'!$BG$15:$BO$15)+IF(AND($D754&gt;0,$D754&lt;=2,U754=R754,AD754=AA754),1,0)+IF(AND($G754&gt;0,$G754&lt;=2,Q754=R754,Z754=AA754),1,0)+IF(AND($J754&gt;=3,V754=R754,AE754=AA754),1,0)</f>
        <v>0</v>
      </c>
      <c r="AK754">
        <f ca="1">SUMPRODUCT(--($P754:$X754=S754),--($Y754:$AG754=AB754),'MPL ID'!$BG$16:$BO$16)+IF(AND($B754&gt;0,$B754&lt;=2,V754=S754,AE754=AB754),1,0)+IF(AND($E754&gt;0,$E754&lt;=2,T754=S754,AC754=AB754),1,0)+IF(AND($K754&gt;=3,Q754=S754,Z754=AB754),1,0)+IF(AND($M754&gt;0,$M754&lt;=2,P754=S754,Y754=AB754),1,0)</f>
        <v>0</v>
      </c>
      <c r="AL754">
        <f ca="1">SUMPRODUCT(--($P754:$X754=T754),--($Y754:$AG754=AC754),'MPL ID'!$BG$17:$BO$17)+IF(AND($E754&gt;=3,S754=T754,AB754=AC754),1,0)+IF(AND($I754&gt;0,$I754&lt;=2,P754=T754,Y754=AC754),1,0)+IF(AND($L754&gt;=3,W754=T754,AF754=AC754),1,0)</f>
        <v>0</v>
      </c>
      <c r="AM754">
        <f ca="1">SUMPRODUCT(--($P754:$X754=U754),--($Y754:$AG754=AD754),'MPL ID'!$BG$18:$BO$18)+IF(AND($D754&gt;=3,R754=U754,AA754=AD754),1,0)+IF(AND($H754&gt;0,$H754&lt;=2,W754=U754,AF754=AD754),1,0)+IF(AND($N754&gt;0,$N754&lt;=2,Q754=U754,Z754=AD754),1,0)</f>
        <v>0</v>
      </c>
      <c r="AN754">
        <f ca="1">SUMPRODUCT(--($P754:$X754=V754),--($Y754:$AG754=AE754),'MPL ID'!$BG$19:$BO$19)+IF(AND($B754&gt;=3,S754=V754,AB754=AE754),1,0)+IF(AND($F754&gt;=3,W754=V754,AF754=AE754),1,0)+IF(AND($J754&gt;0,$J754&lt;=2,R754=V754,AA754=AE754),1,0)+IF(AND($O754&gt;0,$O754&lt;=2,X754=V754,AG754=AE754),1,0)</f>
        <v>0</v>
      </c>
      <c r="AO754">
        <f ca="1">SUMPRODUCT(--($P754:$X754=W754),--($Y754:$AG754=AF754),'MPL ID'!$BG$20:$BO$20)+IF(AND($C754&gt;0,$C754&lt;=2,X754=W754,AG754=AF754),1,0)+IF(AND($F754&gt;0,$F754&lt;=2,V754=W754,AE754=AF754),1,0)+IF(AND($H754&gt;=3,U754=W754,AD754=AF754),1,0)+IF(AND($L754&gt;0,$L754&lt;=2,T754=W754,AC754=AF754),1,0)</f>
        <v>0</v>
      </c>
      <c r="AP754">
        <f ca="1">SUMPRODUCT(--($P754:$X754=X754),--($Y754:$AG754=AG754),'MPL ID'!$BG$21:$BO$21)+IF(AND($C754&gt;=3,W754=X754,AF754=AG754),1,0)+IF(AND($O754&gt;=3,V754=X754,AE754=AG754),1,0)</f>
        <v>0</v>
      </c>
      <c r="AQ754">
        <f t="shared" ca="1" si="99"/>
        <v>3</v>
      </c>
      <c r="AR754">
        <f t="shared" ca="1" si="100"/>
        <v>5</v>
      </c>
      <c r="AS754">
        <f t="shared" ca="1" si="101"/>
        <v>6</v>
      </c>
      <c r="AT754">
        <f t="shared" ca="1" si="102"/>
        <v>4</v>
      </c>
      <c r="AU754">
        <f t="shared" ca="1" si="103"/>
        <v>9</v>
      </c>
      <c r="AV754">
        <f t="shared" ca="1" si="104"/>
        <v>2</v>
      </c>
      <c r="AW754">
        <f t="shared" ca="1" si="105"/>
        <v>7</v>
      </c>
      <c r="AX754">
        <f t="shared" ca="1" si="106"/>
        <v>8</v>
      </c>
      <c r="AY754">
        <f t="shared" ca="1" si="107"/>
        <v>1</v>
      </c>
    </row>
    <row r="755" spans="1:51" x14ac:dyDescent="0.25">
      <c r="A755">
        <v>754</v>
      </c>
      <c r="B755">
        <f ca="1">IF(AND(ISNUMBER('MPL ID'!$J$39),ISNUMBER('MPL ID'!$K$39)),0,RANDBETWEEN(1,4))</f>
        <v>0</v>
      </c>
      <c r="C755">
        <f ca="1">IF(AND(ISNUMBER('MPL ID'!$J$40),ISNUMBER('MPL ID'!$K$40)),0,RANDBETWEEN(1,4))</f>
        <v>0</v>
      </c>
      <c r="D755">
        <f ca="1">IF(AND(ISNUMBER('MPL ID'!$J$41),ISNUMBER('MPL ID'!$K$41)),0,RANDBETWEEN(1,4))</f>
        <v>2</v>
      </c>
      <c r="E755">
        <f ca="1">IF(AND(ISNUMBER('MPL ID'!$J$42),ISNUMBER('MPL ID'!$K$42)),0,RANDBETWEEN(1,4))</f>
        <v>2</v>
      </c>
      <c r="F755">
        <f ca="1">IF(AND(ISNUMBER('MPL ID'!$J$43),ISNUMBER('MPL ID'!$K$43)),0,RANDBETWEEN(1,4))</f>
        <v>3</v>
      </c>
      <c r="G755">
        <f ca="1">IF(AND(ISNUMBER('MPL ID'!$J$44),ISNUMBER('MPL ID'!$K$44)),0,RANDBETWEEN(1,4))</f>
        <v>3</v>
      </c>
      <c r="H755">
        <f ca="1">IF(AND(ISNUMBER('MPL ID'!$P$36),ISNUMBER('MPL ID'!$Q$36)),0,RANDBETWEEN(1,4))</f>
        <v>3</v>
      </c>
      <c r="I755">
        <f ca="1">IF(AND(ISNUMBER('MPL ID'!$P$37),ISNUMBER('MPL ID'!$Q$37)),0,RANDBETWEEN(1,4))</f>
        <v>4</v>
      </c>
      <c r="J755">
        <f ca="1">IF(AND(ISNUMBER('MPL ID'!$P$39),ISNUMBER('MPL ID'!$Q$39)),0,RANDBETWEEN(1,4))</f>
        <v>1</v>
      </c>
      <c r="K755">
        <f ca="1">IF(AND(ISNUMBER('MPL ID'!$P$40),ISNUMBER('MPL ID'!$Q$40)),0,RANDBETWEEN(1,4))</f>
        <v>2</v>
      </c>
      <c r="L755">
        <f ca="1">IF(AND(ISNUMBER('MPL ID'!$P$41),ISNUMBER('MPL ID'!$Q$41)),0,RANDBETWEEN(1,4))</f>
        <v>4</v>
      </c>
      <c r="M755">
        <f ca="1">IF(AND(ISNUMBER('MPL ID'!$P$42),ISNUMBER('MPL ID'!$Q$42)),0,RANDBETWEEN(1,4))</f>
        <v>3</v>
      </c>
      <c r="N755">
        <f ca="1">IF(AND(ISNUMBER('MPL ID'!$P$43),ISNUMBER('MPL ID'!$Q$43)),0,RANDBETWEEN(1,4))</f>
        <v>1</v>
      </c>
      <c r="O755">
        <f ca="1">IF(AND(ISNUMBER('MPL ID'!$P$44),ISNUMBER('MPL ID'!$Q$44)),0,RANDBETWEEN(1,4))</f>
        <v>2</v>
      </c>
      <c r="P755">
        <f ca="1">'MPL ID'!$BG$1+SUMPRODUCT(($B$1003:$O$1003='MPL ID'!$BF$1)*(($B755:$O755=1)+($B755:$O755=2)))+SUMPRODUCT(($B$1004:$O$1004='MPL ID'!$BF$1)*(($B755:$O755=3)+($B755:$O755=4)))</f>
        <v>11</v>
      </c>
      <c r="Q755">
        <f ca="1">'MPL ID'!$BG$2+SUMPRODUCT(($B$1003:$O$1003='MPL ID'!$BF$2)*(($B755:$O755=1)+($B755:$O755=2)))+SUMPRODUCT(($B$1004:$O$1004='MPL ID'!$BF$2)*(($B755:$O755=3)+($B755:$O755=4)))</f>
        <v>9</v>
      </c>
      <c r="R755">
        <f ca="1">'MPL ID'!$BG$3+SUMPRODUCT(($B$1003:$O$1003='MPL ID'!$BF$3)*(($B755:$O755=1)+($B755:$O755=2)))+SUMPRODUCT(($B$1004:$O$1004='MPL ID'!$BF$3)*(($B755:$O755=3)+($B755:$O755=4)))</f>
        <v>6</v>
      </c>
      <c r="S755">
        <f ca="1">'MPL ID'!$BG$4+SUMPRODUCT(($B$1003:$O$1003='MPL ID'!$BF$4)*(($B755:$O755=1)+($B755:$O755=2)))+SUMPRODUCT(($B$1004:$O$1004='MPL ID'!$BF$4)*(($B755:$O755=3)+($B755:$O755=4)))</f>
        <v>8</v>
      </c>
      <c r="T755">
        <f ca="1">'MPL ID'!$BG$5+SUMPRODUCT(($B$1003:$O$1003='MPL ID'!$BF$5)*(($B755:$O755=1)+($B755:$O755=2)))+SUMPRODUCT(($B$1004:$O$1004='MPL ID'!$BF$5)*(($B755:$O755=3)+($B755:$O755=4)))</f>
        <v>4</v>
      </c>
      <c r="U755">
        <f ca="1">'MPL ID'!$BG$6+SUMPRODUCT(($B$1003:$O$1003='MPL ID'!$BF$6)*(($B755:$O755=1)+($B755:$O755=2)))+SUMPRODUCT(($B$1004:$O$1004='MPL ID'!$BF$6)*(($B755:$O755=3)+($B755:$O755=4)))</f>
        <v>11</v>
      </c>
      <c r="V755">
        <f ca="1">'MPL ID'!$BG$7+SUMPRODUCT(($B$1003:$O$1003='MPL ID'!$BF$7)*(($B755:$O755=1)+($B755:$O755=2)))+SUMPRODUCT(($B$1004:$O$1004='MPL ID'!$BF$7)*(($B755:$O755=3)+($B755:$O755=4)))</f>
        <v>8</v>
      </c>
      <c r="W755">
        <f ca="1">'MPL ID'!$BG$8+SUMPRODUCT(($B$1003:$O$1003='MPL ID'!$BF$8)*(($B755:$O755=1)+($B755:$O755=2)))+SUMPRODUCT(($B$1004:$O$1004='MPL ID'!$BF$8)*(($B755:$O755=3)+($B755:$O755=4)))</f>
        <v>4</v>
      </c>
      <c r="X755">
        <f ca="1">'MPL ID'!$BG$9+SUMPRODUCT(($B$1003:$O$1003='MPL ID'!$BF$9)*(($B755:$O755=1)+($B755:$O755=2)))+SUMPRODUCT(($B$1004:$O$1004='MPL ID'!$BF$9)*(($B755:$O755=3)+($B755:$O755=4)))</f>
        <v>11</v>
      </c>
      <c r="Y755">
        <f ca="1">'MPL ID'!$BH$1+SUMPRODUCT(($B$1003:$O$1003='MPL ID'!$BF$1)*(2*($B755:$O755=1)+($B755:$O755=2)-2*($B755:$O755=3)-($B755:$O755=4)))-SUMPRODUCT(($B$1004:$O$1004='MPL ID'!$BF$1)*(2*($B755:$O755=1)+($B755:$O755=2)-2*($B755:$O755=3)-($B755:$O755=4)))</f>
        <v>12</v>
      </c>
      <c r="Z755">
        <f ca="1">'MPL ID'!$BH$2+SUMPRODUCT(($B$1003:$O$1003='MPL ID'!$BF$2)*(2*($B755:$O755=1)+($B755:$O755=2)-2*($B755:$O755=3)-($B755:$O755=4)))-SUMPRODUCT(($B$1004:$O$1004='MPL ID'!$BF$2)*(2*($B755:$O755=1)+($B755:$O755=2)-2*($B755:$O755=3)-($B755:$O755=4)))</f>
        <v>-1</v>
      </c>
      <c r="AA755">
        <f ca="1">'MPL ID'!$BH$3+SUMPRODUCT(($B$1003:$O$1003='MPL ID'!$BF$3)*(2*($B755:$O755=1)+($B755:$O755=2)-2*($B755:$O755=3)-($B755:$O755=4)))-SUMPRODUCT(($B$1004:$O$1004='MPL ID'!$BF$3)*(2*($B755:$O755=1)+($B755:$O755=2)-2*($B755:$O755=3)-($B755:$O755=4)))</f>
        <v>-9</v>
      </c>
      <c r="AB755">
        <f ca="1">'MPL ID'!$BH$4+SUMPRODUCT(($B$1003:$O$1003='MPL ID'!$BF$4)*(2*($B755:$O755=1)+($B755:$O755=2)-2*($B755:$O755=3)-($B755:$O755=4)))-SUMPRODUCT(($B$1004:$O$1004='MPL ID'!$BF$4)*(2*($B755:$O755=1)+($B755:$O755=2)-2*($B755:$O755=3)-($B755:$O755=4)))</f>
        <v>-2</v>
      </c>
      <c r="AC755">
        <f ca="1">'MPL ID'!$BH$5+SUMPRODUCT(($B$1003:$O$1003='MPL ID'!$BF$5)*(2*($B755:$O755=1)+($B755:$O755=2)-2*($B755:$O755=3)-($B755:$O755=4)))-SUMPRODUCT(($B$1004:$O$1004='MPL ID'!$BF$5)*(2*($B755:$O755=1)+($B755:$O755=2)-2*($B755:$O755=3)-($B755:$O755=4)))</f>
        <v>-13</v>
      </c>
      <c r="AD755">
        <f ca="1">'MPL ID'!$BH$6+SUMPRODUCT(($B$1003:$O$1003='MPL ID'!$BF$6)*(2*($B755:$O755=1)+($B755:$O755=2)-2*($B755:$O755=3)-($B755:$O755=4)))-SUMPRODUCT(($B$1004:$O$1004='MPL ID'!$BF$6)*(2*($B755:$O755=1)+($B755:$O755=2)-2*($B755:$O755=3)-($B755:$O755=4)))</f>
        <v>11</v>
      </c>
      <c r="AE755">
        <f ca="1">'MPL ID'!$BH$7+SUMPRODUCT(($B$1003:$O$1003='MPL ID'!$BF$7)*(2*($B755:$O755=1)+($B755:$O755=2)-2*($B755:$O755=3)-($B755:$O755=4)))-SUMPRODUCT(($B$1004:$O$1004='MPL ID'!$BF$7)*(2*($B755:$O755=1)+($B755:$O755=2)-2*($B755:$O755=3)-($B755:$O755=4)))</f>
        <v>3</v>
      </c>
      <c r="AF755">
        <f ca="1">'MPL ID'!$BH$8+SUMPRODUCT(($B$1003:$O$1003='MPL ID'!$BF$8)*(2*($B755:$O755=1)+($B755:$O755=2)-2*($B755:$O755=3)-($B755:$O755=4)))-SUMPRODUCT(($B$1004:$O$1004='MPL ID'!$BF$8)*(2*($B755:$O755=1)+($B755:$O755=2)-2*($B755:$O755=3)-($B755:$O755=4)))</f>
        <v>-13</v>
      </c>
      <c r="AG755">
        <f ca="1">'MPL ID'!$BH$9+SUMPRODUCT(($B$1003:$O$1003='MPL ID'!$BF$9)*(2*($B755:$O755=1)+($B755:$O755=2)-2*($B755:$O755=3)-($B755:$O755=4)))-SUMPRODUCT(($B$1004:$O$1004='MPL ID'!$BF$9)*(2*($B755:$O755=1)+($B755:$O755=2)-2*($B755:$O755=3)-($B755:$O755=4)))</f>
        <v>12</v>
      </c>
      <c r="AH755">
        <f ca="1">SUMPRODUCT(--($P755:$X755=P755),--($Y755:$AG755=Y755),'MPL ID'!$BG$13:$BO$13)+IF(AND($I755&gt;=3,T755=P755,AC755=Y755),1,0)+IF(AND($M755&gt;=3,S755=P755,AB755=Y755),1,0)</f>
        <v>0</v>
      </c>
      <c r="AI755">
        <f ca="1">SUMPRODUCT(--($P755:$X755=Q755),--($Y755:$AG755=Z755),'MPL ID'!$BG$14:$BO$14)+IF(AND($G755&gt;=3,R755=Q755,AA755=Z755),1,0)+IF(AND($K755&gt;0,$K755&lt;=2,S755=Q755,AB755=Z755),1,0)+IF(AND($N755&gt;=3,U755=Q755,AD755=Z755),1,0)</f>
        <v>0</v>
      </c>
      <c r="AJ755">
        <f ca="1">SUMPRODUCT(--($P755:$X755=R755),--($Y755:$AG755=AA755),'MPL ID'!$BG$15:$BO$15)+IF(AND($D755&gt;0,$D755&lt;=2,U755=R755,AD755=AA755),1,0)+IF(AND($G755&gt;0,$G755&lt;=2,Q755=R755,Z755=AA755),1,0)+IF(AND($J755&gt;=3,V755=R755,AE755=AA755),1,0)</f>
        <v>0</v>
      </c>
      <c r="AK755">
        <f ca="1">SUMPRODUCT(--($P755:$X755=S755),--($Y755:$AG755=AB755),'MPL ID'!$BG$16:$BO$16)+IF(AND($B755&gt;0,$B755&lt;=2,V755=S755,AE755=AB755),1,0)+IF(AND($E755&gt;0,$E755&lt;=2,T755=S755,AC755=AB755),1,0)+IF(AND($K755&gt;=3,Q755=S755,Z755=AB755),1,0)+IF(AND($M755&gt;0,$M755&lt;=2,P755=S755,Y755=AB755),1,0)</f>
        <v>0</v>
      </c>
      <c r="AL755">
        <f ca="1">SUMPRODUCT(--($P755:$X755=T755),--($Y755:$AG755=AC755),'MPL ID'!$BG$17:$BO$17)+IF(AND($E755&gt;=3,S755=T755,AB755=AC755),1,0)+IF(AND($I755&gt;0,$I755&lt;=2,P755=T755,Y755=AC755),1,0)+IF(AND($L755&gt;=3,W755=T755,AF755=AC755),1,0)</f>
        <v>1</v>
      </c>
      <c r="AM755">
        <f ca="1">SUMPRODUCT(--($P755:$X755=U755),--($Y755:$AG755=AD755),'MPL ID'!$BG$18:$BO$18)+IF(AND($D755&gt;=3,R755=U755,AA755=AD755),1,0)+IF(AND($H755&gt;0,$H755&lt;=2,W755=U755,AF755=AD755),1,0)+IF(AND($N755&gt;0,$N755&lt;=2,Q755=U755,Z755=AD755),1,0)</f>
        <v>0</v>
      </c>
      <c r="AN755">
        <f ca="1">SUMPRODUCT(--($P755:$X755=V755),--($Y755:$AG755=AE755),'MPL ID'!$BG$19:$BO$19)+IF(AND($B755&gt;=3,S755=V755,AB755=AE755),1,0)+IF(AND($F755&gt;=3,W755=V755,AF755=AE755),1,0)+IF(AND($J755&gt;0,$J755&lt;=2,R755=V755,AA755=AE755),1,0)+IF(AND($O755&gt;0,$O755&lt;=2,X755=V755,AG755=AE755),1,0)</f>
        <v>0</v>
      </c>
      <c r="AO755">
        <f ca="1">SUMPRODUCT(--($P755:$X755=W755),--($Y755:$AG755=AF755),'MPL ID'!$BG$20:$BO$20)+IF(AND($C755&gt;0,$C755&lt;=2,X755=W755,AG755=AF755),1,0)+IF(AND($F755&gt;0,$F755&lt;=2,V755=W755,AE755=AF755),1,0)+IF(AND($H755&gt;=3,U755=W755,AD755=AF755),1,0)+IF(AND($L755&gt;0,$L755&lt;=2,T755=W755,AC755=AF755),1,0)</f>
        <v>1</v>
      </c>
      <c r="AP755">
        <f ca="1">SUMPRODUCT(--($P755:$X755=X755),--($Y755:$AG755=AG755),'MPL ID'!$BG$21:$BO$21)+IF(AND($C755&gt;=3,W755=X755,AF755=AG755),1,0)+IF(AND($O755&gt;=3,V755=X755,AE755=AG755),1,0)</f>
        <v>2</v>
      </c>
      <c r="AQ755">
        <f t="shared" ca="1" si="99"/>
        <v>2</v>
      </c>
      <c r="AR755">
        <f t="shared" ca="1" si="100"/>
        <v>4</v>
      </c>
      <c r="AS755">
        <f t="shared" ca="1" si="101"/>
        <v>7</v>
      </c>
      <c r="AT755">
        <f t="shared" ca="1" si="102"/>
        <v>6</v>
      </c>
      <c r="AU755">
        <f t="shared" ca="1" si="103"/>
        <v>8</v>
      </c>
      <c r="AV755">
        <f t="shared" ca="1" si="104"/>
        <v>3</v>
      </c>
      <c r="AW755">
        <f t="shared" ca="1" si="105"/>
        <v>5</v>
      </c>
      <c r="AX755">
        <f t="shared" ca="1" si="106"/>
        <v>9</v>
      </c>
      <c r="AY755">
        <f t="shared" ca="1" si="107"/>
        <v>1</v>
      </c>
    </row>
    <row r="756" spans="1:51" x14ac:dyDescent="0.25">
      <c r="A756">
        <v>755</v>
      </c>
      <c r="B756">
        <f ca="1">IF(AND(ISNUMBER('MPL ID'!$J$39),ISNUMBER('MPL ID'!$K$39)),0,RANDBETWEEN(1,4))</f>
        <v>0</v>
      </c>
      <c r="C756">
        <f ca="1">IF(AND(ISNUMBER('MPL ID'!$J$40),ISNUMBER('MPL ID'!$K$40)),0,RANDBETWEEN(1,4))</f>
        <v>0</v>
      </c>
      <c r="D756">
        <f ca="1">IF(AND(ISNUMBER('MPL ID'!$J$41),ISNUMBER('MPL ID'!$K$41)),0,RANDBETWEEN(1,4))</f>
        <v>4</v>
      </c>
      <c r="E756">
        <f ca="1">IF(AND(ISNUMBER('MPL ID'!$J$42),ISNUMBER('MPL ID'!$K$42)),0,RANDBETWEEN(1,4))</f>
        <v>4</v>
      </c>
      <c r="F756">
        <f ca="1">IF(AND(ISNUMBER('MPL ID'!$J$43),ISNUMBER('MPL ID'!$K$43)),0,RANDBETWEEN(1,4))</f>
        <v>2</v>
      </c>
      <c r="G756">
        <f ca="1">IF(AND(ISNUMBER('MPL ID'!$J$44),ISNUMBER('MPL ID'!$K$44)),0,RANDBETWEEN(1,4))</f>
        <v>3</v>
      </c>
      <c r="H756">
        <f ca="1">IF(AND(ISNUMBER('MPL ID'!$P$36),ISNUMBER('MPL ID'!$Q$36)),0,RANDBETWEEN(1,4))</f>
        <v>1</v>
      </c>
      <c r="I756">
        <f ca="1">IF(AND(ISNUMBER('MPL ID'!$P$37),ISNUMBER('MPL ID'!$Q$37)),0,RANDBETWEEN(1,4))</f>
        <v>4</v>
      </c>
      <c r="J756">
        <f ca="1">IF(AND(ISNUMBER('MPL ID'!$P$39),ISNUMBER('MPL ID'!$Q$39)),0,RANDBETWEEN(1,4))</f>
        <v>4</v>
      </c>
      <c r="K756">
        <f ca="1">IF(AND(ISNUMBER('MPL ID'!$P$40),ISNUMBER('MPL ID'!$Q$40)),0,RANDBETWEEN(1,4))</f>
        <v>2</v>
      </c>
      <c r="L756">
        <f ca="1">IF(AND(ISNUMBER('MPL ID'!$P$41),ISNUMBER('MPL ID'!$Q$41)),0,RANDBETWEEN(1,4))</f>
        <v>2</v>
      </c>
      <c r="M756">
        <f ca="1">IF(AND(ISNUMBER('MPL ID'!$P$42),ISNUMBER('MPL ID'!$Q$42)),0,RANDBETWEEN(1,4))</f>
        <v>3</v>
      </c>
      <c r="N756">
        <f ca="1">IF(AND(ISNUMBER('MPL ID'!$P$43),ISNUMBER('MPL ID'!$Q$43)),0,RANDBETWEEN(1,4))</f>
        <v>2</v>
      </c>
      <c r="O756">
        <f ca="1">IF(AND(ISNUMBER('MPL ID'!$P$44),ISNUMBER('MPL ID'!$Q$44)),0,RANDBETWEEN(1,4))</f>
        <v>4</v>
      </c>
      <c r="P756">
        <f ca="1">'MPL ID'!$BG$1+SUMPRODUCT(($B$1003:$O$1003='MPL ID'!$BF$1)*(($B756:$O756=1)+($B756:$O756=2)))+SUMPRODUCT(($B$1004:$O$1004='MPL ID'!$BF$1)*(($B756:$O756=3)+($B756:$O756=4)))</f>
        <v>11</v>
      </c>
      <c r="Q756">
        <f ca="1">'MPL ID'!$BG$2+SUMPRODUCT(($B$1003:$O$1003='MPL ID'!$BF$2)*(($B756:$O756=1)+($B756:$O756=2)))+SUMPRODUCT(($B$1004:$O$1004='MPL ID'!$BF$2)*(($B756:$O756=3)+($B756:$O756=4)))</f>
        <v>9</v>
      </c>
      <c r="R756">
        <f ca="1">'MPL ID'!$BG$3+SUMPRODUCT(($B$1003:$O$1003='MPL ID'!$BF$3)*(($B756:$O756=1)+($B756:$O756=2)))+SUMPRODUCT(($B$1004:$O$1004='MPL ID'!$BF$3)*(($B756:$O756=3)+($B756:$O756=4)))</f>
        <v>6</v>
      </c>
      <c r="S756">
        <f ca="1">'MPL ID'!$BG$4+SUMPRODUCT(($B$1003:$O$1003='MPL ID'!$BF$4)*(($B756:$O756=1)+($B756:$O756=2)))+SUMPRODUCT(($B$1004:$O$1004='MPL ID'!$BF$4)*(($B756:$O756=3)+($B756:$O756=4)))</f>
        <v>7</v>
      </c>
      <c r="T756">
        <f ca="1">'MPL ID'!$BG$5+SUMPRODUCT(($B$1003:$O$1003='MPL ID'!$BF$5)*(($B756:$O756=1)+($B756:$O756=2)))+SUMPRODUCT(($B$1004:$O$1004='MPL ID'!$BF$5)*(($B756:$O756=3)+($B756:$O756=4)))</f>
        <v>4</v>
      </c>
      <c r="U756">
        <f ca="1">'MPL ID'!$BG$6+SUMPRODUCT(($B$1003:$O$1003='MPL ID'!$BF$6)*(($B756:$O756=1)+($B756:$O756=2)))+SUMPRODUCT(($B$1004:$O$1004='MPL ID'!$BF$6)*(($B756:$O756=3)+($B756:$O756=4)))</f>
        <v>13</v>
      </c>
      <c r="V756">
        <f ca="1">'MPL ID'!$BG$7+SUMPRODUCT(($B$1003:$O$1003='MPL ID'!$BF$7)*(($B756:$O756=1)+($B756:$O756=2)))+SUMPRODUCT(($B$1004:$O$1004='MPL ID'!$BF$7)*(($B756:$O756=3)+($B756:$O756=4)))</f>
        <v>5</v>
      </c>
      <c r="W756">
        <f ca="1">'MPL ID'!$BG$8+SUMPRODUCT(($B$1003:$O$1003='MPL ID'!$BF$8)*(($B756:$O756=1)+($B756:$O756=2)))+SUMPRODUCT(($B$1004:$O$1004='MPL ID'!$BF$8)*(($B756:$O756=3)+($B756:$O756=4)))</f>
        <v>5</v>
      </c>
      <c r="X756">
        <f ca="1">'MPL ID'!$BG$9+SUMPRODUCT(($B$1003:$O$1003='MPL ID'!$BF$9)*(($B756:$O756=1)+($B756:$O756=2)))+SUMPRODUCT(($B$1004:$O$1004='MPL ID'!$BF$9)*(($B756:$O756=3)+($B756:$O756=4)))</f>
        <v>12</v>
      </c>
      <c r="Y756">
        <f ca="1">'MPL ID'!$BH$1+SUMPRODUCT(($B$1003:$O$1003='MPL ID'!$BF$1)*(2*($B756:$O756=1)+($B756:$O756=2)-2*($B756:$O756=3)-($B756:$O756=4)))-SUMPRODUCT(($B$1004:$O$1004='MPL ID'!$BF$1)*(2*($B756:$O756=1)+($B756:$O756=2)-2*($B756:$O756=3)-($B756:$O756=4)))</f>
        <v>12</v>
      </c>
      <c r="Z756">
        <f ca="1">'MPL ID'!$BH$2+SUMPRODUCT(($B$1003:$O$1003='MPL ID'!$BF$2)*(2*($B756:$O756=1)+($B756:$O756=2)-2*($B756:$O756=3)-($B756:$O756=4)))-SUMPRODUCT(($B$1004:$O$1004='MPL ID'!$BF$2)*(2*($B756:$O756=1)+($B756:$O756=2)-2*($B756:$O756=3)-($B756:$O756=4)))</f>
        <v>0</v>
      </c>
      <c r="AA756">
        <f ca="1">'MPL ID'!$BH$3+SUMPRODUCT(($B$1003:$O$1003='MPL ID'!$BF$3)*(2*($B756:$O756=1)+($B756:$O756=2)-2*($B756:$O756=3)-($B756:$O756=4)))-SUMPRODUCT(($B$1004:$O$1004='MPL ID'!$BF$3)*(2*($B756:$O756=1)+($B756:$O756=2)-2*($B756:$O756=3)-($B756:$O756=4)))</f>
        <v>-8</v>
      </c>
      <c r="AB756">
        <f ca="1">'MPL ID'!$BH$4+SUMPRODUCT(($B$1003:$O$1003='MPL ID'!$BF$4)*(2*($B756:$O756=1)+($B756:$O756=2)-2*($B756:$O756=3)-($B756:$O756=4)))-SUMPRODUCT(($B$1004:$O$1004='MPL ID'!$BF$4)*(2*($B756:$O756=1)+($B756:$O756=2)-2*($B756:$O756=3)-($B756:$O756=4)))</f>
        <v>-4</v>
      </c>
      <c r="AC756">
        <f ca="1">'MPL ID'!$BH$5+SUMPRODUCT(($B$1003:$O$1003='MPL ID'!$BF$5)*(2*($B756:$O756=1)+($B756:$O756=2)-2*($B756:$O756=3)-($B756:$O756=4)))-SUMPRODUCT(($B$1004:$O$1004='MPL ID'!$BF$5)*(2*($B756:$O756=1)+($B756:$O756=2)-2*($B756:$O756=3)-($B756:$O756=4)))</f>
        <v>-13</v>
      </c>
      <c r="AD756">
        <f ca="1">'MPL ID'!$BH$6+SUMPRODUCT(($B$1003:$O$1003='MPL ID'!$BF$6)*(2*($B756:$O756=1)+($B756:$O756=2)-2*($B756:$O756=3)-($B756:$O756=4)))-SUMPRODUCT(($B$1004:$O$1004='MPL ID'!$BF$6)*(2*($B756:$O756=1)+($B756:$O756=2)-2*($B756:$O756=3)-($B756:$O756=4)))</f>
        <v>16</v>
      </c>
      <c r="AE756">
        <f ca="1">'MPL ID'!$BH$7+SUMPRODUCT(($B$1003:$O$1003='MPL ID'!$BF$7)*(2*($B756:$O756=1)+($B756:$O756=2)-2*($B756:$O756=3)-($B756:$O756=4)))-SUMPRODUCT(($B$1004:$O$1004='MPL ID'!$BF$7)*(2*($B756:$O756=1)+($B756:$O756=2)-2*($B756:$O756=3)-($B756:$O756=4)))</f>
        <v>-5</v>
      </c>
      <c r="AF756">
        <f ca="1">'MPL ID'!$BH$8+SUMPRODUCT(($B$1003:$O$1003='MPL ID'!$BF$8)*(2*($B756:$O756=1)+($B756:$O756=2)-2*($B756:$O756=3)-($B756:$O756=4)))-SUMPRODUCT(($B$1004:$O$1004='MPL ID'!$BF$8)*(2*($B756:$O756=1)+($B756:$O756=2)-2*($B756:$O756=3)-($B756:$O756=4)))</f>
        <v>-12</v>
      </c>
      <c r="AG756">
        <f ca="1">'MPL ID'!$BH$9+SUMPRODUCT(($B$1003:$O$1003='MPL ID'!$BF$9)*(2*($B756:$O756=1)+($B756:$O756=2)-2*($B756:$O756=3)-($B756:$O756=4)))-SUMPRODUCT(($B$1004:$O$1004='MPL ID'!$BF$9)*(2*($B756:$O756=1)+($B756:$O756=2)-2*($B756:$O756=3)-($B756:$O756=4)))</f>
        <v>14</v>
      </c>
      <c r="AH756">
        <f ca="1">SUMPRODUCT(--($P756:$X756=P756),--($Y756:$AG756=Y756),'MPL ID'!$BG$13:$BO$13)+IF(AND($I756&gt;=3,T756=P756,AC756=Y756),1,0)+IF(AND($M756&gt;=3,S756=P756,AB756=Y756),1,0)</f>
        <v>0</v>
      </c>
      <c r="AI756">
        <f ca="1">SUMPRODUCT(--($P756:$X756=Q756),--($Y756:$AG756=Z756),'MPL ID'!$BG$14:$BO$14)+IF(AND($G756&gt;=3,R756=Q756,AA756=Z756),1,0)+IF(AND($K756&gt;0,$K756&lt;=2,S756=Q756,AB756=Z756),1,0)+IF(AND($N756&gt;=3,U756=Q756,AD756=Z756),1,0)</f>
        <v>0</v>
      </c>
      <c r="AJ756">
        <f ca="1">SUMPRODUCT(--($P756:$X756=R756),--($Y756:$AG756=AA756),'MPL ID'!$BG$15:$BO$15)+IF(AND($D756&gt;0,$D756&lt;=2,U756=R756,AD756=AA756),1,0)+IF(AND($G756&gt;0,$G756&lt;=2,Q756=R756,Z756=AA756),1,0)+IF(AND($J756&gt;=3,V756=R756,AE756=AA756),1,0)</f>
        <v>0</v>
      </c>
      <c r="AK756">
        <f ca="1">SUMPRODUCT(--($P756:$X756=S756),--($Y756:$AG756=AB756),'MPL ID'!$BG$16:$BO$16)+IF(AND($B756&gt;0,$B756&lt;=2,V756=S756,AE756=AB756),1,0)+IF(AND($E756&gt;0,$E756&lt;=2,T756=S756,AC756=AB756),1,0)+IF(AND($K756&gt;=3,Q756=S756,Z756=AB756),1,0)+IF(AND($M756&gt;0,$M756&lt;=2,P756=S756,Y756=AB756),1,0)</f>
        <v>0</v>
      </c>
      <c r="AL756">
        <f ca="1">SUMPRODUCT(--($P756:$X756=T756),--($Y756:$AG756=AC756),'MPL ID'!$BG$17:$BO$17)+IF(AND($E756&gt;=3,S756=T756,AB756=AC756),1,0)+IF(AND($I756&gt;0,$I756&lt;=2,P756=T756,Y756=AC756),1,0)+IF(AND($L756&gt;=3,W756=T756,AF756=AC756),1,0)</f>
        <v>0</v>
      </c>
      <c r="AM756">
        <f ca="1">SUMPRODUCT(--($P756:$X756=U756),--($Y756:$AG756=AD756),'MPL ID'!$BG$18:$BO$18)+IF(AND($D756&gt;=3,R756=U756,AA756=AD756),1,0)+IF(AND($H756&gt;0,$H756&lt;=2,W756=U756,AF756=AD756),1,0)+IF(AND($N756&gt;0,$N756&lt;=2,Q756=U756,Z756=AD756),1,0)</f>
        <v>0</v>
      </c>
      <c r="AN756">
        <f ca="1">SUMPRODUCT(--($P756:$X756=V756),--($Y756:$AG756=AE756),'MPL ID'!$BG$19:$BO$19)+IF(AND($B756&gt;=3,S756=V756,AB756=AE756),1,0)+IF(AND($F756&gt;=3,W756=V756,AF756=AE756),1,0)+IF(AND($J756&gt;0,$J756&lt;=2,R756=V756,AA756=AE756),1,0)+IF(AND($O756&gt;0,$O756&lt;=2,X756=V756,AG756=AE756),1,0)</f>
        <v>0</v>
      </c>
      <c r="AO756">
        <f ca="1">SUMPRODUCT(--($P756:$X756=W756),--($Y756:$AG756=AF756),'MPL ID'!$BG$20:$BO$20)+IF(AND($C756&gt;0,$C756&lt;=2,X756=W756,AG756=AF756),1,0)+IF(AND($F756&gt;0,$F756&lt;=2,V756=W756,AE756=AF756),1,0)+IF(AND($H756&gt;=3,U756=W756,AD756=AF756),1,0)+IF(AND($L756&gt;0,$L756&lt;=2,T756=W756,AC756=AF756),1,0)</f>
        <v>0</v>
      </c>
      <c r="AP756">
        <f ca="1">SUMPRODUCT(--($P756:$X756=X756),--($Y756:$AG756=AG756),'MPL ID'!$BG$21:$BO$21)+IF(AND($C756&gt;=3,W756=X756,AF756=AG756),1,0)+IF(AND($O756&gt;=3,V756=X756,AE756=AG756),1,0)</f>
        <v>0</v>
      </c>
      <c r="AQ756">
        <f t="shared" ca="1" si="99"/>
        <v>3</v>
      </c>
      <c r="AR756">
        <f t="shared" ca="1" si="100"/>
        <v>4</v>
      </c>
      <c r="AS756">
        <f t="shared" ca="1" si="101"/>
        <v>6</v>
      </c>
      <c r="AT756">
        <f t="shared" ca="1" si="102"/>
        <v>5</v>
      </c>
      <c r="AU756">
        <f t="shared" ca="1" si="103"/>
        <v>9</v>
      </c>
      <c r="AV756">
        <f t="shared" ca="1" si="104"/>
        <v>1</v>
      </c>
      <c r="AW756">
        <f t="shared" ca="1" si="105"/>
        <v>7</v>
      </c>
      <c r="AX756">
        <f t="shared" ca="1" si="106"/>
        <v>8</v>
      </c>
      <c r="AY756">
        <f t="shared" ca="1" si="107"/>
        <v>2</v>
      </c>
    </row>
    <row r="757" spans="1:51" x14ac:dyDescent="0.25">
      <c r="A757">
        <v>756</v>
      </c>
      <c r="B757">
        <f ca="1">IF(AND(ISNUMBER('MPL ID'!$J$39),ISNUMBER('MPL ID'!$K$39)),0,RANDBETWEEN(1,4))</f>
        <v>0</v>
      </c>
      <c r="C757">
        <f ca="1">IF(AND(ISNUMBER('MPL ID'!$J$40),ISNUMBER('MPL ID'!$K$40)),0,RANDBETWEEN(1,4))</f>
        <v>0</v>
      </c>
      <c r="D757">
        <f ca="1">IF(AND(ISNUMBER('MPL ID'!$J$41),ISNUMBER('MPL ID'!$K$41)),0,RANDBETWEEN(1,4))</f>
        <v>2</v>
      </c>
      <c r="E757">
        <f ca="1">IF(AND(ISNUMBER('MPL ID'!$J$42),ISNUMBER('MPL ID'!$K$42)),0,RANDBETWEEN(1,4))</f>
        <v>1</v>
      </c>
      <c r="F757">
        <f ca="1">IF(AND(ISNUMBER('MPL ID'!$J$43),ISNUMBER('MPL ID'!$K$43)),0,RANDBETWEEN(1,4))</f>
        <v>1</v>
      </c>
      <c r="G757">
        <f ca="1">IF(AND(ISNUMBER('MPL ID'!$J$44),ISNUMBER('MPL ID'!$K$44)),0,RANDBETWEEN(1,4))</f>
        <v>1</v>
      </c>
      <c r="H757">
        <f ca="1">IF(AND(ISNUMBER('MPL ID'!$P$36),ISNUMBER('MPL ID'!$Q$36)),0,RANDBETWEEN(1,4))</f>
        <v>4</v>
      </c>
      <c r="I757">
        <f ca="1">IF(AND(ISNUMBER('MPL ID'!$P$37),ISNUMBER('MPL ID'!$Q$37)),0,RANDBETWEEN(1,4))</f>
        <v>2</v>
      </c>
      <c r="J757">
        <f ca="1">IF(AND(ISNUMBER('MPL ID'!$P$39),ISNUMBER('MPL ID'!$Q$39)),0,RANDBETWEEN(1,4))</f>
        <v>3</v>
      </c>
      <c r="K757">
        <f ca="1">IF(AND(ISNUMBER('MPL ID'!$P$40),ISNUMBER('MPL ID'!$Q$40)),0,RANDBETWEEN(1,4))</f>
        <v>3</v>
      </c>
      <c r="L757">
        <f ca="1">IF(AND(ISNUMBER('MPL ID'!$P$41),ISNUMBER('MPL ID'!$Q$41)),0,RANDBETWEEN(1,4))</f>
        <v>4</v>
      </c>
      <c r="M757">
        <f ca="1">IF(AND(ISNUMBER('MPL ID'!$P$42),ISNUMBER('MPL ID'!$Q$42)),0,RANDBETWEEN(1,4))</f>
        <v>4</v>
      </c>
      <c r="N757">
        <f ca="1">IF(AND(ISNUMBER('MPL ID'!$P$43),ISNUMBER('MPL ID'!$Q$43)),0,RANDBETWEEN(1,4))</f>
        <v>2</v>
      </c>
      <c r="O757">
        <f ca="1">IF(AND(ISNUMBER('MPL ID'!$P$44),ISNUMBER('MPL ID'!$Q$44)),0,RANDBETWEEN(1,4))</f>
        <v>4</v>
      </c>
      <c r="P757">
        <f ca="1">'MPL ID'!$BG$1+SUMPRODUCT(($B$1003:$O$1003='MPL ID'!$BF$1)*(($B757:$O757=1)+($B757:$O757=2)))+SUMPRODUCT(($B$1004:$O$1004='MPL ID'!$BF$1)*(($B757:$O757=3)+($B757:$O757=4)))</f>
        <v>10</v>
      </c>
      <c r="Q757">
        <f ca="1">'MPL ID'!$BG$2+SUMPRODUCT(($B$1003:$O$1003='MPL ID'!$BF$2)*(($B757:$O757=1)+($B757:$O757=2)))+SUMPRODUCT(($B$1004:$O$1004='MPL ID'!$BF$2)*(($B757:$O757=3)+($B757:$O757=4)))</f>
        <v>7</v>
      </c>
      <c r="R757">
        <f ca="1">'MPL ID'!$BG$3+SUMPRODUCT(($B$1003:$O$1003='MPL ID'!$BF$3)*(($B757:$O757=1)+($B757:$O757=2)))+SUMPRODUCT(($B$1004:$O$1004='MPL ID'!$BF$3)*(($B757:$O757=3)+($B757:$O757=4)))</f>
        <v>8</v>
      </c>
      <c r="S757">
        <f ca="1">'MPL ID'!$BG$4+SUMPRODUCT(($B$1003:$O$1003='MPL ID'!$BF$4)*(($B757:$O757=1)+($B757:$O757=2)))+SUMPRODUCT(($B$1004:$O$1004='MPL ID'!$BF$4)*(($B757:$O757=3)+($B757:$O757=4)))</f>
        <v>9</v>
      </c>
      <c r="T757">
        <f ca="1">'MPL ID'!$BG$5+SUMPRODUCT(($B$1003:$O$1003='MPL ID'!$BF$5)*(($B757:$O757=1)+($B757:$O757=2)))+SUMPRODUCT(($B$1004:$O$1004='MPL ID'!$BF$5)*(($B757:$O757=3)+($B757:$O757=4)))</f>
        <v>5</v>
      </c>
      <c r="U757">
        <f ca="1">'MPL ID'!$BG$6+SUMPRODUCT(($B$1003:$O$1003='MPL ID'!$BF$6)*(($B757:$O757=1)+($B757:$O757=2)))+SUMPRODUCT(($B$1004:$O$1004='MPL ID'!$BF$6)*(($B757:$O757=3)+($B757:$O757=4)))</f>
        <v>11</v>
      </c>
      <c r="V757">
        <f ca="1">'MPL ID'!$BG$7+SUMPRODUCT(($B$1003:$O$1003='MPL ID'!$BF$7)*(($B757:$O757=1)+($B757:$O757=2)))+SUMPRODUCT(($B$1004:$O$1004='MPL ID'!$BF$7)*(($B757:$O757=3)+($B757:$O757=4)))</f>
        <v>5</v>
      </c>
      <c r="W757">
        <f ca="1">'MPL ID'!$BG$8+SUMPRODUCT(($B$1003:$O$1003='MPL ID'!$BF$8)*(($B757:$O757=1)+($B757:$O757=2)))+SUMPRODUCT(($B$1004:$O$1004='MPL ID'!$BF$8)*(($B757:$O757=3)+($B757:$O757=4)))</f>
        <v>5</v>
      </c>
      <c r="X757">
        <f ca="1">'MPL ID'!$BG$9+SUMPRODUCT(($B$1003:$O$1003='MPL ID'!$BF$9)*(($B757:$O757=1)+($B757:$O757=2)))+SUMPRODUCT(($B$1004:$O$1004='MPL ID'!$BF$9)*(($B757:$O757=3)+($B757:$O757=4)))</f>
        <v>12</v>
      </c>
      <c r="Y757">
        <f ca="1">'MPL ID'!$BH$1+SUMPRODUCT(($B$1003:$O$1003='MPL ID'!$BF$1)*(2*($B757:$O757=1)+($B757:$O757=2)-2*($B757:$O757=3)-($B757:$O757=4)))-SUMPRODUCT(($B$1004:$O$1004='MPL ID'!$BF$1)*(2*($B757:$O757=1)+($B757:$O757=2)-2*($B757:$O757=3)-($B757:$O757=4)))</f>
        <v>9</v>
      </c>
      <c r="Z757">
        <f ca="1">'MPL ID'!$BH$2+SUMPRODUCT(($B$1003:$O$1003='MPL ID'!$BF$2)*(2*($B757:$O757=1)+($B757:$O757=2)-2*($B757:$O757=3)-($B757:$O757=4)))-SUMPRODUCT(($B$1004:$O$1004='MPL ID'!$BF$2)*(2*($B757:$O757=1)+($B757:$O757=2)-2*($B757:$O757=3)-($B757:$O757=4)))</f>
        <v>-7</v>
      </c>
      <c r="AA757">
        <f ca="1">'MPL ID'!$BH$3+SUMPRODUCT(($B$1003:$O$1003='MPL ID'!$BF$3)*(2*($B757:$O757=1)+($B757:$O757=2)-2*($B757:$O757=3)-($B757:$O757=4)))-SUMPRODUCT(($B$1004:$O$1004='MPL ID'!$BF$3)*(2*($B757:$O757=1)+($B757:$O757=2)-2*($B757:$O757=3)-($B757:$O757=4)))</f>
        <v>-1</v>
      </c>
      <c r="AB757">
        <f ca="1">'MPL ID'!$BH$4+SUMPRODUCT(($B$1003:$O$1003='MPL ID'!$BF$4)*(2*($B757:$O757=1)+($B757:$O757=2)-2*($B757:$O757=3)-($B757:$O757=4)))-SUMPRODUCT(($B$1004:$O$1004='MPL ID'!$BF$4)*(2*($B757:$O757=1)+($B757:$O757=2)-2*($B757:$O757=3)-($B757:$O757=4)))</f>
        <v>3</v>
      </c>
      <c r="AC757">
        <f ca="1">'MPL ID'!$BH$5+SUMPRODUCT(($B$1003:$O$1003='MPL ID'!$BF$5)*(2*($B757:$O757=1)+($B757:$O757=2)-2*($B757:$O757=3)-($B757:$O757=4)))-SUMPRODUCT(($B$1004:$O$1004='MPL ID'!$BF$5)*(2*($B757:$O757=1)+($B757:$O757=2)-2*($B757:$O757=3)-($B757:$O757=4)))</f>
        <v>-12</v>
      </c>
      <c r="AD757">
        <f ca="1">'MPL ID'!$BH$6+SUMPRODUCT(($B$1003:$O$1003='MPL ID'!$BF$6)*(2*($B757:$O757=1)+($B757:$O757=2)-2*($B757:$O757=3)-($B757:$O757=4)))-SUMPRODUCT(($B$1004:$O$1004='MPL ID'!$BF$6)*(2*($B757:$O757=1)+($B757:$O757=2)-2*($B757:$O757=3)-($B757:$O757=4)))</f>
        <v>11</v>
      </c>
      <c r="AE757">
        <f ca="1">'MPL ID'!$BH$7+SUMPRODUCT(($B$1003:$O$1003='MPL ID'!$BF$7)*(2*($B757:$O757=1)+($B757:$O757=2)-2*($B757:$O757=3)-($B757:$O757=4)))-SUMPRODUCT(($B$1004:$O$1004='MPL ID'!$BF$7)*(2*($B757:$O757=1)+($B757:$O757=2)-2*($B757:$O757=3)-($B757:$O757=4)))</f>
        <v>-7</v>
      </c>
      <c r="AF757">
        <f ca="1">'MPL ID'!$BH$8+SUMPRODUCT(($B$1003:$O$1003='MPL ID'!$BF$8)*(2*($B757:$O757=1)+($B757:$O757=2)-2*($B757:$O757=3)-($B757:$O757=4)))-SUMPRODUCT(($B$1004:$O$1004='MPL ID'!$BF$8)*(2*($B757:$O757=1)+($B757:$O757=2)-2*($B757:$O757=3)-($B757:$O757=4)))</f>
        <v>-10</v>
      </c>
      <c r="AG757">
        <f ca="1">'MPL ID'!$BH$9+SUMPRODUCT(($B$1003:$O$1003='MPL ID'!$BF$9)*(2*($B757:$O757=1)+($B757:$O757=2)-2*($B757:$O757=3)-($B757:$O757=4)))-SUMPRODUCT(($B$1004:$O$1004='MPL ID'!$BF$9)*(2*($B757:$O757=1)+($B757:$O757=2)-2*($B757:$O757=3)-($B757:$O757=4)))</f>
        <v>14</v>
      </c>
      <c r="AH757">
        <f ca="1">SUMPRODUCT(--($P757:$X757=P757),--($Y757:$AG757=Y757),'MPL ID'!$BG$13:$BO$13)+IF(AND($I757&gt;=3,T757=P757,AC757=Y757),1,0)+IF(AND($M757&gt;=3,S757=P757,AB757=Y757),1,0)</f>
        <v>0</v>
      </c>
      <c r="AI757">
        <f ca="1">SUMPRODUCT(--($P757:$X757=Q757),--($Y757:$AG757=Z757),'MPL ID'!$BG$14:$BO$14)+IF(AND($G757&gt;=3,R757=Q757,AA757=Z757),1,0)+IF(AND($K757&gt;0,$K757&lt;=2,S757=Q757,AB757=Z757),1,0)+IF(AND($N757&gt;=3,U757=Q757,AD757=Z757),1,0)</f>
        <v>0</v>
      </c>
      <c r="AJ757">
        <f ca="1">SUMPRODUCT(--($P757:$X757=R757),--($Y757:$AG757=AA757),'MPL ID'!$BG$15:$BO$15)+IF(AND($D757&gt;0,$D757&lt;=2,U757=R757,AD757=AA757),1,0)+IF(AND($G757&gt;0,$G757&lt;=2,Q757=R757,Z757=AA757),1,0)+IF(AND($J757&gt;=3,V757=R757,AE757=AA757),1,0)</f>
        <v>0</v>
      </c>
      <c r="AK757">
        <f ca="1">SUMPRODUCT(--($P757:$X757=S757),--($Y757:$AG757=AB757),'MPL ID'!$BG$16:$BO$16)+IF(AND($B757&gt;0,$B757&lt;=2,V757=S757,AE757=AB757),1,0)+IF(AND($E757&gt;0,$E757&lt;=2,T757=S757,AC757=AB757),1,0)+IF(AND($K757&gt;=3,Q757=S757,Z757=AB757),1,0)+IF(AND($M757&gt;0,$M757&lt;=2,P757=S757,Y757=AB757),1,0)</f>
        <v>0</v>
      </c>
      <c r="AL757">
        <f ca="1">SUMPRODUCT(--($P757:$X757=T757),--($Y757:$AG757=AC757),'MPL ID'!$BG$17:$BO$17)+IF(AND($E757&gt;=3,S757=T757,AB757=AC757),1,0)+IF(AND($I757&gt;0,$I757&lt;=2,P757=T757,Y757=AC757),1,0)+IF(AND($L757&gt;=3,W757=T757,AF757=AC757),1,0)</f>
        <v>0</v>
      </c>
      <c r="AM757">
        <f ca="1">SUMPRODUCT(--($P757:$X757=U757),--($Y757:$AG757=AD757),'MPL ID'!$BG$18:$BO$18)+IF(AND($D757&gt;=3,R757=U757,AA757=AD757),1,0)+IF(AND($H757&gt;0,$H757&lt;=2,W757=U757,AF757=AD757),1,0)+IF(AND($N757&gt;0,$N757&lt;=2,Q757=U757,Z757=AD757),1,0)</f>
        <v>0</v>
      </c>
      <c r="AN757">
        <f ca="1">SUMPRODUCT(--($P757:$X757=V757),--($Y757:$AG757=AE757),'MPL ID'!$BG$19:$BO$19)+IF(AND($B757&gt;=3,S757=V757,AB757=AE757),1,0)+IF(AND($F757&gt;=3,W757=V757,AF757=AE757),1,0)+IF(AND($J757&gt;0,$J757&lt;=2,R757=V757,AA757=AE757),1,0)+IF(AND($O757&gt;0,$O757&lt;=2,X757=V757,AG757=AE757),1,0)</f>
        <v>0</v>
      </c>
      <c r="AO757">
        <f ca="1">SUMPRODUCT(--($P757:$X757=W757),--($Y757:$AG757=AF757),'MPL ID'!$BG$20:$BO$20)+IF(AND($C757&gt;0,$C757&lt;=2,X757=W757,AG757=AF757),1,0)+IF(AND($F757&gt;0,$F757&lt;=2,V757=W757,AE757=AF757),1,0)+IF(AND($H757&gt;=3,U757=W757,AD757=AF757),1,0)+IF(AND($L757&gt;0,$L757&lt;=2,T757=W757,AC757=AF757),1,0)</f>
        <v>0</v>
      </c>
      <c r="AP757">
        <f ca="1">SUMPRODUCT(--($P757:$X757=X757),--($Y757:$AG757=AG757),'MPL ID'!$BG$21:$BO$21)+IF(AND($C757&gt;=3,W757=X757,AF757=AG757),1,0)+IF(AND($O757&gt;=3,V757=X757,AE757=AG757),1,0)</f>
        <v>0</v>
      </c>
      <c r="AQ757">
        <f t="shared" ca="1" si="99"/>
        <v>3</v>
      </c>
      <c r="AR757">
        <f t="shared" ca="1" si="100"/>
        <v>6</v>
      </c>
      <c r="AS757">
        <f t="shared" ca="1" si="101"/>
        <v>5</v>
      </c>
      <c r="AT757">
        <f t="shared" ca="1" si="102"/>
        <v>4</v>
      </c>
      <c r="AU757">
        <f t="shared" ca="1" si="103"/>
        <v>9</v>
      </c>
      <c r="AV757">
        <f t="shared" ca="1" si="104"/>
        <v>2</v>
      </c>
      <c r="AW757">
        <f t="shared" ca="1" si="105"/>
        <v>7</v>
      </c>
      <c r="AX757">
        <f t="shared" ca="1" si="106"/>
        <v>8</v>
      </c>
      <c r="AY757">
        <f t="shared" ca="1" si="107"/>
        <v>1</v>
      </c>
    </row>
    <row r="758" spans="1:51" x14ac:dyDescent="0.25">
      <c r="A758">
        <v>757</v>
      </c>
      <c r="B758">
        <f ca="1">IF(AND(ISNUMBER('MPL ID'!$J$39),ISNUMBER('MPL ID'!$K$39)),0,RANDBETWEEN(1,4))</f>
        <v>0</v>
      </c>
      <c r="C758">
        <f ca="1">IF(AND(ISNUMBER('MPL ID'!$J$40),ISNUMBER('MPL ID'!$K$40)),0,RANDBETWEEN(1,4))</f>
        <v>0</v>
      </c>
      <c r="D758">
        <f ca="1">IF(AND(ISNUMBER('MPL ID'!$J$41),ISNUMBER('MPL ID'!$K$41)),0,RANDBETWEEN(1,4))</f>
        <v>2</v>
      </c>
      <c r="E758">
        <f ca="1">IF(AND(ISNUMBER('MPL ID'!$J$42),ISNUMBER('MPL ID'!$K$42)),0,RANDBETWEEN(1,4))</f>
        <v>3</v>
      </c>
      <c r="F758">
        <f ca="1">IF(AND(ISNUMBER('MPL ID'!$J$43),ISNUMBER('MPL ID'!$K$43)),0,RANDBETWEEN(1,4))</f>
        <v>4</v>
      </c>
      <c r="G758">
        <f ca="1">IF(AND(ISNUMBER('MPL ID'!$J$44),ISNUMBER('MPL ID'!$K$44)),0,RANDBETWEEN(1,4))</f>
        <v>2</v>
      </c>
      <c r="H758">
        <f ca="1">IF(AND(ISNUMBER('MPL ID'!$P$36),ISNUMBER('MPL ID'!$Q$36)),0,RANDBETWEEN(1,4))</f>
        <v>3</v>
      </c>
      <c r="I758">
        <f ca="1">IF(AND(ISNUMBER('MPL ID'!$P$37),ISNUMBER('MPL ID'!$Q$37)),0,RANDBETWEEN(1,4))</f>
        <v>2</v>
      </c>
      <c r="J758">
        <f ca="1">IF(AND(ISNUMBER('MPL ID'!$P$39),ISNUMBER('MPL ID'!$Q$39)),0,RANDBETWEEN(1,4))</f>
        <v>4</v>
      </c>
      <c r="K758">
        <f ca="1">IF(AND(ISNUMBER('MPL ID'!$P$40),ISNUMBER('MPL ID'!$Q$40)),0,RANDBETWEEN(1,4))</f>
        <v>4</v>
      </c>
      <c r="L758">
        <f ca="1">IF(AND(ISNUMBER('MPL ID'!$P$41),ISNUMBER('MPL ID'!$Q$41)),0,RANDBETWEEN(1,4))</f>
        <v>4</v>
      </c>
      <c r="M758">
        <f ca="1">IF(AND(ISNUMBER('MPL ID'!$P$42),ISNUMBER('MPL ID'!$Q$42)),0,RANDBETWEEN(1,4))</f>
        <v>4</v>
      </c>
      <c r="N758">
        <f ca="1">IF(AND(ISNUMBER('MPL ID'!$P$43),ISNUMBER('MPL ID'!$Q$43)),0,RANDBETWEEN(1,4))</f>
        <v>4</v>
      </c>
      <c r="O758">
        <f ca="1">IF(AND(ISNUMBER('MPL ID'!$P$44),ISNUMBER('MPL ID'!$Q$44)),0,RANDBETWEEN(1,4))</f>
        <v>3</v>
      </c>
      <c r="P758">
        <f ca="1">'MPL ID'!$BG$1+SUMPRODUCT(($B$1003:$O$1003='MPL ID'!$BF$1)*(($B758:$O758=1)+($B758:$O758=2)))+SUMPRODUCT(($B$1004:$O$1004='MPL ID'!$BF$1)*(($B758:$O758=3)+($B758:$O758=4)))</f>
        <v>10</v>
      </c>
      <c r="Q758">
        <f ca="1">'MPL ID'!$BG$2+SUMPRODUCT(($B$1003:$O$1003='MPL ID'!$BF$2)*(($B758:$O758=1)+($B758:$O758=2)))+SUMPRODUCT(($B$1004:$O$1004='MPL ID'!$BF$2)*(($B758:$O758=3)+($B758:$O758=4)))</f>
        <v>8</v>
      </c>
      <c r="R758">
        <f ca="1">'MPL ID'!$BG$3+SUMPRODUCT(($B$1003:$O$1003='MPL ID'!$BF$3)*(($B758:$O758=1)+($B758:$O758=2)))+SUMPRODUCT(($B$1004:$O$1004='MPL ID'!$BF$3)*(($B758:$O758=3)+($B758:$O758=4)))</f>
        <v>8</v>
      </c>
      <c r="S758">
        <f ca="1">'MPL ID'!$BG$4+SUMPRODUCT(($B$1003:$O$1003='MPL ID'!$BF$4)*(($B758:$O758=1)+($B758:$O758=2)))+SUMPRODUCT(($B$1004:$O$1004='MPL ID'!$BF$4)*(($B758:$O758=3)+($B758:$O758=4)))</f>
        <v>8</v>
      </c>
      <c r="T758">
        <f ca="1">'MPL ID'!$BG$5+SUMPRODUCT(($B$1003:$O$1003='MPL ID'!$BF$5)*(($B758:$O758=1)+($B758:$O758=2)))+SUMPRODUCT(($B$1004:$O$1004='MPL ID'!$BF$5)*(($B758:$O758=3)+($B758:$O758=4)))</f>
        <v>6</v>
      </c>
      <c r="U758">
        <f ca="1">'MPL ID'!$BG$6+SUMPRODUCT(($B$1003:$O$1003='MPL ID'!$BF$6)*(($B758:$O758=1)+($B758:$O758=2)))+SUMPRODUCT(($B$1004:$O$1004='MPL ID'!$BF$6)*(($B758:$O758=3)+($B758:$O758=4)))</f>
        <v>10</v>
      </c>
      <c r="V758">
        <f ca="1">'MPL ID'!$BG$7+SUMPRODUCT(($B$1003:$O$1003='MPL ID'!$BF$7)*(($B758:$O758=1)+($B758:$O758=2)))+SUMPRODUCT(($B$1004:$O$1004='MPL ID'!$BF$7)*(($B758:$O758=3)+($B758:$O758=4)))</f>
        <v>6</v>
      </c>
      <c r="W758">
        <f ca="1">'MPL ID'!$BG$8+SUMPRODUCT(($B$1003:$O$1003='MPL ID'!$BF$8)*(($B758:$O758=1)+($B758:$O758=2)))+SUMPRODUCT(($B$1004:$O$1004='MPL ID'!$BF$8)*(($B758:$O758=3)+($B758:$O758=4)))</f>
        <v>4</v>
      </c>
      <c r="X758">
        <f ca="1">'MPL ID'!$BG$9+SUMPRODUCT(($B$1003:$O$1003='MPL ID'!$BF$9)*(($B758:$O758=1)+($B758:$O758=2)))+SUMPRODUCT(($B$1004:$O$1004='MPL ID'!$BF$9)*(($B758:$O758=3)+($B758:$O758=4)))</f>
        <v>12</v>
      </c>
      <c r="Y758">
        <f ca="1">'MPL ID'!$BH$1+SUMPRODUCT(($B$1003:$O$1003='MPL ID'!$BF$1)*(2*($B758:$O758=1)+($B758:$O758=2)-2*($B758:$O758=3)-($B758:$O758=4)))-SUMPRODUCT(($B$1004:$O$1004='MPL ID'!$BF$1)*(2*($B758:$O758=1)+($B758:$O758=2)-2*($B758:$O758=3)-($B758:$O758=4)))</f>
        <v>9</v>
      </c>
      <c r="Z758">
        <f ca="1">'MPL ID'!$BH$2+SUMPRODUCT(($B$1003:$O$1003='MPL ID'!$BF$2)*(2*($B758:$O758=1)+($B758:$O758=2)-2*($B758:$O758=3)-($B758:$O758=4)))-SUMPRODUCT(($B$1004:$O$1004='MPL ID'!$BF$2)*(2*($B758:$O758=1)+($B758:$O758=2)-2*($B758:$O758=3)-($B758:$O758=4)))</f>
        <v>-3</v>
      </c>
      <c r="AA758">
        <f ca="1">'MPL ID'!$BH$3+SUMPRODUCT(($B$1003:$O$1003='MPL ID'!$BF$3)*(2*($B758:$O758=1)+($B758:$O758=2)-2*($B758:$O758=3)-($B758:$O758=4)))-SUMPRODUCT(($B$1004:$O$1004='MPL ID'!$BF$3)*(2*($B758:$O758=1)+($B758:$O758=2)-2*($B758:$O758=3)-($B758:$O758=4)))</f>
        <v>-3</v>
      </c>
      <c r="AB758">
        <f ca="1">'MPL ID'!$BH$4+SUMPRODUCT(($B$1003:$O$1003='MPL ID'!$BF$4)*(2*($B758:$O758=1)+($B758:$O758=2)-2*($B758:$O758=3)-($B758:$O758=4)))-SUMPRODUCT(($B$1004:$O$1004='MPL ID'!$BF$4)*(2*($B758:$O758=1)+($B758:$O758=2)-2*($B758:$O758=3)-($B758:$O758=4)))</f>
        <v>-2</v>
      </c>
      <c r="AC758">
        <f ca="1">'MPL ID'!$BH$5+SUMPRODUCT(($B$1003:$O$1003='MPL ID'!$BF$5)*(2*($B758:$O758=1)+($B758:$O758=2)-2*($B758:$O758=3)-($B758:$O758=4)))-SUMPRODUCT(($B$1004:$O$1004='MPL ID'!$BF$5)*(2*($B758:$O758=1)+($B758:$O758=2)-2*($B758:$O758=3)-($B758:$O758=4)))</f>
        <v>-8</v>
      </c>
      <c r="AD758">
        <f ca="1">'MPL ID'!$BH$6+SUMPRODUCT(($B$1003:$O$1003='MPL ID'!$BF$6)*(2*($B758:$O758=1)+($B758:$O758=2)-2*($B758:$O758=3)-($B758:$O758=4)))-SUMPRODUCT(($B$1004:$O$1004='MPL ID'!$BF$6)*(2*($B758:$O758=1)+($B758:$O758=2)-2*($B758:$O758=3)-($B758:$O758=4)))</f>
        <v>8</v>
      </c>
      <c r="AE758">
        <f ca="1">'MPL ID'!$BH$7+SUMPRODUCT(($B$1003:$O$1003='MPL ID'!$BF$7)*(2*($B758:$O758=1)+($B758:$O758=2)-2*($B758:$O758=3)-($B758:$O758=4)))-SUMPRODUCT(($B$1004:$O$1004='MPL ID'!$BF$7)*(2*($B758:$O758=1)+($B758:$O758=2)-2*($B758:$O758=3)-($B758:$O758=4)))</f>
        <v>-4</v>
      </c>
      <c r="AF758">
        <f ca="1">'MPL ID'!$BH$8+SUMPRODUCT(($B$1003:$O$1003='MPL ID'!$BF$8)*(2*($B758:$O758=1)+($B758:$O758=2)-2*($B758:$O758=3)-($B758:$O758=4)))-SUMPRODUCT(($B$1004:$O$1004='MPL ID'!$BF$8)*(2*($B758:$O758=1)+($B758:$O758=2)-2*($B758:$O758=3)-($B758:$O758=4)))</f>
        <v>-12</v>
      </c>
      <c r="AG758">
        <f ca="1">'MPL ID'!$BH$9+SUMPRODUCT(($B$1003:$O$1003='MPL ID'!$BF$9)*(2*($B758:$O758=1)+($B758:$O758=2)-2*($B758:$O758=3)-($B758:$O758=4)))-SUMPRODUCT(($B$1004:$O$1004='MPL ID'!$BF$9)*(2*($B758:$O758=1)+($B758:$O758=2)-2*($B758:$O758=3)-($B758:$O758=4)))</f>
        <v>15</v>
      </c>
      <c r="AH758">
        <f ca="1">SUMPRODUCT(--($P758:$X758=P758),--($Y758:$AG758=Y758),'MPL ID'!$BG$13:$BO$13)+IF(AND($I758&gt;=3,T758=P758,AC758=Y758),1,0)+IF(AND($M758&gt;=3,S758=P758,AB758=Y758),1,0)</f>
        <v>0</v>
      </c>
      <c r="AI758">
        <f ca="1">SUMPRODUCT(--($P758:$X758=Q758),--($Y758:$AG758=Z758),'MPL ID'!$BG$14:$BO$14)+IF(AND($G758&gt;=3,R758=Q758,AA758=Z758),1,0)+IF(AND($K758&gt;0,$K758&lt;=2,S758=Q758,AB758=Z758),1,0)+IF(AND($N758&gt;=3,U758=Q758,AD758=Z758),1,0)</f>
        <v>1</v>
      </c>
      <c r="AJ758">
        <f ca="1">SUMPRODUCT(--($P758:$X758=R758),--($Y758:$AG758=AA758),'MPL ID'!$BG$15:$BO$15)+IF(AND($D758&gt;0,$D758&lt;=2,U758=R758,AD758=AA758),1,0)+IF(AND($G758&gt;0,$G758&lt;=2,Q758=R758,Z758=AA758),1,0)+IF(AND($J758&gt;=3,V758=R758,AE758=AA758),1,0)</f>
        <v>1</v>
      </c>
      <c r="AK758">
        <f ca="1">SUMPRODUCT(--($P758:$X758=S758),--($Y758:$AG758=AB758),'MPL ID'!$BG$16:$BO$16)+IF(AND($B758&gt;0,$B758&lt;=2,V758=S758,AE758=AB758),1,0)+IF(AND($E758&gt;0,$E758&lt;=2,T758=S758,AC758=AB758),1,0)+IF(AND($K758&gt;=3,Q758=S758,Z758=AB758),1,0)+IF(AND($M758&gt;0,$M758&lt;=2,P758=S758,Y758=AB758),1,0)</f>
        <v>0</v>
      </c>
      <c r="AL758">
        <f ca="1">SUMPRODUCT(--($P758:$X758=T758),--($Y758:$AG758=AC758),'MPL ID'!$BG$17:$BO$17)+IF(AND($E758&gt;=3,S758=T758,AB758=AC758),1,0)+IF(AND($I758&gt;0,$I758&lt;=2,P758=T758,Y758=AC758),1,0)+IF(AND($L758&gt;=3,W758=T758,AF758=AC758),1,0)</f>
        <v>0</v>
      </c>
      <c r="AM758">
        <f ca="1">SUMPRODUCT(--($P758:$X758=U758),--($Y758:$AG758=AD758),'MPL ID'!$BG$18:$BO$18)+IF(AND($D758&gt;=3,R758=U758,AA758=AD758),1,0)+IF(AND($H758&gt;0,$H758&lt;=2,W758=U758,AF758=AD758),1,0)+IF(AND($N758&gt;0,$N758&lt;=2,Q758=U758,Z758=AD758),1,0)</f>
        <v>0</v>
      </c>
      <c r="AN758">
        <f ca="1">SUMPRODUCT(--($P758:$X758=V758),--($Y758:$AG758=AE758),'MPL ID'!$BG$19:$BO$19)+IF(AND($B758&gt;=3,S758=V758,AB758=AE758),1,0)+IF(AND($F758&gt;=3,W758=V758,AF758=AE758),1,0)+IF(AND($J758&gt;0,$J758&lt;=2,R758=V758,AA758=AE758),1,0)+IF(AND($O758&gt;0,$O758&lt;=2,X758=V758,AG758=AE758),1,0)</f>
        <v>0</v>
      </c>
      <c r="AO758">
        <f ca="1">SUMPRODUCT(--($P758:$X758=W758),--($Y758:$AG758=AF758),'MPL ID'!$BG$20:$BO$20)+IF(AND($C758&gt;0,$C758&lt;=2,X758=W758,AG758=AF758),1,0)+IF(AND($F758&gt;0,$F758&lt;=2,V758=W758,AE758=AF758),1,0)+IF(AND($H758&gt;=3,U758=W758,AD758=AF758),1,0)+IF(AND($L758&gt;0,$L758&lt;=2,T758=W758,AC758=AF758),1,0)</f>
        <v>0</v>
      </c>
      <c r="AP758">
        <f ca="1">SUMPRODUCT(--($P758:$X758=X758),--($Y758:$AG758=AG758),'MPL ID'!$BG$21:$BO$21)+IF(AND($C758&gt;=3,W758=X758,AF758=AG758),1,0)+IF(AND($O758&gt;=3,V758=X758,AE758=AG758),1,0)</f>
        <v>0</v>
      </c>
      <c r="AQ758">
        <f t="shared" ca="1" si="99"/>
        <v>2</v>
      </c>
      <c r="AR758">
        <f t="shared" ca="1" si="100"/>
        <v>5</v>
      </c>
      <c r="AS758">
        <f t="shared" ca="1" si="101"/>
        <v>6</v>
      </c>
      <c r="AT758">
        <f t="shared" ca="1" si="102"/>
        <v>4</v>
      </c>
      <c r="AU758">
        <f t="shared" ca="1" si="103"/>
        <v>8</v>
      </c>
      <c r="AV758">
        <f t="shared" ca="1" si="104"/>
        <v>3</v>
      </c>
      <c r="AW758">
        <f t="shared" ca="1" si="105"/>
        <v>7</v>
      </c>
      <c r="AX758">
        <f t="shared" ca="1" si="106"/>
        <v>9</v>
      </c>
      <c r="AY758">
        <f t="shared" ca="1" si="107"/>
        <v>1</v>
      </c>
    </row>
    <row r="759" spans="1:51" x14ac:dyDescent="0.25">
      <c r="A759">
        <v>758</v>
      </c>
      <c r="B759">
        <f ca="1">IF(AND(ISNUMBER('MPL ID'!$J$39),ISNUMBER('MPL ID'!$K$39)),0,RANDBETWEEN(1,4))</f>
        <v>0</v>
      </c>
      <c r="C759">
        <f ca="1">IF(AND(ISNUMBER('MPL ID'!$J$40),ISNUMBER('MPL ID'!$K$40)),0,RANDBETWEEN(1,4))</f>
        <v>0</v>
      </c>
      <c r="D759">
        <f ca="1">IF(AND(ISNUMBER('MPL ID'!$J$41),ISNUMBER('MPL ID'!$K$41)),0,RANDBETWEEN(1,4))</f>
        <v>1</v>
      </c>
      <c r="E759">
        <f ca="1">IF(AND(ISNUMBER('MPL ID'!$J$42),ISNUMBER('MPL ID'!$K$42)),0,RANDBETWEEN(1,4))</f>
        <v>3</v>
      </c>
      <c r="F759">
        <f ca="1">IF(AND(ISNUMBER('MPL ID'!$J$43),ISNUMBER('MPL ID'!$K$43)),0,RANDBETWEEN(1,4))</f>
        <v>4</v>
      </c>
      <c r="G759">
        <f ca="1">IF(AND(ISNUMBER('MPL ID'!$J$44),ISNUMBER('MPL ID'!$K$44)),0,RANDBETWEEN(1,4))</f>
        <v>4</v>
      </c>
      <c r="H759">
        <f ca="1">IF(AND(ISNUMBER('MPL ID'!$P$36),ISNUMBER('MPL ID'!$Q$36)),0,RANDBETWEEN(1,4))</f>
        <v>1</v>
      </c>
      <c r="I759">
        <f ca="1">IF(AND(ISNUMBER('MPL ID'!$P$37),ISNUMBER('MPL ID'!$Q$37)),0,RANDBETWEEN(1,4))</f>
        <v>4</v>
      </c>
      <c r="J759">
        <f ca="1">IF(AND(ISNUMBER('MPL ID'!$P$39),ISNUMBER('MPL ID'!$Q$39)),0,RANDBETWEEN(1,4))</f>
        <v>2</v>
      </c>
      <c r="K759">
        <f ca="1">IF(AND(ISNUMBER('MPL ID'!$P$40),ISNUMBER('MPL ID'!$Q$40)),0,RANDBETWEEN(1,4))</f>
        <v>4</v>
      </c>
      <c r="L759">
        <f ca="1">IF(AND(ISNUMBER('MPL ID'!$P$41),ISNUMBER('MPL ID'!$Q$41)),0,RANDBETWEEN(1,4))</f>
        <v>1</v>
      </c>
      <c r="M759">
        <f ca="1">IF(AND(ISNUMBER('MPL ID'!$P$42),ISNUMBER('MPL ID'!$Q$42)),0,RANDBETWEEN(1,4))</f>
        <v>4</v>
      </c>
      <c r="N759">
        <f ca="1">IF(AND(ISNUMBER('MPL ID'!$P$43),ISNUMBER('MPL ID'!$Q$43)),0,RANDBETWEEN(1,4))</f>
        <v>4</v>
      </c>
      <c r="O759">
        <f ca="1">IF(AND(ISNUMBER('MPL ID'!$P$44),ISNUMBER('MPL ID'!$Q$44)),0,RANDBETWEEN(1,4))</f>
        <v>1</v>
      </c>
      <c r="P759">
        <f ca="1">'MPL ID'!$BG$1+SUMPRODUCT(($B$1003:$O$1003='MPL ID'!$BF$1)*(($B759:$O759=1)+($B759:$O759=2)))+SUMPRODUCT(($B$1004:$O$1004='MPL ID'!$BF$1)*(($B759:$O759=3)+($B759:$O759=4)))</f>
        <v>11</v>
      </c>
      <c r="Q759">
        <f ca="1">'MPL ID'!$BG$2+SUMPRODUCT(($B$1003:$O$1003='MPL ID'!$BF$2)*(($B759:$O759=1)+($B759:$O759=2)))+SUMPRODUCT(($B$1004:$O$1004='MPL ID'!$BF$2)*(($B759:$O759=3)+($B759:$O759=4)))</f>
        <v>9</v>
      </c>
      <c r="R759">
        <f ca="1">'MPL ID'!$BG$3+SUMPRODUCT(($B$1003:$O$1003='MPL ID'!$BF$3)*(($B759:$O759=1)+($B759:$O759=2)))+SUMPRODUCT(($B$1004:$O$1004='MPL ID'!$BF$3)*(($B759:$O759=3)+($B759:$O759=4)))</f>
        <v>6</v>
      </c>
      <c r="S759">
        <f ca="1">'MPL ID'!$BG$4+SUMPRODUCT(($B$1003:$O$1003='MPL ID'!$BF$4)*(($B759:$O759=1)+($B759:$O759=2)))+SUMPRODUCT(($B$1004:$O$1004='MPL ID'!$BF$4)*(($B759:$O759=3)+($B759:$O759=4)))</f>
        <v>8</v>
      </c>
      <c r="T759">
        <f ca="1">'MPL ID'!$BG$5+SUMPRODUCT(($B$1003:$O$1003='MPL ID'!$BF$5)*(($B759:$O759=1)+($B759:$O759=2)))+SUMPRODUCT(($B$1004:$O$1004='MPL ID'!$BF$5)*(($B759:$O759=3)+($B759:$O759=4)))</f>
        <v>4</v>
      </c>
      <c r="U759">
        <f ca="1">'MPL ID'!$BG$6+SUMPRODUCT(($B$1003:$O$1003='MPL ID'!$BF$6)*(($B759:$O759=1)+($B759:$O759=2)))+SUMPRODUCT(($B$1004:$O$1004='MPL ID'!$BF$6)*(($B759:$O759=3)+($B759:$O759=4)))</f>
        <v>11</v>
      </c>
      <c r="V759">
        <f ca="1">'MPL ID'!$BG$7+SUMPRODUCT(($B$1003:$O$1003='MPL ID'!$BF$7)*(($B759:$O759=1)+($B759:$O759=2)))+SUMPRODUCT(($B$1004:$O$1004='MPL ID'!$BF$7)*(($B759:$O759=3)+($B759:$O759=4)))</f>
        <v>8</v>
      </c>
      <c r="W759">
        <f ca="1">'MPL ID'!$BG$8+SUMPRODUCT(($B$1003:$O$1003='MPL ID'!$BF$8)*(($B759:$O759=1)+($B759:$O759=2)))+SUMPRODUCT(($B$1004:$O$1004='MPL ID'!$BF$8)*(($B759:$O759=3)+($B759:$O759=4)))</f>
        <v>4</v>
      </c>
      <c r="X759">
        <f ca="1">'MPL ID'!$BG$9+SUMPRODUCT(($B$1003:$O$1003='MPL ID'!$BF$9)*(($B759:$O759=1)+($B759:$O759=2)))+SUMPRODUCT(($B$1004:$O$1004='MPL ID'!$BF$9)*(($B759:$O759=3)+($B759:$O759=4)))</f>
        <v>11</v>
      </c>
      <c r="Y759">
        <f ca="1">'MPL ID'!$BH$1+SUMPRODUCT(($B$1003:$O$1003='MPL ID'!$BF$1)*(2*($B759:$O759=1)+($B759:$O759=2)-2*($B759:$O759=3)-($B759:$O759=4)))-SUMPRODUCT(($B$1004:$O$1004='MPL ID'!$BF$1)*(2*($B759:$O759=1)+($B759:$O759=2)-2*($B759:$O759=3)-($B759:$O759=4)))</f>
        <v>11</v>
      </c>
      <c r="Z759">
        <f ca="1">'MPL ID'!$BH$2+SUMPRODUCT(($B$1003:$O$1003='MPL ID'!$BF$2)*(2*($B759:$O759=1)+($B759:$O759=2)-2*($B759:$O759=3)-($B759:$O759=4)))-SUMPRODUCT(($B$1004:$O$1004='MPL ID'!$BF$2)*(2*($B759:$O759=1)+($B759:$O759=2)-2*($B759:$O759=3)-($B759:$O759=4)))</f>
        <v>-1</v>
      </c>
      <c r="AA759">
        <f ca="1">'MPL ID'!$BH$3+SUMPRODUCT(($B$1003:$O$1003='MPL ID'!$BF$3)*(2*($B759:$O759=1)+($B759:$O759=2)-2*($B759:$O759=3)-($B759:$O759=4)))-SUMPRODUCT(($B$1004:$O$1004='MPL ID'!$BF$3)*(2*($B759:$O759=1)+($B759:$O759=2)-2*($B759:$O759=3)-($B759:$O759=4)))</f>
        <v>-6</v>
      </c>
      <c r="AB759">
        <f ca="1">'MPL ID'!$BH$4+SUMPRODUCT(($B$1003:$O$1003='MPL ID'!$BF$4)*(2*($B759:$O759=1)+($B759:$O759=2)-2*($B759:$O759=3)-($B759:$O759=4)))-SUMPRODUCT(($B$1004:$O$1004='MPL ID'!$BF$4)*(2*($B759:$O759=1)+($B759:$O759=2)-2*($B759:$O759=3)-($B759:$O759=4)))</f>
        <v>-2</v>
      </c>
      <c r="AC759">
        <f ca="1">'MPL ID'!$BH$5+SUMPRODUCT(($B$1003:$O$1003='MPL ID'!$BF$5)*(2*($B759:$O759=1)+($B759:$O759=2)-2*($B759:$O759=3)-($B759:$O759=4)))-SUMPRODUCT(($B$1004:$O$1004='MPL ID'!$BF$5)*(2*($B759:$O759=1)+($B759:$O759=2)-2*($B759:$O759=3)-($B759:$O759=4)))</f>
        <v>-13</v>
      </c>
      <c r="AD759">
        <f ca="1">'MPL ID'!$BH$6+SUMPRODUCT(($B$1003:$O$1003='MPL ID'!$BF$6)*(2*($B759:$O759=1)+($B759:$O759=2)-2*($B759:$O759=3)-($B759:$O759=4)))-SUMPRODUCT(($B$1004:$O$1004='MPL ID'!$BF$6)*(2*($B759:$O759=1)+($B759:$O759=2)-2*($B759:$O759=3)-($B759:$O759=4)))</f>
        <v>11</v>
      </c>
      <c r="AE759">
        <f ca="1">'MPL ID'!$BH$7+SUMPRODUCT(($B$1003:$O$1003='MPL ID'!$BF$7)*(2*($B759:$O759=1)+($B759:$O759=2)-2*($B759:$O759=3)-($B759:$O759=4)))-SUMPRODUCT(($B$1004:$O$1004='MPL ID'!$BF$7)*(2*($B759:$O759=1)+($B759:$O759=2)-2*($B759:$O759=3)-($B759:$O759=4)))</f>
        <v>2</v>
      </c>
      <c r="AF759">
        <f ca="1">'MPL ID'!$BH$8+SUMPRODUCT(($B$1003:$O$1003='MPL ID'!$BF$8)*(2*($B759:$O759=1)+($B759:$O759=2)-2*($B759:$O759=3)-($B759:$O759=4)))-SUMPRODUCT(($B$1004:$O$1004='MPL ID'!$BF$8)*(2*($B759:$O759=1)+($B759:$O759=2)-2*($B759:$O759=3)-($B759:$O759=4)))</f>
        <v>-13</v>
      </c>
      <c r="AG759">
        <f ca="1">'MPL ID'!$BH$9+SUMPRODUCT(($B$1003:$O$1003='MPL ID'!$BF$9)*(2*($B759:$O759=1)+($B759:$O759=2)-2*($B759:$O759=3)-($B759:$O759=4)))-SUMPRODUCT(($B$1004:$O$1004='MPL ID'!$BF$9)*(2*($B759:$O759=1)+($B759:$O759=2)-2*($B759:$O759=3)-($B759:$O759=4)))</f>
        <v>11</v>
      </c>
      <c r="AH759">
        <f ca="1">SUMPRODUCT(--($P759:$X759=P759),--($Y759:$AG759=Y759),'MPL ID'!$BG$13:$BO$13)+IF(AND($I759&gt;=3,T759=P759,AC759=Y759),1,0)+IF(AND($M759&gt;=3,S759=P759,AB759=Y759),1,0)</f>
        <v>1</v>
      </c>
      <c r="AI759">
        <f ca="1">SUMPRODUCT(--($P759:$X759=Q759),--($Y759:$AG759=Z759),'MPL ID'!$BG$14:$BO$14)+IF(AND($G759&gt;=3,R759=Q759,AA759=Z759),1,0)+IF(AND($K759&gt;0,$K759&lt;=2,S759=Q759,AB759=Z759),1,0)+IF(AND($N759&gt;=3,U759=Q759,AD759=Z759),1,0)</f>
        <v>0</v>
      </c>
      <c r="AJ759">
        <f ca="1">SUMPRODUCT(--($P759:$X759=R759),--($Y759:$AG759=AA759),'MPL ID'!$BG$15:$BO$15)+IF(AND($D759&gt;0,$D759&lt;=2,U759=R759,AD759=AA759),1,0)+IF(AND($G759&gt;0,$G759&lt;=2,Q759=R759,Z759=AA759),1,0)+IF(AND($J759&gt;=3,V759=R759,AE759=AA759),1,0)</f>
        <v>0</v>
      </c>
      <c r="AK759">
        <f ca="1">SUMPRODUCT(--($P759:$X759=S759),--($Y759:$AG759=AB759),'MPL ID'!$BG$16:$BO$16)+IF(AND($B759&gt;0,$B759&lt;=2,V759=S759,AE759=AB759),1,0)+IF(AND($E759&gt;0,$E759&lt;=2,T759=S759,AC759=AB759),1,0)+IF(AND($K759&gt;=3,Q759=S759,Z759=AB759),1,0)+IF(AND($M759&gt;0,$M759&lt;=2,P759=S759,Y759=AB759),1,0)</f>
        <v>0</v>
      </c>
      <c r="AL759">
        <f ca="1">SUMPRODUCT(--($P759:$X759=T759),--($Y759:$AG759=AC759),'MPL ID'!$BG$17:$BO$17)+IF(AND($E759&gt;=3,S759=T759,AB759=AC759),1,0)+IF(AND($I759&gt;0,$I759&lt;=2,P759=T759,Y759=AC759),1,0)+IF(AND($L759&gt;=3,W759=T759,AF759=AC759),1,0)</f>
        <v>0</v>
      </c>
      <c r="AM759">
        <f ca="1">SUMPRODUCT(--($P759:$X759=U759),--($Y759:$AG759=AD759),'MPL ID'!$BG$18:$BO$18)+IF(AND($D759&gt;=3,R759=U759,AA759=AD759),1,0)+IF(AND($H759&gt;0,$H759&lt;=2,W759=U759,AF759=AD759),1,0)+IF(AND($N759&gt;0,$N759&lt;=2,Q759=U759,Z759=AD759),1,0)</f>
        <v>3</v>
      </c>
      <c r="AN759">
        <f ca="1">SUMPRODUCT(--($P759:$X759=V759),--($Y759:$AG759=AE759),'MPL ID'!$BG$19:$BO$19)+IF(AND($B759&gt;=3,S759=V759,AB759=AE759),1,0)+IF(AND($F759&gt;=3,W759=V759,AF759=AE759),1,0)+IF(AND($J759&gt;0,$J759&lt;=2,R759=V759,AA759=AE759),1,0)+IF(AND($O759&gt;0,$O759&lt;=2,X759=V759,AG759=AE759),1,0)</f>
        <v>0</v>
      </c>
      <c r="AO759">
        <f ca="1">SUMPRODUCT(--($P759:$X759=W759),--($Y759:$AG759=AF759),'MPL ID'!$BG$20:$BO$20)+IF(AND($C759&gt;0,$C759&lt;=2,X759=W759,AG759=AF759),1,0)+IF(AND($F759&gt;0,$F759&lt;=2,V759=W759,AE759=AF759),1,0)+IF(AND($H759&gt;=3,U759=W759,AD759=AF759),1,0)+IF(AND($L759&gt;0,$L759&lt;=2,T759=W759,AC759=AF759),1,0)</f>
        <v>2</v>
      </c>
      <c r="AP759">
        <f ca="1">SUMPRODUCT(--($P759:$X759=X759),--($Y759:$AG759=AG759),'MPL ID'!$BG$21:$BO$21)+IF(AND($C759&gt;=3,W759=X759,AF759=AG759),1,0)+IF(AND($O759&gt;=3,V759=X759,AE759=AG759),1,0)</f>
        <v>2</v>
      </c>
      <c r="AQ759">
        <f t="shared" ca="1" si="99"/>
        <v>3</v>
      </c>
      <c r="AR759">
        <f t="shared" ca="1" si="100"/>
        <v>4</v>
      </c>
      <c r="AS759">
        <f t="shared" ca="1" si="101"/>
        <v>7</v>
      </c>
      <c r="AT759">
        <f t="shared" ca="1" si="102"/>
        <v>6</v>
      </c>
      <c r="AU759">
        <f t="shared" ca="1" si="103"/>
        <v>9</v>
      </c>
      <c r="AV759">
        <f t="shared" ca="1" si="104"/>
        <v>1</v>
      </c>
      <c r="AW759">
        <f t="shared" ca="1" si="105"/>
        <v>5</v>
      </c>
      <c r="AX759">
        <f t="shared" ca="1" si="106"/>
        <v>8</v>
      </c>
      <c r="AY759">
        <f t="shared" ca="1" si="107"/>
        <v>2</v>
      </c>
    </row>
    <row r="760" spans="1:51" x14ac:dyDescent="0.25">
      <c r="A760">
        <v>759</v>
      </c>
      <c r="B760">
        <f ca="1">IF(AND(ISNUMBER('MPL ID'!$J$39),ISNUMBER('MPL ID'!$K$39)),0,RANDBETWEEN(1,4))</f>
        <v>0</v>
      </c>
      <c r="C760">
        <f ca="1">IF(AND(ISNUMBER('MPL ID'!$J$40),ISNUMBER('MPL ID'!$K$40)),0,RANDBETWEEN(1,4))</f>
        <v>0</v>
      </c>
      <c r="D760">
        <f ca="1">IF(AND(ISNUMBER('MPL ID'!$J$41),ISNUMBER('MPL ID'!$K$41)),0,RANDBETWEEN(1,4))</f>
        <v>4</v>
      </c>
      <c r="E760">
        <f ca="1">IF(AND(ISNUMBER('MPL ID'!$J$42),ISNUMBER('MPL ID'!$K$42)),0,RANDBETWEEN(1,4))</f>
        <v>1</v>
      </c>
      <c r="F760">
        <f ca="1">IF(AND(ISNUMBER('MPL ID'!$J$43),ISNUMBER('MPL ID'!$K$43)),0,RANDBETWEEN(1,4))</f>
        <v>2</v>
      </c>
      <c r="G760">
        <f ca="1">IF(AND(ISNUMBER('MPL ID'!$J$44),ISNUMBER('MPL ID'!$K$44)),0,RANDBETWEEN(1,4))</f>
        <v>1</v>
      </c>
      <c r="H760">
        <f ca="1">IF(AND(ISNUMBER('MPL ID'!$P$36),ISNUMBER('MPL ID'!$Q$36)),0,RANDBETWEEN(1,4))</f>
        <v>3</v>
      </c>
      <c r="I760">
        <f ca="1">IF(AND(ISNUMBER('MPL ID'!$P$37),ISNUMBER('MPL ID'!$Q$37)),0,RANDBETWEEN(1,4))</f>
        <v>4</v>
      </c>
      <c r="J760">
        <f ca="1">IF(AND(ISNUMBER('MPL ID'!$P$39),ISNUMBER('MPL ID'!$Q$39)),0,RANDBETWEEN(1,4))</f>
        <v>4</v>
      </c>
      <c r="K760">
        <f ca="1">IF(AND(ISNUMBER('MPL ID'!$P$40),ISNUMBER('MPL ID'!$Q$40)),0,RANDBETWEEN(1,4))</f>
        <v>2</v>
      </c>
      <c r="L760">
        <f ca="1">IF(AND(ISNUMBER('MPL ID'!$P$41),ISNUMBER('MPL ID'!$Q$41)),0,RANDBETWEEN(1,4))</f>
        <v>2</v>
      </c>
      <c r="M760">
        <f ca="1">IF(AND(ISNUMBER('MPL ID'!$P$42),ISNUMBER('MPL ID'!$Q$42)),0,RANDBETWEEN(1,4))</f>
        <v>3</v>
      </c>
      <c r="N760">
        <f ca="1">IF(AND(ISNUMBER('MPL ID'!$P$43),ISNUMBER('MPL ID'!$Q$43)),0,RANDBETWEEN(1,4))</f>
        <v>4</v>
      </c>
      <c r="O760">
        <f ca="1">IF(AND(ISNUMBER('MPL ID'!$P$44),ISNUMBER('MPL ID'!$Q$44)),0,RANDBETWEEN(1,4))</f>
        <v>3</v>
      </c>
      <c r="P760">
        <f ca="1">'MPL ID'!$BG$1+SUMPRODUCT(($B$1003:$O$1003='MPL ID'!$BF$1)*(($B760:$O760=1)+($B760:$O760=2)))+SUMPRODUCT(($B$1004:$O$1004='MPL ID'!$BF$1)*(($B760:$O760=3)+($B760:$O760=4)))</f>
        <v>11</v>
      </c>
      <c r="Q760">
        <f ca="1">'MPL ID'!$BG$2+SUMPRODUCT(($B$1003:$O$1003='MPL ID'!$BF$2)*(($B760:$O760=1)+($B760:$O760=2)))+SUMPRODUCT(($B$1004:$O$1004='MPL ID'!$BF$2)*(($B760:$O760=3)+($B760:$O760=4)))</f>
        <v>9</v>
      </c>
      <c r="R760">
        <f ca="1">'MPL ID'!$BG$3+SUMPRODUCT(($B$1003:$O$1003='MPL ID'!$BF$3)*(($B760:$O760=1)+($B760:$O760=2)))+SUMPRODUCT(($B$1004:$O$1004='MPL ID'!$BF$3)*(($B760:$O760=3)+($B760:$O760=4)))</f>
        <v>7</v>
      </c>
      <c r="S760">
        <f ca="1">'MPL ID'!$BG$4+SUMPRODUCT(($B$1003:$O$1003='MPL ID'!$BF$4)*(($B760:$O760=1)+($B760:$O760=2)))+SUMPRODUCT(($B$1004:$O$1004='MPL ID'!$BF$4)*(($B760:$O760=3)+($B760:$O760=4)))</f>
        <v>8</v>
      </c>
      <c r="T760">
        <f ca="1">'MPL ID'!$BG$5+SUMPRODUCT(($B$1003:$O$1003='MPL ID'!$BF$5)*(($B760:$O760=1)+($B760:$O760=2)))+SUMPRODUCT(($B$1004:$O$1004='MPL ID'!$BF$5)*(($B760:$O760=3)+($B760:$O760=4)))</f>
        <v>3</v>
      </c>
      <c r="U760">
        <f ca="1">'MPL ID'!$BG$6+SUMPRODUCT(($B$1003:$O$1003='MPL ID'!$BF$6)*(($B760:$O760=1)+($B760:$O760=2)))+SUMPRODUCT(($B$1004:$O$1004='MPL ID'!$BF$6)*(($B760:$O760=3)+($B760:$O760=4)))</f>
        <v>11</v>
      </c>
      <c r="V760">
        <f ca="1">'MPL ID'!$BG$7+SUMPRODUCT(($B$1003:$O$1003='MPL ID'!$BF$7)*(($B760:$O760=1)+($B760:$O760=2)))+SUMPRODUCT(($B$1004:$O$1004='MPL ID'!$BF$7)*(($B760:$O760=3)+($B760:$O760=4)))</f>
        <v>5</v>
      </c>
      <c r="W760">
        <f ca="1">'MPL ID'!$BG$8+SUMPRODUCT(($B$1003:$O$1003='MPL ID'!$BF$8)*(($B760:$O760=1)+($B760:$O760=2)))+SUMPRODUCT(($B$1004:$O$1004='MPL ID'!$BF$8)*(($B760:$O760=3)+($B760:$O760=4)))</f>
        <v>6</v>
      </c>
      <c r="X760">
        <f ca="1">'MPL ID'!$BG$9+SUMPRODUCT(($B$1003:$O$1003='MPL ID'!$BF$9)*(($B760:$O760=1)+($B760:$O760=2)))+SUMPRODUCT(($B$1004:$O$1004='MPL ID'!$BF$9)*(($B760:$O760=3)+($B760:$O760=4)))</f>
        <v>12</v>
      </c>
      <c r="Y760">
        <f ca="1">'MPL ID'!$BH$1+SUMPRODUCT(($B$1003:$O$1003='MPL ID'!$BF$1)*(2*($B760:$O760=1)+($B760:$O760=2)-2*($B760:$O760=3)-($B760:$O760=4)))-SUMPRODUCT(($B$1004:$O$1004='MPL ID'!$BF$1)*(2*($B760:$O760=1)+($B760:$O760=2)-2*($B760:$O760=3)-($B760:$O760=4)))</f>
        <v>12</v>
      </c>
      <c r="Z760">
        <f ca="1">'MPL ID'!$BH$2+SUMPRODUCT(($B$1003:$O$1003='MPL ID'!$BF$2)*(2*($B760:$O760=1)+($B760:$O760=2)-2*($B760:$O760=3)-($B760:$O760=4)))-SUMPRODUCT(($B$1004:$O$1004='MPL ID'!$BF$2)*(2*($B760:$O760=1)+($B760:$O760=2)-2*($B760:$O760=3)-($B760:$O760=4)))</f>
        <v>-2</v>
      </c>
      <c r="AA760">
        <f ca="1">'MPL ID'!$BH$3+SUMPRODUCT(($B$1003:$O$1003='MPL ID'!$BF$3)*(2*($B760:$O760=1)+($B760:$O760=2)-2*($B760:$O760=3)-($B760:$O760=4)))-SUMPRODUCT(($B$1004:$O$1004='MPL ID'!$BF$3)*(2*($B760:$O760=1)+($B760:$O760=2)-2*($B760:$O760=3)-($B760:$O760=4)))</f>
        <v>-4</v>
      </c>
      <c r="AB760">
        <f ca="1">'MPL ID'!$BH$4+SUMPRODUCT(($B$1003:$O$1003='MPL ID'!$BF$4)*(2*($B760:$O760=1)+($B760:$O760=2)-2*($B760:$O760=3)-($B760:$O760=4)))-SUMPRODUCT(($B$1004:$O$1004='MPL ID'!$BF$4)*(2*($B760:$O760=1)+($B760:$O760=2)-2*($B760:$O760=3)-($B760:$O760=4)))</f>
        <v>-1</v>
      </c>
      <c r="AC760">
        <f ca="1">'MPL ID'!$BH$5+SUMPRODUCT(($B$1003:$O$1003='MPL ID'!$BF$5)*(2*($B760:$O760=1)+($B760:$O760=2)-2*($B760:$O760=3)-($B760:$O760=4)))-SUMPRODUCT(($B$1004:$O$1004='MPL ID'!$BF$5)*(2*($B760:$O760=1)+($B760:$O760=2)-2*($B760:$O760=3)-($B760:$O760=4)))</f>
        <v>-16</v>
      </c>
      <c r="AD760">
        <f ca="1">'MPL ID'!$BH$6+SUMPRODUCT(($B$1003:$O$1003='MPL ID'!$BF$6)*(2*($B760:$O760=1)+($B760:$O760=2)-2*($B760:$O760=3)-($B760:$O760=4)))-SUMPRODUCT(($B$1004:$O$1004='MPL ID'!$BF$6)*(2*($B760:$O760=1)+($B760:$O760=2)-2*($B760:$O760=3)-($B760:$O760=4)))</f>
        <v>10</v>
      </c>
      <c r="AE760">
        <f ca="1">'MPL ID'!$BH$7+SUMPRODUCT(($B$1003:$O$1003='MPL ID'!$BF$7)*(2*($B760:$O760=1)+($B760:$O760=2)-2*($B760:$O760=3)-($B760:$O760=4)))-SUMPRODUCT(($B$1004:$O$1004='MPL ID'!$BF$7)*(2*($B760:$O760=1)+($B760:$O760=2)-2*($B760:$O760=3)-($B760:$O760=4)))</f>
        <v>-6</v>
      </c>
      <c r="AF760">
        <f ca="1">'MPL ID'!$BH$8+SUMPRODUCT(($B$1003:$O$1003='MPL ID'!$BF$8)*(2*($B760:$O760=1)+($B760:$O760=2)-2*($B760:$O760=3)-($B760:$O760=4)))-SUMPRODUCT(($B$1004:$O$1004='MPL ID'!$BF$8)*(2*($B760:$O760=1)+($B760:$O760=2)-2*($B760:$O760=3)-($B760:$O760=4)))</f>
        <v>-8</v>
      </c>
      <c r="AG760">
        <f ca="1">'MPL ID'!$BH$9+SUMPRODUCT(($B$1003:$O$1003='MPL ID'!$BF$9)*(2*($B760:$O760=1)+($B760:$O760=2)-2*($B760:$O760=3)-($B760:$O760=4)))-SUMPRODUCT(($B$1004:$O$1004='MPL ID'!$BF$9)*(2*($B760:$O760=1)+($B760:$O760=2)-2*($B760:$O760=3)-($B760:$O760=4)))</f>
        <v>15</v>
      </c>
      <c r="AH760">
        <f ca="1">SUMPRODUCT(--($P760:$X760=P760),--($Y760:$AG760=Y760),'MPL ID'!$BG$13:$BO$13)+IF(AND($I760&gt;=3,T760=P760,AC760=Y760),1,0)+IF(AND($M760&gt;=3,S760=P760,AB760=Y760),1,0)</f>
        <v>0</v>
      </c>
      <c r="AI760">
        <f ca="1">SUMPRODUCT(--($P760:$X760=Q760),--($Y760:$AG760=Z760),'MPL ID'!$BG$14:$BO$14)+IF(AND($G760&gt;=3,R760=Q760,AA760=Z760),1,0)+IF(AND($K760&gt;0,$K760&lt;=2,S760=Q760,AB760=Z760),1,0)+IF(AND($N760&gt;=3,U760=Q760,AD760=Z760),1,0)</f>
        <v>0</v>
      </c>
      <c r="AJ760">
        <f ca="1">SUMPRODUCT(--($P760:$X760=R760),--($Y760:$AG760=AA760),'MPL ID'!$BG$15:$BO$15)+IF(AND($D760&gt;0,$D760&lt;=2,U760=R760,AD760=AA760),1,0)+IF(AND($G760&gt;0,$G760&lt;=2,Q760=R760,Z760=AA760),1,0)+IF(AND($J760&gt;=3,V760=R760,AE760=AA760),1,0)</f>
        <v>0</v>
      </c>
      <c r="AK760">
        <f ca="1">SUMPRODUCT(--($P760:$X760=S760),--($Y760:$AG760=AB760),'MPL ID'!$BG$16:$BO$16)+IF(AND($B760&gt;0,$B760&lt;=2,V760=S760,AE760=AB760),1,0)+IF(AND($E760&gt;0,$E760&lt;=2,T760=S760,AC760=AB760),1,0)+IF(AND($K760&gt;=3,Q760=S760,Z760=AB760),1,0)+IF(AND($M760&gt;0,$M760&lt;=2,P760=S760,Y760=AB760),1,0)</f>
        <v>0</v>
      </c>
      <c r="AL760">
        <f ca="1">SUMPRODUCT(--($P760:$X760=T760),--($Y760:$AG760=AC760),'MPL ID'!$BG$17:$BO$17)+IF(AND($E760&gt;=3,S760=T760,AB760=AC760),1,0)+IF(AND($I760&gt;0,$I760&lt;=2,P760=T760,Y760=AC760),1,0)+IF(AND($L760&gt;=3,W760=T760,AF760=AC760),1,0)</f>
        <v>0</v>
      </c>
      <c r="AM760">
        <f ca="1">SUMPRODUCT(--($P760:$X760=U760),--($Y760:$AG760=AD760),'MPL ID'!$BG$18:$BO$18)+IF(AND($D760&gt;=3,R760=U760,AA760=AD760),1,0)+IF(AND($H760&gt;0,$H760&lt;=2,W760=U760,AF760=AD760),1,0)+IF(AND($N760&gt;0,$N760&lt;=2,Q760=U760,Z760=AD760),1,0)</f>
        <v>0</v>
      </c>
      <c r="AN760">
        <f ca="1">SUMPRODUCT(--($P760:$X760=V760),--($Y760:$AG760=AE760),'MPL ID'!$BG$19:$BO$19)+IF(AND($B760&gt;=3,S760=V760,AB760=AE760),1,0)+IF(AND($F760&gt;=3,W760=V760,AF760=AE760),1,0)+IF(AND($J760&gt;0,$J760&lt;=2,R760=V760,AA760=AE760),1,0)+IF(AND($O760&gt;0,$O760&lt;=2,X760=V760,AG760=AE760),1,0)</f>
        <v>0</v>
      </c>
      <c r="AO760">
        <f ca="1">SUMPRODUCT(--($P760:$X760=W760),--($Y760:$AG760=AF760),'MPL ID'!$BG$20:$BO$20)+IF(AND($C760&gt;0,$C760&lt;=2,X760=W760,AG760=AF760),1,0)+IF(AND($F760&gt;0,$F760&lt;=2,V760=W760,AE760=AF760),1,0)+IF(AND($H760&gt;=3,U760=W760,AD760=AF760),1,0)+IF(AND($L760&gt;0,$L760&lt;=2,T760=W760,AC760=AF760),1,0)</f>
        <v>0</v>
      </c>
      <c r="AP760">
        <f ca="1">SUMPRODUCT(--($P760:$X760=X760),--($Y760:$AG760=AG760),'MPL ID'!$BG$21:$BO$21)+IF(AND($C760&gt;=3,W760=X760,AF760=AG760),1,0)+IF(AND($O760&gt;=3,V760=X760,AE760=AG760),1,0)</f>
        <v>0</v>
      </c>
      <c r="AQ760">
        <f t="shared" ca="1" si="99"/>
        <v>2</v>
      </c>
      <c r="AR760">
        <f t="shared" ca="1" si="100"/>
        <v>4</v>
      </c>
      <c r="AS760">
        <f t="shared" ca="1" si="101"/>
        <v>6</v>
      </c>
      <c r="AT760">
        <f t="shared" ca="1" si="102"/>
        <v>5</v>
      </c>
      <c r="AU760">
        <f t="shared" ca="1" si="103"/>
        <v>9</v>
      </c>
      <c r="AV760">
        <f t="shared" ca="1" si="104"/>
        <v>3</v>
      </c>
      <c r="AW760">
        <f t="shared" ca="1" si="105"/>
        <v>8</v>
      </c>
      <c r="AX760">
        <f t="shared" ca="1" si="106"/>
        <v>7</v>
      </c>
      <c r="AY760">
        <f t="shared" ca="1" si="107"/>
        <v>1</v>
      </c>
    </row>
    <row r="761" spans="1:51" x14ac:dyDescent="0.25">
      <c r="A761">
        <v>760</v>
      </c>
      <c r="B761">
        <f ca="1">IF(AND(ISNUMBER('MPL ID'!$J$39),ISNUMBER('MPL ID'!$K$39)),0,RANDBETWEEN(1,4))</f>
        <v>0</v>
      </c>
      <c r="C761">
        <f ca="1">IF(AND(ISNUMBER('MPL ID'!$J$40),ISNUMBER('MPL ID'!$K$40)),0,RANDBETWEEN(1,4))</f>
        <v>0</v>
      </c>
      <c r="D761">
        <f ca="1">IF(AND(ISNUMBER('MPL ID'!$J$41),ISNUMBER('MPL ID'!$K$41)),0,RANDBETWEEN(1,4))</f>
        <v>3</v>
      </c>
      <c r="E761">
        <f ca="1">IF(AND(ISNUMBER('MPL ID'!$J$42),ISNUMBER('MPL ID'!$K$42)),0,RANDBETWEEN(1,4))</f>
        <v>1</v>
      </c>
      <c r="F761">
        <f ca="1">IF(AND(ISNUMBER('MPL ID'!$J$43),ISNUMBER('MPL ID'!$K$43)),0,RANDBETWEEN(1,4))</f>
        <v>1</v>
      </c>
      <c r="G761">
        <f ca="1">IF(AND(ISNUMBER('MPL ID'!$J$44),ISNUMBER('MPL ID'!$K$44)),0,RANDBETWEEN(1,4))</f>
        <v>4</v>
      </c>
      <c r="H761">
        <f ca="1">IF(AND(ISNUMBER('MPL ID'!$P$36),ISNUMBER('MPL ID'!$Q$36)),0,RANDBETWEEN(1,4))</f>
        <v>1</v>
      </c>
      <c r="I761">
        <f ca="1">IF(AND(ISNUMBER('MPL ID'!$P$37),ISNUMBER('MPL ID'!$Q$37)),0,RANDBETWEEN(1,4))</f>
        <v>1</v>
      </c>
      <c r="J761">
        <f ca="1">IF(AND(ISNUMBER('MPL ID'!$P$39),ISNUMBER('MPL ID'!$Q$39)),0,RANDBETWEEN(1,4))</f>
        <v>4</v>
      </c>
      <c r="K761">
        <f ca="1">IF(AND(ISNUMBER('MPL ID'!$P$40),ISNUMBER('MPL ID'!$Q$40)),0,RANDBETWEEN(1,4))</f>
        <v>3</v>
      </c>
      <c r="L761">
        <f ca="1">IF(AND(ISNUMBER('MPL ID'!$P$41),ISNUMBER('MPL ID'!$Q$41)),0,RANDBETWEEN(1,4))</f>
        <v>2</v>
      </c>
      <c r="M761">
        <f ca="1">IF(AND(ISNUMBER('MPL ID'!$P$42),ISNUMBER('MPL ID'!$Q$42)),0,RANDBETWEEN(1,4))</f>
        <v>4</v>
      </c>
      <c r="N761">
        <f ca="1">IF(AND(ISNUMBER('MPL ID'!$P$43),ISNUMBER('MPL ID'!$Q$43)),0,RANDBETWEEN(1,4))</f>
        <v>3</v>
      </c>
      <c r="O761">
        <f ca="1">IF(AND(ISNUMBER('MPL ID'!$P$44),ISNUMBER('MPL ID'!$Q$44)),0,RANDBETWEEN(1,4))</f>
        <v>3</v>
      </c>
      <c r="P761">
        <f ca="1">'MPL ID'!$BG$1+SUMPRODUCT(($B$1003:$O$1003='MPL ID'!$BF$1)*(($B761:$O761=1)+($B761:$O761=2)))+SUMPRODUCT(($B$1004:$O$1004='MPL ID'!$BF$1)*(($B761:$O761=3)+($B761:$O761=4)))</f>
        <v>10</v>
      </c>
      <c r="Q761">
        <f ca="1">'MPL ID'!$BG$2+SUMPRODUCT(($B$1003:$O$1003='MPL ID'!$BF$2)*(($B761:$O761=1)+($B761:$O761=2)))+SUMPRODUCT(($B$1004:$O$1004='MPL ID'!$BF$2)*(($B761:$O761=3)+($B761:$O761=4)))</f>
        <v>9</v>
      </c>
      <c r="R761">
        <f ca="1">'MPL ID'!$BG$3+SUMPRODUCT(($B$1003:$O$1003='MPL ID'!$BF$3)*(($B761:$O761=1)+($B761:$O761=2)))+SUMPRODUCT(($B$1004:$O$1004='MPL ID'!$BF$3)*(($B761:$O761=3)+($B761:$O761=4)))</f>
        <v>6</v>
      </c>
      <c r="S761">
        <f ca="1">'MPL ID'!$BG$4+SUMPRODUCT(($B$1003:$O$1003='MPL ID'!$BF$4)*(($B761:$O761=1)+($B761:$O761=2)))+SUMPRODUCT(($B$1004:$O$1004='MPL ID'!$BF$4)*(($B761:$O761=3)+($B761:$O761=4)))</f>
        <v>9</v>
      </c>
      <c r="T761">
        <f ca="1">'MPL ID'!$BG$5+SUMPRODUCT(($B$1003:$O$1003='MPL ID'!$BF$5)*(($B761:$O761=1)+($B761:$O761=2)))+SUMPRODUCT(($B$1004:$O$1004='MPL ID'!$BF$5)*(($B761:$O761=3)+($B761:$O761=4)))</f>
        <v>4</v>
      </c>
      <c r="U761">
        <f ca="1">'MPL ID'!$BG$6+SUMPRODUCT(($B$1003:$O$1003='MPL ID'!$BF$6)*(($B761:$O761=1)+($B761:$O761=2)))+SUMPRODUCT(($B$1004:$O$1004='MPL ID'!$BF$6)*(($B761:$O761=3)+($B761:$O761=4)))</f>
        <v>12</v>
      </c>
      <c r="V761">
        <f ca="1">'MPL ID'!$BG$7+SUMPRODUCT(($B$1003:$O$1003='MPL ID'!$BF$7)*(($B761:$O761=1)+($B761:$O761=2)))+SUMPRODUCT(($B$1004:$O$1004='MPL ID'!$BF$7)*(($B761:$O761=3)+($B761:$O761=4)))</f>
        <v>5</v>
      </c>
      <c r="W761">
        <f ca="1">'MPL ID'!$BG$8+SUMPRODUCT(($B$1003:$O$1003='MPL ID'!$BF$8)*(($B761:$O761=1)+($B761:$O761=2)))+SUMPRODUCT(($B$1004:$O$1004='MPL ID'!$BF$8)*(($B761:$O761=3)+($B761:$O761=4)))</f>
        <v>5</v>
      </c>
      <c r="X761">
        <f ca="1">'MPL ID'!$BG$9+SUMPRODUCT(($B$1003:$O$1003='MPL ID'!$BF$9)*(($B761:$O761=1)+($B761:$O761=2)))+SUMPRODUCT(($B$1004:$O$1004='MPL ID'!$BF$9)*(($B761:$O761=3)+($B761:$O761=4)))</f>
        <v>12</v>
      </c>
      <c r="Y761">
        <f ca="1">'MPL ID'!$BH$1+SUMPRODUCT(($B$1003:$O$1003='MPL ID'!$BF$1)*(2*($B761:$O761=1)+($B761:$O761=2)-2*($B761:$O761=3)-($B761:$O761=4)))-SUMPRODUCT(($B$1004:$O$1004='MPL ID'!$BF$1)*(2*($B761:$O761=1)+($B761:$O761=2)-2*($B761:$O761=3)-($B761:$O761=4)))</f>
        <v>8</v>
      </c>
      <c r="Z761">
        <f ca="1">'MPL ID'!$BH$2+SUMPRODUCT(($B$1003:$O$1003='MPL ID'!$BF$2)*(2*($B761:$O761=1)+($B761:$O761=2)-2*($B761:$O761=3)-($B761:$O761=4)))-SUMPRODUCT(($B$1004:$O$1004='MPL ID'!$BF$2)*(2*($B761:$O761=1)+($B761:$O761=2)-2*($B761:$O761=3)-($B761:$O761=4)))</f>
        <v>-1</v>
      </c>
      <c r="AA761">
        <f ca="1">'MPL ID'!$BH$3+SUMPRODUCT(($B$1003:$O$1003='MPL ID'!$BF$3)*(2*($B761:$O761=1)+($B761:$O761=2)-2*($B761:$O761=3)-($B761:$O761=4)))-SUMPRODUCT(($B$1004:$O$1004='MPL ID'!$BF$3)*(2*($B761:$O761=1)+($B761:$O761=2)-2*($B761:$O761=3)-($B761:$O761=4)))</f>
        <v>-8</v>
      </c>
      <c r="AB761">
        <f ca="1">'MPL ID'!$BH$4+SUMPRODUCT(($B$1003:$O$1003='MPL ID'!$BF$4)*(2*($B761:$O761=1)+($B761:$O761=2)-2*($B761:$O761=3)-($B761:$O761=4)))-SUMPRODUCT(($B$1004:$O$1004='MPL ID'!$BF$4)*(2*($B761:$O761=1)+($B761:$O761=2)-2*($B761:$O761=3)-($B761:$O761=4)))</f>
        <v>3</v>
      </c>
      <c r="AC761">
        <f ca="1">'MPL ID'!$BH$5+SUMPRODUCT(($B$1003:$O$1003='MPL ID'!$BF$5)*(2*($B761:$O761=1)+($B761:$O761=2)-2*($B761:$O761=3)-($B761:$O761=4)))-SUMPRODUCT(($B$1004:$O$1004='MPL ID'!$BF$5)*(2*($B761:$O761=1)+($B761:$O761=2)-2*($B761:$O761=3)-($B761:$O761=4)))</f>
        <v>-13</v>
      </c>
      <c r="AD761">
        <f ca="1">'MPL ID'!$BH$6+SUMPRODUCT(($B$1003:$O$1003='MPL ID'!$BF$6)*(2*($B761:$O761=1)+($B761:$O761=2)-2*($B761:$O761=3)-($B761:$O761=4)))-SUMPRODUCT(($B$1004:$O$1004='MPL ID'!$BF$6)*(2*($B761:$O761=1)+($B761:$O761=2)-2*($B761:$O761=3)-($B761:$O761=4)))</f>
        <v>14</v>
      </c>
      <c r="AE761">
        <f ca="1">'MPL ID'!$BH$7+SUMPRODUCT(($B$1003:$O$1003='MPL ID'!$BF$7)*(2*($B761:$O761=1)+($B761:$O761=2)-2*($B761:$O761=3)-($B761:$O761=4)))-SUMPRODUCT(($B$1004:$O$1004='MPL ID'!$BF$7)*(2*($B761:$O761=1)+($B761:$O761=2)-2*($B761:$O761=3)-($B761:$O761=4)))</f>
        <v>-7</v>
      </c>
      <c r="AF761">
        <f ca="1">'MPL ID'!$BH$8+SUMPRODUCT(($B$1003:$O$1003='MPL ID'!$BF$8)*(2*($B761:$O761=1)+($B761:$O761=2)-2*($B761:$O761=3)-($B761:$O761=4)))-SUMPRODUCT(($B$1004:$O$1004='MPL ID'!$BF$8)*(2*($B761:$O761=1)+($B761:$O761=2)-2*($B761:$O761=3)-($B761:$O761=4)))</f>
        <v>-11</v>
      </c>
      <c r="AG761">
        <f ca="1">'MPL ID'!$BH$9+SUMPRODUCT(($B$1003:$O$1003='MPL ID'!$BF$9)*(2*($B761:$O761=1)+($B761:$O761=2)-2*($B761:$O761=3)-($B761:$O761=4)))-SUMPRODUCT(($B$1004:$O$1004='MPL ID'!$BF$9)*(2*($B761:$O761=1)+($B761:$O761=2)-2*($B761:$O761=3)-($B761:$O761=4)))</f>
        <v>15</v>
      </c>
      <c r="AH761">
        <f ca="1">SUMPRODUCT(--($P761:$X761=P761),--($Y761:$AG761=Y761),'MPL ID'!$BG$13:$BO$13)+IF(AND($I761&gt;=3,T761=P761,AC761=Y761),1,0)+IF(AND($M761&gt;=3,S761=P761,AB761=Y761),1,0)</f>
        <v>0</v>
      </c>
      <c r="AI761">
        <f ca="1">SUMPRODUCT(--($P761:$X761=Q761),--($Y761:$AG761=Z761),'MPL ID'!$BG$14:$BO$14)+IF(AND($G761&gt;=3,R761=Q761,AA761=Z761),1,0)+IF(AND($K761&gt;0,$K761&lt;=2,S761=Q761,AB761=Z761),1,0)+IF(AND($N761&gt;=3,U761=Q761,AD761=Z761),1,0)</f>
        <v>0</v>
      </c>
      <c r="AJ761">
        <f ca="1">SUMPRODUCT(--($P761:$X761=R761),--($Y761:$AG761=AA761),'MPL ID'!$BG$15:$BO$15)+IF(AND($D761&gt;0,$D761&lt;=2,U761=R761,AD761=AA761),1,0)+IF(AND($G761&gt;0,$G761&lt;=2,Q761=R761,Z761=AA761),1,0)+IF(AND($J761&gt;=3,V761=R761,AE761=AA761),1,0)</f>
        <v>0</v>
      </c>
      <c r="AK761">
        <f ca="1">SUMPRODUCT(--($P761:$X761=S761),--($Y761:$AG761=AB761),'MPL ID'!$BG$16:$BO$16)+IF(AND($B761&gt;0,$B761&lt;=2,V761=S761,AE761=AB761),1,0)+IF(AND($E761&gt;0,$E761&lt;=2,T761=S761,AC761=AB761),1,0)+IF(AND($K761&gt;=3,Q761=S761,Z761=AB761),1,0)+IF(AND($M761&gt;0,$M761&lt;=2,P761=S761,Y761=AB761),1,0)</f>
        <v>0</v>
      </c>
      <c r="AL761">
        <f ca="1">SUMPRODUCT(--($P761:$X761=T761),--($Y761:$AG761=AC761),'MPL ID'!$BG$17:$BO$17)+IF(AND($E761&gt;=3,S761=T761,AB761=AC761),1,0)+IF(AND($I761&gt;0,$I761&lt;=2,P761=T761,Y761=AC761),1,0)+IF(AND($L761&gt;=3,W761=T761,AF761=AC761),1,0)</f>
        <v>0</v>
      </c>
      <c r="AM761">
        <f ca="1">SUMPRODUCT(--($P761:$X761=U761),--($Y761:$AG761=AD761),'MPL ID'!$BG$18:$BO$18)+IF(AND($D761&gt;=3,R761=U761,AA761=AD761),1,0)+IF(AND($H761&gt;0,$H761&lt;=2,W761=U761,AF761=AD761),1,0)+IF(AND($N761&gt;0,$N761&lt;=2,Q761=U761,Z761=AD761),1,0)</f>
        <v>0</v>
      </c>
      <c r="AN761">
        <f ca="1">SUMPRODUCT(--($P761:$X761=V761),--($Y761:$AG761=AE761),'MPL ID'!$BG$19:$BO$19)+IF(AND($B761&gt;=3,S761=V761,AB761=AE761),1,0)+IF(AND($F761&gt;=3,W761=V761,AF761=AE761),1,0)+IF(AND($J761&gt;0,$J761&lt;=2,R761=V761,AA761=AE761),1,0)+IF(AND($O761&gt;0,$O761&lt;=2,X761=V761,AG761=AE761),1,0)</f>
        <v>0</v>
      </c>
      <c r="AO761">
        <f ca="1">SUMPRODUCT(--($P761:$X761=W761),--($Y761:$AG761=AF761),'MPL ID'!$BG$20:$BO$20)+IF(AND($C761&gt;0,$C761&lt;=2,X761=W761,AG761=AF761),1,0)+IF(AND($F761&gt;0,$F761&lt;=2,V761=W761,AE761=AF761),1,0)+IF(AND($H761&gt;=3,U761=W761,AD761=AF761),1,0)+IF(AND($L761&gt;0,$L761&lt;=2,T761=W761,AC761=AF761),1,0)</f>
        <v>0</v>
      </c>
      <c r="AP761">
        <f ca="1">SUMPRODUCT(--($P761:$X761=X761),--($Y761:$AG761=AG761),'MPL ID'!$BG$21:$BO$21)+IF(AND($C761&gt;=3,W761=X761,AF761=AG761),1,0)+IF(AND($O761&gt;=3,V761=X761,AE761=AG761),1,0)</f>
        <v>0</v>
      </c>
      <c r="AQ761">
        <f t="shared" ca="1" si="99"/>
        <v>3</v>
      </c>
      <c r="AR761">
        <f t="shared" ca="1" si="100"/>
        <v>5</v>
      </c>
      <c r="AS761">
        <f t="shared" ca="1" si="101"/>
        <v>6</v>
      </c>
      <c r="AT761">
        <f t="shared" ca="1" si="102"/>
        <v>4</v>
      </c>
      <c r="AU761">
        <f t="shared" ca="1" si="103"/>
        <v>9</v>
      </c>
      <c r="AV761">
        <f t="shared" ca="1" si="104"/>
        <v>2</v>
      </c>
      <c r="AW761">
        <f t="shared" ca="1" si="105"/>
        <v>7</v>
      </c>
      <c r="AX761">
        <f t="shared" ca="1" si="106"/>
        <v>8</v>
      </c>
      <c r="AY761">
        <f t="shared" ca="1" si="107"/>
        <v>1</v>
      </c>
    </row>
    <row r="762" spans="1:51" x14ac:dyDescent="0.25">
      <c r="A762">
        <v>761</v>
      </c>
      <c r="B762">
        <f ca="1">IF(AND(ISNUMBER('MPL ID'!$J$39),ISNUMBER('MPL ID'!$K$39)),0,RANDBETWEEN(1,4))</f>
        <v>0</v>
      </c>
      <c r="C762">
        <f ca="1">IF(AND(ISNUMBER('MPL ID'!$J$40),ISNUMBER('MPL ID'!$K$40)),0,RANDBETWEEN(1,4))</f>
        <v>0</v>
      </c>
      <c r="D762">
        <f ca="1">IF(AND(ISNUMBER('MPL ID'!$J$41),ISNUMBER('MPL ID'!$K$41)),0,RANDBETWEEN(1,4))</f>
        <v>4</v>
      </c>
      <c r="E762">
        <f ca="1">IF(AND(ISNUMBER('MPL ID'!$J$42),ISNUMBER('MPL ID'!$K$42)),0,RANDBETWEEN(1,4))</f>
        <v>1</v>
      </c>
      <c r="F762">
        <f ca="1">IF(AND(ISNUMBER('MPL ID'!$J$43),ISNUMBER('MPL ID'!$K$43)),0,RANDBETWEEN(1,4))</f>
        <v>1</v>
      </c>
      <c r="G762">
        <f ca="1">IF(AND(ISNUMBER('MPL ID'!$J$44),ISNUMBER('MPL ID'!$K$44)),0,RANDBETWEEN(1,4))</f>
        <v>4</v>
      </c>
      <c r="H762">
        <f ca="1">IF(AND(ISNUMBER('MPL ID'!$P$36),ISNUMBER('MPL ID'!$Q$36)),0,RANDBETWEEN(1,4))</f>
        <v>4</v>
      </c>
      <c r="I762">
        <f ca="1">IF(AND(ISNUMBER('MPL ID'!$P$37),ISNUMBER('MPL ID'!$Q$37)),0,RANDBETWEEN(1,4))</f>
        <v>4</v>
      </c>
      <c r="J762">
        <f ca="1">IF(AND(ISNUMBER('MPL ID'!$P$39),ISNUMBER('MPL ID'!$Q$39)),0,RANDBETWEEN(1,4))</f>
        <v>1</v>
      </c>
      <c r="K762">
        <f ca="1">IF(AND(ISNUMBER('MPL ID'!$P$40),ISNUMBER('MPL ID'!$Q$40)),0,RANDBETWEEN(1,4))</f>
        <v>4</v>
      </c>
      <c r="L762">
        <f ca="1">IF(AND(ISNUMBER('MPL ID'!$P$41),ISNUMBER('MPL ID'!$Q$41)),0,RANDBETWEEN(1,4))</f>
        <v>4</v>
      </c>
      <c r="M762">
        <f ca="1">IF(AND(ISNUMBER('MPL ID'!$P$42),ISNUMBER('MPL ID'!$Q$42)),0,RANDBETWEEN(1,4))</f>
        <v>2</v>
      </c>
      <c r="N762">
        <f ca="1">IF(AND(ISNUMBER('MPL ID'!$P$43),ISNUMBER('MPL ID'!$Q$43)),0,RANDBETWEEN(1,4))</f>
        <v>2</v>
      </c>
      <c r="O762">
        <f ca="1">IF(AND(ISNUMBER('MPL ID'!$P$44),ISNUMBER('MPL ID'!$Q$44)),0,RANDBETWEEN(1,4))</f>
        <v>3</v>
      </c>
      <c r="P762">
        <f ca="1">'MPL ID'!$BG$1+SUMPRODUCT(($B$1003:$O$1003='MPL ID'!$BF$1)*(($B762:$O762=1)+($B762:$O762=2)))+SUMPRODUCT(($B$1004:$O$1004='MPL ID'!$BF$1)*(($B762:$O762=3)+($B762:$O762=4)))</f>
        <v>10</v>
      </c>
      <c r="Q762">
        <f ca="1">'MPL ID'!$BG$2+SUMPRODUCT(($B$1003:$O$1003='MPL ID'!$BF$2)*(($B762:$O762=1)+($B762:$O762=2)))+SUMPRODUCT(($B$1004:$O$1004='MPL ID'!$BF$2)*(($B762:$O762=3)+($B762:$O762=4)))</f>
        <v>8</v>
      </c>
      <c r="R762">
        <f ca="1">'MPL ID'!$BG$3+SUMPRODUCT(($B$1003:$O$1003='MPL ID'!$BF$3)*(($B762:$O762=1)+($B762:$O762=2)))+SUMPRODUCT(($B$1004:$O$1004='MPL ID'!$BF$3)*(($B762:$O762=3)+($B762:$O762=4)))</f>
        <v>5</v>
      </c>
      <c r="S762">
        <f ca="1">'MPL ID'!$BG$4+SUMPRODUCT(($B$1003:$O$1003='MPL ID'!$BF$4)*(($B762:$O762=1)+($B762:$O762=2)))+SUMPRODUCT(($B$1004:$O$1004='MPL ID'!$BF$4)*(($B762:$O762=3)+($B762:$O762=4)))</f>
        <v>10</v>
      </c>
      <c r="T762">
        <f ca="1">'MPL ID'!$BG$5+SUMPRODUCT(($B$1003:$O$1003='MPL ID'!$BF$5)*(($B762:$O762=1)+($B762:$O762=2)))+SUMPRODUCT(($B$1004:$O$1004='MPL ID'!$BF$5)*(($B762:$O762=3)+($B762:$O762=4)))</f>
        <v>4</v>
      </c>
      <c r="U762">
        <f ca="1">'MPL ID'!$BG$6+SUMPRODUCT(($B$1003:$O$1003='MPL ID'!$BF$6)*(($B762:$O762=1)+($B762:$O762=2)))+SUMPRODUCT(($B$1004:$O$1004='MPL ID'!$BF$6)*(($B762:$O762=3)+($B762:$O762=4)))</f>
        <v>12</v>
      </c>
      <c r="V762">
        <f ca="1">'MPL ID'!$BG$7+SUMPRODUCT(($B$1003:$O$1003='MPL ID'!$BF$7)*(($B762:$O762=1)+($B762:$O762=2)))+SUMPRODUCT(($B$1004:$O$1004='MPL ID'!$BF$7)*(($B762:$O762=3)+($B762:$O762=4)))</f>
        <v>6</v>
      </c>
      <c r="W762">
        <f ca="1">'MPL ID'!$BG$8+SUMPRODUCT(($B$1003:$O$1003='MPL ID'!$BF$8)*(($B762:$O762=1)+($B762:$O762=2)))+SUMPRODUCT(($B$1004:$O$1004='MPL ID'!$BF$8)*(($B762:$O762=3)+($B762:$O762=4)))</f>
        <v>5</v>
      </c>
      <c r="X762">
        <f ca="1">'MPL ID'!$BG$9+SUMPRODUCT(($B$1003:$O$1003='MPL ID'!$BF$9)*(($B762:$O762=1)+($B762:$O762=2)))+SUMPRODUCT(($B$1004:$O$1004='MPL ID'!$BF$9)*(($B762:$O762=3)+($B762:$O762=4)))</f>
        <v>12</v>
      </c>
      <c r="Y762">
        <f ca="1">'MPL ID'!$BH$1+SUMPRODUCT(($B$1003:$O$1003='MPL ID'!$BF$1)*(2*($B762:$O762=1)+($B762:$O762=2)-2*($B762:$O762=3)-($B762:$O762=4)))-SUMPRODUCT(($B$1004:$O$1004='MPL ID'!$BF$1)*(2*($B762:$O762=1)+($B762:$O762=2)-2*($B762:$O762=3)-($B762:$O762=4)))</f>
        <v>9</v>
      </c>
      <c r="Z762">
        <f ca="1">'MPL ID'!$BH$2+SUMPRODUCT(($B$1003:$O$1003='MPL ID'!$BF$2)*(2*($B762:$O762=1)+($B762:$O762=2)-2*($B762:$O762=3)-($B762:$O762=4)))-SUMPRODUCT(($B$1004:$O$1004='MPL ID'!$BF$2)*(2*($B762:$O762=1)+($B762:$O762=2)-2*($B762:$O762=3)-($B762:$O762=4)))</f>
        <v>-3</v>
      </c>
      <c r="AA762">
        <f ca="1">'MPL ID'!$BH$3+SUMPRODUCT(($B$1003:$O$1003='MPL ID'!$BF$3)*(2*($B762:$O762=1)+($B762:$O762=2)-2*($B762:$O762=3)-($B762:$O762=4)))-SUMPRODUCT(($B$1004:$O$1004='MPL ID'!$BF$3)*(2*($B762:$O762=1)+($B762:$O762=2)-2*($B762:$O762=3)-($B762:$O762=4)))</f>
        <v>-10</v>
      </c>
      <c r="AB762">
        <f ca="1">'MPL ID'!$BH$4+SUMPRODUCT(($B$1003:$O$1003='MPL ID'!$BF$4)*(2*($B762:$O762=1)+($B762:$O762=2)-2*($B762:$O762=3)-($B762:$O762=4)))-SUMPRODUCT(($B$1004:$O$1004='MPL ID'!$BF$4)*(2*($B762:$O762=1)+($B762:$O762=2)-2*($B762:$O762=3)-($B762:$O762=4)))</f>
        <v>4</v>
      </c>
      <c r="AC762">
        <f ca="1">'MPL ID'!$BH$5+SUMPRODUCT(($B$1003:$O$1003='MPL ID'!$BF$5)*(2*($B762:$O762=1)+($B762:$O762=2)-2*($B762:$O762=3)-($B762:$O762=4)))-SUMPRODUCT(($B$1004:$O$1004='MPL ID'!$BF$5)*(2*($B762:$O762=1)+($B762:$O762=2)-2*($B762:$O762=3)-($B762:$O762=4)))</f>
        <v>-14</v>
      </c>
      <c r="AD762">
        <f ca="1">'MPL ID'!$BH$6+SUMPRODUCT(($B$1003:$O$1003='MPL ID'!$BF$6)*(2*($B762:$O762=1)+($B762:$O762=2)-2*($B762:$O762=3)-($B762:$O762=4)))-SUMPRODUCT(($B$1004:$O$1004='MPL ID'!$BF$6)*(2*($B762:$O762=1)+($B762:$O762=2)-2*($B762:$O762=3)-($B762:$O762=4)))</f>
        <v>13</v>
      </c>
      <c r="AE762">
        <f ca="1">'MPL ID'!$BH$7+SUMPRODUCT(($B$1003:$O$1003='MPL ID'!$BF$7)*(2*($B762:$O762=1)+($B762:$O762=2)-2*($B762:$O762=3)-($B762:$O762=4)))-SUMPRODUCT(($B$1004:$O$1004='MPL ID'!$BF$7)*(2*($B762:$O762=1)+($B762:$O762=2)-2*($B762:$O762=3)-($B762:$O762=4)))</f>
        <v>-4</v>
      </c>
      <c r="AF762">
        <f ca="1">'MPL ID'!$BH$8+SUMPRODUCT(($B$1003:$O$1003='MPL ID'!$BF$8)*(2*($B762:$O762=1)+($B762:$O762=2)-2*($B762:$O762=3)-($B762:$O762=4)))-SUMPRODUCT(($B$1004:$O$1004='MPL ID'!$BF$8)*(2*($B762:$O762=1)+($B762:$O762=2)-2*($B762:$O762=3)-($B762:$O762=4)))</f>
        <v>-10</v>
      </c>
      <c r="AG762">
        <f ca="1">'MPL ID'!$BH$9+SUMPRODUCT(($B$1003:$O$1003='MPL ID'!$BF$9)*(2*($B762:$O762=1)+($B762:$O762=2)-2*($B762:$O762=3)-($B762:$O762=4)))-SUMPRODUCT(($B$1004:$O$1004='MPL ID'!$BF$9)*(2*($B762:$O762=1)+($B762:$O762=2)-2*($B762:$O762=3)-($B762:$O762=4)))</f>
        <v>15</v>
      </c>
      <c r="AH762">
        <f ca="1">SUMPRODUCT(--($P762:$X762=P762),--($Y762:$AG762=Y762),'MPL ID'!$BG$13:$BO$13)+IF(AND($I762&gt;=3,T762=P762,AC762=Y762),1,0)+IF(AND($M762&gt;=3,S762=P762,AB762=Y762),1,0)</f>
        <v>0</v>
      </c>
      <c r="AI762">
        <f ca="1">SUMPRODUCT(--($P762:$X762=Q762),--($Y762:$AG762=Z762),'MPL ID'!$BG$14:$BO$14)+IF(AND($G762&gt;=3,R762=Q762,AA762=Z762),1,0)+IF(AND($K762&gt;0,$K762&lt;=2,S762=Q762,AB762=Z762),1,0)+IF(AND($N762&gt;=3,U762=Q762,AD762=Z762),1,0)</f>
        <v>0</v>
      </c>
      <c r="AJ762">
        <f ca="1">SUMPRODUCT(--($P762:$X762=R762),--($Y762:$AG762=AA762),'MPL ID'!$BG$15:$BO$15)+IF(AND($D762&gt;0,$D762&lt;=2,U762=R762,AD762=AA762),1,0)+IF(AND($G762&gt;0,$G762&lt;=2,Q762=R762,Z762=AA762),1,0)+IF(AND($J762&gt;=3,V762=R762,AE762=AA762),1,0)</f>
        <v>1</v>
      </c>
      <c r="AK762">
        <f ca="1">SUMPRODUCT(--($P762:$X762=S762),--($Y762:$AG762=AB762),'MPL ID'!$BG$16:$BO$16)+IF(AND($B762&gt;0,$B762&lt;=2,V762=S762,AE762=AB762),1,0)+IF(AND($E762&gt;0,$E762&lt;=2,T762=S762,AC762=AB762),1,0)+IF(AND($K762&gt;=3,Q762=S762,Z762=AB762),1,0)+IF(AND($M762&gt;0,$M762&lt;=2,P762=S762,Y762=AB762),1,0)</f>
        <v>0</v>
      </c>
      <c r="AL762">
        <f ca="1">SUMPRODUCT(--($P762:$X762=T762),--($Y762:$AG762=AC762),'MPL ID'!$BG$17:$BO$17)+IF(AND($E762&gt;=3,S762=T762,AB762=AC762),1,0)+IF(AND($I762&gt;0,$I762&lt;=2,P762=T762,Y762=AC762),1,0)+IF(AND($L762&gt;=3,W762=T762,AF762=AC762),1,0)</f>
        <v>0</v>
      </c>
      <c r="AM762">
        <f ca="1">SUMPRODUCT(--($P762:$X762=U762),--($Y762:$AG762=AD762),'MPL ID'!$BG$18:$BO$18)+IF(AND($D762&gt;=3,R762=U762,AA762=AD762),1,0)+IF(AND($H762&gt;0,$H762&lt;=2,W762=U762,AF762=AD762),1,0)+IF(AND($N762&gt;0,$N762&lt;=2,Q762=U762,Z762=AD762),1,0)</f>
        <v>0</v>
      </c>
      <c r="AN762">
        <f ca="1">SUMPRODUCT(--($P762:$X762=V762),--($Y762:$AG762=AE762),'MPL ID'!$BG$19:$BO$19)+IF(AND($B762&gt;=3,S762=V762,AB762=AE762),1,0)+IF(AND($F762&gt;=3,W762=V762,AF762=AE762),1,0)+IF(AND($J762&gt;0,$J762&lt;=2,R762=V762,AA762=AE762),1,0)+IF(AND($O762&gt;0,$O762&lt;=2,X762=V762,AG762=AE762),1,0)</f>
        <v>0</v>
      </c>
      <c r="AO762">
        <f ca="1">SUMPRODUCT(--($P762:$X762=W762),--($Y762:$AG762=AF762),'MPL ID'!$BG$20:$BO$20)+IF(AND($C762&gt;0,$C762&lt;=2,X762=W762,AG762=AF762),1,0)+IF(AND($F762&gt;0,$F762&lt;=2,V762=W762,AE762=AF762),1,0)+IF(AND($H762&gt;=3,U762=W762,AD762=AF762),1,0)+IF(AND($L762&gt;0,$L762&lt;=2,T762=W762,AC762=AF762),1,0)</f>
        <v>1</v>
      </c>
      <c r="AP762">
        <f ca="1">SUMPRODUCT(--($P762:$X762=X762),--($Y762:$AG762=AG762),'MPL ID'!$BG$21:$BO$21)+IF(AND($C762&gt;=3,W762=X762,AF762=AG762),1,0)+IF(AND($O762&gt;=3,V762=X762,AE762=AG762),1,0)</f>
        <v>0</v>
      </c>
      <c r="AQ762">
        <f t="shared" ca="1" si="99"/>
        <v>3</v>
      </c>
      <c r="AR762">
        <f t="shared" ca="1" si="100"/>
        <v>5</v>
      </c>
      <c r="AS762">
        <f t="shared" ca="1" si="101"/>
        <v>7</v>
      </c>
      <c r="AT762">
        <f t="shared" ca="1" si="102"/>
        <v>4</v>
      </c>
      <c r="AU762">
        <f t="shared" ca="1" si="103"/>
        <v>9</v>
      </c>
      <c r="AV762">
        <f t="shared" ca="1" si="104"/>
        <v>2</v>
      </c>
      <c r="AW762">
        <f t="shared" ca="1" si="105"/>
        <v>6</v>
      </c>
      <c r="AX762">
        <f t="shared" ca="1" si="106"/>
        <v>8</v>
      </c>
      <c r="AY762">
        <f t="shared" ca="1" si="107"/>
        <v>1</v>
      </c>
    </row>
    <row r="763" spans="1:51" x14ac:dyDescent="0.25">
      <c r="A763">
        <v>762</v>
      </c>
      <c r="B763">
        <f ca="1">IF(AND(ISNUMBER('MPL ID'!$J$39),ISNUMBER('MPL ID'!$K$39)),0,RANDBETWEEN(1,4))</f>
        <v>0</v>
      </c>
      <c r="C763">
        <f ca="1">IF(AND(ISNUMBER('MPL ID'!$J$40),ISNUMBER('MPL ID'!$K$40)),0,RANDBETWEEN(1,4))</f>
        <v>0</v>
      </c>
      <c r="D763">
        <f ca="1">IF(AND(ISNUMBER('MPL ID'!$J$41),ISNUMBER('MPL ID'!$K$41)),0,RANDBETWEEN(1,4))</f>
        <v>2</v>
      </c>
      <c r="E763">
        <f ca="1">IF(AND(ISNUMBER('MPL ID'!$J$42),ISNUMBER('MPL ID'!$K$42)),0,RANDBETWEEN(1,4))</f>
        <v>2</v>
      </c>
      <c r="F763">
        <f ca="1">IF(AND(ISNUMBER('MPL ID'!$J$43),ISNUMBER('MPL ID'!$K$43)),0,RANDBETWEEN(1,4))</f>
        <v>1</v>
      </c>
      <c r="G763">
        <f ca="1">IF(AND(ISNUMBER('MPL ID'!$J$44),ISNUMBER('MPL ID'!$K$44)),0,RANDBETWEEN(1,4))</f>
        <v>3</v>
      </c>
      <c r="H763">
        <f ca="1">IF(AND(ISNUMBER('MPL ID'!$P$36),ISNUMBER('MPL ID'!$Q$36)),0,RANDBETWEEN(1,4))</f>
        <v>1</v>
      </c>
      <c r="I763">
        <f ca="1">IF(AND(ISNUMBER('MPL ID'!$P$37),ISNUMBER('MPL ID'!$Q$37)),0,RANDBETWEEN(1,4))</f>
        <v>4</v>
      </c>
      <c r="J763">
        <f ca="1">IF(AND(ISNUMBER('MPL ID'!$P$39),ISNUMBER('MPL ID'!$Q$39)),0,RANDBETWEEN(1,4))</f>
        <v>1</v>
      </c>
      <c r="K763">
        <f ca="1">IF(AND(ISNUMBER('MPL ID'!$P$40),ISNUMBER('MPL ID'!$Q$40)),0,RANDBETWEEN(1,4))</f>
        <v>4</v>
      </c>
      <c r="L763">
        <f ca="1">IF(AND(ISNUMBER('MPL ID'!$P$41),ISNUMBER('MPL ID'!$Q$41)),0,RANDBETWEEN(1,4))</f>
        <v>4</v>
      </c>
      <c r="M763">
        <f ca="1">IF(AND(ISNUMBER('MPL ID'!$P$42),ISNUMBER('MPL ID'!$Q$42)),0,RANDBETWEEN(1,4))</f>
        <v>1</v>
      </c>
      <c r="N763">
        <f ca="1">IF(AND(ISNUMBER('MPL ID'!$P$43),ISNUMBER('MPL ID'!$Q$43)),0,RANDBETWEEN(1,4))</f>
        <v>3</v>
      </c>
      <c r="O763">
        <f ca="1">IF(AND(ISNUMBER('MPL ID'!$P$44),ISNUMBER('MPL ID'!$Q$44)),0,RANDBETWEEN(1,4))</f>
        <v>2</v>
      </c>
      <c r="P763">
        <f ca="1">'MPL ID'!$BG$1+SUMPRODUCT(($B$1003:$O$1003='MPL ID'!$BF$1)*(($B763:$O763=1)+($B763:$O763=2)))+SUMPRODUCT(($B$1004:$O$1004='MPL ID'!$BF$1)*(($B763:$O763=3)+($B763:$O763=4)))</f>
        <v>10</v>
      </c>
      <c r="Q763">
        <f ca="1">'MPL ID'!$BG$2+SUMPRODUCT(($B$1003:$O$1003='MPL ID'!$BF$2)*(($B763:$O763=1)+($B763:$O763=2)))+SUMPRODUCT(($B$1004:$O$1004='MPL ID'!$BF$2)*(($B763:$O763=3)+($B763:$O763=4)))</f>
        <v>9</v>
      </c>
      <c r="R763">
        <f ca="1">'MPL ID'!$BG$3+SUMPRODUCT(($B$1003:$O$1003='MPL ID'!$BF$3)*(($B763:$O763=1)+($B763:$O763=2)))+SUMPRODUCT(($B$1004:$O$1004='MPL ID'!$BF$3)*(($B763:$O763=3)+($B763:$O763=4)))</f>
        <v>6</v>
      </c>
      <c r="S763">
        <f ca="1">'MPL ID'!$BG$4+SUMPRODUCT(($B$1003:$O$1003='MPL ID'!$BF$4)*(($B763:$O763=1)+($B763:$O763=2)))+SUMPRODUCT(($B$1004:$O$1004='MPL ID'!$BF$4)*(($B763:$O763=3)+($B763:$O763=4)))</f>
        <v>10</v>
      </c>
      <c r="T763">
        <f ca="1">'MPL ID'!$BG$5+SUMPRODUCT(($B$1003:$O$1003='MPL ID'!$BF$5)*(($B763:$O763=1)+($B763:$O763=2)))+SUMPRODUCT(($B$1004:$O$1004='MPL ID'!$BF$5)*(($B763:$O763=3)+($B763:$O763=4)))</f>
        <v>4</v>
      </c>
      <c r="U763">
        <f ca="1">'MPL ID'!$BG$6+SUMPRODUCT(($B$1003:$O$1003='MPL ID'!$BF$6)*(($B763:$O763=1)+($B763:$O763=2)))+SUMPRODUCT(($B$1004:$O$1004='MPL ID'!$BF$6)*(($B763:$O763=3)+($B763:$O763=4)))</f>
        <v>11</v>
      </c>
      <c r="V763">
        <f ca="1">'MPL ID'!$BG$7+SUMPRODUCT(($B$1003:$O$1003='MPL ID'!$BF$7)*(($B763:$O763=1)+($B763:$O763=2)))+SUMPRODUCT(($B$1004:$O$1004='MPL ID'!$BF$7)*(($B763:$O763=3)+($B763:$O763=4)))</f>
        <v>7</v>
      </c>
      <c r="W763">
        <f ca="1">'MPL ID'!$BG$8+SUMPRODUCT(($B$1003:$O$1003='MPL ID'!$BF$8)*(($B763:$O763=1)+($B763:$O763=2)))+SUMPRODUCT(($B$1004:$O$1004='MPL ID'!$BF$8)*(($B763:$O763=3)+($B763:$O763=4)))</f>
        <v>4</v>
      </c>
      <c r="X763">
        <f ca="1">'MPL ID'!$BG$9+SUMPRODUCT(($B$1003:$O$1003='MPL ID'!$BF$9)*(($B763:$O763=1)+($B763:$O763=2)))+SUMPRODUCT(($B$1004:$O$1004='MPL ID'!$BF$9)*(($B763:$O763=3)+($B763:$O763=4)))</f>
        <v>11</v>
      </c>
      <c r="Y763">
        <f ca="1">'MPL ID'!$BH$1+SUMPRODUCT(($B$1003:$O$1003='MPL ID'!$BF$1)*(2*($B763:$O763=1)+($B763:$O763=2)-2*($B763:$O763=3)-($B763:$O763=4)))-SUMPRODUCT(($B$1004:$O$1004='MPL ID'!$BF$1)*(2*($B763:$O763=1)+($B763:$O763=2)-2*($B763:$O763=3)-($B763:$O763=4)))</f>
        <v>8</v>
      </c>
      <c r="Z763">
        <f ca="1">'MPL ID'!$BH$2+SUMPRODUCT(($B$1003:$O$1003='MPL ID'!$BF$2)*(2*($B763:$O763=1)+($B763:$O763=2)-2*($B763:$O763=3)-($B763:$O763=4)))-SUMPRODUCT(($B$1004:$O$1004='MPL ID'!$BF$2)*(2*($B763:$O763=1)+($B763:$O763=2)-2*($B763:$O763=3)-($B763:$O763=4)))</f>
        <v>1</v>
      </c>
      <c r="AA763">
        <f ca="1">'MPL ID'!$BH$3+SUMPRODUCT(($B$1003:$O$1003='MPL ID'!$BF$3)*(2*($B763:$O763=1)+($B763:$O763=2)-2*($B763:$O763=3)-($B763:$O763=4)))-SUMPRODUCT(($B$1004:$O$1004='MPL ID'!$BF$3)*(2*($B763:$O763=1)+($B763:$O763=2)-2*($B763:$O763=3)-($B763:$O763=4)))</f>
        <v>-9</v>
      </c>
      <c r="AB763">
        <f ca="1">'MPL ID'!$BH$4+SUMPRODUCT(($B$1003:$O$1003='MPL ID'!$BF$4)*(2*($B763:$O763=1)+($B763:$O763=2)-2*($B763:$O763=3)-($B763:$O763=4)))-SUMPRODUCT(($B$1004:$O$1004='MPL ID'!$BF$4)*(2*($B763:$O763=1)+($B763:$O763=2)-2*($B763:$O763=3)-($B763:$O763=4)))</f>
        <v>4</v>
      </c>
      <c r="AC763">
        <f ca="1">'MPL ID'!$BH$5+SUMPRODUCT(($B$1003:$O$1003='MPL ID'!$BF$5)*(2*($B763:$O763=1)+($B763:$O763=2)-2*($B763:$O763=3)-($B763:$O763=4)))-SUMPRODUCT(($B$1004:$O$1004='MPL ID'!$BF$5)*(2*($B763:$O763=1)+($B763:$O763=2)-2*($B763:$O763=3)-($B763:$O763=4)))</f>
        <v>-13</v>
      </c>
      <c r="AD763">
        <f ca="1">'MPL ID'!$BH$6+SUMPRODUCT(($B$1003:$O$1003='MPL ID'!$BF$6)*(2*($B763:$O763=1)+($B763:$O763=2)-2*($B763:$O763=3)-($B763:$O763=4)))-SUMPRODUCT(($B$1004:$O$1004='MPL ID'!$BF$6)*(2*($B763:$O763=1)+($B763:$O763=2)-2*($B763:$O763=3)-($B763:$O763=4)))</f>
        <v>11</v>
      </c>
      <c r="AE763">
        <f ca="1">'MPL ID'!$BH$7+SUMPRODUCT(($B$1003:$O$1003='MPL ID'!$BF$7)*(2*($B763:$O763=1)+($B763:$O763=2)-2*($B763:$O763=3)-($B763:$O763=4)))-SUMPRODUCT(($B$1004:$O$1004='MPL ID'!$BF$7)*(2*($B763:$O763=1)+($B763:$O763=2)-2*($B763:$O763=3)-($B763:$O763=4)))</f>
        <v>-1</v>
      </c>
      <c r="AF763">
        <f ca="1">'MPL ID'!$BH$8+SUMPRODUCT(($B$1003:$O$1003='MPL ID'!$BF$8)*(2*($B763:$O763=1)+($B763:$O763=2)-2*($B763:$O763=3)-($B763:$O763=4)))-SUMPRODUCT(($B$1004:$O$1004='MPL ID'!$BF$8)*(2*($B763:$O763=1)+($B763:$O763=2)-2*($B763:$O763=3)-($B763:$O763=4)))</f>
        <v>-13</v>
      </c>
      <c r="AG763">
        <f ca="1">'MPL ID'!$BH$9+SUMPRODUCT(($B$1003:$O$1003='MPL ID'!$BF$9)*(2*($B763:$O763=1)+($B763:$O763=2)-2*($B763:$O763=3)-($B763:$O763=4)))-SUMPRODUCT(($B$1004:$O$1004='MPL ID'!$BF$9)*(2*($B763:$O763=1)+($B763:$O763=2)-2*($B763:$O763=3)-($B763:$O763=4)))</f>
        <v>12</v>
      </c>
      <c r="AH763">
        <f ca="1">SUMPRODUCT(--($P763:$X763=P763),--($Y763:$AG763=Y763),'MPL ID'!$BG$13:$BO$13)+IF(AND($I763&gt;=3,T763=P763,AC763=Y763),1,0)+IF(AND($M763&gt;=3,S763=P763,AB763=Y763),1,0)</f>
        <v>0</v>
      </c>
      <c r="AI763">
        <f ca="1">SUMPRODUCT(--($P763:$X763=Q763),--($Y763:$AG763=Z763),'MPL ID'!$BG$14:$BO$14)+IF(AND($G763&gt;=3,R763=Q763,AA763=Z763),1,0)+IF(AND($K763&gt;0,$K763&lt;=2,S763=Q763,AB763=Z763),1,0)+IF(AND($N763&gt;=3,U763=Q763,AD763=Z763),1,0)</f>
        <v>0</v>
      </c>
      <c r="AJ763">
        <f ca="1">SUMPRODUCT(--($P763:$X763=R763),--($Y763:$AG763=AA763),'MPL ID'!$BG$15:$BO$15)+IF(AND($D763&gt;0,$D763&lt;=2,U763=R763,AD763=AA763),1,0)+IF(AND($G763&gt;0,$G763&lt;=2,Q763=R763,Z763=AA763),1,0)+IF(AND($J763&gt;=3,V763=R763,AE763=AA763),1,0)</f>
        <v>0</v>
      </c>
      <c r="AK763">
        <f ca="1">SUMPRODUCT(--($P763:$X763=S763),--($Y763:$AG763=AB763),'MPL ID'!$BG$16:$BO$16)+IF(AND($B763&gt;0,$B763&lt;=2,V763=S763,AE763=AB763),1,0)+IF(AND($E763&gt;0,$E763&lt;=2,T763=S763,AC763=AB763),1,0)+IF(AND($K763&gt;=3,Q763=S763,Z763=AB763),1,0)+IF(AND($M763&gt;0,$M763&lt;=2,P763=S763,Y763=AB763),1,0)</f>
        <v>0</v>
      </c>
      <c r="AL763">
        <f ca="1">SUMPRODUCT(--($P763:$X763=T763),--($Y763:$AG763=AC763),'MPL ID'!$BG$17:$BO$17)+IF(AND($E763&gt;=3,S763=T763,AB763=AC763),1,0)+IF(AND($I763&gt;0,$I763&lt;=2,P763=T763,Y763=AC763),1,0)+IF(AND($L763&gt;=3,W763=T763,AF763=AC763),1,0)</f>
        <v>1</v>
      </c>
      <c r="AM763">
        <f ca="1">SUMPRODUCT(--($P763:$X763=U763),--($Y763:$AG763=AD763),'MPL ID'!$BG$18:$BO$18)+IF(AND($D763&gt;=3,R763=U763,AA763=AD763),1,0)+IF(AND($H763&gt;0,$H763&lt;=2,W763=U763,AF763=AD763),1,0)+IF(AND($N763&gt;0,$N763&lt;=2,Q763=U763,Z763=AD763),1,0)</f>
        <v>0</v>
      </c>
      <c r="AN763">
        <f ca="1">SUMPRODUCT(--($P763:$X763=V763),--($Y763:$AG763=AE763),'MPL ID'!$BG$19:$BO$19)+IF(AND($B763&gt;=3,S763=V763,AB763=AE763),1,0)+IF(AND($F763&gt;=3,W763=V763,AF763=AE763),1,0)+IF(AND($J763&gt;0,$J763&lt;=2,R763=V763,AA763=AE763),1,0)+IF(AND($O763&gt;0,$O763&lt;=2,X763=V763,AG763=AE763),1,0)</f>
        <v>0</v>
      </c>
      <c r="AO763">
        <f ca="1">SUMPRODUCT(--($P763:$X763=W763),--($Y763:$AG763=AF763),'MPL ID'!$BG$20:$BO$20)+IF(AND($C763&gt;0,$C763&lt;=2,X763=W763,AG763=AF763),1,0)+IF(AND($F763&gt;0,$F763&lt;=2,V763=W763,AE763=AF763),1,0)+IF(AND($H763&gt;=3,U763=W763,AD763=AF763),1,0)+IF(AND($L763&gt;0,$L763&lt;=2,T763=W763,AC763=AF763),1,0)</f>
        <v>1</v>
      </c>
      <c r="AP763">
        <f ca="1">SUMPRODUCT(--($P763:$X763=X763),--($Y763:$AG763=AG763),'MPL ID'!$BG$21:$BO$21)+IF(AND($C763&gt;=3,W763=X763,AF763=AG763),1,0)+IF(AND($O763&gt;=3,V763=X763,AE763=AG763),1,0)</f>
        <v>0</v>
      </c>
      <c r="AQ763">
        <f t="shared" ca="1" si="99"/>
        <v>3</v>
      </c>
      <c r="AR763">
        <f t="shared" ca="1" si="100"/>
        <v>5</v>
      </c>
      <c r="AS763">
        <f t="shared" ca="1" si="101"/>
        <v>7</v>
      </c>
      <c r="AT763">
        <f t="shared" ca="1" si="102"/>
        <v>4</v>
      </c>
      <c r="AU763">
        <f t="shared" ca="1" si="103"/>
        <v>8</v>
      </c>
      <c r="AV763">
        <f t="shared" ca="1" si="104"/>
        <v>2</v>
      </c>
      <c r="AW763">
        <f t="shared" ca="1" si="105"/>
        <v>6</v>
      </c>
      <c r="AX763">
        <f t="shared" ca="1" si="106"/>
        <v>9</v>
      </c>
      <c r="AY763">
        <f t="shared" ca="1" si="107"/>
        <v>1</v>
      </c>
    </row>
    <row r="764" spans="1:51" x14ac:dyDescent="0.25">
      <c r="A764">
        <v>763</v>
      </c>
      <c r="B764">
        <f ca="1">IF(AND(ISNUMBER('MPL ID'!$J$39),ISNUMBER('MPL ID'!$K$39)),0,RANDBETWEEN(1,4))</f>
        <v>0</v>
      </c>
      <c r="C764">
        <f ca="1">IF(AND(ISNUMBER('MPL ID'!$J$40),ISNUMBER('MPL ID'!$K$40)),0,RANDBETWEEN(1,4))</f>
        <v>0</v>
      </c>
      <c r="D764">
        <f ca="1">IF(AND(ISNUMBER('MPL ID'!$J$41),ISNUMBER('MPL ID'!$K$41)),0,RANDBETWEEN(1,4))</f>
        <v>4</v>
      </c>
      <c r="E764">
        <f ca="1">IF(AND(ISNUMBER('MPL ID'!$J$42),ISNUMBER('MPL ID'!$K$42)),0,RANDBETWEEN(1,4))</f>
        <v>1</v>
      </c>
      <c r="F764">
        <f ca="1">IF(AND(ISNUMBER('MPL ID'!$J$43),ISNUMBER('MPL ID'!$K$43)),0,RANDBETWEEN(1,4))</f>
        <v>3</v>
      </c>
      <c r="G764">
        <f ca="1">IF(AND(ISNUMBER('MPL ID'!$J$44),ISNUMBER('MPL ID'!$K$44)),0,RANDBETWEEN(1,4))</f>
        <v>2</v>
      </c>
      <c r="H764">
        <f ca="1">IF(AND(ISNUMBER('MPL ID'!$P$36),ISNUMBER('MPL ID'!$Q$36)),0,RANDBETWEEN(1,4))</f>
        <v>2</v>
      </c>
      <c r="I764">
        <f ca="1">IF(AND(ISNUMBER('MPL ID'!$P$37),ISNUMBER('MPL ID'!$Q$37)),0,RANDBETWEEN(1,4))</f>
        <v>4</v>
      </c>
      <c r="J764">
        <f ca="1">IF(AND(ISNUMBER('MPL ID'!$P$39),ISNUMBER('MPL ID'!$Q$39)),0,RANDBETWEEN(1,4))</f>
        <v>2</v>
      </c>
      <c r="K764">
        <f ca="1">IF(AND(ISNUMBER('MPL ID'!$P$40),ISNUMBER('MPL ID'!$Q$40)),0,RANDBETWEEN(1,4))</f>
        <v>2</v>
      </c>
      <c r="L764">
        <f ca="1">IF(AND(ISNUMBER('MPL ID'!$P$41),ISNUMBER('MPL ID'!$Q$41)),0,RANDBETWEEN(1,4))</f>
        <v>2</v>
      </c>
      <c r="M764">
        <f ca="1">IF(AND(ISNUMBER('MPL ID'!$P$42),ISNUMBER('MPL ID'!$Q$42)),0,RANDBETWEEN(1,4))</f>
        <v>4</v>
      </c>
      <c r="N764">
        <f ca="1">IF(AND(ISNUMBER('MPL ID'!$P$43),ISNUMBER('MPL ID'!$Q$43)),0,RANDBETWEEN(1,4))</f>
        <v>2</v>
      </c>
      <c r="O764">
        <f ca="1">IF(AND(ISNUMBER('MPL ID'!$P$44),ISNUMBER('MPL ID'!$Q$44)),0,RANDBETWEEN(1,4))</f>
        <v>1</v>
      </c>
      <c r="P764">
        <f ca="1">'MPL ID'!$BG$1+SUMPRODUCT(($B$1003:$O$1003='MPL ID'!$BF$1)*(($B764:$O764=1)+($B764:$O764=2)))+SUMPRODUCT(($B$1004:$O$1004='MPL ID'!$BF$1)*(($B764:$O764=3)+($B764:$O764=4)))</f>
        <v>11</v>
      </c>
      <c r="Q764">
        <f ca="1">'MPL ID'!$BG$2+SUMPRODUCT(($B$1003:$O$1003='MPL ID'!$BF$2)*(($B764:$O764=1)+($B764:$O764=2)))+SUMPRODUCT(($B$1004:$O$1004='MPL ID'!$BF$2)*(($B764:$O764=3)+($B764:$O764=4)))</f>
        <v>8</v>
      </c>
      <c r="R764">
        <f ca="1">'MPL ID'!$BG$3+SUMPRODUCT(($B$1003:$O$1003='MPL ID'!$BF$3)*(($B764:$O764=1)+($B764:$O764=2)))+SUMPRODUCT(($B$1004:$O$1004='MPL ID'!$BF$3)*(($B764:$O764=3)+($B764:$O764=4)))</f>
        <v>6</v>
      </c>
      <c r="S764">
        <f ca="1">'MPL ID'!$BG$4+SUMPRODUCT(($B$1003:$O$1003='MPL ID'!$BF$4)*(($B764:$O764=1)+($B764:$O764=2)))+SUMPRODUCT(($B$1004:$O$1004='MPL ID'!$BF$4)*(($B764:$O764=3)+($B764:$O764=4)))</f>
        <v>8</v>
      </c>
      <c r="T764">
        <f ca="1">'MPL ID'!$BG$5+SUMPRODUCT(($B$1003:$O$1003='MPL ID'!$BF$5)*(($B764:$O764=1)+($B764:$O764=2)))+SUMPRODUCT(($B$1004:$O$1004='MPL ID'!$BF$5)*(($B764:$O764=3)+($B764:$O764=4)))</f>
        <v>3</v>
      </c>
      <c r="U764">
        <f ca="1">'MPL ID'!$BG$6+SUMPRODUCT(($B$1003:$O$1003='MPL ID'!$BF$6)*(($B764:$O764=1)+($B764:$O764=2)))+SUMPRODUCT(($B$1004:$O$1004='MPL ID'!$BF$6)*(($B764:$O764=3)+($B764:$O764=4)))</f>
        <v>13</v>
      </c>
      <c r="V764">
        <f ca="1">'MPL ID'!$BG$7+SUMPRODUCT(($B$1003:$O$1003='MPL ID'!$BF$7)*(($B764:$O764=1)+($B764:$O764=2)))+SUMPRODUCT(($B$1004:$O$1004='MPL ID'!$BF$7)*(($B764:$O764=3)+($B764:$O764=4)))</f>
        <v>8</v>
      </c>
      <c r="W764">
        <f ca="1">'MPL ID'!$BG$8+SUMPRODUCT(($B$1003:$O$1003='MPL ID'!$BF$8)*(($B764:$O764=1)+($B764:$O764=2)))+SUMPRODUCT(($B$1004:$O$1004='MPL ID'!$BF$8)*(($B764:$O764=3)+($B764:$O764=4)))</f>
        <v>4</v>
      </c>
      <c r="X764">
        <f ca="1">'MPL ID'!$BG$9+SUMPRODUCT(($B$1003:$O$1003='MPL ID'!$BF$9)*(($B764:$O764=1)+($B764:$O764=2)))+SUMPRODUCT(($B$1004:$O$1004='MPL ID'!$BF$9)*(($B764:$O764=3)+($B764:$O764=4)))</f>
        <v>11</v>
      </c>
      <c r="Y764">
        <f ca="1">'MPL ID'!$BH$1+SUMPRODUCT(($B$1003:$O$1003='MPL ID'!$BF$1)*(2*($B764:$O764=1)+($B764:$O764=2)-2*($B764:$O764=3)-($B764:$O764=4)))-SUMPRODUCT(($B$1004:$O$1004='MPL ID'!$BF$1)*(2*($B764:$O764=1)+($B764:$O764=2)-2*($B764:$O764=3)-($B764:$O764=4)))</f>
        <v>11</v>
      </c>
      <c r="Z764">
        <f ca="1">'MPL ID'!$BH$2+SUMPRODUCT(($B$1003:$O$1003='MPL ID'!$BF$2)*(2*($B764:$O764=1)+($B764:$O764=2)-2*($B764:$O764=3)-($B764:$O764=4)))-SUMPRODUCT(($B$1004:$O$1004='MPL ID'!$BF$2)*(2*($B764:$O764=1)+($B764:$O764=2)-2*($B764:$O764=3)-($B764:$O764=4)))</f>
        <v>-3</v>
      </c>
      <c r="AA764">
        <f ca="1">'MPL ID'!$BH$3+SUMPRODUCT(($B$1003:$O$1003='MPL ID'!$BF$3)*(2*($B764:$O764=1)+($B764:$O764=2)-2*($B764:$O764=3)-($B764:$O764=4)))-SUMPRODUCT(($B$1004:$O$1004='MPL ID'!$BF$3)*(2*($B764:$O764=1)+($B764:$O764=2)-2*($B764:$O764=3)-($B764:$O764=4)))</f>
        <v>-7</v>
      </c>
      <c r="AB764">
        <f ca="1">'MPL ID'!$BH$4+SUMPRODUCT(($B$1003:$O$1003='MPL ID'!$BF$4)*(2*($B764:$O764=1)+($B764:$O764=2)-2*($B764:$O764=3)-($B764:$O764=4)))-SUMPRODUCT(($B$1004:$O$1004='MPL ID'!$BF$4)*(2*($B764:$O764=1)+($B764:$O764=2)-2*($B764:$O764=3)-($B764:$O764=4)))</f>
        <v>0</v>
      </c>
      <c r="AC764">
        <f ca="1">'MPL ID'!$BH$5+SUMPRODUCT(($B$1003:$O$1003='MPL ID'!$BF$5)*(2*($B764:$O764=1)+($B764:$O764=2)-2*($B764:$O764=3)-($B764:$O764=4)))-SUMPRODUCT(($B$1004:$O$1004='MPL ID'!$BF$5)*(2*($B764:$O764=1)+($B764:$O764=2)-2*($B764:$O764=3)-($B764:$O764=4)))</f>
        <v>-16</v>
      </c>
      <c r="AD764">
        <f ca="1">'MPL ID'!$BH$6+SUMPRODUCT(($B$1003:$O$1003='MPL ID'!$BF$6)*(2*($B764:$O764=1)+($B764:$O764=2)-2*($B764:$O764=3)-($B764:$O764=4)))-SUMPRODUCT(($B$1004:$O$1004='MPL ID'!$BF$6)*(2*($B764:$O764=1)+($B764:$O764=2)-2*($B764:$O764=3)-($B764:$O764=4)))</f>
        <v>15</v>
      </c>
      <c r="AE764">
        <f ca="1">'MPL ID'!$BH$7+SUMPRODUCT(($B$1003:$O$1003='MPL ID'!$BF$7)*(2*($B764:$O764=1)+($B764:$O764=2)-2*($B764:$O764=3)-($B764:$O764=4)))-SUMPRODUCT(($B$1004:$O$1004='MPL ID'!$BF$7)*(2*($B764:$O764=1)+($B764:$O764=2)-2*($B764:$O764=3)-($B764:$O764=4)))</f>
        <v>3</v>
      </c>
      <c r="AF764">
        <f ca="1">'MPL ID'!$BH$8+SUMPRODUCT(($B$1003:$O$1003='MPL ID'!$BF$8)*(2*($B764:$O764=1)+($B764:$O764=2)-2*($B764:$O764=3)-($B764:$O764=4)))-SUMPRODUCT(($B$1004:$O$1004='MPL ID'!$BF$8)*(2*($B764:$O764=1)+($B764:$O764=2)-2*($B764:$O764=3)-($B764:$O764=4)))</f>
        <v>-14</v>
      </c>
      <c r="AG764">
        <f ca="1">'MPL ID'!$BH$9+SUMPRODUCT(($B$1003:$O$1003='MPL ID'!$BF$9)*(2*($B764:$O764=1)+($B764:$O764=2)-2*($B764:$O764=3)-($B764:$O764=4)))-SUMPRODUCT(($B$1004:$O$1004='MPL ID'!$BF$9)*(2*($B764:$O764=1)+($B764:$O764=2)-2*($B764:$O764=3)-($B764:$O764=4)))</f>
        <v>11</v>
      </c>
      <c r="AH764">
        <f ca="1">SUMPRODUCT(--($P764:$X764=P764),--($Y764:$AG764=Y764),'MPL ID'!$BG$13:$BO$13)+IF(AND($I764&gt;=3,T764=P764,AC764=Y764),1,0)+IF(AND($M764&gt;=3,S764=P764,AB764=Y764),1,0)</f>
        <v>0</v>
      </c>
      <c r="AI764">
        <f ca="1">SUMPRODUCT(--($P764:$X764=Q764),--($Y764:$AG764=Z764),'MPL ID'!$BG$14:$BO$14)+IF(AND($G764&gt;=3,R764=Q764,AA764=Z764),1,0)+IF(AND($K764&gt;0,$K764&lt;=2,S764=Q764,AB764=Z764),1,0)+IF(AND($N764&gt;=3,U764=Q764,AD764=Z764),1,0)</f>
        <v>0</v>
      </c>
      <c r="AJ764">
        <f ca="1">SUMPRODUCT(--($P764:$X764=R764),--($Y764:$AG764=AA764),'MPL ID'!$BG$15:$BO$15)+IF(AND($D764&gt;0,$D764&lt;=2,U764=R764,AD764=AA764),1,0)+IF(AND($G764&gt;0,$G764&lt;=2,Q764=R764,Z764=AA764),1,0)+IF(AND($J764&gt;=3,V764=R764,AE764=AA764),1,0)</f>
        <v>0</v>
      </c>
      <c r="AK764">
        <f ca="1">SUMPRODUCT(--($P764:$X764=S764),--($Y764:$AG764=AB764),'MPL ID'!$BG$16:$BO$16)+IF(AND($B764&gt;0,$B764&lt;=2,V764=S764,AE764=AB764),1,0)+IF(AND($E764&gt;0,$E764&lt;=2,T764=S764,AC764=AB764),1,0)+IF(AND($K764&gt;=3,Q764=S764,Z764=AB764),1,0)+IF(AND($M764&gt;0,$M764&lt;=2,P764=S764,Y764=AB764),1,0)</f>
        <v>0</v>
      </c>
      <c r="AL764">
        <f ca="1">SUMPRODUCT(--($P764:$X764=T764),--($Y764:$AG764=AC764),'MPL ID'!$BG$17:$BO$17)+IF(AND($E764&gt;=3,S764=T764,AB764=AC764),1,0)+IF(AND($I764&gt;0,$I764&lt;=2,P764=T764,Y764=AC764),1,0)+IF(AND($L764&gt;=3,W764=T764,AF764=AC764),1,0)</f>
        <v>0</v>
      </c>
      <c r="AM764">
        <f ca="1">SUMPRODUCT(--($P764:$X764=U764),--($Y764:$AG764=AD764),'MPL ID'!$BG$18:$BO$18)+IF(AND($D764&gt;=3,R764=U764,AA764=AD764),1,0)+IF(AND($H764&gt;0,$H764&lt;=2,W764=U764,AF764=AD764),1,0)+IF(AND($N764&gt;0,$N764&lt;=2,Q764=U764,Z764=AD764),1,0)</f>
        <v>0</v>
      </c>
      <c r="AN764">
        <f ca="1">SUMPRODUCT(--($P764:$X764=V764),--($Y764:$AG764=AE764),'MPL ID'!$BG$19:$BO$19)+IF(AND($B764&gt;=3,S764=V764,AB764=AE764),1,0)+IF(AND($F764&gt;=3,W764=V764,AF764=AE764),1,0)+IF(AND($J764&gt;0,$J764&lt;=2,R764=V764,AA764=AE764),1,0)+IF(AND($O764&gt;0,$O764&lt;=2,X764=V764,AG764=AE764),1,0)</f>
        <v>0</v>
      </c>
      <c r="AO764">
        <f ca="1">SUMPRODUCT(--($P764:$X764=W764),--($Y764:$AG764=AF764),'MPL ID'!$BG$20:$BO$20)+IF(AND($C764&gt;0,$C764&lt;=2,X764=W764,AG764=AF764),1,0)+IF(AND($F764&gt;0,$F764&lt;=2,V764=W764,AE764=AF764),1,0)+IF(AND($H764&gt;=3,U764=W764,AD764=AF764),1,0)+IF(AND($L764&gt;0,$L764&lt;=2,T764=W764,AC764=AF764),1,0)</f>
        <v>0</v>
      </c>
      <c r="AP764">
        <f ca="1">SUMPRODUCT(--($P764:$X764=X764),--($Y764:$AG764=AG764),'MPL ID'!$BG$21:$BO$21)+IF(AND($C764&gt;=3,W764=X764,AF764=AG764),1,0)+IF(AND($O764&gt;=3,V764=X764,AE764=AG764),1,0)</f>
        <v>2</v>
      </c>
      <c r="AQ764">
        <f t="shared" ca="1" si="99"/>
        <v>3</v>
      </c>
      <c r="AR764">
        <f t="shared" ca="1" si="100"/>
        <v>6</v>
      </c>
      <c r="AS764">
        <f t="shared" ca="1" si="101"/>
        <v>7</v>
      </c>
      <c r="AT764">
        <f t="shared" ca="1" si="102"/>
        <v>5</v>
      </c>
      <c r="AU764">
        <f t="shared" ca="1" si="103"/>
        <v>9</v>
      </c>
      <c r="AV764">
        <f t="shared" ca="1" si="104"/>
        <v>1</v>
      </c>
      <c r="AW764">
        <f t="shared" ca="1" si="105"/>
        <v>4</v>
      </c>
      <c r="AX764">
        <f t="shared" ca="1" si="106"/>
        <v>8</v>
      </c>
      <c r="AY764">
        <f t="shared" ca="1" si="107"/>
        <v>2</v>
      </c>
    </row>
    <row r="765" spans="1:51" x14ac:dyDescent="0.25">
      <c r="A765">
        <v>764</v>
      </c>
      <c r="B765">
        <f ca="1">IF(AND(ISNUMBER('MPL ID'!$J$39),ISNUMBER('MPL ID'!$K$39)),0,RANDBETWEEN(1,4))</f>
        <v>0</v>
      </c>
      <c r="C765">
        <f ca="1">IF(AND(ISNUMBER('MPL ID'!$J$40),ISNUMBER('MPL ID'!$K$40)),0,RANDBETWEEN(1,4))</f>
        <v>0</v>
      </c>
      <c r="D765">
        <f ca="1">IF(AND(ISNUMBER('MPL ID'!$J$41),ISNUMBER('MPL ID'!$K$41)),0,RANDBETWEEN(1,4))</f>
        <v>3</v>
      </c>
      <c r="E765">
        <f ca="1">IF(AND(ISNUMBER('MPL ID'!$J$42),ISNUMBER('MPL ID'!$K$42)),0,RANDBETWEEN(1,4))</f>
        <v>4</v>
      </c>
      <c r="F765">
        <f ca="1">IF(AND(ISNUMBER('MPL ID'!$J$43),ISNUMBER('MPL ID'!$K$43)),0,RANDBETWEEN(1,4))</f>
        <v>1</v>
      </c>
      <c r="G765">
        <f ca="1">IF(AND(ISNUMBER('MPL ID'!$J$44),ISNUMBER('MPL ID'!$K$44)),0,RANDBETWEEN(1,4))</f>
        <v>3</v>
      </c>
      <c r="H765">
        <f ca="1">IF(AND(ISNUMBER('MPL ID'!$P$36),ISNUMBER('MPL ID'!$Q$36)),0,RANDBETWEEN(1,4))</f>
        <v>4</v>
      </c>
      <c r="I765">
        <f ca="1">IF(AND(ISNUMBER('MPL ID'!$P$37),ISNUMBER('MPL ID'!$Q$37)),0,RANDBETWEEN(1,4))</f>
        <v>3</v>
      </c>
      <c r="J765">
        <f ca="1">IF(AND(ISNUMBER('MPL ID'!$P$39),ISNUMBER('MPL ID'!$Q$39)),0,RANDBETWEEN(1,4))</f>
        <v>4</v>
      </c>
      <c r="K765">
        <f ca="1">IF(AND(ISNUMBER('MPL ID'!$P$40),ISNUMBER('MPL ID'!$Q$40)),0,RANDBETWEEN(1,4))</f>
        <v>4</v>
      </c>
      <c r="L765">
        <f ca="1">IF(AND(ISNUMBER('MPL ID'!$P$41),ISNUMBER('MPL ID'!$Q$41)),0,RANDBETWEEN(1,4))</f>
        <v>1</v>
      </c>
      <c r="M765">
        <f ca="1">IF(AND(ISNUMBER('MPL ID'!$P$42),ISNUMBER('MPL ID'!$Q$42)),0,RANDBETWEEN(1,4))</f>
        <v>2</v>
      </c>
      <c r="N765">
        <f ca="1">IF(AND(ISNUMBER('MPL ID'!$P$43),ISNUMBER('MPL ID'!$Q$43)),0,RANDBETWEEN(1,4))</f>
        <v>1</v>
      </c>
      <c r="O765">
        <f ca="1">IF(AND(ISNUMBER('MPL ID'!$P$44),ISNUMBER('MPL ID'!$Q$44)),0,RANDBETWEEN(1,4))</f>
        <v>1</v>
      </c>
      <c r="P765">
        <f ca="1">'MPL ID'!$BG$1+SUMPRODUCT(($B$1003:$O$1003='MPL ID'!$BF$1)*(($B765:$O765=1)+($B765:$O765=2)))+SUMPRODUCT(($B$1004:$O$1004='MPL ID'!$BF$1)*(($B765:$O765=3)+($B765:$O765=4)))</f>
        <v>10</v>
      </c>
      <c r="Q765">
        <f ca="1">'MPL ID'!$BG$2+SUMPRODUCT(($B$1003:$O$1003='MPL ID'!$BF$2)*(($B765:$O765=1)+($B765:$O765=2)))+SUMPRODUCT(($B$1004:$O$1004='MPL ID'!$BF$2)*(($B765:$O765=3)+($B765:$O765=4)))</f>
        <v>8</v>
      </c>
      <c r="R765">
        <f ca="1">'MPL ID'!$BG$3+SUMPRODUCT(($B$1003:$O$1003='MPL ID'!$BF$3)*(($B765:$O765=1)+($B765:$O765=2)))+SUMPRODUCT(($B$1004:$O$1004='MPL ID'!$BF$3)*(($B765:$O765=3)+($B765:$O765=4)))</f>
        <v>6</v>
      </c>
      <c r="S765">
        <f ca="1">'MPL ID'!$BG$4+SUMPRODUCT(($B$1003:$O$1003='MPL ID'!$BF$4)*(($B765:$O765=1)+($B765:$O765=2)))+SUMPRODUCT(($B$1004:$O$1004='MPL ID'!$BF$4)*(($B765:$O765=3)+($B765:$O765=4)))</f>
        <v>9</v>
      </c>
      <c r="T765">
        <f ca="1">'MPL ID'!$BG$5+SUMPRODUCT(($B$1003:$O$1003='MPL ID'!$BF$5)*(($B765:$O765=1)+($B765:$O765=2)))+SUMPRODUCT(($B$1004:$O$1004='MPL ID'!$BF$5)*(($B765:$O765=3)+($B765:$O765=4)))</f>
        <v>4</v>
      </c>
      <c r="U765">
        <f ca="1">'MPL ID'!$BG$6+SUMPRODUCT(($B$1003:$O$1003='MPL ID'!$BF$6)*(($B765:$O765=1)+($B765:$O765=2)))+SUMPRODUCT(($B$1004:$O$1004='MPL ID'!$BF$6)*(($B765:$O765=3)+($B765:$O765=4)))</f>
        <v>12</v>
      </c>
      <c r="V765">
        <f ca="1">'MPL ID'!$BG$7+SUMPRODUCT(($B$1003:$O$1003='MPL ID'!$BF$7)*(($B765:$O765=1)+($B765:$O765=2)))+SUMPRODUCT(($B$1004:$O$1004='MPL ID'!$BF$7)*(($B765:$O765=3)+($B765:$O765=4)))</f>
        <v>6</v>
      </c>
      <c r="W765">
        <f ca="1">'MPL ID'!$BG$8+SUMPRODUCT(($B$1003:$O$1003='MPL ID'!$BF$8)*(($B765:$O765=1)+($B765:$O765=2)))+SUMPRODUCT(($B$1004:$O$1004='MPL ID'!$BF$8)*(($B765:$O765=3)+($B765:$O765=4)))</f>
        <v>6</v>
      </c>
      <c r="X765">
        <f ca="1">'MPL ID'!$BG$9+SUMPRODUCT(($B$1003:$O$1003='MPL ID'!$BF$9)*(($B765:$O765=1)+($B765:$O765=2)))+SUMPRODUCT(($B$1004:$O$1004='MPL ID'!$BF$9)*(($B765:$O765=3)+($B765:$O765=4)))</f>
        <v>11</v>
      </c>
      <c r="Y765">
        <f ca="1">'MPL ID'!$BH$1+SUMPRODUCT(($B$1003:$O$1003='MPL ID'!$BF$1)*(2*($B765:$O765=1)+($B765:$O765=2)-2*($B765:$O765=3)-($B765:$O765=4)))-SUMPRODUCT(($B$1004:$O$1004='MPL ID'!$BF$1)*(2*($B765:$O765=1)+($B765:$O765=2)-2*($B765:$O765=3)-($B765:$O765=4)))</f>
        <v>10</v>
      </c>
      <c r="Z765">
        <f ca="1">'MPL ID'!$BH$2+SUMPRODUCT(($B$1003:$O$1003='MPL ID'!$BF$2)*(2*($B765:$O765=1)+($B765:$O765=2)-2*($B765:$O765=3)-($B765:$O765=4)))-SUMPRODUCT(($B$1004:$O$1004='MPL ID'!$BF$2)*(2*($B765:$O765=1)+($B765:$O765=2)-2*($B765:$O765=3)-($B765:$O765=4)))</f>
        <v>-3</v>
      </c>
      <c r="AA765">
        <f ca="1">'MPL ID'!$BH$3+SUMPRODUCT(($B$1003:$O$1003='MPL ID'!$BF$3)*(2*($B765:$O765=1)+($B765:$O765=2)-2*($B765:$O765=3)-($B765:$O765=4)))-SUMPRODUCT(($B$1004:$O$1004='MPL ID'!$BF$3)*(2*($B765:$O765=1)+($B765:$O765=2)-2*($B765:$O765=3)-($B765:$O765=4)))</f>
        <v>-9</v>
      </c>
      <c r="AB765">
        <f ca="1">'MPL ID'!$BH$4+SUMPRODUCT(($B$1003:$O$1003='MPL ID'!$BF$4)*(2*($B765:$O765=1)+($B765:$O765=2)-2*($B765:$O765=3)-($B765:$O765=4)))-SUMPRODUCT(($B$1004:$O$1004='MPL ID'!$BF$4)*(2*($B765:$O765=1)+($B765:$O765=2)-2*($B765:$O765=3)-($B765:$O765=4)))</f>
        <v>1</v>
      </c>
      <c r="AC765">
        <f ca="1">'MPL ID'!$BH$5+SUMPRODUCT(($B$1003:$O$1003='MPL ID'!$BF$5)*(2*($B765:$O765=1)+($B765:$O765=2)-2*($B765:$O765=3)-($B765:$O765=4)))-SUMPRODUCT(($B$1004:$O$1004='MPL ID'!$BF$5)*(2*($B765:$O765=1)+($B765:$O765=2)-2*($B765:$O765=3)-($B765:$O765=4)))</f>
        <v>-15</v>
      </c>
      <c r="AD765">
        <f ca="1">'MPL ID'!$BH$6+SUMPRODUCT(($B$1003:$O$1003='MPL ID'!$BF$6)*(2*($B765:$O765=1)+($B765:$O765=2)-2*($B765:$O765=3)-($B765:$O765=4)))-SUMPRODUCT(($B$1004:$O$1004='MPL ID'!$BF$6)*(2*($B765:$O765=1)+($B765:$O765=2)-2*($B765:$O765=3)-($B765:$O765=4)))</f>
        <v>15</v>
      </c>
      <c r="AE765">
        <f ca="1">'MPL ID'!$BH$7+SUMPRODUCT(($B$1003:$O$1003='MPL ID'!$BF$7)*(2*($B765:$O765=1)+($B765:$O765=2)-2*($B765:$O765=3)-($B765:$O765=4)))-SUMPRODUCT(($B$1004:$O$1004='MPL ID'!$BF$7)*(2*($B765:$O765=1)+($B765:$O765=2)-2*($B765:$O765=3)-($B765:$O765=4)))</f>
        <v>-3</v>
      </c>
      <c r="AF765">
        <f ca="1">'MPL ID'!$BH$8+SUMPRODUCT(($B$1003:$O$1003='MPL ID'!$BF$8)*(2*($B765:$O765=1)+($B765:$O765=2)-2*($B765:$O765=3)-($B765:$O765=4)))-SUMPRODUCT(($B$1004:$O$1004='MPL ID'!$BF$8)*(2*($B765:$O765=1)+($B765:$O765=2)-2*($B765:$O765=3)-($B765:$O765=4)))</f>
        <v>-7</v>
      </c>
      <c r="AG765">
        <f ca="1">'MPL ID'!$BH$9+SUMPRODUCT(($B$1003:$O$1003='MPL ID'!$BF$9)*(2*($B765:$O765=1)+($B765:$O765=2)-2*($B765:$O765=3)-($B765:$O765=4)))-SUMPRODUCT(($B$1004:$O$1004='MPL ID'!$BF$9)*(2*($B765:$O765=1)+($B765:$O765=2)-2*($B765:$O765=3)-($B765:$O765=4)))</f>
        <v>11</v>
      </c>
      <c r="AH765">
        <f ca="1">SUMPRODUCT(--($P765:$X765=P765),--($Y765:$AG765=Y765),'MPL ID'!$BG$13:$BO$13)+IF(AND($I765&gt;=3,T765=P765,AC765=Y765),1,0)+IF(AND($M765&gt;=3,S765=P765,AB765=Y765),1,0)</f>
        <v>0</v>
      </c>
      <c r="AI765">
        <f ca="1">SUMPRODUCT(--($P765:$X765=Q765),--($Y765:$AG765=Z765),'MPL ID'!$BG$14:$BO$14)+IF(AND($G765&gt;=3,R765=Q765,AA765=Z765),1,0)+IF(AND($K765&gt;0,$K765&lt;=2,S765=Q765,AB765=Z765),1,0)+IF(AND($N765&gt;=3,U765=Q765,AD765=Z765),1,0)</f>
        <v>0</v>
      </c>
      <c r="AJ765">
        <f ca="1">SUMPRODUCT(--($P765:$X765=R765),--($Y765:$AG765=AA765),'MPL ID'!$BG$15:$BO$15)+IF(AND($D765&gt;0,$D765&lt;=2,U765=R765,AD765=AA765),1,0)+IF(AND($G765&gt;0,$G765&lt;=2,Q765=R765,Z765=AA765),1,0)+IF(AND($J765&gt;=3,V765=R765,AE765=AA765),1,0)</f>
        <v>0</v>
      </c>
      <c r="AK765">
        <f ca="1">SUMPRODUCT(--($P765:$X765=S765),--($Y765:$AG765=AB765),'MPL ID'!$BG$16:$BO$16)+IF(AND($B765&gt;0,$B765&lt;=2,V765=S765,AE765=AB765),1,0)+IF(AND($E765&gt;0,$E765&lt;=2,T765=S765,AC765=AB765),1,0)+IF(AND($K765&gt;=3,Q765=S765,Z765=AB765),1,0)+IF(AND($M765&gt;0,$M765&lt;=2,P765=S765,Y765=AB765),1,0)</f>
        <v>0</v>
      </c>
      <c r="AL765">
        <f ca="1">SUMPRODUCT(--($P765:$X765=T765),--($Y765:$AG765=AC765),'MPL ID'!$BG$17:$BO$17)+IF(AND($E765&gt;=3,S765=T765,AB765=AC765),1,0)+IF(AND($I765&gt;0,$I765&lt;=2,P765=T765,Y765=AC765),1,0)+IF(AND($L765&gt;=3,W765=T765,AF765=AC765),1,0)</f>
        <v>0</v>
      </c>
      <c r="AM765">
        <f ca="1">SUMPRODUCT(--($P765:$X765=U765),--($Y765:$AG765=AD765),'MPL ID'!$BG$18:$BO$18)+IF(AND($D765&gt;=3,R765=U765,AA765=AD765),1,0)+IF(AND($H765&gt;0,$H765&lt;=2,W765=U765,AF765=AD765),1,0)+IF(AND($N765&gt;0,$N765&lt;=2,Q765=U765,Z765=AD765),1,0)</f>
        <v>0</v>
      </c>
      <c r="AN765">
        <f ca="1">SUMPRODUCT(--($P765:$X765=V765),--($Y765:$AG765=AE765),'MPL ID'!$BG$19:$BO$19)+IF(AND($B765&gt;=3,S765=V765,AB765=AE765),1,0)+IF(AND($F765&gt;=3,W765=V765,AF765=AE765),1,0)+IF(AND($J765&gt;0,$J765&lt;=2,R765=V765,AA765=AE765),1,0)+IF(AND($O765&gt;0,$O765&lt;=2,X765=V765,AG765=AE765),1,0)</f>
        <v>0</v>
      </c>
      <c r="AO765">
        <f ca="1">SUMPRODUCT(--($P765:$X765=W765),--($Y765:$AG765=AF765),'MPL ID'!$BG$20:$BO$20)+IF(AND($C765&gt;0,$C765&lt;=2,X765=W765,AG765=AF765),1,0)+IF(AND($F765&gt;0,$F765&lt;=2,V765=W765,AE765=AF765),1,0)+IF(AND($H765&gt;=3,U765=W765,AD765=AF765),1,0)+IF(AND($L765&gt;0,$L765&lt;=2,T765=W765,AC765=AF765),1,0)</f>
        <v>0</v>
      </c>
      <c r="AP765">
        <f ca="1">SUMPRODUCT(--($P765:$X765=X765),--($Y765:$AG765=AG765),'MPL ID'!$BG$21:$BO$21)+IF(AND($C765&gt;=3,W765=X765,AF765=AG765),1,0)+IF(AND($O765&gt;=3,V765=X765,AE765=AG765),1,0)</f>
        <v>0</v>
      </c>
      <c r="AQ765">
        <f t="shared" ca="1" si="99"/>
        <v>3</v>
      </c>
      <c r="AR765">
        <f t="shared" ca="1" si="100"/>
        <v>5</v>
      </c>
      <c r="AS765">
        <f t="shared" ca="1" si="101"/>
        <v>8</v>
      </c>
      <c r="AT765">
        <f t="shared" ca="1" si="102"/>
        <v>4</v>
      </c>
      <c r="AU765">
        <f t="shared" ca="1" si="103"/>
        <v>9</v>
      </c>
      <c r="AV765">
        <f t="shared" ca="1" si="104"/>
        <v>1</v>
      </c>
      <c r="AW765">
        <f t="shared" ca="1" si="105"/>
        <v>6</v>
      </c>
      <c r="AX765">
        <f t="shared" ca="1" si="106"/>
        <v>7</v>
      </c>
      <c r="AY765">
        <f t="shared" ca="1" si="107"/>
        <v>2</v>
      </c>
    </row>
    <row r="766" spans="1:51" x14ac:dyDescent="0.25">
      <c r="A766">
        <v>765</v>
      </c>
      <c r="B766">
        <f ca="1">IF(AND(ISNUMBER('MPL ID'!$J$39),ISNUMBER('MPL ID'!$K$39)),0,RANDBETWEEN(1,4))</f>
        <v>0</v>
      </c>
      <c r="C766">
        <f ca="1">IF(AND(ISNUMBER('MPL ID'!$J$40),ISNUMBER('MPL ID'!$K$40)),0,RANDBETWEEN(1,4))</f>
        <v>0</v>
      </c>
      <c r="D766">
        <f ca="1">IF(AND(ISNUMBER('MPL ID'!$J$41),ISNUMBER('MPL ID'!$K$41)),0,RANDBETWEEN(1,4))</f>
        <v>3</v>
      </c>
      <c r="E766">
        <f ca="1">IF(AND(ISNUMBER('MPL ID'!$J$42),ISNUMBER('MPL ID'!$K$42)),0,RANDBETWEEN(1,4))</f>
        <v>2</v>
      </c>
      <c r="F766">
        <f ca="1">IF(AND(ISNUMBER('MPL ID'!$J$43),ISNUMBER('MPL ID'!$K$43)),0,RANDBETWEEN(1,4))</f>
        <v>1</v>
      </c>
      <c r="G766">
        <f ca="1">IF(AND(ISNUMBER('MPL ID'!$J$44),ISNUMBER('MPL ID'!$K$44)),0,RANDBETWEEN(1,4))</f>
        <v>4</v>
      </c>
      <c r="H766">
        <f ca="1">IF(AND(ISNUMBER('MPL ID'!$P$36),ISNUMBER('MPL ID'!$Q$36)),0,RANDBETWEEN(1,4))</f>
        <v>4</v>
      </c>
      <c r="I766">
        <f ca="1">IF(AND(ISNUMBER('MPL ID'!$P$37),ISNUMBER('MPL ID'!$Q$37)),0,RANDBETWEEN(1,4))</f>
        <v>1</v>
      </c>
      <c r="J766">
        <f ca="1">IF(AND(ISNUMBER('MPL ID'!$P$39),ISNUMBER('MPL ID'!$Q$39)),0,RANDBETWEEN(1,4))</f>
        <v>2</v>
      </c>
      <c r="K766">
        <f ca="1">IF(AND(ISNUMBER('MPL ID'!$P$40),ISNUMBER('MPL ID'!$Q$40)),0,RANDBETWEEN(1,4))</f>
        <v>4</v>
      </c>
      <c r="L766">
        <f ca="1">IF(AND(ISNUMBER('MPL ID'!$P$41),ISNUMBER('MPL ID'!$Q$41)),0,RANDBETWEEN(1,4))</f>
        <v>2</v>
      </c>
      <c r="M766">
        <f ca="1">IF(AND(ISNUMBER('MPL ID'!$P$42),ISNUMBER('MPL ID'!$Q$42)),0,RANDBETWEEN(1,4))</f>
        <v>3</v>
      </c>
      <c r="N766">
        <f ca="1">IF(AND(ISNUMBER('MPL ID'!$P$43),ISNUMBER('MPL ID'!$Q$43)),0,RANDBETWEEN(1,4))</f>
        <v>4</v>
      </c>
      <c r="O766">
        <f ca="1">IF(AND(ISNUMBER('MPL ID'!$P$44),ISNUMBER('MPL ID'!$Q$44)),0,RANDBETWEEN(1,4))</f>
        <v>3</v>
      </c>
      <c r="P766">
        <f ca="1">'MPL ID'!$BG$1+SUMPRODUCT(($B$1003:$O$1003='MPL ID'!$BF$1)*(($B766:$O766=1)+($B766:$O766=2)))+SUMPRODUCT(($B$1004:$O$1004='MPL ID'!$BF$1)*(($B766:$O766=3)+($B766:$O766=4)))</f>
        <v>10</v>
      </c>
      <c r="Q766">
        <f ca="1">'MPL ID'!$BG$2+SUMPRODUCT(($B$1003:$O$1003='MPL ID'!$BF$2)*(($B766:$O766=1)+($B766:$O766=2)))+SUMPRODUCT(($B$1004:$O$1004='MPL ID'!$BF$2)*(($B766:$O766=3)+($B766:$O766=4)))</f>
        <v>9</v>
      </c>
      <c r="R766">
        <f ca="1">'MPL ID'!$BG$3+SUMPRODUCT(($B$1003:$O$1003='MPL ID'!$BF$3)*(($B766:$O766=1)+($B766:$O766=2)))+SUMPRODUCT(($B$1004:$O$1004='MPL ID'!$BF$3)*(($B766:$O766=3)+($B766:$O766=4)))</f>
        <v>5</v>
      </c>
      <c r="S766">
        <f ca="1">'MPL ID'!$BG$4+SUMPRODUCT(($B$1003:$O$1003='MPL ID'!$BF$4)*(($B766:$O766=1)+($B766:$O766=2)))+SUMPRODUCT(($B$1004:$O$1004='MPL ID'!$BF$4)*(($B766:$O766=3)+($B766:$O766=4)))</f>
        <v>9</v>
      </c>
      <c r="T766">
        <f ca="1">'MPL ID'!$BG$5+SUMPRODUCT(($B$1003:$O$1003='MPL ID'!$BF$5)*(($B766:$O766=1)+($B766:$O766=2)))+SUMPRODUCT(($B$1004:$O$1004='MPL ID'!$BF$5)*(($B766:$O766=3)+($B766:$O766=4)))</f>
        <v>4</v>
      </c>
      <c r="U766">
        <f ca="1">'MPL ID'!$BG$6+SUMPRODUCT(($B$1003:$O$1003='MPL ID'!$BF$6)*(($B766:$O766=1)+($B766:$O766=2)))+SUMPRODUCT(($B$1004:$O$1004='MPL ID'!$BF$6)*(($B766:$O766=3)+($B766:$O766=4)))</f>
        <v>11</v>
      </c>
      <c r="V766">
        <f ca="1">'MPL ID'!$BG$7+SUMPRODUCT(($B$1003:$O$1003='MPL ID'!$BF$7)*(($B766:$O766=1)+($B766:$O766=2)))+SUMPRODUCT(($B$1004:$O$1004='MPL ID'!$BF$7)*(($B766:$O766=3)+($B766:$O766=4)))</f>
        <v>6</v>
      </c>
      <c r="W766">
        <f ca="1">'MPL ID'!$BG$8+SUMPRODUCT(($B$1003:$O$1003='MPL ID'!$BF$8)*(($B766:$O766=1)+($B766:$O766=2)))+SUMPRODUCT(($B$1004:$O$1004='MPL ID'!$BF$8)*(($B766:$O766=3)+($B766:$O766=4)))</f>
        <v>6</v>
      </c>
      <c r="X766">
        <f ca="1">'MPL ID'!$BG$9+SUMPRODUCT(($B$1003:$O$1003='MPL ID'!$BF$9)*(($B766:$O766=1)+($B766:$O766=2)))+SUMPRODUCT(($B$1004:$O$1004='MPL ID'!$BF$9)*(($B766:$O766=3)+($B766:$O766=4)))</f>
        <v>12</v>
      </c>
      <c r="Y766">
        <f ca="1">'MPL ID'!$BH$1+SUMPRODUCT(($B$1003:$O$1003='MPL ID'!$BF$1)*(2*($B766:$O766=1)+($B766:$O766=2)-2*($B766:$O766=3)-($B766:$O766=4)))-SUMPRODUCT(($B$1004:$O$1004='MPL ID'!$BF$1)*(2*($B766:$O766=1)+($B766:$O766=2)-2*($B766:$O766=3)-($B766:$O766=4)))</f>
        <v>9</v>
      </c>
      <c r="Z766">
        <f ca="1">'MPL ID'!$BH$2+SUMPRODUCT(($B$1003:$O$1003='MPL ID'!$BF$2)*(2*($B766:$O766=1)+($B766:$O766=2)-2*($B766:$O766=3)-($B766:$O766=4)))-SUMPRODUCT(($B$1004:$O$1004='MPL ID'!$BF$2)*(2*($B766:$O766=1)+($B766:$O766=2)-2*($B766:$O766=3)-($B766:$O766=4)))</f>
        <v>-1</v>
      </c>
      <c r="AA766">
        <f ca="1">'MPL ID'!$BH$3+SUMPRODUCT(($B$1003:$O$1003='MPL ID'!$BF$3)*(2*($B766:$O766=1)+($B766:$O766=2)-2*($B766:$O766=3)-($B766:$O766=4)))-SUMPRODUCT(($B$1004:$O$1004='MPL ID'!$BF$3)*(2*($B766:$O766=1)+($B766:$O766=2)-2*($B766:$O766=3)-($B766:$O766=4)))</f>
        <v>-10</v>
      </c>
      <c r="AB766">
        <f ca="1">'MPL ID'!$BH$4+SUMPRODUCT(($B$1003:$O$1003='MPL ID'!$BF$4)*(2*($B766:$O766=1)+($B766:$O766=2)-2*($B766:$O766=3)-($B766:$O766=4)))-SUMPRODUCT(($B$1004:$O$1004='MPL ID'!$BF$4)*(2*($B766:$O766=1)+($B766:$O766=2)-2*($B766:$O766=3)-($B766:$O766=4)))</f>
        <v>0</v>
      </c>
      <c r="AC766">
        <f ca="1">'MPL ID'!$BH$5+SUMPRODUCT(($B$1003:$O$1003='MPL ID'!$BF$5)*(2*($B766:$O766=1)+($B766:$O766=2)-2*($B766:$O766=3)-($B766:$O766=4)))-SUMPRODUCT(($B$1004:$O$1004='MPL ID'!$BF$5)*(2*($B766:$O766=1)+($B766:$O766=2)-2*($B766:$O766=3)-($B766:$O766=4)))</f>
        <v>-12</v>
      </c>
      <c r="AD766">
        <f ca="1">'MPL ID'!$BH$6+SUMPRODUCT(($B$1003:$O$1003='MPL ID'!$BF$6)*(2*($B766:$O766=1)+($B766:$O766=2)-2*($B766:$O766=3)-($B766:$O766=4)))-SUMPRODUCT(($B$1004:$O$1004='MPL ID'!$BF$6)*(2*($B766:$O766=1)+($B766:$O766=2)-2*($B766:$O766=3)-($B766:$O766=4)))</f>
        <v>12</v>
      </c>
      <c r="AE766">
        <f ca="1">'MPL ID'!$BH$7+SUMPRODUCT(($B$1003:$O$1003='MPL ID'!$BF$7)*(2*($B766:$O766=1)+($B766:$O766=2)-2*($B766:$O766=3)-($B766:$O766=4)))-SUMPRODUCT(($B$1004:$O$1004='MPL ID'!$BF$7)*(2*($B766:$O766=1)+($B766:$O766=2)-2*($B766:$O766=3)-($B766:$O766=4)))</f>
        <v>-5</v>
      </c>
      <c r="AF766">
        <f ca="1">'MPL ID'!$BH$8+SUMPRODUCT(($B$1003:$O$1003='MPL ID'!$BF$8)*(2*($B766:$O766=1)+($B766:$O766=2)-2*($B766:$O766=3)-($B766:$O766=4)))-SUMPRODUCT(($B$1004:$O$1004='MPL ID'!$BF$8)*(2*($B766:$O766=1)+($B766:$O766=2)-2*($B766:$O766=3)-($B766:$O766=4)))</f>
        <v>-8</v>
      </c>
      <c r="AG766">
        <f ca="1">'MPL ID'!$BH$9+SUMPRODUCT(($B$1003:$O$1003='MPL ID'!$BF$9)*(2*($B766:$O766=1)+($B766:$O766=2)-2*($B766:$O766=3)-($B766:$O766=4)))-SUMPRODUCT(($B$1004:$O$1004='MPL ID'!$BF$9)*(2*($B766:$O766=1)+($B766:$O766=2)-2*($B766:$O766=3)-($B766:$O766=4)))</f>
        <v>15</v>
      </c>
      <c r="AH766">
        <f ca="1">SUMPRODUCT(--($P766:$X766=P766),--($Y766:$AG766=Y766),'MPL ID'!$BG$13:$BO$13)+IF(AND($I766&gt;=3,T766=P766,AC766=Y766),1,0)+IF(AND($M766&gt;=3,S766=P766,AB766=Y766),1,0)</f>
        <v>0</v>
      </c>
      <c r="AI766">
        <f ca="1">SUMPRODUCT(--($P766:$X766=Q766),--($Y766:$AG766=Z766),'MPL ID'!$BG$14:$BO$14)+IF(AND($G766&gt;=3,R766=Q766,AA766=Z766),1,0)+IF(AND($K766&gt;0,$K766&lt;=2,S766=Q766,AB766=Z766),1,0)+IF(AND($N766&gt;=3,U766=Q766,AD766=Z766),1,0)</f>
        <v>0</v>
      </c>
      <c r="AJ766">
        <f ca="1">SUMPRODUCT(--($P766:$X766=R766),--($Y766:$AG766=AA766),'MPL ID'!$BG$15:$BO$15)+IF(AND($D766&gt;0,$D766&lt;=2,U766=R766,AD766=AA766),1,0)+IF(AND($G766&gt;0,$G766&lt;=2,Q766=R766,Z766=AA766),1,0)+IF(AND($J766&gt;=3,V766=R766,AE766=AA766),1,0)</f>
        <v>0</v>
      </c>
      <c r="AK766">
        <f ca="1">SUMPRODUCT(--($P766:$X766=S766),--($Y766:$AG766=AB766),'MPL ID'!$BG$16:$BO$16)+IF(AND($B766&gt;0,$B766&lt;=2,V766=S766,AE766=AB766),1,0)+IF(AND($E766&gt;0,$E766&lt;=2,T766=S766,AC766=AB766),1,0)+IF(AND($K766&gt;=3,Q766=S766,Z766=AB766),1,0)+IF(AND($M766&gt;0,$M766&lt;=2,P766=S766,Y766=AB766),1,0)</f>
        <v>0</v>
      </c>
      <c r="AL766">
        <f ca="1">SUMPRODUCT(--($P766:$X766=T766),--($Y766:$AG766=AC766),'MPL ID'!$BG$17:$BO$17)+IF(AND($E766&gt;=3,S766=T766,AB766=AC766),1,0)+IF(AND($I766&gt;0,$I766&lt;=2,P766=T766,Y766=AC766),1,0)+IF(AND($L766&gt;=3,W766=T766,AF766=AC766),1,0)</f>
        <v>0</v>
      </c>
      <c r="AM766">
        <f ca="1">SUMPRODUCT(--($P766:$X766=U766),--($Y766:$AG766=AD766),'MPL ID'!$BG$18:$BO$18)+IF(AND($D766&gt;=3,R766=U766,AA766=AD766),1,0)+IF(AND($H766&gt;0,$H766&lt;=2,W766=U766,AF766=AD766),1,0)+IF(AND($N766&gt;0,$N766&lt;=2,Q766=U766,Z766=AD766),1,0)</f>
        <v>0</v>
      </c>
      <c r="AN766">
        <f ca="1">SUMPRODUCT(--($P766:$X766=V766),--($Y766:$AG766=AE766),'MPL ID'!$BG$19:$BO$19)+IF(AND($B766&gt;=3,S766=V766,AB766=AE766),1,0)+IF(AND($F766&gt;=3,W766=V766,AF766=AE766),1,0)+IF(AND($J766&gt;0,$J766&lt;=2,R766=V766,AA766=AE766),1,0)+IF(AND($O766&gt;0,$O766&lt;=2,X766=V766,AG766=AE766),1,0)</f>
        <v>0</v>
      </c>
      <c r="AO766">
        <f ca="1">SUMPRODUCT(--($P766:$X766=W766),--($Y766:$AG766=AF766),'MPL ID'!$BG$20:$BO$20)+IF(AND($C766&gt;0,$C766&lt;=2,X766=W766,AG766=AF766),1,0)+IF(AND($F766&gt;0,$F766&lt;=2,V766=W766,AE766=AF766),1,0)+IF(AND($H766&gt;=3,U766=W766,AD766=AF766),1,0)+IF(AND($L766&gt;0,$L766&lt;=2,T766=W766,AC766=AF766),1,0)</f>
        <v>0</v>
      </c>
      <c r="AP766">
        <f ca="1">SUMPRODUCT(--($P766:$X766=X766),--($Y766:$AG766=AG766),'MPL ID'!$BG$21:$BO$21)+IF(AND($C766&gt;=3,W766=X766,AF766=AG766),1,0)+IF(AND($O766&gt;=3,V766=X766,AE766=AG766),1,0)</f>
        <v>0</v>
      </c>
      <c r="AQ766">
        <f t="shared" ca="1" si="99"/>
        <v>3</v>
      </c>
      <c r="AR766">
        <f t="shared" ca="1" si="100"/>
        <v>5</v>
      </c>
      <c r="AS766">
        <f t="shared" ca="1" si="101"/>
        <v>8</v>
      </c>
      <c r="AT766">
        <f t="shared" ca="1" si="102"/>
        <v>4</v>
      </c>
      <c r="AU766">
        <f t="shared" ca="1" si="103"/>
        <v>9</v>
      </c>
      <c r="AV766">
        <f t="shared" ca="1" si="104"/>
        <v>2</v>
      </c>
      <c r="AW766">
        <f t="shared" ca="1" si="105"/>
        <v>6</v>
      </c>
      <c r="AX766">
        <f t="shared" ca="1" si="106"/>
        <v>7</v>
      </c>
      <c r="AY766">
        <f t="shared" ca="1" si="107"/>
        <v>1</v>
      </c>
    </row>
    <row r="767" spans="1:51" x14ac:dyDescent="0.25">
      <c r="A767">
        <v>766</v>
      </c>
      <c r="B767">
        <f ca="1">IF(AND(ISNUMBER('MPL ID'!$J$39),ISNUMBER('MPL ID'!$K$39)),0,RANDBETWEEN(1,4))</f>
        <v>0</v>
      </c>
      <c r="C767">
        <f ca="1">IF(AND(ISNUMBER('MPL ID'!$J$40),ISNUMBER('MPL ID'!$K$40)),0,RANDBETWEEN(1,4))</f>
        <v>0</v>
      </c>
      <c r="D767">
        <f ca="1">IF(AND(ISNUMBER('MPL ID'!$J$41),ISNUMBER('MPL ID'!$K$41)),0,RANDBETWEEN(1,4))</f>
        <v>4</v>
      </c>
      <c r="E767">
        <f ca="1">IF(AND(ISNUMBER('MPL ID'!$J$42),ISNUMBER('MPL ID'!$K$42)),0,RANDBETWEEN(1,4))</f>
        <v>3</v>
      </c>
      <c r="F767">
        <f ca="1">IF(AND(ISNUMBER('MPL ID'!$J$43),ISNUMBER('MPL ID'!$K$43)),0,RANDBETWEEN(1,4))</f>
        <v>3</v>
      </c>
      <c r="G767">
        <f ca="1">IF(AND(ISNUMBER('MPL ID'!$J$44),ISNUMBER('MPL ID'!$K$44)),0,RANDBETWEEN(1,4))</f>
        <v>4</v>
      </c>
      <c r="H767">
        <f ca="1">IF(AND(ISNUMBER('MPL ID'!$P$36),ISNUMBER('MPL ID'!$Q$36)),0,RANDBETWEEN(1,4))</f>
        <v>4</v>
      </c>
      <c r="I767">
        <f ca="1">IF(AND(ISNUMBER('MPL ID'!$P$37),ISNUMBER('MPL ID'!$Q$37)),0,RANDBETWEEN(1,4))</f>
        <v>1</v>
      </c>
      <c r="J767">
        <f ca="1">IF(AND(ISNUMBER('MPL ID'!$P$39),ISNUMBER('MPL ID'!$Q$39)),0,RANDBETWEEN(1,4))</f>
        <v>3</v>
      </c>
      <c r="K767">
        <f ca="1">IF(AND(ISNUMBER('MPL ID'!$P$40),ISNUMBER('MPL ID'!$Q$40)),0,RANDBETWEEN(1,4))</f>
        <v>2</v>
      </c>
      <c r="L767">
        <f ca="1">IF(AND(ISNUMBER('MPL ID'!$P$41),ISNUMBER('MPL ID'!$Q$41)),0,RANDBETWEEN(1,4))</f>
        <v>1</v>
      </c>
      <c r="M767">
        <f ca="1">IF(AND(ISNUMBER('MPL ID'!$P$42),ISNUMBER('MPL ID'!$Q$42)),0,RANDBETWEEN(1,4))</f>
        <v>3</v>
      </c>
      <c r="N767">
        <f ca="1">IF(AND(ISNUMBER('MPL ID'!$P$43),ISNUMBER('MPL ID'!$Q$43)),0,RANDBETWEEN(1,4))</f>
        <v>1</v>
      </c>
      <c r="O767">
        <f ca="1">IF(AND(ISNUMBER('MPL ID'!$P$44),ISNUMBER('MPL ID'!$Q$44)),0,RANDBETWEEN(1,4))</f>
        <v>2</v>
      </c>
      <c r="P767">
        <f ca="1">'MPL ID'!$BG$1+SUMPRODUCT(($B$1003:$O$1003='MPL ID'!$BF$1)*(($B767:$O767=1)+($B767:$O767=2)))+SUMPRODUCT(($B$1004:$O$1004='MPL ID'!$BF$1)*(($B767:$O767=3)+($B767:$O767=4)))</f>
        <v>10</v>
      </c>
      <c r="Q767">
        <f ca="1">'MPL ID'!$BG$2+SUMPRODUCT(($B$1003:$O$1003='MPL ID'!$BF$2)*(($B767:$O767=1)+($B767:$O767=2)))+SUMPRODUCT(($B$1004:$O$1004='MPL ID'!$BF$2)*(($B767:$O767=3)+($B767:$O767=4)))</f>
        <v>9</v>
      </c>
      <c r="R767">
        <f ca="1">'MPL ID'!$BG$3+SUMPRODUCT(($B$1003:$O$1003='MPL ID'!$BF$3)*(($B767:$O767=1)+($B767:$O767=2)))+SUMPRODUCT(($B$1004:$O$1004='MPL ID'!$BF$3)*(($B767:$O767=3)+($B767:$O767=4)))</f>
        <v>6</v>
      </c>
      <c r="S767">
        <f ca="1">'MPL ID'!$BG$4+SUMPRODUCT(($B$1003:$O$1003='MPL ID'!$BF$4)*(($B767:$O767=1)+($B767:$O767=2)))+SUMPRODUCT(($B$1004:$O$1004='MPL ID'!$BF$4)*(($B767:$O767=3)+($B767:$O767=4)))</f>
        <v>7</v>
      </c>
      <c r="T767">
        <f ca="1">'MPL ID'!$BG$5+SUMPRODUCT(($B$1003:$O$1003='MPL ID'!$BF$5)*(($B767:$O767=1)+($B767:$O767=2)))+SUMPRODUCT(($B$1004:$O$1004='MPL ID'!$BF$5)*(($B767:$O767=3)+($B767:$O767=4)))</f>
        <v>5</v>
      </c>
      <c r="U767">
        <f ca="1">'MPL ID'!$BG$6+SUMPRODUCT(($B$1003:$O$1003='MPL ID'!$BF$6)*(($B767:$O767=1)+($B767:$O767=2)))+SUMPRODUCT(($B$1004:$O$1004='MPL ID'!$BF$6)*(($B767:$O767=3)+($B767:$O767=4)))</f>
        <v>12</v>
      </c>
      <c r="V767">
        <f ca="1">'MPL ID'!$BG$7+SUMPRODUCT(($B$1003:$O$1003='MPL ID'!$BF$7)*(($B767:$O767=1)+($B767:$O767=2)))+SUMPRODUCT(($B$1004:$O$1004='MPL ID'!$BF$7)*(($B767:$O767=3)+($B767:$O767=4)))</f>
        <v>7</v>
      </c>
      <c r="W767">
        <f ca="1">'MPL ID'!$BG$8+SUMPRODUCT(($B$1003:$O$1003='MPL ID'!$BF$8)*(($B767:$O767=1)+($B767:$O767=2)))+SUMPRODUCT(($B$1004:$O$1004='MPL ID'!$BF$8)*(($B767:$O767=3)+($B767:$O767=4)))</f>
        <v>5</v>
      </c>
      <c r="X767">
        <f ca="1">'MPL ID'!$BG$9+SUMPRODUCT(($B$1003:$O$1003='MPL ID'!$BF$9)*(($B767:$O767=1)+($B767:$O767=2)))+SUMPRODUCT(($B$1004:$O$1004='MPL ID'!$BF$9)*(($B767:$O767=3)+($B767:$O767=4)))</f>
        <v>11</v>
      </c>
      <c r="Y767">
        <f ca="1">'MPL ID'!$BH$1+SUMPRODUCT(($B$1003:$O$1003='MPL ID'!$BF$1)*(2*($B767:$O767=1)+($B767:$O767=2)-2*($B767:$O767=3)-($B767:$O767=4)))-SUMPRODUCT(($B$1004:$O$1004='MPL ID'!$BF$1)*(2*($B767:$O767=1)+($B767:$O767=2)-2*($B767:$O767=3)-($B767:$O767=4)))</f>
        <v>9</v>
      </c>
      <c r="Z767">
        <f ca="1">'MPL ID'!$BH$2+SUMPRODUCT(($B$1003:$O$1003='MPL ID'!$BF$2)*(2*($B767:$O767=1)+($B767:$O767=2)-2*($B767:$O767=3)-($B767:$O767=4)))-SUMPRODUCT(($B$1004:$O$1004='MPL ID'!$BF$2)*(2*($B767:$O767=1)+($B767:$O767=2)-2*($B767:$O767=3)-($B767:$O767=4)))</f>
        <v>-2</v>
      </c>
      <c r="AA767">
        <f ca="1">'MPL ID'!$BH$3+SUMPRODUCT(($B$1003:$O$1003='MPL ID'!$BF$3)*(2*($B767:$O767=1)+($B767:$O767=2)-2*($B767:$O767=3)-($B767:$O767=4)))-SUMPRODUCT(($B$1004:$O$1004='MPL ID'!$BF$3)*(2*($B767:$O767=1)+($B767:$O767=2)-2*($B767:$O767=3)-($B767:$O767=4)))</f>
        <v>-6</v>
      </c>
      <c r="AB767">
        <f ca="1">'MPL ID'!$BH$4+SUMPRODUCT(($B$1003:$O$1003='MPL ID'!$BF$4)*(2*($B767:$O767=1)+($B767:$O767=2)-2*($B767:$O767=3)-($B767:$O767=4)))-SUMPRODUCT(($B$1004:$O$1004='MPL ID'!$BF$4)*(2*($B767:$O767=1)+($B767:$O767=2)-2*($B767:$O767=3)-($B767:$O767=4)))</f>
        <v>-5</v>
      </c>
      <c r="AC767">
        <f ca="1">'MPL ID'!$BH$5+SUMPRODUCT(($B$1003:$O$1003='MPL ID'!$BF$5)*(2*($B767:$O767=1)+($B767:$O767=2)-2*($B767:$O767=3)-($B767:$O767=4)))-SUMPRODUCT(($B$1004:$O$1004='MPL ID'!$BF$5)*(2*($B767:$O767=1)+($B767:$O767=2)-2*($B767:$O767=3)-($B767:$O767=4)))</f>
        <v>-10</v>
      </c>
      <c r="AD767">
        <f ca="1">'MPL ID'!$BH$6+SUMPRODUCT(($B$1003:$O$1003='MPL ID'!$BF$6)*(2*($B767:$O767=1)+($B767:$O767=2)-2*($B767:$O767=3)-($B767:$O767=4)))-SUMPRODUCT(($B$1004:$O$1004='MPL ID'!$BF$6)*(2*($B767:$O767=1)+($B767:$O767=2)-2*($B767:$O767=3)-($B767:$O767=4)))</f>
        <v>14</v>
      </c>
      <c r="AE767">
        <f ca="1">'MPL ID'!$BH$7+SUMPRODUCT(($B$1003:$O$1003='MPL ID'!$BF$7)*(2*($B767:$O767=1)+($B767:$O767=2)-2*($B767:$O767=3)-($B767:$O767=4)))-SUMPRODUCT(($B$1004:$O$1004='MPL ID'!$BF$7)*(2*($B767:$O767=1)+($B767:$O767=2)-2*($B767:$O767=3)-($B767:$O767=4)))</f>
        <v>-1</v>
      </c>
      <c r="AF767">
        <f ca="1">'MPL ID'!$BH$8+SUMPRODUCT(($B$1003:$O$1003='MPL ID'!$BF$8)*(2*($B767:$O767=1)+($B767:$O767=2)-2*($B767:$O767=3)-($B767:$O767=4)))-SUMPRODUCT(($B$1004:$O$1004='MPL ID'!$BF$8)*(2*($B767:$O767=1)+($B767:$O767=2)-2*($B767:$O767=3)-($B767:$O767=4)))</f>
        <v>-11</v>
      </c>
      <c r="AG767">
        <f ca="1">'MPL ID'!$BH$9+SUMPRODUCT(($B$1003:$O$1003='MPL ID'!$BF$9)*(2*($B767:$O767=1)+($B767:$O767=2)-2*($B767:$O767=3)-($B767:$O767=4)))-SUMPRODUCT(($B$1004:$O$1004='MPL ID'!$BF$9)*(2*($B767:$O767=1)+($B767:$O767=2)-2*($B767:$O767=3)-($B767:$O767=4)))</f>
        <v>12</v>
      </c>
      <c r="AH767">
        <f ca="1">SUMPRODUCT(--($P767:$X767=P767),--($Y767:$AG767=Y767),'MPL ID'!$BG$13:$BO$13)+IF(AND($I767&gt;=3,T767=P767,AC767=Y767),1,0)+IF(AND($M767&gt;=3,S767=P767,AB767=Y767),1,0)</f>
        <v>0</v>
      </c>
      <c r="AI767">
        <f ca="1">SUMPRODUCT(--($P767:$X767=Q767),--($Y767:$AG767=Z767),'MPL ID'!$BG$14:$BO$14)+IF(AND($G767&gt;=3,R767=Q767,AA767=Z767),1,0)+IF(AND($K767&gt;0,$K767&lt;=2,S767=Q767,AB767=Z767),1,0)+IF(AND($N767&gt;=3,U767=Q767,AD767=Z767),1,0)</f>
        <v>0</v>
      </c>
      <c r="AJ767">
        <f ca="1">SUMPRODUCT(--($P767:$X767=R767),--($Y767:$AG767=AA767),'MPL ID'!$BG$15:$BO$15)+IF(AND($D767&gt;0,$D767&lt;=2,U767=R767,AD767=AA767),1,0)+IF(AND($G767&gt;0,$G767&lt;=2,Q767=R767,Z767=AA767),1,0)+IF(AND($J767&gt;=3,V767=R767,AE767=AA767),1,0)</f>
        <v>0</v>
      </c>
      <c r="AK767">
        <f ca="1">SUMPRODUCT(--($P767:$X767=S767),--($Y767:$AG767=AB767),'MPL ID'!$BG$16:$BO$16)+IF(AND($B767&gt;0,$B767&lt;=2,V767=S767,AE767=AB767),1,0)+IF(AND($E767&gt;0,$E767&lt;=2,T767=S767,AC767=AB767),1,0)+IF(AND($K767&gt;=3,Q767=S767,Z767=AB767),1,0)+IF(AND($M767&gt;0,$M767&lt;=2,P767=S767,Y767=AB767),1,0)</f>
        <v>0</v>
      </c>
      <c r="AL767">
        <f ca="1">SUMPRODUCT(--($P767:$X767=T767),--($Y767:$AG767=AC767),'MPL ID'!$BG$17:$BO$17)+IF(AND($E767&gt;=3,S767=T767,AB767=AC767),1,0)+IF(AND($I767&gt;0,$I767&lt;=2,P767=T767,Y767=AC767),1,0)+IF(AND($L767&gt;=3,W767=T767,AF767=AC767),1,0)</f>
        <v>0</v>
      </c>
      <c r="AM767">
        <f ca="1">SUMPRODUCT(--($P767:$X767=U767),--($Y767:$AG767=AD767),'MPL ID'!$BG$18:$BO$18)+IF(AND($D767&gt;=3,R767=U767,AA767=AD767),1,0)+IF(AND($H767&gt;0,$H767&lt;=2,W767=U767,AF767=AD767),1,0)+IF(AND($N767&gt;0,$N767&lt;=2,Q767=U767,Z767=AD767),1,0)</f>
        <v>0</v>
      </c>
      <c r="AN767">
        <f ca="1">SUMPRODUCT(--($P767:$X767=V767),--($Y767:$AG767=AE767),'MPL ID'!$BG$19:$BO$19)+IF(AND($B767&gt;=3,S767=V767,AB767=AE767),1,0)+IF(AND($F767&gt;=3,W767=V767,AF767=AE767),1,0)+IF(AND($J767&gt;0,$J767&lt;=2,R767=V767,AA767=AE767),1,0)+IF(AND($O767&gt;0,$O767&lt;=2,X767=V767,AG767=AE767),1,0)</f>
        <v>0</v>
      </c>
      <c r="AO767">
        <f ca="1">SUMPRODUCT(--($P767:$X767=W767),--($Y767:$AG767=AF767),'MPL ID'!$BG$20:$BO$20)+IF(AND($C767&gt;0,$C767&lt;=2,X767=W767,AG767=AF767),1,0)+IF(AND($F767&gt;0,$F767&lt;=2,V767=W767,AE767=AF767),1,0)+IF(AND($H767&gt;=3,U767=W767,AD767=AF767),1,0)+IF(AND($L767&gt;0,$L767&lt;=2,T767=W767,AC767=AF767),1,0)</f>
        <v>0</v>
      </c>
      <c r="AP767">
        <f ca="1">SUMPRODUCT(--($P767:$X767=X767),--($Y767:$AG767=AG767),'MPL ID'!$BG$21:$BO$21)+IF(AND($C767&gt;=3,W767=X767,AF767=AG767),1,0)+IF(AND($O767&gt;=3,V767=X767,AE767=AG767),1,0)</f>
        <v>0</v>
      </c>
      <c r="AQ767">
        <f t="shared" ca="1" si="99"/>
        <v>3</v>
      </c>
      <c r="AR767">
        <f t="shared" ca="1" si="100"/>
        <v>4</v>
      </c>
      <c r="AS767">
        <f t="shared" ca="1" si="101"/>
        <v>7</v>
      </c>
      <c r="AT767">
        <f t="shared" ca="1" si="102"/>
        <v>6</v>
      </c>
      <c r="AU767">
        <f t="shared" ca="1" si="103"/>
        <v>8</v>
      </c>
      <c r="AV767">
        <f t="shared" ca="1" si="104"/>
        <v>1</v>
      </c>
      <c r="AW767">
        <f t="shared" ca="1" si="105"/>
        <v>5</v>
      </c>
      <c r="AX767">
        <f t="shared" ca="1" si="106"/>
        <v>9</v>
      </c>
      <c r="AY767">
        <f t="shared" ca="1" si="107"/>
        <v>2</v>
      </c>
    </row>
    <row r="768" spans="1:51" x14ac:dyDescent="0.25">
      <c r="A768">
        <v>767</v>
      </c>
      <c r="B768">
        <f ca="1">IF(AND(ISNUMBER('MPL ID'!$J$39),ISNUMBER('MPL ID'!$K$39)),0,RANDBETWEEN(1,4))</f>
        <v>0</v>
      </c>
      <c r="C768">
        <f ca="1">IF(AND(ISNUMBER('MPL ID'!$J$40),ISNUMBER('MPL ID'!$K$40)),0,RANDBETWEEN(1,4))</f>
        <v>0</v>
      </c>
      <c r="D768">
        <f ca="1">IF(AND(ISNUMBER('MPL ID'!$J$41),ISNUMBER('MPL ID'!$K$41)),0,RANDBETWEEN(1,4))</f>
        <v>4</v>
      </c>
      <c r="E768">
        <f ca="1">IF(AND(ISNUMBER('MPL ID'!$J$42),ISNUMBER('MPL ID'!$K$42)),0,RANDBETWEEN(1,4))</f>
        <v>2</v>
      </c>
      <c r="F768">
        <f ca="1">IF(AND(ISNUMBER('MPL ID'!$J$43),ISNUMBER('MPL ID'!$K$43)),0,RANDBETWEEN(1,4))</f>
        <v>2</v>
      </c>
      <c r="G768">
        <f ca="1">IF(AND(ISNUMBER('MPL ID'!$J$44),ISNUMBER('MPL ID'!$K$44)),0,RANDBETWEEN(1,4))</f>
        <v>1</v>
      </c>
      <c r="H768">
        <f ca="1">IF(AND(ISNUMBER('MPL ID'!$P$36),ISNUMBER('MPL ID'!$Q$36)),0,RANDBETWEEN(1,4))</f>
        <v>4</v>
      </c>
      <c r="I768">
        <f ca="1">IF(AND(ISNUMBER('MPL ID'!$P$37),ISNUMBER('MPL ID'!$Q$37)),0,RANDBETWEEN(1,4))</f>
        <v>2</v>
      </c>
      <c r="J768">
        <f ca="1">IF(AND(ISNUMBER('MPL ID'!$P$39),ISNUMBER('MPL ID'!$Q$39)),0,RANDBETWEEN(1,4))</f>
        <v>4</v>
      </c>
      <c r="K768">
        <f ca="1">IF(AND(ISNUMBER('MPL ID'!$P$40),ISNUMBER('MPL ID'!$Q$40)),0,RANDBETWEEN(1,4))</f>
        <v>3</v>
      </c>
      <c r="L768">
        <f ca="1">IF(AND(ISNUMBER('MPL ID'!$P$41),ISNUMBER('MPL ID'!$Q$41)),0,RANDBETWEEN(1,4))</f>
        <v>1</v>
      </c>
      <c r="M768">
        <f ca="1">IF(AND(ISNUMBER('MPL ID'!$P$42),ISNUMBER('MPL ID'!$Q$42)),0,RANDBETWEEN(1,4))</f>
        <v>1</v>
      </c>
      <c r="N768">
        <f ca="1">IF(AND(ISNUMBER('MPL ID'!$P$43),ISNUMBER('MPL ID'!$Q$43)),0,RANDBETWEEN(1,4))</f>
        <v>1</v>
      </c>
      <c r="O768">
        <f ca="1">IF(AND(ISNUMBER('MPL ID'!$P$44),ISNUMBER('MPL ID'!$Q$44)),0,RANDBETWEEN(1,4))</f>
        <v>2</v>
      </c>
      <c r="P768">
        <f ca="1">'MPL ID'!$BG$1+SUMPRODUCT(($B$1003:$O$1003='MPL ID'!$BF$1)*(($B768:$O768=1)+($B768:$O768=2)))+SUMPRODUCT(($B$1004:$O$1004='MPL ID'!$BF$1)*(($B768:$O768=3)+($B768:$O768=4)))</f>
        <v>9</v>
      </c>
      <c r="Q768">
        <f ca="1">'MPL ID'!$BG$2+SUMPRODUCT(($B$1003:$O$1003='MPL ID'!$BF$2)*(($B768:$O768=1)+($B768:$O768=2)))+SUMPRODUCT(($B$1004:$O$1004='MPL ID'!$BF$2)*(($B768:$O768=3)+($B768:$O768=4)))</f>
        <v>7</v>
      </c>
      <c r="R768">
        <f ca="1">'MPL ID'!$BG$3+SUMPRODUCT(($B$1003:$O$1003='MPL ID'!$BF$3)*(($B768:$O768=1)+($B768:$O768=2)))+SUMPRODUCT(($B$1004:$O$1004='MPL ID'!$BF$3)*(($B768:$O768=3)+($B768:$O768=4)))</f>
        <v>7</v>
      </c>
      <c r="S768">
        <f ca="1">'MPL ID'!$BG$4+SUMPRODUCT(($B$1003:$O$1003='MPL ID'!$BF$4)*(($B768:$O768=1)+($B768:$O768=2)))+SUMPRODUCT(($B$1004:$O$1004='MPL ID'!$BF$4)*(($B768:$O768=3)+($B768:$O768=4)))</f>
        <v>10</v>
      </c>
      <c r="T768">
        <f ca="1">'MPL ID'!$BG$5+SUMPRODUCT(($B$1003:$O$1003='MPL ID'!$BF$5)*(($B768:$O768=1)+($B768:$O768=2)))+SUMPRODUCT(($B$1004:$O$1004='MPL ID'!$BF$5)*(($B768:$O768=3)+($B768:$O768=4)))</f>
        <v>4</v>
      </c>
      <c r="U768">
        <f ca="1">'MPL ID'!$BG$6+SUMPRODUCT(($B$1003:$O$1003='MPL ID'!$BF$6)*(($B768:$O768=1)+($B768:$O768=2)))+SUMPRODUCT(($B$1004:$O$1004='MPL ID'!$BF$6)*(($B768:$O768=3)+($B768:$O768=4)))</f>
        <v>12</v>
      </c>
      <c r="V768">
        <f ca="1">'MPL ID'!$BG$7+SUMPRODUCT(($B$1003:$O$1003='MPL ID'!$BF$7)*(($B768:$O768=1)+($B768:$O768=2)))+SUMPRODUCT(($B$1004:$O$1004='MPL ID'!$BF$7)*(($B768:$O768=3)+($B768:$O768=4)))</f>
        <v>6</v>
      </c>
      <c r="W768">
        <f ca="1">'MPL ID'!$BG$8+SUMPRODUCT(($B$1003:$O$1003='MPL ID'!$BF$8)*(($B768:$O768=1)+($B768:$O768=2)))+SUMPRODUCT(($B$1004:$O$1004='MPL ID'!$BF$8)*(($B768:$O768=3)+($B768:$O768=4)))</f>
        <v>6</v>
      </c>
      <c r="X768">
        <f ca="1">'MPL ID'!$BG$9+SUMPRODUCT(($B$1003:$O$1003='MPL ID'!$BF$9)*(($B768:$O768=1)+($B768:$O768=2)))+SUMPRODUCT(($B$1004:$O$1004='MPL ID'!$BF$9)*(($B768:$O768=3)+($B768:$O768=4)))</f>
        <v>11</v>
      </c>
      <c r="Y768">
        <f ca="1">'MPL ID'!$BH$1+SUMPRODUCT(($B$1003:$O$1003='MPL ID'!$BF$1)*(2*($B768:$O768=1)+($B768:$O768=2)-2*($B768:$O768=3)-($B768:$O768=4)))-SUMPRODUCT(($B$1004:$O$1004='MPL ID'!$BF$1)*(2*($B768:$O768=1)+($B768:$O768=2)-2*($B768:$O768=3)-($B768:$O768=4)))</f>
        <v>6</v>
      </c>
      <c r="Z768">
        <f ca="1">'MPL ID'!$BH$2+SUMPRODUCT(($B$1003:$O$1003='MPL ID'!$BF$2)*(2*($B768:$O768=1)+($B768:$O768=2)-2*($B768:$O768=3)-($B768:$O768=4)))-SUMPRODUCT(($B$1004:$O$1004='MPL ID'!$BF$2)*(2*($B768:$O768=1)+($B768:$O768=2)-2*($B768:$O768=3)-($B768:$O768=4)))</f>
        <v>-8</v>
      </c>
      <c r="AA768">
        <f ca="1">'MPL ID'!$BH$3+SUMPRODUCT(($B$1003:$O$1003='MPL ID'!$BF$3)*(2*($B768:$O768=1)+($B768:$O768=2)-2*($B768:$O768=3)-($B768:$O768=4)))-SUMPRODUCT(($B$1004:$O$1004='MPL ID'!$BF$3)*(2*($B768:$O768=1)+($B768:$O768=2)-2*($B768:$O768=3)-($B768:$O768=4)))</f>
        <v>-4</v>
      </c>
      <c r="AB768">
        <f ca="1">'MPL ID'!$BH$4+SUMPRODUCT(($B$1003:$O$1003='MPL ID'!$BF$4)*(2*($B768:$O768=1)+($B768:$O768=2)-2*($B768:$O768=3)-($B768:$O768=4)))-SUMPRODUCT(($B$1004:$O$1004='MPL ID'!$BF$4)*(2*($B768:$O768=1)+($B768:$O768=2)-2*($B768:$O768=3)-($B768:$O768=4)))</f>
        <v>5</v>
      </c>
      <c r="AC768">
        <f ca="1">'MPL ID'!$BH$5+SUMPRODUCT(($B$1003:$O$1003='MPL ID'!$BF$5)*(2*($B768:$O768=1)+($B768:$O768=2)-2*($B768:$O768=3)-($B768:$O768=4)))-SUMPRODUCT(($B$1004:$O$1004='MPL ID'!$BF$5)*(2*($B768:$O768=1)+($B768:$O768=2)-2*($B768:$O768=3)-($B768:$O768=4)))</f>
        <v>-14</v>
      </c>
      <c r="AD768">
        <f ca="1">'MPL ID'!$BH$6+SUMPRODUCT(($B$1003:$O$1003='MPL ID'!$BF$6)*(2*($B768:$O768=1)+($B768:$O768=2)-2*($B768:$O768=3)-($B768:$O768=4)))-SUMPRODUCT(($B$1004:$O$1004='MPL ID'!$BF$6)*(2*($B768:$O768=1)+($B768:$O768=2)-2*($B768:$O768=3)-($B768:$O768=4)))</f>
        <v>14</v>
      </c>
      <c r="AE768">
        <f ca="1">'MPL ID'!$BH$7+SUMPRODUCT(($B$1003:$O$1003='MPL ID'!$BF$7)*(2*($B768:$O768=1)+($B768:$O768=2)-2*($B768:$O768=3)-($B768:$O768=4)))-SUMPRODUCT(($B$1004:$O$1004='MPL ID'!$BF$7)*(2*($B768:$O768=1)+($B768:$O768=2)-2*($B768:$O768=3)-($B768:$O768=4)))</f>
        <v>-3</v>
      </c>
      <c r="AF768">
        <f ca="1">'MPL ID'!$BH$8+SUMPRODUCT(($B$1003:$O$1003='MPL ID'!$BF$8)*(2*($B768:$O768=1)+($B768:$O768=2)-2*($B768:$O768=3)-($B768:$O768=4)))-SUMPRODUCT(($B$1004:$O$1004='MPL ID'!$BF$8)*(2*($B768:$O768=1)+($B768:$O768=2)-2*($B768:$O768=3)-($B768:$O768=4)))</f>
        <v>-8</v>
      </c>
      <c r="AG768">
        <f ca="1">'MPL ID'!$BH$9+SUMPRODUCT(($B$1003:$O$1003='MPL ID'!$BF$9)*(2*($B768:$O768=1)+($B768:$O768=2)-2*($B768:$O768=3)-($B768:$O768=4)))-SUMPRODUCT(($B$1004:$O$1004='MPL ID'!$BF$9)*(2*($B768:$O768=1)+($B768:$O768=2)-2*($B768:$O768=3)-($B768:$O768=4)))</f>
        <v>12</v>
      </c>
      <c r="AH768">
        <f ca="1">SUMPRODUCT(--($P768:$X768=P768),--($Y768:$AG768=Y768),'MPL ID'!$BG$13:$BO$13)+IF(AND($I768&gt;=3,T768=P768,AC768=Y768),1,0)+IF(AND($M768&gt;=3,S768=P768,AB768=Y768),1,0)</f>
        <v>0</v>
      </c>
      <c r="AI768">
        <f ca="1">SUMPRODUCT(--($P768:$X768=Q768),--($Y768:$AG768=Z768),'MPL ID'!$BG$14:$BO$14)+IF(AND($G768&gt;=3,R768=Q768,AA768=Z768),1,0)+IF(AND($K768&gt;0,$K768&lt;=2,S768=Q768,AB768=Z768),1,0)+IF(AND($N768&gt;=3,U768=Q768,AD768=Z768),1,0)</f>
        <v>0</v>
      </c>
      <c r="AJ768">
        <f ca="1">SUMPRODUCT(--($P768:$X768=R768),--($Y768:$AG768=AA768),'MPL ID'!$BG$15:$BO$15)+IF(AND($D768&gt;0,$D768&lt;=2,U768=R768,AD768=AA768),1,0)+IF(AND($G768&gt;0,$G768&lt;=2,Q768=R768,Z768=AA768),1,0)+IF(AND($J768&gt;=3,V768=R768,AE768=AA768),1,0)</f>
        <v>0</v>
      </c>
      <c r="AK768">
        <f ca="1">SUMPRODUCT(--($P768:$X768=S768),--($Y768:$AG768=AB768),'MPL ID'!$BG$16:$BO$16)+IF(AND($B768&gt;0,$B768&lt;=2,V768=S768,AE768=AB768),1,0)+IF(AND($E768&gt;0,$E768&lt;=2,T768=S768,AC768=AB768),1,0)+IF(AND($K768&gt;=3,Q768=S768,Z768=AB768),1,0)+IF(AND($M768&gt;0,$M768&lt;=2,P768=S768,Y768=AB768),1,0)</f>
        <v>0</v>
      </c>
      <c r="AL768">
        <f ca="1">SUMPRODUCT(--($P768:$X768=T768),--($Y768:$AG768=AC768),'MPL ID'!$BG$17:$BO$17)+IF(AND($E768&gt;=3,S768=T768,AB768=AC768),1,0)+IF(AND($I768&gt;0,$I768&lt;=2,P768=T768,Y768=AC768),1,0)+IF(AND($L768&gt;=3,W768=T768,AF768=AC768),1,0)</f>
        <v>0</v>
      </c>
      <c r="AM768">
        <f ca="1">SUMPRODUCT(--($P768:$X768=U768),--($Y768:$AG768=AD768),'MPL ID'!$BG$18:$BO$18)+IF(AND($D768&gt;=3,R768=U768,AA768=AD768),1,0)+IF(AND($H768&gt;0,$H768&lt;=2,W768=U768,AF768=AD768),1,0)+IF(AND($N768&gt;0,$N768&lt;=2,Q768=U768,Z768=AD768),1,0)</f>
        <v>0</v>
      </c>
      <c r="AN768">
        <f ca="1">SUMPRODUCT(--($P768:$X768=V768),--($Y768:$AG768=AE768),'MPL ID'!$BG$19:$BO$19)+IF(AND($B768&gt;=3,S768=V768,AB768=AE768),1,0)+IF(AND($F768&gt;=3,W768=V768,AF768=AE768),1,0)+IF(AND($J768&gt;0,$J768&lt;=2,R768=V768,AA768=AE768),1,0)+IF(AND($O768&gt;0,$O768&lt;=2,X768=V768,AG768=AE768),1,0)</f>
        <v>0</v>
      </c>
      <c r="AO768">
        <f ca="1">SUMPRODUCT(--($P768:$X768=W768),--($Y768:$AG768=AF768),'MPL ID'!$BG$20:$BO$20)+IF(AND($C768&gt;0,$C768&lt;=2,X768=W768,AG768=AF768),1,0)+IF(AND($F768&gt;0,$F768&lt;=2,V768=W768,AE768=AF768),1,0)+IF(AND($H768&gt;=3,U768=W768,AD768=AF768),1,0)+IF(AND($L768&gt;0,$L768&lt;=2,T768=W768,AC768=AF768),1,0)</f>
        <v>0</v>
      </c>
      <c r="AP768">
        <f ca="1">SUMPRODUCT(--($P768:$X768=X768),--($Y768:$AG768=AG768),'MPL ID'!$BG$21:$BO$21)+IF(AND($C768&gt;=3,W768=X768,AF768=AG768),1,0)+IF(AND($O768&gt;=3,V768=X768,AE768=AG768),1,0)</f>
        <v>0</v>
      </c>
      <c r="AQ768">
        <f t="shared" ca="1" si="99"/>
        <v>4</v>
      </c>
      <c r="AR768">
        <f t="shared" ca="1" si="100"/>
        <v>6</v>
      </c>
      <c r="AS768">
        <f t="shared" ca="1" si="101"/>
        <v>5</v>
      </c>
      <c r="AT768">
        <f t="shared" ca="1" si="102"/>
        <v>3</v>
      </c>
      <c r="AU768">
        <f t="shared" ca="1" si="103"/>
        <v>9</v>
      </c>
      <c r="AV768">
        <f t="shared" ca="1" si="104"/>
        <v>1</v>
      </c>
      <c r="AW768">
        <f t="shared" ca="1" si="105"/>
        <v>7</v>
      </c>
      <c r="AX768">
        <f t="shared" ca="1" si="106"/>
        <v>8</v>
      </c>
      <c r="AY768">
        <f t="shared" ca="1" si="107"/>
        <v>2</v>
      </c>
    </row>
    <row r="769" spans="1:51" x14ac:dyDescent="0.25">
      <c r="A769">
        <v>768</v>
      </c>
      <c r="B769">
        <f ca="1">IF(AND(ISNUMBER('MPL ID'!$J$39),ISNUMBER('MPL ID'!$K$39)),0,RANDBETWEEN(1,4))</f>
        <v>0</v>
      </c>
      <c r="C769">
        <f ca="1">IF(AND(ISNUMBER('MPL ID'!$J$40),ISNUMBER('MPL ID'!$K$40)),0,RANDBETWEEN(1,4))</f>
        <v>0</v>
      </c>
      <c r="D769">
        <f ca="1">IF(AND(ISNUMBER('MPL ID'!$J$41),ISNUMBER('MPL ID'!$K$41)),0,RANDBETWEEN(1,4))</f>
        <v>1</v>
      </c>
      <c r="E769">
        <f ca="1">IF(AND(ISNUMBER('MPL ID'!$J$42),ISNUMBER('MPL ID'!$K$42)),0,RANDBETWEEN(1,4))</f>
        <v>1</v>
      </c>
      <c r="F769">
        <f ca="1">IF(AND(ISNUMBER('MPL ID'!$J$43),ISNUMBER('MPL ID'!$K$43)),0,RANDBETWEEN(1,4))</f>
        <v>2</v>
      </c>
      <c r="G769">
        <f ca="1">IF(AND(ISNUMBER('MPL ID'!$J$44),ISNUMBER('MPL ID'!$K$44)),0,RANDBETWEEN(1,4))</f>
        <v>4</v>
      </c>
      <c r="H769">
        <f ca="1">IF(AND(ISNUMBER('MPL ID'!$P$36),ISNUMBER('MPL ID'!$Q$36)),0,RANDBETWEEN(1,4))</f>
        <v>3</v>
      </c>
      <c r="I769">
        <f ca="1">IF(AND(ISNUMBER('MPL ID'!$P$37),ISNUMBER('MPL ID'!$Q$37)),0,RANDBETWEEN(1,4))</f>
        <v>2</v>
      </c>
      <c r="J769">
        <f ca="1">IF(AND(ISNUMBER('MPL ID'!$P$39),ISNUMBER('MPL ID'!$Q$39)),0,RANDBETWEEN(1,4))</f>
        <v>2</v>
      </c>
      <c r="K769">
        <f ca="1">IF(AND(ISNUMBER('MPL ID'!$P$40),ISNUMBER('MPL ID'!$Q$40)),0,RANDBETWEEN(1,4))</f>
        <v>4</v>
      </c>
      <c r="L769">
        <f ca="1">IF(AND(ISNUMBER('MPL ID'!$P$41),ISNUMBER('MPL ID'!$Q$41)),0,RANDBETWEEN(1,4))</f>
        <v>4</v>
      </c>
      <c r="M769">
        <f ca="1">IF(AND(ISNUMBER('MPL ID'!$P$42),ISNUMBER('MPL ID'!$Q$42)),0,RANDBETWEEN(1,4))</f>
        <v>3</v>
      </c>
      <c r="N769">
        <f ca="1">IF(AND(ISNUMBER('MPL ID'!$P$43),ISNUMBER('MPL ID'!$Q$43)),0,RANDBETWEEN(1,4))</f>
        <v>3</v>
      </c>
      <c r="O769">
        <f ca="1">IF(AND(ISNUMBER('MPL ID'!$P$44),ISNUMBER('MPL ID'!$Q$44)),0,RANDBETWEEN(1,4))</f>
        <v>3</v>
      </c>
      <c r="P769">
        <f ca="1">'MPL ID'!$BG$1+SUMPRODUCT(($B$1003:$O$1003='MPL ID'!$BF$1)*(($B769:$O769=1)+($B769:$O769=2)))+SUMPRODUCT(($B$1004:$O$1004='MPL ID'!$BF$1)*(($B769:$O769=3)+($B769:$O769=4)))</f>
        <v>10</v>
      </c>
      <c r="Q769">
        <f ca="1">'MPL ID'!$BG$2+SUMPRODUCT(($B$1003:$O$1003='MPL ID'!$BF$2)*(($B769:$O769=1)+($B769:$O769=2)))+SUMPRODUCT(($B$1004:$O$1004='MPL ID'!$BF$2)*(($B769:$O769=3)+($B769:$O769=4)))</f>
        <v>9</v>
      </c>
      <c r="R769">
        <f ca="1">'MPL ID'!$BG$3+SUMPRODUCT(($B$1003:$O$1003='MPL ID'!$BF$3)*(($B769:$O769=1)+($B769:$O769=2)))+SUMPRODUCT(($B$1004:$O$1004='MPL ID'!$BF$3)*(($B769:$O769=3)+($B769:$O769=4)))</f>
        <v>6</v>
      </c>
      <c r="S769">
        <f ca="1">'MPL ID'!$BG$4+SUMPRODUCT(($B$1003:$O$1003='MPL ID'!$BF$4)*(($B769:$O769=1)+($B769:$O769=2)))+SUMPRODUCT(($B$1004:$O$1004='MPL ID'!$BF$4)*(($B769:$O769=3)+($B769:$O769=4)))</f>
        <v>9</v>
      </c>
      <c r="T769">
        <f ca="1">'MPL ID'!$BG$5+SUMPRODUCT(($B$1003:$O$1003='MPL ID'!$BF$5)*(($B769:$O769=1)+($B769:$O769=2)))+SUMPRODUCT(($B$1004:$O$1004='MPL ID'!$BF$5)*(($B769:$O769=3)+($B769:$O769=4)))</f>
        <v>5</v>
      </c>
      <c r="U769">
        <f ca="1">'MPL ID'!$BG$6+SUMPRODUCT(($B$1003:$O$1003='MPL ID'!$BF$6)*(($B769:$O769=1)+($B769:$O769=2)))+SUMPRODUCT(($B$1004:$O$1004='MPL ID'!$BF$6)*(($B769:$O769=3)+($B769:$O769=4)))</f>
        <v>10</v>
      </c>
      <c r="V769">
        <f ca="1">'MPL ID'!$BG$7+SUMPRODUCT(($B$1003:$O$1003='MPL ID'!$BF$7)*(($B769:$O769=1)+($B769:$O769=2)))+SUMPRODUCT(($B$1004:$O$1004='MPL ID'!$BF$7)*(($B769:$O769=3)+($B769:$O769=4)))</f>
        <v>6</v>
      </c>
      <c r="W769">
        <f ca="1">'MPL ID'!$BG$8+SUMPRODUCT(($B$1003:$O$1003='MPL ID'!$BF$8)*(($B769:$O769=1)+($B769:$O769=2)))+SUMPRODUCT(($B$1004:$O$1004='MPL ID'!$BF$8)*(($B769:$O769=3)+($B769:$O769=4)))</f>
        <v>5</v>
      </c>
      <c r="X769">
        <f ca="1">'MPL ID'!$BG$9+SUMPRODUCT(($B$1003:$O$1003='MPL ID'!$BF$9)*(($B769:$O769=1)+($B769:$O769=2)))+SUMPRODUCT(($B$1004:$O$1004='MPL ID'!$BF$9)*(($B769:$O769=3)+($B769:$O769=4)))</f>
        <v>12</v>
      </c>
      <c r="Y769">
        <f ca="1">'MPL ID'!$BH$1+SUMPRODUCT(($B$1003:$O$1003='MPL ID'!$BF$1)*(2*($B769:$O769=1)+($B769:$O769=2)-2*($B769:$O769=3)-($B769:$O769=4)))-SUMPRODUCT(($B$1004:$O$1004='MPL ID'!$BF$1)*(2*($B769:$O769=1)+($B769:$O769=2)-2*($B769:$O769=3)-($B769:$O769=4)))</f>
        <v>10</v>
      </c>
      <c r="Z769">
        <f ca="1">'MPL ID'!$BH$2+SUMPRODUCT(($B$1003:$O$1003='MPL ID'!$BF$2)*(2*($B769:$O769=1)+($B769:$O769=2)-2*($B769:$O769=3)-($B769:$O769=4)))-SUMPRODUCT(($B$1004:$O$1004='MPL ID'!$BF$2)*(2*($B769:$O769=1)+($B769:$O769=2)-2*($B769:$O769=3)-($B769:$O769=4)))</f>
        <v>0</v>
      </c>
      <c r="AA769">
        <f ca="1">'MPL ID'!$BH$3+SUMPRODUCT(($B$1003:$O$1003='MPL ID'!$BF$3)*(2*($B769:$O769=1)+($B769:$O769=2)-2*($B769:$O769=3)-($B769:$O769=4)))-SUMPRODUCT(($B$1004:$O$1004='MPL ID'!$BF$3)*(2*($B769:$O769=1)+($B769:$O769=2)-2*($B769:$O769=3)-($B769:$O769=4)))</f>
        <v>-6</v>
      </c>
      <c r="AB769">
        <f ca="1">'MPL ID'!$BH$4+SUMPRODUCT(($B$1003:$O$1003='MPL ID'!$BF$4)*(2*($B769:$O769=1)+($B769:$O769=2)-2*($B769:$O769=3)-($B769:$O769=4)))-SUMPRODUCT(($B$1004:$O$1004='MPL ID'!$BF$4)*(2*($B769:$O769=1)+($B769:$O769=2)-2*($B769:$O769=3)-($B769:$O769=4)))</f>
        <v>1</v>
      </c>
      <c r="AC769">
        <f ca="1">'MPL ID'!$BH$5+SUMPRODUCT(($B$1003:$O$1003='MPL ID'!$BF$5)*(2*($B769:$O769=1)+($B769:$O769=2)-2*($B769:$O769=3)-($B769:$O769=4)))-SUMPRODUCT(($B$1004:$O$1004='MPL ID'!$BF$5)*(2*($B769:$O769=1)+($B769:$O769=2)-2*($B769:$O769=3)-($B769:$O769=4)))</f>
        <v>-12</v>
      </c>
      <c r="AD769">
        <f ca="1">'MPL ID'!$BH$6+SUMPRODUCT(($B$1003:$O$1003='MPL ID'!$BF$6)*(2*($B769:$O769=1)+($B769:$O769=2)-2*($B769:$O769=3)-($B769:$O769=4)))-SUMPRODUCT(($B$1004:$O$1004='MPL ID'!$BF$6)*(2*($B769:$O769=1)+($B769:$O769=2)-2*($B769:$O769=3)-($B769:$O769=4)))</f>
        <v>6</v>
      </c>
      <c r="AE769">
        <f ca="1">'MPL ID'!$BH$7+SUMPRODUCT(($B$1003:$O$1003='MPL ID'!$BF$7)*(2*($B769:$O769=1)+($B769:$O769=2)-2*($B769:$O769=3)-($B769:$O769=4)))-SUMPRODUCT(($B$1004:$O$1004='MPL ID'!$BF$7)*(2*($B769:$O769=1)+($B769:$O769=2)-2*($B769:$O769=3)-($B769:$O769=4)))</f>
        <v>-4</v>
      </c>
      <c r="AF769">
        <f ca="1">'MPL ID'!$BH$8+SUMPRODUCT(($B$1003:$O$1003='MPL ID'!$BF$8)*(2*($B769:$O769=1)+($B769:$O769=2)-2*($B769:$O769=3)-($B769:$O769=4)))-SUMPRODUCT(($B$1004:$O$1004='MPL ID'!$BF$8)*(2*($B769:$O769=1)+($B769:$O769=2)-2*($B769:$O769=3)-($B769:$O769=4)))</f>
        <v>-10</v>
      </c>
      <c r="AG769">
        <f ca="1">'MPL ID'!$BH$9+SUMPRODUCT(($B$1003:$O$1003='MPL ID'!$BF$9)*(2*($B769:$O769=1)+($B769:$O769=2)-2*($B769:$O769=3)-($B769:$O769=4)))-SUMPRODUCT(($B$1004:$O$1004='MPL ID'!$BF$9)*(2*($B769:$O769=1)+($B769:$O769=2)-2*($B769:$O769=3)-($B769:$O769=4)))</f>
        <v>15</v>
      </c>
      <c r="AH769">
        <f ca="1">SUMPRODUCT(--($P769:$X769=P769),--($Y769:$AG769=Y769),'MPL ID'!$BG$13:$BO$13)+IF(AND($I769&gt;=3,T769=P769,AC769=Y769),1,0)+IF(AND($M769&gt;=3,S769=P769,AB769=Y769),1,0)</f>
        <v>0</v>
      </c>
      <c r="AI769">
        <f ca="1">SUMPRODUCT(--($P769:$X769=Q769),--($Y769:$AG769=Z769),'MPL ID'!$BG$14:$BO$14)+IF(AND($G769&gt;=3,R769=Q769,AA769=Z769),1,0)+IF(AND($K769&gt;0,$K769&lt;=2,S769=Q769,AB769=Z769),1,0)+IF(AND($N769&gt;=3,U769=Q769,AD769=Z769),1,0)</f>
        <v>0</v>
      </c>
      <c r="AJ769">
        <f ca="1">SUMPRODUCT(--($P769:$X769=R769),--($Y769:$AG769=AA769),'MPL ID'!$BG$15:$BO$15)+IF(AND($D769&gt;0,$D769&lt;=2,U769=R769,AD769=AA769),1,0)+IF(AND($G769&gt;0,$G769&lt;=2,Q769=R769,Z769=AA769),1,0)+IF(AND($J769&gt;=3,V769=R769,AE769=AA769),1,0)</f>
        <v>0</v>
      </c>
      <c r="AK769">
        <f ca="1">SUMPRODUCT(--($P769:$X769=S769),--($Y769:$AG769=AB769),'MPL ID'!$BG$16:$BO$16)+IF(AND($B769&gt;0,$B769&lt;=2,V769=S769,AE769=AB769),1,0)+IF(AND($E769&gt;0,$E769&lt;=2,T769=S769,AC769=AB769),1,0)+IF(AND($K769&gt;=3,Q769=S769,Z769=AB769),1,0)+IF(AND($M769&gt;0,$M769&lt;=2,P769=S769,Y769=AB769),1,0)</f>
        <v>0</v>
      </c>
      <c r="AL769">
        <f ca="1">SUMPRODUCT(--($P769:$X769=T769),--($Y769:$AG769=AC769),'MPL ID'!$BG$17:$BO$17)+IF(AND($E769&gt;=3,S769=T769,AB769=AC769),1,0)+IF(AND($I769&gt;0,$I769&lt;=2,P769=T769,Y769=AC769),1,0)+IF(AND($L769&gt;=3,W769=T769,AF769=AC769),1,0)</f>
        <v>0</v>
      </c>
      <c r="AM769">
        <f ca="1">SUMPRODUCT(--($P769:$X769=U769),--($Y769:$AG769=AD769),'MPL ID'!$BG$18:$BO$18)+IF(AND($D769&gt;=3,R769=U769,AA769=AD769),1,0)+IF(AND($H769&gt;0,$H769&lt;=2,W769=U769,AF769=AD769),1,0)+IF(AND($N769&gt;0,$N769&lt;=2,Q769=U769,Z769=AD769),1,0)</f>
        <v>0</v>
      </c>
      <c r="AN769">
        <f ca="1">SUMPRODUCT(--($P769:$X769=V769),--($Y769:$AG769=AE769),'MPL ID'!$BG$19:$BO$19)+IF(AND($B769&gt;=3,S769=V769,AB769=AE769),1,0)+IF(AND($F769&gt;=3,W769=V769,AF769=AE769),1,0)+IF(AND($J769&gt;0,$J769&lt;=2,R769=V769,AA769=AE769),1,0)+IF(AND($O769&gt;0,$O769&lt;=2,X769=V769,AG769=AE769),1,0)</f>
        <v>0</v>
      </c>
      <c r="AO769">
        <f ca="1">SUMPRODUCT(--($P769:$X769=W769),--($Y769:$AG769=AF769),'MPL ID'!$BG$20:$BO$20)+IF(AND($C769&gt;0,$C769&lt;=2,X769=W769,AG769=AF769),1,0)+IF(AND($F769&gt;0,$F769&lt;=2,V769=W769,AE769=AF769),1,0)+IF(AND($H769&gt;=3,U769=W769,AD769=AF769),1,0)+IF(AND($L769&gt;0,$L769&lt;=2,T769=W769,AC769=AF769),1,0)</f>
        <v>0</v>
      </c>
      <c r="AP769">
        <f ca="1">SUMPRODUCT(--($P769:$X769=X769),--($Y769:$AG769=AG769),'MPL ID'!$BG$21:$BO$21)+IF(AND($C769&gt;=3,W769=X769,AF769=AG769),1,0)+IF(AND($O769&gt;=3,V769=X769,AE769=AG769),1,0)</f>
        <v>0</v>
      </c>
      <c r="AQ769">
        <f t="shared" ca="1" si="99"/>
        <v>2</v>
      </c>
      <c r="AR769">
        <f t="shared" ca="1" si="100"/>
        <v>5</v>
      </c>
      <c r="AS769">
        <f t="shared" ca="1" si="101"/>
        <v>7</v>
      </c>
      <c r="AT769">
        <f t="shared" ca="1" si="102"/>
        <v>4</v>
      </c>
      <c r="AU769">
        <f t="shared" ca="1" si="103"/>
        <v>9</v>
      </c>
      <c r="AV769">
        <f t="shared" ca="1" si="104"/>
        <v>3</v>
      </c>
      <c r="AW769">
        <f t="shared" ca="1" si="105"/>
        <v>6</v>
      </c>
      <c r="AX769">
        <f t="shared" ca="1" si="106"/>
        <v>8</v>
      </c>
      <c r="AY769">
        <f t="shared" ca="1" si="107"/>
        <v>1</v>
      </c>
    </row>
    <row r="770" spans="1:51" x14ac:dyDescent="0.25">
      <c r="A770">
        <v>769</v>
      </c>
      <c r="B770">
        <f ca="1">IF(AND(ISNUMBER('MPL ID'!$J$39),ISNUMBER('MPL ID'!$K$39)),0,RANDBETWEEN(1,4))</f>
        <v>0</v>
      </c>
      <c r="C770">
        <f ca="1">IF(AND(ISNUMBER('MPL ID'!$J$40),ISNUMBER('MPL ID'!$K$40)),0,RANDBETWEEN(1,4))</f>
        <v>0</v>
      </c>
      <c r="D770">
        <f ca="1">IF(AND(ISNUMBER('MPL ID'!$J$41),ISNUMBER('MPL ID'!$K$41)),0,RANDBETWEEN(1,4))</f>
        <v>2</v>
      </c>
      <c r="E770">
        <f ca="1">IF(AND(ISNUMBER('MPL ID'!$J$42),ISNUMBER('MPL ID'!$K$42)),0,RANDBETWEEN(1,4))</f>
        <v>4</v>
      </c>
      <c r="F770">
        <f ca="1">IF(AND(ISNUMBER('MPL ID'!$J$43),ISNUMBER('MPL ID'!$K$43)),0,RANDBETWEEN(1,4))</f>
        <v>2</v>
      </c>
      <c r="G770">
        <f ca="1">IF(AND(ISNUMBER('MPL ID'!$J$44),ISNUMBER('MPL ID'!$K$44)),0,RANDBETWEEN(1,4))</f>
        <v>4</v>
      </c>
      <c r="H770">
        <f ca="1">IF(AND(ISNUMBER('MPL ID'!$P$36),ISNUMBER('MPL ID'!$Q$36)),0,RANDBETWEEN(1,4))</f>
        <v>3</v>
      </c>
      <c r="I770">
        <f ca="1">IF(AND(ISNUMBER('MPL ID'!$P$37),ISNUMBER('MPL ID'!$Q$37)),0,RANDBETWEEN(1,4))</f>
        <v>1</v>
      </c>
      <c r="J770">
        <f ca="1">IF(AND(ISNUMBER('MPL ID'!$P$39),ISNUMBER('MPL ID'!$Q$39)),0,RANDBETWEEN(1,4))</f>
        <v>1</v>
      </c>
      <c r="K770">
        <f ca="1">IF(AND(ISNUMBER('MPL ID'!$P$40),ISNUMBER('MPL ID'!$Q$40)),0,RANDBETWEEN(1,4))</f>
        <v>1</v>
      </c>
      <c r="L770">
        <f ca="1">IF(AND(ISNUMBER('MPL ID'!$P$41),ISNUMBER('MPL ID'!$Q$41)),0,RANDBETWEEN(1,4))</f>
        <v>3</v>
      </c>
      <c r="M770">
        <f ca="1">IF(AND(ISNUMBER('MPL ID'!$P$42),ISNUMBER('MPL ID'!$Q$42)),0,RANDBETWEEN(1,4))</f>
        <v>2</v>
      </c>
      <c r="N770">
        <f ca="1">IF(AND(ISNUMBER('MPL ID'!$P$43),ISNUMBER('MPL ID'!$Q$43)),0,RANDBETWEEN(1,4))</f>
        <v>2</v>
      </c>
      <c r="O770">
        <f ca="1">IF(AND(ISNUMBER('MPL ID'!$P$44),ISNUMBER('MPL ID'!$Q$44)),0,RANDBETWEEN(1,4))</f>
        <v>3</v>
      </c>
      <c r="P770">
        <f ca="1">'MPL ID'!$BG$1+SUMPRODUCT(($B$1003:$O$1003='MPL ID'!$BF$1)*(($B770:$O770=1)+($B770:$O770=2)))+SUMPRODUCT(($B$1004:$O$1004='MPL ID'!$BF$1)*(($B770:$O770=3)+($B770:$O770=4)))</f>
        <v>9</v>
      </c>
      <c r="Q770">
        <f ca="1">'MPL ID'!$BG$2+SUMPRODUCT(($B$1003:$O$1003='MPL ID'!$BF$2)*(($B770:$O770=1)+($B770:$O770=2)))+SUMPRODUCT(($B$1004:$O$1004='MPL ID'!$BF$2)*(($B770:$O770=3)+($B770:$O770=4)))</f>
        <v>9</v>
      </c>
      <c r="R770">
        <f ca="1">'MPL ID'!$BG$3+SUMPRODUCT(($B$1003:$O$1003='MPL ID'!$BF$3)*(($B770:$O770=1)+($B770:$O770=2)))+SUMPRODUCT(($B$1004:$O$1004='MPL ID'!$BF$3)*(($B770:$O770=3)+($B770:$O770=4)))</f>
        <v>6</v>
      </c>
      <c r="S770">
        <f ca="1">'MPL ID'!$BG$4+SUMPRODUCT(($B$1003:$O$1003='MPL ID'!$BF$4)*(($B770:$O770=1)+($B770:$O770=2)))+SUMPRODUCT(($B$1004:$O$1004='MPL ID'!$BF$4)*(($B770:$O770=3)+($B770:$O770=4)))</f>
        <v>8</v>
      </c>
      <c r="T770">
        <f ca="1">'MPL ID'!$BG$5+SUMPRODUCT(($B$1003:$O$1003='MPL ID'!$BF$5)*(($B770:$O770=1)+($B770:$O770=2)))+SUMPRODUCT(($B$1004:$O$1004='MPL ID'!$BF$5)*(($B770:$O770=3)+($B770:$O770=4)))</f>
        <v>6</v>
      </c>
      <c r="U770">
        <f ca="1">'MPL ID'!$BG$6+SUMPRODUCT(($B$1003:$O$1003='MPL ID'!$BF$6)*(($B770:$O770=1)+($B770:$O770=2)))+SUMPRODUCT(($B$1004:$O$1004='MPL ID'!$BF$6)*(($B770:$O770=3)+($B770:$O770=4)))</f>
        <v>11</v>
      </c>
      <c r="V770">
        <f ca="1">'MPL ID'!$BG$7+SUMPRODUCT(($B$1003:$O$1003='MPL ID'!$BF$7)*(($B770:$O770=1)+($B770:$O770=2)))+SUMPRODUCT(($B$1004:$O$1004='MPL ID'!$BF$7)*(($B770:$O770=3)+($B770:$O770=4)))</f>
        <v>6</v>
      </c>
      <c r="W770">
        <f ca="1">'MPL ID'!$BG$8+SUMPRODUCT(($B$1003:$O$1003='MPL ID'!$BF$8)*(($B770:$O770=1)+($B770:$O770=2)))+SUMPRODUCT(($B$1004:$O$1004='MPL ID'!$BF$8)*(($B770:$O770=3)+($B770:$O770=4)))</f>
        <v>5</v>
      </c>
      <c r="X770">
        <f ca="1">'MPL ID'!$BG$9+SUMPRODUCT(($B$1003:$O$1003='MPL ID'!$BF$9)*(($B770:$O770=1)+($B770:$O770=2)))+SUMPRODUCT(($B$1004:$O$1004='MPL ID'!$BF$9)*(($B770:$O770=3)+($B770:$O770=4)))</f>
        <v>12</v>
      </c>
      <c r="Y770">
        <f ca="1">'MPL ID'!$BH$1+SUMPRODUCT(($B$1003:$O$1003='MPL ID'!$BF$1)*(2*($B770:$O770=1)+($B770:$O770=2)-2*($B770:$O770=3)-($B770:$O770=4)))-SUMPRODUCT(($B$1004:$O$1004='MPL ID'!$BF$1)*(2*($B770:$O770=1)+($B770:$O770=2)-2*($B770:$O770=3)-($B770:$O770=4)))</f>
        <v>6</v>
      </c>
      <c r="Z770">
        <f ca="1">'MPL ID'!$BH$2+SUMPRODUCT(($B$1003:$O$1003='MPL ID'!$BF$2)*(2*($B770:$O770=1)+($B770:$O770=2)-2*($B770:$O770=3)-($B770:$O770=4)))-SUMPRODUCT(($B$1004:$O$1004='MPL ID'!$BF$2)*(2*($B770:$O770=1)+($B770:$O770=2)-2*($B770:$O770=3)-($B770:$O770=4)))</f>
        <v>0</v>
      </c>
      <c r="AA770">
        <f ca="1">'MPL ID'!$BH$3+SUMPRODUCT(($B$1003:$O$1003='MPL ID'!$BF$3)*(2*($B770:$O770=1)+($B770:$O770=2)-2*($B770:$O770=3)-($B770:$O770=4)))-SUMPRODUCT(($B$1004:$O$1004='MPL ID'!$BF$3)*(2*($B770:$O770=1)+($B770:$O770=2)-2*($B770:$O770=3)-($B770:$O770=4)))</f>
        <v>-8</v>
      </c>
      <c r="AB770">
        <f ca="1">'MPL ID'!$BH$4+SUMPRODUCT(($B$1003:$O$1003='MPL ID'!$BF$4)*(2*($B770:$O770=1)+($B770:$O770=2)-2*($B770:$O770=3)-($B770:$O770=4)))-SUMPRODUCT(($B$1004:$O$1004='MPL ID'!$BF$4)*(2*($B770:$O770=1)+($B770:$O770=2)-2*($B770:$O770=3)-($B770:$O770=4)))</f>
        <v>-2</v>
      </c>
      <c r="AC770">
        <f ca="1">'MPL ID'!$BH$5+SUMPRODUCT(($B$1003:$O$1003='MPL ID'!$BF$5)*(2*($B770:$O770=1)+($B770:$O770=2)-2*($B770:$O770=3)-($B770:$O770=4)))-SUMPRODUCT(($B$1004:$O$1004='MPL ID'!$BF$5)*(2*($B770:$O770=1)+($B770:$O770=2)-2*($B770:$O770=3)-($B770:$O770=4)))</f>
        <v>-7</v>
      </c>
      <c r="AD770">
        <f ca="1">'MPL ID'!$BH$6+SUMPRODUCT(($B$1003:$O$1003='MPL ID'!$BF$6)*(2*($B770:$O770=1)+($B770:$O770=2)-2*($B770:$O770=3)-($B770:$O770=4)))-SUMPRODUCT(($B$1004:$O$1004='MPL ID'!$BF$6)*(2*($B770:$O770=1)+($B770:$O770=2)-2*($B770:$O770=3)-($B770:$O770=4)))</f>
        <v>10</v>
      </c>
      <c r="AE770">
        <f ca="1">'MPL ID'!$BH$7+SUMPRODUCT(($B$1003:$O$1003='MPL ID'!$BF$7)*(2*($B770:$O770=1)+($B770:$O770=2)-2*($B770:$O770=3)-($B770:$O770=4)))-SUMPRODUCT(($B$1004:$O$1004='MPL ID'!$BF$7)*(2*($B770:$O770=1)+($B770:$O770=2)-2*($B770:$O770=3)-($B770:$O770=4)))</f>
        <v>-3</v>
      </c>
      <c r="AF770">
        <f ca="1">'MPL ID'!$BH$8+SUMPRODUCT(($B$1003:$O$1003='MPL ID'!$BF$8)*(2*($B770:$O770=1)+($B770:$O770=2)-2*($B770:$O770=3)-($B770:$O770=4)))-SUMPRODUCT(($B$1004:$O$1004='MPL ID'!$BF$8)*(2*($B770:$O770=1)+($B770:$O770=2)-2*($B770:$O770=3)-($B770:$O770=4)))</f>
        <v>-11</v>
      </c>
      <c r="AG770">
        <f ca="1">'MPL ID'!$BH$9+SUMPRODUCT(($B$1003:$O$1003='MPL ID'!$BF$9)*(2*($B770:$O770=1)+($B770:$O770=2)-2*($B770:$O770=3)-($B770:$O770=4)))-SUMPRODUCT(($B$1004:$O$1004='MPL ID'!$BF$9)*(2*($B770:$O770=1)+($B770:$O770=2)-2*($B770:$O770=3)-($B770:$O770=4)))</f>
        <v>15</v>
      </c>
      <c r="AH770">
        <f ca="1">SUMPRODUCT(--($P770:$X770=P770),--($Y770:$AG770=Y770),'MPL ID'!$BG$13:$BO$13)+IF(AND($I770&gt;=3,T770=P770,AC770=Y770),1,0)+IF(AND($M770&gt;=3,S770=P770,AB770=Y770),1,0)</f>
        <v>0</v>
      </c>
      <c r="AI770">
        <f ca="1">SUMPRODUCT(--($P770:$X770=Q770),--($Y770:$AG770=Z770),'MPL ID'!$BG$14:$BO$14)+IF(AND($G770&gt;=3,R770=Q770,AA770=Z770),1,0)+IF(AND($K770&gt;0,$K770&lt;=2,S770=Q770,AB770=Z770),1,0)+IF(AND($N770&gt;=3,U770=Q770,AD770=Z770),1,0)</f>
        <v>0</v>
      </c>
      <c r="AJ770">
        <f ca="1">SUMPRODUCT(--($P770:$X770=R770),--($Y770:$AG770=AA770),'MPL ID'!$BG$15:$BO$15)+IF(AND($D770&gt;0,$D770&lt;=2,U770=R770,AD770=AA770),1,0)+IF(AND($G770&gt;0,$G770&lt;=2,Q770=R770,Z770=AA770),1,0)+IF(AND($J770&gt;=3,V770=R770,AE770=AA770),1,0)</f>
        <v>0</v>
      </c>
      <c r="AK770">
        <f ca="1">SUMPRODUCT(--($P770:$X770=S770),--($Y770:$AG770=AB770),'MPL ID'!$BG$16:$BO$16)+IF(AND($B770&gt;0,$B770&lt;=2,V770=S770,AE770=AB770),1,0)+IF(AND($E770&gt;0,$E770&lt;=2,T770=S770,AC770=AB770),1,0)+IF(AND($K770&gt;=3,Q770=S770,Z770=AB770),1,0)+IF(AND($M770&gt;0,$M770&lt;=2,P770=S770,Y770=AB770),1,0)</f>
        <v>0</v>
      </c>
      <c r="AL770">
        <f ca="1">SUMPRODUCT(--($P770:$X770=T770),--($Y770:$AG770=AC770),'MPL ID'!$BG$17:$BO$17)+IF(AND($E770&gt;=3,S770=T770,AB770=AC770),1,0)+IF(AND($I770&gt;0,$I770&lt;=2,P770=T770,Y770=AC770),1,0)+IF(AND($L770&gt;=3,W770=T770,AF770=AC770),1,0)</f>
        <v>0</v>
      </c>
      <c r="AM770">
        <f ca="1">SUMPRODUCT(--($P770:$X770=U770),--($Y770:$AG770=AD770),'MPL ID'!$BG$18:$BO$18)+IF(AND($D770&gt;=3,R770=U770,AA770=AD770),1,0)+IF(AND($H770&gt;0,$H770&lt;=2,W770=U770,AF770=AD770),1,0)+IF(AND($N770&gt;0,$N770&lt;=2,Q770=U770,Z770=AD770),1,0)</f>
        <v>0</v>
      </c>
      <c r="AN770">
        <f ca="1">SUMPRODUCT(--($P770:$X770=V770),--($Y770:$AG770=AE770),'MPL ID'!$BG$19:$BO$19)+IF(AND($B770&gt;=3,S770=V770,AB770=AE770),1,0)+IF(AND($F770&gt;=3,W770=V770,AF770=AE770),1,0)+IF(AND($J770&gt;0,$J770&lt;=2,R770=V770,AA770=AE770),1,0)+IF(AND($O770&gt;0,$O770&lt;=2,X770=V770,AG770=AE770),1,0)</f>
        <v>0</v>
      </c>
      <c r="AO770">
        <f ca="1">SUMPRODUCT(--($P770:$X770=W770),--($Y770:$AG770=AF770),'MPL ID'!$BG$20:$BO$20)+IF(AND($C770&gt;0,$C770&lt;=2,X770=W770,AG770=AF770),1,0)+IF(AND($F770&gt;0,$F770&lt;=2,V770=W770,AE770=AF770),1,0)+IF(AND($H770&gt;=3,U770=W770,AD770=AF770),1,0)+IF(AND($L770&gt;0,$L770&lt;=2,T770=W770,AC770=AF770),1,0)</f>
        <v>0</v>
      </c>
      <c r="AP770">
        <f ca="1">SUMPRODUCT(--($P770:$X770=X770),--($Y770:$AG770=AG770),'MPL ID'!$BG$21:$BO$21)+IF(AND($C770&gt;=3,W770=X770,AF770=AG770),1,0)+IF(AND($O770&gt;=3,V770=X770,AE770=AG770),1,0)</f>
        <v>0</v>
      </c>
      <c r="AQ770">
        <f t="shared" ref="AQ770:AQ833" ca="1" si="108">1+SUMPRODUCT(--($P770:$X770&gt;P770))+SUMPRODUCT(--($P770:$X770=P770),--($Y770:$AG770&gt;Y770))+SUMPRODUCT(--($P770:$X770=P770),--($Y770:$AG770=Y770),--($AH770:$AP770&gt;AH770))</f>
        <v>3</v>
      </c>
      <c r="AR770">
        <f t="shared" ref="AR770:AR833" ca="1" si="109">1+SUMPRODUCT(--($P770:$X770&gt;Q770))+SUMPRODUCT(--($P770:$X770=Q770),--($Y770:$AG770&gt;Z770))+SUMPRODUCT(--($P770:$X770=Q770),--($Y770:$AG770=Z770),--($AH770:$AP770&gt;AI770))+IF(AND(P770=Q770,Y770=Z770,AH770=AI770),1,0)</f>
        <v>4</v>
      </c>
      <c r="AS770">
        <f t="shared" ref="AS770:AS833" ca="1" si="110">1+SUMPRODUCT(--($P770:$X770&gt;R770))+SUMPRODUCT(--($P770:$X770=R770),--($Y770:$AG770&gt;AA770))+SUMPRODUCT(--($P770:$X770=R770),--($Y770:$AG770=AA770),--($AH770:$AP770&gt;AJ770))+IF(AND(P770=R770,Y770=AA770,AH770=AJ770),1,0)+IF(AND(Q770=R770,Z770=AA770,AI770=AJ770),1,0)</f>
        <v>8</v>
      </c>
      <c r="AT770">
        <f t="shared" ref="AT770:AT833" ca="1" si="111">1+SUMPRODUCT(--($P770:$X770&gt;S770))+SUMPRODUCT(--($P770:$X770=S770),--($Y770:$AG770&gt;AB770))+SUMPRODUCT(--($P770:$X770=S770),--($Y770:$AG770=AB770),--($AH770:$AP770&gt;AK770))+IF(AND(P770=S770,Y770=AB770,AH770=AK770),1,0)+IF(AND(Q770=S770,Z770=AB770,AI770=AK770),1,0)+IF(AND(R770=S770,AA770=AB770,AJ770=AK770),1,0)</f>
        <v>5</v>
      </c>
      <c r="AU770">
        <f t="shared" ref="AU770:AU833" ca="1" si="112">1+SUMPRODUCT(--($P770:$X770&gt;T770))+SUMPRODUCT(--($P770:$X770=T770),--($Y770:$AG770&gt;AC770))+SUMPRODUCT(--($P770:$X770=T770),--($Y770:$AG770=AC770),--($AH770:$AP770&gt;AL770))+IF(AND(P770=T770,Y770=AC770,AH770=AL770),1,0)+IF(AND(Q770=T770,Z770=AC770,AI770=AL770),1,0)+IF(AND(R770=T770,AA770=AC770,AJ770=AL770),1,0)+IF(AND(S770=T770,AB770=AC770,AK770=AL770),1,0)</f>
        <v>7</v>
      </c>
      <c r="AV770">
        <f t="shared" ref="AV770:AV833" ca="1" si="113">1+SUMPRODUCT(--($P770:$X770&gt;U770))+SUMPRODUCT(--($P770:$X770=U770),--($Y770:$AG770&gt;AD770))+SUMPRODUCT(--($P770:$X770=U770),--($Y770:$AG770=AD770),--($AH770:$AP770&gt;AM770))+IF(AND(P770=U770,Y770=AD770,AH770=AM770),1,0)+IF(AND(Q770=U770,Z770=AD770,AI770=AM770),1,0)+IF(AND(R770=U770,AA770=AD770,AJ770=AM770),1,0)+IF(AND(S770=U770,AB770=AD770,AK770=AM770),1,0)+IF(AND(T770=U770,AC770=AD770,AL770=AM770),1,0)</f>
        <v>2</v>
      </c>
      <c r="AW770">
        <f t="shared" ref="AW770:AW833" ca="1" si="114">1+SUMPRODUCT(--($P770:$X770&gt;V770))+SUMPRODUCT(--($P770:$X770=V770),--($Y770:$AG770&gt;AE770))+SUMPRODUCT(--($P770:$X770=V770),--($Y770:$AG770=AE770),--($AH770:$AP770&gt;AN770))+IF(AND(P770=V770,Y770=AE770,AH770=AN770),1,0)+IF(AND(Q770=V770,Z770=AE770,AI770=AN770),1,0)+IF(AND(R770=V770,AA770=AE770,AJ770=AN770),1,0)+IF(AND(S770=V770,AB770=AE770,AK770=AN770),1,0)+IF(AND(T770=V770,AC770=AE770,AL770=AN770),1,0)+IF(AND(U770=V770,AD770=AE770,AM770=AN770),1,0)</f>
        <v>6</v>
      </c>
      <c r="AX770">
        <f t="shared" ref="AX770:AX833" ca="1" si="115">1+SUMPRODUCT(--($P770:$X770&gt;W770))+SUMPRODUCT(--($P770:$X770=W770),--($Y770:$AG770&gt;AF770))+SUMPRODUCT(--($P770:$X770=W770),--($Y770:$AG770=AF770),--($AH770:$AP770&gt;AO770))+IF(AND(P770=W770,Y770=AF770,AH770=AO770),1,0)+IF(AND(Q770=W770,Z770=AF770,AI770=AO770),1,0)+IF(AND(R770=W770,AA770=AF770,AJ770=AO770),1,0)+IF(AND(S770=W770,AB770=AF770,AK770=AO770),1,0)+IF(AND(T770=W770,AC770=AF770,AL770=AO770),1,0)+IF(AND(U770=W770,AD770=AF770,AM770=AO770),1,0)+IF(AND(V770=W770,AE770=AF770,AN770=AO770),1,0)</f>
        <v>9</v>
      </c>
      <c r="AY770">
        <f t="shared" ref="AY770:AY833" ca="1" si="116">1+SUMPRODUCT(--($P770:$X770&gt;X770))+SUMPRODUCT(--($P770:$X770=X770),--($Y770:$AG770&gt;AG770))+SUMPRODUCT(--($P770:$X770=X770),--($Y770:$AG770=AG770),--($AH770:$AP770&gt;AP770))+IF(AND(P770=X770,Y770=AG770,AH770=AP770),1,0)+IF(AND(Q770=X770,Z770=AG770,AI770=AP770),1,0)+IF(AND(R770=X770,AA770=AG770,AJ770=AP770),1,0)+IF(AND(S770=X770,AB770=AG770,AK770=AP770),1,0)+IF(AND(T770=X770,AC770=AG770,AL770=AP770),1,0)+IF(AND(U770=X770,AD770=AG770,AM770=AP770),1,0)+IF(AND(V770=X770,AE770=AG770,AN770=AP770),1,0)+IF(AND(W770=X770,AF770=AG770,AO770=AP770),1,0)</f>
        <v>1</v>
      </c>
    </row>
    <row r="771" spans="1:51" x14ac:dyDescent="0.25">
      <c r="A771">
        <v>770</v>
      </c>
      <c r="B771">
        <f ca="1">IF(AND(ISNUMBER('MPL ID'!$J$39),ISNUMBER('MPL ID'!$K$39)),0,RANDBETWEEN(1,4))</f>
        <v>0</v>
      </c>
      <c r="C771">
        <f ca="1">IF(AND(ISNUMBER('MPL ID'!$J$40),ISNUMBER('MPL ID'!$K$40)),0,RANDBETWEEN(1,4))</f>
        <v>0</v>
      </c>
      <c r="D771">
        <f ca="1">IF(AND(ISNUMBER('MPL ID'!$J$41),ISNUMBER('MPL ID'!$K$41)),0,RANDBETWEEN(1,4))</f>
        <v>2</v>
      </c>
      <c r="E771">
        <f ca="1">IF(AND(ISNUMBER('MPL ID'!$J$42),ISNUMBER('MPL ID'!$K$42)),0,RANDBETWEEN(1,4))</f>
        <v>3</v>
      </c>
      <c r="F771">
        <f ca="1">IF(AND(ISNUMBER('MPL ID'!$J$43),ISNUMBER('MPL ID'!$K$43)),0,RANDBETWEEN(1,4))</f>
        <v>3</v>
      </c>
      <c r="G771">
        <f ca="1">IF(AND(ISNUMBER('MPL ID'!$J$44),ISNUMBER('MPL ID'!$K$44)),0,RANDBETWEEN(1,4))</f>
        <v>3</v>
      </c>
      <c r="H771">
        <f ca="1">IF(AND(ISNUMBER('MPL ID'!$P$36),ISNUMBER('MPL ID'!$Q$36)),0,RANDBETWEEN(1,4))</f>
        <v>2</v>
      </c>
      <c r="I771">
        <f ca="1">IF(AND(ISNUMBER('MPL ID'!$P$37),ISNUMBER('MPL ID'!$Q$37)),0,RANDBETWEEN(1,4))</f>
        <v>2</v>
      </c>
      <c r="J771">
        <f ca="1">IF(AND(ISNUMBER('MPL ID'!$P$39),ISNUMBER('MPL ID'!$Q$39)),0,RANDBETWEEN(1,4))</f>
        <v>1</v>
      </c>
      <c r="K771">
        <f ca="1">IF(AND(ISNUMBER('MPL ID'!$P$40),ISNUMBER('MPL ID'!$Q$40)),0,RANDBETWEEN(1,4))</f>
        <v>3</v>
      </c>
      <c r="L771">
        <f ca="1">IF(AND(ISNUMBER('MPL ID'!$P$41),ISNUMBER('MPL ID'!$Q$41)),0,RANDBETWEEN(1,4))</f>
        <v>1</v>
      </c>
      <c r="M771">
        <f ca="1">IF(AND(ISNUMBER('MPL ID'!$P$42),ISNUMBER('MPL ID'!$Q$42)),0,RANDBETWEEN(1,4))</f>
        <v>4</v>
      </c>
      <c r="N771">
        <f ca="1">IF(AND(ISNUMBER('MPL ID'!$P$43),ISNUMBER('MPL ID'!$Q$43)),0,RANDBETWEEN(1,4))</f>
        <v>1</v>
      </c>
      <c r="O771">
        <f ca="1">IF(AND(ISNUMBER('MPL ID'!$P$44),ISNUMBER('MPL ID'!$Q$44)),0,RANDBETWEEN(1,4))</f>
        <v>2</v>
      </c>
      <c r="P771">
        <f ca="1">'MPL ID'!$BG$1+SUMPRODUCT(($B$1003:$O$1003='MPL ID'!$BF$1)*(($B771:$O771=1)+($B771:$O771=2)))+SUMPRODUCT(($B$1004:$O$1004='MPL ID'!$BF$1)*(($B771:$O771=3)+($B771:$O771=4)))</f>
        <v>10</v>
      </c>
      <c r="Q771">
        <f ca="1">'MPL ID'!$BG$2+SUMPRODUCT(($B$1003:$O$1003='MPL ID'!$BF$2)*(($B771:$O771=1)+($B771:$O771=2)))+SUMPRODUCT(($B$1004:$O$1004='MPL ID'!$BF$2)*(($B771:$O771=3)+($B771:$O771=4)))</f>
        <v>8</v>
      </c>
      <c r="R771">
        <f ca="1">'MPL ID'!$BG$3+SUMPRODUCT(($B$1003:$O$1003='MPL ID'!$BF$3)*(($B771:$O771=1)+($B771:$O771=2)))+SUMPRODUCT(($B$1004:$O$1004='MPL ID'!$BF$3)*(($B771:$O771=3)+($B771:$O771=4)))</f>
        <v>6</v>
      </c>
      <c r="S771">
        <f ca="1">'MPL ID'!$BG$4+SUMPRODUCT(($B$1003:$O$1003='MPL ID'!$BF$4)*(($B771:$O771=1)+($B771:$O771=2)))+SUMPRODUCT(($B$1004:$O$1004='MPL ID'!$BF$4)*(($B771:$O771=3)+($B771:$O771=4)))</f>
        <v>8</v>
      </c>
      <c r="T771">
        <f ca="1">'MPL ID'!$BG$5+SUMPRODUCT(($B$1003:$O$1003='MPL ID'!$BF$5)*(($B771:$O771=1)+($B771:$O771=2)))+SUMPRODUCT(($B$1004:$O$1004='MPL ID'!$BF$5)*(($B771:$O771=3)+($B771:$O771=4)))</f>
        <v>5</v>
      </c>
      <c r="U771">
        <f ca="1">'MPL ID'!$BG$6+SUMPRODUCT(($B$1003:$O$1003='MPL ID'!$BF$6)*(($B771:$O771=1)+($B771:$O771=2)))+SUMPRODUCT(($B$1004:$O$1004='MPL ID'!$BF$6)*(($B771:$O771=3)+($B771:$O771=4)))</f>
        <v>12</v>
      </c>
      <c r="V771">
        <f ca="1">'MPL ID'!$BG$7+SUMPRODUCT(($B$1003:$O$1003='MPL ID'!$BF$7)*(($B771:$O771=1)+($B771:$O771=2)))+SUMPRODUCT(($B$1004:$O$1004='MPL ID'!$BF$7)*(($B771:$O771=3)+($B771:$O771=4)))</f>
        <v>8</v>
      </c>
      <c r="W771">
        <f ca="1">'MPL ID'!$BG$8+SUMPRODUCT(($B$1003:$O$1003='MPL ID'!$BF$8)*(($B771:$O771=1)+($B771:$O771=2)))+SUMPRODUCT(($B$1004:$O$1004='MPL ID'!$BF$8)*(($B771:$O771=3)+($B771:$O771=4)))</f>
        <v>4</v>
      </c>
      <c r="X771">
        <f ca="1">'MPL ID'!$BG$9+SUMPRODUCT(($B$1003:$O$1003='MPL ID'!$BF$9)*(($B771:$O771=1)+($B771:$O771=2)))+SUMPRODUCT(($B$1004:$O$1004='MPL ID'!$BF$9)*(($B771:$O771=3)+($B771:$O771=4)))</f>
        <v>11</v>
      </c>
      <c r="Y771">
        <f ca="1">'MPL ID'!$BH$1+SUMPRODUCT(($B$1003:$O$1003='MPL ID'!$BF$1)*(2*($B771:$O771=1)+($B771:$O771=2)-2*($B771:$O771=3)-($B771:$O771=4)))-SUMPRODUCT(($B$1004:$O$1004='MPL ID'!$BF$1)*(2*($B771:$O771=1)+($B771:$O771=2)-2*($B771:$O771=3)-($B771:$O771=4)))</f>
        <v>9</v>
      </c>
      <c r="Z771">
        <f ca="1">'MPL ID'!$BH$2+SUMPRODUCT(($B$1003:$O$1003='MPL ID'!$BF$2)*(2*($B771:$O771=1)+($B771:$O771=2)-2*($B771:$O771=3)-($B771:$O771=4)))-SUMPRODUCT(($B$1004:$O$1004='MPL ID'!$BF$2)*(2*($B771:$O771=1)+($B771:$O771=2)-2*($B771:$O771=3)-($B771:$O771=4)))</f>
        <v>-4</v>
      </c>
      <c r="AA771">
        <f ca="1">'MPL ID'!$BH$3+SUMPRODUCT(($B$1003:$O$1003='MPL ID'!$BF$3)*(2*($B771:$O771=1)+($B771:$O771=2)-2*($B771:$O771=3)-($B771:$O771=4)))-SUMPRODUCT(($B$1004:$O$1004='MPL ID'!$BF$3)*(2*($B771:$O771=1)+($B771:$O771=2)-2*($B771:$O771=3)-($B771:$O771=4)))</f>
        <v>-9</v>
      </c>
      <c r="AB771">
        <f ca="1">'MPL ID'!$BH$4+SUMPRODUCT(($B$1003:$O$1003='MPL ID'!$BF$4)*(2*($B771:$O771=1)+($B771:$O771=2)-2*($B771:$O771=3)-($B771:$O771=4)))-SUMPRODUCT(($B$1004:$O$1004='MPL ID'!$BF$4)*(2*($B771:$O771=1)+($B771:$O771=2)-2*($B771:$O771=3)-($B771:$O771=4)))</f>
        <v>-1</v>
      </c>
      <c r="AC771">
        <f ca="1">'MPL ID'!$BH$5+SUMPRODUCT(($B$1003:$O$1003='MPL ID'!$BF$5)*(2*($B771:$O771=1)+($B771:$O771=2)-2*($B771:$O771=3)-($B771:$O771=4)))-SUMPRODUCT(($B$1004:$O$1004='MPL ID'!$BF$5)*(2*($B771:$O771=1)+($B771:$O771=2)-2*($B771:$O771=3)-($B771:$O771=4)))</f>
        <v>-11</v>
      </c>
      <c r="AD771">
        <f ca="1">'MPL ID'!$BH$6+SUMPRODUCT(($B$1003:$O$1003='MPL ID'!$BF$6)*(2*($B771:$O771=1)+($B771:$O771=2)-2*($B771:$O771=3)-($B771:$O771=4)))-SUMPRODUCT(($B$1004:$O$1004='MPL ID'!$BF$6)*(2*($B771:$O771=1)+($B771:$O771=2)-2*($B771:$O771=3)-($B771:$O771=4)))</f>
        <v>14</v>
      </c>
      <c r="AE771">
        <f ca="1">'MPL ID'!$BH$7+SUMPRODUCT(($B$1003:$O$1003='MPL ID'!$BF$7)*(2*($B771:$O771=1)+($B771:$O771=2)-2*($B771:$O771=3)-($B771:$O771=4)))-SUMPRODUCT(($B$1004:$O$1004='MPL ID'!$BF$7)*(2*($B771:$O771=1)+($B771:$O771=2)-2*($B771:$O771=3)-($B771:$O771=4)))</f>
        <v>3</v>
      </c>
      <c r="AF771">
        <f ca="1">'MPL ID'!$BH$8+SUMPRODUCT(($B$1003:$O$1003='MPL ID'!$BF$8)*(2*($B771:$O771=1)+($B771:$O771=2)-2*($B771:$O771=3)-($B771:$O771=4)))-SUMPRODUCT(($B$1004:$O$1004='MPL ID'!$BF$8)*(2*($B771:$O771=1)+($B771:$O771=2)-2*($B771:$O771=3)-($B771:$O771=4)))</f>
        <v>-13</v>
      </c>
      <c r="AG771">
        <f ca="1">'MPL ID'!$BH$9+SUMPRODUCT(($B$1003:$O$1003='MPL ID'!$BF$9)*(2*($B771:$O771=1)+($B771:$O771=2)-2*($B771:$O771=3)-($B771:$O771=4)))-SUMPRODUCT(($B$1004:$O$1004='MPL ID'!$BF$9)*(2*($B771:$O771=1)+($B771:$O771=2)-2*($B771:$O771=3)-($B771:$O771=4)))</f>
        <v>12</v>
      </c>
      <c r="AH771">
        <f ca="1">SUMPRODUCT(--($P771:$X771=P771),--($Y771:$AG771=Y771),'MPL ID'!$BG$13:$BO$13)+IF(AND($I771&gt;=3,T771=P771,AC771=Y771),1,0)+IF(AND($M771&gt;=3,S771=P771,AB771=Y771),1,0)</f>
        <v>0</v>
      </c>
      <c r="AI771">
        <f ca="1">SUMPRODUCT(--($P771:$X771=Q771),--($Y771:$AG771=Z771),'MPL ID'!$BG$14:$BO$14)+IF(AND($G771&gt;=3,R771=Q771,AA771=Z771),1,0)+IF(AND($K771&gt;0,$K771&lt;=2,S771=Q771,AB771=Z771),1,0)+IF(AND($N771&gt;=3,U771=Q771,AD771=Z771),1,0)</f>
        <v>0</v>
      </c>
      <c r="AJ771">
        <f ca="1">SUMPRODUCT(--($P771:$X771=R771),--($Y771:$AG771=AA771),'MPL ID'!$BG$15:$BO$15)+IF(AND($D771&gt;0,$D771&lt;=2,U771=R771,AD771=AA771),1,0)+IF(AND($G771&gt;0,$G771&lt;=2,Q771=R771,Z771=AA771),1,0)+IF(AND($J771&gt;=3,V771=R771,AE771=AA771),1,0)</f>
        <v>0</v>
      </c>
      <c r="AK771">
        <f ca="1">SUMPRODUCT(--($P771:$X771=S771),--($Y771:$AG771=AB771),'MPL ID'!$BG$16:$BO$16)+IF(AND($B771&gt;0,$B771&lt;=2,V771=S771,AE771=AB771),1,0)+IF(AND($E771&gt;0,$E771&lt;=2,T771=S771,AC771=AB771),1,0)+IF(AND($K771&gt;=3,Q771=S771,Z771=AB771),1,0)+IF(AND($M771&gt;0,$M771&lt;=2,P771=S771,Y771=AB771),1,0)</f>
        <v>0</v>
      </c>
      <c r="AL771">
        <f ca="1">SUMPRODUCT(--($P771:$X771=T771),--($Y771:$AG771=AC771),'MPL ID'!$BG$17:$BO$17)+IF(AND($E771&gt;=3,S771=T771,AB771=AC771),1,0)+IF(AND($I771&gt;0,$I771&lt;=2,P771=T771,Y771=AC771),1,0)+IF(AND($L771&gt;=3,W771=T771,AF771=AC771),1,0)</f>
        <v>0</v>
      </c>
      <c r="AM771">
        <f ca="1">SUMPRODUCT(--($P771:$X771=U771),--($Y771:$AG771=AD771),'MPL ID'!$BG$18:$BO$18)+IF(AND($D771&gt;=3,R771=U771,AA771=AD771),1,0)+IF(AND($H771&gt;0,$H771&lt;=2,W771=U771,AF771=AD771),1,0)+IF(AND($N771&gt;0,$N771&lt;=2,Q771=U771,Z771=AD771),1,0)</f>
        <v>0</v>
      </c>
      <c r="AN771">
        <f ca="1">SUMPRODUCT(--($P771:$X771=V771),--($Y771:$AG771=AE771),'MPL ID'!$BG$19:$BO$19)+IF(AND($B771&gt;=3,S771=V771,AB771=AE771),1,0)+IF(AND($F771&gt;=3,W771=V771,AF771=AE771),1,0)+IF(AND($J771&gt;0,$J771&lt;=2,R771=V771,AA771=AE771),1,0)+IF(AND($O771&gt;0,$O771&lt;=2,X771=V771,AG771=AE771),1,0)</f>
        <v>0</v>
      </c>
      <c r="AO771">
        <f ca="1">SUMPRODUCT(--($P771:$X771=W771),--($Y771:$AG771=AF771),'MPL ID'!$BG$20:$BO$20)+IF(AND($C771&gt;0,$C771&lt;=2,X771=W771,AG771=AF771),1,0)+IF(AND($F771&gt;0,$F771&lt;=2,V771=W771,AE771=AF771),1,0)+IF(AND($H771&gt;=3,U771=W771,AD771=AF771),1,0)+IF(AND($L771&gt;0,$L771&lt;=2,T771=W771,AC771=AF771),1,0)</f>
        <v>0</v>
      </c>
      <c r="AP771">
        <f ca="1">SUMPRODUCT(--($P771:$X771=X771),--($Y771:$AG771=AG771),'MPL ID'!$BG$21:$BO$21)+IF(AND($C771&gt;=3,W771=X771,AF771=AG771),1,0)+IF(AND($O771&gt;=3,V771=X771,AE771=AG771),1,0)</f>
        <v>0</v>
      </c>
      <c r="AQ771">
        <f t="shared" ca="1" si="108"/>
        <v>3</v>
      </c>
      <c r="AR771">
        <f t="shared" ca="1" si="109"/>
        <v>6</v>
      </c>
      <c r="AS771">
        <f t="shared" ca="1" si="110"/>
        <v>7</v>
      </c>
      <c r="AT771">
        <f t="shared" ca="1" si="111"/>
        <v>5</v>
      </c>
      <c r="AU771">
        <f t="shared" ca="1" si="112"/>
        <v>8</v>
      </c>
      <c r="AV771">
        <f t="shared" ca="1" si="113"/>
        <v>1</v>
      </c>
      <c r="AW771">
        <f t="shared" ca="1" si="114"/>
        <v>4</v>
      </c>
      <c r="AX771">
        <f t="shared" ca="1" si="115"/>
        <v>9</v>
      </c>
      <c r="AY771">
        <f t="shared" ca="1" si="116"/>
        <v>2</v>
      </c>
    </row>
    <row r="772" spans="1:51" x14ac:dyDescent="0.25">
      <c r="A772">
        <v>771</v>
      </c>
      <c r="B772">
        <f ca="1">IF(AND(ISNUMBER('MPL ID'!$J$39),ISNUMBER('MPL ID'!$K$39)),0,RANDBETWEEN(1,4))</f>
        <v>0</v>
      </c>
      <c r="C772">
        <f ca="1">IF(AND(ISNUMBER('MPL ID'!$J$40),ISNUMBER('MPL ID'!$K$40)),0,RANDBETWEEN(1,4))</f>
        <v>0</v>
      </c>
      <c r="D772">
        <f ca="1">IF(AND(ISNUMBER('MPL ID'!$J$41),ISNUMBER('MPL ID'!$K$41)),0,RANDBETWEEN(1,4))</f>
        <v>2</v>
      </c>
      <c r="E772">
        <f ca="1">IF(AND(ISNUMBER('MPL ID'!$J$42),ISNUMBER('MPL ID'!$K$42)),0,RANDBETWEEN(1,4))</f>
        <v>1</v>
      </c>
      <c r="F772">
        <f ca="1">IF(AND(ISNUMBER('MPL ID'!$J$43),ISNUMBER('MPL ID'!$K$43)),0,RANDBETWEEN(1,4))</f>
        <v>4</v>
      </c>
      <c r="G772">
        <f ca="1">IF(AND(ISNUMBER('MPL ID'!$J$44),ISNUMBER('MPL ID'!$K$44)),0,RANDBETWEEN(1,4))</f>
        <v>2</v>
      </c>
      <c r="H772">
        <f ca="1">IF(AND(ISNUMBER('MPL ID'!$P$36),ISNUMBER('MPL ID'!$Q$36)),0,RANDBETWEEN(1,4))</f>
        <v>4</v>
      </c>
      <c r="I772">
        <f ca="1">IF(AND(ISNUMBER('MPL ID'!$P$37),ISNUMBER('MPL ID'!$Q$37)),0,RANDBETWEEN(1,4))</f>
        <v>1</v>
      </c>
      <c r="J772">
        <f ca="1">IF(AND(ISNUMBER('MPL ID'!$P$39),ISNUMBER('MPL ID'!$Q$39)),0,RANDBETWEEN(1,4))</f>
        <v>3</v>
      </c>
      <c r="K772">
        <f ca="1">IF(AND(ISNUMBER('MPL ID'!$P$40),ISNUMBER('MPL ID'!$Q$40)),0,RANDBETWEEN(1,4))</f>
        <v>1</v>
      </c>
      <c r="L772">
        <f ca="1">IF(AND(ISNUMBER('MPL ID'!$P$41),ISNUMBER('MPL ID'!$Q$41)),0,RANDBETWEEN(1,4))</f>
        <v>3</v>
      </c>
      <c r="M772">
        <f ca="1">IF(AND(ISNUMBER('MPL ID'!$P$42),ISNUMBER('MPL ID'!$Q$42)),0,RANDBETWEEN(1,4))</f>
        <v>1</v>
      </c>
      <c r="N772">
        <f ca="1">IF(AND(ISNUMBER('MPL ID'!$P$43),ISNUMBER('MPL ID'!$Q$43)),0,RANDBETWEEN(1,4))</f>
        <v>4</v>
      </c>
      <c r="O772">
        <f ca="1">IF(AND(ISNUMBER('MPL ID'!$P$44),ISNUMBER('MPL ID'!$Q$44)),0,RANDBETWEEN(1,4))</f>
        <v>2</v>
      </c>
      <c r="P772">
        <f ca="1">'MPL ID'!$BG$1+SUMPRODUCT(($B$1003:$O$1003='MPL ID'!$BF$1)*(($B772:$O772=1)+($B772:$O772=2)))+SUMPRODUCT(($B$1004:$O$1004='MPL ID'!$BF$1)*(($B772:$O772=3)+($B772:$O772=4)))</f>
        <v>9</v>
      </c>
      <c r="Q772">
        <f ca="1">'MPL ID'!$BG$2+SUMPRODUCT(($B$1003:$O$1003='MPL ID'!$BF$2)*(($B772:$O772=1)+($B772:$O772=2)))+SUMPRODUCT(($B$1004:$O$1004='MPL ID'!$BF$2)*(($B772:$O772=3)+($B772:$O772=4)))</f>
        <v>9</v>
      </c>
      <c r="R772">
        <f ca="1">'MPL ID'!$BG$3+SUMPRODUCT(($B$1003:$O$1003='MPL ID'!$BF$3)*(($B772:$O772=1)+($B772:$O772=2)))+SUMPRODUCT(($B$1004:$O$1004='MPL ID'!$BF$3)*(($B772:$O772=3)+($B772:$O772=4)))</f>
        <v>8</v>
      </c>
      <c r="S772">
        <f ca="1">'MPL ID'!$BG$4+SUMPRODUCT(($B$1003:$O$1003='MPL ID'!$BF$4)*(($B772:$O772=1)+($B772:$O772=2)))+SUMPRODUCT(($B$1004:$O$1004='MPL ID'!$BF$4)*(($B772:$O772=3)+($B772:$O772=4)))</f>
        <v>9</v>
      </c>
      <c r="T772">
        <f ca="1">'MPL ID'!$BG$5+SUMPRODUCT(($B$1003:$O$1003='MPL ID'!$BF$5)*(($B772:$O772=1)+($B772:$O772=2)))+SUMPRODUCT(($B$1004:$O$1004='MPL ID'!$BF$5)*(($B772:$O772=3)+($B772:$O772=4)))</f>
        <v>5</v>
      </c>
      <c r="U772">
        <f ca="1">'MPL ID'!$BG$6+SUMPRODUCT(($B$1003:$O$1003='MPL ID'!$BF$6)*(($B772:$O772=1)+($B772:$O772=2)))+SUMPRODUCT(($B$1004:$O$1004='MPL ID'!$BF$6)*(($B772:$O772=3)+($B772:$O772=4)))</f>
        <v>10</v>
      </c>
      <c r="V772">
        <f ca="1">'MPL ID'!$BG$7+SUMPRODUCT(($B$1003:$O$1003='MPL ID'!$BF$7)*(($B772:$O772=1)+($B772:$O772=2)))+SUMPRODUCT(($B$1004:$O$1004='MPL ID'!$BF$7)*(($B772:$O772=3)+($B772:$O772=4)))</f>
        <v>7</v>
      </c>
      <c r="W772">
        <f ca="1">'MPL ID'!$BG$8+SUMPRODUCT(($B$1003:$O$1003='MPL ID'!$BF$8)*(($B772:$O772=1)+($B772:$O772=2)))+SUMPRODUCT(($B$1004:$O$1004='MPL ID'!$BF$8)*(($B772:$O772=3)+($B772:$O772=4)))</f>
        <v>4</v>
      </c>
      <c r="X772">
        <f ca="1">'MPL ID'!$BG$9+SUMPRODUCT(($B$1003:$O$1003='MPL ID'!$BF$9)*(($B772:$O772=1)+($B772:$O772=2)))+SUMPRODUCT(($B$1004:$O$1004='MPL ID'!$BF$9)*(($B772:$O772=3)+($B772:$O772=4)))</f>
        <v>11</v>
      </c>
      <c r="Y772">
        <f ca="1">'MPL ID'!$BH$1+SUMPRODUCT(($B$1003:$O$1003='MPL ID'!$BF$1)*(2*($B772:$O772=1)+($B772:$O772=2)-2*($B772:$O772=3)-($B772:$O772=4)))-SUMPRODUCT(($B$1004:$O$1004='MPL ID'!$BF$1)*(2*($B772:$O772=1)+($B772:$O772=2)-2*($B772:$O772=3)-($B772:$O772=4)))</f>
        <v>5</v>
      </c>
      <c r="Z772">
        <f ca="1">'MPL ID'!$BH$2+SUMPRODUCT(($B$1003:$O$1003='MPL ID'!$BF$2)*(2*($B772:$O772=1)+($B772:$O772=2)-2*($B772:$O772=3)-($B772:$O772=4)))-SUMPRODUCT(($B$1004:$O$1004='MPL ID'!$BF$2)*(2*($B772:$O772=1)+($B772:$O772=2)-2*($B772:$O772=3)-($B772:$O772=4)))</f>
        <v>0</v>
      </c>
      <c r="AA772">
        <f ca="1">'MPL ID'!$BH$3+SUMPRODUCT(($B$1003:$O$1003='MPL ID'!$BF$3)*(2*($B772:$O772=1)+($B772:$O772=2)-2*($B772:$O772=3)-($B772:$O772=4)))-SUMPRODUCT(($B$1004:$O$1004='MPL ID'!$BF$3)*(2*($B772:$O772=1)+($B772:$O772=2)-2*($B772:$O772=3)-($B772:$O772=4)))</f>
        <v>-2</v>
      </c>
      <c r="AB772">
        <f ca="1">'MPL ID'!$BH$4+SUMPRODUCT(($B$1003:$O$1003='MPL ID'!$BF$4)*(2*($B772:$O772=1)+($B772:$O772=2)-2*($B772:$O772=3)-($B772:$O772=4)))-SUMPRODUCT(($B$1004:$O$1004='MPL ID'!$BF$4)*(2*($B772:$O772=1)+($B772:$O772=2)-2*($B772:$O772=3)-($B772:$O772=4)))</f>
        <v>2</v>
      </c>
      <c r="AC772">
        <f ca="1">'MPL ID'!$BH$5+SUMPRODUCT(($B$1003:$O$1003='MPL ID'!$BF$5)*(2*($B772:$O772=1)+($B772:$O772=2)-2*($B772:$O772=3)-($B772:$O772=4)))-SUMPRODUCT(($B$1004:$O$1004='MPL ID'!$BF$5)*(2*($B772:$O772=1)+($B772:$O772=2)-2*($B772:$O772=3)-($B772:$O772=4)))</f>
        <v>-10</v>
      </c>
      <c r="AD772">
        <f ca="1">'MPL ID'!$BH$6+SUMPRODUCT(($B$1003:$O$1003='MPL ID'!$BF$6)*(2*($B772:$O772=1)+($B772:$O772=2)-2*($B772:$O772=3)-($B772:$O772=4)))-SUMPRODUCT(($B$1004:$O$1004='MPL ID'!$BF$6)*(2*($B772:$O772=1)+($B772:$O772=2)-2*($B772:$O772=3)-($B772:$O772=4)))</f>
        <v>9</v>
      </c>
      <c r="AE772">
        <f ca="1">'MPL ID'!$BH$7+SUMPRODUCT(($B$1003:$O$1003='MPL ID'!$BF$7)*(2*($B772:$O772=1)+($B772:$O772=2)-2*($B772:$O772=3)-($B772:$O772=4)))-SUMPRODUCT(($B$1004:$O$1004='MPL ID'!$BF$7)*(2*($B772:$O772=1)+($B772:$O772=2)-2*($B772:$O772=3)-($B772:$O772=4)))</f>
        <v>-2</v>
      </c>
      <c r="AF772">
        <f ca="1">'MPL ID'!$BH$8+SUMPRODUCT(($B$1003:$O$1003='MPL ID'!$BF$8)*(2*($B772:$O772=1)+($B772:$O772=2)-2*($B772:$O772=3)-($B772:$O772=4)))-SUMPRODUCT(($B$1004:$O$1004='MPL ID'!$BF$8)*(2*($B772:$O772=1)+($B772:$O772=2)-2*($B772:$O772=3)-($B772:$O772=4)))</f>
        <v>-14</v>
      </c>
      <c r="AG772">
        <f ca="1">'MPL ID'!$BH$9+SUMPRODUCT(($B$1003:$O$1003='MPL ID'!$BF$9)*(2*($B772:$O772=1)+($B772:$O772=2)-2*($B772:$O772=3)-($B772:$O772=4)))-SUMPRODUCT(($B$1004:$O$1004='MPL ID'!$BF$9)*(2*($B772:$O772=1)+($B772:$O772=2)-2*($B772:$O772=3)-($B772:$O772=4)))</f>
        <v>12</v>
      </c>
      <c r="AH772">
        <f ca="1">SUMPRODUCT(--($P772:$X772=P772),--($Y772:$AG772=Y772),'MPL ID'!$BG$13:$BO$13)+IF(AND($I772&gt;=3,T772=P772,AC772=Y772),1,0)+IF(AND($M772&gt;=3,S772=P772,AB772=Y772),1,0)</f>
        <v>0</v>
      </c>
      <c r="AI772">
        <f ca="1">SUMPRODUCT(--($P772:$X772=Q772),--($Y772:$AG772=Z772),'MPL ID'!$BG$14:$BO$14)+IF(AND($G772&gt;=3,R772=Q772,AA772=Z772),1,0)+IF(AND($K772&gt;0,$K772&lt;=2,S772=Q772,AB772=Z772),1,0)+IF(AND($N772&gt;=3,U772=Q772,AD772=Z772),1,0)</f>
        <v>0</v>
      </c>
      <c r="AJ772">
        <f ca="1">SUMPRODUCT(--($P772:$X772=R772),--($Y772:$AG772=AA772),'MPL ID'!$BG$15:$BO$15)+IF(AND($D772&gt;0,$D772&lt;=2,U772=R772,AD772=AA772),1,0)+IF(AND($G772&gt;0,$G772&lt;=2,Q772=R772,Z772=AA772),1,0)+IF(AND($J772&gt;=3,V772=R772,AE772=AA772),1,0)</f>
        <v>0</v>
      </c>
      <c r="AK772">
        <f ca="1">SUMPRODUCT(--($P772:$X772=S772),--($Y772:$AG772=AB772),'MPL ID'!$BG$16:$BO$16)+IF(AND($B772&gt;0,$B772&lt;=2,V772=S772,AE772=AB772),1,0)+IF(AND($E772&gt;0,$E772&lt;=2,T772=S772,AC772=AB772),1,0)+IF(AND($K772&gt;=3,Q772=S772,Z772=AB772),1,0)+IF(AND($M772&gt;0,$M772&lt;=2,P772=S772,Y772=AB772),1,0)</f>
        <v>0</v>
      </c>
      <c r="AL772">
        <f ca="1">SUMPRODUCT(--($P772:$X772=T772),--($Y772:$AG772=AC772),'MPL ID'!$BG$17:$BO$17)+IF(AND($E772&gt;=3,S772=T772,AB772=AC772),1,0)+IF(AND($I772&gt;0,$I772&lt;=2,P772=T772,Y772=AC772),1,0)+IF(AND($L772&gt;=3,W772=T772,AF772=AC772),1,0)</f>
        <v>0</v>
      </c>
      <c r="AM772">
        <f ca="1">SUMPRODUCT(--($P772:$X772=U772),--($Y772:$AG772=AD772),'MPL ID'!$BG$18:$BO$18)+IF(AND($D772&gt;=3,R772=U772,AA772=AD772),1,0)+IF(AND($H772&gt;0,$H772&lt;=2,W772=U772,AF772=AD772),1,0)+IF(AND($N772&gt;0,$N772&lt;=2,Q772=U772,Z772=AD772),1,0)</f>
        <v>0</v>
      </c>
      <c r="AN772">
        <f ca="1">SUMPRODUCT(--($P772:$X772=V772),--($Y772:$AG772=AE772),'MPL ID'!$BG$19:$BO$19)+IF(AND($B772&gt;=3,S772=V772,AB772=AE772),1,0)+IF(AND($F772&gt;=3,W772=V772,AF772=AE772),1,0)+IF(AND($J772&gt;0,$J772&lt;=2,R772=V772,AA772=AE772),1,0)+IF(AND($O772&gt;0,$O772&lt;=2,X772=V772,AG772=AE772),1,0)</f>
        <v>0</v>
      </c>
      <c r="AO772">
        <f ca="1">SUMPRODUCT(--($P772:$X772=W772),--($Y772:$AG772=AF772),'MPL ID'!$BG$20:$BO$20)+IF(AND($C772&gt;0,$C772&lt;=2,X772=W772,AG772=AF772),1,0)+IF(AND($F772&gt;0,$F772&lt;=2,V772=W772,AE772=AF772),1,0)+IF(AND($H772&gt;=3,U772=W772,AD772=AF772),1,0)+IF(AND($L772&gt;0,$L772&lt;=2,T772=W772,AC772=AF772),1,0)</f>
        <v>0</v>
      </c>
      <c r="AP772">
        <f ca="1">SUMPRODUCT(--($P772:$X772=X772),--($Y772:$AG772=AG772),'MPL ID'!$BG$21:$BO$21)+IF(AND($C772&gt;=3,W772=X772,AF772=AG772),1,0)+IF(AND($O772&gt;=3,V772=X772,AE772=AG772),1,0)</f>
        <v>0</v>
      </c>
      <c r="AQ772">
        <f t="shared" ca="1" si="108"/>
        <v>3</v>
      </c>
      <c r="AR772">
        <f t="shared" ca="1" si="109"/>
        <v>5</v>
      </c>
      <c r="AS772">
        <f t="shared" ca="1" si="110"/>
        <v>6</v>
      </c>
      <c r="AT772">
        <f t="shared" ca="1" si="111"/>
        <v>4</v>
      </c>
      <c r="AU772">
        <f t="shared" ca="1" si="112"/>
        <v>8</v>
      </c>
      <c r="AV772">
        <f t="shared" ca="1" si="113"/>
        <v>2</v>
      </c>
      <c r="AW772">
        <f t="shared" ca="1" si="114"/>
        <v>7</v>
      </c>
      <c r="AX772">
        <f t="shared" ca="1" si="115"/>
        <v>9</v>
      </c>
      <c r="AY772">
        <f t="shared" ca="1" si="116"/>
        <v>1</v>
      </c>
    </row>
    <row r="773" spans="1:51" x14ac:dyDescent="0.25">
      <c r="A773">
        <v>772</v>
      </c>
      <c r="B773">
        <f ca="1">IF(AND(ISNUMBER('MPL ID'!$J$39),ISNUMBER('MPL ID'!$K$39)),0,RANDBETWEEN(1,4))</f>
        <v>0</v>
      </c>
      <c r="C773">
        <f ca="1">IF(AND(ISNUMBER('MPL ID'!$J$40),ISNUMBER('MPL ID'!$K$40)),0,RANDBETWEEN(1,4))</f>
        <v>0</v>
      </c>
      <c r="D773">
        <f ca="1">IF(AND(ISNUMBER('MPL ID'!$J$41),ISNUMBER('MPL ID'!$K$41)),0,RANDBETWEEN(1,4))</f>
        <v>4</v>
      </c>
      <c r="E773">
        <f ca="1">IF(AND(ISNUMBER('MPL ID'!$J$42),ISNUMBER('MPL ID'!$K$42)),0,RANDBETWEEN(1,4))</f>
        <v>4</v>
      </c>
      <c r="F773">
        <f ca="1">IF(AND(ISNUMBER('MPL ID'!$J$43),ISNUMBER('MPL ID'!$K$43)),0,RANDBETWEEN(1,4))</f>
        <v>1</v>
      </c>
      <c r="G773">
        <f ca="1">IF(AND(ISNUMBER('MPL ID'!$J$44),ISNUMBER('MPL ID'!$K$44)),0,RANDBETWEEN(1,4))</f>
        <v>2</v>
      </c>
      <c r="H773">
        <f ca="1">IF(AND(ISNUMBER('MPL ID'!$P$36),ISNUMBER('MPL ID'!$Q$36)),0,RANDBETWEEN(1,4))</f>
        <v>3</v>
      </c>
      <c r="I773">
        <f ca="1">IF(AND(ISNUMBER('MPL ID'!$P$37),ISNUMBER('MPL ID'!$Q$37)),0,RANDBETWEEN(1,4))</f>
        <v>1</v>
      </c>
      <c r="J773">
        <f ca="1">IF(AND(ISNUMBER('MPL ID'!$P$39),ISNUMBER('MPL ID'!$Q$39)),0,RANDBETWEEN(1,4))</f>
        <v>1</v>
      </c>
      <c r="K773">
        <f ca="1">IF(AND(ISNUMBER('MPL ID'!$P$40),ISNUMBER('MPL ID'!$Q$40)),0,RANDBETWEEN(1,4))</f>
        <v>3</v>
      </c>
      <c r="L773">
        <f ca="1">IF(AND(ISNUMBER('MPL ID'!$P$41),ISNUMBER('MPL ID'!$Q$41)),0,RANDBETWEEN(1,4))</f>
        <v>1</v>
      </c>
      <c r="M773">
        <f ca="1">IF(AND(ISNUMBER('MPL ID'!$P$42),ISNUMBER('MPL ID'!$Q$42)),0,RANDBETWEEN(1,4))</f>
        <v>3</v>
      </c>
      <c r="N773">
        <f ca="1">IF(AND(ISNUMBER('MPL ID'!$P$43),ISNUMBER('MPL ID'!$Q$43)),0,RANDBETWEEN(1,4))</f>
        <v>1</v>
      </c>
      <c r="O773">
        <f ca="1">IF(AND(ISNUMBER('MPL ID'!$P$44),ISNUMBER('MPL ID'!$Q$44)),0,RANDBETWEEN(1,4))</f>
        <v>1</v>
      </c>
      <c r="P773">
        <f ca="1">'MPL ID'!$BG$1+SUMPRODUCT(($B$1003:$O$1003='MPL ID'!$BF$1)*(($B773:$O773=1)+($B773:$O773=2)))+SUMPRODUCT(($B$1004:$O$1004='MPL ID'!$BF$1)*(($B773:$O773=3)+($B773:$O773=4)))</f>
        <v>10</v>
      </c>
      <c r="Q773">
        <f ca="1">'MPL ID'!$BG$2+SUMPRODUCT(($B$1003:$O$1003='MPL ID'!$BF$2)*(($B773:$O773=1)+($B773:$O773=2)))+SUMPRODUCT(($B$1004:$O$1004='MPL ID'!$BF$2)*(($B773:$O773=3)+($B773:$O773=4)))</f>
        <v>7</v>
      </c>
      <c r="R773">
        <f ca="1">'MPL ID'!$BG$3+SUMPRODUCT(($B$1003:$O$1003='MPL ID'!$BF$3)*(($B773:$O773=1)+($B773:$O773=2)))+SUMPRODUCT(($B$1004:$O$1004='MPL ID'!$BF$3)*(($B773:$O773=3)+($B773:$O773=4)))</f>
        <v>6</v>
      </c>
      <c r="S773">
        <f ca="1">'MPL ID'!$BG$4+SUMPRODUCT(($B$1003:$O$1003='MPL ID'!$BF$4)*(($B773:$O773=1)+($B773:$O773=2)))+SUMPRODUCT(($B$1004:$O$1004='MPL ID'!$BF$4)*(($B773:$O773=3)+($B773:$O773=4)))</f>
        <v>8</v>
      </c>
      <c r="T773">
        <f ca="1">'MPL ID'!$BG$5+SUMPRODUCT(($B$1003:$O$1003='MPL ID'!$BF$5)*(($B773:$O773=1)+($B773:$O773=2)))+SUMPRODUCT(($B$1004:$O$1004='MPL ID'!$BF$5)*(($B773:$O773=3)+($B773:$O773=4)))</f>
        <v>5</v>
      </c>
      <c r="U773">
        <f ca="1">'MPL ID'!$BG$6+SUMPRODUCT(($B$1003:$O$1003='MPL ID'!$BF$6)*(($B773:$O773=1)+($B773:$O773=2)))+SUMPRODUCT(($B$1004:$O$1004='MPL ID'!$BF$6)*(($B773:$O773=3)+($B773:$O773=4)))</f>
        <v>12</v>
      </c>
      <c r="V773">
        <f ca="1">'MPL ID'!$BG$7+SUMPRODUCT(($B$1003:$O$1003='MPL ID'!$BF$7)*(($B773:$O773=1)+($B773:$O773=2)))+SUMPRODUCT(($B$1004:$O$1004='MPL ID'!$BF$7)*(($B773:$O773=3)+($B773:$O773=4)))</f>
        <v>7</v>
      </c>
      <c r="W773">
        <f ca="1">'MPL ID'!$BG$8+SUMPRODUCT(($B$1003:$O$1003='MPL ID'!$BF$8)*(($B773:$O773=1)+($B773:$O773=2)))+SUMPRODUCT(($B$1004:$O$1004='MPL ID'!$BF$8)*(($B773:$O773=3)+($B773:$O773=4)))</f>
        <v>6</v>
      </c>
      <c r="X773">
        <f ca="1">'MPL ID'!$BG$9+SUMPRODUCT(($B$1003:$O$1003='MPL ID'!$BF$9)*(($B773:$O773=1)+($B773:$O773=2)))+SUMPRODUCT(($B$1004:$O$1004='MPL ID'!$BF$9)*(($B773:$O773=3)+($B773:$O773=4)))</f>
        <v>11</v>
      </c>
      <c r="Y773">
        <f ca="1">'MPL ID'!$BH$1+SUMPRODUCT(($B$1003:$O$1003='MPL ID'!$BF$1)*(2*($B773:$O773=1)+($B773:$O773=2)-2*($B773:$O773=3)-($B773:$O773=4)))-SUMPRODUCT(($B$1004:$O$1004='MPL ID'!$BF$1)*(2*($B773:$O773=1)+($B773:$O773=2)-2*($B773:$O773=3)-($B773:$O773=4)))</f>
        <v>9</v>
      </c>
      <c r="Z773">
        <f ca="1">'MPL ID'!$BH$2+SUMPRODUCT(($B$1003:$O$1003='MPL ID'!$BF$2)*(2*($B773:$O773=1)+($B773:$O773=2)-2*($B773:$O773=3)-($B773:$O773=4)))-SUMPRODUCT(($B$1004:$O$1004='MPL ID'!$BF$2)*(2*($B773:$O773=1)+($B773:$O773=2)-2*($B773:$O773=3)-($B773:$O773=4)))</f>
        <v>-7</v>
      </c>
      <c r="AA773">
        <f ca="1">'MPL ID'!$BH$3+SUMPRODUCT(($B$1003:$O$1003='MPL ID'!$BF$3)*(2*($B773:$O773=1)+($B773:$O773=2)-2*($B773:$O773=3)-($B773:$O773=4)))-SUMPRODUCT(($B$1004:$O$1004='MPL ID'!$BF$3)*(2*($B773:$O773=1)+($B773:$O773=2)-2*($B773:$O773=3)-($B773:$O773=4)))</f>
        <v>-8</v>
      </c>
      <c r="AB773">
        <f ca="1">'MPL ID'!$BH$4+SUMPRODUCT(($B$1003:$O$1003='MPL ID'!$BF$4)*(2*($B773:$O773=1)+($B773:$O773=2)-2*($B773:$O773=3)-($B773:$O773=4)))-SUMPRODUCT(($B$1004:$O$1004='MPL ID'!$BF$4)*(2*($B773:$O773=1)+($B773:$O773=2)-2*($B773:$O773=3)-($B773:$O773=4)))</f>
        <v>-1</v>
      </c>
      <c r="AC773">
        <f ca="1">'MPL ID'!$BH$5+SUMPRODUCT(($B$1003:$O$1003='MPL ID'!$BF$5)*(2*($B773:$O773=1)+($B773:$O773=2)-2*($B773:$O773=3)-($B773:$O773=4)))-SUMPRODUCT(($B$1004:$O$1004='MPL ID'!$BF$5)*(2*($B773:$O773=1)+($B773:$O773=2)-2*($B773:$O773=3)-($B773:$O773=4)))</f>
        <v>-11</v>
      </c>
      <c r="AD773">
        <f ca="1">'MPL ID'!$BH$6+SUMPRODUCT(($B$1003:$O$1003='MPL ID'!$BF$6)*(2*($B773:$O773=1)+($B773:$O773=2)-2*($B773:$O773=3)-($B773:$O773=4)))-SUMPRODUCT(($B$1004:$O$1004='MPL ID'!$BF$6)*(2*($B773:$O773=1)+($B773:$O773=2)-2*($B773:$O773=3)-($B773:$O773=4)))</f>
        <v>13</v>
      </c>
      <c r="AE773">
        <f ca="1">'MPL ID'!$BH$7+SUMPRODUCT(($B$1003:$O$1003='MPL ID'!$BF$7)*(2*($B773:$O773=1)+($B773:$O773=2)-2*($B773:$O773=3)-($B773:$O773=4)))-SUMPRODUCT(($B$1004:$O$1004='MPL ID'!$BF$7)*(2*($B773:$O773=1)+($B773:$O773=2)-2*($B773:$O773=3)-($B773:$O773=4)))</f>
        <v>0</v>
      </c>
      <c r="AF773">
        <f ca="1">'MPL ID'!$BH$8+SUMPRODUCT(($B$1003:$O$1003='MPL ID'!$BF$8)*(2*($B773:$O773=1)+($B773:$O773=2)-2*($B773:$O773=3)-($B773:$O773=4)))-SUMPRODUCT(($B$1004:$O$1004='MPL ID'!$BF$8)*(2*($B773:$O773=1)+($B773:$O773=2)-2*($B773:$O773=3)-($B773:$O773=4)))</f>
        <v>-6</v>
      </c>
      <c r="AG773">
        <f ca="1">'MPL ID'!$BH$9+SUMPRODUCT(($B$1003:$O$1003='MPL ID'!$BF$9)*(2*($B773:$O773=1)+($B773:$O773=2)-2*($B773:$O773=3)-($B773:$O773=4)))-SUMPRODUCT(($B$1004:$O$1004='MPL ID'!$BF$9)*(2*($B773:$O773=1)+($B773:$O773=2)-2*($B773:$O773=3)-($B773:$O773=4)))</f>
        <v>11</v>
      </c>
      <c r="AH773">
        <f ca="1">SUMPRODUCT(--($P773:$X773=P773),--($Y773:$AG773=Y773),'MPL ID'!$BG$13:$BO$13)+IF(AND($I773&gt;=3,T773=P773,AC773=Y773),1,0)+IF(AND($M773&gt;=3,S773=P773,AB773=Y773),1,0)</f>
        <v>0</v>
      </c>
      <c r="AI773">
        <f ca="1">SUMPRODUCT(--($P773:$X773=Q773),--($Y773:$AG773=Z773),'MPL ID'!$BG$14:$BO$14)+IF(AND($G773&gt;=3,R773=Q773,AA773=Z773),1,0)+IF(AND($K773&gt;0,$K773&lt;=2,S773=Q773,AB773=Z773),1,0)+IF(AND($N773&gt;=3,U773=Q773,AD773=Z773),1,0)</f>
        <v>0</v>
      </c>
      <c r="AJ773">
        <f ca="1">SUMPRODUCT(--($P773:$X773=R773),--($Y773:$AG773=AA773),'MPL ID'!$BG$15:$BO$15)+IF(AND($D773&gt;0,$D773&lt;=2,U773=R773,AD773=AA773),1,0)+IF(AND($G773&gt;0,$G773&lt;=2,Q773=R773,Z773=AA773),1,0)+IF(AND($J773&gt;=3,V773=R773,AE773=AA773),1,0)</f>
        <v>0</v>
      </c>
      <c r="AK773">
        <f ca="1">SUMPRODUCT(--($P773:$X773=S773),--($Y773:$AG773=AB773),'MPL ID'!$BG$16:$BO$16)+IF(AND($B773&gt;0,$B773&lt;=2,V773=S773,AE773=AB773),1,0)+IF(AND($E773&gt;0,$E773&lt;=2,T773=S773,AC773=AB773),1,0)+IF(AND($K773&gt;=3,Q773=S773,Z773=AB773),1,0)+IF(AND($M773&gt;0,$M773&lt;=2,P773=S773,Y773=AB773),1,0)</f>
        <v>0</v>
      </c>
      <c r="AL773">
        <f ca="1">SUMPRODUCT(--($P773:$X773=T773),--($Y773:$AG773=AC773),'MPL ID'!$BG$17:$BO$17)+IF(AND($E773&gt;=3,S773=T773,AB773=AC773),1,0)+IF(AND($I773&gt;0,$I773&lt;=2,P773=T773,Y773=AC773),1,0)+IF(AND($L773&gt;=3,W773=T773,AF773=AC773),1,0)</f>
        <v>0</v>
      </c>
      <c r="AM773">
        <f ca="1">SUMPRODUCT(--($P773:$X773=U773),--($Y773:$AG773=AD773),'MPL ID'!$BG$18:$BO$18)+IF(AND($D773&gt;=3,R773=U773,AA773=AD773),1,0)+IF(AND($H773&gt;0,$H773&lt;=2,W773=U773,AF773=AD773),1,0)+IF(AND($N773&gt;0,$N773&lt;=2,Q773=U773,Z773=AD773),1,0)</f>
        <v>0</v>
      </c>
      <c r="AN773">
        <f ca="1">SUMPRODUCT(--($P773:$X773=V773),--($Y773:$AG773=AE773),'MPL ID'!$BG$19:$BO$19)+IF(AND($B773&gt;=3,S773=V773,AB773=AE773),1,0)+IF(AND($F773&gt;=3,W773=V773,AF773=AE773),1,0)+IF(AND($J773&gt;0,$J773&lt;=2,R773=V773,AA773=AE773),1,0)+IF(AND($O773&gt;0,$O773&lt;=2,X773=V773,AG773=AE773),1,0)</f>
        <v>0</v>
      </c>
      <c r="AO773">
        <f ca="1">SUMPRODUCT(--($P773:$X773=W773),--($Y773:$AG773=AF773),'MPL ID'!$BG$20:$BO$20)+IF(AND($C773&gt;0,$C773&lt;=2,X773=W773,AG773=AF773),1,0)+IF(AND($F773&gt;0,$F773&lt;=2,V773=W773,AE773=AF773),1,0)+IF(AND($H773&gt;=3,U773=W773,AD773=AF773),1,0)+IF(AND($L773&gt;0,$L773&lt;=2,T773=W773,AC773=AF773),1,0)</f>
        <v>0</v>
      </c>
      <c r="AP773">
        <f ca="1">SUMPRODUCT(--($P773:$X773=X773),--($Y773:$AG773=AG773),'MPL ID'!$BG$21:$BO$21)+IF(AND($C773&gt;=3,W773=X773,AF773=AG773),1,0)+IF(AND($O773&gt;=3,V773=X773,AE773=AG773),1,0)</f>
        <v>0</v>
      </c>
      <c r="AQ773">
        <f t="shared" ca="1" si="108"/>
        <v>3</v>
      </c>
      <c r="AR773">
        <f t="shared" ca="1" si="109"/>
        <v>6</v>
      </c>
      <c r="AS773">
        <f t="shared" ca="1" si="110"/>
        <v>8</v>
      </c>
      <c r="AT773">
        <f t="shared" ca="1" si="111"/>
        <v>4</v>
      </c>
      <c r="AU773">
        <f t="shared" ca="1" si="112"/>
        <v>9</v>
      </c>
      <c r="AV773">
        <f t="shared" ca="1" si="113"/>
        <v>1</v>
      </c>
      <c r="AW773">
        <f t="shared" ca="1" si="114"/>
        <v>5</v>
      </c>
      <c r="AX773">
        <f t="shared" ca="1" si="115"/>
        <v>7</v>
      </c>
      <c r="AY773">
        <f t="shared" ca="1" si="116"/>
        <v>2</v>
      </c>
    </row>
    <row r="774" spans="1:51" x14ac:dyDescent="0.25">
      <c r="A774">
        <v>773</v>
      </c>
      <c r="B774">
        <f ca="1">IF(AND(ISNUMBER('MPL ID'!$J$39),ISNUMBER('MPL ID'!$K$39)),0,RANDBETWEEN(1,4))</f>
        <v>0</v>
      </c>
      <c r="C774">
        <f ca="1">IF(AND(ISNUMBER('MPL ID'!$J$40),ISNUMBER('MPL ID'!$K$40)),0,RANDBETWEEN(1,4))</f>
        <v>0</v>
      </c>
      <c r="D774">
        <f ca="1">IF(AND(ISNUMBER('MPL ID'!$J$41),ISNUMBER('MPL ID'!$K$41)),0,RANDBETWEEN(1,4))</f>
        <v>2</v>
      </c>
      <c r="E774">
        <f ca="1">IF(AND(ISNUMBER('MPL ID'!$J$42),ISNUMBER('MPL ID'!$K$42)),0,RANDBETWEEN(1,4))</f>
        <v>3</v>
      </c>
      <c r="F774">
        <f ca="1">IF(AND(ISNUMBER('MPL ID'!$J$43),ISNUMBER('MPL ID'!$K$43)),0,RANDBETWEEN(1,4))</f>
        <v>4</v>
      </c>
      <c r="G774">
        <f ca="1">IF(AND(ISNUMBER('MPL ID'!$J$44),ISNUMBER('MPL ID'!$K$44)),0,RANDBETWEEN(1,4))</f>
        <v>3</v>
      </c>
      <c r="H774">
        <f ca="1">IF(AND(ISNUMBER('MPL ID'!$P$36),ISNUMBER('MPL ID'!$Q$36)),0,RANDBETWEEN(1,4))</f>
        <v>4</v>
      </c>
      <c r="I774">
        <f ca="1">IF(AND(ISNUMBER('MPL ID'!$P$37),ISNUMBER('MPL ID'!$Q$37)),0,RANDBETWEEN(1,4))</f>
        <v>2</v>
      </c>
      <c r="J774">
        <f ca="1">IF(AND(ISNUMBER('MPL ID'!$P$39),ISNUMBER('MPL ID'!$Q$39)),0,RANDBETWEEN(1,4))</f>
        <v>3</v>
      </c>
      <c r="K774">
        <f ca="1">IF(AND(ISNUMBER('MPL ID'!$P$40),ISNUMBER('MPL ID'!$Q$40)),0,RANDBETWEEN(1,4))</f>
        <v>1</v>
      </c>
      <c r="L774">
        <f ca="1">IF(AND(ISNUMBER('MPL ID'!$P$41),ISNUMBER('MPL ID'!$Q$41)),0,RANDBETWEEN(1,4))</f>
        <v>3</v>
      </c>
      <c r="M774">
        <f ca="1">IF(AND(ISNUMBER('MPL ID'!$P$42),ISNUMBER('MPL ID'!$Q$42)),0,RANDBETWEEN(1,4))</f>
        <v>2</v>
      </c>
      <c r="N774">
        <f ca="1">IF(AND(ISNUMBER('MPL ID'!$P$43),ISNUMBER('MPL ID'!$Q$43)),0,RANDBETWEEN(1,4))</f>
        <v>2</v>
      </c>
      <c r="O774">
        <f ca="1">IF(AND(ISNUMBER('MPL ID'!$P$44),ISNUMBER('MPL ID'!$Q$44)),0,RANDBETWEEN(1,4))</f>
        <v>2</v>
      </c>
      <c r="P774">
        <f ca="1">'MPL ID'!$BG$1+SUMPRODUCT(($B$1003:$O$1003='MPL ID'!$BF$1)*(($B774:$O774=1)+($B774:$O774=2)))+SUMPRODUCT(($B$1004:$O$1004='MPL ID'!$BF$1)*(($B774:$O774=3)+($B774:$O774=4)))</f>
        <v>9</v>
      </c>
      <c r="Q774">
        <f ca="1">'MPL ID'!$BG$2+SUMPRODUCT(($B$1003:$O$1003='MPL ID'!$BF$2)*(($B774:$O774=1)+($B774:$O774=2)))+SUMPRODUCT(($B$1004:$O$1004='MPL ID'!$BF$2)*(($B774:$O774=3)+($B774:$O774=4)))</f>
        <v>9</v>
      </c>
      <c r="R774">
        <f ca="1">'MPL ID'!$BG$3+SUMPRODUCT(($B$1003:$O$1003='MPL ID'!$BF$3)*(($B774:$O774=1)+($B774:$O774=2)))+SUMPRODUCT(($B$1004:$O$1004='MPL ID'!$BF$3)*(($B774:$O774=3)+($B774:$O774=4)))</f>
        <v>7</v>
      </c>
      <c r="S774">
        <f ca="1">'MPL ID'!$BG$4+SUMPRODUCT(($B$1003:$O$1003='MPL ID'!$BF$4)*(($B774:$O774=1)+($B774:$O774=2)))+SUMPRODUCT(($B$1004:$O$1004='MPL ID'!$BF$4)*(($B774:$O774=3)+($B774:$O774=4)))</f>
        <v>8</v>
      </c>
      <c r="T774">
        <f ca="1">'MPL ID'!$BG$5+SUMPRODUCT(($B$1003:$O$1003='MPL ID'!$BF$5)*(($B774:$O774=1)+($B774:$O774=2)))+SUMPRODUCT(($B$1004:$O$1004='MPL ID'!$BF$5)*(($B774:$O774=3)+($B774:$O774=4)))</f>
        <v>6</v>
      </c>
      <c r="U774">
        <f ca="1">'MPL ID'!$BG$6+SUMPRODUCT(($B$1003:$O$1003='MPL ID'!$BF$6)*(($B774:$O774=1)+($B774:$O774=2)))+SUMPRODUCT(($B$1004:$O$1004='MPL ID'!$BF$6)*(($B774:$O774=3)+($B774:$O774=4)))</f>
        <v>11</v>
      </c>
      <c r="V774">
        <f ca="1">'MPL ID'!$BG$7+SUMPRODUCT(($B$1003:$O$1003='MPL ID'!$BF$7)*(($B774:$O774=1)+($B774:$O774=2)))+SUMPRODUCT(($B$1004:$O$1004='MPL ID'!$BF$7)*(($B774:$O774=3)+($B774:$O774=4)))</f>
        <v>7</v>
      </c>
      <c r="W774">
        <f ca="1">'MPL ID'!$BG$8+SUMPRODUCT(($B$1003:$O$1003='MPL ID'!$BF$8)*(($B774:$O774=1)+($B774:$O774=2)))+SUMPRODUCT(($B$1004:$O$1004='MPL ID'!$BF$8)*(($B774:$O774=3)+($B774:$O774=4)))</f>
        <v>4</v>
      </c>
      <c r="X774">
        <f ca="1">'MPL ID'!$BG$9+SUMPRODUCT(($B$1003:$O$1003='MPL ID'!$BF$9)*(($B774:$O774=1)+($B774:$O774=2)))+SUMPRODUCT(($B$1004:$O$1004='MPL ID'!$BF$9)*(($B774:$O774=3)+($B774:$O774=4)))</f>
        <v>11</v>
      </c>
      <c r="Y774">
        <f ca="1">'MPL ID'!$BH$1+SUMPRODUCT(($B$1003:$O$1003='MPL ID'!$BF$1)*(2*($B774:$O774=1)+($B774:$O774=2)-2*($B774:$O774=3)-($B774:$O774=4)))-SUMPRODUCT(($B$1004:$O$1004='MPL ID'!$BF$1)*(2*($B774:$O774=1)+($B774:$O774=2)-2*($B774:$O774=3)-($B774:$O774=4)))</f>
        <v>7</v>
      </c>
      <c r="Z774">
        <f ca="1">'MPL ID'!$BH$2+SUMPRODUCT(($B$1003:$O$1003='MPL ID'!$BF$2)*(2*($B774:$O774=1)+($B774:$O774=2)-2*($B774:$O774=3)-($B774:$O774=4)))-SUMPRODUCT(($B$1004:$O$1004='MPL ID'!$BF$2)*(2*($B774:$O774=1)+($B774:$O774=2)-2*($B774:$O774=3)-($B774:$O774=4)))</f>
        <v>1</v>
      </c>
      <c r="AA774">
        <f ca="1">'MPL ID'!$BH$3+SUMPRODUCT(($B$1003:$O$1003='MPL ID'!$BF$3)*(2*($B774:$O774=1)+($B774:$O774=2)-2*($B774:$O774=3)-($B774:$O774=4)))-SUMPRODUCT(($B$1004:$O$1004='MPL ID'!$BF$3)*(2*($B774:$O774=1)+($B774:$O774=2)-2*($B774:$O774=3)-($B774:$O774=4)))</f>
        <v>-5</v>
      </c>
      <c r="AB774">
        <f ca="1">'MPL ID'!$BH$4+SUMPRODUCT(($B$1003:$O$1003='MPL ID'!$BF$4)*(2*($B774:$O774=1)+($B774:$O774=2)-2*($B774:$O774=3)-($B774:$O774=4)))-SUMPRODUCT(($B$1004:$O$1004='MPL ID'!$BF$4)*(2*($B774:$O774=1)+($B774:$O774=2)-2*($B774:$O774=3)-($B774:$O774=4)))</f>
        <v>-3</v>
      </c>
      <c r="AC774">
        <f ca="1">'MPL ID'!$BH$5+SUMPRODUCT(($B$1003:$O$1003='MPL ID'!$BF$5)*(2*($B774:$O774=1)+($B774:$O774=2)-2*($B774:$O774=3)-($B774:$O774=4)))-SUMPRODUCT(($B$1004:$O$1004='MPL ID'!$BF$5)*(2*($B774:$O774=1)+($B774:$O774=2)-2*($B774:$O774=3)-($B774:$O774=4)))</f>
        <v>-7</v>
      </c>
      <c r="AD774">
        <f ca="1">'MPL ID'!$BH$6+SUMPRODUCT(($B$1003:$O$1003='MPL ID'!$BF$6)*(2*($B774:$O774=1)+($B774:$O774=2)-2*($B774:$O774=3)-($B774:$O774=4)))-SUMPRODUCT(($B$1004:$O$1004='MPL ID'!$BF$6)*(2*($B774:$O774=1)+($B774:$O774=2)-2*($B774:$O774=3)-($B774:$O774=4)))</f>
        <v>11</v>
      </c>
      <c r="AE774">
        <f ca="1">'MPL ID'!$BH$7+SUMPRODUCT(($B$1003:$O$1003='MPL ID'!$BF$7)*(2*($B774:$O774=1)+($B774:$O774=2)-2*($B774:$O774=3)-($B774:$O774=4)))-SUMPRODUCT(($B$1004:$O$1004='MPL ID'!$BF$7)*(2*($B774:$O774=1)+($B774:$O774=2)-2*($B774:$O774=3)-($B774:$O774=4)))</f>
        <v>-2</v>
      </c>
      <c r="AF774">
        <f ca="1">'MPL ID'!$BH$8+SUMPRODUCT(($B$1003:$O$1003='MPL ID'!$BF$8)*(2*($B774:$O774=1)+($B774:$O774=2)-2*($B774:$O774=3)-($B774:$O774=4)))-SUMPRODUCT(($B$1004:$O$1004='MPL ID'!$BF$8)*(2*($B774:$O774=1)+($B774:$O774=2)-2*($B774:$O774=3)-($B774:$O774=4)))</f>
        <v>-14</v>
      </c>
      <c r="AG774">
        <f ca="1">'MPL ID'!$BH$9+SUMPRODUCT(($B$1003:$O$1003='MPL ID'!$BF$9)*(2*($B774:$O774=1)+($B774:$O774=2)-2*($B774:$O774=3)-($B774:$O774=4)))-SUMPRODUCT(($B$1004:$O$1004='MPL ID'!$BF$9)*(2*($B774:$O774=1)+($B774:$O774=2)-2*($B774:$O774=3)-($B774:$O774=4)))</f>
        <v>12</v>
      </c>
      <c r="AH774">
        <f ca="1">SUMPRODUCT(--($P774:$X774=P774),--($Y774:$AG774=Y774),'MPL ID'!$BG$13:$BO$13)+IF(AND($I774&gt;=3,T774=P774,AC774=Y774),1,0)+IF(AND($M774&gt;=3,S774=P774,AB774=Y774),1,0)</f>
        <v>0</v>
      </c>
      <c r="AI774">
        <f ca="1">SUMPRODUCT(--($P774:$X774=Q774),--($Y774:$AG774=Z774),'MPL ID'!$BG$14:$BO$14)+IF(AND($G774&gt;=3,R774=Q774,AA774=Z774),1,0)+IF(AND($K774&gt;0,$K774&lt;=2,S774=Q774,AB774=Z774),1,0)+IF(AND($N774&gt;=3,U774=Q774,AD774=Z774),1,0)</f>
        <v>0</v>
      </c>
      <c r="AJ774">
        <f ca="1">SUMPRODUCT(--($P774:$X774=R774),--($Y774:$AG774=AA774),'MPL ID'!$BG$15:$BO$15)+IF(AND($D774&gt;0,$D774&lt;=2,U774=R774,AD774=AA774),1,0)+IF(AND($G774&gt;0,$G774&lt;=2,Q774=R774,Z774=AA774),1,0)+IF(AND($J774&gt;=3,V774=R774,AE774=AA774),1,0)</f>
        <v>0</v>
      </c>
      <c r="AK774">
        <f ca="1">SUMPRODUCT(--($P774:$X774=S774),--($Y774:$AG774=AB774),'MPL ID'!$BG$16:$BO$16)+IF(AND($B774&gt;0,$B774&lt;=2,V774=S774,AE774=AB774),1,0)+IF(AND($E774&gt;0,$E774&lt;=2,T774=S774,AC774=AB774),1,0)+IF(AND($K774&gt;=3,Q774=S774,Z774=AB774),1,0)+IF(AND($M774&gt;0,$M774&lt;=2,P774=S774,Y774=AB774),1,0)</f>
        <v>0</v>
      </c>
      <c r="AL774">
        <f ca="1">SUMPRODUCT(--($P774:$X774=T774),--($Y774:$AG774=AC774),'MPL ID'!$BG$17:$BO$17)+IF(AND($E774&gt;=3,S774=T774,AB774=AC774),1,0)+IF(AND($I774&gt;0,$I774&lt;=2,P774=T774,Y774=AC774),1,0)+IF(AND($L774&gt;=3,W774=T774,AF774=AC774),1,0)</f>
        <v>0</v>
      </c>
      <c r="AM774">
        <f ca="1">SUMPRODUCT(--($P774:$X774=U774),--($Y774:$AG774=AD774),'MPL ID'!$BG$18:$BO$18)+IF(AND($D774&gt;=3,R774=U774,AA774=AD774),1,0)+IF(AND($H774&gt;0,$H774&lt;=2,W774=U774,AF774=AD774),1,0)+IF(AND($N774&gt;0,$N774&lt;=2,Q774=U774,Z774=AD774),1,0)</f>
        <v>0</v>
      </c>
      <c r="AN774">
        <f ca="1">SUMPRODUCT(--($P774:$X774=V774),--($Y774:$AG774=AE774),'MPL ID'!$BG$19:$BO$19)+IF(AND($B774&gt;=3,S774=V774,AB774=AE774),1,0)+IF(AND($F774&gt;=3,W774=V774,AF774=AE774),1,0)+IF(AND($J774&gt;0,$J774&lt;=2,R774=V774,AA774=AE774),1,0)+IF(AND($O774&gt;0,$O774&lt;=2,X774=V774,AG774=AE774),1,0)</f>
        <v>0</v>
      </c>
      <c r="AO774">
        <f ca="1">SUMPRODUCT(--($P774:$X774=W774),--($Y774:$AG774=AF774),'MPL ID'!$BG$20:$BO$20)+IF(AND($C774&gt;0,$C774&lt;=2,X774=W774,AG774=AF774),1,0)+IF(AND($F774&gt;0,$F774&lt;=2,V774=W774,AE774=AF774),1,0)+IF(AND($H774&gt;=3,U774=W774,AD774=AF774),1,0)+IF(AND($L774&gt;0,$L774&lt;=2,T774=W774,AC774=AF774),1,0)</f>
        <v>0</v>
      </c>
      <c r="AP774">
        <f ca="1">SUMPRODUCT(--($P774:$X774=X774),--($Y774:$AG774=AG774),'MPL ID'!$BG$21:$BO$21)+IF(AND($C774&gt;=3,W774=X774,AF774=AG774),1,0)+IF(AND($O774&gt;=3,V774=X774,AE774=AG774),1,0)</f>
        <v>0</v>
      </c>
      <c r="AQ774">
        <f t="shared" ca="1" si="108"/>
        <v>3</v>
      </c>
      <c r="AR774">
        <f t="shared" ca="1" si="109"/>
        <v>4</v>
      </c>
      <c r="AS774">
        <f t="shared" ca="1" si="110"/>
        <v>7</v>
      </c>
      <c r="AT774">
        <f t="shared" ca="1" si="111"/>
        <v>5</v>
      </c>
      <c r="AU774">
        <f t="shared" ca="1" si="112"/>
        <v>8</v>
      </c>
      <c r="AV774">
        <f t="shared" ca="1" si="113"/>
        <v>2</v>
      </c>
      <c r="AW774">
        <f t="shared" ca="1" si="114"/>
        <v>6</v>
      </c>
      <c r="AX774">
        <f t="shared" ca="1" si="115"/>
        <v>9</v>
      </c>
      <c r="AY774">
        <f t="shared" ca="1" si="116"/>
        <v>1</v>
      </c>
    </row>
    <row r="775" spans="1:51" x14ac:dyDescent="0.25">
      <c r="A775">
        <v>774</v>
      </c>
      <c r="B775">
        <f ca="1">IF(AND(ISNUMBER('MPL ID'!$J$39),ISNUMBER('MPL ID'!$K$39)),0,RANDBETWEEN(1,4))</f>
        <v>0</v>
      </c>
      <c r="C775">
        <f ca="1">IF(AND(ISNUMBER('MPL ID'!$J$40),ISNUMBER('MPL ID'!$K$40)),0,RANDBETWEEN(1,4))</f>
        <v>0</v>
      </c>
      <c r="D775">
        <f ca="1">IF(AND(ISNUMBER('MPL ID'!$J$41),ISNUMBER('MPL ID'!$K$41)),0,RANDBETWEEN(1,4))</f>
        <v>2</v>
      </c>
      <c r="E775">
        <f ca="1">IF(AND(ISNUMBER('MPL ID'!$J$42),ISNUMBER('MPL ID'!$K$42)),0,RANDBETWEEN(1,4))</f>
        <v>1</v>
      </c>
      <c r="F775">
        <f ca="1">IF(AND(ISNUMBER('MPL ID'!$J$43),ISNUMBER('MPL ID'!$K$43)),0,RANDBETWEEN(1,4))</f>
        <v>1</v>
      </c>
      <c r="G775">
        <f ca="1">IF(AND(ISNUMBER('MPL ID'!$J$44),ISNUMBER('MPL ID'!$K$44)),0,RANDBETWEEN(1,4))</f>
        <v>1</v>
      </c>
      <c r="H775">
        <f ca="1">IF(AND(ISNUMBER('MPL ID'!$P$36),ISNUMBER('MPL ID'!$Q$36)),0,RANDBETWEEN(1,4))</f>
        <v>4</v>
      </c>
      <c r="I775">
        <f ca="1">IF(AND(ISNUMBER('MPL ID'!$P$37),ISNUMBER('MPL ID'!$Q$37)),0,RANDBETWEEN(1,4))</f>
        <v>3</v>
      </c>
      <c r="J775">
        <f ca="1">IF(AND(ISNUMBER('MPL ID'!$P$39),ISNUMBER('MPL ID'!$Q$39)),0,RANDBETWEEN(1,4))</f>
        <v>3</v>
      </c>
      <c r="K775">
        <f ca="1">IF(AND(ISNUMBER('MPL ID'!$P$40),ISNUMBER('MPL ID'!$Q$40)),0,RANDBETWEEN(1,4))</f>
        <v>1</v>
      </c>
      <c r="L775">
        <f ca="1">IF(AND(ISNUMBER('MPL ID'!$P$41),ISNUMBER('MPL ID'!$Q$41)),0,RANDBETWEEN(1,4))</f>
        <v>2</v>
      </c>
      <c r="M775">
        <f ca="1">IF(AND(ISNUMBER('MPL ID'!$P$42),ISNUMBER('MPL ID'!$Q$42)),0,RANDBETWEEN(1,4))</f>
        <v>2</v>
      </c>
      <c r="N775">
        <f ca="1">IF(AND(ISNUMBER('MPL ID'!$P$43),ISNUMBER('MPL ID'!$Q$43)),0,RANDBETWEEN(1,4))</f>
        <v>4</v>
      </c>
      <c r="O775">
        <f ca="1">IF(AND(ISNUMBER('MPL ID'!$P$44),ISNUMBER('MPL ID'!$Q$44)),0,RANDBETWEEN(1,4))</f>
        <v>3</v>
      </c>
      <c r="P775">
        <f ca="1">'MPL ID'!$BG$1+SUMPRODUCT(($B$1003:$O$1003='MPL ID'!$BF$1)*(($B775:$O775=1)+($B775:$O775=2)))+SUMPRODUCT(($B$1004:$O$1004='MPL ID'!$BF$1)*(($B775:$O775=3)+($B775:$O775=4)))</f>
        <v>10</v>
      </c>
      <c r="Q775">
        <f ca="1">'MPL ID'!$BG$2+SUMPRODUCT(($B$1003:$O$1003='MPL ID'!$BF$2)*(($B775:$O775=1)+($B775:$O775=2)))+SUMPRODUCT(($B$1004:$O$1004='MPL ID'!$BF$2)*(($B775:$O775=3)+($B775:$O775=4)))</f>
        <v>9</v>
      </c>
      <c r="R775">
        <f ca="1">'MPL ID'!$BG$3+SUMPRODUCT(($B$1003:$O$1003='MPL ID'!$BF$3)*(($B775:$O775=1)+($B775:$O775=2)))+SUMPRODUCT(($B$1004:$O$1004='MPL ID'!$BF$3)*(($B775:$O775=3)+($B775:$O775=4)))</f>
        <v>8</v>
      </c>
      <c r="S775">
        <f ca="1">'MPL ID'!$BG$4+SUMPRODUCT(($B$1003:$O$1003='MPL ID'!$BF$4)*(($B775:$O775=1)+($B775:$O775=2)))+SUMPRODUCT(($B$1004:$O$1004='MPL ID'!$BF$4)*(($B775:$O775=3)+($B775:$O775=4)))</f>
        <v>9</v>
      </c>
      <c r="T775">
        <f ca="1">'MPL ID'!$BG$5+SUMPRODUCT(($B$1003:$O$1003='MPL ID'!$BF$5)*(($B775:$O775=1)+($B775:$O775=2)))+SUMPRODUCT(($B$1004:$O$1004='MPL ID'!$BF$5)*(($B775:$O775=3)+($B775:$O775=4)))</f>
        <v>3</v>
      </c>
      <c r="U775">
        <f ca="1">'MPL ID'!$BG$6+SUMPRODUCT(($B$1003:$O$1003='MPL ID'!$BF$6)*(($B775:$O775=1)+($B775:$O775=2)))+SUMPRODUCT(($B$1004:$O$1004='MPL ID'!$BF$6)*(($B775:$O775=3)+($B775:$O775=4)))</f>
        <v>10</v>
      </c>
      <c r="V775">
        <f ca="1">'MPL ID'!$BG$7+SUMPRODUCT(($B$1003:$O$1003='MPL ID'!$BF$7)*(($B775:$O775=1)+($B775:$O775=2)))+SUMPRODUCT(($B$1004:$O$1004='MPL ID'!$BF$7)*(($B775:$O775=3)+($B775:$O775=4)))</f>
        <v>5</v>
      </c>
      <c r="W775">
        <f ca="1">'MPL ID'!$BG$8+SUMPRODUCT(($B$1003:$O$1003='MPL ID'!$BF$8)*(($B775:$O775=1)+($B775:$O775=2)))+SUMPRODUCT(($B$1004:$O$1004='MPL ID'!$BF$8)*(($B775:$O775=3)+($B775:$O775=4)))</f>
        <v>6</v>
      </c>
      <c r="X775">
        <f ca="1">'MPL ID'!$BG$9+SUMPRODUCT(($B$1003:$O$1003='MPL ID'!$BF$9)*(($B775:$O775=1)+($B775:$O775=2)))+SUMPRODUCT(($B$1004:$O$1004='MPL ID'!$BF$9)*(($B775:$O775=3)+($B775:$O775=4)))</f>
        <v>12</v>
      </c>
      <c r="Y775">
        <f ca="1">'MPL ID'!$BH$1+SUMPRODUCT(($B$1003:$O$1003='MPL ID'!$BF$1)*(2*($B775:$O775=1)+($B775:$O775=2)-2*($B775:$O775=3)-($B775:$O775=4)))-SUMPRODUCT(($B$1004:$O$1004='MPL ID'!$BF$1)*(2*($B775:$O775=1)+($B775:$O775=2)-2*($B775:$O775=3)-($B775:$O775=4)))</f>
        <v>10</v>
      </c>
      <c r="Z775">
        <f ca="1">'MPL ID'!$BH$2+SUMPRODUCT(($B$1003:$O$1003='MPL ID'!$BF$2)*(2*($B775:$O775=1)+($B775:$O775=2)-2*($B775:$O775=3)-($B775:$O775=4)))-SUMPRODUCT(($B$1004:$O$1004='MPL ID'!$BF$2)*(2*($B775:$O775=1)+($B775:$O775=2)-2*($B775:$O775=3)-($B775:$O775=4)))</f>
        <v>-1</v>
      </c>
      <c r="AA775">
        <f ca="1">'MPL ID'!$BH$3+SUMPRODUCT(($B$1003:$O$1003='MPL ID'!$BF$3)*(2*($B775:$O775=1)+($B775:$O775=2)-2*($B775:$O775=3)-($B775:$O775=4)))-SUMPRODUCT(($B$1004:$O$1004='MPL ID'!$BF$3)*(2*($B775:$O775=1)+($B775:$O775=2)-2*($B775:$O775=3)-($B775:$O775=4)))</f>
        <v>-1</v>
      </c>
      <c r="AB775">
        <f ca="1">'MPL ID'!$BH$4+SUMPRODUCT(($B$1003:$O$1003='MPL ID'!$BF$4)*(2*($B775:$O775=1)+($B775:$O775=2)-2*($B775:$O775=3)-($B775:$O775=4)))-SUMPRODUCT(($B$1004:$O$1004='MPL ID'!$BF$4)*(2*($B775:$O775=1)+($B775:$O775=2)-2*($B775:$O775=3)-($B775:$O775=4)))</f>
        <v>1</v>
      </c>
      <c r="AC775">
        <f ca="1">'MPL ID'!$BH$5+SUMPRODUCT(($B$1003:$O$1003='MPL ID'!$BF$5)*(2*($B775:$O775=1)+($B775:$O775=2)-2*($B775:$O775=3)-($B775:$O775=4)))-SUMPRODUCT(($B$1004:$O$1004='MPL ID'!$BF$5)*(2*($B775:$O775=1)+($B775:$O775=2)-2*($B775:$O775=3)-($B775:$O775=4)))</f>
        <v>-17</v>
      </c>
      <c r="AD775">
        <f ca="1">'MPL ID'!$BH$6+SUMPRODUCT(($B$1003:$O$1003='MPL ID'!$BF$6)*(2*($B775:$O775=1)+($B775:$O775=2)-2*($B775:$O775=3)-($B775:$O775=4)))-SUMPRODUCT(($B$1004:$O$1004='MPL ID'!$BF$6)*(2*($B775:$O775=1)+($B775:$O775=2)-2*($B775:$O775=3)-($B775:$O775=4)))</f>
        <v>9</v>
      </c>
      <c r="AE775">
        <f ca="1">'MPL ID'!$BH$7+SUMPRODUCT(($B$1003:$O$1003='MPL ID'!$BF$7)*(2*($B775:$O775=1)+($B775:$O775=2)-2*($B775:$O775=3)-($B775:$O775=4)))-SUMPRODUCT(($B$1004:$O$1004='MPL ID'!$BF$7)*(2*($B775:$O775=1)+($B775:$O775=2)-2*($B775:$O775=3)-($B775:$O775=4)))</f>
        <v>-8</v>
      </c>
      <c r="AF775">
        <f ca="1">'MPL ID'!$BH$8+SUMPRODUCT(($B$1003:$O$1003='MPL ID'!$BF$8)*(2*($B775:$O775=1)+($B775:$O775=2)-2*($B775:$O775=3)-($B775:$O775=4)))-SUMPRODUCT(($B$1004:$O$1004='MPL ID'!$BF$8)*(2*($B775:$O775=1)+($B775:$O775=2)-2*($B775:$O775=3)-($B775:$O775=4)))</f>
        <v>-8</v>
      </c>
      <c r="AG775">
        <f ca="1">'MPL ID'!$BH$9+SUMPRODUCT(($B$1003:$O$1003='MPL ID'!$BF$9)*(2*($B775:$O775=1)+($B775:$O775=2)-2*($B775:$O775=3)-($B775:$O775=4)))-SUMPRODUCT(($B$1004:$O$1004='MPL ID'!$BF$9)*(2*($B775:$O775=1)+($B775:$O775=2)-2*($B775:$O775=3)-($B775:$O775=4)))</f>
        <v>15</v>
      </c>
      <c r="AH775">
        <f ca="1">SUMPRODUCT(--($P775:$X775=P775),--($Y775:$AG775=Y775),'MPL ID'!$BG$13:$BO$13)+IF(AND($I775&gt;=3,T775=P775,AC775=Y775),1,0)+IF(AND($M775&gt;=3,S775=P775,AB775=Y775),1,0)</f>
        <v>0</v>
      </c>
      <c r="AI775">
        <f ca="1">SUMPRODUCT(--($P775:$X775=Q775),--($Y775:$AG775=Z775),'MPL ID'!$BG$14:$BO$14)+IF(AND($G775&gt;=3,R775=Q775,AA775=Z775),1,0)+IF(AND($K775&gt;0,$K775&lt;=2,S775=Q775,AB775=Z775),1,0)+IF(AND($N775&gt;=3,U775=Q775,AD775=Z775),1,0)</f>
        <v>0</v>
      </c>
      <c r="AJ775">
        <f ca="1">SUMPRODUCT(--($P775:$X775=R775),--($Y775:$AG775=AA775),'MPL ID'!$BG$15:$BO$15)+IF(AND($D775&gt;0,$D775&lt;=2,U775=R775,AD775=AA775),1,0)+IF(AND($G775&gt;0,$G775&lt;=2,Q775=R775,Z775=AA775),1,0)+IF(AND($J775&gt;=3,V775=R775,AE775=AA775),1,0)</f>
        <v>0</v>
      </c>
      <c r="AK775">
        <f ca="1">SUMPRODUCT(--($P775:$X775=S775),--($Y775:$AG775=AB775),'MPL ID'!$BG$16:$BO$16)+IF(AND($B775&gt;0,$B775&lt;=2,V775=S775,AE775=AB775),1,0)+IF(AND($E775&gt;0,$E775&lt;=2,T775=S775,AC775=AB775),1,0)+IF(AND($K775&gt;=3,Q775=S775,Z775=AB775),1,0)+IF(AND($M775&gt;0,$M775&lt;=2,P775=S775,Y775=AB775),1,0)</f>
        <v>0</v>
      </c>
      <c r="AL775">
        <f ca="1">SUMPRODUCT(--($P775:$X775=T775),--($Y775:$AG775=AC775),'MPL ID'!$BG$17:$BO$17)+IF(AND($E775&gt;=3,S775=T775,AB775=AC775),1,0)+IF(AND($I775&gt;0,$I775&lt;=2,P775=T775,Y775=AC775),1,0)+IF(AND($L775&gt;=3,W775=T775,AF775=AC775),1,0)</f>
        <v>0</v>
      </c>
      <c r="AM775">
        <f ca="1">SUMPRODUCT(--($P775:$X775=U775),--($Y775:$AG775=AD775),'MPL ID'!$BG$18:$BO$18)+IF(AND($D775&gt;=3,R775=U775,AA775=AD775),1,0)+IF(AND($H775&gt;0,$H775&lt;=2,W775=U775,AF775=AD775),1,0)+IF(AND($N775&gt;0,$N775&lt;=2,Q775=U775,Z775=AD775),1,0)</f>
        <v>0</v>
      </c>
      <c r="AN775">
        <f ca="1">SUMPRODUCT(--($P775:$X775=V775),--($Y775:$AG775=AE775),'MPL ID'!$BG$19:$BO$19)+IF(AND($B775&gt;=3,S775=V775,AB775=AE775),1,0)+IF(AND($F775&gt;=3,W775=V775,AF775=AE775),1,0)+IF(AND($J775&gt;0,$J775&lt;=2,R775=V775,AA775=AE775),1,0)+IF(AND($O775&gt;0,$O775&lt;=2,X775=V775,AG775=AE775),1,0)</f>
        <v>0</v>
      </c>
      <c r="AO775">
        <f ca="1">SUMPRODUCT(--($P775:$X775=W775),--($Y775:$AG775=AF775),'MPL ID'!$BG$20:$BO$20)+IF(AND($C775&gt;0,$C775&lt;=2,X775=W775,AG775=AF775),1,0)+IF(AND($F775&gt;0,$F775&lt;=2,V775=W775,AE775=AF775),1,0)+IF(AND($H775&gt;=3,U775=W775,AD775=AF775),1,0)+IF(AND($L775&gt;0,$L775&lt;=2,T775=W775,AC775=AF775),1,0)</f>
        <v>0</v>
      </c>
      <c r="AP775">
        <f ca="1">SUMPRODUCT(--($P775:$X775=X775),--($Y775:$AG775=AG775),'MPL ID'!$BG$21:$BO$21)+IF(AND($C775&gt;=3,W775=X775,AF775=AG775),1,0)+IF(AND($O775&gt;=3,V775=X775,AE775=AG775),1,0)</f>
        <v>0</v>
      </c>
      <c r="AQ775">
        <f t="shared" ca="1" si="108"/>
        <v>2</v>
      </c>
      <c r="AR775">
        <f t="shared" ca="1" si="109"/>
        <v>5</v>
      </c>
      <c r="AS775">
        <f t="shared" ca="1" si="110"/>
        <v>6</v>
      </c>
      <c r="AT775">
        <f t="shared" ca="1" si="111"/>
        <v>4</v>
      </c>
      <c r="AU775">
        <f t="shared" ca="1" si="112"/>
        <v>9</v>
      </c>
      <c r="AV775">
        <f t="shared" ca="1" si="113"/>
        <v>3</v>
      </c>
      <c r="AW775">
        <f t="shared" ca="1" si="114"/>
        <v>8</v>
      </c>
      <c r="AX775">
        <f t="shared" ca="1" si="115"/>
        <v>7</v>
      </c>
      <c r="AY775">
        <f t="shared" ca="1" si="116"/>
        <v>1</v>
      </c>
    </row>
    <row r="776" spans="1:51" x14ac:dyDescent="0.25">
      <c r="A776">
        <v>775</v>
      </c>
      <c r="B776">
        <f ca="1">IF(AND(ISNUMBER('MPL ID'!$J$39),ISNUMBER('MPL ID'!$K$39)),0,RANDBETWEEN(1,4))</f>
        <v>0</v>
      </c>
      <c r="C776">
        <f ca="1">IF(AND(ISNUMBER('MPL ID'!$J$40),ISNUMBER('MPL ID'!$K$40)),0,RANDBETWEEN(1,4))</f>
        <v>0</v>
      </c>
      <c r="D776">
        <f ca="1">IF(AND(ISNUMBER('MPL ID'!$J$41),ISNUMBER('MPL ID'!$K$41)),0,RANDBETWEEN(1,4))</f>
        <v>4</v>
      </c>
      <c r="E776">
        <f ca="1">IF(AND(ISNUMBER('MPL ID'!$J$42),ISNUMBER('MPL ID'!$K$42)),0,RANDBETWEEN(1,4))</f>
        <v>1</v>
      </c>
      <c r="F776">
        <f ca="1">IF(AND(ISNUMBER('MPL ID'!$J$43),ISNUMBER('MPL ID'!$K$43)),0,RANDBETWEEN(1,4))</f>
        <v>4</v>
      </c>
      <c r="G776">
        <f ca="1">IF(AND(ISNUMBER('MPL ID'!$J$44),ISNUMBER('MPL ID'!$K$44)),0,RANDBETWEEN(1,4))</f>
        <v>4</v>
      </c>
      <c r="H776">
        <f ca="1">IF(AND(ISNUMBER('MPL ID'!$P$36),ISNUMBER('MPL ID'!$Q$36)),0,RANDBETWEEN(1,4))</f>
        <v>1</v>
      </c>
      <c r="I776">
        <f ca="1">IF(AND(ISNUMBER('MPL ID'!$P$37),ISNUMBER('MPL ID'!$Q$37)),0,RANDBETWEEN(1,4))</f>
        <v>3</v>
      </c>
      <c r="J776">
        <f ca="1">IF(AND(ISNUMBER('MPL ID'!$P$39),ISNUMBER('MPL ID'!$Q$39)),0,RANDBETWEEN(1,4))</f>
        <v>2</v>
      </c>
      <c r="K776">
        <f ca="1">IF(AND(ISNUMBER('MPL ID'!$P$40),ISNUMBER('MPL ID'!$Q$40)),0,RANDBETWEEN(1,4))</f>
        <v>2</v>
      </c>
      <c r="L776">
        <f ca="1">IF(AND(ISNUMBER('MPL ID'!$P$41),ISNUMBER('MPL ID'!$Q$41)),0,RANDBETWEEN(1,4))</f>
        <v>1</v>
      </c>
      <c r="M776">
        <f ca="1">IF(AND(ISNUMBER('MPL ID'!$P$42),ISNUMBER('MPL ID'!$Q$42)),0,RANDBETWEEN(1,4))</f>
        <v>4</v>
      </c>
      <c r="N776">
        <f ca="1">IF(AND(ISNUMBER('MPL ID'!$P$43),ISNUMBER('MPL ID'!$Q$43)),0,RANDBETWEEN(1,4))</f>
        <v>1</v>
      </c>
      <c r="O776">
        <f ca="1">IF(AND(ISNUMBER('MPL ID'!$P$44),ISNUMBER('MPL ID'!$Q$44)),0,RANDBETWEEN(1,4))</f>
        <v>1</v>
      </c>
      <c r="P776">
        <f ca="1">'MPL ID'!$BG$1+SUMPRODUCT(($B$1003:$O$1003='MPL ID'!$BF$1)*(($B776:$O776=1)+($B776:$O776=2)))+SUMPRODUCT(($B$1004:$O$1004='MPL ID'!$BF$1)*(($B776:$O776=3)+($B776:$O776=4)))</f>
        <v>11</v>
      </c>
      <c r="Q776">
        <f ca="1">'MPL ID'!$BG$2+SUMPRODUCT(($B$1003:$O$1003='MPL ID'!$BF$2)*(($B776:$O776=1)+($B776:$O776=2)))+SUMPRODUCT(($B$1004:$O$1004='MPL ID'!$BF$2)*(($B776:$O776=3)+($B776:$O776=4)))</f>
        <v>9</v>
      </c>
      <c r="R776">
        <f ca="1">'MPL ID'!$BG$3+SUMPRODUCT(($B$1003:$O$1003='MPL ID'!$BF$3)*(($B776:$O776=1)+($B776:$O776=2)))+SUMPRODUCT(($B$1004:$O$1004='MPL ID'!$BF$3)*(($B776:$O776=3)+($B776:$O776=4)))</f>
        <v>5</v>
      </c>
      <c r="S776">
        <f ca="1">'MPL ID'!$BG$4+SUMPRODUCT(($B$1003:$O$1003='MPL ID'!$BF$4)*(($B776:$O776=1)+($B776:$O776=2)))+SUMPRODUCT(($B$1004:$O$1004='MPL ID'!$BF$4)*(($B776:$O776=3)+($B776:$O776=4)))</f>
        <v>8</v>
      </c>
      <c r="T776">
        <f ca="1">'MPL ID'!$BG$5+SUMPRODUCT(($B$1003:$O$1003='MPL ID'!$BF$5)*(($B776:$O776=1)+($B776:$O776=2)))+SUMPRODUCT(($B$1004:$O$1004='MPL ID'!$BF$5)*(($B776:$O776=3)+($B776:$O776=4)))</f>
        <v>3</v>
      </c>
      <c r="U776">
        <f ca="1">'MPL ID'!$BG$6+SUMPRODUCT(($B$1003:$O$1003='MPL ID'!$BF$6)*(($B776:$O776=1)+($B776:$O776=2)))+SUMPRODUCT(($B$1004:$O$1004='MPL ID'!$BF$6)*(($B776:$O776=3)+($B776:$O776=4)))</f>
        <v>13</v>
      </c>
      <c r="V776">
        <f ca="1">'MPL ID'!$BG$7+SUMPRODUCT(($B$1003:$O$1003='MPL ID'!$BF$7)*(($B776:$O776=1)+($B776:$O776=2)))+SUMPRODUCT(($B$1004:$O$1004='MPL ID'!$BF$7)*(($B776:$O776=3)+($B776:$O776=4)))</f>
        <v>8</v>
      </c>
      <c r="W776">
        <f ca="1">'MPL ID'!$BG$8+SUMPRODUCT(($B$1003:$O$1003='MPL ID'!$BF$8)*(($B776:$O776=1)+($B776:$O776=2)))+SUMPRODUCT(($B$1004:$O$1004='MPL ID'!$BF$8)*(($B776:$O776=3)+($B776:$O776=4)))</f>
        <v>4</v>
      </c>
      <c r="X776">
        <f ca="1">'MPL ID'!$BG$9+SUMPRODUCT(($B$1003:$O$1003='MPL ID'!$BF$9)*(($B776:$O776=1)+($B776:$O776=2)))+SUMPRODUCT(($B$1004:$O$1004='MPL ID'!$BF$9)*(($B776:$O776=3)+($B776:$O776=4)))</f>
        <v>11</v>
      </c>
      <c r="Y776">
        <f ca="1">'MPL ID'!$BH$1+SUMPRODUCT(($B$1003:$O$1003='MPL ID'!$BF$1)*(2*($B776:$O776=1)+($B776:$O776=2)-2*($B776:$O776=3)-($B776:$O776=4)))-SUMPRODUCT(($B$1004:$O$1004='MPL ID'!$BF$1)*(2*($B776:$O776=1)+($B776:$O776=2)-2*($B776:$O776=3)-($B776:$O776=4)))</f>
        <v>12</v>
      </c>
      <c r="Z776">
        <f ca="1">'MPL ID'!$BH$2+SUMPRODUCT(($B$1003:$O$1003='MPL ID'!$BF$2)*(2*($B776:$O776=1)+($B776:$O776=2)-2*($B776:$O776=3)-($B776:$O776=4)))-SUMPRODUCT(($B$1004:$O$1004='MPL ID'!$BF$2)*(2*($B776:$O776=1)+($B776:$O776=2)-2*($B776:$O776=3)-($B776:$O776=4)))</f>
        <v>-2</v>
      </c>
      <c r="AA776">
        <f ca="1">'MPL ID'!$BH$3+SUMPRODUCT(($B$1003:$O$1003='MPL ID'!$BF$3)*(2*($B776:$O776=1)+($B776:$O776=2)-2*($B776:$O776=3)-($B776:$O776=4)))-SUMPRODUCT(($B$1004:$O$1004='MPL ID'!$BF$3)*(2*($B776:$O776=1)+($B776:$O776=2)-2*($B776:$O776=3)-($B776:$O776=4)))</f>
        <v>-9</v>
      </c>
      <c r="AB776">
        <f ca="1">'MPL ID'!$BH$4+SUMPRODUCT(($B$1003:$O$1003='MPL ID'!$BF$4)*(2*($B776:$O776=1)+($B776:$O776=2)-2*($B776:$O776=3)-($B776:$O776=4)))-SUMPRODUCT(($B$1004:$O$1004='MPL ID'!$BF$4)*(2*($B776:$O776=1)+($B776:$O776=2)-2*($B776:$O776=3)-($B776:$O776=4)))</f>
        <v>0</v>
      </c>
      <c r="AC776">
        <f ca="1">'MPL ID'!$BH$5+SUMPRODUCT(($B$1003:$O$1003='MPL ID'!$BF$5)*(2*($B776:$O776=1)+($B776:$O776=2)-2*($B776:$O776=3)-($B776:$O776=4)))-SUMPRODUCT(($B$1004:$O$1004='MPL ID'!$BF$5)*(2*($B776:$O776=1)+($B776:$O776=2)-2*($B776:$O776=3)-($B776:$O776=4)))</f>
        <v>-18</v>
      </c>
      <c r="AD776">
        <f ca="1">'MPL ID'!$BH$6+SUMPRODUCT(($B$1003:$O$1003='MPL ID'!$BF$6)*(2*($B776:$O776=1)+($B776:$O776=2)-2*($B776:$O776=3)-($B776:$O776=4)))-SUMPRODUCT(($B$1004:$O$1004='MPL ID'!$BF$6)*(2*($B776:$O776=1)+($B776:$O776=2)-2*($B776:$O776=3)-($B776:$O776=4)))</f>
        <v>17</v>
      </c>
      <c r="AE776">
        <f ca="1">'MPL ID'!$BH$7+SUMPRODUCT(($B$1003:$O$1003='MPL ID'!$BF$7)*(2*($B776:$O776=1)+($B776:$O776=2)-2*($B776:$O776=3)-($B776:$O776=4)))-SUMPRODUCT(($B$1004:$O$1004='MPL ID'!$BF$7)*(2*($B776:$O776=1)+($B776:$O776=2)-2*($B776:$O776=3)-($B776:$O776=4)))</f>
        <v>2</v>
      </c>
      <c r="AF776">
        <f ca="1">'MPL ID'!$BH$8+SUMPRODUCT(($B$1003:$O$1003='MPL ID'!$BF$8)*(2*($B776:$O776=1)+($B776:$O776=2)-2*($B776:$O776=3)-($B776:$O776=4)))-SUMPRODUCT(($B$1004:$O$1004='MPL ID'!$BF$8)*(2*($B776:$O776=1)+($B776:$O776=2)-2*($B776:$O776=3)-($B776:$O776=4)))</f>
        <v>-13</v>
      </c>
      <c r="AG776">
        <f ca="1">'MPL ID'!$BH$9+SUMPRODUCT(($B$1003:$O$1003='MPL ID'!$BF$9)*(2*($B776:$O776=1)+($B776:$O776=2)-2*($B776:$O776=3)-($B776:$O776=4)))-SUMPRODUCT(($B$1004:$O$1004='MPL ID'!$BF$9)*(2*($B776:$O776=1)+($B776:$O776=2)-2*($B776:$O776=3)-($B776:$O776=4)))</f>
        <v>11</v>
      </c>
      <c r="AH776">
        <f ca="1">SUMPRODUCT(--($P776:$X776=P776),--($Y776:$AG776=Y776),'MPL ID'!$BG$13:$BO$13)+IF(AND($I776&gt;=3,T776=P776,AC776=Y776),1,0)+IF(AND($M776&gt;=3,S776=P776,AB776=Y776),1,0)</f>
        <v>0</v>
      </c>
      <c r="AI776">
        <f ca="1">SUMPRODUCT(--($P776:$X776=Q776),--($Y776:$AG776=Z776),'MPL ID'!$BG$14:$BO$14)+IF(AND($G776&gt;=3,R776=Q776,AA776=Z776),1,0)+IF(AND($K776&gt;0,$K776&lt;=2,S776=Q776,AB776=Z776),1,0)+IF(AND($N776&gt;=3,U776=Q776,AD776=Z776),1,0)</f>
        <v>0</v>
      </c>
      <c r="AJ776">
        <f ca="1">SUMPRODUCT(--($P776:$X776=R776),--($Y776:$AG776=AA776),'MPL ID'!$BG$15:$BO$15)+IF(AND($D776&gt;0,$D776&lt;=2,U776=R776,AD776=AA776),1,0)+IF(AND($G776&gt;0,$G776&lt;=2,Q776=R776,Z776=AA776),1,0)+IF(AND($J776&gt;=3,V776=R776,AE776=AA776),1,0)</f>
        <v>0</v>
      </c>
      <c r="AK776">
        <f ca="1">SUMPRODUCT(--($P776:$X776=S776),--($Y776:$AG776=AB776),'MPL ID'!$BG$16:$BO$16)+IF(AND($B776&gt;0,$B776&lt;=2,V776=S776,AE776=AB776),1,0)+IF(AND($E776&gt;0,$E776&lt;=2,T776=S776,AC776=AB776),1,0)+IF(AND($K776&gt;=3,Q776=S776,Z776=AB776),1,0)+IF(AND($M776&gt;0,$M776&lt;=2,P776=S776,Y776=AB776),1,0)</f>
        <v>0</v>
      </c>
      <c r="AL776">
        <f ca="1">SUMPRODUCT(--($P776:$X776=T776),--($Y776:$AG776=AC776),'MPL ID'!$BG$17:$BO$17)+IF(AND($E776&gt;=3,S776=T776,AB776=AC776),1,0)+IF(AND($I776&gt;0,$I776&lt;=2,P776=T776,Y776=AC776),1,0)+IF(AND($L776&gt;=3,W776=T776,AF776=AC776),1,0)</f>
        <v>0</v>
      </c>
      <c r="AM776">
        <f ca="1">SUMPRODUCT(--($P776:$X776=U776),--($Y776:$AG776=AD776),'MPL ID'!$BG$18:$BO$18)+IF(AND($D776&gt;=3,R776=U776,AA776=AD776),1,0)+IF(AND($H776&gt;0,$H776&lt;=2,W776=U776,AF776=AD776),1,0)+IF(AND($N776&gt;0,$N776&lt;=2,Q776=U776,Z776=AD776),1,0)</f>
        <v>0</v>
      </c>
      <c r="AN776">
        <f ca="1">SUMPRODUCT(--($P776:$X776=V776),--($Y776:$AG776=AE776),'MPL ID'!$BG$19:$BO$19)+IF(AND($B776&gt;=3,S776=V776,AB776=AE776),1,0)+IF(AND($F776&gt;=3,W776=V776,AF776=AE776),1,0)+IF(AND($J776&gt;0,$J776&lt;=2,R776=V776,AA776=AE776),1,0)+IF(AND($O776&gt;0,$O776&lt;=2,X776=V776,AG776=AE776),1,0)</f>
        <v>0</v>
      </c>
      <c r="AO776">
        <f ca="1">SUMPRODUCT(--($P776:$X776=W776),--($Y776:$AG776=AF776),'MPL ID'!$BG$20:$BO$20)+IF(AND($C776&gt;0,$C776&lt;=2,X776=W776,AG776=AF776),1,0)+IF(AND($F776&gt;0,$F776&lt;=2,V776=W776,AE776=AF776),1,0)+IF(AND($H776&gt;=3,U776=W776,AD776=AF776),1,0)+IF(AND($L776&gt;0,$L776&lt;=2,T776=W776,AC776=AF776),1,0)</f>
        <v>0</v>
      </c>
      <c r="AP776">
        <f ca="1">SUMPRODUCT(--($P776:$X776=X776),--($Y776:$AG776=AG776),'MPL ID'!$BG$21:$BO$21)+IF(AND($C776&gt;=3,W776=X776,AF776=AG776),1,0)+IF(AND($O776&gt;=3,V776=X776,AE776=AG776),1,0)</f>
        <v>0</v>
      </c>
      <c r="AQ776">
        <f t="shared" ca="1" si="108"/>
        <v>2</v>
      </c>
      <c r="AR776">
        <f t="shared" ca="1" si="109"/>
        <v>4</v>
      </c>
      <c r="AS776">
        <f t="shared" ca="1" si="110"/>
        <v>7</v>
      </c>
      <c r="AT776">
        <f t="shared" ca="1" si="111"/>
        <v>6</v>
      </c>
      <c r="AU776">
        <f t="shared" ca="1" si="112"/>
        <v>9</v>
      </c>
      <c r="AV776">
        <f t="shared" ca="1" si="113"/>
        <v>1</v>
      </c>
      <c r="AW776">
        <f t="shared" ca="1" si="114"/>
        <v>5</v>
      </c>
      <c r="AX776">
        <f t="shared" ca="1" si="115"/>
        <v>8</v>
      </c>
      <c r="AY776">
        <f t="shared" ca="1" si="116"/>
        <v>3</v>
      </c>
    </row>
    <row r="777" spans="1:51" x14ac:dyDescent="0.25">
      <c r="A777">
        <v>776</v>
      </c>
      <c r="B777">
        <f ca="1">IF(AND(ISNUMBER('MPL ID'!$J$39),ISNUMBER('MPL ID'!$K$39)),0,RANDBETWEEN(1,4))</f>
        <v>0</v>
      </c>
      <c r="C777">
        <f ca="1">IF(AND(ISNUMBER('MPL ID'!$J$40),ISNUMBER('MPL ID'!$K$40)),0,RANDBETWEEN(1,4))</f>
        <v>0</v>
      </c>
      <c r="D777">
        <f ca="1">IF(AND(ISNUMBER('MPL ID'!$J$41),ISNUMBER('MPL ID'!$K$41)),0,RANDBETWEEN(1,4))</f>
        <v>1</v>
      </c>
      <c r="E777">
        <f ca="1">IF(AND(ISNUMBER('MPL ID'!$J$42),ISNUMBER('MPL ID'!$K$42)),0,RANDBETWEEN(1,4))</f>
        <v>3</v>
      </c>
      <c r="F777">
        <f ca="1">IF(AND(ISNUMBER('MPL ID'!$J$43),ISNUMBER('MPL ID'!$K$43)),0,RANDBETWEEN(1,4))</f>
        <v>4</v>
      </c>
      <c r="G777">
        <f ca="1">IF(AND(ISNUMBER('MPL ID'!$J$44),ISNUMBER('MPL ID'!$K$44)),0,RANDBETWEEN(1,4))</f>
        <v>3</v>
      </c>
      <c r="H777">
        <f ca="1">IF(AND(ISNUMBER('MPL ID'!$P$36),ISNUMBER('MPL ID'!$Q$36)),0,RANDBETWEEN(1,4))</f>
        <v>4</v>
      </c>
      <c r="I777">
        <f ca="1">IF(AND(ISNUMBER('MPL ID'!$P$37),ISNUMBER('MPL ID'!$Q$37)),0,RANDBETWEEN(1,4))</f>
        <v>2</v>
      </c>
      <c r="J777">
        <f ca="1">IF(AND(ISNUMBER('MPL ID'!$P$39),ISNUMBER('MPL ID'!$Q$39)),0,RANDBETWEEN(1,4))</f>
        <v>3</v>
      </c>
      <c r="K777">
        <f ca="1">IF(AND(ISNUMBER('MPL ID'!$P$40),ISNUMBER('MPL ID'!$Q$40)),0,RANDBETWEEN(1,4))</f>
        <v>2</v>
      </c>
      <c r="L777">
        <f ca="1">IF(AND(ISNUMBER('MPL ID'!$P$41),ISNUMBER('MPL ID'!$Q$41)),0,RANDBETWEEN(1,4))</f>
        <v>1</v>
      </c>
      <c r="M777">
        <f ca="1">IF(AND(ISNUMBER('MPL ID'!$P$42),ISNUMBER('MPL ID'!$Q$42)),0,RANDBETWEEN(1,4))</f>
        <v>3</v>
      </c>
      <c r="N777">
        <f ca="1">IF(AND(ISNUMBER('MPL ID'!$P$43),ISNUMBER('MPL ID'!$Q$43)),0,RANDBETWEEN(1,4))</f>
        <v>1</v>
      </c>
      <c r="O777">
        <f ca="1">IF(AND(ISNUMBER('MPL ID'!$P$44),ISNUMBER('MPL ID'!$Q$44)),0,RANDBETWEEN(1,4))</f>
        <v>2</v>
      </c>
      <c r="P777">
        <f ca="1">'MPL ID'!$BG$1+SUMPRODUCT(($B$1003:$O$1003='MPL ID'!$BF$1)*(($B777:$O777=1)+($B777:$O777=2)))+SUMPRODUCT(($B$1004:$O$1004='MPL ID'!$BF$1)*(($B777:$O777=3)+($B777:$O777=4)))</f>
        <v>10</v>
      </c>
      <c r="Q777">
        <f ca="1">'MPL ID'!$BG$2+SUMPRODUCT(($B$1003:$O$1003='MPL ID'!$BF$2)*(($B777:$O777=1)+($B777:$O777=2)))+SUMPRODUCT(($B$1004:$O$1004='MPL ID'!$BF$2)*(($B777:$O777=3)+($B777:$O777=4)))</f>
        <v>9</v>
      </c>
      <c r="R777">
        <f ca="1">'MPL ID'!$BG$3+SUMPRODUCT(($B$1003:$O$1003='MPL ID'!$BF$3)*(($B777:$O777=1)+($B777:$O777=2)))+SUMPRODUCT(($B$1004:$O$1004='MPL ID'!$BF$3)*(($B777:$O777=3)+($B777:$O777=4)))</f>
        <v>7</v>
      </c>
      <c r="S777">
        <f ca="1">'MPL ID'!$BG$4+SUMPRODUCT(($B$1003:$O$1003='MPL ID'!$BF$4)*(($B777:$O777=1)+($B777:$O777=2)))+SUMPRODUCT(($B$1004:$O$1004='MPL ID'!$BF$4)*(($B777:$O777=3)+($B777:$O777=4)))</f>
        <v>7</v>
      </c>
      <c r="T777">
        <f ca="1">'MPL ID'!$BG$5+SUMPRODUCT(($B$1003:$O$1003='MPL ID'!$BF$5)*(($B777:$O777=1)+($B777:$O777=2)))+SUMPRODUCT(($B$1004:$O$1004='MPL ID'!$BF$5)*(($B777:$O777=3)+($B777:$O777=4)))</f>
        <v>5</v>
      </c>
      <c r="U777">
        <f ca="1">'MPL ID'!$BG$6+SUMPRODUCT(($B$1003:$O$1003='MPL ID'!$BF$6)*(($B777:$O777=1)+($B777:$O777=2)))+SUMPRODUCT(($B$1004:$O$1004='MPL ID'!$BF$6)*(($B777:$O777=3)+($B777:$O777=4)))</f>
        <v>11</v>
      </c>
      <c r="V777">
        <f ca="1">'MPL ID'!$BG$7+SUMPRODUCT(($B$1003:$O$1003='MPL ID'!$BF$7)*(($B777:$O777=1)+($B777:$O777=2)))+SUMPRODUCT(($B$1004:$O$1004='MPL ID'!$BF$7)*(($B777:$O777=3)+($B777:$O777=4)))</f>
        <v>7</v>
      </c>
      <c r="W777">
        <f ca="1">'MPL ID'!$BG$8+SUMPRODUCT(($B$1003:$O$1003='MPL ID'!$BF$8)*(($B777:$O777=1)+($B777:$O777=2)))+SUMPRODUCT(($B$1004:$O$1004='MPL ID'!$BF$8)*(($B777:$O777=3)+($B777:$O777=4)))</f>
        <v>5</v>
      </c>
      <c r="X777">
        <f ca="1">'MPL ID'!$BG$9+SUMPRODUCT(($B$1003:$O$1003='MPL ID'!$BF$9)*(($B777:$O777=1)+($B777:$O777=2)))+SUMPRODUCT(($B$1004:$O$1004='MPL ID'!$BF$9)*(($B777:$O777=3)+($B777:$O777=4)))</f>
        <v>11</v>
      </c>
      <c r="Y777">
        <f ca="1">'MPL ID'!$BH$1+SUMPRODUCT(($B$1003:$O$1003='MPL ID'!$BF$1)*(2*($B777:$O777=1)+($B777:$O777=2)-2*($B777:$O777=3)-($B777:$O777=4)))-SUMPRODUCT(($B$1004:$O$1004='MPL ID'!$BF$1)*(2*($B777:$O777=1)+($B777:$O777=2)-2*($B777:$O777=3)-($B777:$O777=4)))</f>
        <v>10</v>
      </c>
      <c r="Z777">
        <f ca="1">'MPL ID'!$BH$2+SUMPRODUCT(($B$1003:$O$1003='MPL ID'!$BF$2)*(2*($B777:$O777=1)+($B777:$O777=2)-2*($B777:$O777=3)-($B777:$O777=4)))-SUMPRODUCT(($B$1004:$O$1004='MPL ID'!$BF$2)*(2*($B777:$O777=1)+($B777:$O777=2)-2*($B777:$O777=3)-($B777:$O777=4)))</f>
        <v>-1</v>
      </c>
      <c r="AA777">
        <f ca="1">'MPL ID'!$BH$3+SUMPRODUCT(($B$1003:$O$1003='MPL ID'!$BF$3)*(2*($B777:$O777=1)+($B777:$O777=2)-2*($B777:$O777=3)-($B777:$O777=4)))-SUMPRODUCT(($B$1004:$O$1004='MPL ID'!$BF$3)*(2*($B777:$O777=1)+($B777:$O777=2)-2*($B777:$O777=3)-($B777:$O777=4)))</f>
        <v>-4</v>
      </c>
      <c r="AB777">
        <f ca="1">'MPL ID'!$BH$4+SUMPRODUCT(($B$1003:$O$1003='MPL ID'!$BF$4)*(2*($B777:$O777=1)+($B777:$O777=2)-2*($B777:$O777=3)-($B777:$O777=4)))-SUMPRODUCT(($B$1004:$O$1004='MPL ID'!$BF$4)*(2*($B777:$O777=1)+($B777:$O777=2)-2*($B777:$O777=3)-($B777:$O777=4)))</f>
        <v>-5</v>
      </c>
      <c r="AC777">
        <f ca="1">'MPL ID'!$BH$5+SUMPRODUCT(($B$1003:$O$1003='MPL ID'!$BF$5)*(2*($B777:$O777=1)+($B777:$O777=2)-2*($B777:$O777=3)-($B777:$O777=4)))-SUMPRODUCT(($B$1004:$O$1004='MPL ID'!$BF$5)*(2*($B777:$O777=1)+($B777:$O777=2)-2*($B777:$O777=3)-($B777:$O777=4)))</f>
        <v>-11</v>
      </c>
      <c r="AD777">
        <f ca="1">'MPL ID'!$BH$6+SUMPRODUCT(($B$1003:$O$1003='MPL ID'!$BF$6)*(2*($B777:$O777=1)+($B777:$O777=2)-2*($B777:$O777=3)-($B777:$O777=4)))-SUMPRODUCT(($B$1004:$O$1004='MPL ID'!$BF$6)*(2*($B777:$O777=1)+($B777:$O777=2)-2*($B777:$O777=3)-($B777:$O777=4)))</f>
        <v>11</v>
      </c>
      <c r="AE777">
        <f ca="1">'MPL ID'!$BH$7+SUMPRODUCT(($B$1003:$O$1003='MPL ID'!$BF$7)*(2*($B777:$O777=1)+($B777:$O777=2)-2*($B777:$O777=3)-($B777:$O777=4)))-SUMPRODUCT(($B$1004:$O$1004='MPL ID'!$BF$7)*(2*($B777:$O777=1)+($B777:$O777=2)-2*($B777:$O777=3)-($B777:$O777=4)))</f>
        <v>-2</v>
      </c>
      <c r="AF777">
        <f ca="1">'MPL ID'!$BH$8+SUMPRODUCT(($B$1003:$O$1003='MPL ID'!$BF$8)*(2*($B777:$O777=1)+($B777:$O777=2)-2*($B777:$O777=3)-($B777:$O777=4)))-SUMPRODUCT(($B$1004:$O$1004='MPL ID'!$BF$8)*(2*($B777:$O777=1)+($B777:$O777=2)-2*($B777:$O777=3)-($B777:$O777=4)))</f>
        <v>-10</v>
      </c>
      <c r="AG777">
        <f ca="1">'MPL ID'!$BH$9+SUMPRODUCT(($B$1003:$O$1003='MPL ID'!$BF$9)*(2*($B777:$O777=1)+($B777:$O777=2)-2*($B777:$O777=3)-($B777:$O777=4)))-SUMPRODUCT(($B$1004:$O$1004='MPL ID'!$BF$9)*(2*($B777:$O777=1)+($B777:$O777=2)-2*($B777:$O777=3)-($B777:$O777=4)))</f>
        <v>12</v>
      </c>
      <c r="AH777">
        <f ca="1">SUMPRODUCT(--($P777:$X777=P777),--($Y777:$AG777=Y777),'MPL ID'!$BG$13:$BO$13)+IF(AND($I777&gt;=3,T777=P777,AC777=Y777),1,0)+IF(AND($M777&gt;=3,S777=P777,AB777=Y777),1,0)</f>
        <v>0</v>
      </c>
      <c r="AI777">
        <f ca="1">SUMPRODUCT(--($P777:$X777=Q777),--($Y777:$AG777=Z777),'MPL ID'!$BG$14:$BO$14)+IF(AND($G777&gt;=3,R777=Q777,AA777=Z777),1,0)+IF(AND($K777&gt;0,$K777&lt;=2,S777=Q777,AB777=Z777),1,0)+IF(AND($N777&gt;=3,U777=Q777,AD777=Z777),1,0)</f>
        <v>0</v>
      </c>
      <c r="AJ777">
        <f ca="1">SUMPRODUCT(--($P777:$X777=R777),--($Y777:$AG777=AA777),'MPL ID'!$BG$15:$BO$15)+IF(AND($D777&gt;0,$D777&lt;=2,U777=R777,AD777=AA777),1,0)+IF(AND($G777&gt;0,$G777&lt;=2,Q777=R777,Z777=AA777),1,0)+IF(AND($J777&gt;=3,V777=R777,AE777=AA777),1,0)</f>
        <v>0</v>
      </c>
      <c r="AK777">
        <f ca="1">SUMPRODUCT(--($P777:$X777=S777),--($Y777:$AG777=AB777),'MPL ID'!$BG$16:$BO$16)+IF(AND($B777&gt;0,$B777&lt;=2,V777=S777,AE777=AB777),1,0)+IF(AND($E777&gt;0,$E777&lt;=2,T777=S777,AC777=AB777),1,0)+IF(AND($K777&gt;=3,Q777=S777,Z777=AB777),1,0)+IF(AND($M777&gt;0,$M777&lt;=2,P777=S777,Y777=AB777),1,0)</f>
        <v>0</v>
      </c>
      <c r="AL777">
        <f ca="1">SUMPRODUCT(--($P777:$X777=T777),--($Y777:$AG777=AC777),'MPL ID'!$BG$17:$BO$17)+IF(AND($E777&gt;=3,S777=T777,AB777=AC777),1,0)+IF(AND($I777&gt;0,$I777&lt;=2,P777=T777,Y777=AC777),1,0)+IF(AND($L777&gt;=3,W777=T777,AF777=AC777),1,0)</f>
        <v>0</v>
      </c>
      <c r="AM777">
        <f ca="1">SUMPRODUCT(--($P777:$X777=U777),--($Y777:$AG777=AD777),'MPL ID'!$BG$18:$BO$18)+IF(AND($D777&gt;=3,R777=U777,AA777=AD777),1,0)+IF(AND($H777&gt;0,$H777&lt;=2,W777=U777,AF777=AD777),1,0)+IF(AND($N777&gt;0,$N777&lt;=2,Q777=U777,Z777=AD777),1,0)</f>
        <v>0</v>
      </c>
      <c r="AN777">
        <f ca="1">SUMPRODUCT(--($P777:$X777=V777),--($Y777:$AG777=AE777),'MPL ID'!$BG$19:$BO$19)+IF(AND($B777&gt;=3,S777=V777,AB777=AE777),1,0)+IF(AND($F777&gt;=3,W777=V777,AF777=AE777),1,0)+IF(AND($J777&gt;0,$J777&lt;=2,R777=V777,AA777=AE777),1,0)+IF(AND($O777&gt;0,$O777&lt;=2,X777=V777,AG777=AE777),1,0)</f>
        <v>0</v>
      </c>
      <c r="AO777">
        <f ca="1">SUMPRODUCT(--($P777:$X777=W777),--($Y777:$AG777=AF777),'MPL ID'!$BG$20:$BO$20)+IF(AND($C777&gt;0,$C777&lt;=2,X777=W777,AG777=AF777),1,0)+IF(AND($F777&gt;0,$F777&lt;=2,V777=W777,AE777=AF777),1,0)+IF(AND($H777&gt;=3,U777=W777,AD777=AF777),1,0)+IF(AND($L777&gt;0,$L777&lt;=2,T777=W777,AC777=AF777),1,0)</f>
        <v>0</v>
      </c>
      <c r="AP777">
        <f ca="1">SUMPRODUCT(--($P777:$X777=X777),--($Y777:$AG777=AG777),'MPL ID'!$BG$21:$BO$21)+IF(AND($C777&gt;=3,W777=X777,AF777=AG777),1,0)+IF(AND($O777&gt;=3,V777=X777,AE777=AG777),1,0)</f>
        <v>0</v>
      </c>
      <c r="AQ777">
        <f t="shared" ca="1" si="108"/>
        <v>3</v>
      </c>
      <c r="AR777">
        <f t="shared" ca="1" si="109"/>
        <v>4</v>
      </c>
      <c r="AS777">
        <f t="shared" ca="1" si="110"/>
        <v>6</v>
      </c>
      <c r="AT777">
        <f t="shared" ca="1" si="111"/>
        <v>7</v>
      </c>
      <c r="AU777">
        <f t="shared" ca="1" si="112"/>
        <v>9</v>
      </c>
      <c r="AV777">
        <f t="shared" ca="1" si="113"/>
        <v>2</v>
      </c>
      <c r="AW777">
        <f t="shared" ca="1" si="114"/>
        <v>5</v>
      </c>
      <c r="AX777">
        <f t="shared" ca="1" si="115"/>
        <v>8</v>
      </c>
      <c r="AY777">
        <f t="shared" ca="1" si="116"/>
        <v>1</v>
      </c>
    </row>
    <row r="778" spans="1:51" x14ac:dyDescent="0.25">
      <c r="A778">
        <v>777</v>
      </c>
      <c r="B778">
        <f ca="1">IF(AND(ISNUMBER('MPL ID'!$J$39),ISNUMBER('MPL ID'!$K$39)),0,RANDBETWEEN(1,4))</f>
        <v>0</v>
      </c>
      <c r="C778">
        <f ca="1">IF(AND(ISNUMBER('MPL ID'!$J$40),ISNUMBER('MPL ID'!$K$40)),0,RANDBETWEEN(1,4))</f>
        <v>0</v>
      </c>
      <c r="D778">
        <f ca="1">IF(AND(ISNUMBER('MPL ID'!$J$41),ISNUMBER('MPL ID'!$K$41)),0,RANDBETWEEN(1,4))</f>
        <v>2</v>
      </c>
      <c r="E778">
        <f ca="1">IF(AND(ISNUMBER('MPL ID'!$J$42),ISNUMBER('MPL ID'!$K$42)),0,RANDBETWEEN(1,4))</f>
        <v>1</v>
      </c>
      <c r="F778">
        <f ca="1">IF(AND(ISNUMBER('MPL ID'!$J$43),ISNUMBER('MPL ID'!$K$43)),0,RANDBETWEEN(1,4))</f>
        <v>2</v>
      </c>
      <c r="G778">
        <f ca="1">IF(AND(ISNUMBER('MPL ID'!$J$44),ISNUMBER('MPL ID'!$K$44)),0,RANDBETWEEN(1,4))</f>
        <v>3</v>
      </c>
      <c r="H778">
        <f ca="1">IF(AND(ISNUMBER('MPL ID'!$P$36),ISNUMBER('MPL ID'!$Q$36)),0,RANDBETWEEN(1,4))</f>
        <v>4</v>
      </c>
      <c r="I778">
        <f ca="1">IF(AND(ISNUMBER('MPL ID'!$P$37),ISNUMBER('MPL ID'!$Q$37)),0,RANDBETWEEN(1,4))</f>
        <v>3</v>
      </c>
      <c r="J778">
        <f ca="1">IF(AND(ISNUMBER('MPL ID'!$P$39),ISNUMBER('MPL ID'!$Q$39)),0,RANDBETWEEN(1,4))</f>
        <v>4</v>
      </c>
      <c r="K778">
        <f ca="1">IF(AND(ISNUMBER('MPL ID'!$P$40),ISNUMBER('MPL ID'!$Q$40)),0,RANDBETWEEN(1,4))</f>
        <v>1</v>
      </c>
      <c r="L778">
        <f ca="1">IF(AND(ISNUMBER('MPL ID'!$P$41),ISNUMBER('MPL ID'!$Q$41)),0,RANDBETWEEN(1,4))</f>
        <v>1</v>
      </c>
      <c r="M778">
        <f ca="1">IF(AND(ISNUMBER('MPL ID'!$P$42),ISNUMBER('MPL ID'!$Q$42)),0,RANDBETWEEN(1,4))</f>
        <v>4</v>
      </c>
      <c r="N778">
        <f ca="1">IF(AND(ISNUMBER('MPL ID'!$P$43),ISNUMBER('MPL ID'!$Q$43)),0,RANDBETWEEN(1,4))</f>
        <v>2</v>
      </c>
      <c r="O778">
        <f ca="1">IF(AND(ISNUMBER('MPL ID'!$P$44),ISNUMBER('MPL ID'!$Q$44)),0,RANDBETWEEN(1,4))</f>
        <v>1</v>
      </c>
      <c r="P778">
        <f ca="1">'MPL ID'!$BG$1+SUMPRODUCT(($B$1003:$O$1003='MPL ID'!$BF$1)*(($B778:$O778=1)+($B778:$O778=2)))+SUMPRODUCT(($B$1004:$O$1004='MPL ID'!$BF$1)*(($B778:$O778=3)+($B778:$O778=4)))</f>
        <v>11</v>
      </c>
      <c r="Q778">
        <f ca="1">'MPL ID'!$BG$2+SUMPRODUCT(($B$1003:$O$1003='MPL ID'!$BF$2)*(($B778:$O778=1)+($B778:$O778=2)))+SUMPRODUCT(($B$1004:$O$1004='MPL ID'!$BF$2)*(($B778:$O778=3)+($B778:$O778=4)))</f>
        <v>9</v>
      </c>
      <c r="R778">
        <f ca="1">'MPL ID'!$BG$3+SUMPRODUCT(($B$1003:$O$1003='MPL ID'!$BF$3)*(($B778:$O778=1)+($B778:$O778=2)))+SUMPRODUCT(($B$1004:$O$1004='MPL ID'!$BF$3)*(($B778:$O778=3)+($B778:$O778=4)))</f>
        <v>7</v>
      </c>
      <c r="S778">
        <f ca="1">'MPL ID'!$BG$4+SUMPRODUCT(($B$1003:$O$1003='MPL ID'!$BF$4)*(($B778:$O778=1)+($B778:$O778=2)))+SUMPRODUCT(($B$1004:$O$1004='MPL ID'!$BF$4)*(($B778:$O778=3)+($B778:$O778=4)))</f>
        <v>8</v>
      </c>
      <c r="T778">
        <f ca="1">'MPL ID'!$BG$5+SUMPRODUCT(($B$1003:$O$1003='MPL ID'!$BF$5)*(($B778:$O778=1)+($B778:$O778=2)))+SUMPRODUCT(($B$1004:$O$1004='MPL ID'!$BF$5)*(($B778:$O778=3)+($B778:$O778=4)))</f>
        <v>3</v>
      </c>
      <c r="U778">
        <f ca="1">'MPL ID'!$BG$6+SUMPRODUCT(($B$1003:$O$1003='MPL ID'!$BF$6)*(($B778:$O778=1)+($B778:$O778=2)))+SUMPRODUCT(($B$1004:$O$1004='MPL ID'!$BF$6)*(($B778:$O778=3)+($B778:$O778=4)))</f>
        <v>11</v>
      </c>
      <c r="V778">
        <f ca="1">'MPL ID'!$BG$7+SUMPRODUCT(($B$1003:$O$1003='MPL ID'!$BF$7)*(($B778:$O778=1)+($B778:$O778=2)))+SUMPRODUCT(($B$1004:$O$1004='MPL ID'!$BF$7)*(($B778:$O778=3)+($B778:$O778=4)))</f>
        <v>6</v>
      </c>
      <c r="W778">
        <f ca="1">'MPL ID'!$BG$8+SUMPRODUCT(($B$1003:$O$1003='MPL ID'!$BF$8)*(($B778:$O778=1)+($B778:$O778=2)))+SUMPRODUCT(($B$1004:$O$1004='MPL ID'!$BF$8)*(($B778:$O778=3)+($B778:$O778=4)))</f>
        <v>6</v>
      </c>
      <c r="X778">
        <f ca="1">'MPL ID'!$BG$9+SUMPRODUCT(($B$1003:$O$1003='MPL ID'!$BF$9)*(($B778:$O778=1)+($B778:$O778=2)))+SUMPRODUCT(($B$1004:$O$1004='MPL ID'!$BF$9)*(($B778:$O778=3)+($B778:$O778=4)))</f>
        <v>11</v>
      </c>
      <c r="Y778">
        <f ca="1">'MPL ID'!$BH$1+SUMPRODUCT(($B$1003:$O$1003='MPL ID'!$BF$1)*(2*($B778:$O778=1)+($B778:$O778=2)-2*($B778:$O778=3)-($B778:$O778=4)))-SUMPRODUCT(($B$1004:$O$1004='MPL ID'!$BF$1)*(2*($B778:$O778=1)+($B778:$O778=2)-2*($B778:$O778=3)-($B778:$O778=4)))</f>
        <v>12</v>
      </c>
      <c r="Z778">
        <f ca="1">'MPL ID'!$BH$2+SUMPRODUCT(($B$1003:$O$1003='MPL ID'!$BF$2)*(2*($B778:$O778=1)+($B778:$O778=2)-2*($B778:$O778=3)-($B778:$O778=4)))-SUMPRODUCT(($B$1004:$O$1004='MPL ID'!$BF$2)*(2*($B778:$O778=1)+($B778:$O778=2)-2*($B778:$O778=3)-($B778:$O778=4)))</f>
        <v>1</v>
      </c>
      <c r="AA778">
        <f ca="1">'MPL ID'!$BH$3+SUMPRODUCT(($B$1003:$O$1003='MPL ID'!$BF$3)*(2*($B778:$O778=1)+($B778:$O778=2)-2*($B778:$O778=3)-($B778:$O778=4)))-SUMPRODUCT(($B$1004:$O$1004='MPL ID'!$BF$3)*(2*($B778:$O778=1)+($B778:$O778=2)-2*($B778:$O778=3)-($B778:$O778=4)))</f>
        <v>-6</v>
      </c>
      <c r="AB778">
        <f ca="1">'MPL ID'!$BH$4+SUMPRODUCT(($B$1003:$O$1003='MPL ID'!$BF$4)*(2*($B778:$O778=1)+($B778:$O778=2)-2*($B778:$O778=3)-($B778:$O778=4)))-SUMPRODUCT(($B$1004:$O$1004='MPL ID'!$BF$4)*(2*($B778:$O778=1)+($B778:$O778=2)-2*($B778:$O778=3)-($B778:$O778=4)))</f>
        <v>-1</v>
      </c>
      <c r="AC778">
        <f ca="1">'MPL ID'!$BH$5+SUMPRODUCT(($B$1003:$O$1003='MPL ID'!$BF$5)*(2*($B778:$O778=1)+($B778:$O778=2)-2*($B778:$O778=3)-($B778:$O778=4)))-SUMPRODUCT(($B$1004:$O$1004='MPL ID'!$BF$5)*(2*($B778:$O778=1)+($B778:$O778=2)-2*($B778:$O778=3)-($B778:$O778=4)))</f>
        <v>-18</v>
      </c>
      <c r="AD778">
        <f ca="1">'MPL ID'!$BH$6+SUMPRODUCT(($B$1003:$O$1003='MPL ID'!$BF$6)*(2*($B778:$O778=1)+($B778:$O778=2)-2*($B778:$O778=3)-($B778:$O778=4)))-SUMPRODUCT(($B$1004:$O$1004='MPL ID'!$BF$6)*(2*($B778:$O778=1)+($B778:$O778=2)-2*($B778:$O778=3)-($B778:$O778=4)))</f>
        <v>11</v>
      </c>
      <c r="AE778">
        <f ca="1">'MPL ID'!$BH$7+SUMPRODUCT(($B$1003:$O$1003='MPL ID'!$BF$7)*(2*($B778:$O778=1)+($B778:$O778=2)-2*($B778:$O778=3)-($B778:$O778=4)))-SUMPRODUCT(($B$1004:$O$1004='MPL ID'!$BF$7)*(2*($B778:$O778=1)+($B778:$O778=2)-2*($B778:$O778=3)-($B778:$O778=4)))</f>
        <v>-2</v>
      </c>
      <c r="AF778">
        <f ca="1">'MPL ID'!$BH$8+SUMPRODUCT(($B$1003:$O$1003='MPL ID'!$BF$8)*(2*($B778:$O778=1)+($B778:$O778=2)-2*($B778:$O778=3)-($B778:$O778=4)))-SUMPRODUCT(($B$1004:$O$1004='MPL ID'!$BF$8)*(2*($B778:$O778=1)+($B778:$O778=2)-2*($B778:$O778=3)-($B778:$O778=4)))</f>
        <v>-8</v>
      </c>
      <c r="AG778">
        <f ca="1">'MPL ID'!$BH$9+SUMPRODUCT(($B$1003:$O$1003='MPL ID'!$BF$9)*(2*($B778:$O778=1)+($B778:$O778=2)-2*($B778:$O778=3)-($B778:$O778=4)))-SUMPRODUCT(($B$1004:$O$1004='MPL ID'!$BF$9)*(2*($B778:$O778=1)+($B778:$O778=2)-2*($B778:$O778=3)-($B778:$O778=4)))</f>
        <v>11</v>
      </c>
      <c r="AH778">
        <f ca="1">SUMPRODUCT(--($P778:$X778=P778),--($Y778:$AG778=Y778),'MPL ID'!$BG$13:$BO$13)+IF(AND($I778&gt;=3,T778=P778,AC778=Y778),1,0)+IF(AND($M778&gt;=3,S778=P778,AB778=Y778),1,0)</f>
        <v>0</v>
      </c>
      <c r="AI778">
        <f ca="1">SUMPRODUCT(--($P778:$X778=Q778),--($Y778:$AG778=Z778),'MPL ID'!$BG$14:$BO$14)+IF(AND($G778&gt;=3,R778=Q778,AA778=Z778),1,0)+IF(AND($K778&gt;0,$K778&lt;=2,S778=Q778,AB778=Z778),1,0)+IF(AND($N778&gt;=3,U778=Q778,AD778=Z778),1,0)</f>
        <v>0</v>
      </c>
      <c r="AJ778">
        <f ca="1">SUMPRODUCT(--($P778:$X778=R778),--($Y778:$AG778=AA778),'MPL ID'!$BG$15:$BO$15)+IF(AND($D778&gt;0,$D778&lt;=2,U778=R778,AD778=AA778),1,0)+IF(AND($G778&gt;0,$G778&lt;=2,Q778=R778,Z778=AA778),1,0)+IF(AND($J778&gt;=3,V778=R778,AE778=AA778),1,0)</f>
        <v>0</v>
      </c>
      <c r="AK778">
        <f ca="1">SUMPRODUCT(--($P778:$X778=S778),--($Y778:$AG778=AB778),'MPL ID'!$BG$16:$BO$16)+IF(AND($B778&gt;0,$B778&lt;=2,V778=S778,AE778=AB778),1,0)+IF(AND($E778&gt;0,$E778&lt;=2,T778=S778,AC778=AB778),1,0)+IF(AND($K778&gt;=3,Q778=S778,Z778=AB778),1,0)+IF(AND($M778&gt;0,$M778&lt;=2,P778=S778,Y778=AB778),1,0)</f>
        <v>0</v>
      </c>
      <c r="AL778">
        <f ca="1">SUMPRODUCT(--($P778:$X778=T778),--($Y778:$AG778=AC778),'MPL ID'!$BG$17:$BO$17)+IF(AND($E778&gt;=3,S778=T778,AB778=AC778),1,0)+IF(AND($I778&gt;0,$I778&lt;=2,P778=T778,Y778=AC778),1,0)+IF(AND($L778&gt;=3,W778=T778,AF778=AC778),1,0)</f>
        <v>0</v>
      </c>
      <c r="AM778">
        <f ca="1">SUMPRODUCT(--($P778:$X778=U778),--($Y778:$AG778=AD778),'MPL ID'!$BG$18:$BO$18)+IF(AND($D778&gt;=3,R778=U778,AA778=AD778),1,0)+IF(AND($H778&gt;0,$H778&lt;=2,W778=U778,AF778=AD778),1,0)+IF(AND($N778&gt;0,$N778&lt;=2,Q778=U778,Z778=AD778),1,0)</f>
        <v>2</v>
      </c>
      <c r="AN778">
        <f ca="1">SUMPRODUCT(--($P778:$X778=V778),--($Y778:$AG778=AE778),'MPL ID'!$BG$19:$BO$19)+IF(AND($B778&gt;=3,S778=V778,AB778=AE778),1,0)+IF(AND($F778&gt;=3,W778=V778,AF778=AE778),1,0)+IF(AND($J778&gt;0,$J778&lt;=2,R778=V778,AA778=AE778),1,0)+IF(AND($O778&gt;0,$O778&lt;=2,X778=V778,AG778=AE778),1,0)</f>
        <v>0</v>
      </c>
      <c r="AO778">
        <f ca="1">SUMPRODUCT(--($P778:$X778=W778),--($Y778:$AG778=AF778),'MPL ID'!$BG$20:$BO$20)+IF(AND($C778&gt;0,$C778&lt;=2,X778=W778,AG778=AF778),1,0)+IF(AND($F778&gt;0,$F778&lt;=2,V778=W778,AE778=AF778),1,0)+IF(AND($H778&gt;=3,U778=W778,AD778=AF778),1,0)+IF(AND($L778&gt;0,$L778&lt;=2,T778=W778,AC778=AF778),1,0)</f>
        <v>0</v>
      </c>
      <c r="AP778">
        <f ca="1">SUMPRODUCT(--($P778:$X778=X778),--($Y778:$AG778=AG778),'MPL ID'!$BG$21:$BO$21)+IF(AND($C778&gt;=3,W778=X778,AF778=AG778),1,0)+IF(AND($O778&gt;=3,V778=X778,AE778=AG778),1,0)</f>
        <v>0</v>
      </c>
      <c r="AQ778">
        <f t="shared" ca="1" si="108"/>
        <v>1</v>
      </c>
      <c r="AR778">
        <f t="shared" ca="1" si="109"/>
        <v>4</v>
      </c>
      <c r="AS778">
        <f t="shared" ca="1" si="110"/>
        <v>6</v>
      </c>
      <c r="AT778">
        <f t="shared" ca="1" si="111"/>
        <v>5</v>
      </c>
      <c r="AU778">
        <f t="shared" ca="1" si="112"/>
        <v>9</v>
      </c>
      <c r="AV778">
        <f t="shared" ca="1" si="113"/>
        <v>2</v>
      </c>
      <c r="AW778">
        <f t="shared" ca="1" si="114"/>
        <v>7</v>
      </c>
      <c r="AX778">
        <f t="shared" ca="1" si="115"/>
        <v>8</v>
      </c>
      <c r="AY778">
        <f t="shared" ca="1" si="116"/>
        <v>3</v>
      </c>
    </row>
    <row r="779" spans="1:51" x14ac:dyDescent="0.25">
      <c r="A779">
        <v>778</v>
      </c>
      <c r="B779">
        <f ca="1">IF(AND(ISNUMBER('MPL ID'!$J$39),ISNUMBER('MPL ID'!$K$39)),0,RANDBETWEEN(1,4))</f>
        <v>0</v>
      </c>
      <c r="C779">
        <f ca="1">IF(AND(ISNUMBER('MPL ID'!$J$40),ISNUMBER('MPL ID'!$K$40)),0,RANDBETWEEN(1,4))</f>
        <v>0</v>
      </c>
      <c r="D779">
        <f ca="1">IF(AND(ISNUMBER('MPL ID'!$J$41),ISNUMBER('MPL ID'!$K$41)),0,RANDBETWEEN(1,4))</f>
        <v>3</v>
      </c>
      <c r="E779">
        <f ca="1">IF(AND(ISNUMBER('MPL ID'!$J$42),ISNUMBER('MPL ID'!$K$42)),0,RANDBETWEEN(1,4))</f>
        <v>4</v>
      </c>
      <c r="F779">
        <f ca="1">IF(AND(ISNUMBER('MPL ID'!$J$43),ISNUMBER('MPL ID'!$K$43)),0,RANDBETWEEN(1,4))</f>
        <v>3</v>
      </c>
      <c r="G779">
        <f ca="1">IF(AND(ISNUMBER('MPL ID'!$J$44),ISNUMBER('MPL ID'!$K$44)),0,RANDBETWEEN(1,4))</f>
        <v>3</v>
      </c>
      <c r="H779">
        <f ca="1">IF(AND(ISNUMBER('MPL ID'!$P$36),ISNUMBER('MPL ID'!$Q$36)),0,RANDBETWEEN(1,4))</f>
        <v>4</v>
      </c>
      <c r="I779">
        <f ca="1">IF(AND(ISNUMBER('MPL ID'!$P$37),ISNUMBER('MPL ID'!$Q$37)),0,RANDBETWEEN(1,4))</f>
        <v>2</v>
      </c>
      <c r="J779">
        <f ca="1">IF(AND(ISNUMBER('MPL ID'!$P$39),ISNUMBER('MPL ID'!$Q$39)),0,RANDBETWEEN(1,4))</f>
        <v>2</v>
      </c>
      <c r="K779">
        <f ca="1">IF(AND(ISNUMBER('MPL ID'!$P$40),ISNUMBER('MPL ID'!$Q$40)),0,RANDBETWEEN(1,4))</f>
        <v>1</v>
      </c>
      <c r="L779">
        <f ca="1">IF(AND(ISNUMBER('MPL ID'!$P$41),ISNUMBER('MPL ID'!$Q$41)),0,RANDBETWEEN(1,4))</f>
        <v>3</v>
      </c>
      <c r="M779">
        <f ca="1">IF(AND(ISNUMBER('MPL ID'!$P$42),ISNUMBER('MPL ID'!$Q$42)),0,RANDBETWEEN(1,4))</f>
        <v>3</v>
      </c>
      <c r="N779">
        <f ca="1">IF(AND(ISNUMBER('MPL ID'!$P$43),ISNUMBER('MPL ID'!$Q$43)),0,RANDBETWEEN(1,4))</f>
        <v>3</v>
      </c>
      <c r="O779">
        <f ca="1">IF(AND(ISNUMBER('MPL ID'!$P$44),ISNUMBER('MPL ID'!$Q$44)),0,RANDBETWEEN(1,4))</f>
        <v>1</v>
      </c>
      <c r="P779">
        <f ca="1">'MPL ID'!$BG$1+SUMPRODUCT(($B$1003:$O$1003='MPL ID'!$BF$1)*(($B779:$O779=1)+($B779:$O779=2)))+SUMPRODUCT(($B$1004:$O$1004='MPL ID'!$BF$1)*(($B779:$O779=3)+($B779:$O779=4)))</f>
        <v>10</v>
      </c>
      <c r="Q779">
        <f ca="1">'MPL ID'!$BG$2+SUMPRODUCT(($B$1003:$O$1003='MPL ID'!$BF$2)*(($B779:$O779=1)+($B779:$O779=2)))+SUMPRODUCT(($B$1004:$O$1004='MPL ID'!$BF$2)*(($B779:$O779=3)+($B779:$O779=4)))</f>
        <v>10</v>
      </c>
      <c r="R779">
        <f ca="1">'MPL ID'!$BG$3+SUMPRODUCT(($B$1003:$O$1003='MPL ID'!$BF$3)*(($B779:$O779=1)+($B779:$O779=2)))+SUMPRODUCT(($B$1004:$O$1004='MPL ID'!$BF$3)*(($B779:$O779=3)+($B779:$O779=4)))</f>
        <v>5</v>
      </c>
      <c r="S779">
        <f ca="1">'MPL ID'!$BG$4+SUMPRODUCT(($B$1003:$O$1003='MPL ID'!$BF$4)*(($B779:$O779=1)+($B779:$O779=2)))+SUMPRODUCT(($B$1004:$O$1004='MPL ID'!$BF$4)*(($B779:$O779=3)+($B779:$O779=4)))</f>
        <v>7</v>
      </c>
      <c r="T779">
        <f ca="1">'MPL ID'!$BG$5+SUMPRODUCT(($B$1003:$O$1003='MPL ID'!$BF$5)*(($B779:$O779=1)+($B779:$O779=2)))+SUMPRODUCT(($B$1004:$O$1004='MPL ID'!$BF$5)*(($B779:$O779=3)+($B779:$O779=4)))</f>
        <v>6</v>
      </c>
      <c r="U779">
        <f ca="1">'MPL ID'!$BG$6+SUMPRODUCT(($B$1003:$O$1003='MPL ID'!$BF$6)*(($B779:$O779=1)+($B779:$O779=2)))+SUMPRODUCT(($B$1004:$O$1004='MPL ID'!$BF$6)*(($B779:$O779=3)+($B779:$O779=4)))</f>
        <v>11</v>
      </c>
      <c r="V779">
        <f ca="1">'MPL ID'!$BG$7+SUMPRODUCT(($B$1003:$O$1003='MPL ID'!$BF$7)*(($B779:$O779=1)+($B779:$O779=2)))+SUMPRODUCT(($B$1004:$O$1004='MPL ID'!$BF$7)*(($B779:$O779=3)+($B779:$O779=4)))</f>
        <v>8</v>
      </c>
      <c r="W779">
        <f ca="1">'MPL ID'!$BG$8+SUMPRODUCT(($B$1003:$O$1003='MPL ID'!$BF$8)*(($B779:$O779=1)+($B779:$O779=2)))+SUMPRODUCT(($B$1004:$O$1004='MPL ID'!$BF$8)*(($B779:$O779=3)+($B779:$O779=4)))</f>
        <v>4</v>
      </c>
      <c r="X779">
        <f ca="1">'MPL ID'!$BG$9+SUMPRODUCT(($B$1003:$O$1003='MPL ID'!$BF$9)*(($B779:$O779=1)+($B779:$O779=2)))+SUMPRODUCT(($B$1004:$O$1004='MPL ID'!$BF$9)*(($B779:$O779=3)+($B779:$O779=4)))</f>
        <v>11</v>
      </c>
      <c r="Y779">
        <f ca="1">'MPL ID'!$BH$1+SUMPRODUCT(($B$1003:$O$1003='MPL ID'!$BF$1)*(2*($B779:$O779=1)+($B779:$O779=2)-2*($B779:$O779=3)-($B779:$O779=4)))-SUMPRODUCT(($B$1004:$O$1004='MPL ID'!$BF$1)*(2*($B779:$O779=1)+($B779:$O779=2)-2*($B779:$O779=3)-($B779:$O779=4)))</f>
        <v>10</v>
      </c>
      <c r="Z779">
        <f ca="1">'MPL ID'!$BH$2+SUMPRODUCT(($B$1003:$O$1003='MPL ID'!$BF$2)*(2*($B779:$O779=1)+($B779:$O779=2)-2*($B779:$O779=3)-($B779:$O779=4)))-SUMPRODUCT(($B$1004:$O$1004='MPL ID'!$BF$2)*(2*($B779:$O779=1)+($B779:$O779=2)-2*($B779:$O779=3)-($B779:$O779=4)))</f>
        <v>4</v>
      </c>
      <c r="AA779">
        <f ca="1">'MPL ID'!$BH$3+SUMPRODUCT(($B$1003:$O$1003='MPL ID'!$BF$3)*(2*($B779:$O779=1)+($B779:$O779=2)-2*($B779:$O779=3)-($B779:$O779=4)))-SUMPRODUCT(($B$1004:$O$1004='MPL ID'!$BF$3)*(2*($B779:$O779=1)+($B779:$O779=2)-2*($B779:$O779=3)-($B779:$O779=4)))</f>
        <v>-11</v>
      </c>
      <c r="AB779">
        <f ca="1">'MPL ID'!$BH$4+SUMPRODUCT(($B$1003:$O$1003='MPL ID'!$BF$4)*(2*($B779:$O779=1)+($B779:$O779=2)-2*($B779:$O779=3)-($B779:$O779=4)))-SUMPRODUCT(($B$1004:$O$1004='MPL ID'!$BF$4)*(2*($B779:$O779=1)+($B779:$O779=2)-2*($B779:$O779=3)-($B779:$O779=4)))</f>
        <v>-5</v>
      </c>
      <c r="AC779">
        <f ca="1">'MPL ID'!$BH$5+SUMPRODUCT(($B$1003:$O$1003='MPL ID'!$BF$5)*(2*($B779:$O779=1)+($B779:$O779=2)-2*($B779:$O779=3)-($B779:$O779=4)))-SUMPRODUCT(($B$1004:$O$1004='MPL ID'!$BF$5)*(2*($B779:$O779=1)+($B779:$O779=2)-2*($B779:$O779=3)-($B779:$O779=4)))</f>
        <v>-8</v>
      </c>
      <c r="AD779">
        <f ca="1">'MPL ID'!$BH$6+SUMPRODUCT(($B$1003:$O$1003='MPL ID'!$BF$6)*(2*($B779:$O779=1)+($B779:$O779=2)-2*($B779:$O779=3)-($B779:$O779=4)))-SUMPRODUCT(($B$1004:$O$1004='MPL ID'!$BF$6)*(2*($B779:$O779=1)+($B779:$O779=2)-2*($B779:$O779=3)-($B779:$O779=4)))</f>
        <v>11</v>
      </c>
      <c r="AE779">
        <f ca="1">'MPL ID'!$BH$7+SUMPRODUCT(($B$1003:$O$1003='MPL ID'!$BF$7)*(2*($B779:$O779=1)+($B779:$O779=2)-2*($B779:$O779=3)-($B779:$O779=4)))-SUMPRODUCT(($B$1004:$O$1004='MPL ID'!$BF$7)*(2*($B779:$O779=1)+($B779:$O779=2)-2*($B779:$O779=3)-($B779:$O779=4)))</f>
        <v>3</v>
      </c>
      <c r="AF779">
        <f ca="1">'MPL ID'!$BH$8+SUMPRODUCT(($B$1003:$O$1003='MPL ID'!$BF$8)*(2*($B779:$O779=1)+($B779:$O779=2)-2*($B779:$O779=3)-($B779:$O779=4)))-SUMPRODUCT(($B$1004:$O$1004='MPL ID'!$BF$8)*(2*($B779:$O779=1)+($B779:$O779=2)-2*($B779:$O779=3)-($B779:$O779=4)))</f>
        <v>-15</v>
      </c>
      <c r="AG779">
        <f ca="1">'MPL ID'!$BH$9+SUMPRODUCT(($B$1003:$O$1003='MPL ID'!$BF$9)*(2*($B779:$O779=1)+($B779:$O779=2)-2*($B779:$O779=3)-($B779:$O779=4)))-SUMPRODUCT(($B$1004:$O$1004='MPL ID'!$BF$9)*(2*($B779:$O779=1)+($B779:$O779=2)-2*($B779:$O779=3)-($B779:$O779=4)))</f>
        <v>11</v>
      </c>
      <c r="AH779">
        <f ca="1">SUMPRODUCT(--($P779:$X779=P779),--($Y779:$AG779=Y779),'MPL ID'!$BG$13:$BO$13)+IF(AND($I779&gt;=3,T779=P779,AC779=Y779),1,0)+IF(AND($M779&gt;=3,S779=P779,AB779=Y779),1,0)</f>
        <v>0</v>
      </c>
      <c r="AI779">
        <f ca="1">SUMPRODUCT(--($P779:$X779=Q779),--($Y779:$AG779=Z779),'MPL ID'!$BG$14:$BO$14)+IF(AND($G779&gt;=3,R779=Q779,AA779=Z779),1,0)+IF(AND($K779&gt;0,$K779&lt;=2,S779=Q779,AB779=Z779),1,0)+IF(AND($N779&gt;=3,U779=Q779,AD779=Z779),1,0)</f>
        <v>0</v>
      </c>
      <c r="AJ779">
        <f ca="1">SUMPRODUCT(--($P779:$X779=R779),--($Y779:$AG779=AA779),'MPL ID'!$BG$15:$BO$15)+IF(AND($D779&gt;0,$D779&lt;=2,U779=R779,AD779=AA779),1,0)+IF(AND($G779&gt;0,$G779&lt;=2,Q779=R779,Z779=AA779),1,0)+IF(AND($J779&gt;=3,V779=R779,AE779=AA779),1,0)</f>
        <v>0</v>
      </c>
      <c r="AK779">
        <f ca="1">SUMPRODUCT(--($P779:$X779=S779),--($Y779:$AG779=AB779),'MPL ID'!$BG$16:$BO$16)+IF(AND($B779&gt;0,$B779&lt;=2,V779=S779,AE779=AB779),1,0)+IF(AND($E779&gt;0,$E779&lt;=2,T779=S779,AC779=AB779),1,0)+IF(AND($K779&gt;=3,Q779=S779,Z779=AB779),1,0)+IF(AND($M779&gt;0,$M779&lt;=2,P779=S779,Y779=AB779),1,0)</f>
        <v>0</v>
      </c>
      <c r="AL779">
        <f ca="1">SUMPRODUCT(--($P779:$X779=T779),--($Y779:$AG779=AC779),'MPL ID'!$BG$17:$BO$17)+IF(AND($E779&gt;=3,S779=T779,AB779=AC779),1,0)+IF(AND($I779&gt;0,$I779&lt;=2,P779=T779,Y779=AC779),1,0)+IF(AND($L779&gt;=3,W779=T779,AF779=AC779),1,0)</f>
        <v>0</v>
      </c>
      <c r="AM779">
        <f ca="1">SUMPRODUCT(--($P779:$X779=U779),--($Y779:$AG779=AD779),'MPL ID'!$BG$18:$BO$18)+IF(AND($D779&gt;=3,R779=U779,AA779=AD779),1,0)+IF(AND($H779&gt;0,$H779&lt;=2,W779=U779,AF779=AD779),1,0)+IF(AND($N779&gt;0,$N779&lt;=2,Q779=U779,Z779=AD779),1,0)</f>
        <v>2</v>
      </c>
      <c r="AN779">
        <f ca="1">SUMPRODUCT(--($P779:$X779=V779),--($Y779:$AG779=AE779),'MPL ID'!$BG$19:$BO$19)+IF(AND($B779&gt;=3,S779=V779,AB779=AE779),1,0)+IF(AND($F779&gt;=3,W779=V779,AF779=AE779),1,0)+IF(AND($J779&gt;0,$J779&lt;=2,R779=V779,AA779=AE779),1,0)+IF(AND($O779&gt;0,$O779&lt;=2,X779=V779,AG779=AE779),1,0)</f>
        <v>0</v>
      </c>
      <c r="AO779">
        <f ca="1">SUMPRODUCT(--($P779:$X779=W779),--($Y779:$AG779=AF779),'MPL ID'!$BG$20:$BO$20)+IF(AND($C779&gt;0,$C779&lt;=2,X779=W779,AG779=AF779),1,0)+IF(AND($F779&gt;0,$F779&lt;=2,V779=W779,AE779=AF779),1,0)+IF(AND($H779&gt;=3,U779=W779,AD779=AF779),1,0)+IF(AND($L779&gt;0,$L779&lt;=2,T779=W779,AC779=AF779),1,0)</f>
        <v>0</v>
      </c>
      <c r="AP779">
        <f ca="1">SUMPRODUCT(--($P779:$X779=X779),--($Y779:$AG779=AG779),'MPL ID'!$BG$21:$BO$21)+IF(AND($C779&gt;=3,W779=X779,AF779=AG779),1,0)+IF(AND($O779&gt;=3,V779=X779,AE779=AG779),1,0)</f>
        <v>0</v>
      </c>
      <c r="AQ779">
        <f t="shared" ca="1" si="108"/>
        <v>3</v>
      </c>
      <c r="AR779">
        <f t="shared" ca="1" si="109"/>
        <v>4</v>
      </c>
      <c r="AS779">
        <f t="shared" ca="1" si="110"/>
        <v>8</v>
      </c>
      <c r="AT779">
        <f t="shared" ca="1" si="111"/>
        <v>6</v>
      </c>
      <c r="AU779">
        <f t="shared" ca="1" si="112"/>
        <v>7</v>
      </c>
      <c r="AV779">
        <f t="shared" ca="1" si="113"/>
        <v>1</v>
      </c>
      <c r="AW779">
        <f t="shared" ca="1" si="114"/>
        <v>5</v>
      </c>
      <c r="AX779">
        <f t="shared" ca="1" si="115"/>
        <v>9</v>
      </c>
      <c r="AY779">
        <f t="shared" ca="1" si="116"/>
        <v>2</v>
      </c>
    </row>
    <row r="780" spans="1:51" x14ac:dyDescent="0.25">
      <c r="A780">
        <v>779</v>
      </c>
      <c r="B780">
        <f ca="1">IF(AND(ISNUMBER('MPL ID'!$J$39),ISNUMBER('MPL ID'!$K$39)),0,RANDBETWEEN(1,4))</f>
        <v>0</v>
      </c>
      <c r="C780">
        <f ca="1">IF(AND(ISNUMBER('MPL ID'!$J$40),ISNUMBER('MPL ID'!$K$40)),0,RANDBETWEEN(1,4))</f>
        <v>0</v>
      </c>
      <c r="D780">
        <f ca="1">IF(AND(ISNUMBER('MPL ID'!$J$41),ISNUMBER('MPL ID'!$K$41)),0,RANDBETWEEN(1,4))</f>
        <v>3</v>
      </c>
      <c r="E780">
        <f ca="1">IF(AND(ISNUMBER('MPL ID'!$J$42),ISNUMBER('MPL ID'!$K$42)),0,RANDBETWEEN(1,4))</f>
        <v>1</v>
      </c>
      <c r="F780">
        <f ca="1">IF(AND(ISNUMBER('MPL ID'!$J$43),ISNUMBER('MPL ID'!$K$43)),0,RANDBETWEEN(1,4))</f>
        <v>2</v>
      </c>
      <c r="G780">
        <f ca="1">IF(AND(ISNUMBER('MPL ID'!$J$44),ISNUMBER('MPL ID'!$K$44)),0,RANDBETWEEN(1,4))</f>
        <v>3</v>
      </c>
      <c r="H780">
        <f ca="1">IF(AND(ISNUMBER('MPL ID'!$P$36),ISNUMBER('MPL ID'!$Q$36)),0,RANDBETWEEN(1,4))</f>
        <v>4</v>
      </c>
      <c r="I780">
        <f ca="1">IF(AND(ISNUMBER('MPL ID'!$P$37),ISNUMBER('MPL ID'!$Q$37)),0,RANDBETWEEN(1,4))</f>
        <v>1</v>
      </c>
      <c r="J780">
        <f ca="1">IF(AND(ISNUMBER('MPL ID'!$P$39),ISNUMBER('MPL ID'!$Q$39)),0,RANDBETWEEN(1,4))</f>
        <v>3</v>
      </c>
      <c r="K780">
        <f ca="1">IF(AND(ISNUMBER('MPL ID'!$P$40),ISNUMBER('MPL ID'!$Q$40)),0,RANDBETWEEN(1,4))</f>
        <v>2</v>
      </c>
      <c r="L780">
        <f ca="1">IF(AND(ISNUMBER('MPL ID'!$P$41),ISNUMBER('MPL ID'!$Q$41)),0,RANDBETWEEN(1,4))</f>
        <v>2</v>
      </c>
      <c r="M780">
        <f ca="1">IF(AND(ISNUMBER('MPL ID'!$P$42),ISNUMBER('MPL ID'!$Q$42)),0,RANDBETWEEN(1,4))</f>
        <v>2</v>
      </c>
      <c r="N780">
        <f ca="1">IF(AND(ISNUMBER('MPL ID'!$P$43),ISNUMBER('MPL ID'!$Q$43)),0,RANDBETWEEN(1,4))</f>
        <v>3</v>
      </c>
      <c r="O780">
        <f ca="1">IF(AND(ISNUMBER('MPL ID'!$P$44),ISNUMBER('MPL ID'!$Q$44)),0,RANDBETWEEN(1,4))</f>
        <v>3</v>
      </c>
      <c r="P780">
        <f ca="1">'MPL ID'!$BG$1+SUMPRODUCT(($B$1003:$O$1003='MPL ID'!$BF$1)*(($B780:$O780=1)+($B780:$O780=2)))+SUMPRODUCT(($B$1004:$O$1004='MPL ID'!$BF$1)*(($B780:$O780=3)+($B780:$O780=4)))</f>
        <v>9</v>
      </c>
      <c r="Q780">
        <f ca="1">'MPL ID'!$BG$2+SUMPRODUCT(($B$1003:$O$1003='MPL ID'!$BF$2)*(($B780:$O780=1)+($B780:$O780=2)))+SUMPRODUCT(($B$1004:$O$1004='MPL ID'!$BF$2)*(($B780:$O780=3)+($B780:$O780=4)))</f>
        <v>10</v>
      </c>
      <c r="R780">
        <f ca="1">'MPL ID'!$BG$3+SUMPRODUCT(($B$1003:$O$1003='MPL ID'!$BF$3)*(($B780:$O780=1)+($B780:$O780=2)))+SUMPRODUCT(($B$1004:$O$1004='MPL ID'!$BF$3)*(($B780:$O780=3)+($B780:$O780=4)))</f>
        <v>6</v>
      </c>
      <c r="S780">
        <f ca="1">'MPL ID'!$BG$4+SUMPRODUCT(($B$1003:$O$1003='MPL ID'!$BF$4)*(($B780:$O780=1)+($B780:$O780=2)))+SUMPRODUCT(($B$1004:$O$1004='MPL ID'!$BF$4)*(($B780:$O780=3)+($B780:$O780=4)))</f>
        <v>9</v>
      </c>
      <c r="T780">
        <f ca="1">'MPL ID'!$BG$5+SUMPRODUCT(($B$1003:$O$1003='MPL ID'!$BF$5)*(($B780:$O780=1)+($B780:$O780=2)))+SUMPRODUCT(($B$1004:$O$1004='MPL ID'!$BF$5)*(($B780:$O780=3)+($B780:$O780=4)))</f>
        <v>4</v>
      </c>
      <c r="U780">
        <f ca="1">'MPL ID'!$BG$6+SUMPRODUCT(($B$1003:$O$1003='MPL ID'!$BF$6)*(($B780:$O780=1)+($B780:$O780=2)))+SUMPRODUCT(($B$1004:$O$1004='MPL ID'!$BF$6)*(($B780:$O780=3)+($B780:$O780=4)))</f>
        <v>11</v>
      </c>
      <c r="V780">
        <f ca="1">'MPL ID'!$BG$7+SUMPRODUCT(($B$1003:$O$1003='MPL ID'!$BF$7)*(($B780:$O780=1)+($B780:$O780=2)))+SUMPRODUCT(($B$1004:$O$1004='MPL ID'!$BF$7)*(($B780:$O780=3)+($B780:$O780=4)))</f>
        <v>5</v>
      </c>
      <c r="W780">
        <f ca="1">'MPL ID'!$BG$8+SUMPRODUCT(($B$1003:$O$1003='MPL ID'!$BF$8)*(($B780:$O780=1)+($B780:$O780=2)))+SUMPRODUCT(($B$1004:$O$1004='MPL ID'!$BF$8)*(($B780:$O780=3)+($B780:$O780=4)))</f>
        <v>6</v>
      </c>
      <c r="X780">
        <f ca="1">'MPL ID'!$BG$9+SUMPRODUCT(($B$1003:$O$1003='MPL ID'!$BF$9)*(($B780:$O780=1)+($B780:$O780=2)))+SUMPRODUCT(($B$1004:$O$1004='MPL ID'!$BF$9)*(($B780:$O780=3)+($B780:$O780=4)))</f>
        <v>12</v>
      </c>
      <c r="Y780">
        <f ca="1">'MPL ID'!$BH$1+SUMPRODUCT(($B$1003:$O$1003='MPL ID'!$BF$1)*(2*($B780:$O780=1)+($B780:$O780=2)-2*($B780:$O780=3)-($B780:$O780=4)))-SUMPRODUCT(($B$1004:$O$1004='MPL ID'!$BF$1)*(2*($B780:$O780=1)+($B780:$O780=2)-2*($B780:$O780=3)-($B780:$O780=4)))</f>
        <v>6</v>
      </c>
      <c r="Z780">
        <f ca="1">'MPL ID'!$BH$2+SUMPRODUCT(($B$1003:$O$1003='MPL ID'!$BF$2)*(2*($B780:$O780=1)+($B780:$O780=2)-2*($B780:$O780=3)-($B780:$O780=4)))-SUMPRODUCT(($B$1004:$O$1004='MPL ID'!$BF$2)*(2*($B780:$O780=1)+($B780:$O780=2)-2*($B780:$O780=3)-($B780:$O780=4)))</f>
        <v>3</v>
      </c>
      <c r="AA780">
        <f ca="1">'MPL ID'!$BH$3+SUMPRODUCT(($B$1003:$O$1003='MPL ID'!$BF$3)*(2*($B780:$O780=1)+($B780:$O780=2)-2*($B780:$O780=3)-($B780:$O780=4)))-SUMPRODUCT(($B$1004:$O$1004='MPL ID'!$BF$3)*(2*($B780:$O780=1)+($B780:$O780=2)-2*($B780:$O780=3)-($B780:$O780=4)))</f>
        <v>-8</v>
      </c>
      <c r="AB780">
        <f ca="1">'MPL ID'!$BH$4+SUMPRODUCT(($B$1003:$O$1003='MPL ID'!$BF$4)*(2*($B780:$O780=1)+($B780:$O780=2)-2*($B780:$O780=3)-($B780:$O780=4)))-SUMPRODUCT(($B$1004:$O$1004='MPL ID'!$BF$4)*(2*($B780:$O780=1)+($B780:$O780=2)-2*($B780:$O780=3)-($B780:$O780=4)))</f>
        <v>2</v>
      </c>
      <c r="AC780">
        <f ca="1">'MPL ID'!$BH$5+SUMPRODUCT(($B$1003:$O$1003='MPL ID'!$BF$5)*(2*($B780:$O780=1)+($B780:$O780=2)-2*($B780:$O780=3)-($B780:$O780=4)))-SUMPRODUCT(($B$1004:$O$1004='MPL ID'!$BF$5)*(2*($B780:$O780=1)+($B780:$O780=2)-2*($B780:$O780=3)-($B780:$O780=4)))</f>
        <v>-13</v>
      </c>
      <c r="AD780">
        <f ca="1">'MPL ID'!$BH$6+SUMPRODUCT(($B$1003:$O$1003='MPL ID'!$BF$6)*(2*($B780:$O780=1)+($B780:$O780=2)-2*($B780:$O780=3)-($B780:$O780=4)))-SUMPRODUCT(($B$1004:$O$1004='MPL ID'!$BF$6)*(2*($B780:$O780=1)+($B780:$O780=2)-2*($B780:$O780=3)-($B780:$O780=4)))</f>
        <v>11</v>
      </c>
      <c r="AE780">
        <f ca="1">'MPL ID'!$BH$7+SUMPRODUCT(($B$1003:$O$1003='MPL ID'!$BF$7)*(2*($B780:$O780=1)+($B780:$O780=2)-2*($B780:$O780=3)-($B780:$O780=4)))-SUMPRODUCT(($B$1004:$O$1004='MPL ID'!$BF$7)*(2*($B780:$O780=1)+($B780:$O780=2)-2*($B780:$O780=3)-($B780:$O780=4)))</f>
        <v>-7</v>
      </c>
      <c r="AF780">
        <f ca="1">'MPL ID'!$BH$8+SUMPRODUCT(($B$1003:$O$1003='MPL ID'!$BF$8)*(2*($B780:$O780=1)+($B780:$O780=2)-2*($B780:$O780=3)-($B780:$O780=4)))-SUMPRODUCT(($B$1004:$O$1004='MPL ID'!$BF$8)*(2*($B780:$O780=1)+($B780:$O780=2)-2*($B780:$O780=3)-($B780:$O780=4)))</f>
        <v>-9</v>
      </c>
      <c r="AG780">
        <f ca="1">'MPL ID'!$BH$9+SUMPRODUCT(($B$1003:$O$1003='MPL ID'!$BF$9)*(2*($B780:$O780=1)+($B780:$O780=2)-2*($B780:$O780=3)-($B780:$O780=4)))-SUMPRODUCT(($B$1004:$O$1004='MPL ID'!$BF$9)*(2*($B780:$O780=1)+($B780:$O780=2)-2*($B780:$O780=3)-($B780:$O780=4)))</f>
        <v>15</v>
      </c>
      <c r="AH780">
        <f ca="1">SUMPRODUCT(--($P780:$X780=P780),--($Y780:$AG780=Y780),'MPL ID'!$BG$13:$BO$13)+IF(AND($I780&gt;=3,T780=P780,AC780=Y780),1,0)+IF(AND($M780&gt;=3,S780=P780,AB780=Y780),1,0)</f>
        <v>0</v>
      </c>
      <c r="AI780">
        <f ca="1">SUMPRODUCT(--($P780:$X780=Q780),--($Y780:$AG780=Z780),'MPL ID'!$BG$14:$BO$14)+IF(AND($G780&gt;=3,R780=Q780,AA780=Z780),1,0)+IF(AND($K780&gt;0,$K780&lt;=2,S780=Q780,AB780=Z780),1,0)+IF(AND($N780&gt;=3,U780=Q780,AD780=Z780),1,0)</f>
        <v>0</v>
      </c>
      <c r="AJ780">
        <f ca="1">SUMPRODUCT(--($P780:$X780=R780),--($Y780:$AG780=AA780),'MPL ID'!$BG$15:$BO$15)+IF(AND($D780&gt;0,$D780&lt;=2,U780=R780,AD780=AA780),1,0)+IF(AND($G780&gt;0,$G780&lt;=2,Q780=R780,Z780=AA780),1,0)+IF(AND($J780&gt;=3,V780=R780,AE780=AA780),1,0)</f>
        <v>0</v>
      </c>
      <c r="AK780">
        <f ca="1">SUMPRODUCT(--($P780:$X780=S780),--($Y780:$AG780=AB780),'MPL ID'!$BG$16:$BO$16)+IF(AND($B780&gt;0,$B780&lt;=2,V780=S780,AE780=AB780),1,0)+IF(AND($E780&gt;0,$E780&lt;=2,T780=S780,AC780=AB780),1,0)+IF(AND($K780&gt;=3,Q780=S780,Z780=AB780),1,0)+IF(AND($M780&gt;0,$M780&lt;=2,P780=S780,Y780=AB780),1,0)</f>
        <v>0</v>
      </c>
      <c r="AL780">
        <f ca="1">SUMPRODUCT(--($P780:$X780=T780),--($Y780:$AG780=AC780),'MPL ID'!$BG$17:$BO$17)+IF(AND($E780&gt;=3,S780=T780,AB780=AC780),1,0)+IF(AND($I780&gt;0,$I780&lt;=2,P780=T780,Y780=AC780),1,0)+IF(AND($L780&gt;=3,W780=T780,AF780=AC780),1,0)</f>
        <v>0</v>
      </c>
      <c r="AM780">
        <f ca="1">SUMPRODUCT(--($P780:$X780=U780),--($Y780:$AG780=AD780),'MPL ID'!$BG$18:$BO$18)+IF(AND($D780&gt;=3,R780=U780,AA780=AD780),1,0)+IF(AND($H780&gt;0,$H780&lt;=2,W780=U780,AF780=AD780),1,0)+IF(AND($N780&gt;0,$N780&lt;=2,Q780=U780,Z780=AD780),1,0)</f>
        <v>0</v>
      </c>
      <c r="AN780">
        <f ca="1">SUMPRODUCT(--($P780:$X780=V780),--($Y780:$AG780=AE780),'MPL ID'!$BG$19:$BO$19)+IF(AND($B780&gt;=3,S780=V780,AB780=AE780),1,0)+IF(AND($F780&gt;=3,W780=V780,AF780=AE780),1,0)+IF(AND($J780&gt;0,$J780&lt;=2,R780=V780,AA780=AE780),1,0)+IF(AND($O780&gt;0,$O780&lt;=2,X780=V780,AG780=AE780),1,0)</f>
        <v>0</v>
      </c>
      <c r="AO780">
        <f ca="1">SUMPRODUCT(--($P780:$X780=W780),--($Y780:$AG780=AF780),'MPL ID'!$BG$20:$BO$20)+IF(AND($C780&gt;0,$C780&lt;=2,X780=W780,AG780=AF780),1,0)+IF(AND($F780&gt;0,$F780&lt;=2,V780=W780,AE780=AF780),1,0)+IF(AND($H780&gt;=3,U780=W780,AD780=AF780),1,0)+IF(AND($L780&gt;0,$L780&lt;=2,T780=W780,AC780=AF780),1,0)</f>
        <v>0</v>
      </c>
      <c r="AP780">
        <f ca="1">SUMPRODUCT(--($P780:$X780=X780),--($Y780:$AG780=AG780),'MPL ID'!$BG$21:$BO$21)+IF(AND($C780&gt;=3,W780=X780,AF780=AG780),1,0)+IF(AND($O780&gt;=3,V780=X780,AE780=AG780),1,0)</f>
        <v>0</v>
      </c>
      <c r="AQ780">
        <f t="shared" ca="1" si="108"/>
        <v>4</v>
      </c>
      <c r="AR780">
        <f t="shared" ca="1" si="109"/>
        <v>3</v>
      </c>
      <c r="AS780">
        <f t="shared" ca="1" si="110"/>
        <v>6</v>
      </c>
      <c r="AT780">
        <f t="shared" ca="1" si="111"/>
        <v>5</v>
      </c>
      <c r="AU780">
        <f t="shared" ca="1" si="112"/>
        <v>9</v>
      </c>
      <c r="AV780">
        <f t="shared" ca="1" si="113"/>
        <v>2</v>
      </c>
      <c r="AW780">
        <f t="shared" ca="1" si="114"/>
        <v>8</v>
      </c>
      <c r="AX780">
        <f t="shared" ca="1" si="115"/>
        <v>7</v>
      </c>
      <c r="AY780">
        <f t="shared" ca="1" si="116"/>
        <v>1</v>
      </c>
    </row>
    <row r="781" spans="1:51" x14ac:dyDescent="0.25">
      <c r="A781">
        <v>780</v>
      </c>
      <c r="B781">
        <f ca="1">IF(AND(ISNUMBER('MPL ID'!$J$39),ISNUMBER('MPL ID'!$K$39)),0,RANDBETWEEN(1,4))</f>
        <v>0</v>
      </c>
      <c r="C781">
        <f ca="1">IF(AND(ISNUMBER('MPL ID'!$J$40),ISNUMBER('MPL ID'!$K$40)),0,RANDBETWEEN(1,4))</f>
        <v>0</v>
      </c>
      <c r="D781">
        <f ca="1">IF(AND(ISNUMBER('MPL ID'!$J$41),ISNUMBER('MPL ID'!$K$41)),0,RANDBETWEEN(1,4))</f>
        <v>2</v>
      </c>
      <c r="E781">
        <f ca="1">IF(AND(ISNUMBER('MPL ID'!$J$42),ISNUMBER('MPL ID'!$K$42)),0,RANDBETWEEN(1,4))</f>
        <v>1</v>
      </c>
      <c r="F781">
        <f ca="1">IF(AND(ISNUMBER('MPL ID'!$J$43),ISNUMBER('MPL ID'!$K$43)),0,RANDBETWEEN(1,4))</f>
        <v>3</v>
      </c>
      <c r="G781">
        <f ca="1">IF(AND(ISNUMBER('MPL ID'!$J$44),ISNUMBER('MPL ID'!$K$44)),0,RANDBETWEEN(1,4))</f>
        <v>2</v>
      </c>
      <c r="H781">
        <f ca="1">IF(AND(ISNUMBER('MPL ID'!$P$36),ISNUMBER('MPL ID'!$Q$36)),0,RANDBETWEEN(1,4))</f>
        <v>3</v>
      </c>
      <c r="I781">
        <f ca="1">IF(AND(ISNUMBER('MPL ID'!$P$37),ISNUMBER('MPL ID'!$Q$37)),0,RANDBETWEEN(1,4))</f>
        <v>4</v>
      </c>
      <c r="J781">
        <f ca="1">IF(AND(ISNUMBER('MPL ID'!$P$39),ISNUMBER('MPL ID'!$Q$39)),0,RANDBETWEEN(1,4))</f>
        <v>1</v>
      </c>
      <c r="K781">
        <f ca="1">IF(AND(ISNUMBER('MPL ID'!$P$40),ISNUMBER('MPL ID'!$Q$40)),0,RANDBETWEEN(1,4))</f>
        <v>1</v>
      </c>
      <c r="L781">
        <f ca="1">IF(AND(ISNUMBER('MPL ID'!$P$41),ISNUMBER('MPL ID'!$Q$41)),0,RANDBETWEEN(1,4))</f>
        <v>2</v>
      </c>
      <c r="M781">
        <f ca="1">IF(AND(ISNUMBER('MPL ID'!$P$42),ISNUMBER('MPL ID'!$Q$42)),0,RANDBETWEEN(1,4))</f>
        <v>3</v>
      </c>
      <c r="N781">
        <f ca="1">IF(AND(ISNUMBER('MPL ID'!$P$43),ISNUMBER('MPL ID'!$Q$43)),0,RANDBETWEEN(1,4))</f>
        <v>1</v>
      </c>
      <c r="O781">
        <f ca="1">IF(AND(ISNUMBER('MPL ID'!$P$44),ISNUMBER('MPL ID'!$Q$44)),0,RANDBETWEEN(1,4))</f>
        <v>3</v>
      </c>
      <c r="P781">
        <f ca="1">'MPL ID'!$BG$1+SUMPRODUCT(($B$1003:$O$1003='MPL ID'!$BF$1)*(($B781:$O781=1)+($B781:$O781=2)))+SUMPRODUCT(($B$1004:$O$1004='MPL ID'!$BF$1)*(($B781:$O781=3)+($B781:$O781=4)))</f>
        <v>11</v>
      </c>
      <c r="Q781">
        <f ca="1">'MPL ID'!$BG$2+SUMPRODUCT(($B$1003:$O$1003='MPL ID'!$BF$2)*(($B781:$O781=1)+($B781:$O781=2)))+SUMPRODUCT(($B$1004:$O$1004='MPL ID'!$BF$2)*(($B781:$O781=3)+($B781:$O781=4)))</f>
        <v>8</v>
      </c>
      <c r="R781">
        <f ca="1">'MPL ID'!$BG$3+SUMPRODUCT(($B$1003:$O$1003='MPL ID'!$BF$3)*(($B781:$O781=1)+($B781:$O781=2)))+SUMPRODUCT(($B$1004:$O$1004='MPL ID'!$BF$3)*(($B781:$O781=3)+($B781:$O781=4)))</f>
        <v>7</v>
      </c>
      <c r="S781">
        <f ca="1">'MPL ID'!$BG$4+SUMPRODUCT(($B$1003:$O$1003='MPL ID'!$BF$4)*(($B781:$O781=1)+($B781:$O781=2)))+SUMPRODUCT(($B$1004:$O$1004='MPL ID'!$BF$4)*(($B781:$O781=3)+($B781:$O781=4)))</f>
        <v>8</v>
      </c>
      <c r="T781">
        <f ca="1">'MPL ID'!$BG$5+SUMPRODUCT(($B$1003:$O$1003='MPL ID'!$BF$5)*(($B781:$O781=1)+($B781:$O781=2)))+SUMPRODUCT(($B$1004:$O$1004='MPL ID'!$BF$5)*(($B781:$O781=3)+($B781:$O781=4)))</f>
        <v>3</v>
      </c>
      <c r="U781">
        <f ca="1">'MPL ID'!$BG$6+SUMPRODUCT(($B$1003:$O$1003='MPL ID'!$BF$6)*(($B781:$O781=1)+($B781:$O781=2)))+SUMPRODUCT(($B$1004:$O$1004='MPL ID'!$BF$6)*(($B781:$O781=3)+($B781:$O781=4)))</f>
        <v>11</v>
      </c>
      <c r="V781">
        <f ca="1">'MPL ID'!$BG$7+SUMPRODUCT(($B$1003:$O$1003='MPL ID'!$BF$7)*(($B781:$O781=1)+($B781:$O781=2)))+SUMPRODUCT(($B$1004:$O$1004='MPL ID'!$BF$7)*(($B781:$O781=3)+($B781:$O781=4)))</f>
        <v>7</v>
      </c>
      <c r="W781">
        <f ca="1">'MPL ID'!$BG$8+SUMPRODUCT(($B$1003:$O$1003='MPL ID'!$BF$8)*(($B781:$O781=1)+($B781:$O781=2)))+SUMPRODUCT(($B$1004:$O$1004='MPL ID'!$BF$8)*(($B781:$O781=3)+($B781:$O781=4)))</f>
        <v>5</v>
      </c>
      <c r="X781">
        <f ca="1">'MPL ID'!$BG$9+SUMPRODUCT(($B$1003:$O$1003='MPL ID'!$BF$9)*(($B781:$O781=1)+($B781:$O781=2)))+SUMPRODUCT(($B$1004:$O$1004='MPL ID'!$BF$9)*(($B781:$O781=3)+($B781:$O781=4)))</f>
        <v>12</v>
      </c>
      <c r="Y781">
        <f ca="1">'MPL ID'!$BH$1+SUMPRODUCT(($B$1003:$O$1003='MPL ID'!$BF$1)*(2*($B781:$O781=1)+($B781:$O781=2)-2*($B781:$O781=3)-($B781:$O781=4)))-SUMPRODUCT(($B$1004:$O$1004='MPL ID'!$BF$1)*(2*($B781:$O781=1)+($B781:$O781=2)-2*($B781:$O781=3)-($B781:$O781=4)))</f>
        <v>12</v>
      </c>
      <c r="Z781">
        <f ca="1">'MPL ID'!$BH$2+SUMPRODUCT(($B$1003:$O$1003='MPL ID'!$BF$2)*(2*($B781:$O781=1)+($B781:$O781=2)-2*($B781:$O781=3)-($B781:$O781=4)))-SUMPRODUCT(($B$1004:$O$1004='MPL ID'!$BF$2)*(2*($B781:$O781=1)+($B781:$O781=2)-2*($B781:$O781=3)-($B781:$O781=4)))</f>
        <v>-3</v>
      </c>
      <c r="AA781">
        <f ca="1">'MPL ID'!$BH$3+SUMPRODUCT(($B$1003:$O$1003='MPL ID'!$BF$3)*(2*($B781:$O781=1)+($B781:$O781=2)-2*($B781:$O781=3)-($B781:$O781=4)))-SUMPRODUCT(($B$1004:$O$1004='MPL ID'!$BF$3)*(2*($B781:$O781=1)+($B781:$O781=2)-2*($B781:$O781=3)-($B781:$O781=4)))</f>
        <v>-6</v>
      </c>
      <c r="AB781">
        <f ca="1">'MPL ID'!$BH$4+SUMPRODUCT(($B$1003:$O$1003='MPL ID'!$BF$4)*(2*($B781:$O781=1)+($B781:$O781=2)-2*($B781:$O781=3)-($B781:$O781=4)))-SUMPRODUCT(($B$1004:$O$1004='MPL ID'!$BF$4)*(2*($B781:$O781=1)+($B781:$O781=2)-2*($B781:$O781=3)-($B781:$O781=4)))</f>
        <v>-2</v>
      </c>
      <c r="AC781">
        <f ca="1">'MPL ID'!$BH$5+SUMPRODUCT(($B$1003:$O$1003='MPL ID'!$BF$5)*(2*($B781:$O781=1)+($B781:$O781=2)-2*($B781:$O781=3)-($B781:$O781=4)))-SUMPRODUCT(($B$1004:$O$1004='MPL ID'!$BF$5)*(2*($B781:$O781=1)+($B781:$O781=2)-2*($B781:$O781=3)-($B781:$O781=4)))</f>
        <v>-16</v>
      </c>
      <c r="AD781">
        <f ca="1">'MPL ID'!$BH$6+SUMPRODUCT(($B$1003:$O$1003='MPL ID'!$BF$6)*(2*($B781:$O781=1)+($B781:$O781=2)-2*($B781:$O781=3)-($B781:$O781=4)))-SUMPRODUCT(($B$1004:$O$1004='MPL ID'!$BF$6)*(2*($B781:$O781=1)+($B781:$O781=2)-2*($B781:$O781=3)-($B781:$O781=4)))</f>
        <v>11</v>
      </c>
      <c r="AE781">
        <f ca="1">'MPL ID'!$BH$7+SUMPRODUCT(($B$1003:$O$1003='MPL ID'!$BF$7)*(2*($B781:$O781=1)+($B781:$O781=2)-2*($B781:$O781=3)-($B781:$O781=4)))-SUMPRODUCT(($B$1004:$O$1004='MPL ID'!$BF$7)*(2*($B781:$O781=1)+($B781:$O781=2)-2*($B781:$O781=3)-($B781:$O781=4)))</f>
        <v>0</v>
      </c>
      <c r="AF781">
        <f ca="1">'MPL ID'!$BH$8+SUMPRODUCT(($B$1003:$O$1003='MPL ID'!$BF$8)*(2*($B781:$O781=1)+($B781:$O781=2)-2*($B781:$O781=3)-($B781:$O781=4)))-SUMPRODUCT(($B$1004:$O$1004='MPL ID'!$BF$8)*(2*($B781:$O781=1)+($B781:$O781=2)-2*($B781:$O781=3)-($B781:$O781=4)))</f>
        <v>-11</v>
      </c>
      <c r="AG781">
        <f ca="1">'MPL ID'!$BH$9+SUMPRODUCT(($B$1003:$O$1003='MPL ID'!$BF$9)*(2*($B781:$O781=1)+($B781:$O781=2)-2*($B781:$O781=3)-($B781:$O781=4)))-SUMPRODUCT(($B$1004:$O$1004='MPL ID'!$BF$9)*(2*($B781:$O781=1)+($B781:$O781=2)-2*($B781:$O781=3)-($B781:$O781=4)))</f>
        <v>15</v>
      </c>
      <c r="AH781">
        <f ca="1">SUMPRODUCT(--($P781:$X781=P781),--($Y781:$AG781=Y781),'MPL ID'!$BG$13:$BO$13)+IF(AND($I781&gt;=3,T781=P781,AC781=Y781),1,0)+IF(AND($M781&gt;=3,S781=P781,AB781=Y781),1,0)</f>
        <v>0</v>
      </c>
      <c r="AI781">
        <f ca="1">SUMPRODUCT(--($P781:$X781=Q781),--($Y781:$AG781=Z781),'MPL ID'!$BG$14:$BO$14)+IF(AND($G781&gt;=3,R781=Q781,AA781=Z781),1,0)+IF(AND($K781&gt;0,$K781&lt;=2,S781=Q781,AB781=Z781),1,0)+IF(AND($N781&gt;=3,U781=Q781,AD781=Z781),1,0)</f>
        <v>0</v>
      </c>
      <c r="AJ781">
        <f ca="1">SUMPRODUCT(--($P781:$X781=R781),--($Y781:$AG781=AA781),'MPL ID'!$BG$15:$BO$15)+IF(AND($D781&gt;0,$D781&lt;=2,U781=R781,AD781=AA781),1,0)+IF(AND($G781&gt;0,$G781&lt;=2,Q781=R781,Z781=AA781),1,0)+IF(AND($J781&gt;=3,V781=R781,AE781=AA781),1,0)</f>
        <v>0</v>
      </c>
      <c r="AK781">
        <f ca="1">SUMPRODUCT(--($P781:$X781=S781),--($Y781:$AG781=AB781),'MPL ID'!$BG$16:$BO$16)+IF(AND($B781&gt;0,$B781&lt;=2,V781=S781,AE781=AB781),1,0)+IF(AND($E781&gt;0,$E781&lt;=2,T781=S781,AC781=AB781),1,0)+IF(AND($K781&gt;=3,Q781=S781,Z781=AB781),1,0)+IF(AND($M781&gt;0,$M781&lt;=2,P781=S781,Y781=AB781),1,0)</f>
        <v>0</v>
      </c>
      <c r="AL781">
        <f ca="1">SUMPRODUCT(--($P781:$X781=T781),--($Y781:$AG781=AC781),'MPL ID'!$BG$17:$BO$17)+IF(AND($E781&gt;=3,S781=T781,AB781=AC781),1,0)+IF(AND($I781&gt;0,$I781&lt;=2,P781=T781,Y781=AC781),1,0)+IF(AND($L781&gt;=3,W781=T781,AF781=AC781),1,0)</f>
        <v>0</v>
      </c>
      <c r="AM781">
        <f ca="1">SUMPRODUCT(--($P781:$X781=U781),--($Y781:$AG781=AD781),'MPL ID'!$BG$18:$BO$18)+IF(AND($D781&gt;=3,R781=U781,AA781=AD781),1,0)+IF(AND($H781&gt;0,$H781&lt;=2,W781=U781,AF781=AD781),1,0)+IF(AND($N781&gt;0,$N781&lt;=2,Q781=U781,Z781=AD781),1,0)</f>
        <v>0</v>
      </c>
      <c r="AN781">
        <f ca="1">SUMPRODUCT(--($P781:$X781=V781),--($Y781:$AG781=AE781),'MPL ID'!$BG$19:$BO$19)+IF(AND($B781&gt;=3,S781=V781,AB781=AE781),1,0)+IF(AND($F781&gt;=3,W781=V781,AF781=AE781),1,0)+IF(AND($J781&gt;0,$J781&lt;=2,R781=V781,AA781=AE781),1,0)+IF(AND($O781&gt;0,$O781&lt;=2,X781=V781,AG781=AE781),1,0)</f>
        <v>0</v>
      </c>
      <c r="AO781">
        <f ca="1">SUMPRODUCT(--($P781:$X781=W781),--($Y781:$AG781=AF781),'MPL ID'!$BG$20:$BO$20)+IF(AND($C781&gt;0,$C781&lt;=2,X781=W781,AG781=AF781),1,0)+IF(AND($F781&gt;0,$F781&lt;=2,V781=W781,AE781=AF781),1,0)+IF(AND($H781&gt;=3,U781=W781,AD781=AF781),1,0)+IF(AND($L781&gt;0,$L781&lt;=2,T781=W781,AC781=AF781),1,0)</f>
        <v>0</v>
      </c>
      <c r="AP781">
        <f ca="1">SUMPRODUCT(--($P781:$X781=X781),--($Y781:$AG781=AG781),'MPL ID'!$BG$21:$BO$21)+IF(AND($C781&gt;=3,W781=X781,AF781=AG781),1,0)+IF(AND($O781&gt;=3,V781=X781,AE781=AG781),1,0)</f>
        <v>0</v>
      </c>
      <c r="AQ781">
        <f t="shared" ca="1" si="108"/>
        <v>2</v>
      </c>
      <c r="AR781">
        <f t="shared" ca="1" si="109"/>
        <v>5</v>
      </c>
      <c r="AS781">
        <f t="shared" ca="1" si="110"/>
        <v>7</v>
      </c>
      <c r="AT781">
        <f t="shared" ca="1" si="111"/>
        <v>4</v>
      </c>
      <c r="AU781">
        <f t="shared" ca="1" si="112"/>
        <v>9</v>
      </c>
      <c r="AV781">
        <f t="shared" ca="1" si="113"/>
        <v>3</v>
      </c>
      <c r="AW781">
        <f t="shared" ca="1" si="114"/>
        <v>6</v>
      </c>
      <c r="AX781">
        <f t="shared" ca="1" si="115"/>
        <v>8</v>
      </c>
      <c r="AY781">
        <f t="shared" ca="1" si="116"/>
        <v>1</v>
      </c>
    </row>
    <row r="782" spans="1:51" x14ac:dyDescent="0.25">
      <c r="A782">
        <v>781</v>
      </c>
      <c r="B782">
        <f ca="1">IF(AND(ISNUMBER('MPL ID'!$J$39),ISNUMBER('MPL ID'!$K$39)),0,RANDBETWEEN(1,4))</f>
        <v>0</v>
      </c>
      <c r="C782">
        <f ca="1">IF(AND(ISNUMBER('MPL ID'!$J$40),ISNUMBER('MPL ID'!$K$40)),0,RANDBETWEEN(1,4))</f>
        <v>0</v>
      </c>
      <c r="D782">
        <f ca="1">IF(AND(ISNUMBER('MPL ID'!$J$41),ISNUMBER('MPL ID'!$K$41)),0,RANDBETWEEN(1,4))</f>
        <v>4</v>
      </c>
      <c r="E782">
        <f ca="1">IF(AND(ISNUMBER('MPL ID'!$J$42),ISNUMBER('MPL ID'!$K$42)),0,RANDBETWEEN(1,4))</f>
        <v>4</v>
      </c>
      <c r="F782">
        <f ca="1">IF(AND(ISNUMBER('MPL ID'!$J$43),ISNUMBER('MPL ID'!$K$43)),0,RANDBETWEEN(1,4))</f>
        <v>3</v>
      </c>
      <c r="G782">
        <f ca="1">IF(AND(ISNUMBER('MPL ID'!$J$44),ISNUMBER('MPL ID'!$K$44)),0,RANDBETWEEN(1,4))</f>
        <v>4</v>
      </c>
      <c r="H782">
        <f ca="1">IF(AND(ISNUMBER('MPL ID'!$P$36),ISNUMBER('MPL ID'!$Q$36)),0,RANDBETWEEN(1,4))</f>
        <v>1</v>
      </c>
      <c r="I782">
        <f ca="1">IF(AND(ISNUMBER('MPL ID'!$P$37),ISNUMBER('MPL ID'!$Q$37)),0,RANDBETWEEN(1,4))</f>
        <v>2</v>
      </c>
      <c r="J782">
        <f ca="1">IF(AND(ISNUMBER('MPL ID'!$P$39),ISNUMBER('MPL ID'!$Q$39)),0,RANDBETWEEN(1,4))</f>
        <v>2</v>
      </c>
      <c r="K782">
        <f ca="1">IF(AND(ISNUMBER('MPL ID'!$P$40),ISNUMBER('MPL ID'!$Q$40)),0,RANDBETWEEN(1,4))</f>
        <v>3</v>
      </c>
      <c r="L782">
        <f ca="1">IF(AND(ISNUMBER('MPL ID'!$P$41),ISNUMBER('MPL ID'!$Q$41)),0,RANDBETWEEN(1,4))</f>
        <v>1</v>
      </c>
      <c r="M782">
        <f ca="1">IF(AND(ISNUMBER('MPL ID'!$P$42),ISNUMBER('MPL ID'!$Q$42)),0,RANDBETWEEN(1,4))</f>
        <v>4</v>
      </c>
      <c r="N782">
        <f ca="1">IF(AND(ISNUMBER('MPL ID'!$P$43),ISNUMBER('MPL ID'!$Q$43)),0,RANDBETWEEN(1,4))</f>
        <v>4</v>
      </c>
      <c r="O782">
        <f ca="1">IF(AND(ISNUMBER('MPL ID'!$P$44),ISNUMBER('MPL ID'!$Q$44)),0,RANDBETWEEN(1,4))</f>
        <v>1</v>
      </c>
      <c r="P782">
        <f ca="1">'MPL ID'!$BG$1+SUMPRODUCT(($B$1003:$O$1003='MPL ID'!$BF$1)*(($B782:$O782=1)+($B782:$O782=2)))+SUMPRODUCT(($B$1004:$O$1004='MPL ID'!$BF$1)*(($B782:$O782=3)+($B782:$O782=4)))</f>
        <v>10</v>
      </c>
      <c r="Q782">
        <f ca="1">'MPL ID'!$BG$2+SUMPRODUCT(($B$1003:$O$1003='MPL ID'!$BF$2)*(($B782:$O782=1)+($B782:$O782=2)))+SUMPRODUCT(($B$1004:$O$1004='MPL ID'!$BF$2)*(($B782:$O782=3)+($B782:$O782=4)))</f>
        <v>9</v>
      </c>
      <c r="R782">
        <f ca="1">'MPL ID'!$BG$3+SUMPRODUCT(($B$1003:$O$1003='MPL ID'!$BF$3)*(($B782:$O782=1)+($B782:$O782=2)))+SUMPRODUCT(($B$1004:$O$1004='MPL ID'!$BF$3)*(($B782:$O782=3)+($B782:$O782=4)))</f>
        <v>5</v>
      </c>
      <c r="S782">
        <f ca="1">'MPL ID'!$BG$4+SUMPRODUCT(($B$1003:$O$1003='MPL ID'!$BF$4)*(($B782:$O782=1)+($B782:$O782=2)))+SUMPRODUCT(($B$1004:$O$1004='MPL ID'!$BF$4)*(($B782:$O782=3)+($B782:$O782=4)))</f>
        <v>8</v>
      </c>
      <c r="T782">
        <f ca="1">'MPL ID'!$BG$5+SUMPRODUCT(($B$1003:$O$1003='MPL ID'!$BF$5)*(($B782:$O782=1)+($B782:$O782=2)))+SUMPRODUCT(($B$1004:$O$1004='MPL ID'!$BF$5)*(($B782:$O782=3)+($B782:$O782=4)))</f>
        <v>5</v>
      </c>
      <c r="U782">
        <f ca="1">'MPL ID'!$BG$6+SUMPRODUCT(($B$1003:$O$1003='MPL ID'!$BF$6)*(($B782:$O782=1)+($B782:$O782=2)))+SUMPRODUCT(($B$1004:$O$1004='MPL ID'!$BF$6)*(($B782:$O782=3)+($B782:$O782=4)))</f>
        <v>12</v>
      </c>
      <c r="V782">
        <f ca="1">'MPL ID'!$BG$7+SUMPRODUCT(($B$1003:$O$1003='MPL ID'!$BF$7)*(($B782:$O782=1)+($B782:$O782=2)))+SUMPRODUCT(($B$1004:$O$1004='MPL ID'!$BF$7)*(($B782:$O782=3)+($B782:$O782=4)))</f>
        <v>8</v>
      </c>
      <c r="W782">
        <f ca="1">'MPL ID'!$BG$8+SUMPRODUCT(($B$1003:$O$1003='MPL ID'!$BF$8)*(($B782:$O782=1)+($B782:$O782=2)))+SUMPRODUCT(($B$1004:$O$1004='MPL ID'!$BF$8)*(($B782:$O782=3)+($B782:$O782=4)))</f>
        <v>4</v>
      </c>
      <c r="X782">
        <f ca="1">'MPL ID'!$BG$9+SUMPRODUCT(($B$1003:$O$1003='MPL ID'!$BF$9)*(($B782:$O782=1)+($B782:$O782=2)))+SUMPRODUCT(($B$1004:$O$1004='MPL ID'!$BF$9)*(($B782:$O782=3)+($B782:$O782=4)))</f>
        <v>11</v>
      </c>
      <c r="Y782">
        <f ca="1">'MPL ID'!$BH$1+SUMPRODUCT(($B$1003:$O$1003='MPL ID'!$BF$1)*(2*($B782:$O782=1)+($B782:$O782=2)-2*($B782:$O782=3)-($B782:$O782=4)))-SUMPRODUCT(($B$1004:$O$1004='MPL ID'!$BF$1)*(2*($B782:$O782=1)+($B782:$O782=2)-2*($B782:$O782=3)-($B782:$O782=4)))</f>
        <v>9</v>
      </c>
      <c r="Z782">
        <f ca="1">'MPL ID'!$BH$2+SUMPRODUCT(($B$1003:$O$1003='MPL ID'!$BF$2)*(2*($B782:$O782=1)+($B782:$O782=2)-2*($B782:$O782=3)-($B782:$O782=4)))-SUMPRODUCT(($B$1004:$O$1004='MPL ID'!$BF$2)*(2*($B782:$O782=1)+($B782:$O782=2)-2*($B782:$O782=3)-($B782:$O782=4)))</f>
        <v>-2</v>
      </c>
      <c r="AA782">
        <f ca="1">'MPL ID'!$BH$3+SUMPRODUCT(($B$1003:$O$1003='MPL ID'!$BF$3)*(2*($B782:$O782=1)+($B782:$O782=2)-2*($B782:$O782=3)-($B782:$O782=4)))-SUMPRODUCT(($B$1004:$O$1004='MPL ID'!$BF$3)*(2*($B782:$O782=1)+($B782:$O782=2)-2*($B782:$O782=3)-($B782:$O782=4)))</f>
        <v>-9</v>
      </c>
      <c r="AB782">
        <f ca="1">'MPL ID'!$BH$4+SUMPRODUCT(($B$1003:$O$1003='MPL ID'!$BF$4)*(2*($B782:$O782=1)+($B782:$O782=2)-2*($B782:$O782=3)-($B782:$O782=4)))-SUMPRODUCT(($B$1004:$O$1004='MPL ID'!$BF$4)*(2*($B782:$O782=1)+($B782:$O782=2)-2*($B782:$O782=3)-($B782:$O782=4)))</f>
        <v>0</v>
      </c>
      <c r="AC782">
        <f ca="1">'MPL ID'!$BH$5+SUMPRODUCT(($B$1003:$O$1003='MPL ID'!$BF$5)*(2*($B782:$O782=1)+($B782:$O782=2)-2*($B782:$O782=3)-($B782:$O782=4)))-SUMPRODUCT(($B$1004:$O$1004='MPL ID'!$BF$5)*(2*($B782:$O782=1)+($B782:$O782=2)-2*($B782:$O782=3)-($B782:$O782=4)))</f>
        <v>-12</v>
      </c>
      <c r="AD782">
        <f ca="1">'MPL ID'!$BH$6+SUMPRODUCT(($B$1003:$O$1003='MPL ID'!$BF$6)*(2*($B782:$O782=1)+($B782:$O782=2)-2*($B782:$O782=3)-($B782:$O782=4)))-SUMPRODUCT(($B$1004:$O$1004='MPL ID'!$BF$6)*(2*($B782:$O782=1)+($B782:$O782=2)-2*($B782:$O782=3)-($B782:$O782=4)))</f>
        <v>14</v>
      </c>
      <c r="AE782">
        <f ca="1">'MPL ID'!$BH$7+SUMPRODUCT(($B$1003:$O$1003='MPL ID'!$BF$7)*(2*($B782:$O782=1)+($B782:$O782=2)-2*($B782:$O782=3)-($B782:$O782=4)))-SUMPRODUCT(($B$1004:$O$1004='MPL ID'!$BF$7)*(2*($B782:$O782=1)+($B782:$O782=2)-2*($B782:$O782=3)-($B782:$O782=4)))</f>
        <v>3</v>
      </c>
      <c r="AF782">
        <f ca="1">'MPL ID'!$BH$8+SUMPRODUCT(($B$1003:$O$1003='MPL ID'!$BF$8)*(2*($B782:$O782=1)+($B782:$O782=2)-2*($B782:$O782=3)-($B782:$O782=4)))-SUMPRODUCT(($B$1004:$O$1004='MPL ID'!$BF$8)*(2*($B782:$O782=1)+($B782:$O782=2)-2*($B782:$O782=3)-($B782:$O782=4)))</f>
        <v>-14</v>
      </c>
      <c r="AG782">
        <f ca="1">'MPL ID'!$BH$9+SUMPRODUCT(($B$1003:$O$1003='MPL ID'!$BF$9)*(2*($B782:$O782=1)+($B782:$O782=2)-2*($B782:$O782=3)-($B782:$O782=4)))-SUMPRODUCT(($B$1004:$O$1004='MPL ID'!$BF$9)*(2*($B782:$O782=1)+($B782:$O782=2)-2*($B782:$O782=3)-($B782:$O782=4)))</f>
        <v>11</v>
      </c>
      <c r="AH782">
        <f ca="1">SUMPRODUCT(--($P782:$X782=P782),--($Y782:$AG782=Y782),'MPL ID'!$BG$13:$BO$13)+IF(AND($I782&gt;=3,T782=P782,AC782=Y782),1,0)+IF(AND($M782&gt;=3,S782=P782,AB782=Y782),1,0)</f>
        <v>0</v>
      </c>
      <c r="AI782">
        <f ca="1">SUMPRODUCT(--($P782:$X782=Q782),--($Y782:$AG782=Z782),'MPL ID'!$BG$14:$BO$14)+IF(AND($G782&gt;=3,R782=Q782,AA782=Z782),1,0)+IF(AND($K782&gt;0,$K782&lt;=2,S782=Q782,AB782=Z782),1,0)+IF(AND($N782&gt;=3,U782=Q782,AD782=Z782),1,0)</f>
        <v>0</v>
      </c>
      <c r="AJ782">
        <f ca="1">SUMPRODUCT(--($P782:$X782=R782),--($Y782:$AG782=AA782),'MPL ID'!$BG$15:$BO$15)+IF(AND($D782&gt;0,$D782&lt;=2,U782=R782,AD782=AA782),1,0)+IF(AND($G782&gt;0,$G782&lt;=2,Q782=R782,Z782=AA782),1,0)+IF(AND($J782&gt;=3,V782=R782,AE782=AA782),1,0)</f>
        <v>0</v>
      </c>
      <c r="AK782">
        <f ca="1">SUMPRODUCT(--($P782:$X782=S782),--($Y782:$AG782=AB782),'MPL ID'!$BG$16:$BO$16)+IF(AND($B782&gt;0,$B782&lt;=2,V782=S782,AE782=AB782),1,0)+IF(AND($E782&gt;0,$E782&lt;=2,T782=S782,AC782=AB782),1,0)+IF(AND($K782&gt;=3,Q782=S782,Z782=AB782),1,0)+IF(AND($M782&gt;0,$M782&lt;=2,P782=S782,Y782=AB782),1,0)</f>
        <v>0</v>
      </c>
      <c r="AL782">
        <f ca="1">SUMPRODUCT(--($P782:$X782=T782),--($Y782:$AG782=AC782),'MPL ID'!$BG$17:$BO$17)+IF(AND($E782&gt;=3,S782=T782,AB782=AC782),1,0)+IF(AND($I782&gt;0,$I782&lt;=2,P782=T782,Y782=AC782),1,0)+IF(AND($L782&gt;=3,W782=T782,AF782=AC782),1,0)</f>
        <v>0</v>
      </c>
      <c r="AM782">
        <f ca="1">SUMPRODUCT(--($P782:$X782=U782),--($Y782:$AG782=AD782),'MPL ID'!$BG$18:$BO$18)+IF(AND($D782&gt;=3,R782=U782,AA782=AD782),1,0)+IF(AND($H782&gt;0,$H782&lt;=2,W782=U782,AF782=AD782),1,0)+IF(AND($N782&gt;0,$N782&lt;=2,Q782=U782,Z782=AD782),1,0)</f>
        <v>0</v>
      </c>
      <c r="AN782">
        <f ca="1">SUMPRODUCT(--($P782:$X782=V782),--($Y782:$AG782=AE782),'MPL ID'!$BG$19:$BO$19)+IF(AND($B782&gt;=3,S782=V782,AB782=AE782),1,0)+IF(AND($F782&gt;=3,W782=V782,AF782=AE782),1,0)+IF(AND($J782&gt;0,$J782&lt;=2,R782=V782,AA782=AE782),1,0)+IF(AND($O782&gt;0,$O782&lt;=2,X782=V782,AG782=AE782),1,0)</f>
        <v>0</v>
      </c>
      <c r="AO782">
        <f ca="1">SUMPRODUCT(--($P782:$X782=W782),--($Y782:$AG782=AF782),'MPL ID'!$BG$20:$BO$20)+IF(AND($C782&gt;0,$C782&lt;=2,X782=W782,AG782=AF782),1,0)+IF(AND($F782&gt;0,$F782&lt;=2,V782=W782,AE782=AF782),1,0)+IF(AND($H782&gt;=3,U782=W782,AD782=AF782),1,0)+IF(AND($L782&gt;0,$L782&lt;=2,T782=W782,AC782=AF782),1,0)</f>
        <v>0</v>
      </c>
      <c r="AP782">
        <f ca="1">SUMPRODUCT(--($P782:$X782=X782),--($Y782:$AG782=AG782),'MPL ID'!$BG$21:$BO$21)+IF(AND($C782&gt;=3,W782=X782,AF782=AG782),1,0)+IF(AND($O782&gt;=3,V782=X782,AE782=AG782),1,0)</f>
        <v>0</v>
      </c>
      <c r="AQ782">
        <f t="shared" ca="1" si="108"/>
        <v>3</v>
      </c>
      <c r="AR782">
        <f t="shared" ca="1" si="109"/>
        <v>4</v>
      </c>
      <c r="AS782">
        <f t="shared" ca="1" si="110"/>
        <v>7</v>
      </c>
      <c r="AT782">
        <f t="shared" ca="1" si="111"/>
        <v>6</v>
      </c>
      <c r="AU782">
        <f t="shared" ca="1" si="112"/>
        <v>8</v>
      </c>
      <c r="AV782">
        <f t="shared" ca="1" si="113"/>
        <v>1</v>
      </c>
      <c r="AW782">
        <f t="shared" ca="1" si="114"/>
        <v>5</v>
      </c>
      <c r="AX782">
        <f t="shared" ca="1" si="115"/>
        <v>9</v>
      </c>
      <c r="AY782">
        <f t="shared" ca="1" si="116"/>
        <v>2</v>
      </c>
    </row>
    <row r="783" spans="1:51" x14ac:dyDescent="0.25">
      <c r="A783">
        <v>782</v>
      </c>
      <c r="B783">
        <f ca="1">IF(AND(ISNUMBER('MPL ID'!$J$39),ISNUMBER('MPL ID'!$K$39)),0,RANDBETWEEN(1,4))</f>
        <v>0</v>
      </c>
      <c r="C783">
        <f ca="1">IF(AND(ISNUMBER('MPL ID'!$J$40),ISNUMBER('MPL ID'!$K$40)),0,RANDBETWEEN(1,4))</f>
        <v>0</v>
      </c>
      <c r="D783">
        <f ca="1">IF(AND(ISNUMBER('MPL ID'!$J$41),ISNUMBER('MPL ID'!$K$41)),0,RANDBETWEEN(1,4))</f>
        <v>3</v>
      </c>
      <c r="E783">
        <f ca="1">IF(AND(ISNUMBER('MPL ID'!$J$42),ISNUMBER('MPL ID'!$K$42)),0,RANDBETWEEN(1,4))</f>
        <v>2</v>
      </c>
      <c r="F783">
        <f ca="1">IF(AND(ISNUMBER('MPL ID'!$J$43),ISNUMBER('MPL ID'!$K$43)),0,RANDBETWEEN(1,4))</f>
        <v>3</v>
      </c>
      <c r="G783">
        <f ca="1">IF(AND(ISNUMBER('MPL ID'!$J$44),ISNUMBER('MPL ID'!$K$44)),0,RANDBETWEEN(1,4))</f>
        <v>2</v>
      </c>
      <c r="H783">
        <f ca="1">IF(AND(ISNUMBER('MPL ID'!$P$36),ISNUMBER('MPL ID'!$Q$36)),0,RANDBETWEEN(1,4))</f>
        <v>2</v>
      </c>
      <c r="I783">
        <f ca="1">IF(AND(ISNUMBER('MPL ID'!$P$37),ISNUMBER('MPL ID'!$Q$37)),0,RANDBETWEEN(1,4))</f>
        <v>2</v>
      </c>
      <c r="J783">
        <f ca="1">IF(AND(ISNUMBER('MPL ID'!$P$39),ISNUMBER('MPL ID'!$Q$39)),0,RANDBETWEEN(1,4))</f>
        <v>2</v>
      </c>
      <c r="K783">
        <f ca="1">IF(AND(ISNUMBER('MPL ID'!$P$40),ISNUMBER('MPL ID'!$Q$40)),0,RANDBETWEEN(1,4))</f>
        <v>4</v>
      </c>
      <c r="L783">
        <f ca="1">IF(AND(ISNUMBER('MPL ID'!$P$41),ISNUMBER('MPL ID'!$Q$41)),0,RANDBETWEEN(1,4))</f>
        <v>4</v>
      </c>
      <c r="M783">
        <f ca="1">IF(AND(ISNUMBER('MPL ID'!$P$42),ISNUMBER('MPL ID'!$Q$42)),0,RANDBETWEEN(1,4))</f>
        <v>3</v>
      </c>
      <c r="N783">
        <f ca="1">IF(AND(ISNUMBER('MPL ID'!$P$43),ISNUMBER('MPL ID'!$Q$43)),0,RANDBETWEEN(1,4))</f>
        <v>1</v>
      </c>
      <c r="O783">
        <f ca="1">IF(AND(ISNUMBER('MPL ID'!$P$44),ISNUMBER('MPL ID'!$Q$44)),0,RANDBETWEEN(1,4))</f>
        <v>1</v>
      </c>
      <c r="P783">
        <f ca="1">'MPL ID'!$BG$1+SUMPRODUCT(($B$1003:$O$1003='MPL ID'!$BF$1)*(($B783:$O783=1)+($B783:$O783=2)))+SUMPRODUCT(($B$1004:$O$1004='MPL ID'!$BF$1)*(($B783:$O783=3)+($B783:$O783=4)))</f>
        <v>10</v>
      </c>
      <c r="Q783">
        <f ca="1">'MPL ID'!$BG$2+SUMPRODUCT(($B$1003:$O$1003='MPL ID'!$BF$2)*(($B783:$O783=1)+($B783:$O783=2)))+SUMPRODUCT(($B$1004:$O$1004='MPL ID'!$BF$2)*(($B783:$O783=3)+($B783:$O783=4)))</f>
        <v>7</v>
      </c>
      <c r="R783">
        <f ca="1">'MPL ID'!$BG$3+SUMPRODUCT(($B$1003:$O$1003='MPL ID'!$BF$3)*(($B783:$O783=1)+($B783:$O783=2)))+SUMPRODUCT(($B$1004:$O$1004='MPL ID'!$BF$3)*(($B783:$O783=3)+($B783:$O783=4)))</f>
        <v>6</v>
      </c>
      <c r="S783">
        <f ca="1">'MPL ID'!$BG$4+SUMPRODUCT(($B$1003:$O$1003='MPL ID'!$BF$4)*(($B783:$O783=1)+($B783:$O783=2)))+SUMPRODUCT(($B$1004:$O$1004='MPL ID'!$BF$4)*(($B783:$O783=3)+($B783:$O783=4)))</f>
        <v>9</v>
      </c>
      <c r="T783">
        <f ca="1">'MPL ID'!$BG$5+SUMPRODUCT(($B$1003:$O$1003='MPL ID'!$BF$5)*(($B783:$O783=1)+($B783:$O783=2)))+SUMPRODUCT(($B$1004:$O$1004='MPL ID'!$BF$5)*(($B783:$O783=3)+($B783:$O783=4)))</f>
        <v>5</v>
      </c>
      <c r="U783">
        <f ca="1">'MPL ID'!$BG$6+SUMPRODUCT(($B$1003:$O$1003='MPL ID'!$BF$6)*(($B783:$O783=1)+($B783:$O783=2)))+SUMPRODUCT(($B$1004:$O$1004='MPL ID'!$BF$6)*(($B783:$O783=3)+($B783:$O783=4)))</f>
        <v>13</v>
      </c>
      <c r="V783">
        <f ca="1">'MPL ID'!$BG$7+SUMPRODUCT(($B$1003:$O$1003='MPL ID'!$BF$7)*(($B783:$O783=1)+($B783:$O783=2)))+SUMPRODUCT(($B$1004:$O$1004='MPL ID'!$BF$7)*(($B783:$O783=3)+($B783:$O783=4)))</f>
        <v>8</v>
      </c>
      <c r="W783">
        <f ca="1">'MPL ID'!$BG$8+SUMPRODUCT(($B$1003:$O$1003='MPL ID'!$BF$8)*(($B783:$O783=1)+($B783:$O783=2)))+SUMPRODUCT(($B$1004:$O$1004='MPL ID'!$BF$8)*(($B783:$O783=3)+($B783:$O783=4)))</f>
        <v>3</v>
      </c>
      <c r="X783">
        <f ca="1">'MPL ID'!$BG$9+SUMPRODUCT(($B$1003:$O$1003='MPL ID'!$BF$9)*(($B783:$O783=1)+($B783:$O783=2)))+SUMPRODUCT(($B$1004:$O$1004='MPL ID'!$BF$9)*(($B783:$O783=3)+($B783:$O783=4)))</f>
        <v>11</v>
      </c>
      <c r="Y783">
        <f ca="1">'MPL ID'!$BH$1+SUMPRODUCT(($B$1003:$O$1003='MPL ID'!$BF$1)*(2*($B783:$O783=1)+($B783:$O783=2)-2*($B783:$O783=3)-($B783:$O783=4)))-SUMPRODUCT(($B$1004:$O$1004='MPL ID'!$BF$1)*(2*($B783:$O783=1)+($B783:$O783=2)-2*($B783:$O783=3)-($B783:$O783=4)))</f>
        <v>10</v>
      </c>
      <c r="Z783">
        <f ca="1">'MPL ID'!$BH$2+SUMPRODUCT(($B$1003:$O$1003='MPL ID'!$BF$2)*(2*($B783:$O783=1)+($B783:$O783=2)-2*($B783:$O783=3)-($B783:$O783=4)))-SUMPRODUCT(($B$1004:$O$1004='MPL ID'!$BF$2)*(2*($B783:$O783=1)+($B783:$O783=2)-2*($B783:$O783=3)-($B783:$O783=4)))</f>
        <v>-6</v>
      </c>
      <c r="AA783">
        <f ca="1">'MPL ID'!$BH$3+SUMPRODUCT(($B$1003:$O$1003='MPL ID'!$BF$3)*(2*($B783:$O783=1)+($B783:$O783=2)-2*($B783:$O783=3)-($B783:$O783=4)))-SUMPRODUCT(($B$1004:$O$1004='MPL ID'!$BF$3)*(2*($B783:$O783=1)+($B783:$O783=2)-2*($B783:$O783=3)-($B783:$O783=4)))</f>
        <v>-8</v>
      </c>
      <c r="AB783">
        <f ca="1">'MPL ID'!$BH$4+SUMPRODUCT(($B$1003:$O$1003='MPL ID'!$BF$4)*(2*($B783:$O783=1)+($B783:$O783=2)-2*($B783:$O783=3)-($B783:$O783=4)))-SUMPRODUCT(($B$1004:$O$1004='MPL ID'!$BF$4)*(2*($B783:$O783=1)+($B783:$O783=2)-2*($B783:$O783=3)-($B783:$O783=4)))</f>
        <v>0</v>
      </c>
      <c r="AC783">
        <f ca="1">'MPL ID'!$BH$5+SUMPRODUCT(($B$1003:$O$1003='MPL ID'!$BF$5)*(2*($B783:$O783=1)+($B783:$O783=2)-2*($B783:$O783=3)-($B783:$O783=4)))-SUMPRODUCT(($B$1004:$O$1004='MPL ID'!$BF$5)*(2*($B783:$O783=1)+($B783:$O783=2)-2*($B783:$O783=3)-($B783:$O783=4)))</f>
        <v>-11</v>
      </c>
      <c r="AD783">
        <f ca="1">'MPL ID'!$BH$6+SUMPRODUCT(($B$1003:$O$1003='MPL ID'!$BF$6)*(2*($B783:$O783=1)+($B783:$O783=2)-2*($B783:$O783=3)-($B783:$O783=4)))-SUMPRODUCT(($B$1004:$O$1004='MPL ID'!$BF$6)*(2*($B783:$O783=1)+($B783:$O783=2)-2*($B783:$O783=3)-($B783:$O783=4)))</f>
        <v>17</v>
      </c>
      <c r="AE783">
        <f ca="1">'MPL ID'!$BH$7+SUMPRODUCT(($B$1003:$O$1003='MPL ID'!$BF$7)*(2*($B783:$O783=1)+($B783:$O783=2)-2*($B783:$O783=3)-($B783:$O783=4)))-SUMPRODUCT(($B$1004:$O$1004='MPL ID'!$BF$7)*(2*($B783:$O783=1)+($B783:$O783=2)-2*($B783:$O783=3)-($B783:$O783=4)))</f>
        <v>3</v>
      </c>
      <c r="AF783">
        <f ca="1">'MPL ID'!$BH$8+SUMPRODUCT(($B$1003:$O$1003='MPL ID'!$BF$8)*(2*($B783:$O783=1)+($B783:$O783=2)-2*($B783:$O783=3)-($B783:$O783=4)))-SUMPRODUCT(($B$1004:$O$1004='MPL ID'!$BF$8)*(2*($B783:$O783=1)+($B783:$O783=2)-2*($B783:$O783=3)-($B783:$O783=4)))</f>
        <v>-16</v>
      </c>
      <c r="AG783">
        <f ca="1">'MPL ID'!$BH$9+SUMPRODUCT(($B$1003:$O$1003='MPL ID'!$BF$9)*(2*($B783:$O783=1)+($B783:$O783=2)-2*($B783:$O783=3)-($B783:$O783=4)))-SUMPRODUCT(($B$1004:$O$1004='MPL ID'!$BF$9)*(2*($B783:$O783=1)+($B783:$O783=2)-2*($B783:$O783=3)-($B783:$O783=4)))</f>
        <v>11</v>
      </c>
      <c r="AH783">
        <f ca="1">SUMPRODUCT(--($P783:$X783=P783),--($Y783:$AG783=Y783),'MPL ID'!$BG$13:$BO$13)+IF(AND($I783&gt;=3,T783=P783,AC783=Y783),1,0)+IF(AND($M783&gt;=3,S783=P783,AB783=Y783),1,0)</f>
        <v>0</v>
      </c>
      <c r="AI783">
        <f ca="1">SUMPRODUCT(--($P783:$X783=Q783),--($Y783:$AG783=Z783),'MPL ID'!$BG$14:$BO$14)+IF(AND($G783&gt;=3,R783=Q783,AA783=Z783),1,0)+IF(AND($K783&gt;0,$K783&lt;=2,S783=Q783,AB783=Z783),1,0)+IF(AND($N783&gt;=3,U783=Q783,AD783=Z783),1,0)</f>
        <v>0</v>
      </c>
      <c r="AJ783">
        <f ca="1">SUMPRODUCT(--($P783:$X783=R783),--($Y783:$AG783=AA783),'MPL ID'!$BG$15:$BO$15)+IF(AND($D783&gt;0,$D783&lt;=2,U783=R783,AD783=AA783),1,0)+IF(AND($G783&gt;0,$G783&lt;=2,Q783=R783,Z783=AA783),1,0)+IF(AND($J783&gt;=3,V783=R783,AE783=AA783),1,0)</f>
        <v>0</v>
      </c>
      <c r="AK783">
        <f ca="1">SUMPRODUCT(--($P783:$X783=S783),--($Y783:$AG783=AB783),'MPL ID'!$BG$16:$BO$16)+IF(AND($B783&gt;0,$B783&lt;=2,V783=S783,AE783=AB783),1,0)+IF(AND($E783&gt;0,$E783&lt;=2,T783=S783,AC783=AB783),1,0)+IF(AND($K783&gt;=3,Q783=S783,Z783=AB783),1,0)+IF(AND($M783&gt;0,$M783&lt;=2,P783=S783,Y783=AB783),1,0)</f>
        <v>0</v>
      </c>
      <c r="AL783">
        <f ca="1">SUMPRODUCT(--($P783:$X783=T783),--($Y783:$AG783=AC783),'MPL ID'!$BG$17:$BO$17)+IF(AND($E783&gt;=3,S783=T783,AB783=AC783),1,0)+IF(AND($I783&gt;0,$I783&lt;=2,P783=T783,Y783=AC783),1,0)+IF(AND($L783&gt;=3,W783=T783,AF783=AC783),1,0)</f>
        <v>0</v>
      </c>
      <c r="AM783">
        <f ca="1">SUMPRODUCT(--($P783:$X783=U783),--($Y783:$AG783=AD783),'MPL ID'!$BG$18:$BO$18)+IF(AND($D783&gt;=3,R783=U783,AA783=AD783),1,0)+IF(AND($H783&gt;0,$H783&lt;=2,W783=U783,AF783=AD783),1,0)+IF(AND($N783&gt;0,$N783&lt;=2,Q783=U783,Z783=AD783),1,0)</f>
        <v>0</v>
      </c>
      <c r="AN783">
        <f ca="1">SUMPRODUCT(--($P783:$X783=V783),--($Y783:$AG783=AE783),'MPL ID'!$BG$19:$BO$19)+IF(AND($B783&gt;=3,S783=V783,AB783=AE783),1,0)+IF(AND($F783&gt;=3,W783=V783,AF783=AE783),1,0)+IF(AND($J783&gt;0,$J783&lt;=2,R783=V783,AA783=AE783),1,0)+IF(AND($O783&gt;0,$O783&lt;=2,X783=V783,AG783=AE783),1,0)</f>
        <v>0</v>
      </c>
      <c r="AO783">
        <f ca="1">SUMPRODUCT(--($P783:$X783=W783),--($Y783:$AG783=AF783),'MPL ID'!$BG$20:$BO$20)+IF(AND($C783&gt;0,$C783&lt;=2,X783=W783,AG783=AF783),1,0)+IF(AND($F783&gt;0,$F783&lt;=2,V783=W783,AE783=AF783),1,0)+IF(AND($H783&gt;=3,U783=W783,AD783=AF783),1,0)+IF(AND($L783&gt;0,$L783&lt;=2,T783=W783,AC783=AF783),1,0)</f>
        <v>0</v>
      </c>
      <c r="AP783">
        <f ca="1">SUMPRODUCT(--($P783:$X783=X783),--($Y783:$AG783=AG783),'MPL ID'!$BG$21:$BO$21)+IF(AND($C783&gt;=3,W783=X783,AF783=AG783),1,0)+IF(AND($O783&gt;=3,V783=X783,AE783=AG783),1,0)</f>
        <v>0</v>
      </c>
      <c r="AQ783">
        <f t="shared" ca="1" si="108"/>
        <v>3</v>
      </c>
      <c r="AR783">
        <f t="shared" ca="1" si="109"/>
        <v>6</v>
      </c>
      <c r="AS783">
        <f t="shared" ca="1" si="110"/>
        <v>7</v>
      </c>
      <c r="AT783">
        <f t="shared" ca="1" si="111"/>
        <v>4</v>
      </c>
      <c r="AU783">
        <f t="shared" ca="1" si="112"/>
        <v>8</v>
      </c>
      <c r="AV783">
        <f t="shared" ca="1" si="113"/>
        <v>1</v>
      </c>
      <c r="AW783">
        <f t="shared" ca="1" si="114"/>
        <v>5</v>
      </c>
      <c r="AX783">
        <f t="shared" ca="1" si="115"/>
        <v>9</v>
      </c>
      <c r="AY783">
        <f t="shared" ca="1" si="116"/>
        <v>2</v>
      </c>
    </row>
    <row r="784" spans="1:51" x14ac:dyDescent="0.25">
      <c r="A784">
        <v>783</v>
      </c>
      <c r="B784">
        <f ca="1">IF(AND(ISNUMBER('MPL ID'!$J$39),ISNUMBER('MPL ID'!$K$39)),0,RANDBETWEEN(1,4))</f>
        <v>0</v>
      </c>
      <c r="C784">
        <f ca="1">IF(AND(ISNUMBER('MPL ID'!$J$40),ISNUMBER('MPL ID'!$K$40)),0,RANDBETWEEN(1,4))</f>
        <v>0</v>
      </c>
      <c r="D784">
        <f ca="1">IF(AND(ISNUMBER('MPL ID'!$J$41),ISNUMBER('MPL ID'!$K$41)),0,RANDBETWEEN(1,4))</f>
        <v>4</v>
      </c>
      <c r="E784">
        <f ca="1">IF(AND(ISNUMBER('MPL ID'!$J$42),ISNUMBER('MPL ID'!$K$42)),0,RANDBETWEEN(1,4))</f>
        <v>1</v>
      </c>
      <c r="F784">
        <f ca="1">IF(AND(ISNUMBER('MPL ID'!$J$43),ISNUMBER('MPL ID'!$K$43)),0,RANDBETWEEN(1,4))</f>
        <v>1</v>
      </c>
      <c r="G784">
        <f ca="1">IF(AND(ISNUMBER('MPL ID'!$J$44),ISNUMBER('MPL ID'!$K$44)),0,RANDBETWEEN(1,4))</f>
        <v>1</v>
      </c>
      <c r="H784">
        <f ca="1">IF(AND(ISNUMBER('MPL ID'!$P$36),ISNUMBER('MPL ID'!$Q$36)),0,RANDBETWEEN(1,4))</f>
        <v>3</v>
      </c>
      <c r="I784">
        <f ca="1">IF(AND(ISNUMBER('MPL ID'!$P$37),ISNUMBER('MPL ID'!$Q$37)),0,RANDBETWEEN(1,4))</f>
        <v>3</v>
      </c>
      <c r="J784">
        <f ca="1">IF(AND(ISNUMBER('MPL ID'!$P$39),ISNUMBER('MPL ID'!$Q$39)),0,RANDBETWEEN(1,4))</f>
        <v>2</v>
      </c>
      <c r="K784">
        <f ca="1">IF(AND(ISNUMBER('MPL ID'!$P$40),ISNUMBER('MPL ID'!$Q$40)),0,RANDBETWEEN(1,4))</f>
        <v>2</v>
      </c>
      <c r="L784">
        <f ca="1">IF(AND(ISNUMBER('MPL ID'!$P$41),ISNUMBER('MPL ID'!$Q$41)),0,RANDBETWEEN(1,4))</f>
        <v>2</v>
      </c>
      <c r="M784">
        <f ca="1">IF(AND(ISNUMBER('MPL ID'!$P$42),ISNUMBER('MPL ID'!$Q$42)),0,RANDBETWEEN(1,4))</f>
        <v>3</v>
      </c>
      <c r="N784">
        <f ca="1">IF(AND(ISNUMBER('MPL ID'!$P$43),ISNUMBER('MPL ID'!$Q$43)),0,RANDBETWEEN(1,4))</f>
        <v>2</v>
      </c>
      <c r="O784">
        <f ca="1">IF(AND(ISNUMBER('MPL ID'!$P$44),ISNUMBER('MPL ID'!$Q$44)),0,RANDBETWEEN(1,4))</f>
        <v>3</v>
      </c>
      <c r="P784">
        <f ca="1">'MPL ID'!$BG$1+SUMPRODUCT(($B$1003:$O$1003='MPL ID'!$BF$1)*(($B784:$O784=1)+($B784:$O784=2)))+SUMPRODUCT(($B$1004:$O$1004='MPL ID'!$BF$1)*(($B784:$O784=3)+($B784:$O784=4)))</f>
        <v>11</v>
      </c>
      <c r="Q784">
        <f ca="1">'MPL ID'!$BG$2+SUMPRODUCT(($B$1003:$O$1003='MPL ID'!$BF$2)*(($B784:$O784=1)+($B784:$O784=2)))+SUMPRODUCT(($B$1004:$O$1004='MPL ID'!$BF$2)*(($B784:$O784=3)+($B784:$O784=4)))</f>
        <v>8</v>
      </c>
      <c r="R784">
        <f ca="1">'MPL ID'!$BG$3+SUMPRODUCT(($B$1003:$O$1003='MPL ID'!$BF$3)*(($B784:$O784=1)+($B784:$O784=2)))+SUMPRODUCT(($B$1004:$O$1004='MPL ID'!$BF$3)*(($B784:$O784=3)+($B784:$O784=4)))</f>
        <v>6</v>
      </c>
      <c r="S784">
        <f ca="1">'MPL ID'!$BG$4+SUMPRODUCT(($B$1003:$O$1003='MPL ID'!$BF$4)*(($B784:$O784=1)+($B784:$O784=2)))+SUMPRODUCT(($B$1004:$O$1004='MPL ID'!$BF$4)*(($B784:$O784=3)+($B784:$O784=4)))</f>
        <v>8</v>
      </c>
      <c r="T784">
        <f ca="1">'MPL ID'!$BG$5+SUMPRODUCT(($B$1003:$O$1003='MPL ID'!$BF$5)*(($B784:$O784=1)+($B784:$O784=2)))+SUMPRODUCT(($B$1004:$O$1004='MPL ID'!$BF$5)*(($B784:$O784=3)+($B784:$O784=4)))</f>
        <v>3</v>
      </c>
      <c r="U784">
        <f ca="1">'MPL ID'!$BG$6+SUMPRODUCT(($B$1003:$O$1003='MPL ID'!$BF$6)*(($B784:$O784=1)+($B784:$O784=2)))+SUMPRODUCT(($B$1004:$O$1004='MPL ID'!$BF$6)*(($B784:$O784=3)+($B784:$O784=4)))</f>
        <v>12</v>
      </c>
      <c r="V784">
        <f ca="1">'MPL ID'!$BG$7+SUMPRODUCT(($B$1003:$O$1003='MPL ID'!$BF$7)*(($B784:$O784=1)+($B784:$O784=2)))+SUMPRODUCT(($B$1004:$O$1004='MPL ID'!$BF$7)*(($B784:$O784=3)+($B784:$O784=4)))</f>
        <v>6</v>
      </c>
      <c r="W784">
        <f ca="1">'MPL ID'!$BG$8+SUMPRODUCT(($B$1003:$O$1003='MPL ID'!$BF$8)*(($B784:$O784=1)+($B784:$O784=2)))+SUMPRODUCT(($B$1004:$O$1004='MPL ID'!$BF$8)*(($B784:$O784=3)+($B784:$O784=4)))</f>
        <v>6</v>
      </c>
      <c r="X784">
        <f ca="1">'MPL ID'!$BG$9+SUMPRODUCT(($B$1003:$O$1003='MPL ID'!$BF$9)*(($B784:$O784=1)+($B784:$O784=2)))+SUMPRODUCT(($B$1004:$O$1004='MPL ID'!$BF$9)*(($B784:$O784=3)+($B784:$O784=4)))</f>
        <v>12</v>
      </c>
      <c r="Y784">
        <f ca="1">'MPL ID'!$BH$1+SUMPRODUCT(($B$1003:$O$1003='MPL ID'!$BF$1)*(2*($B784:$O784=1)+($B784:$O784=2)-2*($B784:$O784=3)-($B784:$O784=4)))-SUMPRODUCT(($B$1004:$O$1004='MPL ID'!$BF$1)*(2*($B784:$O784=1)+($B784:$O784=2)-2*($B784:$O784=3)-($B784:$O784=4)))</f>
        <v>13</v>
      </c>
      <c r="Z784">
        <f ca="1">'MPL ID'!$BH$2+SUMPRODUCT(($B$1003:$O$1003='MPL ID'!$BF$2)*(2*($B784:$O784=1)+($B784:$O784=2)-2*($B784:$O784=3)-($B784:$O784=4)))-SUMPRODUCT(($B$1004:$O$1004='MPL ID'!$BF$2)*(2*($B784:$O784=1)+($B784:$O784=2)-2*($B784:$O784=3)-($B784:$O784=4)))</f>
        <v>-4</v>
      </c>
      <c r="AA784">
        <f ca="1">'MPL ID'!$BH$3+SUMPRODUCT(($B$1003:$O$1003='MPL ID'!$BF$3)*(2*($B784:$O784=1)+($B784:$O784=2)-2*($B784:$O784=3)-($B784:$O784=4)))-SUMPRODUCT(($B$1004:$O$1004='MPL ID'!$BF$3)*(2*($B784:$O784=1)+($B784:$O784=2)-2*($B784:$O784=3)-($B784:$O784=4)))</f>
        <v>-6</v>
      </c>
      <c r="AB784">
        <f ca="1">'MPL ID'!$BH$4+SUMPRODUCT(($B$1003:$O$1003='MPL ID'!$BF$4)*(2*($B784:$O784=1)+($B784:$O784=2)-2*($B784:$O784=3)-($B784:$O784=4)))-SUMPRODUCT(($B$1004:$O$1004='MPL ID'!$BF$4)*(2*($B784:$O784=1)+($B784:$O784=2)-2*($B784:$O784=3)-($B784:$O784=4)))</f>
        <v>-1</v>
      </c>
      <c r="AC784">
        <f ca="1">'MPL ID'!$BH$5+SUMPRODUCT(($B$1003:$O$1003='MPL ID'!$BF$5)*(2*($B784:$O784=1)+($B784:$O784=2)-2*($B784:$O784=3)-($B784:$O784=4)))-SUMPRODUCT(($B$1004:$O$1004='MPL ID'!$BF$5)*(2*($B784:$O784=1)+($B784:$O784=2)-2*($B784:$O784=3)-($B784:$O784=4)))</f>
        <v>-17</v>
      </c>
      <c r="AD784">
        <f ca="1">'MPL ID'!$BH$6+SUMPRODUCT(($B$1003:$O$1003='MPL ID'!$BF$6)*(2*($B784:$O784=1)+($B784:$O784=2)-2*($B784:$O784=3)-($B784:$O784=4)))-SUMPRODUCT(($B$1004:$O$1004='MPL ID'!$BF$6)*(2*($B784:$O784=1)+($B784:$O784=2)-2*($B784:$O784=3)-($B784:$O784=4)))</f>
        <v>12</v>
      </c>
      <c r="AE784">
        <f ca="1">'MPL ID'!$BH$7+SUMPRODUCT(($B$1003:$O$1003='MPL ID'!$BF$7)*(2*($B784:$O784=1)+($B784:$O784=2)-2*($B784:$O784=3)-($B784:$O784=4)))-SUMPRODUCT(($B$1004:$O$1004='MPL ID'!$BF$7)*(2*($B784:$O784=1)+($B784:$O784=2)-2*($B784:$O784=3)-($B784:$O784=4)))</f>
        <v>-5</v>
      </c>
      <c r="AF784">
        <f ca="1">'MPL ID'!$BH$8+SUMPRODUCT(($B$1003:$O$1003='MPL ID'!$BF$8)*(2*($B784:$O784=1)+($B784:$O784=2)-2*($B784:$O784=3)-($B784:$O784=4)))-SUMPRODUCT(($B$1004:$O$1004='MPL ID'!$BF$8)*(2*($B784:$O784=1)+($B784:$O784=2)-2*($B784:$O784=3)-($B784:$O784=4)))</f>
        <v>-7</v>
      </c>
      <c r="AG784">
        <f ca="1">'MPL ID'!$BH$9+SUMPRODUCT(($B$1003:$O$1003='MPL ID'!$BF$9)*(2*($B784:$O784=1)+($B784:$O784=2)-2*($B784:$O784=3)-($B784:$O784=4)))-SUMPRODUCT(($B$1004:$O$1004='MPL ID'!$BF$9)*(2*($B784:$O784=1)+($B784:$O784=2)-2*($B784:$O784=3)-($B784:$O784=4)))</f>
        <v>15</v>
      </c>
      <c r="AH784">
        <f ca="1">SUMPRODUCT(--($P784:$X784=P784),--($Y784:$AG784=Y784),'MPL ID'!$BG$13:$BO$13)+IF(AND($I784&gt;=3,T784=P784,AC784=Y784),1,0)+IF(AND($M784&gt;=3,S784=P784,AB784=Y784),1,0)</f>
        <v>0</v>
      </c>
      <c r="AI784">
        <f ca="1">SUMPRODUCT(--($P784:$X784=Q784),--($Y784:$AG784=Z784),'MPL ID'!$BG$14:$BO$14)+IF(AND($G784&gt;=3,R784=Q784,AA784=Z784),1,0)+IF(AND($K784&gt;0,$K784&lt;=2,S784=Q784,AB784=Z784),1,0)+IF(AND($N784&gt;=3,U784=Q784,AD784=Z784),1,0)</f>
        <v>0</v>
      </c>
      <c r="AJ784">
        <f ca="1">SUMPRODUCT(--($P784:$X784=R784),--($Y784:$AG784=AA784),'MPL ID'!$BG$15:$BO$15)+IF(AND($D784&gt;0,$D784&lt;=2,U784=R784,AD784=AA784),1,0)+IF(AND($G784&gt;0,$G784&lt;=2,Q784=R784,Z784=AA784),1,0)+IF(AND($J784&gt;=3,V784=R784,AE784=AA784),1,0)</f>
        <v>0</v>
      </c>
      <c r="AK784">
        <f ca="1">SUMPRODUCT(--($P784:$X784=S784),--($Y784:$AG784=AB784),'MPL ID'!$BG$16:$BO$16)+IF(AND($B784&gt;0,$B784&lt;=2,V784=S784,AE784=AB784),1,0)+IF(AND($E784&gt;0,$E784&lt;=2,T784=S784,AC784=AB784),1,0)+IF(AND($K784&gt;=3,Q784=S784,Z784=AB784),1,0)+IF(AND($M784&gt;0,$M784&lt;=2,P784=S784,Y784=AB784),1,0)</f>
        <v>0</v>
      </c>
      <c r="AL784">
        <f ca="1">SUMPRODUCT(--($P784:$X784=T784),--($Y784:$AG784=AC784),'MPL ID'!$BG$17:$BO$17)+IF(AND($E784&gt;=3,S784=T784,AB784=AC784),1,0)+IF(AND($I784&gt;0,$I784&lt;=2,P784=T784,Y784=AC784),1,0)+IF(AND($L784&gt;=3,W784=T784,AF784=AC784),1,0)</f>
        <v>0</v>
      </c>
      <c r="AM784">
        <f ca="1">SUMPRODUCT(--($P784:$X784=U784),--($Y784:$AG784=AD784),'MPL ID'!$BG$18:$BO$18)+IF(AND($D784&gt;=3,R784=U784,AA784=AD784),1,0)+IF(AND($H784&gt;0,$H784&lt;=2,W784=U784,AF784=AD784),1,0)+IF(AND($N784&gt;0,$N784&lt;=2,Q784=U784,Z784=AD784),1,0)</f>
        <v>0</v>
      </c>
      <c r="AN784">
        <f ca="1">SUMPRODUCT(--($P784:$X784=V784),--($Y784:$AG784=AE784),'MPL ID'!$BG$19:$BO$19)+IF(AND($B784&gt;=3,S784=V784,AB784=AE784),1,0)+IF(AND($F784&gt;=3,W784=V784,AF784=AE784),1,0)+IF(AND($J784&gt;0,$J784&lt;=2,R784=V784,AA784=AE784),1,0)+IF(AND($O784&gt;0,$O784&lt;=2,X784=V784,AG784=AE784),1,0)</f>
        <v>0</v>
      </c>
      <c r="AO784">
        <f ca="1">SUMPRODUCT(--($P784:$X784=W784),--($Y784:$AG784=AF784),'MPL ID'!$BG$20:$BO$20)+IF(AND($C784&gt;0,$C784&lt;=2,X784=W784,AG784=AF784),1,0)+IF(AND($F784&gt;0,$F784&lt;=2,V784=W784,AE784=AF784),1,0)+IF(AND($H784&gt;=3,U784=W784,AD784=AF784),1,0)+IF(AND($L784&gt;0,$L784&lt;=2,T784=W784,AC784=AF784),1,0)</f>
        <v>0</v>
      </c>
      <c r="AP784">
        <f ca="1">SUMPRODUCT(--($P784:$X784=X784),--($Y784:$AG784=AG784),'MPL ID'!$BG$21:$BO$21)+IF(AND($C784&gt;=3,W784=X784,AF784=AG784),1,0)+IF(AND($O784&gt;=3,V784=X784,AE784=AG784),1,0)</f>
        <v>0</v>
      </c>
      <c r="AQ784">
        <f t="shared" ca="1" si="108"/>
        <v>3</v>
      </c>
      <c r="AR784">
        <f t="shared" ca="1" si="109"/>
        <v>5</v>
      </c>
      <c r="AS784">
        <f t="shared" ca="1" si="110"/>
        <v>7</v>
      </c>
      <c r="AT784">
        <f t="shared" ca="1" si="111"/>
        <v>4</v>
      </c>
      <c r="AU784">
        <f t="shared" ca="1" si="112"/>
        <v>9</v>
      </c>
      <c r="AV784">
        <f t="shared" ca="1" si="113"/>
        <v>2</v>
      </c>
      <c r="AW784">
        <f t="shared" ca="1" si="114"/>
        <v>6</v>
      </c>
      <c r="AX784">
        <f t="shared" ca="1" si="115"/>
        <v>8</v>
      </c>
      <c r="AY784">
        <f t="shared" ca="1" si="116"/>
        <v>1</v>
      </c>
    </row>
    <row r="785" spans="1:51" x14ac:dyDescent="0.25">
      <c r="A785">
        <v>784</v>
      </c>
      <c r="B785">
        <f ca="1">IF(AND(ISNUMBER('MPL ID'!$J$39),ISNUMBER('MPL ID'!$K$39)),0,RANDBETWEEN(1,4))</f>
        <v>0</v>
      </c>
      <c r="C785">
        <f ca="1">IF(AND(ISNUMBER('MPL ID'!$J$40),ISNUMBER('MPL ID'!$K$40)),0,RANDBETWEEN(1,4))</f>
        <v>0</v>
      </c>
      <c r="D785">
        <f ca="1">IF(AND(ISNUMBER('MPL ID'!$J$41),ISNUMBER('MPL ID'!$K$41)),0,RANDBETWEEN(1,4))</f>
        <v>2</v>
      </c>
      <c r="E785">
        <f ca="1">IF(AND(ISNUMBER('MPL ID'!$J$42),ISNUMBER('MPL ID'!$K$42)),0,RANDBETWEEN(1,4))</f>
        <v>3</v>
      </c>
      <c r="F785">
        <f ca="1">IF(AND(ISNUMBER('MPL ID'!$J$43),ISNUMBER('MPL ID'!$K$43)),0,RANDBETWEEN(1,4))</f>
        <v>2</v>
      </c>
      <c r="G785">
        <f ca="1">IF(AND(ISNUMBER('MPL ID'!$J$44),ISNUMBER('MPL ID'!$K$44)),0,RANDBETWEEN(1,4))</f>
        <v>4</v>
      </c>
      <c r="H785">
        <f ca="1">IF(AND(ISNUMBER('MPL ID'!$P$36),ISNUMBER('MPL ID'!$Q$36)),0,RANDBETWEEN(1,4))</f>
        <v>2</v>
      </c>
      <c r="I785">
        <f ca="1">IF(AND(ISNUMBER('MPL ID'!$P$37),ISNUMBER('MPL ID'!$Q$37)),0,RANDBETWEEN(1,4))</f>
        <v>4</v>
      </c>
      <c r="J785">
        <f ca="1">IF(AND(ISNUMBER('MPL ID'!$P$39),ISNUMBER('MPL ID'!$Q$39)),0,RANDBETWEEN(1,4))</f>
        <v>4</v>
      </c>
      <c r="K785">
        <f ca="1">IF(AND(ISNUMBER('MPL ID'!$P$40),ISNUMBER('MPL ID'!$Q$40)),0,RANDBETWEEN(1,4))</f>
        <v>1</v>
      </c>
      <c r="L785">
        <f ca="1">IF(AND(ISNUMBER('MPL ID'!$P$41),ISNUMBER('MPL ID'!$Q$41)),0,RANDBETWEEN(1,4))</f>
        <v>2</v>
      </c>
      <c r="M785">
        <f ca="1">IF(AND(ISNUMBER('MPL ID'!$P$42),ISNUMBER('MPL ID'!$Q$42)),0,RANDBETWEEN(1,4))</f>
        <v>4</v>
      </c>
      <c r="N785">
        <f ca="1">IF(AND(ISNUMBER('MPL ID'!$P$43),ISNUMBER('MPL ID'!$Q$43)),0,RANDBETWEEN(1,4))</f>
        <v>2</v>
      </c>
      <c r="O785">
        <f ca="1">IF(AND(ISNUMBER('MPL ID'!$P$44),ISNUMBER('MPL ID'!$Q$44)),0,RANDBETWEEN(1,4))</f>
        <v>2</v>
      </c>
      <c r="P785">
        <f ca="1">'MPL ID'!$BG$1+SUMPRODUCT(($B$1003:$O$1003='MPL ID'!$BF$1)*(($B785:$O785=1)+($B785:$O785=2)))+SUMPRODUCT(($B$1004:$O$1004='MPL ID'!$BF$1)*(($B785:$O785=3)+($B785:$O785=4)))</f>
        <v>11</v>
      </c>
      <c r="Q785">
        <f ca="1">'MPL ID'!$BG$2+SUMPRODUCT(($B$1003:$O$1003='MPL ID'!$BF$2)*(($B785:$O785=1)+($B785:$O785=2)))+SUMPRODUCT(($B$1004:$O$1004='MPL ID'!$BF$2)*(($B785:$O785=3)+($B785:$O785=4)))</f>
        <v>9</v>
      </c>
      <c r="R785">
        <f ca="1">'MPL ID'!$BG$3+SUMPRODUCT(($B$1003:$O$1003='MPL ID'!$BF$3)*(($B785:$O785=1)+($B785:$O785=2)))+SUMPRODUCT(($B$1004:$O$1004='MPL ID'!$BF$3)*(($B785:$O785=3)+($B785:$O785=4)))</f>
        <v>7</v>
      </c>
      <c r="S785">
        <f ca="1">'MPL ID'!$BG$4+SUMPRODUCT(($B$1003:$O$1003='MPL ID'!$BF$4)*(($B785:$O785=1)+($B785:$O785=2)))+SUMPRODUCT(($B$1004:$O$1004='MPL ID'!$BF$4)*(($B785:$O785=3)+($B785:$O785=4)))</f>
        <v>7</v>
      </c>
      <c r="T785">
        <f ca="1">'MPL ID'!$BG$5+SUMPRODUCT(($B$1003:$O$1003='MPL ID'!$BF$5)*(($B785:$O785=1)+($B785:$O785=2)))+SUMPRODUCT(($B$1004:$O$1004='MPL ID'!$BF$5)*(($B785:$O785=3)+($B785:$O785=4)))</f>
        <v>4</v>
      </c>
      <c r="U785">
        <f ca="1">'MPL ID'!$BG$6+SUMPRODUCT(($B$1003:$O$1003='MPL ID'!$BF$6)*(($B785:$O785=1)+($B785:$O785=2)))+SUMPRODUCT(($B$1004:$O$1004='MPL ID'!$BF$6)*(($B785:$O785=3)+($B785:$O785=4)))</f>
        <v>12</v>
      </c>
      <c r="V785">
        <f ca="1">'MPL ID'!$BG$7+SUMPRODUCT(($B$1003:$O$1003='MPL ID'!$BF$7)*(($B785:$O785=1)+($B785:$O785=2)))+SUMPRODUCT(($B$1004:$O$1004='MPL ID'!$BF$7)*(($B785:$O785=3)+($B785:$O785=4)))</f>
        <v>6</v>
      </c>
      <c r="W785">
        <f ca="1">'MPL ID'!$BG$8+SUMPRODUCT(($B$1003:$O$1003='MPL ID'!$BF$8)*(($B785:$O785=1)+($B785:$O785=2)))+SUMPRODUCT(($B$1004:$O$1004='MPL ID'!$BF$8)*(($B785:$O785=3)+($B785:$O785=4)))</f>
        <v>5</v>
      </c>
      <c r="X785">
        <f ca="1">'MPL ID'!$BG$9+SUMPRODUCT(($B$1003:$O$1003='MPL ID'!$BF$9)*(($B785:$O785=1)+($B785:$O785=2)))+SUMPRODUCT(($B$1004:$O$1004='MPL ID'!$BF$9)*(($B785:$O785=3)+($B785:$O785=4)))</f>
        <v>11</v>
      </c>
      <c r="Y785">
        <f ca="1">'MPL ID'!$BH$1+SUMPRODUCT(($B$1003:$O$1003='MPL ID'!$BF$1)*(2*($B785:$O785=1)+($B785:$O785=2)-2*($B785:$O785=3)-($B785:$O785=4)))-SUMPRODUCT(($B$1004:$O$1004='MPL ID'!$BF$1)*(2*($B785:$O785=1)+($B785:$O785=2)-2*($B785:$O785=3)-($B785:$O785=4)))</f>
        <v>11</v>
      </c>
      <c r="Z785">
        <f ca="1">'MPL ID'!$BH$2+SUMPRODUCT(($B$1003:$O$1003='MPL ID'!$BF$2)*(2*($B785:$O785=1)+($B785:$O785=2)-2*($B785:$O785=3)-($B785:$O785=4)))-SUMPRODUCT(($B$1004:$O$1004='MPL ID'!$BF$2)*(2*($B785:$O785=1)+($B785:$O785=2)-2*($B785:$O785=3)-($B785:$O785=4)))</f>
        <v>0</v>
      </c>
      <c r="AA785">
        <f ca="1">'MPL ID'!$BH$3+SUMPRODUCT(($B$1003:$O$1003='MPL ID'!$BF$3)*(2*($B785:$O785=1)+($B785:$O785=2)-2*($B785:$O785=3)-($B785:$O785=4)))-SUMPRODUCT(($B$1004:$O$1004='MPL ID'!$BF$3)*(2*($B785:$O785=1)+($B785:$O785=2)-2*($B785:$O785=3)-($B785:$O785=4)))</f>
        <v>-5</v>
      </c>
      <c r="AB785">
        <f ca="1">'MPL ID'!$BH$4+SUMPRODUCT(($B$1003:$O$1003='MPL ID'!$BF$4)*(2*($B785:$O785=1)+($B785:$O785=2)-2*($B785:$O785=3)-($B785:$O785=4)))-SUMPRODUCT(($B$1004:$O$1004='MPL ID'!$BF$4)*(2*($B785:$O785=1)+($B785:$O785=2)-2*($B785:$O785=3)-($B785:$O785=4)))</f>
        <v>-5</v>
      </c>
      <c r="AC785">
        <f ca="1">'MPL ID'!$BH$5+SUMPRODUCT(($B$1003:$O$1003='MPL ID'!$BF$5)*(2*($B785:$O785=1)+($B785:$O785=2)-2*($B785:$O785=3)-($B785:$O785=4)))-SUMPRODUCT(($B$1004:$O$1004='MPL ID'!$BF$5)*(2*($B785:$O785=1)+($B785:$O785=2)-2*($B785:$O785=3)-($B785:$O785=4)))</f>
        <v>-12</v>
      </c>
      <c r="AD785">
        <f ca="1">'MPL ID'!$BH$6+SUMPRODUCT(($B$1003:$O$1003='MPL ID'!$BF$6)*(2*($B785:$O785=1)+($B785:$O785=2)-2*($B785:$O785=3)-($B785:$O785=4)))-SUMPRODUCT(($B$1004:$O$1004='MPL ID'!$BF$6)*(2*($B785:$O785=1)+($B785:$O785=2)-2*($B785:$O785=3)-($B785:$O785=4)))</f>
        <v>13</v>
      </c>
      <c r="AE785">
        <f ca="1">'MPL ID'!$BH$7+SUMPRODUCT(($B$1003:$O$1003='MPL ID'!$BF$7)*(2*($B785:$O785=1)+($B785:$O785=2)-2*($B785:$O785=3)-($B785:$O785=4)))-SUMPRODUCT(($B$1004:$O$1004='MPL ID'!$BF$7)*(2*($B785:$O785=1)+($B785:$O785=2)-2*($B785:$O785=3)-($B785:$O785=4)))</f>
        <v>-3</v>
      </c>
      <c r="AF785">
        <f ca="1">'MPL ID'!$BH$8+SUMPRODUCT(($B$1003:$O$1003='MPL ID'!$BF$8)*(2*($B785:$O785=1)+($B785:$O785=2)-2*($B785:$O785=3)-($B785:$O785=4)))-SUMPRODUCT(($B$1004:$O$1004='MPL ID'!$BF$8)*(2*($B785:$O785=1)+($B785:$O785=2)-2*($B785:$O785=3)-($B785:$O785=4)))</f>
        <v>-11</v>
      </c>
      <c r="AG785">
        <f ca="1">'MPL ID'!$BH$9+SUMPRODUCT(($B$1003:$O$1003='MPL ID'!$BF$9)*(2*($B785:$O785=1)+($B785:$O785=2)-2*($B785:$O785=3)-($B785:$O785=4)))-SUMPRODUCT(($B$1004:$O$1004='MPL ID'!$BF$9)*(2*($B785:$O785=1)+($B785:$O785=2)-2*($B785:$O785=3)-($B785:$O785=4)))</f>
        <v>12</v>
      </c>
      <c r="AH785">
        <f ca="1">SUMPRODUCT(--($P785:$X785=P785),--($Y785:$AG785=Y785),'MPL ID'!$BG$13:$BO$13)+IF(AND($I785&gt;=3,T785=P785,AC785=Y785),1,0)+IF(AND($M785&gt;=3,S785=P785,AB785=Y785),1,0)</f>
        <v>0</v>
      </c>
      <c r="AI785">
        <f ca="1">SUMPRODUCT(--($P785:$X785=Q785),--($Y785:$AG785=Z785),'MPL ID'!$BG$14:$BO$14)+IF(AND($G785&gt;=3,R785=Q785,AA785=Z785),1,0)+IF(AND($K785&gt;0,$K785&lt;=2,S785=Q785,AB785=Z785),1,0)+IF(AND($N785&gt;=3,U785=Q785,AD785=Z785),1,0)</f>
        <v>0</v>
      </c>
      <c r="AJ785">
        <f ca="1">SUMPRODUCT(--($P785:$X785=R785),--($Y785:$AG785=AA785),'MPL ID'!$BG$15:$BO$15)+IF(AND($D785&gt;0,$D785&lt;=2,U785=R785,AD785=AA785),1,0)+IF(AND($G785&gt;0,$G785&lt;=2,Q785=R785,Z785=AA785),1,0)+IF(AND($J785&gt;=3,V785=R785,AE785=AA785),1,0)</f>
        <v>0</v>
      </c>
      <c r="AK785">
        <f ca="1">SUMPRODUCT(--($P785:$X785=S785),--($Y785:$AG785=AB785),'MPL ID'!$BG$16:$BO$16)+IF(AND($B785&gt;0,$B785&lt;=2,V785=S785,AE785=AB785),1,0)+IF(AND($E785&gt;0,$E785&lt;=2,T785=S785,AC785=AB785),1,0)+IF(AND($K785&gt;=3,Q785=S785,Z785=AB785),1,0)+IF(AND($M785&gt;0,$M785&lt;=2,P785=S785,Y785=AB785),1,0)</f>
        <v>2</v>
      </c>
      <c r="AL785">
        <f ca="1">SUMPRODUCT(--($P785:$X785=T785),--($Y785:$AG785=AC785),'MPL ID'!$BG$17:$BO$17)+IF(AND($E785&gt;=3,S785=T785,AB785=AC785),1,0)+IF(AND($I785&gt;0,$I785&lt;=2,P785=T785,Y785=AC785),1,0)+IF(AND($L785&gt;=3,W785=T785,AF785=AC785),1,0)</f>
        <v>0</v>
      </c>
      <c r="AM785">
        <f ca="1">SUMPRODUCT(--($P785:$X785=U785),--($Y785:$AG785=AD785),'MPL ID'!$BG$18:$BO$18)+IF(AND($D785&gt;=3,R785=U785,AA785=AD785),1,0)+IF(AND($H785&gt;0,$H785&lt;=2,W785=U785,AF785=AD785),1,0)+IF(AND($N785&gt;0,$N785&lt;=2,Q785=U785,Z785=AD785),1,0)</f>
        <v>0</v>
      </c>
      <c r="AN785">
        <f ca="1">SUMPRODUCT(--($P785:$X785=V785),--($Y785:$AG785=AE785),'MPL ID'!$BG$19:$BO$19)+IF(AND($B785&gt;=3,S785=V785,AB785=AE785),1,0)+IF(AND($F785&gt;=3,W785=V785,AF785=AE785),1,0)+IF(AND($J785&gt;0,$J785&lt;=2,R785=V785,AA785=AE785),1,0)+IF(AND($O785&gt;0,$O785&lt;=2,X785=V785,AG785=AE785),1,0)</f>
        <v>0</v>
      </c>
      <c r="AO785">
        <f ca="1">SUMPRODUCT(--($P785:$X785=W785),--($Y785:$AG785=AF785),'MPL ID'!$BG$20:$BO$20)+IF(AND($C785&gt;0,$C785&lt;=2,X785=W785,AG785=AF785),1,0)+IF(AND($F785&gt;0,$F785&lt;=2,V785=W785,AE785=AF785),1,0)+IF(AND($H785&gt;=3,U785=W785,AD785=AF785),1,0)+IF(AND($L785&gt;0,$L785&lt;=2,T785=W785,AC785=AF785),1,0)</f>
        <v>0</v>
      </c>
      <c r="AP785">
        <f ca="1">SUMPRODUCT(--($P785:$X785=X785),--($Y785:$AG785=AG785),'MPL ID'!$BG$21:$BO$21)+IF(AND($C785&gt;=3,W785=X785,AF785=AG785),1,0)+IF(AND($O785&gt;=3,V785=X785,AE785=AG785),1,0)</f>
        <v>0</v>
      </c>
      <c r="AQ785">
        <f t="shared" ca="1" si="108"/>
        <v>3</v>
      </c>
      <c r="AR785">
        <f t="shared" ca="1" si="109"/>
        <v>4</v>
      </c>
      <c r="AS785">
        <f t="shared" ca="1" si="110"/>
        <v>6</v>
      </c>
      <c r="AT785">
        <f t="shared" ca="1" si="111"/>
        <v>5</v>
      </c>
      <c r="AU785">
        <f t="shared" ca="1" si="112"/>
        <v>9</v>
      </c>
      <c r="AV785">
        <f t="shared" ca="1" si="113"/>
        <v>1</v>
      </c>
      <c r="AW785">
        <f t="shared" ca="1" si="114"/>
        <v>7</v>
      </c>
      <c r="AX785">
        <f t="shared" ca="1" si="115"/>
        <v>8</v>
      </c>
      <c r="AY785">
        <f t="shared" ca="1" si="116"/>
        <v>2</v>
      </c>
    </row>
    <row r="786" spans="1:51" x14ac:dyDescent="0.25">
      <c r="A786">
        <v>785</v>
      </c>
      <c r="B786">
        <f ca="1">IF(AND(ISNUMBER('MPL ID'!$J$39),ISNUMBER('MPL ID'!$K$39)),0,RANDBETWEEN(1,4))</f>
        <v>0</v>
      </c>
      <c r="C786">
        <f ca="1">IF(AND(ISNUMBER('MPL ID'!$J$40),ISNUMBER('MPL ID'!$K$40)),0,RANDBETWEEN(1,4))</f>
        <v>0</v>
      </c>
      <c r="D786">
        <f ca="1">IF(AND(ISNUMBER('MPL ID'!$J$41),ISNUMBER('MPL ID'!$K$41)),0,RANDBETWEEN(1,4))</f>
        <v>3</v>
      </c>
      <c r="E786">
        <f ca="1">IF(AND(ISNUMBER('MPL ID'!$J$42),ISNUMBER('MPL ID'!$K$42)),0,RANDBETWEEN(1,4))</f>
        <v>4</v>
      </c>
      <c r="F786">
        <f ca="1">IF(AND(ISNUMBER('MPL ID'!$J$43),ISNUMBER('MPL ID'!$K$43)),0,RANDBETWEEN(1,4))</f>
        <v>2</v>
      </c>
      <c r="G786">
        <f ca="1">IF(AND(ISNUMBER('MPL ID'!$J$44),ISNUMBER('MPL ID'!$K$44)),0,RANDBETWEEN(1,4))</f>
        <v>2</v>
      </c>
      <c r="H786">
        <f ca="1">IF(AND(ISNUMBER('MPL ID'!$P$36),ISNUMBER('MPL ID'!$Q$36)),0,RANDBETWEEN(1,4))</f>
        <v>1</v>
      </c>
      <c r="I786">
        <f ca="1">IF(AND(ISNUMBER('MPL ID'!$P$37),ISNUMBER('MPL ID'!$Q$37)),0,RANDBETWEEN(1,4))</f>
        <v>2</v>
      </c>
      <c r="J786">
        <f ca="1">IF(AND(ISNUMBER('MPL ID'!$P$39),ISNUMBER('MPL ID'!$Q$39)),0,RANDBETWEEN(1,4))</f>
        <v>3</v>
      </c>
      <c r="K786">
        <f ca="1">IF(AND(ISNUMBER('MPL ID'!$P$40),ISNUMBER('MPL ID'!$Q$40)),0,RANDBETWEEN(1,4))</f>
        <v>3</v>
      </c>
      <c r="L786">
        <f ca="1">IF(AND(ISNUMBER('MPL ID'!$P$41),ISNUMBER('MPL ID'!$Q$41)),0,RANDBETWEEN(1,4))</f>
        <v>1</v>
      </c>
      <c r="M786">
        <f ca="1">IF(AND(ISNUMBER('MPL ID'!$P$42),ISNUMBER('MPL ID'!$Q$42)),0,RANDBETWEEN(1,4))</f>
        <v>1</v>
      </c>
      <c r="N786">
        <f ca="1">IF(AND(ISNUMBER('MPL ID'!$P$43),ISNUMBER('MPL ID'!$Q$43)),0,RANDBETWEEN(1,4))</f>
        <v>4</v>
      </c>
      <c r="O786">
        <f ca="1">IF(AND(ISNUMBER('MPL ID'!$P$44),ISNUMBER('MPL ID'!$Q$44)),0,RANDBETWEEN(1,4))</f>
        <v>3</v>
      </c>
      <c r="P786">
        <f ca="1">'MPL ID'!$BG$1+SUMPRODUCT(($B$1003:$O$1003='MPL ID'!$BF$1)*(($B786:$O786=1)+($B786:$O786=2)))+SUMPRODUCT(($B$1004:$O$1004='MPL ID'!$BF$1)*(($B786:$O786=3)+($B786:$O786=4)))</f>
        <v>9</v>
      </c>
      <c r="Q786">
        <f ca="1">'MPL ID'!$BG$2+SUMPRODUCT(($B$1003:$O$1003='MPL ID'!$BF$2)*(($B786:$O786=1)+($B786:$O786=2)))+SUMPRODUCT(($B$1004:$O$1004='MPL ID'!$BF$2)*(($B786:$O786=3)+($B786:$O786=4)))</f>
        <v>8</v>
      </c>
      <c r="R786">
        <f ca="1">'MPL ID'!$BG$3+SUMPRODUCT(($B$1003:$O$1003='MPL ID'!$BF$3)*(($B786:$O786=1)+($B786:$O786=2)))+SUMPRODUCT(($B$1004:$O$1004='MPL ID'!$BF$3)*(($B786:$O786=3)+($B786:$O786=4)))</f>
        <v>7</v>
      </c>
      <c r="S786">
        <f ca="1">'MPL ID'!$BG$4+SUMPRODUCT(($B$1003:$O$1003='MPL ID'!$BF$4)*(($B786:$O786=1)+($B786:$O786=2)))+SUMPRODUCT(($B$1004:$O$1004='MPL ID'!$BF$4)*(($B786:$O786=3)+($B786:$O786=4)))</f>
        <v>9</v>
      </c>
      <c r="T786">
        <f ca="1">'MPL ID'!$BG$5+SUMPRODUCT(($B$1003:$O$1003='MPL ID'!$BF$5)*(($B786:$O786=1)+($B786:$O786=2)))+SUMPRODUCT(($B$1004:$O$1004='MPL ID'!$BF$5)*(($B786:$O786=3)+($B786:$O786=4)))</f>
        <v>5</v>
      </c>
      <c r="U786">
        <f ca="1">'MPL ID'!$BG$6+SUMPRODUCT(($B$1003:$O$1003='MPL ID'!$BF$6)*(($B786:$O786=1)+($B786:$O786=2)))+SUMPRODUCT(($B$1004:$O$1004='MPL ID'!$BF$6)*(($B786:$O786=3)+($B786:$O786=4)))</f>
        <v>12</v>
      </c>
      <c r="V786">
        <f ca="1">'MPL ID'!$BG$7+SUMPRODUCT(($B$1003:$O$1003='MPL ID'!$BF$7)*(($B786:$O786=1)+($B786:$O786=2)))+SUMPRODUCT(($B$1004:$O$1004='MPL ID'!$BF$7)*(($B786:$O786=3)+($B786:$O786=4)))</f>
        <v>5</v>
      </c>
      <c r="W786">
        <f ca="1">'MPL ID'!$BG$8+SUMPRODUCT(($B$1003:$O$1003='MPL ID'!$BF$8)*(($B786:$O786=1)+($B786:$O786=2)))+SUMPRODUCT(($B$1004:$O$1004='MPL ID'!$BF$8)*(($B786:$O786=3)+($B786:$O786=4)))</f>
        <v>5</v>
      </c>
      <c r="X786">
        <f ca="1">'MPL ID'!$BG$9+SUMPRODUCT(($B$1003:$O$1003='MPL ID'!$BF$9)*(($B786:$O786=1)+($B786:$O786=2)))+SUMPRODUCT(($B$1004:$O$1004='MPL ID'!$BF$9)*(($B786:$O786=3)+($B786:$O786=4)))</f>
        <v>12</v>
      </c>
      <c r="Y786">
        <f ca="1">'MPL ID'!$BH$1+SUMPRODUCT(($B$1003:$O$1003='MPL ID'!$BF$1)*(2*($B786:$O786=1)+($B786:$O786=2)-2*($B786:$O786=3)-($B786:$O786=4)))-SUMPRODUCT(($B$1004:$O$1004='MPL ID'!$BF$1)*(2*($B786:$O786=1)+($B786:$O786=2)-2*($B786:$O786=3)-($B786:$O786=4)))</f>
        <v>6</v>
      </c>
      <c r="Z786">
        <f ca="1">'MPL ID'!$BH$2+SUMPRODUCT(($B$1003:$O$1003='MPL ID'!$BF$2)*(2*($B786:$O786=1)+($B786:$O786=2)-2*($B786:$O786=3)-($B786:$O786=4)))-SUMPRODUCT(($B$1004:$O$1004='MPL ID'!$BF$2)*(2*($B786:$O786=1)+($B786:$O786=2)-2*($B786:$O786=3)-($B786:$O786=4)))</f>
        <v>-4</v>
      </c>
      <c r="AA786">
        <f ca="1">'MPL ID'!$BH$3+SUMPRODUCT(($B$1003:$O$1003='MPL ID'!$BF$3)*(2*($B786:$O786=1)+($B786:$O786=2)-2*($B786:$O786=3)-($B786:$O786=4)))-SUMPRODUCT(($B$1004:$O$1004='MPL ID'!$BF$3)*(2*($B786:$O786=1)+($B786:$O786=2)-2*($B786:$O786=3)-($B786:$O786=4)))</f>
        <v>-5</v>
      </c>
      <c r="AB786">
        <f ca="1">'MPL ID'!$BH$4+SUMPRODUCT(($B$1003:$O$1003='MPL ID'!$BF$4)*(2*($B786:$O786=1)+($B786:$O786=2)-2*($B786:$O786=3)-($B786:$O786=4)))-SUMPRODUCT(($B$1004:$O$1004='MPL ID'!$BF$4)*(2*($B786:$O786=1)+($B786:$O786=2)-2*($B786:$O786=3)-($B786:$O786=4)))</f>
        <v>3</v>
      </c>
      <c r="AC786">
        <f ca="1">'MPL ID'!$BH$5+SUMPRODUCT(($B$1003:$O$1003='MPL ID'!$BF$5)*(2*($B786:$O786=1)+($B786:$O786=2)-2*($B786:$O786=3)-($B786:$O786=4)))-SUMPRODUCT(($B$1004:$O$1004='MPL ID'!$BF$5)*(2*($B786:$O786=1)+($B786:$O786=2)-2*($B786:$O786=3)-($B786:$O786=4)))</f>
        <v>-12</v>
      </c>
      <c r="AD786">
        <f ca="1">'MPL ID'!$BH$6+SUMPRODUCT(($B$1003:$O$1003='MPL ID'!$BF$6)*(2*($B786:$O786=1)+($B786:$O786=2)-2*($B786:$O786=3)-($B786:$O786=4)))-SUMPRODUCT(($B$1004:$O$1004='MPL ID'!$BF$6)*(2*($B786:$O786=1)+($B786:$O786=2)-2*($B786:$O786=3)-($B786:$O786=4)))</f>
        <v>15</v>
      </c>
      <c r="AE786">
        <f ca="1">'MPL ID'!$BH$7+SUMPRODUCT(($B$1003:$O$1003='MPL ID'!$BF$7)*(2*($B786:$O786=1)+($B786:$O786=2)-2*($B786:$O786=3)-($B786:$O786=4)))-SUMPRODUCT(($B$1004:$O$1004='MPL ID'!$BF$7)*(2*($B786:$O786=1)+($B786:$O786=2)-2*($B786:$O786=3)-($B786:$O786=4)))</f>
        <v>-7</v>
      </c>
      <c r="AF786">
        <f ca="1">'MPL ID'!$BH$8+SUMPRODUCT(($B$1003:$O$1003='MPL ID'!$BF$8)*(2*($B786:$O786=1)+($B786:$O786=2)-2*($B786:$O786=3)-($B786:$O786=4)))-SUMPRODUCT(($B$1004:$O$1004='MPL ID'!$BF$8)*(2*($B786:$O786=1)+($B786:$O786=2)-2*($B786:$O786=3)-($B786:$O786=4)))</f>
        <v>-11</v>
      </c>
      <c r="AG786">
        <f ca="1">'MPL ID'!$BH$9+SUMPRODUCT(($B$1003:$O$1003='MPL ID'!$BF$9)*(2*($B786:$O786=1)+($B786:$O786=2)-2*($B786:$O786=3)-($B786:$O786=4)))-SUMPRODUCT(($B$1004:$O$1004='MPL ID'!$BF$9)*(2*($B786:$O786=1)+($B786:$O786=2)-2*($B786:$O786=3)-($B786:$O786=4)))</f>
        <v>15</v>
      </c>
      <c r="AH786">
        <f ca="1">SUMPRODUCT(--($P786:$X786=P786),--($Y786:$AG786=Y786),'MPL ID'!$BG$13:$BO$13)+IF(AND($I786&gt;=3,T786=P786,AC786=Y786),1,0)+IF(AND($M786&gt;=3,S786=P786,AB786=Y786),1,0)</f>
        <v>0</v>
      </c>
      <c r="AI786">
        <f ca="1">SUMPRODUCT(--($P786:$X786=Q786),--($Y786:$AG786=Z786),'MPL ID'!$BG$14:$BO$14)+IF(AND($G786&gt;=3,R786=Q786,AA786=Z786),1,0)+IF(AND($K786&gt;0,$K786&lt;=2,S786=Q786,AB786=Z786),1,0)+IF(AND($N786&gt;=3,U786=Q786,AD786=Z786),1,0)</f>
        <v>0</v>
      </c>
      <c r="AJ786">
        <f ca="1">SUMPRODUCT(--($P786:$X786=R786),--($Y786:$AG786=AA786),'MPL ID'!$BG$15:$BO$15)+IF(AND($D786&gt;0,$D786&lt;=2,U786=R786,AD786=AA786),1,0)+IF(AND($G786&gt;0,$G786&lt;=2,Q786=R786,Z786=AA786),1,0)+IF(AND($J786&gt;=3,V786=R786,AE786=AA786),1,0)</f>
        <v>0</v>
      </c>
      <c r="AK786">
        <f ca="1">SUMPRODUCT(--($P786:$X786=S786),--($Y786:$AG786=AB786),'MPL ID'!$BG$16:$BO$16)+IF(AND($B786&gt;0,$B786&lt;=2,V786=S786,AE786=AB786),1,0)+IF(AND($E786&gt;0,$E786&lt;=2,T786=S786,AC786=AB786),1,0)+IF(AND($K786&gt;=3,Q786=S786,Z786=AB786),1,0)+IF(AND($M786&gt;0,$M786&lt;=2,P786=S786,Y786=AB786),1,0)</f>
        <v>0</v>
      </c>
      <c r="AL786">
        <f ca="1">SUMPRODUCT(--($P786:$X786=T786),--($Y786:$AG786=AC786),'MPL ID'!$BG$17:$BO$17)+IF(AND($E786&gt;=3,S786=T786,AB786=AC786),1,0)+IF(AND($I786&gt;0,$I786&lt;=2,P786=T786,Y786=AC786),1,0)+IF(AND($L786&gt;=3,W786=T786,AF786=AC786),1,0)</f>
        <v>0</v>
      </c>
      <c r="AM786">
        <f ca="1">SUMPRODUCT(--($P786:$X786=U786),--($Y786:$AG786=AD786),'MPL ID'!$BG$18:$BO$18)+IF(AND($D786&gt;=3,R786=U786,AA786=AD786),1,0)+IF(AND($H786&gt;0,$H786&lt;=2,W786=U786,AF786=AD786),1,0)+IF(AND($N786&gt;0,$N786&lt;=2,Q786=U786,Z786=AD786),1,0)</f>
        <v>2</v>
      </c>
      <c r="AN786">
        <f ca="1">SUMPRODUCT(--($P786:$X786=V786),--($Y786:$AG786=AE786),'MPL ID'!$BG$19:$BO$19)+IF(AND($B786&gt;=3,S786=V786,AB786=AE786),1,0)+IF(AND($F786&gt;=3,W786=V786,AF786=AE786),1,0)+IF(AND($J786&gt;0,$J786&lt;=2,R786=V786,AA786=AE786),1,0)+IF(AND($O786&gt;0,$O786&lt;=2,X786=V786,AG786=AE786),1,0)</f>
        <v>0</v>
      </c>
      <c r="AO786">
        <f ca="1">SUMPRODUCT(--($P786:$X786=W786),--($Y786:$AG786=AF786),'MPL ID'!$BG$20:$BO$20)+IF(AND($C786&gt;0,$C786&lt;=2,X786=W786,AG786=AF786),1,0)+IF(AND($F786&gt;0,$F786&lt;=2,V786=W786,AE786=AF786),1,0)+IF(AND($H786&gt;=3,U786=W786,AD786=AF786),1,0)+IF(AND($L786&gt;0,$L786&lt;=2,T786=W786,AC786=AF786),1,0)</f>
        <v>0</v>
      </c>
      <c r="AP786">
        <f ca="1">SUMPRODUCT(--($P786:$X786=X786),--($Y786:$AG786=AG786),'MPL ID'!$BG$21:$BO$21)+IF(AND($C786&gt;=3,W786=X786,AF786=AG786),1,0)+IF(AND($O786&gt;=3,V786=X786,AE786=AG786),1,0)</f>
        <v>0</v>
      </c>
      <c r="AQ786">
        <f t="shared" ca="1" si="108"/>
        <v>3</v>
      </c>
      <c r="AR786">
        <f t="shared" ca="1" si="109"/>
        <v>5</v>
      </c>
      <c r="AS786">
        <f t="shared" ca="1" si="110"/>
        <v>6</v>
      </c>
      <c r="AT786">
        <f t="shared" ca="1" si="111"/>
        <v>4</v>
      </c>
      <c r="AU786">
        <f t="shared" ca="1" si="112"/>
        <v>9</v>
      </c>
      <c r="AV786">
        <f t="shared" ca="1" si="113"/>
        <v>1</v>
      </c>
      <c r="AW786">
        <f t="shared" ca="1" si="114"/>
        <v>7</v>
      </c>
      <c r="AX786">
        <f t="shared" ca="1" si="115"/>
        <v>8</v>
      </c>
      <c r="AY786">
        <f t="shared" ca="1" si="116"/>
        <v>2</v>
      </c>
    </row>
    <row r="787" spans="1:51" x14ac:dyDescent="0.25">
      <c r="A787">
        <v>786</v>
      </c>
      <c r="B787">
        <f ca="1">IF(AND(ISNUMBER('MPL ID'!$J$39),ISNUMBER('MPL ID'!$K$39)),0,RANDBETWEEN(1,4))</f>
        <v>0</v>
      </c>
      <c r="C787">
        <f ca="1">IF(AND(ISNUMBER('MPL ID'!$J$40),ISNUMBER('MPL ID'!$K$40)),0,RANDBETWEEN(1,4))</f>
        <v>0</v>
      </c>
      <c r="D787">
        <f ca="1">IF(AND(ISNUMBER('MPL ID'!$J$41),ISNUMBER('MPL ID'!$K$41)),0,RANDBETWEEN(1,4))</f>
        <v>2</v>
      </c>
      <c r="E787">
        <f ca="1">IF(AND(ISNUMBER('MPL ID'!$J$42),ISNUMBER('MPL ID'!$K$42)),0,RANDBETWEEN(1,4))</f>
        <v>2</v>
      </c>
      <c r="F787">
        <f ca="1">IF(AND(ISNUMBER('MPL ID'!$J$43),ISNUMBER('MPL ID'!$K$43)),0,RANDBETWEEN(1,4))</f>
        <v>4</v>
      </c>
      <c r="G787">
        <f ca="1">IF(AND(ISNUMBER('MPL ID'!$J$44),ISNUMBER('MPL ID'!$K$44)),0,RANDBETWEEN(1,4))</f>
        <v>1</v>
      </c>
      <c r="H787">
        <f ca="1">IF(AND(ISNUMBER('MPL ID'!$P$36),ISNUMBER('MPL ID'!$Q$36)),0,RANDBETWEEN(1,4))</f>
        <v>1</v>
      </c>
      <c r="I787">
        <f ca="1">IF(AND(ISNUMBER('MPL ID'!$P$37),ISNUMBER('MPL ID'!$Q$37)),0,RANDBETWEEN(1,4))</f>
        <v>3</v>
      </c>
      <c r="J787">
        <f ca="1">IF(AND(ISNUMBER('MPL ID'!$P$39),ISNUMBER('MPL ID'!$Q$39)),0,RANDBETWEEN(1,4))</f>
        <v>1</v>
      </c>
      <c r="K787">
        <f ca="1">IF(AND(ISNUMBER('MPL ID'!$P$40),ISNUMBER('MPL ID'!$Q$40)),0,RANDBETWEEN(1,4))</f>
        <v>1</v>
      </c>
      <c r="L787">
        <f ca="1">IF(AND(ISNUMBER('MPL ID'!$P$41),ISNUMBER('MPL ID'!$Q$41)),0,RANDBETWEEN(1,4))</f>
        <v>2</v>
      </c>
      <c r="M787">
        <f ca="1">IF(AND(ISNUMBER('MPL ID'!$P$42),ISNUMBER('MPL ID'!$Q$42)),0,RANDBETWEEN(1,4))</f>
        <v>2</v>
      </c>
      <c r="N787">
        <f ca="1">IF(AND(ISNUMBER('MPL ID'!$P$43),ISNUMBER('MPL ID'!$Q$43)),0,RANDBETWEEN(1,4))</f>
        <v>1</v>
      </c>
      <c r="O787">
        <f ca="1">IF(AND(ISNUMBER('MPL ID'!$P$44),ISNUMBER('MPL ID'!$Q$44)),0,RANDBETWEEN(1,4))</f>
        <v>3</v>
      </c>
      <c r="P787">
        <f ca="1">'MPL ID'!$BG$1+SUMPRODUCT(($B$1003:$O$1003='MPL ID'!$BF$1)*(($B787:$O787=1)+($B787:$O787=2)))+SUMPRODUCT(($B$1004:$O$1004='MPL ID'!$BF$1)*(($B787:$O787=3)+($B787:$O787=4)))</f>
        <v>10</v>
      </c>
      <c r="Q787">
        <f ca="1">'MPL ID'!$BG$2+SUMPRODUCT(($B$1003:$O$1003='MPL ID'!$BF$2)*(($B787:$O787=1)+($B787:$O787=2)))+SUMPRODUCT(($B$1004:$O$1004='MPL ID'!$BF$2)*(($B787:$O787=3)+($B787:$O787=4)))</f>
        <v>8</v>
      </c>
      <c r="R787">
        <f ca="1">'MPL ID'!$BG$3+SUMPRODUCT(($B$1003:$O$1003='MPL ID'!$BF$3)*(($B787:$O787=1)+($B787:$O787=2)))+SUMPRODUCT(($B$1004:$O$1004='MPL ID'!$BF$3)*(($B787:$O787=3)+($B787:$O787=4)))</f>
        <v>7</v>
      </c>
      <c r="S787">
        <f ca="1">'MPL ID'!$BG$4+SUMPRODUCT(($B$1003:$O$1003='MPL ID'!$BF$4)*(($B787:$O787=1)+($B787:$O787=2)))+SUMPRODUCT(($B$1004:$O$1004='MPL ID'!$BF$4)*(($B787:$O787=3)+($B787:$O787=4)))</f>
        <v>9</v>
      </c>
      <c r="T787">
        <f ca="1">'MPL ID'!$BG$5+SUMPRODUCT(($B$1003:$O$1003='MPL ID'!$BF$5)*(($B787:$O787=1)+($B787:$O787=2)))+SUMPRODUCT(($B$1004:$O$1004='MPL ID'!$BF$5)*(($B787:$O787=3)+($B787:$O787=4)))</f>
        <v>3</v>
      </c>
      <c r="U787">
        <f ca="1">'MPL ID'!$BG$6+SUMPRODUCT(($B$1003:$O$1003='MPL ID'!$BF$6)*(($B787:$O787=1)+($B787:$O787=2)))+SUMPRODUCT(($B$1004:$O$1004='MPL ID'!$BF$6)*(($B787:$O787=3)+($B787:$O787=4)))</f>
        <v>12</v>
      </c>
      <c r="V787">
        <f ca="1">'MPL ID'!$BG$7+SUMPRODUCT(($B$1003:$O$1003='MPL ID'!$BF$7)*(($B787:$O787=1)+($B787:$O787=2)))+SUMPRODUCT(($B$1004:$O$1004='MPL ID'!$BF$7)*(($B787:$O787=3)+($B787:$O787=4)))</f>
        <v>7</v>
      </c>
      <c r="W787">
        <f ca="1">'MPL ID'!$BG$8+SUMPRODUCT(($B$1003:$O$1003='MPL ID'!$BF$8)*(($B787:$O787=1)+($B787:$O787=2)))+SUMPRODUCT(($B$1004:$O$1004='MPL ID'!$BF$8)*(($B787:$O787=3)+($B787:$O787=4)))</f>
        <v>4</v>
      </c>
      <c r="X787">
        <f ca="1">'MPL ID'!$BG$9+SUMPRODUCT(($B$1003:$O$1003='MPL ID'!$BF$9)*(($B787:$O787=1)+($B787:$O787=2)))+SUMPRODUCT(($B$1004:$O$1004='MPL ID'!$BF$9)*(($B787:$O787=3)+($B787:$O787=4)))</f>
        <v>12</v>
      </c>
      <c r="Y787">
        <f ca="1">'MPL ID'!$BH$1+SUMPRODUCT(($B$1003:$O$1003='MPL ID'!$BF$1)*(2*($B787:$O787=1)+($B787:$O787=2)-2*($B787:$O787=3)-($B787:$O787=4)))-SUMPRODUCT(($B$1004:$O$1004='MPL ID'!$BF$1)*(2*($B787:$O787=1)+($B787:$O787=2)-2*($B787:$O787=3)-($B787:$O787=4)))</f>
        <v>10</v>
      </c>
      <c r="Z787">
        <f ca="1">'MPL ID'!$BH$2+SUMPRODUCT(($B$1003:$O$1003='MPL ID'!$BF$2)*(2*($B787:$O787=1)+($B787:$O787=2)-2*($B787:$O787=3)-($B787:$O787=4)))-SUMPRODUCT(($B$1004:$O$1004='MPL ID'!$BF$2)*(2*($B787:$O787=1)+($B787:$O787=2)-2*($B787:$O787=3)-($B787:$O787=4)))</f>
        <v>-4</v>
      </c>
      <c r="AA787">
        <f ca="1">'MPL ID'!$BH$3+SUMPRODUCT(($B$1003:$O$1003='MPL ID'!$BF$3)*(2*($B787:$O787=1)+($B787:$O787=2)-2*($B787:$O787=3)-($B787:$O787=4)))-SUMPRODUCT(($B$1004:$O$1004='MPL ID'!$BF$3)*(2*($B787:$O787=1)+($B787:$O787=2)-2*($B787:$O787=3)-($B787:$O787=4)))</f>
        <v>-5</v>
      </c>
      <c r="AB787">
        <f ca="1">'MPL ID'!$BH$4+SUMPRODUCT(($B$1003:$O$1003='MPL ID'!$BF$4)*(2*($B787:$O787=1)+($B787:$O787=2)-2*($B787:$O787=3)-($B787:$O787=4)))-SUMPRODUCT(($B$1004:$O$1004='MPL ID'!$BF$4)*(2*($B787:$O787=1)+($B787:$O787=2)-2*($B787:$O787=3)-($B787:$O787=4)))</f>
        <v>0</v>
      </c>
      <c r="AC787">
        <f ca="1">'MPL ID'!$BH$5+SUMPRODUCT(($B$1003:$O$1003='MPL ID'!$BF$5)*(2*($B787:$O787=1)+($B787:$O787=2)-2*($B787:$O787=3)-($B787:$O787=4)))-SUMPRODUCT(($B$1004:$O$1004='MPL ID'!$BF$5)*(2*($B787:$O787=1)+($B787:$O787=2)-2*($B787:$O787=3)-($B787:$O787=4)))</f>
        <v>-16</v>
      </c>
      <c r="AD787">
        <f ca="1">'MPL ID'!$BH$6+SUMPRODUCT(($B$1003:$O$1003='MPL ID'!$BF$6)*(2*($B787:$O787=1)+($B787:$O787=2)-2*($B787:$O787=3)-($B787:$O787=4)))-SUMPRODUCT(($B$1004:$O$1004='MPL ID'!$BF$6)*(2*($B787:$O787=1)+($B787:$O787=2)-2*($B787:$O787=3)-($B787:$O787=4)))</f>
        <v>15</v>
      </c>
      <c r="AE787">
        <f ca="1">'MPL ID'!$BH$7+SUMPRODUCT(($B$1003:$O$1003='MPL ID'!$BF$7)*(2*($B787:$O787=1)+($B787:$O787=2)-2*($B787:$O787=3)-($B787:$O787=4)))-SUMPRODUCT(($B$1004:$O$1004='MPL ID'!$BF$7)*(2*($B787:$O787=1)+($B787:$O787=2)-2*($B787:$O787=3)-($B787:$O787=4)))</f>
        <v>-1</v>
      </c>
      <c r="AF787">
        <f ca="1">'MPL ID'!$BH$8+SUMPRODUCT(($B$1003:$O$1003='MPL ID'!$BF$8)*(2*($B787:$O787=1)+($B787:$O787=2)-2*($B787:$O787=3)-($B787:$O787=4)))-SUMPRODUCT(($B$1004:$O$1004='MPL ID'!$BF$8)*(2*($B787:$O787=1)+($B787:$O787=2)-2*($B787:$O787=3)-($B787:$O787=4)))</f>
        <v>-14</v>
      </c>
      <c r="AG787">
        <f ca="1">'MPL ID'!$BH$9+SUMPRODUCT(($B$1003:$O$1003='MPL ID'!$BF$9)*(2*($B787:$O787=1)+($B787:$O787=2)-2*($B787:$O787=3)-($B787:$O787=4)))-SUMPRODUCT(($B$1004:$O$1004='MPL ID'!$BF$9)*(2*($B787:$O787=1)+($B787:$O787=2)-2*($B787:$O787=3)-($B787:$O787=4)))</f>
        <v>15</v>
      </c>
      <c r="AH787">
        <f ca="1">SUMPRODUCT(--($P787:$X787=P787),--($Y787:$AG787=Y787),'MPL ID'!$BG$13:$BO$13)+IF(AND($I787&gt;=3,T787=P787,AC787=Y787),1,0)+IF(AND($M787&gt;=3,S787=P787,AB787=Y787),1,0)</f>
        <v>0</v>
      </c>
      <c r="AI787">
        <f ca="1">SUMPRODUCT(--($P787:$X787=Q787),--($Y787:$AG787=Z787),'MPL ID'!$BG$14:$BO$14)+IF(AND($G787&gt;=3,R787=Q787,AA787=Z787),1,0)+IF(AND($K787&gt;0,$K787&lt;=2,S787=Q787,AB787=Z787),1,0)+IF(AND($N787&gt;=3,U787=Q787,AD787=Z787),1,0)</f>
        <v>0</v>
      </c>
      <c r="AJ787">
        <f ca="1">SUMPRODUCT(--($P787:$X787=R787),--($Y787:$AG787=AA787),'MPL ID'!$BG$15:$BO$15)+IF(AND($D787&gt;0,$D787&lt;=2,U787=R787,AD787=AA787),1,0)+IF(AND($G787&gt;0,$G787&lt;=2,Q787=R787,Z787=AA787),1,0)+IF(AND($J787&gt;=3,V787=R787,AE787=AA787),1,0)</f>
        <v>0</v>
      </c>
      <c r="AK787">
        <f ca="1">SUMPRODUCT(--($P787:$X787=S787),--($Y787:$AG787=AB787),'MPL ID'!$BG$16:$BO$16)+IF(AND($B787&gt;0,$B787&lt;=2,V787=S787,AE787=AB787),1,0)+IF(AND($E787&gt;0,$E787&lt;=2,T787=S787,AC787=AB787),1,0)+IF(AND($K787&gt;=3,Q787=S787,Z787=AB787),1,0)+IF(AND($M787&gt;0,$M787&lt;=2,P787=S787,Y787=AB787),1,0)</f>
        <v>0</v>
      </c>
      <c r="AL787">
        <f ca="1">SUMPRODUCT(--($P787:$X787=T787),--($Y787:$AG787=AC787),'MPL ID'!$BG$17:$BO$17)+IF(AND($E787&gt;=3,S787=T787,AB787=AC787),1,0)+IF(AND($I787&gt;0,$I787&lt;=2,P787=T787,Y787=AC787),1,0)+IF(AND($L787&gt;=3,W787=T787,AF787=AC787),1,0)</f>
        <v>0</v>
      </c>
      <c r="AM787">
        <f ca="1">SUMPRODUCT(--($P787:$X787=U787),--($Y787:$AG787=AD787),'MPL ID'!$BG$18:$BO$18)+IF(AND($D787&gt;=3,R787=U787,AA787=AD787),1,0)+IF(AND($H787&gt;0,$H787&lt;=2,W787=U787,AF787=AD787),1,0)+IF(AND($N787&gt;0,$N787&lt;=2,Q787=U787,Z787=AD787),1,0)</f>
        <v>2</v>
      </c>
      <c r="AN787">
        <f ca="1">SUMPRODUCT(--($P787:$X787=V787),--($Y787:$AG787=AE787),'MPL ID'!$BG$19:$BO$19)+IF(AND($B787&gt;=3,S787=V787,AB787=AE787),1,0)+IF(AND($F787&gt;=3,W787=V787,AF787=AE787),1,0)+IF(AND($J787&gt;0,$J787&lt;=2,R787=V787,AA787=AE787),1,0)+IF(AND($O787&gt;0,$O787&lt;=2,X787=V787,AG787=AE787),1,0)</f>
        <v>0</v>
      </c>
      <c r="AO787">
        <f ca="1">SUMPRODUCT(--($P787:$X787=W787),--($Y787:$AG787=AF787),'MPL ID'!$BG$20:$BO$20)+IF(AND($C787&gt;0,$C787&lt;=2,X787=W787,AG787=AF787),1,0)+IF(AND($F787&gt;0,$F787&lt;=2,V787=W787,AE787=AF787),1,0)+IF(AND($H787&gt;=3,U787=W787,AD787=AF787),1,0)+IF(AND($L787&gt;0,$L787&lt;=2,T787=W787,AC787=AF787),1,0)</f>
        <v>0</v>
      </c>
      <c r="AP787">
        <f ca="1">SUMPRODUCT(--($P787:$X787=X787),--($Y787:$AG787=AG787),'MPL ID'!$BG$21:$BO$21)+IF(AND($C787&gt;=3,W787=X787,AF787=AG787),1,0)+IF(AND($O787&gt;=3,V787=X787,AE787=AG787),1,0)</f>
        <v>0</v>
      </c>
      <c r="AQ787">
        <f t="shared" ca="1" si="108"/>
        <v>3</v>
      </c>
      <c r="AR787">
        <f t="shared" ca="1" si="109"/>
        <v>5</v>
      </c>
      <c r="AS787">
        <f t="shared" ca="1" si="110"/>
        <v>7</v>
      </c>
      <c r="AT787">
        <f t="shared" ca="1" si="111"/>
        <v>4</v>
      </c>
      <c r="AU787">
        <f t="shared" ca="1" si="112"/>
        <v>9</v>
      </c>
      <c r="AV787">
        <f t="shared" ca="1" si="113"/>
        <v>1</v>
      </c>
      <c r="AW787">
        <f t="shared" ca="1" si="114"/>
        <v>6</v>
      </c>
      <c r="AX787">
        <f t="shared" ca="1" si="115"/>
        <v>8</v>
      </c>
      <c r="AY787">
        <f t="shared" ca="1" si="116"/>
        <v>2</v>
      </c>
    </row>
    <row r="788" spans="1:51" x14ac:dyDescent="0.25">
      <c r="A788">
        <v>787</v>
      </c>
      <c r="B788">
        <f ca="1">IF(AND(ISNUMBER('MPL ID'!$J$39),ISNUMBER('MPL ID'!$K$39)),0,RANDBETWEEN(1,4))</f>
        <v>0</v>
      </c>
      <c r="C788">
        <f ca="1">IF(AND(ISNUMBER('MPL ID'!$J$40),ISNUMBER('MPL ID'!$K$40)),0,RANDBETWEEN(1,4))</f>
        <v>0</v>
      </c>
      <c r="D788">
        <f ca="1">IF(AND(ISNUMBER('MPL ID'!$J$41),ISNUMBER('MPL ID'!$K$41)),0,RANDBETWEEN(1,4))</f>
        <v>2</v>
      </c>
      <c r="E788">
        <f ca="1">IF(AND(ISNUMBER('MPL ID'!$J$42),ISNUMBER('MPL ID'!$K$42)),0,RANDBETWEEN(1,4))</f>
        <v>1</v>
      </c>
      <c r="F788">
        <f ca="1">IF(AND(ISNUMBER('MPL ID'!$J$43),ISNUMBER('MPL ID'!$K$43)),0,RANDBETWEEN(1,4))</f>
        <v>3</v>
      </c>
      <c r="G788">
        <f ca="1">IF(AND(ISNUMBER('MPL ID'!$J$44),ISNUMBER('MPL ID'!$K$44)),0,RANDBETWEEN(1,4))</f>
        <v>1</v>
      </c>
      <c r="H788">
        <f ca="1">IF(AND(ISNUMBER('MPL ID'!$P$36),ISNUMBER('MPL ID'!$Q$36)),0,RANDBETWEEN(1,4))</f>
        <v>1</v>
      </c>
      <c r="I788">
        <f ca="1">IF(AND(ISNUMBER('MPL ID'!$P$37),ISNUMBER('MPL ID'!$Q$37)),0,RANDBETWEEN(1,4))</f>
        <v>1</v>
      </c>
      <c r="J788">
        <f ca="1">IF(AND(ISNUMBER('MPL ID'!$P$39),ISNUMBER('MPL ID'!$Q$39)),0,RANDBETWEEN(1,4))</f>
        <v>1</v>
      </c>
      <c r="K788">
        <f ca="1">IF(AND(ISNUMBER('MPL ID'!$P$40),ISNUMBER('MPL ID'!$Q$40)),0,RANDBETWEEN(1,4))</f>
        <v>2</v>
      </c>
      <c r="L788">
        <f ca="1">IF(AND(ISNUMBER('MPL ID'!$P$41),ISNUMBER('MPL ID'!$Q$41)),0,RANDBETWEEN(1,4))</f>
        <v>4</v>
      </c>
      <c r="M788">
        <f ca="1">IF(AND(ISNUMBER('MPL ID'!$P$42),ISNUMBER('MPL ID'!$Q$42)),0,RANDBETWEEN(1,4))</f>
        <v>1</v>
      </c>
      <c r="N788">
        <f ca="1">IF(AND(ISNUMBER('MPL ID'!$P$43),ISNUMBER('MPL ID'!$Q$43)),0,RANDBETWEEN(1,4))</f>
        <v>3</v>
      </c>
      <c r="O788">
        <f ca="1">IF(AND(ISNUMBER('MPL ID'!$P$44),ISNUMBER('MPL ID'!$Q$44)),0,RANDBETWEEN(1,4))</f>
        <v>2</v>
      </c>
      <c r="P788">
        <f ca="1">'MPL ID'!$BG$1+SUMPRODUCT(($B$1003:$O$1003='MPL ID'!$BF$1)*(($B788:$O788=1)+($B788:$O788=2)))+SUMPRODUCT(($B$1004:$O$1004='MPL ID'!$BF$1)*(($B788:$O788=3)+($B788:$O788=4)))</f>
        <v>9</v>
      </c>
      <c r="Q788">
        <f ca="1">'MPL ID'!$BG$2+SUMPRODUCT(($B$1003:$O$1003='MPL ID'!$BF$2)*(($B788:$O788=1)+($B788:$O788=2)))+SUMPRODUCT(($B$1004:$O$1004='MPL ID'!$BF$2)*(($B788:$O788=3)+($B788:$O788=4)))</f>
        <v>9</v>
      </c>
      <c r="R788">
        <f ca="1">'MPL ID'!$BG$3+SUMPRODUCT(($B$1003:$O$1003='MPL ID'!$BF$3)*(($B788:$O788=1)+($B788:$O788=2)))+SUMPRODUCT(($B$1004:$O$1004='MPL ID'!$BF$3)*(($B788:$O788=3)+($B788:$O788=4)))</f>
        <v>7</v>
      </c>
      <c r="S788">
        <f ca="1">'MPL ID'!$BG$4+SUMPRODUCT(($B$1003:$O$1003='MPL ID'!$BF$4)*(($B788:$O788=1)+($B788:$O788=2)))+SUMPRODUCT(($B$1004:$O$1004='MPL ID'!$BF$4)*(($B788:$O788=3)+($B788:$O788=4)))</f>
        <v>9</v>
      </c>
      <c r="T788">
        <f ca="1">'MPL ID'!$BG$5+SUMPRODUCT(($B$1003:$O$1003='MPL ID'!$BF$5)*(($B788:$O788=1)+($B788:$O788=2)))+SUMPRODUCT(($B$1004:$O$1004='MPL ID'!$BF$5)*(($B788:$O788=3)+($B788:$O788=4)))</f>
        <v>5</v>
      </c>
      <c r="U788">
        <f ca="1">'MPL ID'!$BG$6+SUMPRODUCT(($B$1003:$O$1003='MPL ID'!$BF$6)*(($B788:$O788=1)+($B788:$O788=2)))+SUMPRODUCT(($B$1004:$O$1004='MPL ID'!$BF$6)*(($B788:$O788=3)+($B788:$O788=4)))</f>
        <v>11</v>
      </c>
      <c r="V788">
        <f ca="1">'MPL ID'!$BG$7+SUMPRODUCT(($B$1003:$O$1003='MPL ID'!$BF$7)*(($B788:$O788=1)+($B788:$O788=2)))+SUMPRODUCT(($B$1004:$O$1004='MPL ID'!$BF$7)*(($B788:$O788=3)+($B788:$O788=4)))</f>
        <v>8</v>
      </c>
      <c r="W788">
        <f ca="1">'MPL ID'!$BG$8+SUMPRODUCT(($B$1003:$O$1003='MPL ID'!$BF$8)*(($B788:$O788=1)+($B788:$O788=2)))+SUMPRODUCT(($B$1004:$O$1004='MPL ID'!$BF$8)*(($B788:$O788=3)+($B788:$O788=4)))</f>
        <v>3</v>
      </c>
      <c r="X788">
        <f ca="1">'MPL ID'!$BG$9+SUMPRODUCT(($B$1003:$O$1003='MPL ID'!$BF$9)*(($B788:$O788=1)+($B788:$O788=2)))+SUMPRODUCT(($B$1004:$O$1004='MPL ID'!$BF$9)*(($B788:$O788=3)+($B788:$O788=4)))</f>
        <v>11</v>
      </c>
      <c r="Y788">
        <f ca="1">'MPL ID'!$BH$1+SUMPRODUCT(($B$1003:$O$1003='MPL ID'!$BF$1)*(2*($B788:$O788=1)+($B788:$O788=2)-2*($B788:$O788=3)-($B788:$O788=4)))-SUMPRODUCT(($B$1004:$O$1004='MPL ID'!$BF$1)*(2*($B788:$O788=1)+($B788:$O788=2)-2*($B788:$O788=3)-($B788:$O788=4)))</f>
        <v>5</v>
      </c>
      <c r="Z788">
        <f ca="1">'MPL ID'!$BH$2+SUMPRODUCT(($B$1003:$O$1003='MPL ID'!$BF$2)*(2*($B788:$O788=1)+($B788:$O788=2)-2*($B788:$O788=3)-($B788:$O788=4)))-SUMPRODUCT(($B$1004:$O$1004='MPL ID'!$BF$2)*(2*($B788:$O788=1)+($B788:$O788=2)-2*($B788:$O788=3)-($B788:$O788=4)))</f>
        <v>-1</v>
      </c>
      <c r="AA788">
        <f ca="1">'MPL ID'!$BH$3+SUMPRODUCT(($B$1003:$O$1003='MPL ID'!$BF$3)*(2*($B788:$O788=1)+($B788:$O788=2)-2*($B788:$O788=3)-($B788:$O788=4)))-SUMPRODUCT(($B$1004:$O$1004='MPL ID'!$BF$3)*(2*($B788:$O788=1)+($B788:$O788=2)-2*($B788:$O788=3)-($B788:$O788=4)))</f>
        <v>-5</v>
      </c>
      <c r="AB788">
        <f ca="1">'MPL ID'!$BH$4+SUMPRODUCT(($B$1003:$O$1003='MPL ID'!$BF$4)*(2*($B788:$O788=1)+($B788:$O788=2)-2*($B788:$O788=3)-($B788:$O788=4)))-SUMPRODUCT(($B$1004:$O$1004='MPL ID'!$BF$4)*(2*($B788:$O788=1)+($B788:$O788=2)-2*($B788:$O788=3)-($B788:$O788=4)))</f>
        <v>3</v>
      </c>
      <c r="AC788">
        <f ca="1">'MPL ID'!$BH$5+SUMPRODUCT(($B$1003:$O$1003='MPL ID'!$BF$5)*(2*($B788:$O788=1)+($B788:$O788=2)-2*($B788:$O788=3)-($B788:$O788=4)))-SUMPRODUCT(($B$1004:$O$1004='MPL ID'!$BF$5)*(2*($B788:$O788=1)+($B788:$O788=2)-2*($B788:$O788=3)-($B788:$O788=4)))</f>
        <v>-11</v>
      </c>
      <c r="AD788">
        <f ca="1">'MPL ID'!$BH$6+SUMPRODUCT(($B$1003:$O$1003='MPL ID'!$BF$6)*(2*($B788:$O788=1)+($B788:$O788=2)-2*($B788:$O788=3)-($B788:$O788=4)))-SUMPRODUCT(($B$1004:$O$1004='MPL ID'!$BF$6)*(2*($B788:$O788=1)+($B788:$O788=2)-2*($B788:$O788=3)-($B788:$O788=4)))</f>
        <v>11</v>
      </c>
      <c r="AE788">
        <f ca="1">'MPL ID'!$BH$7+SUMPRODUCT(($B$1003:$O$1003='MPL ID'!$BF$7)*(2*($B788:$O788=1)+($B788:$O788=2)-2*($B788:$O788=3)-($B788:$O788=4)))-SUMPRODUCT(($B$1004:$O$1004='MPL ID'!$BF$7)*(2*($B788:$O788=1)+($B788:$O788=2)-2*($B788:$O788=3)-($B788:$O788=4)))</f>
        <v>3</v>
      </c>
      <c r="AF788">
        <f ca="1">'MPL ID'!$BH$8+SUMPRODUCT(($B$1003:$O$1003='MPL ID'!$BF$8)*(2*($B788:$O788=1)+($B788:$O788=2)-2*($B788:$O788=3)-($B788:$O788=4)))-SUMPRODUCT(($B$1004:$O$1004='MPL ID'!$BF$8)*(2*($B788:$O788=1)+($B788:$O788=2)-2*($B788:$O788=3)-($B788:$O788=4)))</f>
        <v>-17</v>
      </c>
      <c r="AG788">
        <f ca="1">'MPL ID'!$BH$9+SUMPRODUCT(($B$1003:$O$1003='MPL ID'!$BF$9)*(2*($B788:$O788=1)+($B788:$O788=2)-2*($B788:$O788=3)-($B788:$O788=4)))-SUMPRODUCT(($B$1004:$O$1004='MPL ID'!$BF$9)*(2*($B788:$O788=1)+($B788:$O788=2)-2*($B788:$O788=3)-($B788:$O788=4)))</f>
        <v>12</v>
      </c>
      <c r="AH788">
        <f ca="1">SUMPRODUCT(--($P788:$X788=P788),--($Y788:$AG788=Y788),'MPL ID'!$BG$13:$BO$13)+IF(AND($I788&gt;=3,T788=P788,AC788=Y788),1,0)+IF(AND($M788&gt;=3,S788=P788,AB788=Y788),1,0)</f>
        <v>0</v>
      </c>
      <c r="AI788">
        <f ca="1">SUMPRODUCT(--($P788:$X788=Q788),--($Y788:$AG788=Z788),'MPL ID'!$BG$14:$BO$14)+IF(AND($G788&gt;=3,R788=Q788,AA788=Z788),1,0)+IF(AND($K788&gt;0,$K788&lt;=2,S788=Q788,AB788=Z788),1,0)+IF(AND($N788&gt;=3,U788=Q788,AD788=Z788),1,0)</f>
        <v>0</v>
      </c>
      <c r="AJ788">
        <f ca="1">SUMPRODUCT(--($P788:$X788=R788),--($Y788:$AG788=AA788),'MPL ID'!$BG$15:$BO$15)+IF(AND($D788&gt;0,$D788&lt;=2,U788=R788,AD788=AA788),1,0)+IF(AND($G788&gt;0,$G788&lt;=2,Q788=R788,Z788=AA788),1,0)+IF(AND($J788&gt;=3,V788=R788,AE788=AA788),1,0)</f>
        <v>0</v>
      </c>
      <c r="AK788">
        <f ca="1">SUMPRODUCT(--($P788:$X788=S788),--($Y788:$AG788=AB788),'MPL ID'!$BG$16:$BO$16)+IF(AND($B788&gt;0,$B788&lt;=2,V788=S788,AE788=AB788),1,0)+IF(AND($E788&gt;0,$E788&lt;=2,T788=S788,AC788=AB788),1,0)+IF(AND($K788&gt;=3,Q788=S788,Z788=AB788),1,0)+IF(AND($M788&gt;0,$M788&lt;=2,P788=S788,Y788=AB788),1,0)</f>
        <v>0</v>
      </c>
      <c r="AL788">
        <f ca="1">SUMPRODUCT(--($P788:$X788=T788),--($Y788:$AG788=AC788),'MPL ID'!$BG$17:$BO$17)+IF(AND($E788&gt;=3,S788=T788,AB788=AC788),1,0)+IF(AND($I788&gt;0,$I788&lt;=2,P788=T788,Y788=AC788),1,0)+IF(AND($L788&gt;=3,W788=T788,AF788=AC788),1,0)</f>
        <v>0</v>
      </c>
      <c r="AM788">
        <f ca="1">SUMPRODUCT(--($P788:$X788=U788),--($Y788:$AG788=AD788),'MPL ID'!$BG$18:$BO$18)+IF(AND($D788&gt;=3,R788=U788,AA788=AD788),1,0)+IF(AND($H788&gt;0,$H788&lt;=2,W788=U788,AF788=AD788),1,0)+IF(AND($N788&gt;0,$N788&lt;=2,Q788=U788,Z788=AD788),1,0)</f>
        <v>0</v>
      </c>
      <c r="AN788">
        <f ca="1">SUMPRODUCT(--($P788:$X788=V788),--($Y788:$AG788=AE788),'MPL ID'!$BG$19:$BO$19)+IF(AND($B788&gt;=3,S788=V788,AB788=AE788),1,0)+IF(AND($F788&gt;=3,W788=V788,AF788=AE788),1,0)+IF(AND($J788&gt;0,$J788&lt;=2,R788=V788,AA788=AE788),1,0)+IF(AND($O788&gt;0,$O788&lt;=2,X788=V788,AG788=AE788),1,0)</f>
        <v>0</v>
      </c>
      <c r="AO788">
        <f ca="1">SUMPRODUCT(--($P788:$X788=W788),--($Y788:$AG788=AF788),'MPL ID'!$BG$20:$BO$20)+IF(AND($C788&gt;0,$C788&lt;=2,X788=W788,AG788=AF788),1,0)+IF(AND($F788&gt;0,$F788&lt;=2,V788=W788,AE788=AF788),1,0)+IF(AND($H788&gt;=3,U788=W788,AD788=AF788),1,0)+IF(AND($L788&gt;0,$L788&lt;=2,T788=W788,AC788=AF788),1,0)</f>
        <v>0</v>
      </c>
      <c r="AP788">
        <f ca="1">SUMPRODUCT(--($P788:$X788=X788),--($Y788:$AG788=AG788),'MPL ID'!$BG$21:$BO$21)+IF(AND($C788&gt;=3,W788=X788,AF788=AG788),1,0)+IF(AND($O788&gt;=3,V788=X788,AE788=AG788),1,0)</f>
        <v>0</v>
      </c>
      <c r="AQ788">
        <f t="shared" ca="1" si="108"/>
        <v>3</v>
      </c>
      <c r="AR788">
        <f t="shared" ca="1" si="109"/>
        <v>5</v>
      </c>
      <c r="AS788">
        <f t="shared" ca="1" si="110"/>
        <v>7</v>
      </c>
      <c r="AT788">
        <f t="shared" ca="1" si="111"/>
        <v>4</v>
      </c>
      <c r="AU788">
        <f t="shared" ca="1" si="112"/>
        <v>8</v>
      </c>
      <c r="AV788">
        <f t="shared" ca="1" si="113"/>
        <v>2</v>
      </c>
      <c r="AW788">
        <f t="shared" ca="1" si="114"/>
        <v>6</v>
      </c>
      <c r="AX788">
        <f t="shared" ca="1" si="115"/>
        <v>9</v>
      </c>
      <c r="AY788">
        <f t="shared" ca="1" si="116"/>
        <v>1</v>
      </c>
    </row>
    <row r="789" spans="1:51" x14ac:dyDescent="0.25">
      <c r="A789">
        <v>788</v>
      </c>
      <c r="B789">
        <f ca="1">IF(AND(ISNUMBER('MPL ID'!$J$39),ISNUMBER('MPL ID'!$K$39)),0,RANDBETWEEN(1,4))</f>
        <v>0</v>
      </c>
      <c r="C789">
        <f ca="1">IF(AND(ISNUMBER('MPL ID'!$J$40),ISNUMBER('MPL ID'!$K$40)),0,RANDBETWEEN(1,4))</f>
        <v>0</v>
      </c>
      <c r="D789">
        <f ca="1">IF(AND(ISNUMBER('MPL ID'!$J$41),ISNUMBER('MPL ID'!$K$41)),0,RANDBETWEEN(1,4))</f>
        <v>3</v>
      </c>
      <c r="E789">
        <f ca="1">IF(AND(ISNUMBER('MPL ID'!$J$42),ISNUMBER('MPL ID'!$K$42)),0,RANDBETWEEN(1,4))</f>
        <v>1</v>
      </c>
      <c r="F789">
        <f ca="1">IF(AND(ISNUMBER('MPL ID'!$J$43),ISNUMBER('MPL ID'!$K$43)),0,RANDBETWEEN(1,4))</f>
        <v>1</v>
      </c>
      <c r="G789">
        <f ca="1">IF(AND(ISNUMBER('MPL ID'!$J$44),ISNUMBER('MPL ID'!$K$44)),0,RANDBETWEEN(1,4))</f>
        <v>2</v>
      </c>
      <c r="H789">
        <f ca="1">IF(AND(ISNUMBER('MPL ID'!$P$36),ISNUMBER('MPL ID'!$Q$36)),0,RANDBETWEEN(1,4))</f>
        <v>3</v>
      </c>
      <c r="I789">
        <f ca="1">IF(AND(ISNUMBER('MPL ID'!$P$37),ISNUMBER('MPL ID'!$Q$37)),0,RANDBETWEEN(1,4))</f>
        <v>1</v>
      </c>
      <c r="J789">
        <f ca="1">IF(AND(ISNUMBER('MPL ID'!$P$39),ISNUMBER('MPL ID'!$Q$39)),0,RANDBETWEEN(1,4))</f>
        <v>2</v>
      </c>
      <c r="K789">
        <f ca="1">IF(AND(ISNUMBER('MPL ID'!$P$40),ISNUMBER('MPL ID'!$Q$40)),0,RANDBETWEEN(1,4))</f>
        <v>3</v>
      </c>
      <c r="L789">
        <f ca="1">IF(AND(ISNUMBER('MPL ID'!$P$41),ISNUMBER('MPL ID'!$Q$41)),0,RANDBETWEEN(1,4))</f>
        <v>4</v>
      </c>
      <c r="M789">
        <f ca="1">IF(AND(ISNUMBER('MPL ID'!$P$42),ISNUMBER('MPL ID'!$Q$42)),0,RANDBETWEEN(1,4))</f>
        <v>4</v>
      </c>
      <c r="N789">
        <f ca="1">IF(AND(ISNUMBER('MPL ID'!$P$43),ISNUMBER('MPL ID'!$Q$43)),0,RANDBETWEEN(1,4))</f>
        <v>3</v>
      </c>
      <c r="O789">
        <f ca="1">IF(AND(ISNUMBER('MPL ID'!$P$44),ISNUMBER('MPL ID'!$Q$44)),0,RANDBETWEEN(1,4))</f>
        <v>2</v>
      </c>
      <c r="P789">
        <f ca="1">'MPL ID'!$BG$1+SUMPRODUCT(($B$1003:$O$1003='MPL ID'!$BF$1)*(($B789:$O789=1)+($B789:$O789=2)))+SUMPRODUCT(($B$1004:$O$1004='MPL ID'!$BF$1)*(($B789:$O789=3)+($B789:$O789=4)))</f>
        <v>10</v>
      </c>
      <c r="Q789">
        <f ca="1">'MPL ID'!$BG$2+SUMPRODUCT(($B$1003:$O$1003='MPL ID'!$BF$2)*(($B789:$O789=1)+($B789:$O789=2)))+SUMPRODUCT(($B$1004:$O$1004='MPL ID'!$BF$2)*(($B789:$O789=3)+($B789:$O789=4)))</f>
        <v>8</v>
      </c>
      <c r="R789">
        <f ca="1">'MPL ID'!$BG$3+SUMPRODUCT(($B$1003:$O$1003='MPL ID'!$BF$3)*(($B789:$O789=1)+($B789:$O789=2)))+SUMPRODUCT(($B$1004:$O$1004='MPL ID'!$BF$3)*(($B789:$O789=3)+($B789:$O789=4)))</f>
        <v>6</v>
      </c>
      <c r="S789">
        <f ca="1">'MPL ID'!$BG$4+SUMPRODUCT(($B$1003:$O$1003='MPL ID'!$BF$4)*(($B789:$O789=1)+($B789:$O789=2)))+SUMPRODUCT(($B$1004:$O$1004='MPL ID'!$BF$4)*(($B789:$O789=3)+($B789:$O789=4)))</f>
        <v>9</v>
      </c>
      <c r="T789">
        <f ca="1">'MPL ID'!$BG$5+SUMPRODUCT(($B$1003:$O$1003='MPL ID'!$BF$5)*(($B789:$O789=1)+($B789:$O789=2)))+SUMPRODUCT(($B$1004:$O$1004='MPL ID'!$BF$5)*(($B789:$O789=3)+($B789:$O789=4)))</f>
        <v>5</v>
      </c>
      <c r="U789">
        <f ca="1">'MPL ID'!$BG$6+SUMPRODUCT(($B$1003:$O$1003='MPL ID'!$BF$6)*(($B789:$O789=1)+($B789:$O789=2)))+SUMPRODUCT(($B$1004:$O$1004='MPL ID'!$BF$6)*(($B789:$O789=3)+($B789:$O789=4)))</f>
        <v>11</v>
      </c>
      <c r="V789">
        <f ca="1">'MPL ID'!$BG$7+SUMPRODUCT(($B$1003:$O$1003='MPL ID'!$BF$7)*(($B789:$O789=1)+($B789:$O789=2)))+SUMPRODUCT(($B$1004:$O$1004='MPL ID'!$BF$7)*(($B789:$O789=3)+($B789:$O789=4)))</f>
        <v>7</v>
      </c>
      <c r="W789">
        <f ca="1">'MPL ID'!$BG$8+SUMPRODUCT(($B$1003:$O$1003='MPL ID'!$BF$8)*(($B789:$O789=1)+($B789:$O789=2)))+SUMPRODUCT(($B$1004:$O$1004='MPL ID'!$BF$8)*(($B789:$O789=3)+($B789:$O789=4)))</f>
        <v>5</v>
      </c>
      <c r="X789">
        <f ca="1">'MPL ID'!$BG$9+SUMPRODUCT(($B$1003:$O$1003='MPL ID'!$BF$9)*(($B789:$O789=1)+($B789:$O789=2)))+SUMPRODUCT(($B$1004:$O$1004='MPL ID'!$BF$9)*(($B789:$O789=3)+($B789:$O789=4)))</f>
        <v>11</v>
      </c>
      <c r="Y789">
        <f ca="1">'MPL ID'!$BH$1+SUMPRODUCT(($B$1003:$O$1003='MPL ID'!$BF$1)*(2*($B789:$O789=1)+($B789:$O789=2)-2*($B789:$O789=3)-($B789:$O789=4)))-SUMPRODUCT(($B$1004:$O$1004='MPL ID'!$BF$1)*(2*($B789:$O789=1)+($B789:$O789=2)-2*($B789:$O789=3)-($B789:$O789=4)))</f>
        <v>8</v>
      </c>
      <c r="Z789">
        <f ca="1">'MPL ID'!$BH$2+SUMPRODUCT(($B$1003:$O$1003='MPL ID'!$BF$2)*(2*($B789:$O789=1)+($B789:$O789=2)-2*($B789:$O789=3)-($B789:$O789=4)))-SUMPRODUCT(($B$1004:$O$1004='MPL ID'!$BF$2)*(2*($B789:$O789=1)+($B789:$O789=2)-2*($B789:$O789=3)-($B789:$O789=4)))</f>
        <v>-3</v>
      </c>
      <c r="AA789">
        <f ca="1">'MPL ID'!$BH$3+SUMPRODUCT(($B$1003:$O$1003='MPL ID'!$BF$3)*(2*($B789:$O789=1)+($B789:$O789=2)-2*($B789:$O789=3)-($B789:$O789=4)))-SUMPRODUCT(($B$1004:$O$1004='MPL ID'!$BF$3)*(2*($B789:$O789=1)+($B789:$O789=2)-2*($B789:$O789=3)-($B789:$O789=4)))</f>
        <v>-8</v>
      </c>
      <c r="AB789">
        <f ca="1">'MPL ID'!$BH$4+SUMPRODUCT(($B$1003:$O$1003='MPL ID'!$BF$4)*(2*($B789:$O789=1)+($B789:$O789=2)-2*($B789:$O789=3)-($B789:$O789=4)))-SUMPRODUCT(($B$1004:$O$1004='MPL ID'!$BF$4)*(2*($B789:$O789=1)+($B789:$O789=2)-2*($B789:$O789=3)-($B789:$O789=4)))</f>
        <v>3</v>
      </c>
      <c r="AC789">
        <f ca="1">'MPL ID'!$BH$5+SUMPRODUCT(($B$1003:$O$1003='MPL ID'!$BF$5)*(2*($B789:$O789=1)+($B789:$O789=2)-2*($B789:$O789=3)-($B789:$O789=4)))-SUMPRODUCT(($B$1004:$O$1004='MPL ID'!$BF$5)*(2*($B789:$O789=1)+($B789:$O789=2)-2*($B789:$O789=3)-($B789:$O789=4)))</f>
        <v>-11</v>
      </c>
      <c r="AD789">
        <f ca="1">'MPL ID'!$BH$6+SUMPRODUCT(($B$1003:$O$1003='MPL ID'!$BF$6)*(2*($B789:$O789=1)+($B789:$O789=2)-2*($B789:$O789=3)-($B789:$O789=4)))-SUMPRODUCT(($B$1004:$O$1004='MPL ID'!$BF$6)*(2*($B789:$O789=1)+($B789:$O789=2)-2*($B789:$O789=3)-($B789:$O789=4)))</f>
        <v>10</v>
      </c>
      <c r="AE789">
        <f ca="1">'MPL ID'!$BH$7+SUMPRODUCT(($B$1003:$O$1003='MPL ID'!$BF$7)*(2*($B789:$O789=1)+($B789:$O789=2)-2*($B789:$O789=3)-($B789:$O789=4)))-SUMPRODUCT(($B$1004:$O$1004='MPL ID'!$BF$7)*(2*($B789:$O789=1)+($B789:$O789=2)-2*($B789:$O789=3)-($B789:$O789=4)))</f>
        <v>-2</v>
      </c>
      <c r="AF789">
        <f ca="1">'MPL ID'!$BH$8+SUMPRODUCT(($B$1003:$O$1003='MPL ID'!$BF$8)*(2*($B789:$O789=1)+($B789:$O789=2)-2*($B789:$O789=3)-($B789:$O789=4)))-SUMPRODUCT(($B$1004:$O$1004='MPL ID'!$BF$8)*(2*($B789:$O789=1)+($B789:$O789=2)-2*($B789:$O789=3)-($B789:$O789=4)))</f>
        <v>-9</v>
      </c>
      <c r="AG789">
        <f ca="1">'MPL ID'!$BH$9+SUMPRODUCT(($B$1003:$O$1003='MPL ID'!$BF$9)*(2*($B789:$O789=1)+($B789:$O789=2)-2*($B789:$O789=3)-($B789:$O789=4)))-SUMPRODUCT(($B$1004:$O$1004='MPL ID'!$BF$9)*(2*($B789:$O789=1)+($B789:$O789=2)-2*($B789:$O789=3)-($B789:$O789=4)))</f>
        <v>12</v>
      </c>
      <c r="AH789">
        <f ca="1">SUMPRODUCT(--($P789:$X789=P789),--($Y789:$AG789=Y789),'MPL ID'!$BG$13:$BO$13)+IF(AND($I789&gt;=3,T789=P789,AC789=Y789),1,0)+IF(AND($M789&gt;=3,S789=P789,AB789=Y789),1,0)</f>
        <v>0</v>
      </c>
      <c r="AI789">
        <f ca="1">SUMPRODUCT(--($P789:$X789=Q789),--($Y789:$AG789=Z789),'MPL ID'!$BG$14:$BO$14)+IF(AND($G789&gt;=3,R789=Q789,AA789=Z789),1,0)+IF(AND($K789&gt;0,$K789&lt;=2,S789=Q789,AB789=Z789),1,0)+IF(AND($N789&gt;=3,U789=Q789,AD789=Z789),1,0)</f>
        <v>0</v>
      </c>
      <c r="AJ789">
        <f ca="1">SUMPRODUCT(--($P789:$X789=R789),--($Y789:$AG789=AA789),'MPL ID'!$BG$15:$BO$15)+IF(AND($D789&gt;0,$D789&lt;=2,U789=R789,AD789=AA789),1,0)+IF(AND($G789&gt;0,$G789&lt;=2,Q789=R789,Z789=AA789),1,0)+IF(AND($J789&gt;=3,V789=R789,AE789=AA789),1,0)</f>
        <v>0</v>
      </c>
      <c r="AK789">
        <f ca="1">SUMPRODUCT(--($P789:$X789=S789),--($Y789:$AG789=AB789),'MPL ID'!$BG$16:$BO$16)+IF(AND($B789&gt;0,$B789&lt;=2,V789=S789,AE789=AB789),1,0)+IF(AND($E789&gt;0,$E789&lt;=2,T789=S789,AC789=AB789),1,0)+IF(AND($K789&gt;=3,Q789=S789,Z789=AB789),1,0)+IF(AND($M789&gt;0,$M789&lt;=2,P789=S789,Y789=AB789),1,0)</f>
        <v>0</v>
      </c>
      <c r="AL789">
        <f ca="1">SUMPRODUCT(--($P789:$X789=T789),--($Y789:$AG789=AC789),'MPL ID'!$BG$17:$BO$17)+IF(AND($E789&gt;=3,S789=T789,AB789=AC789),1,0)+IF(AND($I789&gt;0,$I789&lt;=2,P789=T789,Y789=AC789),1,0)+IF(AND($L789&gt;=3,W789=T789,AF789=AC789),1,0)</f>
        <v>0</v>
      </c>
      <c r="AM789">
        <f ca="1">SUMPRODUCT(--($P789:$X789=U789),--($Y789:$AG789=AD789),'MPL ID'!$BG$18:$BO$18)+IF(AND($D789&gt;=3,R789=U789,AA789=AD789),1,0)+IF(AND($H789&gt;0,$H789&lt;=2,W789=U789,AF789=AD789),1,0)+IF(AND($N789&gt;0,$N789&lt;=2,Q789=U789,Z789=AD789),1,0)</f>
        <v>0</v>
      </c>
      <c r="AN789">
        <f ca="1">SUMPRODUCT(--($P789:$X789=V789),--($Y789:$AG789=AE789),'MPL ID'!$BG$19:$BO$19)+IF(AND($B789&gt;=3,S789=V789,AB789=AE789),1,0)+IF(AND($F789&gt;=3,W789=V789,AF789=AE789),1,0)+IF(AND($J789&gt;0,$J789&lt;=2,R789=V789,AA789=AE789),1,0)+IF(AND($O789&gt;0,$O789&lt;=2,X789=V789,AG789=AE789),1,0)</f>
        <v>0</v>
      </c>
      <c r="AO789">
        <f ca="1">SUMPRODUCT(--($P789:$X789=W789),--($Y789:$AG789=AF789),'MPL ID'!$BG$20:$BO$20)+IF(AND($C789&gt;0,$C789&lt;=2,X789=W789,AG789=AF789),1,0)+IF(AND($F789&gt;0,$F789&lt;=2,V789=W789,AE789=AF789),1,0)+IF(AND($H789&gt;=3,U789=W789,AD789=AF789),1,0)+IF(AND($L789&gt;0,$L789&lt;=2,T789=W789,AC789=AF789),1,0)</f>
        <v>0</v>
      </c>
      <c r="AP789">
        <f ca="1">SUMPRODUCT(--($P789:$X789=X789),--($Y789:$AG789=AG789),'MPL ID'!$BG$21:$BO$21)+IF(AND($C789&gt;=3,W789=X789,AF789=AG789),1,0)+IF(AND($O789&gt;=3,V789=X789,AE789=AG789),1,0)</f>
        <v>0</v>
      </c>
      <c r="AQ789">
        <f t="shared" ca="1" si="108"/>
        <v>3</v>
      </c>
      <c r="AR789">
        <f t="shared" ca="1" si="109"/>
        <v>5</v>
      </c>
      <c r="AS789">
        <f t="shared" ca="1" si="110"/>
        <v>7</v>
      </c>
      <c r="AT789">
        <f t="shared" ca="1" si="111"/>
        <v>4</v>
      </c>
      <c r="AU789">
        <f t="shared" ca="1" si="112"/>
        <v>9</v>
      </c>
      <c r="AV789">
        <f t="shared" ca="1" si="113"/>
        <v>2</v>
      </c>
      <c r="AW789">
        <f t="shared" ca="1" si="114"/>
        <v>6</v>
      </c>
      <c r="AX789">
        <f t="shared" ca="1" si="115"/>
        <v>8</v>
      </c>
      <c r="AY789">
        <f t="shared" ca="1" si="116"/>
        <v>1</v>
      </c>
    </row>
    <row r="790" spans="1:51" x14ac:dyDescent="0.25">
      <c r="A790">
        <v>789</v>
      </c>
      <c r="B790">
        <f ca="1">IF(AND(ISNUMBER('MPL ID'!$J$39),ISNUMBER('MPL ID'!$K$39)),0,RANDBETWEEN(1,4))</f>
        <v>0</v>
      </c>
      <c r="C790">
        <f ca="1">IF(AND(ISNUMBER('MPL ID'!$J$40),ISNUMBER('MPL ID'!$K$40)),0,RANDBETWEEN(1,4))</f>
        <v>0</v>
      </c>
      <c r="D790">
        <f ca="1">IF(AND(ISNUMBER('MPL ID'!$J$41),ISNUMBER('MPL ID'!$K$41)),0,RANDBETWEEN(1,4))</f>
        <v>3</v>
      </c>
      <c r="E790">
        <f ca="1">IF(AND(ISNUMBER('MPL ID'!$J$42),ISNUMBER('MPL ID'!$K$42)),0,RANDBETWEEN(1,4))</f>
        <v>3</v>
      </c>
      <c r="F790">
        <f ca="1">IF(AND(ISNUMBER('MPL ID'!$J$43),ISNUMBER('MPL ID'!$K$43)),0,RANDBETWEEN(1,4))</f>
        <v>4</v>
      </c>
      <c r="G790">
        <f ca="1">IF(AND(ISNUMBER('MPL ID'!$J$44),ISNUMBER('MPL ID'!$K$44)),0,RANDBETWEEN(1,4))</f>
        <v>4</v>
      </c>
      <c r="H790">
        <f ca="1">IF(AND(ISNUMBER('MPL ID'!$P$36),ISNUMBER('MPL ID'!$Q$36)),0,RANDBETWEEN(1,4))</f>
        <v>3</v>
      </c>
      <c r="I790">
        <f ca="1">IF(AND(ISNUMBER('MPL ID'!$P$37),ISNUMBER('MPL ID'!$Q$37)),0,RANDBETWEEN(1,4))</f>
        <v>1</v>
      </c>
      <c r="J790">
        <f ca="1">IF(AND(ISNUMBER('MPL ID'!$P$39),ISNUMBER('MPL ID'!$Q$39)),0,RANDBETWEEN(1,4))</f>
        <v>3</v>
      </c>
      <c r="K790">
        <f ca="1">IF(AND(ISNUMBER('MPL ID'!$P$40),ISNUMBER('MPL ID'!$Q$40)),0,RANDBETWEEN(1,4))</f>
        <v>3</v>
      </c>
      <c r="L790">
        <f ca="1">IF(AND(ISNUMBER('MPL ID'!$P$41),ISNUMBER('MPL ID'!$Q$41)),0,RANDBETWEEN(1,4))</f>
        <v>2</v>
      </c>
      <c r="M790">
        <f ca="1">IF(AND(ISNUMBER('MPL ID'!$P$42),ISNUMBER('MPL ID'!$Q$42)),0,RANDBETWEEN(1,4))</f>
        <v>3</v>
      </c>
      <c r="N790">
        <f ca="1">IF(AND(ISNUMBER('MPL ID'!$P$43),ISNUMBER('MPL ID'!$Q$43)),0,RANDBETWEEN(1,4))</f>
        <v>4</v>
      </c>
      <c r="O790">
        <f ca="1">IF(AND(ISNUMBER('MPL ID'!$P$44),ISNUMBER('MPL ID'!$Q$44)),0,RANDBETWEEN(1,4))</f>
        <v>2</v>
      </c>
      <c r="P790">
        <f ca="1">'MPL ID'!$BG$1+SUMPRODUCT(($B$1003:$O$1003='MPL ID'!$BF$1)*(($B790:$O790=1)+($B790:$O790=2)))+SUMPRODUCT(($B$1004:$O$1004='MPL ID'!$BF$1)*(($B790:$O790=3)+($B790:$O790=4)))</f>
        <v>10</v>
      </c>
      <c r="Q790">
        <f ca="1">'MPL ID'!$BG$2+SUMPRODUCT(($B$1003:$O$1003='MPL ID'!$BF$2)*(($B790:$O790=1)+($B790:$O790=2)))+SUMPRODUCT(($B$1004:$O$1004='MPL ID'!$BF$2)*(($B790:$O790=3)+($B790:$O790=4)))</f>
        <v>9</v>
      </c>
      <c r="R790">
        <f ca="1">'MPL ID'!$BG$3+SUMPRODUCT(($B$1003:$O$1003='MPL ID'!$BF$3)*(($B790:$O790=1)+($B790:$O790=2)))+SUMPRODUCT(($B$1004:$O$1004='MPL ID'!$BF$3)*(($B790:$O790=3)+($B790:$O790=4)))</f>
        <v>6</v>
      </c>
      <c r="S790">
        <f ca="1">'MPL ID'!$BG$4+SUMPRODUCT(($B$1003:$O$1003='MPL ID'!$BF$4)*(($B790:$O790=1)+($B790:$O790=2)))+SUMPRODUCT(($B$1004:$O$1004='MPL ID'!$BF$4)*(($B790:$O790=3)+($B790:$O790=4)))</f>
        <v>8</v>
      </c>
      <c r="T790">
        <f ca="1">'MPL ID'!$BG$5+SUMPRODUCT(($B$1003:$O$1003='MPL ID'!$BF$5)*(($B790:$O790=1)+($B790:$O790=2)))+SUMPRODUCT(($B$1004:$O$1004='MPL ID'!$BF$5)*(($B790:$O790=3)+($B790:$O790=4)))</f>
        <v>5</v>
      </c>
      <c r="U790">
        <f ca="1">'MPL ID'!$BG$6+SUMPRODUCT(($B$1003:$O$1003='MPL ID'!$BF$6)*(($B790:$O790=1)+($B790:$O790=2)))+SUMPRODUCT(($B$1004:$O$1004='MPL ID'!$BF$6)*(($B790:$O790=3)+($B790:$O790=4)))</f>
        <v>11</v>
      </c>
      <c r="V790">
        <f ca="1">'MPL ID'!$BG$7+SUMPRODUCT(($B$1003:$O$1003='MPL ID'!$BF$7)*(($B790:$O790=1)+($B790:$O790=2)))+SUMPRODUCT(($B$1004:$O$1004='MPL ID'!$BF$7)*(($B790:$O790=3)+($B790:$O790=4)))</f>
        <v>7</v>
      </c>
      <c r="W790">
        <f ca="1">'MPL ID'!$BG$8+SUMPRODUCT(($B$1003:$O$1003='MPL ID'!$BF$8)*(($B790:$O790=1)+($B790:$O790=2)))+SUMPRODUCT(($B$1004:$O$1004='MPL ID'!$BF$8)*(($B790:$O790=3)+($B790:$O790=4)))</f>
        <v>5</v>
      </c>
      <c r="X790">
        <f ca="1">'MPL ID'!$BG$9+SUMPRODUCT(($B$1003:$O$1003='MPL ID'!$BF$9)*(($B790:$O790=1)+($B790:$O790=2)))+SUMPRODUCT(($B$1004:$O$1004='MPL ID'!$BF$9)*(($B790:$O790=3)+($B790:$O790=4)))</f>
        <v>11</v>
      </c>
      <c r="Y790">
        <f ca="1">'MPL ID'!$BH$1+SUMPRODUCT(($B$1003:$O$1003='MPL ID'!$BF$1)*(2*($B790:$O790=1)+($B790:$O790=2)-2*($B790:$O790=3)-($B790:$O790=4)))-SUMPRODUCT(($B$1004:$O$1004='MPL ID'!$BF$1)*(2*($B790:$O790=1)+($B790:$O790=2)-2*($B790:$O790=3)-($B790:$O790=4)))</f>
        <v>9</v>
      </c>
      <c r="Z790">
        <f ca="1">'MPL ID'!$BH$2+SUMPRODUCT(($B$1003:$O$1003='MPL ID'!$BF$2)*(2*($B790:$O790=1)+($B790:$O790=2)-2*($B790:$O790=3)-($B790:$O790=4)))-SUMPRODUCT(($B$1004:$O$1004='MPL ID'!$BF$2)*(2*($B790:$O790=1)+($B790:$O790=2)-2*($B790:$O790=3)-($B790:$O790=4)))</f>
        <v>-2</v>
      </c>
      <c r="AA790">
        <f ca="1">'MPL ID'!$BH$3+SUMPRODUCT(($B$1003:$O$1003='MPL ID'!$BF$3)*(2*($B790:$O790=1)+($B790:$O790=2)-2*($B790:$O790=3)-($B790:$O790=4)))-SUMPRODUCT(($B$1004:$O$1004='MPL ID'!$BF$3)*(2*($B790:$O790=1)+($B790:$O790=2)-2*($B790:$O790=3)-($B790:$O790=4)))</f>
        <v>-7</v>
      </c>
      <c r="AB790">
        <f ca="1">'MPL ID'!$BH$4+SUMPRODUCT(($B$1003:$O$1003='MPL ID'!$BF$4)*(2*($B790:$O790=1)+($B790:$O790=2)-2*($B790:$O790=3)-($B790:$O790=4)))-SUMPRODUCT(($B$1004:$O$1004='MPL ID'!$BF$4)*(2*($B790:$O790=1)+($B790:$O790=2)-2*($B790:$O790=3)-($B790:$O790=4)))</f>
        <v>-2</v>
      </c>
      <c r="AC790">
        <f ca="1">'MPL ID'!$BH$5+SUMPRODUCT(($B$1003:$O$1003='MPL ID'!$BF$5)*(2*($B790:$O790=1)+($B790:$O790=2)-2*($B790:$O790=3)-($B790:$O790=4)))-SUMPRODUCT(($B$1004:$O$1004='MPL ID'!$BF$5)*(2*($B790:$O790=1)+($B790:$O790=2)-2*($B790:$O790=3)-($B790:$O790=4)))</f>
        <v>-9</v>
      </c>
      <c r="AD790">
        <f ca="1">'MPL ID'!$BH$6+SUMPRODUCT(($B$1003:$O$1003='MPL ID'!$BF$6)*(2*($B790:$O790=1)+($B790:$O790=2)-2*($B790:$O790=3)-($B790:$O790=4)))-SUMPRODUCT(($B$1004:$O$1004='MPL ID'!$BF$6)*(2*($B790:$O790=1)+($B790:$O790=2)-2*($B790:$O790=3)-($B790:$O790=4)))</f>
        <v>11</v>
      </c>
      <c r="AE790">
        <f ca="1">'MPL ID'!$BH$7+SUMPRODUCT(($B$1003:$O$1003='MPL ID'!$BF$7)*(2*($B790:$O790=1)+($B790:$O790=2)-2*($B790:$O790=3)-($B790:$O790=4)))-SUMPRODUCT(($B$1004:$O$1004='MPL ID'!$BF$7)*(2*($B790:$O790=1)+($B790:$O790=2)-2*($B790:$O790=3)-($B790:$O790=4)))</f>
        <v>-2</v>
      </c>
      <c r="AF790">
        <f ca="1">'MPL ID'!$BH$8+SUMPRODUCT(($B$1003:$O$1003='MPL ID'!$BF$8)*(2*($B790:$O790=1)+($B790:$O790=2)-2*($B790:$O790=3)-($B790:$O790=4)))-SUMPRODUCT(($B$1004:$O$1004='MPL ID'!$BF$8)*(2*($B790:$O790=1)+($B790:$O790=2)-2*($B790:$O790=3)-($B790:$O790=4)))</f>
        <v>-10</v>
      </c>
      <c r="AG790">
        <f ca="1">'MPL ID'!$BH$9+SUMPRODUCT(($B$1003:$O$1003='MPL ID'!$BF$9)*(2*($B790:$O790=1)+($B790:$O790=2)-2*($B790:$O790=3)-($B790:$O790=4)))-SUMPRODUCT(($B$1004:$O$1004='MPL ID'!$BF$9)*(2*($B790:$O790=1)+($B790:$O790=2)-2*($B790:$O790=3)-($B790:$O790=4)))</f>
        <v>12</v>
      </c>
      <c r="AH790">
        <f ca="1">SUMPRODUCT(--($P790:$X790=P790),--($Y790:$AG790=Y790),'MPL ID'!$BG$13:$BO$13)+IF(AND($I790&gt;=3,T790=P790,AC790=Y790),1,0)+IF(AND($M790&gt;=3,S790=P790,AB790=Y790),1,0)</f>
        <v>0</v>
      </c>
      <c r="AI790">
        <f ca="1">SUMPRODUCT(--($P790:$X790=Q790),--($Y790:$AG790=Z790),'MPL ID'!$BG$14:$BO$14)+IF(AND($G790&gt;=3,R790=Q790,AA790=Z790),1,0)+IF(AND($K790&gt;0,$K790&lt;=2,S790=Q790,AB790=Z790),1,0)+IF(AND($N790&gt;=3,U790=Q790,AD790=Z790),1,0)</f>
        <v>0</v>
      </c>
      <c r="AJ790">
        <f ca="1">SUMPRODUCT(--($P790:$X790=R790),--($Y790:$AG790=AA790),'MPL ID'!$BG$15:$BO$15)+IF(AND($D790&gt;0,$D790&lt;=2,U790=R790,AD790=AA790),1,0)+IF(AND($G790&gt;0,$G790&lt;=2,Q790=R790,Z790=AA790),1,0)+IF(AND($J790&gt;=3,V790=R790,AE790=AA790),1,0)</f>
        <v>0</v>
      </c>
      <c r="AK790">
        <f ca="1">SUMPRODUCT(--($P790:$X790=S790),--($Y790:$AG790=AB790),'MPL ID'!$BG$16:$BO$16)+IF(AND($B790&gt;0,$B790&lt;=2,V790=S790,AE790=AB790),1,0)+IF(AND($E790&gt;0,$E790&lt;=2,T790=S790,AC790=AB790),1,0)+IF(AND($K790&gt;=3,Q790=S790,Z790=AB790),1,0)+IF(AND($M790&gt;0,$M790&lt;=2,P790=S790,Y790=AB790),1,0)</f>
        <v>0</v>
      </c>
      <c r="AL790">
        <f ca="1">SUMPRODUCT(--($P790:$X790=T790),--($Y790:$AG790=AC790),'MPL ID'!$BG$17:$BO$17)+IF(AND($E790&gt;=3,S790=T790,AB790=AC790),1,0)+IF(AND($I790&gt;0,$I790&lt;=2,P790=T790,Y790=AC790),1,0)+IF(AND($L790&gt;=3,W790=T790,AF790=AC790),1,0)</f>
        <v>0</v>
      </c>
      <c r="AM790">
        <f ca="1">SUMPRODUCT(--($P790:$X790=U790),--($Y790:$AG790=AD790),'MPL ID'!$BG$18:$BO$18)+IF(AND($D790&gt;=3,R790=U790,AA790=AD790),1,0)+IF(AND($H790&gt;0,$H790&lt;=2,W790=U790,AF790=AD790),1,0)+IF(AND($N790&gt;0,$N790&lt;=2,Q790=U790,Z790=AD790),1,0)</f>
        <v>0</v>
      </c>
      <c r="AN790">
        <f ca="1">SUMPRODUCT(--($P790:$X790=V790),--($Y790:$AG790=AE790),'MPL ID'!$BG$19:$BO$19)+IF(AND($B790&gt;=3,S790=V790,AB790=AE790),1,0)+IF(AND($F790&gt;=3,W790=V790,AF790=AE790),1,0)+IF(AND($J790&gt;0,$J790&lt;=2,R790=V790,AA790=AE790),1,0)+IF(AND($O790&gt;0,$O790&lt;=2,X790=V790,AG790=AE790),1,0)</f>
        <v>0</v>
      </c>
      <c r="AO790">
        <f ca="1">SUMPRODUCT(--($P790:$X790=W790),--($Y790:$AG790=AF790),'MPL ID'!$BG$20:$BO$20)+IF(AND($C790&gt;0,$C790&lt;=2,X790=W790,AG790=AF790),1,0)+IF(AND($F790&gt;0,$F790&lt;=2,V790=W790,AE790=AF790),1,0)+IF(AND($H790&gt;=3,U790=W790,AD790=AF790),1,0)+IF(AND($L790&gt;0,$L790&lt;=2,T790=W790,AC790=AF790),1,0)</f>
        <v>0</v>
      </c>
      <c r="AP790">
        <f ca="1">SUMPRODUCT(--($P790:$X790=X790),--($Y790:$AG790=AG790),'MPL ID'!$BG$21:$BO$21)+IF(AND($C790&gt;=3,W790=X790,AF790=AG790),1,0)+IF(AND($O790&gt;=3,V790=X790,AE790=AG790),1,0)</f>
        <v>0</v>
      </c>
      <c r="AQ790">
        <f t="shared" ca="1" si="108"/>
        <v>3</v>
      </c>
      <c r="AR790">
        <f t="shared" ca="1" si="109"/>
        <v>4</v>
      </c>
      <c r="AS790">
        <f t="shared" ca="1" si="110"/>
        <v>7</v>
      </c>
      <c r="AT790">
        <f t="shared" ca="1" si="111"/>
        <v>5</v>
      </c>
      <c r="AU790">
        <f t="shared" ca="1" si="112"/>
        <v>8</v>
      </c>
      <c r="AV790">
        <f t="shared" ca="1" si="113"/>
        <v>2</v>
      </c>
      <c r="AW790">
        <f t="shared" ca="1" si="114"/>
        <v>6</v>
      </c>
      <c r="AX790">
        <f t="shared" ca="1" si="115"/>
        <v>9</v>
      </c>
      <c r="AY790">
        <f t="shared" ca="1" si="116"/>
        <v>1</v>
      </c>
    </row>
    <row r="791" spans="1:51" x14ac:dyDescent="0.25">
      <c r="A791">
        <v>790</v>
      </c>
      <c r="B791">
        <f ca="1">IF(AND(ISNUMBER('MPL ID'!$J$39),ISNUMBER('MPL ID'!$K$39)),0,RANDBETWEEN(1,4))</f>
        <v>0</v>
      </c>
      <c r="C791">
        <f ca="1">IF(AND(ISNUMBER('MPL ID'!$J$40),ISNUMBER('MPL ID'!$K$40)),0,RANDBETWEEN(1,4))</f>
        <v>0</v>
      </c>
      <c r="D791">
        <f ca="1">IF(AND(ISNUMBER('MPL ID'!$J$41),ISNUMBER('MPL ID'!$K$41)),0,RANDBETWEEN(1,4))</f>
        <v>4</v>
      </c>
      <c r="E791">
        <f ca="1">IF(AND(ISNUMBER('MPL ID'!$J$42),ISNUMBER('MPL ID'!$K$42)),0,RANDBETWEEN(1,4))</f>
        <v>3</v>
      </c>
      <c r="F791">
        <f ca="1">IF(AND(ISNUMBER('MPL ID'!$J$43),ISNUMBER('MPL ID'!$K$43)),0,RANDBETWEEN(1,4))</f>
        <v>1</v>
      </c>
      <c r="G791">
        <f ca="1">IF(AND(ISNUMBER('MPL ID'!$J$44),ISNUMBER('MPL ID'!$K$44)),0,RANDBETWEEN(1,4))</f>
        <v>1</v>
      </c>
      <c r="H791">
        <f ca="1">IF(AND(ISNUMBER('MPL ID'!$P$36),ISNUMBER('MPL ID'!$Q$36)),0,RANDBETWEEN(1,4))</f>
        <v>4</v>
      </c>
      <c r="I791">
        <f ca="1">IF(AND(ISNUMBER('MPL ID'!$P$37),ISNUMBER('MPL ID'!$Q$37)),0,RANDBETWEEN(1,4))</f>
        <v>3</v>
      </c>
      <c r="J791">
        <f ca="1">IF(AND(ISNUMBER('MPL ID'!$P$39),ISNUMBER('MPL ID'!$Q$39)),0,RANDBETWEEN(1,4))</f>
        <v>2</v>
      </c>
      <c r="K791">
        <f ca="1">IF(AND(ISNUMBER('MPL ID'!$P$40),ISNUMBER('MPL ID'!$Q$40)),0,RANDBETWEEN(1,4))</f>
        <v>4</v>
      </c>
      <c r="L791">
        <f ca="1">IF(AND(ISNUMBER('MPL ID'!$P$41),ISNUMBER('MPL ID'!$Q$41)),0,RANDBETWEEN(1,4))</f>
        <v>3</v>
      </c>
      <c r="M791">
        <f ca="1">IF(AND(ISNUMBER('MPL ID'!$P$42),ISNUMBER('MPL ID'!$Q$42)),0,RANDBETWEEN(1,4))</f>
        <v>4</v>
      </c>
      <c r="N791">
        <f ca="1">IF(AND(ISNUMBER('MPL ID'!$P$43),ISNUMBER('MPL ID'!$Q$43)),0,RANDBETWEEN(1,4))</f>
        <v>4</v>
      </c>
      <c r="O791">
        <f ca="1">IF(AND(ISNUMBER('MPL ID'!$P$44),ISNUMBER('MPL ID'!$Q$44)),0,RANDBETWEEN(1,4))</f>
        <v>1</v>
      </c>
      <c r="P791">
        <f ca="1">'MPL ID'!$BG$1+SUMPRODUCT(($B$1003:$O$1003='MPL ID'!$BF$1)*(($B791:$O791=1)+($B791:$O791=2)))+SUMPRODUCT(($B$1004:$O$1004='MPL ID'!$BF$1)*(($B791:$O791=3)+($B791:$O791=4)))</f>
        <v>11</v>
      </c>
      <c r="Q791">
        <f ca="1">'MPL ID'!$BG$2+SUMPRODUCT(($B$1003:$O$1003='MPL ID'!$BF$2)*(($B791:$O791=1)+($B791:$O791=2)))+SUMPRODUCT(($B$1004:$O$1004='MPL ID'!$BF$2)*(($B791:$O791=3)+($B791:$O791=4)))</f>
        <v>8</v>
      </c>
      <c r="R791">
        <f ca="1">'MPL ID'!$BG$3+SUMPRODUCT(($B$1003:$O$1003='MPL ID'!$BF$3)*(($B791:$O791=1)+($B791:$O791=2)))+SUMPRODUCT(($B$1004:$O$1004='MPL ID'!$BF$3)*(($B791:$O791=3)+($B791:$O791=4)))</f>
        <v>6</v>
      </c>
      <c r="S791">
        <f ca="1">'MPL ID'!$BG$4+SUMPRODUCT(($B$1003:$O$1003='MPL ID'!$BF$4)*(($B791:$O791=1)+($B791:$O791=2)))+SUMPRODUCT(($B$1004:$O$1004='MPL ID'!$BF$4)*(($B791:$O791=3)+($B791:$O791=4)))</f>
        <v>8</v>
      </c>
      <c r="T791">
        <f ca="1">'MPL ID'!$BG$5+SUMPRODUCT(($B$1003:$O$1003='MPL ID'!$BF$5)*(($B791:$O791=1)+($B791:$O791=2)))+SUMPRODUCT(($B$1004:$O$1004='MPL ID'!$BF$5)*(($B791:$O791=3)+($B791:$O791=4)))</f>
        <v>5</v>
      </c>
      <c r="U791">
        <f ca="1">'MPL ID'!$BG$6+SUMPRODUCT(($B$1003:$O$1003='MPL ID'!$BF$6)*(($B791:$O791=1)+($B791:$O791=2)))+SUMPRODUCT(($B$1004:$O$1004='MPL ID'!$BF$6)*(($B791:$O791=3)+($B791:$O791=4)))</f>
        <v>11</v>
      </c>
      <c r="V791">
        <f ca="1">'MPL ID'!$BG$7+SUMPRODUCT(($B$1003:$O$1003='MPL ID'!$BF$7)*(($B791:$O791=1)+($B791:$O791=2)))+SUMPRODUCT(($B$1004:$O$1004='MPL ID'!$BF$7)*(($B791:$O791=3)+($B791:$O791=4)))</f>
        <v>7</v>
      </c>
      <c r="W791">
        <f ca="1">'MPL ID'!$BG$8+SUMPRODUCT(($B$1003:$O$1003='MPL ID'!$BF$8)*(($B791:$O791=1)+($B791:$O791=2)))+SUMPRODUCT(($B$1004:$O$1004='MPL ID'!$BF$8)*(($B791:$O791=3)+($B791:$O791=4)))</f>
        <v>5</v>
      </c>
      <c r="X791">
        <f ca="1">'MPL ID'!$BG$9+SUMPRODUCT(($B$1003:$O$1003='MPL ID'!$BF$9)*(($B791:$O791=1)+($B791:$O791=2)))+SUMPRODUCT(($B$1004:$O$1004='MPL ID'!$BF$9)*(($B791:$O791=3)+($B791:$O791=4)))</f>
        <v>11</v>
      </c>
      <c r="Y791">
        <f ca="1">'MPL ID'!$BH$1+SUMPRODUCT(($B$1003:$O$1003='MPL ID'!$BF$1)*(2*($B791:$O791=1)+($B791:$O791=2)-2*($B791:$O791=3)-($B791:$O791=4)))-SUMPRODUCT(($B$1004:$O$1004='MPL ID'!$BF$1)*(2*($B791:$O791=1)+($B791:$O791=2)-2*($B791:$O791=3)-($B791:$O791=4)))</f>
        <v>12</v>
      </c>
      <c r="Z791">
        <f ca="1">'MPL ID'!$BH$2+SUMPRODUCT(($B$1003:$O$1003='MPL ID'!$BF$2)*(2*($B791:$O791=1)+($B791:$O791=2)-2*($B791:$O791=3)-($B791:$O791=4)))-SUMPRODUCT(($B$1004:$O$1004='MPL ID'!$BF$2)*(2*($B791:$O791=1)+($B791:$O791=2)-2*($B791:$O791=3)-($B791:$O791=4)))</f>
        <v>-4</v>
      </c>
      <c r="AA791">
        <f ca="1">'MPL ID'!$BH$3+SUMPRODUCT(($B$1003:$O$1003='MPL ID'!$BF$3)*(2*($B791:$O791=1)+($B791:$O791=2)-2*($B791:$O791=3)-($B791:$O791=4)))-SUMPRODUCT(($B$1004:$O$1004='MPL ID'!$BF$3)*(2*($B791:$O791=1)+($B791:$O791=2)-2*($B791:$O791=3)-($B791:$O791=4)))</f>
        <v>-6</v>
      </c>
      <c r="AB791">
        <f ca="1">'MPL ID'!$BH$4+SUMPRODUCT(($B$1003:$O$1003='MPL ID'!$BF$4)*(2*($B791:$O791=1)+($B791:$O791=2)-2*($B791:$O791=3)-($B791:$O791=4)))-SUMPRODUCT(($B$1004:$O$1004='MPL ID'!$BF$4)*(2*($B791:$O791=1)+($B791:$O791=2)-2*($B791:$O791=3)-($B791:$O791=4)))</f>
        <v>-2</v>
      </c>
      <c r="AC791">
        <f ca="1">'MPL ID'!$BH$5+SUMPRODUCT(($B$1003:$O$1003='MPL ID'!$BF$5)*(2*($B791:$O791=1)+($B791:$O791=2)-2*($B791:$O791=3)-($B791:$O791=4)))-SUMPRODUCT(($B$1004:$O$1004='MPL ID'!$BF$5)*(2*($B791:$O791=1)+($B791:$O791=2)-2*($B791:$O791=3)-($B791:$O791=4)))</f>
        <v>-10</v>
      </c>
      <c r="AD791">
        <f ca="1">'MPL ID'!$BH$6+SUMPRODUCT(($B$1003:$O$1003='MPL ID'!$BF$6)*(2*($B791:$O791=1)+($B791:$O791=2)-2*($B791:$O791=3)-($B791:$O791=4)))-SUMPRODUCT(($B$1004:$O$1004='MPL ID'!$BF$6)*(2*($B791:$O791=1)+($B791:$O791=2)-2*($B791:$O791=3)-($B791:$O791=4)))</f>
        <v>11</v>
      </c>
      <c r="AE791">
        <f ca="1">'MPL ID'!$BH$7+SUMPRODUCT(($B$1003:$O$1003='MPL ID'!$BF$7)*(2*($B791:$O791=1)+($B791:$O791=2)-2*($B791:$O791=3)-($B791:$O791=4)))-SUMPRODUCT(($B$1004:$O$1004='MPL ID'!$BF$7)*(2*($B791:$O791=1)+($B791:$O791=2)-2*($B791:$O791=3)-($B791:$O791=4)))</f>
        <v>-1</v>
      </c>
      <c r="AF791">
        <f ca="1">'MPL ID'!$BH$8+SUMPRODUCT(($B$1003:$O$1003='MPL ID'!$BF$8)*(2*($B791:$O791=1)+($B791:$O791=2)-2*($B791:$O791=3)-($B791:$O791=4)))-SUMPRODUCT(($B$1004:$O$1004='MPL ID'!$BF$8)*(2*($B791:$O791=1)+($B791:$O791=2)-2*($B791:$O791=3)-($B791:$O791=4)))</f>
        <v>-11</v>
      </c>
      <c r="AG791">
        <f ca="1">'MPL ID'!$BH$9+SUMPRODUCT(($B$1003:$O$1003='MPL ID'!$BF$9)*(2*($B791:$O791=1)+($B791:$O791=2)-2*($B791:$O791=3)-($B791:$O791=4)))-SUMPRODUCT(($B$1004:$O$1004='MPL ID'!$BF$9)*(2*($B791:$O791=1)+($B791:$O791=2)-2*($B791:$O791=3)-($B791:$O791=4)))</f>
        <v>11</v>
      </c>
      <c r="AH791">
        <f ca="1">SUMPRODUCT(--($P791:$X791=P791),--($Y791:$AG791=Y791),'MPL ID'!$BG$13:$BO$13)+IF(AND($I791&gt;=3,T791=P791,AC791=Y791),1,0)+IF(AND($M791&gt;=3,S791=P791,AB791=Y791),1,0)</f>
        <v>0</v>
      </c>
      <c r="AI791">
        <f ca="1">SUMPRODUCT(--($P791:$X791=Q791),--($Y791:$AG791=Z791),'MPL ID'!$BG$14:$BO$14)+IF(AND($G791&gt;=3,R791=Q791,AA791=Z791),1,0)+IF(AND($K791&gt;0,$K791&lt;=2,S791=Q791,AB791=Z791),1,0)+IF(AND($N791&gt;=3,U791=Q791,AD791=Z791),1,0)</f>
        <v>0</v>
      </c>
      <c r="AJ791">
        <f ca="1">SUMPRODUCT(--($P791:$X791=R791),--($Y791:$AG791=AA791),'MPL ID'!$BG$15:$BO$15)+IF(AND($D791&gt;0,$D791&lt;=2,U791=R791,AD791=AA791),1,0)+IF(AND($G791&gt;0,$G791&lt;=2,Q791=R791,Z791=AA791),1,0)+IF(AND($J791&gt;=3,V791=R791,AE791=AA791),1,0)</f>
        <v>0</v>
      </c>
      <c r="AK791">
        <f ca="1">SUMPRODUCT(--($P791:$X791=S791),--($Y791:$AG791=AB791),'MPL ID'!$BG$16:$BO$16)+IF(AND($B791&gt;0,$B791&lt;=2,V791=S791,AE791=AB791),1,0)+IF(AND($E791&gt;0,$E791&lt;=2,T791=S791,AC791=AB791),1,0)+IF(AND($K791&gt;=3,Q791=S791,Z791=AB791),1,0)+IF(AND($M791&gt;0,$M791&lt;=2,P791=S791,Y791=AB791),1,0)</f>
        <v>0</v>
      </c>
      <c r="AL791">
        <f ca="1">SUMPRODUCT(--($P791:$X791=T791),--($Y791:$AG791=AC791),'MPL ID'!$BG$17:$BO$17)+IF(AND($E791&gt;=3,S791=T791,AB791=AC791),1,0)+IF(AND($I791&gt;0,$I791&lt;=2,P791=T791,Y791=AC791),1,0)+IF(AND($L791&gt;=3,W791=T791,AF791=AC791),1,0)</f>
        <v>0</v>
      </c>
      <c r="AM791">
        <f ca="1">SUMPRODUCT(--($P791:$X791=U791),--($Y791:$AG791=AD791),'MPL ID'!$BG$18:$BO$18)+IF(AND($D791&gt;=3,R791=U791,AA791=AD791),1,0)+IF(AND($H791&gt;0,$H791&lt;=2,W791=U791,AF791=AD791),1,0)+IF(AND($N791&gt;0,$N791&lt;=2,Q791=U791,Z791=AD791),1,0)</f>
        <v>2</v>
      </c>
      <c r="AN791">
        <f ca="1">SUMPRODUCT(--($P791:$X791=V791),--($Y791:$AG791=AE791),'MPL ID'!$BG$19:$BO$19)+IF(AND($B791&gt;=3,S791=V791,AB791=AE791),1,0)+IF(AND($F791&gt;=3,W791=V791,AF791=AE791),1,0)+IF(AND($J791&gt;0,$J791&lt;=2,R791=V791,AA791=AE791),1,0)+IF(AND($O791&gt;0,$O791&lt;=2,X791=V791,AG791=AE791),1,0)</f>
        <v>0</v>
      </c>
      <c r="AO791">
        <f ca="1">SUMPRODUCT(--($P791:$X791=W791),--($Y791:$AG791=AF791),'MPL ID'!$BG$20:$BO$20)+IF(AND($C791&gt;0,$C791&lt;=2,X791=W791,AG791=AF791),1,0)+IF(AND($F791&gt;0,$F791&lt;=2,V791=W791,AE791=AF791),1,0)+IF(AND($H791&gt;=3,U791=W791,AD791=AF791),1,0)+IF(AND($L791&gt;0,$L791&lt;=2,T791=W791,AC791=AF791),1,0)</f>
        <v>0</v>
      </c>
      <c r="AP791">
        <f ca="1">SUMPRODUCT(--($P791:$X791=X791),--($Y791:$AG791=AG791),'MPL ID'!$BG$21:$BO$21)+IF(AND($C791&gt;=3,W791=X791,AF791=AG791),1,0)+IF(AND($O791&gt;=3,V791=X791,AE791=AG791),1,0)</f>
        <v>0</v>
      </c>
      <c r="AQ791">
        <f t="shared" ca="1" si="108"/>
        <v>1</v>
      </c>
      <c r="AR791">
        <f t="shared" ca="1" si="109"/>
        <v>5</v>
      </c>
      <c r="AS791">
        <f t="shared" ca="1" si="110"/>
        <v>7</v>
      </c>
      <c r="AT791">
        <f t="shared" ca="1" si="111"/>
        <v>4</v>
      </c>
      <c r="AU791">
        <f t="shared" ca="1" si="112"/>
        <v>8</v>
      </c>
      <c r="AV791">
        <f t="shared" ca="1" si="113"/>
        <v>2</v>
      </c>
      <c r="AW791">
        <f t="shared" ca="1" si="114"/>
        <v>6</v>
      </c>
      <c r="AX791">
        <f t="shared" ca="1" si="115"/>
        <v>9</v>
      </c>
      <c r="AY791">
        <f t="shared" ca="1" si="116"/>
        <v>3</v>
      </c>
    </row>
    <row r="792" spans="1:51" x14ac:dyDescent="0.25">
      <c r="A792">
        <v>791</v>
      </c>
      <c r="B792">
        <f ca="1">IF(AND(ISNUMBER('MPL ID'!$J$39),ISNUMBER('MPL ID'!$K$39)),0,RANDBETWEEN(1,4))</f>
        <v>0</v>
      </c>
      <c r="C792">
        <f ca="1">IF(AND(ISNUMBER('MPL ID'!$J$40),ISNUMBER('MPL ID'!$K$40)),0,RANDBETWEEN(1,4))</f>
        <v>0</v>
      </c>
      <c r="D792">
        <f ca="1">IF(AND(ISNUMBER('MPL ID'!$J$41),ISNUMBER('MPL ID'!$K$41)),0,RANDBETWEEN(1,4))</f>
        <v>4</v>
      </c>
      <c r="E792">
        <f ca="1">IF(AND(ISNUMBER('MPL ID'!$J$42),ISNUMBER('MPL ID'!$K$42)),0,RANDBETWEEN(1,4))</f>
        <v>3</v>
      </c>
      <c r="F792">
        <f ca="1">IF(AND(ISNUMBER('MPL ID'!$J$43),ISNUMBER('MPL ID'!$K$43)),0,RANDBETWEEN(1,4))</f>
        <v>1</v>
      </c>
      <c r="G792">
        <f ca="1">IF(AND(ISNUMBER('MPL ID'!$J$44),ISNUMBER('MPL ID'!$K$44)),0,RANDBETWEEN(1,4))</f>
        <v>4</v>
      </c>
      <c r="H792">
        <f ca="1">IF(AND(ISNUMBER('MPL ID'!$P$36),ISNUMBER('MPL ID'!$Q$36)),0,RANDBETWEEN(1,4))</f>
        <v>1</v>
      </c>
      <c r="I792">
        <f ca="1">IF(AND(ISNUMBER('MPL ID'!$P$37),ISNUMBER('MPL ID'!$Q$37)),0,RANDBETWEEN(1,4))</f>
        <v>4</v>
      </c>
      <c r="J792">
        <f ca="1">IF(AND(ISNUMBER('MPL ID'!$P$39),ISNUMBER('MPL ID'!$Q$39)),0,RANDBETWEEN(1,4))</f>
        <v>1</v>
      </c>
      <c r="K792">
        <f ca="1">IF(AND(ISNUMBER('MPL ID'!$P$40),ISNUMBER('MPL ID'!$Q$40)),0,RANDBETWEEN(1,4))</f>
        <v>2</v>
      </c>
      <c r="L792">
        <f ca="1">IF(AND(ISNUMBER('MPL ID'!$P$41),ISNUMBER('MPL ID'!$Q$41)),0,RANDBETWEEN(1,4))</f>
        <v>2</v>
      </c>
      <c r="M792">
        <f ca="1">IF(AND(ISNUMBER('MPL ID'!$P$42),ISNUMBER('MPL ID'!$Q$42)),0,RANDBETWEEN(1,4))</f>
        <v>4</v>
      </c>
      <c r="N792">
        <f ca="1">IF(AND(ISNUMBER('MPL ID'!$P$43),ISNUMBER('MPL ID'!$Q$43)),0,RANDBETWEEN(1,4))</f>
        <v>1</v>
      </c>
      <c r="O792">
        <f ca="1">IF(AND(ISNUMBER('MPL ID'!$P$44),ISNUMBER('MPL ID'!$Q$44)),0,RANDBETWEEN(1,4))</f>
        <v>2</v>
      </c>
      <c r="P792">
        <f ca="1">'MPL ID'!$BG$1+SUMPRODUCT(($B$1003:$O$1003='MPL ID'!$BF$1)*(($B792:$O792=1)+($B792:$O792=2)))+SUMPRODUCT(($B$1004:$O$1004='MPL ID'!$BF$1)*(($B792:$O792=3)+($B792:$O792=4)))</f>
        <v>11</v>
      </c>
      <c r="Q792">
        <f ca="1">'MPL ID'!$BG$2+SUMPRODUCT(($B$1003:$O$1003='MPL ID'!$BF$2)*(($B792:$O792=1)+($B792:$O792=2)))+SUMPRODUCT(($B$1004:$O$1004='MPL ID'!$BF$2)*(($B792:$O792=3)+($B792:$O792=4)))</f>
        <v>9</v>
      </c>
      <c r="R792">
        <f ca="1">'MPL ID'!$BG$3+SUMPRODUCT(($B$1003:$O$1003='MPL ID'!$BF$3)*(($B792:$O792=1)+($B792:$O792=2)))+SUMPRODUCT(($B$1004:$O$1004='MPL ID'!$BF$3)*(($B792:$O792=3)+($B792:$O792=4)))</f>
        <v>5</v>
      </c>
      <c r="S792">
        <f ca="1">'MPL ID'!$BG$4+SUMPRODUCT(($B$1003:$O$1003='MPL ID'!$BF$4)*(($B792:$O792=1)+($B792:$O792=2)))+SUMPRODUCT(($B$1004:$O$1004='MPL ID'!$BF$4)*(($B792:$O792=3)+($B792:$O792=4)))</f>
        <v>7</v>
      </c>
      <c r="T792">
        <f ca="1">'MPL ID'!$BG$5+SUMPRODUCT(($B$1003:$O$1003='MPL ID'!$BF$5)*(($B792:$O792=1)+($B792:$O792=2)))+SUMPRODUCT(($B$1004:$O$1004='MPL ID'!$BF$5)*(($B792:$O792=3)+($B792:$O792=4)))</f>
        <v>4</v>
      </c>
      <c r="U792">
        <f ca="1">'MPL ID'!$BG$6+SUMPRODUCT(($B$1003:$O$1003='MPL ID'!$BF$6)*(($B792:$O792=1)+($B792:$O792=2)))+SUMPRODUCT(($B$1004:$O$1004='MPL ID'!$BF$6)*(($B792:$O792=3)+($B792:$O792=4)))</f>
        <v>13</v>
      </c>
      <c r="V792">
        <f ca="1">'MPL ID'!$BG$7+SUMPRODUCT(($B$1003:$O$1003='MPL ID'!$BF$7)*(($B792:$O792=1)+($B792:$O792=2)))+SUMPRODUCT(($B$1004:$O$1004='MPL ID'!$BF$7)*(($B792:$O792=3)+($B792:$O792=4)))</f>
        <v>7</v>
      </c>
      <c r="W792">
        <f ca="1">'MPL ID'!$BG$8+SUMPRODUCT(($B$1003:$O$1003='MPL ID'!$BF$8)*(($B792:$O792=1)+($B792:$O792=2)))+SUMPRODUCT(($B$1004:$O$1004='MPL ID'!$BF$8)*(($B792:$O792=3)+($B792:$O792=4)))</f>
        <v>5</v>
      </c>
      <c r="X792">
        <f ca="1">'MPL ID'!$BG$9+SUMPRODUCT(($B$1003:$O$1003='MPL ID'!$BF$9)*(($B792:$O792=1)+($B792:$O792=2)))+SUMPRODUCT(($B$1004:$O$1004='MPL ID'!$BF$9)*(($B792:$O792=3)+($B792:$O792=4)))</f>
        <v>11</v>
      </c>
      <c r="Y792">
        <f ca="1">'MPL ID'!$BH$1+SUMPRODUCT(($B$1003:$O$1003='MPL ID'!$BF$1)*(2*($B792:$O792=1)+($B792:$O792=2)-2*($B792:$O792=3)-($B792:$O792=4)))-SUMPRODUCT(($B$1004:$O$1004='MPL ID'!$BF$1)*(2*($B792:$O792=1)+($B792:$O792=2)-2*($B792:$O792=3)-($B792:$O792=4)))</f>
        <v>11</v>
      </c>
      <c r="Z792">
        <f ca="1">'MPL ID'!$BH$2+SUMPRODUCT(($B$1003:$O$1003='MPL ID'!$BF$2)*(2*($B792:$O792=1)+($B792:$O792=2)-2*($B792:$O792=3)-($B792:$O792=4)))-SUMPRODUCT(($B$1004:$O$1004='MPL ID'!$BF$2)*(2*($B792:$O792=1)+($B792:$O792=2)-2*($B792:$O792=3)-($B792:$O792=4)))</f>
        <v>-2</v>
      </c>
      <c r="AA792">
        <f ca="1">'MPL ID'!$BH$3+SUMPRODUCT(($B$1003:$O$1003='MPL ID'!$BF$3)*(2*($B792:$O792=1)+($B792:$O792=2)-2*($B792:$O792=3)-($B792:$O792=4)))-SUMPRODUCT(($B$1004:$O$1004='MPL ID'!$BF$3)*(2*($B792:$O792=1)+($B792:$O792=2)-2*($B792:$O792=3)-($B792:$O792=4)))</f>
        <v>-10</v>
      </c>
      <c r="AB792">
        <f ca="1">'MPL ID'!$BH$4+SUMPRODUCT(($B$1003:$O$1003='MPL ID'!$BF$4)*(2*($B792:$O792=1)+($B792:$O792=2)-2*($B792:$O792=3)-($B792:$O792=4)))-SUMPRODUCT(($B$1004:$O$1004='MPL ID'!$BF$4)*(2*($B792:$O792=1)+($B792:$O792=2)-2*($B792:$O792=3)-($B792:$O792=4)))</f>
        <v>-4</v>
      </c>
      <c r="AC792">
        <f ca="1">'MPL ID'!$BH$5+SUMPRODUCT(($B$1003:$O$1003='MPL ID'!$BF$5)*(2*($B792:$O792=1)+($B792:$O792=2)-2*($B792:$O792=3)-($B792:$O792=4)))-SUMPRODUCT(($B$1004:$O$1004='MPL ID'!$BF$5)*(2*($B792:$O792=1)+($B792:$O792=2)-2*($B792:$O792=3)-($B792:$O792=4)))</f>
        <v>-12</v>
      </c>
      <c r="AD792">
        <f ca="1">'MPL ID'!$BH$6+SUMPRODUCT(($B$1003:$O$1003='MPL ID'!$BF$6)*(2*($B792:$O792=1)+($B792:$O792=2)-2*($B792:$O792=3)-($B792:$O792=4)))-SUMPRODUCT(($B$1004:$O$1004='MPL ID'!$BF$6)*(2*($B792:$O792=1)+($B792:$O792=2)-2*($B792:$O792=3)-($B792:$O792=4)))</f>
        <v>17</v>
      </c>
      <c r="AE792">
        <f ca="1">'MPL ID'!$BH$7+SUMPRODUCT(($B$1003:$O$1003='MPL ID'!$BF$7)*(2*($B792:$O792=1)+($B792:$O792=2)-2*($B792:$O792=3)-($B792:$O792=4)))-SUMPRODUCT(($B$1004:$O$1004='MPL ID'!$BF$7)*(2*($B792:$O792=1)+($B792:$O792=2)-2*($B792:$O792=3)-($B792:$O792=4)))</f>
        <v>-1</v>
      </c>
      <c r="AF792">
        <f ca="1">'MPL ID'!$BH$8+SUMPRODUCT(($B$1003:$O$1003='MPL ID'!$BF$8)*(2*($B792:$O792=1)+($B792:$O792=2)-2*($B792:$O792=3)-($B792:$O792=4)))-SUMPRODUCT(($B$1004:$O$1004='MPL ID'!$BF$8)*(2*($B792:$O792=1)+($B792:$O792=2)-2*($B792:$O792=3)-($B792:$O792=4)))</f>
        <v>-11</v>
      </c>
      <c r="AG792">
        <f ca="1">'MPL ID'!$BH$9+SUMPRODUCT(($B$1003:$O$1003='MPL ID'!$BF$9)*(2*($B792:$O792=1)+($B792:$O792=2)-2*($B792:$O792=3)-($B792:$O792=4)))-SUMPRODUCT(($B$1004:$O$1004='MPL ID'!$BF$9)*(2*($B792:$O792=1)+($B792:$O792=2)-2*($B792:$O792=3)-($B792:$O792=4)))</f>
        <v>12</v>
      </c>
      <c r="AH792">
        <f ca="1">SUMPRODUCT(--($P792:$X792=P792),--($Y792:$AG792=Y792),'MPL ID'!$BG$13:$BO$13)+IF(AND($I792&gt;=3,T792=P792,AC792=Y792),1,0)+IF(AND($M792&gt;=3,S792=P792,AB792=Y792),1,0)</f>
        <v>0</v>
      </c>
      <c r="AI792">
        <f ca="1">SUMPRODUCT(--($P792:$X792=Q792),--($Y792:$AG792=Z792),'MPL ID'!$BG$14:$BO$14)+IF(AND($G792&gt;=3,R792=Q792,AA792=Z792),1,0)+IF(AND($K792&gt;0,$K792&lt;=2,S792=Q792,AB792=Z792),1,0)+IF(AND($N792&gt;=3,U792=Q792,AD792=Z792),1,0)</f>
        <v>0</v>
      </c>
      <c r="AJ792">
        <f ca="1">SUMPRODUCT(--($P792:$X792=R792),--($Y792:$AG792=AA792),'MPL ID'!$BG$15:$BO$15)+IF(AND($D792&gt;0,$D792&lt;=2,U792=R792,AD792=AA792),1,0)+IF(AND($G792&gt;0,$G792&lt;=2,Q792=R792,Z792=AA792),1,0)+IF(AND($J792&gt;=3,V792=R792,AE792=AA792),1,0)</f>
        <v>0</v>
      </c>
      <c r="AK792">
        <f ca="1">SUMPRODUCT(--($P792:$X792=S792),--($Y792:$AG792=AB792),'MPL ID'!$BG$16:$BO$16)+IF(AND($B792&gt;0,$B792&lt;=2,V792=S792,AE792=AB792),1,0)+IF(AND($E792&gt;0,$E792&lt;=2,T792=S792,AC792=AB792),1,0)+IF(AND($K792&gt;=3,Q792=S792,Z792=AB792),1,0)+IF(AND($M792&gt;0,$M792&lt;=2,P792=S792,Y792=AB792),1,0)</f>
        <v>0</v>
      </c>
      <c r="AL792">
        <f ca="1">SUMPRODUCT(--($P792:$X792=T792),--($Y792:$AG792=AC792),'MPL ID'!$BG$17:$BO$17)+IF(AND($E792&gt;=3,S792=T792,AB792=AC792),1,0)+IF(AND($I792&gt;0,$I792&lt;=2,P792=T792,Y792=AC792),1,0)+IF(AND($L792&gt;=3,W792=T792,AF792=AC792),1,0)</f>
        <v>0</v>
      </c>
      <c r="AM792">
        <f ca="1">SUMPRODUCT(--($P792:$X792=U792),--($Y792:$AG792=AD792),'MPL ID'!$BG$18:$BO$18)+IF(AND($D792&gt;=3,R792=U792,AA792=AD792),1,0)+IF(AND($H792&gt;0,$H792&lt;=2,W792=U792,AF792=AD792),1,0)+IF(AND($N792&gt;0,$N792&lt;=2,Q792=U792,Z792=AD792),1,0)</f>
        <v>0</v>
      </c>
      <c r="AN792">
        <f ca="1">SUMPRODUCT(--($P792:$X792=V792),--($Y792:$AG792=AE792),'MPL ID'!$BG$19:$BO$19)+IF(AND($B792&gt;=3,S792=V792,AB792=AE792),1,0)+IF(AND($F792&gt;=3,W792=V792,AF792=AE792),1,0)+IF(AND($J792&gt;0,$J792&lt;=2,R792=V792,AA792=AE792),1,0)+IF(AND($O792&gt;0,$O792&lt;=2,X792=V792,AG792=AE792),1,0)</f>
        <v>0</v>
      </c>
      <c r="AO792">
        <f ca="1">SUMPRODUCT(--($P792:$X792=W792),--($Y792:$AG792=AF792),'MPL ID'!$BG$20:$BO$20)+IF(AND($C792&gt;0,$C792&lt;=2,X792=W792,AG792=AF792),1,0)+IF(AND($F792&gt;0,$F792&lt;=2,V792=W792,AE792=AF792),1,0)+IF(AND($H792&gt;=3,U792=W792,AD792=AF792),1,0)+IF(AND($L792&gt;0,$L792&lt;=2,T792=W792,AC792=AF792),1,0)</f>
        <v>0</v>
      </c>
      <c r="AP792">
        <f ca="1">SUMPRODUCT(--($P792:$X792=X792),--($Y792:$AG792=AG792),'MPL ID'!$BG$21:$BO$21)+IF(AND($C792&gt;=3,W792=X792,AF792=AG792),1,0)+IF(AND($O792&gt;=3,V792=X792,AE792=AG792),1,0)</f>
        <v>0</v>
      </c>
      <c r="AQ792">
        <f t="shared" ca="1" si="108"/>
        <v>3</v>
      </c>
      <c r="AR792">
        <f t="shared" ca="1" si="109"/>
        <v>4</v>
      </c>
      <c r="AS792">
        <f t="shared" ca="1" si="110"/>
        <v>7</v>
      </c>
      <c r="AT792">
        <f t="shared" ca="1" si="111"/>
        <v>6</v>
      </c>
      <c r="AU792">
        <f t="shared" ca="1" si="112"/>
        <v>9</v>
      </c>
      <c r="AV792">
        <f t="shared" ca="1" si="113"/>
        <v>1</v>
      </c>
      <c r="AW792">
        <f t="shared" ca="1" si="114"/>
        <v>5</v>
      </c>
      <c r="AX792">
        <f t="shared" ca="1" si="115"/>
        <v>8</v>
      </c>
      <c r="AY792">
        <f t="shared" ca="1" si="116"/>
        <v>2</v>
      </c>
    </row>
    <row r="793" spans="1:51" x14ac:dyDescent="0.25">
      <c r="A793">
        <v>792</v>
      </c>
      <c r="B793">
        <f ca="1">IF(AND(ISNUMBER('MPL ID'!$J$39),ISNUMBER('MPL ID'!$K$39)),0,RANDBETWEEN(1,4))</f>
        <v>0</v>
      </c>
      <c r="C793">
        <f ca="1">IF(AND(ISNUMBER('MPL ID'!$J$40),ISNUMBER('MPL ID'!$K$40)),0,RANDBETWEEN(1,4))</f>
        <v>0</v>
      </c>
      <c r="D793">
        <f ca="1">IF(AND(ISNUMBER('MPL ID'!$J$41),ISNUMBER('MPL ID'!$K$41)),0,RANDBETWEEN(1,4))</f>
        <v>1</v>
      </c>
      <c r="E793">
        <f ca="1">IF(AND(ISNUMBER('MPL ID'!$J$42),ISNUMBER('MPL ID'!$K$42)),0,RANDBETWEEN(1,4))</f>
        <v>2</v>
      </c>
      <c r="F793">
        <f ca="1">IF(AND(ISNUMBER('MPL ID'!$J$43),ISNUMBER('MPL ID'!$K$43)),0,RANDBETWEEN(1,4))</f>
        <v>3</v>
      </c>
      <c r="G793">
        <f ca="1">IF(AND(ISNUMBER('MPL ID'!$J$44),ISNUMBER('MPL ID'!$K$44)),0,RANDBETWEEN(1,4))</f>
        <v>4</v>
      </c>
      <c r="H793">
        <f ca="1">IF(AND(ISNUMBER('MPL ID'!$P$36),ISNUMBER('MPL ID'!$Q$36)),0,RANDBETWEEN(1,4))</f>
        <v>2</v>
      </c>
      <c r="I793">
        <f ca="1">IF(AND(ISNUMBER('MPL ID'!$P$37),ISNUMBER('MPL ID'!$Q$37)),0,RANDBETWEEN(1,4))</f>
        <v>4</v>
      </c>
      <c r="J793">
        <f ca="1">IF(AND(ISNUMBER('MPL ID'!$P$39),ISNUMBER('MPL ID'!$Q$39)),0,RANDBETWEEN(1,4))</f>
        <v>3</v>
      </c>
      <c r="K793">
        <f ca="1">IF(AND(ISNUMBER('MPL ID'!$P$40),ISNUMBER('MPL ID'!$Q$40)),0,RANDBETWEEN(1,4))</f>
        <v>1</v>
      </c>
      <c r="L793">
        <f ca="1">IF(AND(ISNUMBER('MPL ID'!$P$41),ISNUMBER('MPL ID'!$Q$41)),0,RANDBETWEEN(1,4))</f>
        <v>4</v>
      </c>
      <c r="M793">
        <f ca="1">IF(AND(ISNUMBER('MPL ID'!$P$42),ISNUMBER('MPL ID'!$Q$42)),0,RANDBETWEEN(1,4))</f>
        <v>1</v>
      </c>
      <c r="N793">
        <f ca="1">IF(AND(ISNUMBER('MPL ID'!$P$43),ISNUMBER('MPL ID'!$Q$43)),0,RANDBETWEEN(1,4))</f>
        <v>1</v>
      </c>
      <c r="O793">
        <f ca="1">IF(AND(ISNUMBER('MPL ID'!$P$44),ISNUMBER('MPL ID'!$Q$44)),0,RANDBETWEEN(1,4))</f>
        <v>4</v>
      </c>
      <c r="P793">
        <f ca="1">'MPL ID'!$BG$1+SUMPRODUCT(($B$1003:$O$1003='MPL ID'!$BF$1)*(($B793:$O793=1)+($B793:$O793=2)))+SUMPRODUCT(($B$1004:$O$1004='MPL ID'!$BF$1)*(($B793:$O793=3)+($B793:$O793=4)))</f>
        <v>10</v>
      </c>
      <c r="Q793">
        <f ca="1">'MPL ID'!$BG$2+SUMPRODUCT(($B$1003:$O$1003='MPL ID'!$BF$2)*(($B793:$O793=1)+($B793:$O793=2)))+SUMPRODUCT(($B$1004:$O$1004='MPL ID'!$BF$2)*(($B793:$O793=3)+($B793:$O793=4)))</f>
        <v>9</v>
      </c>
      <c r="R793">
        <f ca="1">'MPL ID'!$BG$3+SUMPRODUCT(($B$1003:$O$1003='MPL ID'!$BF$3)*(($B793:$O793=1)+($B793:$O793=2)))+SUMPRODUCT(($B$1004:$O$1004='MPL ID'!$BF$3)*(($B793:$O793=3)+($B793:$O793=4)))</f>
        <v>7</v>
      </c>
      <c r="S793">
        <f ca="1">'MPL ID'!$BG$4+SUMPRODUCT(($B$1003:$O$1003='MPL ID'!$BF$4)*(($B793:$O793=1)+($B793:$O793=2)))+SUMPRODUCT(($B$1004:$O$1004='MPL ID'!$BF$4)*(($B793:$O793=3)+($B793:$O793=4)))</f>
        <v>9</v>
      </c>
      <c r="T793">
        <f ca="1">'MPL ID'!$BG$5+SUMPRODUCT(($B$1003:$O$1003='MPL ID'!$BF$5)*(($B793:$O793=1)+($B793:$O793=2)))+SUMPRODUCT(($B$1004:$O$1004='MPL ID'!$BF$5)*(($B793:$O793=3)+($B793:$O793=4)))</f>
        <v>4</v>
      </c>
      <c r="U793">
        <f ca="1">'MPL ID'!$BG$6+SUMPRODUCT(($B$1003:$O$1003='MPL ID'!$BF$6)*(($B793:$O793=1)+($B793:$O793=2)))+SUMPRODUCT(($B$1004:$O$1004='MPL ID'!$BF$6)*(($B793:$O793=3)+($B793:$O793=4)))</f>
        <v>12</v>
      </c>
      <c r="V793">
        <f ca="1">'MPL ID'!$BG$7+SUMPRODUCT(($B$1003:$O$1003='MPL ID'!$BF$7)*(($B793:$O793=1)+($B793:$O793=2)))+SUMPRODUCT(($B$1004:$O$1004='MPL ID'!$BF$7)*(($B793:$O793=3)+($B793:$O793=4)))</f>
        <v>6</v>
      </c>
      <c r="W793">
        <f ca="1">'MPL ID'!$BG$8+SUMPRODUCT(($B$1003:$O$1003='MPL ID'!$BF$8)*(($B793:$O793=1)+($B793:$O793=2)))+SUMPRODUCT(($B$1004:$O$1004='MPL ID'!$BF$8)*(($B793:$O793=3)+($B793:$O793=4)))</f>
        <v>3</v>
      </c>
      <c r="X793">
        <f ca="1">'MPL ID'!$BG$9+SUMPRODUCT(($B$1003:$O$1003='MPL ID'!$BF$9)*(($B793:$O793=1)+($B793:$O793=2)))+SUMPRODUCT(($B$1004:$O$1004='MPL ID'!$BF$9)*(($B793:$O793=3)+($B793:$O793=4)))</f>
        <v>12</v>
      </c>
      <c r="Y793">
        <f ca="1">'MPL ID'!$BH$1+SUMPRODUCT(($B$1003:$O$1003='MPL ID'!$BF$1)*(2*($B793:$O793=1)+($B793:$O793=2)-2*($B793:$O793=3)-($B793:$O793=4)))-SUMPRODUCT(($B$1004:$O$1004='MPL ID'!$BF$1)*(2*($B793:$O793=1)+($B793:$O793=2)-2*($B793:$O793=3)-($B793:$O793=4)))</f>
        <v>8</v>
      </c>
      <c r="Z793">
        <f ca="1">'MPL ID'!$BH$2+SUMPRODUCT(($B$1003:$O$1003='MPL ID'!$BF$2)*(2*($B793:$O793=1)+($B793:$O793=2)-2*($B793:$O793=3)-($B793:$O793=4)))-SUMPRODUCT(($B$1004:$O$1004='MPL ID'!$BF$2)*(2*($B793:$O793=1)+($B793:$O793=2)-2*($B793:$O793=3)-($B793:$O793=4)))</f>
        <v>-1</v>
      </c>
      <c r="AA793">
        <f ca="1">'MPL ID'!$BH$3+SUMPRODUCT(($B$1003:$O$1003='MPL ID'!$BF$3)*(2*($B793:$O793=1)+($B793:$O793=2)-2*($B793:$O793=3)-($B793:$O793=4)))-SUMPRODUCT(($B$1004:$O$1004='MPL ID'!$BF$3)*(2*($B793:$O793=1)+($B793:$O793=2)-2*($B793:$O793=3)-($B793:$O793=4)))</f>
        <v>-3</v>
      </c>
      <c r="AB793">
        <f ca="1">'MPL ID'!$BH$4+SUMPRODUCT(($B$1003:$O$1003='MPL ID'!$BF$4)*(2*($B793:$O793=1)+($B793:$O793=2)-2*($B793:$O793=3)-($B793:$O793=4)))-SUMPRODUCT(($B$1004:$O$1004='MPL ID'!$BF$4)*(2*($B793:$O793=1)+($B793:$O793=2)-2*($B793:$O793=3)-($B793:$O793=4)))</f>
        <v>1</v>
      </c>
      <c r="AC793">
        <f ca="1">'MPL ID'!$BH$5+SUMPRODUCT(($B$1003:$O$1003='MPL ID'!$BF$5)*(2*($B793:$O793=1)+($B793:$O793=2)-2*($B793:$O793=3)-($B793:$O793=4)))-SUMPRODUCT(($B$1004:$O$1004='MPL ID'!$BF$5)*(2*($B793:$O793=1)+($B793:$O793=2)-2*($B793:$O793=3)-($B793:$O793=4)))</f>
        <v>-13</v>
      </c>
      <c r="AD793">
        <f ca="1">'MPL ID'!$BH$6+SUMPRODUCT(($B$1003:$O$1003='MPL ID'!$BF$6)*(2*($B793:$O793=1)+($B793:$O793=2)-2*($B793:$O793=3)-($B793:$O793=4)))-SUMPRODUCT(($B$1004:$O$1004='MPL ID'!$BF$6)*(2*($B793:$O793=1)+($B793:$O793=2)-2*($B793:$O793=3)-($B793:$O793=4)))</f>
        <v>13</v>
      </c>
      <c r="AE793">
        <f ca="1">'MPL ID'!$BH$7+SUMPRODUCT(($B$1003:$O$1003='MPL ID'!$BF$7)*(2*($B793:$O793=1)+($B793:$O793=2)-2*($B793:$O793=3)-($B793:$O793=4)))-SUMPRODUCT(($B$1004:$O$1004='MPL ID'!$BF$7)*(2*($B793:$O793=1)+($B793:$O793=2)-2*($B793:$O793=3)-($B793:$O793=4)))</f>
        <v>-3</v>
      </c>
      <c r="AF793">
        <f ca="1">'MPL ID'!$BH$8+SUMPRODUCT(($B$1003:$O$1003='MPL ID'!$BF$8)*(2*($B793:$O793=1)+($B793:$O793=2)-2*($B793:$O793=3)-($B793:$O793=4)))-SUMPRODUCT(($B$1004:$O$1004='MPL ID'!$BF$8)*(2*($B793:$O793=1)+($B793:$O793=2)-2*($B793:$O793=3)-($B793:$O793=4)))</f>
        <v>-16</v>
      </c>
      <c r="AG793">
        <f ca="1">'MPL ID'!$BH$9+SUMPRODUCT(($B$1003:$O$1003='MPL ID'!$BF$9)*(2*($B793:$O793=1)+($B793:$O793=2)-2*($B793:$O793=3)-($B793:$O793=4)))-SUMPRODUCT(($B$1004:$O$1004='MPL ID'!$BF$9)*(2*($B793:$O793=1)+($B793:$O793=2)-2*($B793:$O793=3)-($B793:$O793=4)))</f>
        <v>14</v>
      </c>
      <c r="AH793">
        <f ca="1">SUMPRODUCT(--($P793:$X793=P793),--($Y793:$AG793=Y793),'MPL ID'!$BG$13:$BO$13)+IF(AND($I793&gt;=3,T793=P793,AC793=Y793),1,0)+IF(AND($M793&gt;=3,S793=P793,AB793=Y793),1,0)</f>
        <v>0</v>
      </c>
      <c r="AI793">
        <f ca="1">SUMPRODUCT(--($P793:$X793=Q793),--($Y793:$AG793=Z793),'MPL ID'!$BG$14:$BO$14)+IF(AND($G793&gt;=3,R793=Q793,AA793=Z793),1,0)+IF(AND($K793&gt;0,$K793&lt;=2,S793=Q793,AB793=Z793),1,0)+IF(AND($N793&gt;=3,U793=Q793,AD793=Z793),1,0)</f>
        <v>0</v>
      </c>
      <c r="AJ793">
        <f ca="1">SUMPRODUCT(--($P793:$X793=R793),--($Y793:$AG793=AA793),'MPL ID'!$BG$15:$BO$15)+IF(AND($D793&gt;0,$D793&lt;=2,U793=R793,AD793=AA793),1,0)+IF(AND($G793&gt;0,$G793&lt;=2,Q793=R793,Z793=AA793),1,0)+IF(AND($J793&gt;=3,V793=R793,AE793=AA793),1,0)</f>
        <v>0</v>
      </c>
      <c r="AK793">
        <f ca="1">SUMPRODUCT(--($P793:$X793=S793),--($Y793:$AG793=AB793),'MPL ID'!$BG$16:$BO$16)+IF(AND($B793&gt;0,$B793&lt;=2,V793=S793,AE793=AB793),1,0)+IF(AND($E793&gt;0,$E793&lt;=2,T793=S793,AC793=AB793),1,0)+IF(AND($K793&gt;=3,Q793=S793,Z793=AB793),1,0)+IF(AND($M793&gt;0,$M793&lt;=2,P793=S793,Y793=AB793),1,0)</f>
        <v>0</v>
      </c>
      <c r="AL793">
        <f ca="1">SUMPRODUCT(--($P793:$X793=T793),--($Y793:$AG793=AC793),'MPL ID'!$BG$17:$BO$17)+IF(AND($E793&gt;=3,S793=T793,AB793=AC793),1,0)+IF(AND($I793&gt;0,$I793&lt;=2,P793=T793,Y793=AC793),1,0)+IF(AND($L793&gt;=3,W793=T793,AF793=AC793),1,0)</f>
        <v>0</v>
      </c>
      <c r="AM793">
        <f ca="1">SUMPRODUCT(--($P793:$X793=U793),--($Y793:$AG793=AD793),'MPL ID'!$BG$18:$BO$18)+IF(AND($D793&gt;=3,R793=U793,AA793=AD793),1,0)+IF(AND($H793&gt;0,$H793&lt;=2,W793=U793,AF793=AD793),1,0)+IF(AND($N793&gt;0,$N793&lt;=2,Q793=U793,Z793=AD793),1,0)</f>
        <v>0</v>
      </c>
      <c r="AN793">
        <f ca="1">SUMPRODUCT(--($P793:$X793=V793),--($Y793:$AG793=AE793),'MPL ID'!$BG$19:$BO$19)+IF(AND($B793&gt;=3,S793=V793,AB793=AE793),1,0)+IF(AND($F793&gt;=3,W793=V793,AF793=AE793),1,0)+IF(AND($J793&gt;0,$J793&lt;=2,R793=V793,AA793=AE793),1,0)+IF(AND($O793&gt;0,$O793&lt;=2,X793=V793,AG793=AE793),1,0)</f>
        <v>0</v>
      </c>
      <c r="AO793">
        <f ca="1">SUMPRODUCT(--($P793:$X793=W793),--($Y793:$AG793=AF793),'MPL ID'!$BG$20:$BO$20)+IF(AND($C793&gt;0,$C793&lt;=2,X793=W793,AG793=AF793),1,0)+IF(AND($F793&gt;0,$F793&lt;=2,V793=W793,AE793=AF793),1,0)+IF(AND($H793&gt;=3,U793=W793,AD793=AF793),1,0)+IF(AND($L793&gt;0,$L793&lt;=2,T793=W793,AC793=AF793),1,0)</f>
        <v>0</v>
      </c>
      <c r="AP793">
        <f ca="1">SUMPRODUCT(--($P793:$X793=X793),--($Y793:$AG793=AG793),'MPL ID'!$BG$21:$BO$21)+IF(AND($C793&gt;=3,W793=X793,AF793=AG793),1,0)+IF(AND($O793&gt;=3,V793=X793,AE793=AG793),1,0)</f>
        <v>0</v>
      </c>
      <c r="AQ793">
        <f t="shared" ca="1" si="108"/>
        <v>3</v>
      </c>
      <c r="AR793">
        <f t="shared" ca="1" si="109"/>
        <v>5</v>
      </c>
      <c r="AS793">
        <f t="shared" ca="1" si="110"/>
        <v>6</v>
      </c>
      <c r="AT793">
        <f t="shared" ca="1" si="111"/>
        <v>4</v>
      </c>
      <c r="AU793">
        <f t="shared" ca="1" si="112"/>
        <v>8</v>
      </c>
      <c r="AV793">
        <f t="shared" ca="1" si="113"/>
        <v>2</v>
      </c>
      <c r="AW793">
        <f t="shared" ca="1" si="114"/>
        <v>7</v>
      </c>
      <c r="AX793">
        <f t="shared" ca="1" si="115"/>
        <v>9</v>
      </c>
      <c r="AY793">
        <f t="shared" ca="1" si="116"/>
        <v>1</v>
      </c>
    </row>
    <row r="794" spans="1:51" x14ac:dyDescent="0.25">
      <c r="A794">
        <v>793</v>
      </c>
      <c r="B794">
        <f ca="1">IF(AND(ISNUMBER('MPL ID'!$J$39),ISNUMBER('MPL ID'!$K$39)),0,RANDBETWEEN(1,4))</f>
        <v>0</v>
      </c>
      <c r="C794">
        <f ca="1">IF(AND(ISNUMBER('MPL ID'!$J$40),ISNUMBER('MPL ID'!$K$40)),0,RANDBETWEEN(1,4))</f>
        <v>0</v>
      </c>
      <c r="D794">
        <f ca="1">IF(AND(ISNUMBER('MPL ID'!$J$41),ISNUMBER('MPL ID'!$K$41)),0,RANDBETWEEN(1,4))</f>
        <v>2</v>
      </c>
      <c r="E794">
        <f ca="1">IF(AND(ISNUMBER('MPL ID'!$J$42),ISNUMBER('MPL ID'!$K$42)),0,RANDBETWEEN(1,4))</f>
        <v>4</v>
      </c>
      <c r="F794">
        <f ca="1">IF(AND(ISNUMBER('MPL ID'!$J$43),ISNUMBER('MPL ID'!$K$43)),0,RANDBETWEEN(1,4))</f>
        <v>3</v>
      </c>
      <c r="G794">
        <f ca="1">IF(AND(ISNUMBER('MPL ID'!$J$44),ISNUMBER('MPL ID'!$K$44)),0,RANDBETWEEN(1,4))</f>
        <v>3</v>
      </c>
      <c r="H794">
        <f ca="1">IF(AND(ISNUMBER('MPL ID'!$P$36),ISNUMBER('MPL ID'!$Q$36)),0,RANDBETWEEN(1,4))</f>
        <v>2</v>
      </c>
      <c r="I794">
        <f ca="1">IF(AND(ISNUMBER('MPL ID'!$P$37),ISNUMBER('MPL ID'!$Q$37)),0,RANDBETWEEN(1,4))</f>
        <v>2</v>
      </c>
      <c r="J794">
        <f ca="1">IF(AND(ISNUMBER('MPL ID'!$P$39),ISNUMBER('MPL ID'!$Q$39)),0,RANDBETWEEN(1,4))</f>
        <v>1</v>
      </c>
      <c r="K794">
        <f ca="1">IF(AND(ISNUMBER('MPL ID'!$P$40),ISNUMBER('MPL ID'!$Q$40)),0,RANDBETWEEN(1,4))</f>
        <v>1</v>
      </c>
      <c r="L794">
        <f ca="1">IF(AND(ISNUMBER('MPL ID'!$P$41),ISNUMBER('MPL ID'!$Q$41)),0,RANDBETWEEN(1,4))</f>
        <v>2</v>
      </c>
      <c r="M794">
        <f ca="1">IF(AND(ISNUMBER('MPL ID'!$P$42),ISNUMBER('MPL ID'!$Q$42)),0,RANDBETWEEN(1,4))</f>
        <v>2</v>
      </c>
      <c r="N794">
        <f ca="1">IF(AND(ISNUMBER('MPL ID'!$P$43),ISNUMBER('MPL ID'!$Q$43)),0,RANDBETWEEN(1,4))</f>
        <v>3</v>
      </c>
      <c r="O794">
        <f ca="1">IF(AND(ISNUMBER('MPL ID'!$P$44),ISNUMBER('MPL ID'!$Q$44)),0,RANDBETWEEN(1,4))</f>
        <v>3</v>
      </c>
      <c r="P794">
        <f ca="1">'MPL ID'!$BG$1+SUMPRODUCT(($B$1003:$O$1003='MPL ID'!$BF$1)*(($B794:$O794=1)+($B794:$O794=2)))+SUMPRODUCT(($B$1004:$O$1004='MPL ID'!$BF$1)*(($B794:$O794=3)+($B794:$O794=4)))</f>
        <v>9</v>
      </c>
      <c r="Q794">
        <f ca="1">'MPL ID'!$BG$2+SUMPRODUCT(($B$1003:$O$1003='MPL ID'!$BF$2)*(($B794:$O794=1)+($B794:$O794=2)))+SUMPRODUCT(($B$1004:$O$1004='MPL ID'!$BF$2)*(($B794:$O794=3)+($B794:$O794=4)))</f>
        <v>10</v>
      </c>
      <c r="R794">
        <f ca="1">'MPL ID'!$BG$3+SUMPRODUCT(($B$1003:$O$1003='MPL ID'!$BF$3)*(($B794:$O794=1)+($B794:$O794=2)))+SUMPRODUCT(($B$1004:$O$1004='MPL ID'!$BF$3)*(($B794:$O794=3)+($B794:$O794=4)))</f>
        <v>6</v>
      </c>
      <c r="S794">
        <f ca="1">'MPL ID'!$BG$4+SUMPRODUCT(($B$1003:$O$1003='MPL ID'!$BF$4)*(($B794:$O794=1)+($B794:$O794=2)))+SUMPRODUCT(($B$1004:$O$1004='MPL ID'!$BF$4)*(($B794:$O794=3)+($B794:$O794=4)))</f>
        <v>8</v>
      </c>
      <c r="T794">
        <f ca="1">'MPL ID'!$BG$5+SUMPRODUCT(($B$1003:$O$1003='MPL ID'!$BF$5)*(($B794:$O794=1)+($B794:$O794=2)))+SUMPRODUCT(($B$1004:$O$1004='MPL ID'!$BF$5)*(($B794:$O794=3)+($B794:$O794=4)))</f>
        <v>5</v>
      </c>
      <c r="U794">
        <f ca="1">'MPL ID'!$BG$6+SUMPRODUCT(($B$1003:$O$1003='MPL ID'!$BF$6)*(($B794:$O794=1)+($B794:$O794=2)))+SUMPRODUCT(($B$1004:$O$1004='MPL ID'!$BF$6)*(($B794:$O794=3)+($B794:$O794=4)))</f>
        <v>11</v>
      </c>
      <c r="V794">
        <f ca="1">'MPL ID'!$BG$7+SUMPRODUCT(($B$1003:$O$1003='MPL ID'!$BF$7)*(($B794:$O794=1)+($B794:$O794=2)))+SUMPRODUCT(($B$1004:$O$1004='MPL ID'!$BF$7)*(($B794:$O794=3)+($B794:$O794=4)))</f>
        <v>7</v>
      </c>
      <c r="W794">
        <f ca="1">'MPL ID'!$BG$8+SUMPRODUCT(($B$1003:$O$1003='MPL ID'!$BF$8)*(($B794:$O794=1)+($B794:$O794=2)))+SUMPRODUCT(($B$1004:$O$1004='MPL ID'!$BF$8)*(($B794:$O794=3)+($B794:$O794=4)))</f>
        <v>4</v>
      </c>
      <c r="X794">
        <f ca="1">'MPL ID'!$BG$9+SUMPRODUCT(($B$1003:$O$1003='MPL ID'!$BF$9)*(($B794:$O794=1)+($B794:$O794=2)))+SUMPRODUCT(($B$1004:$O$1004='MPL ID'!$BF$9)*(($B794:$O794=3)+($B794:$O794=4)))</f>
        <v>12</v>
      </c>
      <c r="Y794">
        <f ca="1">'MPL ID'!$BH$1+SUMPRODUCT(($B$1003:$O$1003='MPL ID'!$BF$1)*(2*($B794:$O794=1)+($B794:$O794=2)-2*($B794:$O794=3)-($B794:$O794=4)))-SUMPRODUCT(($B$1004:$O$1004='MPL ID'!$BF$1)*(2*($B794:$O794=1)+($B794:$O794=2)-2*($B794:$O794=3)-($B794:$O794=4)))</f>
        <v>7</v>
      </c>
      <c r="Z794">
        <f ca="1">'MPL ID'!$BH$2+SUMPRODUCT(($B$1003:$O$1003='MPL ID'!$BF$2)*(2*($B794:$O794=1)+($B794:$O794=2)-2*($B794:$O794=3)-($B794:$O794=4)))-SUMPRODUCT(($B$1004:$O$1004='MPL ID'!$BF$2)*(2*($B794:$O794=1)+($B794:$O794=2)-2*($B794:$O794=3)-($B794:$O794=4)))</f>
        <v>4</v>
      </c>
      <c r="AA794">
        <f ca="1">'MPL ID'!$BH$3+SUMPRODUCT(($B$1003:$O$1003='MPL ID'!$BF$3)*(2*($B794:$O794=1)+($B794:$O794=2)-2*($B794:$O794=3)-($B794:$O794=4)))-SUMPRODUCT(($B$1004:$O$1004='MPL ID'!$BF$3)*(2*($B794:$O794=1)+($B794:$O794=2)-2*($B794:$O794=3)-($B794:$O794=4)))</f>
        <v>-9</v>
      </c>
      <c r="AB794">
        <f ca="1">'MPL ID'!$BH$4+SUMPRODUCT(($B$1003:$O$1003='MPL ID'!$BF$4)*(2*($B794:$O794=1)+($B794:$O794=2)-2*($B794:$O794=3)-($B794:$O794=4)))-SUMPRODUCT(($B$1004:$O$1004='MPL ID'!$BF$4)*(2*($B794:$O794=1)+($B794:$O794=2)-2*($B794:$O794=3)-($B794:$O794=4)))</f>
        <v>-2</v>
      </c>
      <c r="AC794">
        <f ca="1">'MPL ID'!$BH$5+SUMPRODUCT(($B$1003:$O$1003='MPL ID'!$BF$5)*(2*($B794:$O794=1)+($B794:$O794=2)-2*($B794:$O794=3)-($B794:$O794=4)))-SUMPRODUCT(($B$1004:$O$1004='MPL ID'!$BF$5)*(2*($B794:$O794=1)+($B794:$O794=2)-2*($B794:$O794=3)-($B794:$O794=4)))</f>
        <v>-11</v>
      </c>
      <c r="AD794">
        <f ca="1">'MPL ID'!$BH$6+SUMPRODUCT(($B$1003:$O$1003='MPL ID'!$BF$6)*(2*($B794:$O794=1)+($B794:$O794=2)-2*($B794:$O794=3)-($B794:$O794=4)))-SUMPRODUCT(($B$1004:$O$1004='MPL ID'!$BF$6)*(2*($B794:$O794=1)+($B794:$O794=2)-2*($B794:$O794=3)-($B794:$O794=4)))</f>
        <v>10</v>
      </c>
      <c r="AE794">
        <f ca="1">'MPL ID'!$BH$7+SUMPRODUCT(($B$1003:$O$1003='MPL ID'!$BF$7)*(2*($B794:$O794=1)+($B794:$O794=2)-2*($B794:$O794=3)-($B794:$O794=4)))-SUMPRODUCT(($B$1004:$O$1004='MPL ID'!$BF$7)*(2*($B794:$O794=1)+($B794:$O794=2)-2*($B794:$O794=3)-($B794:$O794=4)))</f>
        <v>0</v>
      </c>
      <c r="AF794">
        <f ca="1">'MPL ID'!$BH$8+SUMPRODUCT(($B$1003:$O$1003='MPL ID'!$BF$8)*(2*($B794:$O794=1)+($B794:$O794=2)-2*($B794:$O794=3)-($B794:$O794=4)))-SUMPRODUCT(($B$1004:$O$1004='MPL ID'!$BF$8)*(2*($B794:$O794=1)+($B794:$O794=2)-2*($B794:$O794=3)-($B794:$O794=4)))</f>
        <v>-14</v>
      </c>
      <c r="AG794">
        <f ca="1">'MPL ID'!$BH$9+SUMPRODUCT(($B$1003:$O$1003='MPL ID'!$BF$9)*(2*($B794:$O794=1)+($B794:$O794=2)-2*($B794:$O794=3)-($B794:$O794=4)))-SUMPRODUCT(($B$1004:$O$1004='MPL ID'!$BF$9)*(2*($B794:$O794=1)+($B794:$O794=2)-2*($B794:$O794=3)-($B794:$O794=4)))</f>
        <v>15</v>
      </c>
      <c r="AH794">
        <f ca="1">SUMPRODUCT(--($P794:$X794=P794),--($Y794:$AG794=Y794),'MPL ID'!$BG$13:$BO$13)+IF(AND($I794&gt;=3,T794=P794,AC794=Y794),1,0)+IF(AND($M794&gt;=3,S794=P794,AB794=Y794),1,0)</f>
        <v>0</v>
      </c>
      <c r="AI794">
        <f ca="1">SUMPRODUCT(--($P794:$X794=Q794),--($Y794:$AG794=Z794),'MPL ID'!$BG$14:$BO$14)+IF(AND($G794&gt;=3,R794=Q794,AA794=Z794),1,0)+IF(AND($K794&gt;0,$K794&lt;=2,S794=Q794,AB794=Z794),1,0)+IF(AND($N794&gt;=3,U794=Q794,AD794=Z794),1,0)</f>
        <v>0</v>
      </c>
      <c r="AJ794">
        <f ca="1">SUMPRODUCT(--($P794:$X794=R794),--($Y794:$AG794=AA794),'MPL ID'!$BG$15:$BO$15)+IF(AND($D794&gt;0,$D794&lt;=2,U794=R794,AD794=AA794),1,0)+IF(AND($G794&gt;0,$G794&lt;=2,Q794=R794,Z794=AA794),1,0)+IF(AND($J794&gt;=3,V794=R794,AE794=AA794),1,0)</f>
        <v>0</v>
      </c>
      <c r="AK794">
        <f ca="1">SUMPRODUCT(--($P794:$X794=S794),--($Y794:$AG794=AB794),'MPL ID'!$BG$16:$BO$16)+IF(AND($B794&gt;0,$B794&lt;=2,V794=S794,AE794=AB794),1,0)+IF(AND($E794&gt;0,$E794&lt;=2,T794=S794,AC794=AB794),1,0)+IF(AND($K794&gt;=3,Q794=S794,Z794=AB794),1,0)+IF(AND($M794&gt;0,$M794&lt;=2,P794=S794,Y794=AB794),1,0)</f>
        <v>0</v>
      </c>
      <c r="AL794">
        <f ca="1">SUMPRODUCT(--($P794:$X794=T794),--($Y794:$AG794=AC794),'MPL ID'!$BG$17:$BO$17)+IF(AND($E794&gt;=3,S794=T794,AB794=AC794),1,0)+IF(AND($I794&gt;0,$I794&lt;=2,P794=T794,Y794=AC794),1,0)+IF(AND($L794&gt;=3,W794=T794,AF794=AC794),1,0)</f>
        <v>0</v>
      </c>
      <c r="AM794">
        <f ca="1">SUMPRODUCT(--($P794:$X794=U794),--($Y794:$AG794=AD794),'MPL ID'!$BG$18:$BO$18)+IF(AND($D794&gt;=3,R794=U794,AA794=AD794),1,0)+IF(AND($H794&gt;0,$H794&lt;=2,W794=U794,AF794=AD794),1,0)+IF(AND($N794&gt;0,$N794&lt;=2,Q794=U794,Z794=AD794),1,0)</f>
        <v>0</v>
      </c>
      <c r="AN794">
        <f ca="1">SUMPRODUCT(--($P794:$X794=V794),--($Y794:$AG794=AE794),'MPL ID'!$BG$19:$BO$19)+IF(AND($B794&gt;=3,S794=V794,AB794=AE794),1,0)+IF(AND($F794&gt;=3,W794=V794,AF794=AE794),1,0)+IF(AND($J794&gt;0,$J794&lt;=2,R794=V794,AA794=AE794),1,0)+IF(AND($O794&gt;0,$O794&lt;=2,X794=V794,AG794=AE794),1,0)</f>
        <v>0</v>
      </c>
      <c r="AO794">
        <f ca="1">SUMPRODUCT(--($P794:$X794=W794),--($Y794:$AG794=AF794),'MPL ID'!$BG$20:$BO$20)+IF(AND($C794&gt;0,$C794&lt;=2,X794=W794,AG794=AF794),1,0)+IF(AND($F794&gt;0,$F794&lt;=2,V794=W794,AE794=AF794),1,0)+IF(AND($H794&gt;=3,U794=W794,AD794=AF794),1,0)+IF(AND($L794&gt;0,$L794&lt;=2,T794=W794,AC794=AF794),1,0)</f>
        <v>0</v>
      </c>
      <c r="AP794">
        <f ca="1">SUMPRODUCT(--($P794:$X794=X794),--($Y794:$AG794=AG794),'MPL ID'!$BG$21:$BO$21)+IF(AND($C794&gt;=3,W794=X794,AF794=AG794),1,0)+IF(AND($O794&gt;=3,V794=X794,AE794=AG794),1,0)</f>
        <v>0</v>
      </c>
      <c r="AQ794">
        <f t="shared" ca="1" si="108"/>
        <v>4</v>
      </c>
      <c r="AR794">
        <f t="shared" ca="1" si="109"/>
        <v>3</v>
      </c>
      <c r="AS794">
        <f t="shared" ca="1" si="110"/>
        <v>7</v>
      </c>
      <c r="AT794">
        <f t="shared" ca="1" si="111"/>
        <v>5</v>
      </c>
      <c r="AU794">
        <f t="shared" ca="1" si="112"/>
        <v>8</v>
      </c>
      <c r="AV794">
        <f t="shared" ca="1" si="113"/>
        <v>2</v>
      </c>
      <c r="AW794">
        <f t="shared" ca="1" si="114"/>
        <v>6</v>
      </c>
      <c r="AX794">
        <f t="shared" ca="1" si="115"/>
        <v>9</v>
      </c>
      <c r="AY794">
        <f t="shared" ca="1" si="116"/>
        <v>1</v>
      </c>
    </row>
    <row r="795" spans="1:51" x14ac:dyDescent="0.25">
      <c r="A795">
        <v>794</v>
      </c>
      <c r="B795">
        <f ca="1">IF(AND(ISNUMBER('MPL ID'!$J$39),ISNUMBER('MPL ID'!$K$39)),0,RANDBETWEEN(1,4))</f>
        <v>0</v>
      </c>
      <c r="C795">
        <f ca="1">IF(AND(ISNUMBER('MPL ID'!$J$40),ISNUMBER('MPL ID'!$K$40)),0,RANDBETWEEN(1,4))</f>
        <v>0</v>
      </c>
      <c r="D795">
        <f ca="1">IF(AND(ISNUMBER('MPL ID'!$J$41),ISNUMBER('MPL ID'!$K$41)),0,RANDBETWEEN(1,4))</f>
        <v>2</v>
      </c>
      <c r="E795">
        <f ca="1">IF(AND(ISNUMBER('MPL ID'!$J$42),ISNUMBER('MPL ID'!$K$42)),0,RANDBETWEEN(1,4))</f>
        <v>4</v>
      </c>
      <c r="F795">
        <f ca="1">IF(AND(ISNUMBER('MPL ID'!$J$43),ISNUMBER('MPL ID'!$K$43)),0,RANDBETWEEN(1,4))</f>
        <v>2</v>
      </c>
      <c r="G795">
        <f ca="1">IF(AND(ISNUMBER('MPL ID'!$J$44),ISNUMBER('MPL ID'!$K$44)),0,RANDBETWEEN(1,4))</f>
        <v>4</v>
      </c>
      <c r="H795">
        <f ca="1">IF(AND(ISNUMBER('MPL ID'!$P$36),ISNUMBER('MPL ID'!$Q$36)),0,RANDBETWEEN(1,4))</f>
        <v>4</v>
      </c>
      <c r="I795">
        <f ca="1">IF(AND(ISNUMBER('MPL ID'!$P$37),ISNUMBER('MPL ID'!$Q$37)),0,RANDBETWEEN(1,4))</f>
        <v>4</v>
      </c>
      <c r="J795">
        <f ca="1">IF(AND(ISNUMBER('MPL ID'!$P$39),ISNUMBER('MPL ID'!$Q$39)),0,RANDBETWEEN(1,4))</f>
        <v>1</v>
      </c>
      <c r="K795">
        <f ca="1">IF(AND(ISNUMBER('MPL ID'!$P$40),ISNUMBER('MPL ID'!$Q$40)),0,RANDBETWEEN(1,4))</f>
        <v>4</v>
      </c>
      <c r="L795">
        <f ca="1">IF(AND(ISNUMBER('MPL ID'!$P$41),ISNUMBER('MPL ID'!$Q$41)),0,RANDBETWEEN(1,4))</f>
        <v>1</v>
      </c>
      <c r="M795">
        <f ca="1">IF(AND(ISNUMBER('MPL ID'!$P$42),ISNUMBER('MPL ID'!$Q$42)),0,RANDBETWEEN(1,4))</f>
        <v>2</v>
      </c>
      <c r="N795">
        <f ca="1">IF(AND(ISNUMBER('MPL ID'!$P$43),ISNUMBER('MPL ID'!$Q$43)),0,RANDBETWEEN(1,4))</f>
        <v>2</v>
      </c>
      <c r="O795">
        <f ca="1">IF(AND(ISNUMBER('MPL ID'!$P$44),ISNUMBER('MPL ID'!$Q$44)),0,RANDBETWEEN(1,4))</f>
        <v>2</v>
      </c>
      <c r="P795">
        <f ca="1">'MPL ID'!$BG$1+SUMPRODUCT(($B$1003:$O$1003='MPL ID'!$BF$1)*(($B795:$O795=1)+($B795:$O795=2)))+SUMPRODUCT(($B$1004:$O$1004='MPL ID'!$BF$1)*(($B795:$O795=3)+($B795:$O795=4)))</f>
        <v>10</v>
      </c>
      <c r="Q795">
        <f ca="1">'MPL ID'!$BG$2+SUMPRODUCT(($B$1003:$O$1003='MPL ID'!$BF$2)*(($B795:$O795=1)+($B795:$O795=2)))+SUMPRODUCT(($B$1004:$O$1004='MPL ID'!$BF$2)*(($B795:$O795=3)+($B795:$O795=4)))</f>
        <v>8</v>
      </c>
      <c r="R795">
        <f ca="1">'MPL ID'!$BG$3+SUMPRODUCT(($B$1003:$O$1003='MPL ID'!$BF$3)*(($B795:$O795=1)+($B795:$O795=2)))+SUMPRODUCT(($B$1004:$O$1004='MPL ID'!$BF$3)*(($B795:$O795=3)+($B795:$O795=4)))</f>
        <v>6</v>
      </c>
      <c r="S795">
        <f ca="1">'MPL ID'!$BG$4+SUMPRODUCT(($B$1003:$O$1003='MPL ID'!$BF$4)*(($B795:$O795=1)+($B795:$O795=2)))+SUMPRODUCT(($B$1004:$O$1004='MPL ID'!$BF$4)*(($B795:$O795=3)+($B795:$O795=4)))</f>
        <v>9</v>
      </c>
      <c r="T795">
        <f ca="1">'MPL ID'!$BG$5+SUMPRODUCT(($B$1003:$O$1003='MPL ID'!$BF$5)*(($B795:$O795=1)+($B795:$O795=2)))+SUMPRODUCT(($B$1004:$O$1004='MPL ID'!$BF$5)*(($B795:$O795=3)+($B795:$O795=4)))</f>
        <v>4</v>
      </c>
      <c r="U795">
        <f ca="1">'MPL ID'!$BG$6+SUMPRODUCT(($B$1003:$O$1003='MPL ID'!$BF$6)*(($B795:$O795=1)+($B795:$O795=2)))+SUMPRODUCT(($B$1004:$O$1004='MPL ID'!$BF$6)*(($B795:$O795=3)+($B795:$O795=4)))</f>
        <v>11</v>
      </c>
      <c r="V795">
        <f ca="1">'MPL ID'!$BG$7+SUMPRODUCT(($B$1003:$O$1003='MPL ID'!$BF$7)*(($B795:$O795=1)+($B795:$O795=2)))+SUMPRODUCT(($B$1004:$O$1004='MPL ID'!$BF$7)*(($B795:$O795=3)+($B795:$O795=4)))</f>
        <v>7</v>
      </c>
      <c r="W795">
        <f ca="1">'MPL ID'!$BG$8+SUMPRODUCT(($B$1003:$O$1003='MPL ID'!$BF$8)*(($B795:$O795=1)+($B795:$O795=2)))+SUMPRODUCT(($B$1004:$O$1004='MPL ID'!$BF$8)*(($B795:$O795=3)+($B795:$O795=4)))</f>
        <v>6</v>
      </c>
      <c r="X795">
        <f ca="1">'MPL ID'!$BG$9+SUMPRODUCT(($B$1003:$O$1003='MPL ID'!$BF$9)*(($B795:$O795=1)+($B795:$O795=2)))+SUMPRODUCT(($B$1004:$O$1004='MPL ID'!$BF$9)*(($B795:$O795=3)+($B795:$O795=4)))</f>
        <v>11</v>
      </c>
      <c r="Y795">
        <f ca="1">'MPL ID'!$BH$1+SUMPRODUCT(($B$1003:$O$1003='MPL ID'!$BF$1)*(2*($B795:$O795=1)+($B795:$O795=2)-2*($B795:$O795=3)-($B795:$O795=4)))-SUMPRODUCT(($B$1004:$O$1004='MPL ID'!$BF$1)*(2*($B795:$O795=1)+($B795:$O795=2)-2*($B795:$O795=3)-($B795:$O795=4)))</f>
        <v>9</v>
      </c>
      <c r="Z795">
        <f ca="1">'MPL ID'!$BH$2+SUMPRODUCT(($B$1003:$O$1003='MPL ID'!$BF$2)*(2*($B795:$O795=1)+($B795:$O795=2)-2*($B795:$O795=3)-($B795:$O795=4)))-SUMPRODUCT(($B$1004:$O$1004='MPL ID'!$BF$2)*(2*($B795:$O795=1)+($B795:$O795=2)-2*($B795:$O795=3)-($B795:$O795=4)))</f>
        <v>-3</v>
      </c>
      <c r="AA795">
        <f ca="1">'MPL ID'!$BH$3+SUMPRODUCT(($B$1003:$O$1003='MPL ID'!$BF$3)*(2*($B795:$O795=1)+($B795:$O795=2)-2*($B795:$O795=3)-($B795:$O795=4)))-SUMPRODUCT(($B$1004:$O$1004='MPL ID'!$BF$3)*(2*($B795:$O795=1)+($B795:$O795=2)-2*($B795:$O795=3)-($B795:$O795=4)))</f>
        <v>-8</v>
      </c>
      <c r="AB795">
        <f ca="1">'MPL ID'!$BH$4+SUMPRODUCT(($B$1003:$O$1003='MPL ID'!$BF$4)*(2*($B795:$O795=1)+($B795:$O795=2)-2*($B795:$O795=3)-($B795:$O795=4)))-SUMPRODUCT(($B$1004:$O$1004='MPL ID'!$BF$4)*(2*($B795:$O795=1)+($B795:$O795=2)-2*($B795:$O795=3)-($B795:$O795=4)))</f>
        <v>1</v>
      </c>
      <c r="AC795">
        <f ca="1">'MPL ID'!$BH$5+SUMPRODUCT(($B$1003:$O$1003='MPL ID'!$BF$5)*(2*($B795:$O795=1)+($B795:$O795=2)-2*($B795:$O795=3)-($B795:$O795=4)))-SUMPRODUCT(($B$1004:$O$1004='MPL ID'!$BF$5)*(2*($B795:$O795=1)+($B795:$O795=2)-2*($B795:$O795=3)-($B795:$O795=4)))</f>
        <v>-14</v>
      </c>
      <c r="AD795">
        <f ca="1">'MPL ID'!$BH$6+SUMPRODUCT(($B$1003:$O$1003='MPL ID'!$BF$6)*(2*($B795:$O795=1)+($B795:$O795=2)-2*($B795:$O795=3)-($B795:$O795=4)))-SUMPRODUCT(($B$1004:$O$1004='MPL ID'!$BF$6)*(2*($B795:$O795=1)+($B795:$O795=2)-2*($B795:$O795=3)-($B795:$O795=4)))</f>
        <v>11</v>
      </c>
      <c r="AE795">
        <f ca="1">'MPL ID'!$BH$7+SUMPRODUCT(($B$1003:$O$1003='MPL ID'!$BF$7)*(2*($B795:$O795=1)+($B795:$O795=2)-2*($B795:$O795=3)-($B795:$O795=4)))-SUMPRODUCT(($B$1004:$O$1004='MPL ID'!$BF$7)*(2*($B795:$O795=1)+($B795:$O795=2)-2*($B795:$O795=3)-($B795:$O795=4)))</f>
        <v>0</v>
      </c>
      <c r="AF795">
        <f ca="1">'MPL ID'!$BH$8+SUMPRODUCT(($B$1003:$O$1003='MPL ID'!$BF$8)*(2*($B795:$O795=1)+($B795:$O795=2)-2*($B795:$O795=3)-($B795:$O795=4)))-SUMPRODUCT(($B$1004:$O$1004='MPL ID'!$BF$8)*(2*($B795:$O795=1)+($B795:$O795=2)-2*($B795:$O795=3)-($B795:$O795=4)))</f>
        <v>-8</v>
      </c>
      <c r="AG795">
        <f ca="1">'MPL ID'!$BH$9+SUMPRODUCT(($B$1003:$O$1003='MPL ID'!$BF$9)*(2*($B795:$O795=1)+($B795:$O795=2)-2*($B795:$O795=3)-($B795:$O795=4)))-SUMPRODUCT(($B$1004:$O$1004='MPL ID'!$BF$9)*(2*($B795:$O795=1)+($B795:$O795=2)-2*($B795:$O795=3)-($B795:$O795=4)))</f>
        <v>12</v>
      </c>
      <c r="AH795">
        <f ca="1">SUMPRODUCT(--($P795:$X795=P795),--($Y795:$AG795=Y795),'MPL ID'!$BG$13:$BO$13)+IF(AND($I795&gt;=3,T795=P795,AC795=Y795),1,0)+IF(AND($M795&gt;=3,S795=P795,AB795=Y795),1,0)</f>
        <v>0</v>
      </c>
      <c r="AI795">
        <f ca="1">SUMPRODUCT(--($P795:$X795=Q795),--($Y795:$AG795=Z795),'MPL ID'!$BG$14:$BO$14)+IF(AND($G795&gt;=3,R795=Q795,AA795=Z795),1,0)+IF(AND($K795&gt;0,$K795&lt;=2,S795=Q795,AB795=Z795),1,0)+IF(AND($N795&gt;=3,U795=Q795,AD795=Z795),1,0)</f>
        <v>0</v>
      </c>
      <c r="AJ795">
        <f ca="1">SUMPRODUCT(--($P795:$X795=R795),--($Y795:$AG795=AA795),'MPL ID'!$BG$15:$BO$15)+IF(AND($D795&gt;0,$D795&lt;=2,U795=R795,AD795=AA795),1,0)+IF(AND($G795&gt;0,$G795&lt;=2,Q795=R795,Z795=AA795),1,0)+IF(AND($J795&gt;=3,V795=R795,AE795=AA795),1,0)</f>
        <v>1</v>
      </c>
      <c r="AK795">
        <f ca="1">SUMPRODUCT(--($P795:$X795=S795),--($Y795:$AG795=AB795),'MPL ID'!$BG$16:$BO$16)+IF(AND($B795&gt;0,$B795&lt;=2,V795=S795,AE795=AB795),1,0)+IF(AND($E795&gt;0,$E795&lt;=2,T795=S795,AC795=AB795),1,0)+IF(AND($K795&gt;=3,Q795=S795,Z795=AB795),1,0)+IF(AND($M795&gt;0,$M795&lt;=2,P795=S795,Y795=AB795),1,0)</f>
        <v>0</v>
      </c>
      <c r="AL795">
        <f ca="1">SUMPRODUCT(--($P795:$X795=T795),--($Y795:$AG795=AC795),'MPL ID'!$BG$17:$BO$17)+IF(AND($E795&gt;=3,S795=T795,AB795=AC795),1,0)+IF(AND($I795&gt;0,$I795&lt;=2,P795=T795,Y795=AC795),1,0)+IF(AND($L795&gt;=3,W795=T795,AF795=AC795),1,0)</f>
        <v>0</v>
      </c>
      <c r="AM795">
        <f ca="1">SUMPRODUCT(--($P795:$X795=U795),--($Y795:$AG795=AD795),'MPL ID'!$BG$18:$BO$18)+IF(AND($D795&gt;=3,R795=U795,AA795=AD795),1,0)+IF(AND($H795&gt;0,$H795&lt;=2,W795=U795,AF795=AD795),1,0)+IF(AND($N795&gt;0,$N795&lt;=2,Q795=U795,Z795=AD795),1,0)</f>
        <v>0</v>
      </c>
      <c r="AN795">
        <f ca="1">SUMPRODUCT(--($P795:$X795=V795),--($Y795:$AG795=AE795),'MPL ID'!$BG$19:$BO$19)+IF(AND($B795&gt;=3,S795=V795,AB795=AE795),1,0)+IF(AND($F795&gt;=3,W795=V795,AF795=AE795),1,0)+IF(AND($J795&gt;0,$J795&lt;=2,R795=V795,AA795=AE795),1,0)+IF(AND($O795&gt;0,$O795&lt;=2,X795=V795,AG795=AE795),1,0)</f>
        <v>0</v>
      </c>
      <c r="AO795">
        <f ca="1">SUMPRODUCT(--($P795:$X795=W795),--($Y795:$AG795=AF795),'MPL ID'!$BG$20:$BO$20)+IF(AND($C795&gt;0,$C795&lt;=2,X795=W795,AG795=AF795),1,0)+IF(AND($F795&gt;0,$F795&lt;=2,V795=W795,AE795=AF795),1,0)+IF(AND($H795&gt;=3,U795=W795,AD795=AF795),1,0)+IF(AND($L795&gt;0,$L795&lt;=2,T795=W795,AC795=AF795),1,0)</f>
        <v>1</v>
      </c>
      <c r="AP795">
        <f ca="1">SUMPRODUCT(--($P795:$X795=X795),--($Y795:$AG795=AG795),'MPL ID'!$BG$21:$BO$21)+IF(AND($C795&gt;=3,W795=X795,AF795=AG795),1,0)+IF(AND($O795&gt;=3,V795=X795,AE795=AG795),1,0)</f>
        <v>0</v>
      </c>
      <c r="AQ795">
        <f t="shared" ca="1" si="108"/>
        <v>3</v>
      </c>
      <c r="AR795">
        <f t="shared" ca="1" si="109"/>
        <v>5</v>
      </c>
      <c r="AS795">
        <f t="shared" ca="1" si="110"/>
        <v>7</v>
      </c>
      <c r="AT795">
        <f t="shared" ca="1" si="111"/>
        <v>4</v>
      </c>
      <c r="AU795">
        <f t="shared" ca="1" si="112"/>
        <v>9</v>
      </c>
      <c r="AV795">
        <f t="shared" ca="1" si="113"/>
        <v>2</v>
      </c>
      <c r="AW795">
        <f t="shared" ca="1" si="114"/>
        <v>6</v>
      </c>
      <c r="AX795">
        <f t="shared" ca="1" si="115"/>
        <v>8</v>
      </c>
      <c r="AY795">
        <f t="shared" ca="1" si="116"/>
        <v>1</v>
      </c>
    </row>
    <row r="796" spans="1:51" x14ac:dyDescent="0.25">
      <c r="A796">
        <v>795</v>
      </c>
      <c r="B796">
        <f ca="1">IF(AND(ISNUMBER('MPL ID'!$J$39),ISNUMBER('MPL ID'!$K$39)),0,RANDBETWEEN(1,4))</f>
        <v>0</v>
      </c>
      <c r="C796">
        <f ca="1">IF(AND(ISNUMBER('MPL ID'!$J$40),ISNUMBER('MPL ID'!$K$40)),0,RANDBETWEEN(1,4))</f>
        <v>0</v>
      </c>
      <c r="D796">
        <f ca="1">IF(AND(ISNUMBER('MPL ID'!$J$41),ISNUMBER('MPL ID'!$K$41)),0,RANDBETWEEN(1,4))</f>
        <v>2</v>
      </c>
      <c r="E796">
        <f ca="1">IF(AND(ISNUMBER('MPL ID'!$J$42),ISNUMBER('MPL ID'!$K$42)),0,RANDBETWEEN(1,4))</f>
        <v>4</v>
      </c>
      <c r="F796">
        <f ca="1">IF(AND(ISNUMBER('MPL ID'!$J$43),ISNUMBER('MPL ID'!$K$43)),0,RANDBETWEEN(1,4))</f>
        <v>2</v>
      </c>
      <c r="G796">
        <f ca="1">IF(AND(ISNUMBER('MPL ID'!$J$44),ISNUMBER('MPL ID'!$K$44)),0,RANDBETWEEN(1,4))</f>
        <v>3</v>
      </c>
      <c r="H796">
        <f ca="1">IF(AND(ISNUMBER('MPL ID'!$P$36),ISNUMBER('MPL ID'!$Q$36)),0,RANDBETWEEN(1,4))</f>
        <v>2</v>
      </c>
      <c r="I796">
        <f ca="1">IF(AND(ISNUMBER('MPL ID'!$P$37),ISNUMBER('MPL ID'!$Q$37)),0,RANDBETWEEN(1,4))</f>
        <v>4</v>
      </c>
      <c r="J796">
        <f ca="1">IF(AND(ISNUMBER('MPL ID'!$P$39),ISNUMBER('MPL ID'!$Q$39)),0,RANDBETWEEN(1,4))</f>
        <v>3</v>
      </c>
      <c r="K796">
        <f ca="1">IF(AND(ISNUMBER('MPL ID'!$P$40),ISNUMBER('MPL ID'!$Q$40)),0,RANDBETWEEN(1,4))</f>
        <v>4</v>
      </c>
      <c r="L796">
        <f ca="1">IF(AND(ISNUMBER('MPL ID'!$P$41),ISNUMBER('MPL ID'!$Q$41)),0,RANDBETWEEN(1,4))</f>
        <v>1</v>
      </c>
      <c r="M796">
        <f ca="1">IF(AND(ISNUMBER('MPL ID'!$P$42),ISNUMBER('MPL ID'!$Q$42)),0,RANDBETWEEN(1,4))</f>
        <v>3</v>
      </c>
      <c r="N796">
        <f ca="1">IF(AND(ISNUMBER('MPL ID'!$P$43),ISNUMBER('MPL ID'!$Q$43)),0,RANDBETWEEN(1,4))</f>
        <v>1</v>
      </c>
      <c r="O796">
        <f ca="1">IF(AND(ISNUMBER('MPL ID'!$P$44),ISNUMBER('MPL ID'!$Q$44)),0,RANDBETWEEN(1,4))</f>
        <v>3</v>
      </c>
      <c r="P796">
        <f ca="1">'MPL ID'!$BG$1+SUMPRODUCT(($B$1003:$O$1003='MPL ID'!$BF$1)*(($B796:$O796=1)+($B796:$O796=2)))+SUMPRODUCT(($B$1004:$O$1004='MPL ID'!$BF$1)*(($B796:$O796=3)+($B796:$O796=4)))</f>
        <v>11</v>
      </c>
      <c r="Q796">
        <f ca="1">'MPL ID'!$BG$2+SUMPRODUCT(($B$1003:$O$1003='MPL ID'!$BF$2)*(($B796:$O796=1)+($B796:$O796=2)))+SUMPRODUCT(($B$1004:$O$1004='MPL ID'!$BF$2)*(($B796:$O796=3)+($B796:$O796=4)))</f>
        <v>8</v>
      </c>
      <c r="R796">
        <f ca="1">'MPL ID'!$BG$3+SUMPRODUCT(($B$1003:$O$1003='MPL ID'!$BF$3)*(($B796:$O796=1)+($B796:$O796=2)))+SUMPRODUCT(($B$1004:$O$1004='MPL ID'!$BF$3)*(($B796:$O796=3)+($B796:$O796=4)))</f>
        <v>7</v>
      </c>
      <c r="S796">
        <f ca="1">'MPL ID'!$BG$4+SUMPRODUCT(($B$1003:$O$1003='MPL ID'!$BF$4)*(($B796:$O796=1)+($B796:$O796=2)))+SUMPRODUCT(($B$1004:$O$1004='MPL ID'!$BF$4)*(($B796:$O796=3)+($B796:$O796=4)))</f>
        <v>8</v>
      </c>
      <c r="T796">
        <f ca="1">'MPL ID'!$BG$5+SUMPRODUCT(($B$1003:$O$1003='MPL ID'!$BF$5)*(($B796:$O796=1)+($B796:$O796=2)))+SUMPRODUCT(($B$1004:$O$1004='MPL ID'!$BF$5)*(($B796:$O796=3)+($B796:$O796=4)))</f>
        <v>4</v>
      </c>
      <c r="U796">
        <f ca="1">'MPL ID'!$BG$6+SUMPRODUCT(($B$1003:$O$1003='MPL ID'!$BF$6)*(($B796:$O796=1)+($B796:$O796=2)))+SUMPRODUCT(($B$1004:$O$1004='MPL ID'!$BF$6)*(($B796:$O796=3)+($B796:$O796=4)))</f>
        <v>12</v>
      </c>
      <c r="V796">
        <f ca="1">'MPL ID'!$BG$7+SUMPRODUCT(($B$1003:$O$1003='MPL ID'!$BF$7)*(($B796:$O796=1)+($B796:$O796=2)))+SUMPRODUCT(($B$1004:$O$1004='MPL ID'!$BF$7)*(($B796:$O796=3)+($B796:$O796=4)))</f>
        <v>5</v>
      </c>
      <c r="W796">
        <f ca="1">'MPL ID'!$BG$8+SUMPRODUCT(($B$1003:$O$1003='MPL ID'!$BF$8)*(($B796:$O796=1)+($B796:$O796=2)))+SUMPRODUCT(($B$1004:$O$1004='MPL ID'!$BF$8)*(($B796:$O796=3)+($B796:$O796=4)))</f>
        <v>5</v>
      </c>
      <c r="X796">
        <f ca="1">'MPL ID'!$BG$9+SUMPRODUCT(($B$1003:$O$1003='MPL ID'!$BF$9)*(($B796:$O796=1)+($B796:$O796=2)))+SUMPRODUCT(($B$1004:$O$1004='MPL ID'!$BF$9)*(($B796:$O796=3)+($B796:$O796=4)))</f>
        <v>12</v>
      </c>
      <c r="Y796">
        <f ca="1">'MPL ID'!$BH$1+SUMPRODUCT(($B$1003:$O$1003='MPL ID'!$BF$1)*(2*($B796:$O796=1)+($B796:$O796=2)-2*($B796:$O796=3)-($B796:$O796=4)))-SUMPRODUCT(($B$1004:$O$1004='MPL ID'!$BF$1)*(2*($B796:$O796=1)+($B796:$O796=2)-2*($B796:$O796=3)-($B796:$O796=4)))</f>
        <v>12</v>
      </c>
      <c r="Z796">
        <f ca="1">'MPL ID'!$BH$2+SUMPRODUCT(($B$1003:$O$1003='MPL ID'!$BF$2)*(2*($B796:$O796=1)+($B796:$O796=2)-2*($B796:$O796=3)-($B796:$O796=4)))-SUMPRODUCT(($B$1004:$O$1004='MPL ID'!$BF$2)*(2*($B796:$O796=1)+($B796:$O796=2)-2*($B796:$O796=3)-($B796:$O796=4)))</f>
        <v>-3</v>
      </c>
      <c r="AA796">
        <f ca="1">'MPL ID'!$BH$3+SUMPRODUCT(($B$1003:$O$1003='MPL ID'!$BF$3)*(2*($B796:$O796=1)+($B796:$O796=2)-2*($B796:$O796=3)-($B796:$O796=4)))-SUMPRODUCT(($B$1004:$O$1004='MPL ID'!$BF$3)*(2*($B796:$O796=1)+($B796:$O796=2)-2*($B796:$O796=3)-($B796:$O796=4)))</f>
        <v>-5</v>
      </c>
      <c r="AB796">
        <f ca="1">'MPL ID'!$BH$4+SUMPRODUCT(($B$1003:$O$1003='MPL ID'!$BF$4)*(2*($B796:$O796=1)+($B796:$O796=2)-2*($B796:$O796=3)-($B796:$O796=4)))-SUMPRODUCT(($B$1004:$O$1004='MPL ID'!$BF$4)*(2*($B796:$O796=1)+($B796:$O796=2)-2*($B796:$O796=3)-($B796:$O796=4)))</f>
        <v>-2</v>
      </c>
      <c r="AC796">
        <f ca="1">'MPL ID'!$BH$5+SUMPRODUCT(($B$1003:$O$1003='MPL ID'!$BF$5)*(2*($B796:$O796=1)+($B796:$O796=2)-2*($B796:$O796=3)-($B796:$O796=4)))-SUMPRODUCT(($B$1004:$O$1004='MPL ID'!$BF$5)*(2*($B796:$O796=1)+($B796:$O796=2)-2*($B796:$O796=3)-($B796:$O796=4)))</f>
        <v>-14</v>
      </c>
      <c r="AD796">
        <f ca="1">'MPL ID'!$BH$6+SUMPRODUCT(($B$1003:$O$1003='MPL ID'!$BF$6)*(2*($B796:$O796=1)+($B796:$O796=2)-2*($B796:$O796=3)-($B796:$O796=4)))-SUMPRODUCT(($B$1004:$O$1004='MPL ID'!$BF$6)*(2*($B796:$O796=1)+($B796:$O796=2)-2*($B796:$O796=3)-($B796:$O796=4)))</f>
        <v>14</v>
      </c>
      <c r="AE796">
        <f ca="1">'MPL ID'!$BH$7+SUMPRODUCT(($B$1003:$O$1003='MPL ID'!$BF$7)*(2*($B796:$O796=1)+($B796:$O796=2)-2*($B796:$O796=3)-($B796:$O796=4)))-SUMPRODUCT(($B$1004:$O$1004='MPL ID'!$BF$7)*(2*($B796:$O796=1)+($B796:$O796=2)-2*($B796:$O796=3)-($B796:$O796=4)))</f>
        <v>-7</v>
      </c>
      <c r="AF796">
        <f ca="1">'MPL ID'!$BH$8+SUMPRODUCT(($B$1003:$O$1003='MPL ID'!$BF$8)*(2*($B796:$O796=1)+($B796:$O796=2)-2*($B796:$O796=3)-($B796:$O796=4)))-SUMPRODUCT(($B$1004:$O$1004='MPL ID'!$BF$8)*(2*($B796:$O796=1)+($B796:$O796=2)-2*($B796:$O796=3)-($B796:$O796=4)))</f>
        <v>-10</v>
      </c>
      <c r="AG796">
        <f ca="1">'MPL ID'!$BH$9+SUMPRODUCT(($B$1003:$O$1003='MPL ID'!$BF$9)*(2*($B796:$O796=1)+($B796:$O796=2)-2*($B796:$O796=3)-($B796:$O796=4)))-SUMPRODUCT(($B$1004:$O$1004='MPL ID'!$BF$9)*(2*($B796:$O796=1)+($B796:$O796=2)-2*($B796:$O796=3)-($B796:$O796=4)))</f>
        <v>15</v>
      </c>
      <c r="AH796">
        <f ca="1">SUMPRODUCT(--($P796:$X796=P796),--($Y796:$AG796=Y796),'MPL ID'!$BG$13:$BO$13)+IF(AND($I796&gt;=3,T796=P796,AC796=Y796),1,0)+IF(AND($M796&gt;=3,S796=P796,AB796=Y796),1,0)</f>
        <v>0</v>
      </c>
      <c r="AI796">
        <f ca="1">SUMPRODUCT(--($P796:$X796=Q796),--($Y796:$AG796=Z796),'MPL ID'!$BG$14:$BO$14)+IF(AND($G796&gt;=3,R796=Q796,AA796=Z796),1,0)+IF(AND($K796&gt;0,$K796&lt;=2,S796=Q796,AB796=Z796),1,0)+IF(AND($N796&gt;=3,U796=Q796,AD796=Z796),1,0)</f>
        <v>0</v>
      </c>
      <c r="AJ796">
        <f ca="1">SUMPRODUCT(--($P796:$X796=R796),--($Y796:$AG796=AA796),'MPL ID'!$BG$15:$BO$15)+IF(AND($D796&gt;0,$D796&lt;=2,U796=R796,AD796=AA796),1,0)+IF(AND($G796&gt;0,$G796&lt;=2,Q796=R796,Z796=AA796),1,0)+IF(AND($J796&gt;=3,V796=R796,AE796=AA796),1,0)</f>
        <v>0</v>
      </c>
      <c r="AK796">
        <f ca="1">SUMPRODUCT(--($P796:$X796=S796),--($Y796:$AG796=AB796),'MPL ID'!$BG$16:$BO$16)+IF(AND($B796&gt;0,$B796&lt;=2,V796=S796,AE796=AB796),1,0)+IF(AND($E796&gt;0,$E796&lt;=2,T796=S796,AC796=AB796),1,0)+IF(AND($K796&gt;=3,Q796=S796,Z796=AB796),1,0)+IF(AND($M796&gt;0,$M796&lt;=2,P796=S796,Y796=AB796),1,0)</f>
        <v>0</v>
      </c>
      <c r="AL796">
        <f ca="1">SUMPRODUCT(--($P796:$X796=T796),--($Y796:$AG796=AC796),'MPL ID'!$BG$17:$BO$17)+IF(AND($E796&gt;=3,S796=T796,AB796=AC796),1,0)+IF(AND($I796&gt;0,$I796&lt;=2,P796=T796,Y796=AC796),1,0)+IF(AND($L796&gt;=3,W796=T796,AF796=AC796),1,0)</f>
        <v>0</v>
      </c>
      <c r="AM796">
        <f ca="1">SUMPRODUCT(--($P796:$X796=U796),--($Y796:$AG796=AD796),'MPL ID'!$BG$18:$BO$18)+IF(AND($D796&gt;=3,R796=U796,AA796=AD796),1,0)+IF(AND($H796&gt;0,$H796&lt;=2,W796=U796,AF796=AD796),1,0)+IF(AND($N796&gt;0,$N796&lt;=2,Q796=U796,Z796=AD796),1,0)</f>
        <v>0</v>
      </c>
      <c r="AN796">
        <f ca="1">SUMPRODUCT(--($P796:$X796=V796),--($Y796:$AG796=AE796),'MPL ID'!$BG$19:$BO$19)+IF(AND($B796&gt;=3,S796=V796,AB796=AE796),1,0)+IF(AND($F796&gt;=3,W796=V796,AF796=AE796),1,0)+IF(AND($J796&gt;0,$J796&lt;=2,R796=V796,AA796=AE796),1,0)+IF(AND($O796&gt;0,$O796&lt;=2,X796=V796,AG796=AE796),1,0)</f>
        <v>0</v>
      </c>
      <c r="AO796">
        <f ca="1">SUMPRODUCT(--($P796:$X796=W796),--($Y796:$AG796=AF796),'MPL ID'!$BG$20:$BO$20)+IF(AND($C796&gt;0,$C796&lt;=2,X796=W796,AG796=AF796),1,0)+IF(AND($F796&gt;0,$F796&lt;=2,V796=W796,AE796=AF796),1,0)+IF(AND($H796&gt;=3,U796=W796,AD796=AF796),1,0)+IF(AND($L796&gt;0,$L796&lt;=2,T796=W796,AC796=AF796),1,0)</f>
        <v>0</v>
      </c>
      <c r="AP796">
        <f ca="1">SUMPRODUCT(--($P796:$X796=X796),--($Y796:$AG796=AG796),'MPL ID'!$BG$21:$BO$21)+IF(AND($C796&gt;=3,W796=X796,AF796=AG796),1,0)+IF(AND($O796&gt;=3,V796=X796,AE796=AG796),1,0)</f>
        <v>0</v>
      </c>
      <c r="AQ796">
        <f t="shared" ca="1" si="108"/>
        <v>3</v>
      </c>
      <c r="AR796">
        <f t="shared" ca="1" si="109"/>
        <v>5</v>
      </c>
      <c r="AS796">
        <f t="shared" ca="1" si="110"/>
        <v>6</v>
      </c>
      <c r="AT796">
        <f t="shared" ca="1" si="111"/>
        <v>4</v>
      </c>
      <c r="AU796">
        <f t="shared" ca="1" si="112"/>
        <v>9</v>
      </c>
      <c r="AV796">
        <f t="shared" ca="1" si="113"/>
        <v>2</v>
      </c>
      <c r="AW796">
        <f t="shared" ca="1" si="114"/>
        <v>7</v>
      </c>
      <c r="AX796">
        <f t="shared" ca="1" si="115"/>
        <v>8</v>
      </c>
      <c r="AY796">
        <f t="shared" ca="1" si="116"/>
        <v>1</v>
      </c>
    </row>
    <row r="797" spans="1:51" x14ac:dyDescent="0.25">
      <c r="A797">
        <v>796</v>
      </c>
      <c r="B797">
        <f ca="1">IF(AND(ISNUMBER('MPL ID'!$J$39),ISNUMBER('MPL ID'!$K$39)),0,RANDBETWEEN(1,4))</f>
        <v>0</v>
      </c>
      <c r="C797">
        <f ca="1">IF(AND(ISNUMBER('MPL ID'!$J$40),ISNUMBER('MPL ID'!$K$40)),0,RANDBETWEEN(1,4))</f>
        <v>0</v>
      </c>
      <c r="D797">
        <f ca="1">IF(AND(ISNUMBER('MPL ID'!$J$41),ISNUMBER('MPL ID'!$K$41)),0,RANDBETWEEN(1,4))</f>
        <v>1</v>
      </c>
      <c r="E797">
        <f ca="1">IF(AND(ISNUMBER('MPL ID'!$J$42),ISNUMBER('MPL ID'!$K$42)),0,RANDBETWEEN(1,4))</f>
        <v>4</v>
      </c>
      <c r="F797">
        <f ca="1">IF(AND(ISNUMBER('MPL ID'!$J$43),ISNUMBER('MPL ID'!$K$43)),0,RANDBETWEEN(1,4))</f>
        <v>3</v>
      </c>
      <c r="G797">
        <f ca="1">IF(AND(ISNUMBER('MPL ID'!$J$44),ISNUMBER('MPL ID'!$K$44)),0,RANDBETWEEN(1,4))</f>
        <v>1</v>
      </c>
      <c r="H797">
        <f ca="1">IF(AND(ISNUMBER('MPL ID'!$P$36),ISNUMBER('MPL ID'!$Q$36)),0,RANDBETWEEN(1,4))</f>
        <v>1</v>
      </c>
      <c r="I797">
        <f ca="1">IF(AND(ISNUMBER('MPL ID'!$P$37),ISNUMBER('MPL ID'!$Q$37)),0,RANDBETWEEN(1,4))</f>
        <v>3</v>
      </c>
      <c r="J797">
        <f ca="1">IF(AND(ISNUMBER('MPL ID'!$P$39),ISNUMBER('MPL ID'!$Q$39)),0,RANDBETWEEN(1,4))</f>
        <v>4</v>
      </c>
      <c r="K797">
        <f ca="1">IF(AND(ISNUMBER('MPL ID'!$P$40),ISNUMBER('MPL ID'!$Q$40)),0,RANDBETWEEN(1,4))</f>
        <v>1</v>
      </c>
      <c r="L797">
        <f ca="1">IF(AND(ISNUMBER('MPL ID'!$P$41),ISNUMBER('MPL ID'!$Q$41)),0,RANDBETWEEN(1,4))</f>
        <v>4</v>
      </c>
      <c r="M797">
        <f ca="1">IF(AND(ISNUMBER('MPL ID'!$P$42),ISNUMBER('MPL ID'!$Q$42)),0,RANDBETWEEN(1,4))</f>
        <v>1</v>
      </c>
      <c r="N797">
        <f ca="1">IF(AND(ISNUMBER('MPL ID'!$P$43),ISNUMBER('MPL ID'!$Q$43)),0,RANDBETWEEN(1,4))</f>
        <v>1</v>
      </c>
      <c r="O797">
        <f ca="1">IF(AND(ISNUMBER('MPL ID'!$P$44),ISNUMBER('MPL ID'!$Q$44)),0,RANDBETWEEN(1,4))</f>
        <v>3</v>
      </c>
      <c r="P797">
        <f ca="1">'MPL ID'!$BG$1+SUMPRODUCT(($B$1003:$O$1003='MPL ID'!$BF$1)*(($B797:$O797=1)+($B797:$O797=2)))+SUMPRODUCT(($B$1004:$O$1004='MPL ID'!$BF$1)*(($B797:$O797=3)+($B797:$O797=4)))</f>
        <v>10</v>
      </c>
      <c r="Q797">
        <f ca="1">'MPL ID'!$BG$2+SUMPRODUCT(($B$1003:$O$1003='MPL ID'!$BF$2)*(($B797:$O797=1)+($B797:$O797=2)))+SUMPRODUCT(($B$1004:$O$1004='MPL ID'!$BF$2)*(($B797:$O797=3)+($B797:$O797=4)))</f>
        <v>8</v>
      </c>
      <c r="R797">
        <f ca="1">'MPL ID'!$BG$3+SUMPRODUCT(($B$1003:$O$1003='MPL ID'!$BF$3)*(($B797:$O797=1)+($B797:$O797=2)))+SUMPRODUCT(($B$1004:$O$1004='MPL ID'!$BF$3)*(($B797:$O797=3)+($B797:$O797=4)))</f>
        <v>8</v>
      </c>
      <c r="S797">
        <f ca="1">'MPL ID'!$BG$4+SUMPRODUCT(($B$1003:$O$1003='MPL ID'!$BF$4)*(($B797:$O797=1)+($B797:$O797=2)))+SUMPRODUCT(($B$1004:$O$1004='MPL ID'!$BF$4)*(($B797:$O797=3)+($B797:$O797=4)))</f>
        <v>8</v>
      </c>
      <c r="T797">
        <f ca="1">'MPL ID'!$BG$5+SUMPRODUCT(($B$1003:$O$1003='MPL ID'!$BF$5)*(($B797:$O797=1)+($B797:$O797=2)))+SUMPRODUCT(($B$1004:$O$1004='MPL ID'!$BF$5)*(($B797:$O797=3)+($B797:$O797=4)))</f>
        <v>5</v>
      </c>
      <c r="U797">
        <f ca="1">'MPL ID'!$BG$6+SUMPRODUCT(($B$1003:$O$1003='MPL ID'!$BF$6)*(($B797:$O797=1)+($B797:$O797=2)))+SUMPRODUCT(($B$1004:$O$1004='MPL ID'!$BF$6)*(($B797:$O797=3)+($B797:$O797=4)))</f>
        <v>12</v>
      </c>
      <c r="V797">
        <f ca="1">'MPL ID'!$BG$7+SUMPRODUCT(($B$1003:$O$1003='MPL ID'!$BF$7)*(($B797:$O797=1)+($B797:$O797=2)))+SUMPRODUCT(($B$1004:$O$1004='MPL ID'!$BF$7)*(($B797:$O797=3)+($B797:$O797=4)))</f>
        <v>6</v>
      </c>
      <c r="W797">
        <f ca="1">'MPL ID'!$BG$8+SUMPRODUCT(($B$1003:$O$1003='MPL ID'!$BF$8)*(($B797:$O797=1)+($B797:$O797=2)))+SUMPRODUCT(($B$1004:$O$1004='MPL ID'!$BF$8)*(($B797:$O797=3)+($B797:$O797=4)))</f>
        <v>3</v>
      </c>
      <c r="X797">
        <f ca="1">'MPL ID'!$BG$9+SUMPRODUCT(($B$1003:$O$1003='MPL ID'!$BF$9)*(($B797:$O797=1)+($B797:$O797=2)))+SUMPRODUCT(($B$1004:$O$1004='MPL ID'!$BF$9)*(($B797:$O797=3)+($B797:$O797=4)))</f>
        <v>12</v>
      </c>
      <c r="Y797">
        <f ca="1">'MPL ID'!$BH$1+SUMPRODUCT(($B$1003:$O$1003='MPL ID'!$BF$1)*(2*($B797:$O797=1)+($B797:$O797=2)-2*($B797:$O797=3)-($B797:$O797=4)))-SUMPRODUCT(($B$1004:$O$1004='MPL ID'!$BF$1)*(2*($B797:$O797=1)+($B797:$O797=2)-2*($B797:$O797=3)-($B797:$O797=4)))</f>
        <v>9</v>
      </c>
      <c r="Z797">
        <f ca="1">'MPL ID'!$BH$2+SUMPRODUCT(($B$1003:$O$1003='MPL ID'!$BF$2)*(2*($B797:$O797=1)+($B797:$O797=2)-2*($B797:$O797=3)-($B797:$O797=4)))-SUMPRODUCT(($B$1004:$O$1004='MPL ID'!$BF$2)*(2*($B797:$O797=1)+($B797:$O797=2)-2*($B797:$O797=3)-($B797:$O797=4)))</f>
        <v>-4</v>
      </c>
      <c r="AA797">
        <f ca="1">'MPL ID'!$BH$3+SUMPRODUCT(($B$1003:$O$1003='MPL ID'!$BF$3)*(2*($B797:$O797=1)+($B797:$O797=2)-2*($B797:$O797=3)-($B797:$O797=4)))-SUMPRODUCT(($B$1004:$O$1004='MPL ID'!$BF$3)*(2*($B797:$O797=1)+($B797:$O797=2)-2*($B797:$O797=3)-($B797:$O797=4)))</f>
        <v>-1</v>
      </c>
      <c r="AB797">
        <f ca="1">'MPL ID'!$BH$4+SUMPRODUCT(($B$1003:$O$1003='MPL ID'!$BF$4)*(2*($B797:$O797=1)+($B797:$O797=2)-2*($B797:$O797=3)-($B797:$O797=4)))-SUMPRODUCT(($B$1004:$O$1004='MPL ID'!$BF$4)*(2*($B797:$O797=1)+($B797:$O797=2)-2*($B797:$O797=3)-($B797:$O797=4)))</f>
        <v>-1</v>
      </c>
      <c r="AC797">
        <f ca="1">'MPL ID'!$BH$5+SUMPRODUCT(($B$1003:$O$1003='MPL ID'!$BF$5)*(2*($B797:$O797=1)+($B797:$O797=2)-2*($B797:$O797=3)-($B797:$O797=4)))-SUMPRODUCT(($B$1004:$O$1004='MPL ID'!$BF$5)*(2*($B797:$O797=1)+($B797:$O797=2)-2*($B797:$O797=3)-($B797:$O797=4)))</f>
        <v>-12</v>
      </c>
      <c r="AD797">
        <f ca="1">'MPL ID'!$BH$6+SUMPRODUCT(($B$1003:$O$1003='MPL ID'!$BF$6)*(2*($B797:$O797=1)+($B797:$O797=2)-2*($B797:$O797=3)-($B797:$O797=4)))-SUMPRODUCT(($B$1004:$O$1004='MPL ID'!$BF$6)*(2*($B797:$O797=1)+($B797:$O797=2)-2*($B797:$O797=3)-($B797:$O797=4)))</f>
        <v>14</v>
      </c>
      <c r="AE797">
        <f ca="1">'MPL ID'!$BH$7+SUMPRODUCT(($B$1003:$O$1003='MPL ID'!$BF$7)*(2*($B797:$O797=1)+($B797:$O797=2)-2*($B797:$O797=3)-($B797:$O797=4)))-SUMPRODUCT(($B$1004:$O$1004='MPL ID'!$BF$7)*(2*($B797:$O797=1)+($B797:$O797=2)-2*($B797:$O797=3)-($B797:$O797=4)))</f>
        <v>-3</v>
      </c>
      <c r="AF797">
        <f ca="1">'MPL ID'!$BH$8+SUMPRODUCT(($B$1003:$O$1003='MPL ID'!$BF$8)*(2*($B797:$O797=1)+($B797:$O797=2)-2*($B797:$O797=3)-($B797:$O797=4)))-SUMPRODUCT(($B$1004:$O$1004='MPL ID'!$BF$8)*(2*($B797:$O797=1)+($B797:$O797=2)-2*($B797:$O797=3)-($B797:$O797=4)))</f>
        <v>-17</v>
      </c>
      <c r="AG797">
        <f ca="1">'MPL ID'!$BH$9+SUMPRODUCT(($B$1003:$O$1003='MPL ID'!$BF$9)*(2*($B797:$O797=1)+($B797:$O797=2)-2*($B797:$O797=3)-($B797:$O797=4)))-SUMPRODUCT(($B$1004:$O$1004='MPL ID'!$BF$9)*(2*($B797:$O797=1)+($B797:$O797=2)-2*($B797:$O797=3)-($B797:$O797=4)))</f>
        <v>15</v>
      </c>
      <c r="AH797">
        <f ca="1">SUMPRODUCT(--($P797:$X797=P797),--($Y797:$AG797=Y797),'MPL ID'!$BG$13:$BO$13)+IF(AND($I797&gt;=3,T797=P797,AC797=Y797),1,0)+IF(AND($M797&gt;=3,S797=P797,AB797=Y797),1,0)</f>
        <v>0</v>
      </c>
      <c r="AI797">
        <f ca="1">SUMPRODUCT(--($P797:$X797=Q797),--($Y797:$AG797=Z797),'MPL ID'!$BG$14:$BO$14)+IF(AND($G797&gt;=3,R797=Q797,AA797=Z797),1,0)+IF(AND($K797&gt;0,$K797&lt;=2,S797=Q797,AB797=Z797),1,0)+IF(AND($N797&gt;=3,U797=Q797,AD797=Z797),1,0)</f>
        <v>0</v>
      </c>
      <c r="AJ797">
        <f ca="1">SUMPRODUCT(--($P797:$X797=R797),--($Y797:$AG797=AA797),'MPL ID'!$BG$15:$BO$15)+IF(AND($D797&gt;0,$D797&lt;=2,U797=R797,AD797=AA797),1,0)+IF(AND($G797&gt;0,$G797&lt;=2,Q797=R797,Z797=AA797),1,0)+IF(AND($J797&gt;=3,V797=R797,AE797=AA797),1,0)</f>
        <v>0</v>
      </c>
      <c r="AK797">
        <f ca="1">SUMPRODUCT(--($P797:$X797=S797),--($Y797:$AG797=AB797),'MPL ID'!$BG$16:$BO$16)+IF(AND($B797&gt;0,$B797&lt;=2,V797=S797,AE797=AB797),1,0)+IF(AND($E797&gt;0,$E797&lt;=2,T797=S797,AC797=AB797),1,0)+IF(AND($K797&gt;=3,Q797=S797,Z797=AB797),1,0)+IF(AND($M797&gt;0,$M797&lt;=2,P797=S797,Y797=AB797),1,0)</f>
        <v>2</v>
      </c>
      <c r="AL797">
        <f ca="1">SUMPRODUCT(--($P797:$X797=T797),--($Y797:$AG797=AC797),'MPL ID'!$BG$17:$BO$17)+IF(AND($E797&gt;=3,S797=T797,AB797=AC797),1,0)+IF(AND($I797&gt;0,$I797&lt;=2,P797=T797,Y797=AC797),1,0)+IF(AND($L797&gt;=3,W797=T797,AF797=AC797),1,0)</f>
        <v>0</v>
      </c>
      <c r="AM797">
        <f ca="1">SUMPRODUCT(--($P797:$X797=U797),--($Y797:$AG797=AD797),'MPL ID'!$BG$18:$BO$18)+IF(AND($D797&gt;=3,R797=U797,AA797=AD797),1,0)+IF(AND($H797&gt;0,$H797&lt;=2,W797=U797,AF797=AD797),1,0)+IF(AND($N797&gt;0,$N797&lt;=2,Q797=U797,Z797=AD797),1,0)</f>
        <v>0</v>
      </c>
      <c r="AN797">
        <f ca="1">SUMPRODUCT(--($P797:$X797=V797),--($Y797:$AG797=AE797),'MPL ID'!$BG$19:$BO$19)+IF(AND($B797&gt;=3,S797=V797,AB797=AE797),1,0)+IF(AND($F797&gt;=3,W797=V797,AF797=AE797),1,0)+IF(AND($J797&gt;0,$J797&lt;=2,R797=V797,AA797=AE797),1,0)+IF(AND($O797&gt;0,$O797&lt;=2,X797=V797,AG797=AE797),1,0)</f>
        <v>0</v>
      </c>
      <c r="AO797">
        <f ca="1">SUMPRODUCT(--($P797:$X797=W797),--($Y797:$AG797=AF797),'MPL ID'!$BG$20:$BO$20)+IF(AND($C797&gt;0,$C797&lt;=2,X797=W797,AG797=AF797),1,0)+IF(AND($F797&gt;0,$F797&lt;=2,V797=W797,AE797=AF797),1,0)+IF(AND($H797&gt;=3,U797=W797,AD797=AF797),1,0)+IF(AND($L797&gt;0,$L797&lt;=2,T797=W797,AC797=AF797),1,0)</f>
        <v>0</v>
      </c>
      <c r="AP797">
        <f ca="1">SUMPRODUCT(--($P797:$X797=X797),--($Y797:$AG797=AG797),'MPL ID'!$BG$21:$BO$21)+IF(AND($C797&gt;=3,W797=X797,AF797=AG797),1,0)+IF(AND($O797&gt;=3,V797=X797,AE797=AG797),1,0)</f>
        <v>0</v>
      </c>
      <c r="AQ797">
        <f t="shared" ca="1" si="108"/>
        <v>3</v>
      </c>
      <c r="AR797">
        <f t="shared" ca="1" si="109"/>
        <v>6</v>
      </c>
      <c r="AS797">
        <f t="shared" ca="1" si="110"/>
        <v>5</v>
      </c>
      <c r="AT797">
        <f t="shared" ca="1" si="111"/>
        <v>4</v>
      </c>
      <c r="AU797">
        <f t="shared" ca="1" si="112"/>
        <v>8</v>
      </c>
      <c r="AV797">
        <f t="shared" ca="1" si="113"/>
        <v>2</v>
      </c>
      <c r="AW797">
        <f t="shared" ca="1" si="114"/>
        <v>7</v>
      </c>
      <c r="AX797">
        <f t="shared" ca="1" si="115"/>
        <v>9</v>
      </c>
      <c r="AY797">
        <f t="shared" ca="1" si="116"/>
        <v>1</v>
      </c>
    </row>
    <row r="798" spans="1:51" x14ac:dyDescent="0.25">
      <c r="A798">
        <v>797</v>
      </c>
      <c r="B798">
        <f ca="1">IF(AND(ISNUMBER('MPL ID'!$J$39),ISNUMBER('MPL ID'!$K$39)),0,RANDBETWEEN(1,4))</f>
        <v>0</v>
      </c>
      <c r="C798">
        <f ca="1">IF(AND(ISNUMBER('MPL ID'!$J$40),ISNUMBER('MPL ID'!$K$40)),0,RANDBETWEEN(1,4))</f>
        <v>0</v>
      </c>
      <c r="D798">
        <f ca="1">IF(AND(ISNUMBER('MPL ID'!$J$41),ISNUMBER('MPL ID'!$K$41)),0,RANDBETWEEN(1,4))</f>
        <v>3</v>
      </c>
      <c r="E798">
        <f ca="1">IF(AND(ISNUMBER('MPL ID'!$J$42),ISNUMBER('MPL ID'!$K$42)),0,RANDBETWEEN(1,4))</f>
        <v>2</v>
      </c>
      <c r="F798">
        <f ca="1">IF(AND(ISNUMBER('MPL ID'!$J$43),ISNUMBER('MPL ID'!$K$43)),0,RANDBETWEEN(1,4))</f>
        <v>1</v>
      </c>
      <c r="G798">
        <f ca="1">IF(AND(ISNUMBER('MPL ID'!$J$44),ISNUMBER('MPL ID'!$K$44)),0,RANDBETWEEN(1,4))</f>
        <v>2</v>
      </c>
      <c r="H798">
        <f ca="1">IF(AND(ISNUMBER('MPL ID'!$P$36),ISNUMBER('MPL ID'!$Q$36)),0,RANDBETWEEN(1,4))</f>
        <v>4</v>
      </c>
      <c r="I798">
        <f ca="1">IF(AND(ISNUMBER('MPL ID'!$P$37),ISNUMBER('MPL ID'!$Q$37)),0,RANDBETWEEN(1,4))</f>
        <v>1</v>
      </c>
      <c r="J798">
        <f ca="1">IF(AND(ISNUMBER('MPL ID'!$P$39),ISNUMBER('MPL ID'!$Q$39)),0,RANDBETWEEN(1,4))</f>
        <v>4</v>
      </c>
      <c r="K798">
        <f ca="1">IF(AND(ISNUMBER('MPL ID'!$P$40),ISNUMBER('MPL ID'!$Q$40)),0,RANDBETWEEN(1,4))</f>
        <v>2</v>
      </c>
      <c r="L798">
        <f ca="1">IF(AND(ISNUMBER('MPL ID'!$P$41),ISNUMBER('MPL ID'!$Q$41)),0,RANDBETWEEN(1,4))</f>
        <v>2</v>
      </c>
      <c r="M798">
        <f ca="1">IF(AND(ISNUMBER('MPL ID'!$P$42),ISNUMBER('MPL ID'!$Q$42)),0,RANDBETWEEN(1,4))</f>
        <v>3</v>
      </c>
      <c r="N798">
        <f ca="1">IF(AND(ISNUMBER('MPL ID'!$P$43),ISNUMBER('MPL ID'!$Q$43)),0,RANDBETWEEN(1,4))</f>
        <v>2</v>
      </c>
      <c r="O798">
        <f ca="1">IF(AND(ISNUMBER('MPL ID'!$P$44),ISNUMBER('MPL ID'!$Q$44)),0,RANDBETWEEN(1,4))</f>
        <v>3</v>
      </c>
      <c r="P798">
        <f ca="1">'MPL ID'!$BG$1+SUMPRODUCT(($B$1003:$O$1003='MPL ID'!$BF$1)*(($B798:$O798=1)+($B798:$O798=2)))+SUMPRODUCT(($B$1004:$O$1004='MPL ID'!$BF$1)*(($B798:$O798=3)+($B798:$O798=4)))</f>
        <v>10</v>
      </c>
      <c r="Q798">
        <f ca="1">'MPL ID'!$BG$2+SUMPRODUCT(($B$1003:$O$1003='MPL ID'!$BF$2)*(($B798:$O798=1)+($B798:$O798=2)))+SUMPRODUCT(($B$1004:$O$1004='MPL ID'!$BF$2)*(($B798:$O798=3)+($B798:$O798=4)))</f>
        <v>8</v>
      </c>
      <c r="R798">
        <f ca="1">'MPL ID'!$BG$3+SUMPRODUCT(($B$1003:$O$1003='MPL ID'!$BF$3)*(($B798:$O798=1)+($B798:$O798=2)))+SUMPRODUCT(($B$1004:$O$1004='MPL ID'!$BF$3)*(($B798:$O798=3)+($B798:$O798=4)))</f>
        <v>7</v>
      </c>
      <c r="S798">
        <f ca="1">'MPL ID'!$BG$4+SUMPRODUCT(($B$1003:$O$1003='MPL ID'!$BF$4)*(($B798:$O798=1)+($B798:$O798=2)))+SUMPRODUCT(($B$1004:$O$1004='MPL ID'!$BF$4)*(($B798:$O798=3)+($B798:$O798=4)))</f>
        <v>8</v>
      </c>
      <c r="T798">
        <f ca="1">'MPL ID'!$BG$5+SUMPRODUCT(($B$1003:$O$1003='MPL ID'!$BF$5)*(($B798:$O798=1)+($B798:$O798=2)))+SUMPRODUCT(($B$1004:$O$1004='MPL ID'!$BF$5)*(($B798:$O798=3)+($B798:$O798=4)))</f>
        <v>4</v>
      </c>
      <c r="U798">
        <f ca="1">'MPL ID'!$BG$6+SUMPRODUCT(($B$1003:$O$1003='MPL ID'!$BF$6)*(($B798:$O798=1)+($B798:$O798=2)))+SUMPRODUCT(($B$1004:$O$1004='MPL ID'!$BF$6)*(($B798:$O798=3)+($B798:$O798=4)))</f>
        <v>12</v>
      </c>
      <c r="V798">
        <f ca="1">'MPL ID'!$BG$7+SUMPRODUCT(($B$1003:$O$1003='MPL ID'!$BF$7)*(($B798:$O798=1)+($B798:$O798=2)))+SUMPRODUCT(($B$1004:$O$1004='MPL ID'!$BF$7)*(($B798:$O798=3)+($B798:$O798=4)))</f>
        <v>5</v>
      </c>
      <c r="W798">
        <f ca="1">'MPL ID'!$BG$8+SUMPRODUCT(($B$1003:$O$1003='MPL ID'!$BF$8)*(($B798:$O798=1)+($B798:$O798=2)))+SUMPRODUCT(($B$1004:$O$1004='MPL ID'!$BF$8)*(($B798:$O798=3)+($B798:$O798=4)))</f>
        <v>6</v>
      </c>
      <c r="X798">
        <f ca="1">'MPL ID'!$BG$9+SUMPRODUCT(($B$1003:$O$1003='MPL ID'!$BF$9)*(($B798:$O798=1)+($B798:$O798=2)))+SUMPRODUCT(($B$1004:$O$1004='MPL ID'!$BF$9)*(($B798:$O798=3)+($B798:$O798=4)))</f>
        <v>12</v>
      </c>
      <c r="Y798">
        <f ca="1">'MPL ID'!$BH$1+SUMPRODUCT(($B$1003:$O$1003='MPL ID'!$BF$1)*(2*($B798:$O798=1)+($B798:$O798=2)-2*($B798:$O798=3)-($B798:$O798=4)))-SUMPRODUCT(($B$1004:$O$1004='MPL ID'!$BF$1)*(2*($B798:$O798=1)+($B798:$O798=2)-2*($B798:$O798=3)-($B798:$O798=4)))</f>
        <v>9</v>
      </c>
      <c r="Z798">
        <f ca="1">'MPL ID'!$BH$2+SUMPRODUCT(($B$1003:$O$1003='MPL ID'!$BF$2)*(2*($B798:$O798=1)+($B798:$O798=2)-2*($B798:$O798=3)-($B798:$O798=4)))-SUMPRODUCT(($B$1004:$O$1004='MPL ID'!$BF$2)*(2*($B798:$O798=1)+($B798:$O798=2)-2*($B798:$O798=3)-($B798:$O798=4)))</f>
        <v>-3</v>
      </c>
      <c r="AA798">
        <f ca="1">'MPL ID'!$BH$3+SUMPRODUCT(($B$1003:$O$1003='MPL ID'!$BF$3)*(2*($B798:$O798=1)+($B798:$O798=2)-2*($B798:$O798=3)-($B798:$O798=4)))-SUMPRODUCT(($B$1004:$O$1004='MPL ID'!$BF$3)*(2*($B798:$O798=1)+($B798:$O798=2)-2*($B798:$O798=3)-($B798:$O798=4)))</f>
        <v>-6</v>
      </c>
      <c r="AB798">
        <f ca="1">'MPL ID'!$BH$4+SUMPRODUCT(($B$1003:$O$1003='MPL ID'!$BF$4)*(2*($B798:$O798=1)+($B798:$O798=2)-2*($B798:$O798=3)-($B798:$O798=4)))-SUMPRODUCT(($B$1004:$O$1004='MPL ID'!$BF$4)*(2*($B798:$O798=1)+($B798:$O798=2)-2*($B798:$O798=3)-($B798:$O798=4)))</f>
        <v>-2</v>
      </c>
      <c r="AC798">
        <f ca="1">'MPL ID'!$BH$5+SUMPRODUCT(($B$1003:$O$1003='MPL ID'!$BF$5)*(2*($B798:$O798=1)+($B798:$O798=2)-2*($B798:$O798=3)-($B798:$O798=4)))-SUMPRODUCT(($B$1004:$O$1004='MPL ID'!$BF$5)*(2*($B798:$O798=1)+($B798:$O798=2)-2*($B798:$O798=3)-($B798:$O798=4)))</f>
        <v>-12</v>
      </c>
      <c r="AD798">
        <f ca="1">'MPL ID'!$BH$6+SUMPRODUCT(($B$1003:$O$1003='MPL ID'!$BF$6)*(2*($B798:$O798=1)+($B798:$O798=2)-2*($B798:$O798=3)-($B798:$O798=4)))-SUMPRODUCT(($B$1004:$O$1004='MPL ID'!$BF$6)*(2*($B798:$O798=1)+($B798:$O798=2)-2*($B798:$O798=3)-($B798:$O798=4)))</f>
        <v>14</v>
      </c>
      <c r="AE798">
        <f ca="1">'MPL ID'!$BH$7+SUMPRODUCT(($B$1003:$O$1003='MPL ID'!$BF$7)*(2*($B798:$O798=1)+($B798:$O798=2)-2*($B798:$O798=3)-($B798:$O798=4)))-SUMPRODUCT(($B$1004:$O$1004='MPL ID'!$BF$7)*(2*($B798:$O798=1)+($B798:$O798=2)-2*($B798:$O798=3)-($B798:$O798=4)))</f>
        <v>-7</v>
      </c>
      <c r="AF798">
        <f ca="1">'MPL ID'!$BH$8+SUMPRODUCT(($B$1003:$O$1003='MPL ID'!$BF$8)*(2*($B798:$O798=1)+($B798:$O798=2)-2*($B798:$O798=3)-($B798:$O798=4)))-SUMPRODUCT(($B$1004:$O$1004='MPL ID'!$BF$8)*(2*($B798:$O798=1)+($B798:$O798=2)-2*($B798:$O798=3)-($B798:$O798=4)))</f>
        <v>-8</v>
      </c>
      <c r="AG798">
        <f ca="1">'MPL ID'!$BH$9+SUMPRODUCT(($B$1003:$O$1003='MPL ID'!$BF$9)*(2*($B798:$O798=1)+($B798:$O798=2)-2*($B798:$O798=3)-($B798:$O798=4)))-SUMPRODUCT(($B$1004:$O$1004='MPL ID'!$BF$9)*(2*($B798:$O798=1)+($B798:$O798=2)-2*($B798:$O798=3)-($B798:$O798=4)))</f>
        <v>15</v>
      </c>
      <c r="AH798">
        <f ca="1">SUMPRODUCT(--($P798:$X798=P798),--($Y798:$AG798=Y798),'MPL ID'!$BG$13:$BO$13)+IF(AND($I798&gt;=3,T798=P798,AC798=Y798),1,0)+IF(AND($M798&gt;=3,S798=P798,AB798=Y798),1,0)</f>
        <v>0</v>
      </c>
      <c r="AI798">
        <f ca="1">SUMPRODUCT(--($P798:$X798=Q798),--($Y798:$AG798=Z798),'MPL ID'!$BG$14:$BO$14)+IF(AND($G798&gt;=3,R798=Q798,AA798=Z798),1,0)+IF(AND($K798&gt;0,$K798&lt;=2,S798=Q798,AB798=Z798),1,0)+IF(AND($N798&gt;=3,U798=Q798,AD798=Z798),1,0)</f>
        <v>0</v>
      </c>
      <c r="AJ798">
        <f ca="1">SUMPRODUCT(--($P798:$X798=R798),--($Y798:$AG798=AA798),'MPL ID'!$BG$15:$BO$15)+IF(AND($D798&gt;0,$D798&lt;=2,U798=R798,AD798=AA798),1,0)+IF(AND($G798&gt;0,$G798&lt;=2,Q798=R798,Z798=AA798),1,0)+IF(AND($J798&gt;=3,V798=R798,AE798=AA798),1,0)</f>
        <v>0</v>
      </c>
      <c r="AK798">
        <f ca="1">SUMPRODUCT(--($P798:$X798=S798),--($Y798:$AG798=AB798),'MPL ID'!$BG$16:$BO$16)+IF(AND($B798&gt;0,$B798&lt;=2,V798=S798,AE798=AB798),1,0)+IF(AND($E798&gt;0,$E798&lt;=2,T798=S798,AC798=AB798),1,0)+IF(AND($K798&gt;=3,Q798=S798,Z798=AB798),1,0)+IF(AND($M798&gt;0,$M798&lt;=2,P798=S798,Y798=AB798),1,0)</f>
        <v>0</v>
      </c>
      <c r="AL798">
        <f ca="1">SUMPRODUCT(--($P798:$X798=T798),--($Y798:$AG798=AC798),'MPL ID'!$BG$17:$BO$17)+IF(AND($E798&gt;=3,S798=T798,AB798=AC798),1,0)+IF(AND($I798&gt;0,$I798&lt;=2,P798=T798,Y798=AC798),1,0)+IF(AND($L798&gt;=3,W798=T798,AF798=AC798),1,0)</f>
        <v>0</v>
      </c>
      <c r="AM798">
        <f ca="1">SUMPRODUCT(--($P798:$X798=U798),--($Y798:$AG798=AD798),'MPL ID'!$BG$18:$BO$18)+IF(AND($D798&gt;=3,R798=U798,AA798=AD798),1,0)+IF(AND($H798&gt;0,$H798&lt;=2,W798=U798,AF798=AD798),1,0)+IF(AND($N798&gt;0,$N798&lt;=2,Q798=U798,Z798=AD798),1,0)</f>
        <v>0</v>
      </c>
      <c r="AN798">
        <f ca="1">SUMPRODUCT(--($P798:$X798=V798),--($Y798:$AG798=AE798),'MPL ID'!$BG$19:$BO$19)+IF(AND($B798&gt;=3,S798=V798,AB798=AE798),1,0)+IF(AND($F798&gt;=3,W798=V798,AF798=AE798),1,0)+IF(AND($J798&gt;0,$J798&lt;=2,R798=V798,AA798=AE798),1,0)+IF(AND($O798&gt;0,$O798&lt;=2,X798=V798,AG798=AE798),1,0)</f>
        <v>0</v>
      </c>
      <c r="AO798">
        <f ca="1">SUMPRODUCT(--($P798:$X798=W798),--($Y798:$AG798=AF798),'MPL ID'!$BG$20:$BO$20)+IF(AND($C798&gt;0,$C798&lt;=2,X798=W798,AG798=AF798),1,0)+IF(AND($F798&gt;0,$F798&lt;=2,V798=W798,AE798=AF798),1,0)+IF(AND($H798&gt;=3,U798=W798,AD798=AF798),1,0)+IF(AND($L798&gt;0,$L798&lt;=2,T798=W798,AC798=AF798),1,0)</f>
        <v>0</v>
      </c>
      <c r="AP798">
        <f ca="1">SUMPRODUCT(--($P798:$X798=X798),--($Y798:$AG798=AG798),'MPL ID'!$BG$21:$BO$21)+IF(AND($C798&gt;=3,W798=X798,AF798=AG798),1,0)+IF(AND($O798&gt;=3,V798=X798,AE798=AG798),1,0)</f>
        <v>0</v>
      </c>
      <c r="AQ798">
        <f t="shared" ca="1" si="108"/>
        <v>3</v>
      </c>
      <c r="AR798">
        <f t="shared" ca="1" si="109"/>
        <v>5</v>
      </c>
      <c r="AS798">
        <f t="shared" ca="1" si="110"/>
        <v>6</v>
      </c>
      <c r="AT798">
        <f t="shared" ca="1" si="111"/>
        <v>4</v>
      </c>
      <c r="AU798">
        <f t="shared" ca="1" si="112"/>
        <v>9</v>
      </c>
      <c r="AV798">
        <f t="shared" ca="1" si="113"/>
        <v>2</v>
      </c>
      <c r="AW798">
        <f t="shared" ca="1" si="114"/>
        <v>8</v>
      </c>
      <c r="AX798">
        <f t="shared" ca="1" si="115"/>
        <v>7</v>
      </c>
      <c r="AY798">
        <f t="shared" ca="1" si="116"/>
        <v>1</v>
      </c>
    </row>
    <row r="799" spans="1:51" x14ac:dyDescent="0.25">
      <c r="A799">
        <v>798</v>
      </c>
      <c r="B799">
        <f ca="1">IF(AND(ISNUMBER('MPL ID'!$J$39),ISNUMBER('MPL ID'!$K$39)),0,RANDBETWEEN(1,4))</f>
        <v>0</v>
      </c>
      <c r="C799">
        <f ca="1">IF(AND(ISNUMBER('MPL ID'!$J$40),ISNUMBER('MPL ID'!$K$40)),0,RANDBETWEEN(1,4))</f>
        <v>0</v>
      </c>
      <c r="D799">
        <f ca="1">IF(AND(ISNUMBER('MPL ID'!$J$41),ISNUMBER('MPL ID'!$K$41)),0,RANDBETWEEN(1,4))</f>
        <v>1</v>
      </c>
      <c r="E799">
        <f ca="1">IF(AND(ISNUMBER('MPL ID'!$J$42),ISNUMBER('MPL ID'!$K$42)),0,RANDBETWEEN(1,4))</f>
        <v>2</v>
      </c>
      <c r="F799">
        <f ca="1">IF(AND(ISNUMBER('MPL ID'!$J$43),ISNUMBER('MPL ID'!$K$43)),0,RANDBETWEEN(1,4))</f>
        <v>3</v>
      </c>
      <c r="G799">
        <f ca="1">IF(AND(ISNUMBER('MPL ID'!$J$44),ISNUMBER('MPL ID'!$K$44)),0,RANDBETWEEN(1,4))</f>
        <v>3</v>
      </c>
      <c r="H799">
        <f ca="1">IF(AND(ISNUMBER('MPL ID'!$P$36),ISNUMBER('MPL ID'!$Q$36)),0,RANDBETWEEN(1,4))</f>
        <v>4</v>
      </c>
      <c r="I799">
        <f ca="1">IF(AND(ISNUMBER('MPL ID'!$P$37),ISNUMBER('MPL ID'!$Q$37)),0,RANDBETWEEN(1,4))</f>
        <v>4</v>
      </c>
      <c r="J799">
        <f ca="1">IF(AND(ISNUMBER('MPL ID'!$P$39),ISNUMBER('MPL ID'!$Q$39)),0,RANDBETWEEN(1,4))</f>
        <v>4</v>
      </c>
      <c r="K799">
        <f ca="1">IF(AND(ISNUMBER('MPL ID'!$P$40),ISNUMBER('MPL ID'!$Q$40)),0,RANDBETWEEN(1,4))</f>
        <v>4</v>
      </c>
      <c r="L799">
        <f ca="1">IF(AND(ISNUMBER('MPL ID'!$P$41),ISNUMBER('MPL ID'!$Q$41)),0,RANDBETWEEN(1,4))</f>
        <v>3</v>
      </c>
      <c r="M799">
        <f ca="1">IF(AND(ISNUMBER('MPL ID'!$P$42),ISNUMBER('MPL ID'!$Q$42)),0,RANDBETWEEN(1,4))</f>
        <v>4</v>
      </c>
      <c r="N799">
        <f ca="1">IF(AND(ISNUMBER('MPL ID'!$P$43),ISNUMBER('MPL ID'!$Q$43)),0,RANDBETWEEN(1,4))</f>
        <v>4</v>
      </c>
      <c r="O799">
        <f ca="1">IF(AND(ISNUMBER('MPL ID'!$P$44),ISNUMBER('MPL ID'!$Q$44)),0,RANDBETWEEN(1,4))</f>
        <v>3</v>
      </c>
      <c r="P799">
        <f ca="1">'MPL ID'!$BG$1+SUMPRODUCT(($B$1003:$O$1003='MPL ID'!$BF$1)*(($B799:$O799=1)+($B799:$O799=2)))+SUMPRODUCT(($B$1004:$O$1004='MPL ID'!$BF$1)*(($B799:$O799=3)+($B799:$O799=4)))</f>
        <v>11</v>
      </c>
      <c r="Q799">
        <f ca="1">'MPL ID'!$BG$2+SUMPRODUCT(($B$1003:$O$1003='MPL ID'!$BF$2)*(($B799:$O799=1)+($B799:$O799=2)))+SUMPRODUCT(($B$1004:$O$1004='MPL ID'!$BF$2)*(($B799:$O799=3)+($B799:$O799=4)))</f>
        <v>9</v>
      </c>
      <c r="R799">
        <f ca="1">'MPL ID'!$BG$3+SUMPRODUCT(($B$1003:$O$1003='MPL ID'!$BF$3)*(($B799:$O799=1)+($B799:$O799=2)))+SUMPRODUCT(($B$1004:$O$1004='MPL ID'!$BF$3)*(($B799:$O799=3)+($B799:$O799=4)))</f>
        <v>7</v>
      </c>
      <c r="S799">
        <f ca="1">'MPL ID'!$BG$4+SUMPRODUCT(($B$1003:$O$1003='MPL ID'!$BF$4)*(($B799:$O799=1)+($B799:$O799=2)))+SUMPRODUCT(($B$1004:$O$1004='MPL ID'!$BF$4)*(($B799:$O799=3)+($B799:$O799=4)))</f>
        <v>9</v>
      </c>
      <c r="T799">
        <f ca="1">'MPL ID'!$BG$5+SUMPRODUCT(($B$1003:$O$1003='MPL ID'!$BF$5)*(($B799:$O799=1)+($B799:$O799=2)))+SUMPRODUCT(($B$1004:$O$1004='MPL ID'!$BF$5)*(($B799:$O799=3)+($B799:$O799=4)))</f>
        <v>4</v>
      </c>
      <c r="U799">
        <f ca="1">'MPL ID'!$BG$6+SUMPRODUCT(($B$1003:$O$1003='MPL ID'!$BF$6)*(($B799:$O799=1)+($B799:$O799=2)))+SUMPRODUCT(($B$1004:$O$1004='MPL ID'!$BF$6)*(($B799:$O799=3)+($B799:$O799=4)))</f>
        <v>10</v>
      </c>
      <c r="V799">
        <f ca="1">'MPL ID'!$BG$7+SUMPRODUCT(($B$1003:$O$1003='MPL ID'!$BF$7)*(($B799:$O799=1)+($B799:$O799=2)))+SUMPRODUCT(($B$1004:$O$1004='MPL ID'!$BF$7)*(($B799:$O799=3)+($B799:$O799=4)))</f>
        <v>6</v>
      </c>
      <c r="W799">
        <f ca="1">'MPL ID'!$BG$8+SUMPRODUCT(($B$1003:$O$1003='MPL ID'!$BF$8)*(($B799:$O799=1)+($B799:$O799=2)))+SUMPRODUCT(($B$1004:$O$1004='MPL ID'!$BF$8)*(($B799:$O799=3)+($B799:$O799=4)))</f>
        <v>4</v>
      </c>
      <c r="X799">
        <f ca="1">'MPL ID'!$BG$9+SUMPRODUCT(($B$1003:$O$1003='MPL ID'!$BF$9)*(($B799:$O799=1)+($B799:$O799=2)))+SUMPRODUCT(($B$1004:$O$1004='MPL ID'!$BF$9)*(($B799:$O799=3)+($B799:$O799=4)))</f>
        <v>12</v>
      </c>
      <c r="Y799">
        <f ca="1">'MPL ID'!$BH$1+SUMPRODUCT(($B$1003:$O$1003='MPL ID'!$BF$1)*(2*($B799:$O799=1)+($B799:$O799=2)-2*($B799:$O799=3)-($B799:$O799=4)))-SUMPRODUCT(($B$1004:$O$1004='MPL ID'!$BF$1)*(2*($B799:$O799=1)+($B799:$O799=2)-2*($B799:$O799=3)-($B799:$O799=4)))</f>
        <v>11</v>
      </c>
      <c r="Z799">
        <f ca="1">'MPL ID'!$BH$2+SUMPRODUCT(($B$1003:$O$1003='MPL ID'!$BF$2)*(2*($B799:$O799=1)+($B799:$O799=2)-2*($B799:$O799=3)-($B799:$O799=4)))-SUMPRODUCT(($B$1004:$O$1004='MPL ID'!$BF$2)*(2*($B799:$O799=1)+($B799:$O799=2)-2*($B799:$O799=3)-($B799:$O799=4)))</f>
        <v>0</v>
      </c>
      <c r="AA799">
        <f ca="1">'MPL ID'!$BH$3+SUMPRODUCT(($B$1003:$O$1003='MPL ID'!$BF$3)*(2*($B799:$O799=1)+($B799:$O799=2)-2*($B799:$O799=3)-($B799:$O799=4)))-SUMPRODUCT(($B$1004:$O$1004='MPL ID'!$BF$3)*(2*($B799:$O799=1)+($B799:$O799=2)-2*($B799:$O799=3)-($B799:$O799=4)))</f>
        <v>-5</v>
      </c>
      <c r="AB799">
        <f ca="1">'MPL ID'!$BH$4+SUMPRODUCT(($B$1003:$O$1003='MPL ID'!$BF$4)*(2*($B799:$O799=1)+($B799:$O799=2)-2*($B799:$O799=3)-($B799:$O799=4)))-SUMPRODUCT(($B$1004:$O$1004='MPL ID'!$BF$4)*(2*($B799:$O799=1)+($B799:$O799=2)-2*($B799:$O799=3)-($B799:$O799=4)))</f>
        <v>1</v>
      </c>
      <c r="AC799">
        <f ca="1">'MPL ID'!$BH$5+SUMPRODUCT(($B$1003:$O$1003='MPL ID'!$BF$5)*(2*($B799:$O799=1)+($B799:$O799=2)-2*($B799:$O799=3)-($B799:$O799=4)))-SUMPRODUCT(($B$1004:$O$1004='MPL ID'!$BF$5)*(2*($B799:$O799=1)+($B799:$O799=2)-2*($B799:$O799=3)-($B799:$O799=4)))</f>
        <v>-12</v>
      </c>
      <c r="AD799">
        <f ca="1">'MPL ID'!$BH$6+SUMPRODUCT(($B$1003:$O$1003='MPL ID'!$BF$6)*(2*($B799:$O799=1)+($B799:$O799=2)-2*($B799:$O799=3)-($B799:$O799=4)))-SUMPRODUCT(($B$1004:$O$1004='MPL ID'!$BF$6)*(2*($B799:$O799=1)+($B799:$O799=2)-2*($B799:$O799=3)-($B799:$O799=4)))</f>
        <v>8</v>
      </c>
      <c r="AE799">
        <f ca="1">'MPL ID'!$BH$7+SUMPRODUCT(($B$1003:$O$1003='MPL ID'!$BF$7)*(2*($B799:$O799=1)+($B799:$O799=2)-2*($B799:$O799=3)-($B799:$O799=4)))-SUMPRODUCT(($B$1004:$O$1004='MPL ID'!$BF$7)*(2*($B799:$O799=1)+($B799:$O799=2)-2*($B799:$O799=3)-($B799:$O799=4)))</f>
        <v>-3</v>
      </c>
      <c r="AF799">
        <f ca="1">'MPL ID'!$BH$8+SUMPRODUCT(($B$1003:$O$1003='MPL ID'!$BF$8)*(2*($B799:$O799=1)+($B799:$O799=2)-2*($B799:$O799=3)-($B799:$O799=4)))-SUMPRODUCT(($B$1004:$O$1004='MPL ID'!$BF$8)*(2*($B799:$O799=1)+($B799:$O799=2)-2*($B799:$O799=3)-($B799:$O799=4)))</f>
        <v>-15</v>
      </c>
      <c r="AG799">
        <f ca="1">'MPL ID'!$BH$9+SUMPRODUCT(($B$1003:$O$1003='MPL ID'!$BF$9)*(2*($B799:$O799=1)+($B799:$O799=2)-2*($B799:$O799=3)-($B799:$O799=4)))-SUMPRODUCT(($B$1004:$O$1004='MPL ID'!$BF$9)*(2*($B799:$O799=1)+($B799:$O799=2)-2*($B799:$O799=3)-($B799:$O799=4)))</f>
        <v>15</v>
      </c>
      <c r="AH799">
        <f ca="1">SUMPRODUCT(--($P799:$X799=P799),--($Y799:$AG799=Y799),'MPL ID'!$BG$13:$BO$13)+IF(AND($I799&gt;=3,T799=P799,AC799=Y799),1,0)+IF(AND($M799&gt;=3,S799=P799,AB799=Y799),1,0)</f>
        <v>0</v>
      </c>
      <c r="AI799">
        <f ca="1">SUMPRODUCT(--($P799:$X799=Q799),--($Y799:$AG799=Z799),'MPL ID'!$BG$14:$BO$14)+IF(AND($G799&gt;=3,R799=Q799,AA799=Z799),1,0)+IF(AND($K799&gt;0,$K799&lt;=2,S799=Q799,AB799=Z799),1,0)+IF(AND($N799&gt;=3,U799=Q799,AD799=Z799),1,0)</f>
        <v>0</v>
      </c>
      <c r="AJ799">
        <f ca="1">SUMPRODUCT(--($P799:$X799=R799),--($Y799:$AG799=AA799),'MPL ID'!$BG$15:$BO$15)+IF(AND($D799&gt;0,$D799&lt;=2,U799=R799,AD799=AA799),1,0)+IF(AND($G799&gt;0,$G799&lt;=2,Q799=R799,Z799=AA799),1,0)+IF(AND($J799&gt;=3,V799=R799,AE799=AA799),1,0)</f>
        <v>0</v>
      </c>
      <c r="AK799">
        <f ca="1">SUMPRODUCT(--($P799:$X799=S799),--($Y799:$AG799=AB799),'MPL ID'!$BG$16:$BO$16)+IF(AND($B799&gt;0,$B799&lt;=2,V799=S799,AE799=AB799),1,0)+IF(AND($E799&gt;0,$E799&lt;=2,T799=S799,AC799=AB799),1,0)+IF(AND($K799&gt;=3,Q799=S799,Z799=AB799),1,0)+IF(AND($M799&gt;0,$M799&lt;=2,P799=S799,Y799=AB799),1,0)</f>
        <v>0</v>
      </c>
      <c r="AL799">
        <f ca="1">SUMPRODUCT(--($P799:$X799=T799),--($Y799:$AG799=AC799),'MPL ID'!$BG$17:$BO$17)+IF(AND($E799&gt;=3,S799=T799,AB799=AC799),1,0)+IF(AND($I799&gt;0,$I799&lt;=2,P799=T799,Y799=AC799),1,0)+IF(AND($L799&gt;=3,W799=T799,AF799=AC799),1,0)</f>
        <v>0</v>
      </c>
      <c r="AM799">
        <f ca="1">SUMPRODUCT(--($P799:$X799=U799),--($Y799:$AG799=AD799),'MPL ID'!$BG$18:$BO$18)+IF(AND($D799&gt;=3,R799=U799,AA799=AD799),1,0)+IF(AND($H799&gt;0,$H799&lt;=2,W799=U799,AF799=AD799),1,0)+IF(AND($N799&gt;0,$N799&lt;=2,Q799=U799,Z799=AD799),1,0)</f>
        <v>0</v>
      </c>
      <c r="AN799">
        <f ca="1">SUMPRODUCT(--($P799:$X799=V799),--($Y799:$AG799=AE799),'MPL ID'!$BG$19:$BO$19)+IF(AND($B799&gt;=3,S799=V799,AB799=AE799),1,0)+IF(AND($F799&gt;=3,W799=V799,AF799=AE799),1,0)+IF(AND($J799&gt;0,$J799&lt;=2,R799=V799,AA799=AE799),1,0)+IF(AND($O799&gt;0,$O799&lt;=2,X799=V799,AG799=AE799),1,0)</f>
        <v>0</v>
      </c>
      <c r="AO799">
        <f ca="1">SUMPRODUCT(--($P799:$X799=W799),--($Y799:$AG799=AF799),'MPL ID'!$BG$20:$BO$20)+IF(AND($C799&gt;0,$C799&lt;=2,X799=W799,AG799=AF799),1,0)+IF(AND($F799&gt;0,$F799&lt;=2,V799=W799,AE799=AF799),1,0)+IF(AND($H799&gt;=3,U799=W799,AD799=AF799),1,0)+IF(AND($L799&gt;0,$L799&lt;=2,T799=W799,AC799=AF799),1,0)</f>
        <v>0</v>
      </c>
      <c r="AP799">
        <f ca="1">SUMPRODUCT(--($P799:$X799=X799),--($Y799:$AG799=AG799),'MPL ID'!$BG$21:$BO$21)+IF(AND($C799&gt;=3,W799=X799,AF799=AG799),1,0)+IF(AND($O799&gt;=3,V799=X799,AE799=AG799),1,0)</f>
        <v>0</v>
      </c>
      <c r="AQ799">
        <f t="shared" ca="1" si="108"/>
        <v>2</v>
      </c>
      <c r="AR799">
        <f t="shared" ca="1" si="109"/>
        <v>5</v>
      </c>
      <c r="AS799">
        <f t="shared" ca="1" si="110"/>
        <v>6</v>
      </c>
      <c r="AT799">
        <f t="shared" ca="1" si="111"/>
        <v>4</v>
      </c>
      <c r="AU799">
        <f t="shared" ca="1" si="112"/>
        <v>8</v>
      </c>
      <c r="AV799">
        <f t="shared" ca="1" si="113"/>
        <v>3</v>
      </c>
      <c r="AW799">
        <f t="shared" ca="1" si="114"/>
        <v>7</v>
      </c>
      <c r="AX799">
        <f t="shared" ca="1" si="115"/>
        <v>9</v>
      </c>
      <c r="AY799">
        <f t="shared" ca="1" si="116"/>
        <v>1</v>
      </c>
    </row>
    <row r="800" spans="1:51" x14ac:dyDescent="0.25">
      <c r="A800">
        <v>799</v>
      </c>
      <c r="B800">
        <f ca="1">IF(AND(ISNUMBER('MPL ID'!$J$39),ISNUMBER('MPL ID'!$K$39)),0,RANDBETWEEN(1,4))</f>
        <v>0</v>
      </c>
      <c r="C800">
        <f ca="1">IF(AND(ISNUMBER('MPL ID'!$J$40),ISNUMBER('MPL ID'!$K$40)),0,RANDBETWEEN(1,4))</f>
        <v>0</v>
      </c>
      <c r="D800">
        <f ca="1">IF(AND(ISNUMBER('MPL ID'!$J$41),ISNUMBER('MPL ID'!$K$41)),0,RANDBETWEEN(1,4))</f>
        <v>2</v>
      </c>
      <c r="E800">
        <f ca="1">IF(AND(ISNUMBER('MPL ID'!$J$42),ISNUMBER('MPL ID'!$K$42)),0,RANDBETWEEN(1,4))</f>
        <v>4</v>
      </c>
      <c r="F800">
        <f ca="1">IF(AND(ISNUMBER('MPL ID'!$J$43),ISNUMBER('MPL ID'!$K$43)),0,RANDBETWEEN(1,4))</f>
        <v>4</v>
      </c>
      <c r="G800">
        <f ca="1">IF(AND(ISNUMBER('MPL ID'!$J$44),ISNUMBER('MPL ID'!$K$44)),0,RANDBETWEEN(1,4))</f>
        <v>1</v>
      </c>
      <c r="H800">
        <f ca="1">IF(AND(ISNUMBER('MPL ID'!$P$36),ISNUMBER('MPL ID'!$Q$36)),0,RANDBETWEEN(1,4))</f>
        <v>2</v>
      </c>
      <c r="I800">
        <f ca="1">IF(AND(ISNUMBER('MPL ID'!$P$37),ISNUMBER('MPL ID'!$Q$37)),0,RANDBETWEEN(1,4))</f>
        <v>3</v>
      </c>
      <c r="J800">
        <f ca="1">IF(AND(ISNUMBER('MPL ID'!$P$39),ISNUMBER('MPL ID'!$Q$39)),0,RANDBETWEEN(1,4))</f>
        <v>1</v>
      </c>
      <c r="K800">
        <f ca="1">IF(AND(ISNUMBER('MPL ID'!$P$40),ISNUMBER('MPL ID'!$Q$40)),0,RANDBETWEEN(1,4))</f>
        <v>3</v>
      </c>
      <c r="L800">
        <f ca="1">IF(AND(ISNUMBER('MPL ID'!$P$41),ISNUMBER('MPL ID'!$Q$41)),0,RANDBETWEEN(1,4))</f>
        <v>4</v>
      </c>
      <c r="M800">
        <f ca="1">IF(AND(ISNUMBER('MPL ID'!$P$42),ISNUMBER('MPL ID'!$Q$42)),0,RANDBETWEEN(1,4))</f>
        <v>3</v>
      </c>
      <c r="N800">
        <f ca="1">IF(AND(ISNUMBER('MPL ID'!$P$43),ISNUMBER('MPL ID'!$Q$43)),0,RANDBETWEEN(1,4))</f>
        <v>1</v>
      </c>
      <c r="O800">
        <f ca="1">IF(AND(ISNUMBER('MPL ID'!$P$44),ISNUMBER('MPL ID'!$Q$44)),0,RANDBETWEEN(1,4))</f>
        <v>4</v>
      </c>
      <c r="P800">
        <f ca="1">'MPL ID'!$BG$1+SUMPRODUCT(($B$1003:$O$1003='MPL ID'!$BF$1)*(($B800:$O800=1)+($B800:$O800=2)))+SUMPRODUCT(($B$1004:$O$1004='MPL ID'!$BF$1)*(($B800:$O800=3)+($B800:$O800=4)))</f>
        <v>11</v>
      </c>
      <c r="Q800">
        <f ca="1">'MPL ID'!$BG$2+SUMPRODUCT(($B$1003:$O$1003='MPL ID'!$BF$2)*(($B800:$O800=1)+($B800:$O800=2)))+SUMPRODUCT(($B$1004:$O$1004='MPL ID'!$BF$2)*(($B800:$O800=3)+($B800:$O800=4)))</f>
        <v>7</v>
      </c>
      <c r="R800">
        <f ca="1">'MPL ID'!$BG$3+SUMPRODUCT(($B$1003:$O$1003='MPL ID'!$BF$3)*(($B800:$O800=1)+($B800:$O800=2)))+SUMPRODUCT(($B$1004:$O$1004='MPL ID'!$BF$3)*(($B800:$O800=3)+($B800:$O800=4)))</f>
        <v>7</v>
      </c>
      <c r="S800">
        <f ca="1">'MPL ID'!$BG$4+SUMPRODUCT(($B$1003:$O$1003='MPL ID'!$BF$4)*(($B800:$O800=1)+($B800:$O800=2)))+SUMPRODUCT(($B$1004:$O$1004='MPL ID'!$BF$4)*(($B800:$O800=3)+($B800:$O800=4)))</f>
        <v>8</v>
      </c>
      <c r="T800">
        <f ca="1">'MPL ID'!$BG$5+SUMPRODUCT(($B$1003:$O$1003='MPL ID'!$BF$5)*(($B800:$O800=1)+($B800:$O800=2)))+SUMPRODUCT(($B$1004:$O$1004='MPL ID'!$BF$5)*(($B800:$O800=3)+($B800:$O800=4)))</f>
        <v>5</v>
      </c>
      <c r="U800">
        <f ca="1">'MPL ID'!$BG$6+SUMPRODUCT(($B$1003:$O$1003='MPL ID'!$BF$6)*(($B800:$O800=1)+($B800:$O800=2)))+SUMPRODUCT(($B$1004:$O$1004='MPL ID'!$BF$6)*(($B800:$O800=3)+($B800:$O800=4)))</f>
        <v>12</v>
      </c>
      <c r="V800">
        <f ca="1">'MPL ID'!$BG$7+SUMPRODUCT(($B$1003:$O$1003='MPL ID'!$BF$7)*(($B800:$O800=1)+($B800:$O800=2)))+SUMPRODUCT(($B$1004:$O$1004='MPL ID'!$BF$7)*(($B800:$O800=3)+($B800:$O800=4)))</f>
        <v>7</v>
      </c>
      <c r="W800">
        <f ca="1">'MPL ID'!$BG$8+SUMPRODUCT(($B$1003:$O$1003='MPL ID'!$BF$8)*(($B800:$O800=1)+($B800:$O800=2)))+SUMPRODUCT(($B$1004:$O$1004='MPL ID'!$BF$8)*(($B800:$O800=3)+($B800:$O800=4)))</f>
        <v>3</v>
      </c>
      <c r="X800">
        <f ca="1">'MPL ID'!$BG$9+SUMPRODUCT(($B$1003:$O$1003='MPL ID'!$BF$9)*(($B800:$O800=1)+($B800:$O800=2)))+SUMPRODUCT(($B$1004:$O$1004='MPL ID'!$BF$9)*(($B800:$O800=3)+($B800:$O800=4)))</f>
        <v>12</v>
      </c>
      <c r="Y800">
        <f ca="1">'MPL ID'!$BH$1+SUMPRODUCT(($B$1003:$O$1003='MPL ID'!$BF$1)*(2*($B800:$O800=1)+($B800:$O800=2)-2*($B800:$O800=3)-($B800:$O800=4)))-SUMPRODUCT(($B$1004:$O$1004='MPL ID'!$BF$1)*(2*($B800:$O800=1)+($B800:$O800=2)-2*($B800:$O800=3)-($B800:$O800=4)))</f>
        <v>13</v>
      </c>
      <c r="Z800">
        <f ca="1">'MPL ID'!$BH$2+SUMPRODUCT(($B$1003:$O$1003='MPL ID'!$BF$2)*(2*($B800:$O800=1)+($B800:$O800=2)-2*($B800:$O800=3)-($B800:$O800=4)))-SUMPRODUCT(($B$1004:$O$1004='MPL ID'!$BF$2)*(2*($B800:$O800=1)+($B800:$O800=2)-2*($B800:$O800=3)-($B800:$O800=4)))</f>
        <v>-8</v>
      </c>
      <c r="AA800">
        <f ca="1">'MPL ID'!$BH$3+SUMPRODUCT(($B$1003:$O$1003='MPL ID'!$BF$3)*(2*($B800:$O800=1)+($B800:$O800=2)-2*($B800:$O800=3)-($B800:$O800=4)))-SUMPRODUCT(($B$1004:$O$1004='MPL ID'!$BF$3)*(2*($B800:$O800=1)+($B800:$O800=2)-2*($B800:$O800=3)-($B800:$O800=4)))</f>
        <v>-5</v>
      </c>
      <c r="AB800">
        <f ca="1">'MPL ID'!$BH$4+SUMPRODUCT(($B$1003:$O$1003='MPL ID'!$BF$4)*(2*($B800:$O800=1)+($B800:$O800=2)-2*($B800:$O800=3)-($B800:$O800=4)))-SUMPRODUCT(($B$1004:$O$1004='MPL ID'!$BF$4)*(2*($B800:$O800=1)+($B800:$O800=2)-2*($B800:$O800=3)-($B800:$O800=4)))</f>
        <v>-1</v>
      </c>
      <c r="AC800">
        <f ca="1">'MPL ID'!$BH$5+SUMPRODUCT(($B$1003:$O$1003='MPL ID'!$BF$5)*(2*($B800:$O800=1)+($B800:$O800=2)-2*($B800:$O800=3)-($B800:$O800=4)))-SUMPRODUCT(($B$1004:$O$1004='MPL ID'!$BF$5)*(2*($B800:$O800=1)+($B800:$O800=2)-2*($B800:$O800=3)-($B800:$O800=4)))</f>
        <v>-12</v>
      </c>
      <c r="AD800">
        <f ca="1">'MPL ID'!$BH$6+SUMPRODUCT(($B$1003:$O$1003='MPL ID'!$BF$6)*(2*($B800:$O800=1)+($B800:$O800=2)-2*($B800:$O800=3)-($B800:$O800=4)))-SUMPRODUCT(($B$1004:$O$1004='MPL ID'!$BF$6)*(2*($B800:$O800=1)+($B800:$O800=2)-2*($B800:$O800=3)-($B800:$O800=4)))</f>
        <v>14</v>
      </c>
      <c r="AE800">
        <f ca="1">'MPL ID'!$BH$7+SUMPRODUCT(($B$1003:$O$1003='MPL ID'!$BF$7)*(2*($B800:$O800=1)+($B800:$O800=2)-2*($B800:$O800=3)-($B800:$O800=4)))-SUMPRODUCT(($B$1004:$O$1004='MPL ID'!$BF$7)*(2*($B800:$O800=1)+($B800:$O800=2)-2*($B800:$O800=3)-($B800:$O800=4)))</f>
        <v>0</v>
      </c>
      <c r="AF800">
        <f ca="1">'MPL ID'!$BH$8+SUMPRODUCT(($B$1003:$O$1003='MPL ID'!$BF$8)*(2*($B800:$O800=1)+($B800:$O800=2)-2*($B800:$O800=3)-($B800:$O800=4)))-SUMPRODUCT(($B$1004:$O$1004='MPL ID'!$BF$8)*(2*($B800:$O800=1)+($B800:$O800=2)-2*($B800:$O800=3)-($B800:$O800=4)))</f>
        <v>-15</v>
      </c>
      <c r="AG800">
        <f ca="1">'MPL ID'!$BH$9+SUMPRODUCT(($B$1003:$O$1003='MPL ID'!$BF$9)*(2*($B800:$O800=1)+($B800:$O800=2)-2*($B800:$O800=3)-($B800:$O800=4)))-SUMPRODUCT(($B$1004:$O$1004='MPL ID'!$BF$9)*(2*($B800:$O800=1)+($B800:$O800=2)-2*($B800:$O800=3)-($B800:$O800=4)))</f>
        <v>14</v>
      </c>
      <c r="AH800">
        <f ca="1">SUMPRODUCT(--($P800:$X800=P800),--($Y800:$AG800=Y800),'MPL ID'!$BG$13:$BO$13)+IF(AND($I800&gt;=3,T800=P800,AC800=Y800),1,0)+IF(AND($M800&gt;=3,S800=P800,AB800=Y800),1,0)</f>
        <v>0</v>
      </c>
      <c r="AI800">
        <f ca="1">SUMPRODUCT(--($P800:$X800=Q800),--($Y800:$AG800=Z800),'MPL ID'!$BG$14:$BO$14)+IF(AND($G800&gt;=3,R800=Q800,AA800=Z800),1,0)+IF(AND($K800&gt;0,$K800&lt;=2,S800=Q800,AB800=Z800),1,0)+IF(AND($N800&gt;=3,U800=Q800,AD800=Z800),1,0)</f>
        <v>0</v>
      </c>
      <c r="AJ800">
        <f ca="1">SUMPRODUCT(--($P800:$X800=R800),--($Y800:$AG800=AA800),'MPL ID'!$BG$15:$BO$15)+IF(AND($D800&gt;0,$D800&lt;=2,U800=R800,AD800=AA800),1,0)+IF(AND($G800&gt;0,$G800&lt;=2,Q800=R800,Z800=AA800),1,0)+IF(AND($J800&gt;=3,V800=R800,AE800=AA800),1,0)</f>
        <v>0</v>
      </c>
      <c r="AK800">
        <f ca="1">SUMPRODUCT(--($P800:$X800=S800),--($Y800:$AG800=AB800),'MPL ID'!$BG$16:$BO$16)+IF(AND($B800&gt;0,$B800&lt;=2,V800=S800,AE800=AB800),1,0)+IF(AND($E800&gt;0,$E800&lt;=2,T800=S800,AC800=AB800),1,0)+IF(AND($K800&gt;=3,Q800=S800,Z800=AB800),1,0)+IF(AND($M800&gt;0,$M800&lt;=2,P800=S800,Y800=AB800),1,0)</f>
        <v>0</v>
      </c>
      <c r="AL800">
        <f ca="1">SUMPRODUCT(--($P800:$X800=T800),--($Y800:$AG800=AC800),'MPL ID'!$BG$17:$BO$17)+IF(AND($E800&gt;=3,S800=T800,AB800=AC800),1,0)+IF(AND($I800&gt;0,$I800&lt;=2,P800=T800,Y800=AC800),1,0)+IF(AND($L800&gt;=3,W800=T800,AF800=AC800),1,0)</f>
        <v>0</v>
      </c>
      <c r="AM800">
        <f ca="1">SUMPRODUCT(--($P800:$X800=U800),--($Y800:$AG800=AD800),'MPL ID'!$BG$18:$BO$18)+IF(AND($D800&gt;=3,R800=U800,AA800=AD800),1,0)+IF(AND($H800&gt;0,$H800&lt;=2,W800=U800,AF800=AD800),1,0)+IF(AND($N800&gt;0,$N800&lt;=2,Q800=U800,Z800=AD800),1,0)</f>
        <v>2</v>
      </c>
      <c r="AN800">
        <f ca="1">SUMPRODUCT(--($P800:$X800=V800),--($Y800:$AG800=AE800),'MPL ID'!$BG$19:$BO$19)+IF(AND($B800&gt;=3,S800=V800,AB800=AE800),1,0)+IF(AND($F800&gt;=3,W800=V800,AF800=AE800),1,0)+IF(AND($J800&gt;0,$J800&lt;=2,R800=V800,AA800=AE800),1,0)+IF(AND($O800&gt;0,$O800&lt;=2,X800=V800,AG800=AE800),1,0)</f>
        <v>0</v>
      </c>
      <c r="AO800">
        <f ca="1">SUMPRODUCT(--($P800:$X800=W800),--($Y800:$AG800=AF800),'MPL ID'!$BG$20:$BO$20)+IF(AND($C800&gt;0,$C800&lt;=2,X800=W800,AG800=AF800),1,0)+IF(AND($F800&gt;0,$F800&lt;=2,V800=W800,AE800=AF800),1,0)+IF(AND($H800&gt;=3,U800=W800,AD800=AF800),1,0)+IF(AND($L800&gt;0,$L800&lt;=2,T800=W800,AC800=AF800),1,0)</f>
        <v>0</v>
      </c>
      <c r="AP800">
        <f ca="1">SUMPRODUCT(--($P800:$X800=X800),--($Y800:$AG800=AG800),'MPL ID'!$BG$21:$BO$21)+IF(AND($C800&gt;=3,W800=X800,AF800=AG800),1,0)+IF(AND($O800&gt;=3,V800=X800,AE800=AG800),1,0)</f>
        <v>0</v>
      </c>
      <c r="AQ800">
        <f t="shared" ca="1" si="108"/>
        <v>3</v>
      </c>
      <c r="AR800">
        <f t="shared" ca="1" si="109"/>
        <v>7</v>
      </c>
      <c r="AS800">
        <f t="shared" ca="1" si="110"/>
        <v>6</v>
      </c>
      <c r="AT800">
        <f t="shared" ca="1" si="111"/>
        <v>4</v>
      </c>
      <c r="AU800">
        <f t="shared" ca="1" si="112"/>
        <v>8</v>
      </c>
      <c r="AV800">
        <f t="shared" ca="1" si="113"/>
        <v>1</v>
      </c>
      <c r="AW800">
        <f t="shared" ca="1" si="114"/>
        <v>5</v>
      </c>
      <c r="AX800">
        <f t="shared" ca="1" si="115"/>
        <v>9</v>
      </c>
      <c r="AY800">
        <f t="shared" ca="1" si="116"/>
        <v>2</v>
      </c>
    </row>
    <row r="801" spans="1:51" x14ac:dyDescent="0.25">
      <c r="A801">
        <v>800</v>
      </c>
      <c r="B801">
        <f ca="1">IF(AND(ISNUMBER('MPL ID'!$J$39),ISNUMBER('MPL ID'!$K$39)),0,RANDBETWEEN(1,4))</f>
        <v>0</v>
      </c>
      <c r="C801">
        <f ca="1">IF(AND(ISNUMBER('MPL ID'!$J$40),ISNUMBER('MPL ID'!$K$40)),0,RANDBETWEEN(1,4))</f>
        <v>0</v>
      </c>
      <c r="D801">
        <f ca="1">IF(AND(ISNUMBER('MPL ID'!$J$41),ISNUMBER('MPL ID'!$K$41)),0,RANDBETWEEN(1,4))</f>
        <v>3</v>
      </c>
      <c r="E801">
        <f ca="1">IF(AND(ISNUMBER('MPL ID'!$J$42),ISNUMBER('MPL ID'!$K$42)),0,RANDBETWEEN(1,4))</f>
        <v>4</v>
      </c>
      <c r="F801">
        <f ca="1">IF(AND(ISNUMBER('MPL ID'!$J$43),ISNUMBER('MPL ID'!$K$43)),0,RANDBETWEEN(1,4))</f>
        <v>1</v>
      </c>
      <c r="G801">
        <f ca="1">IF(AND(ISNUMBER('MPL ID'!$J$44),ISNUMBER('MPL ID'!$K$44)),0,RANDBETWEEN(1,4))</f>
        <v>2</v>
      </c>
      <c r="H801">
        <f ca="1">IF(AND(ISNUMBER('MPL ID'!$P$36),ISNUMBER('MPL ID'!$Q$36)),0,RANDBETWEEN(1,4))</f>
        <v>3</v>
      </c>
      <c r="I801">
        <f ca="1">IF(AND(ISNUMBER('MPL ID'!$P$37),ISNUMBER('MPL ID'!$Q$37)),0,RANDBETWEEN(1,4))</f>
        <v>3</v>
      </c>
      <c r="J801">
        <f ca="1">IF(AND(ISNUMBER('MPL ID'!$P$39),ISNUMBER('MPL ID'!$Q$39)),0,RANDBETWEEN(1,4))</f>
        <v>4</v>
      </c>
      <c r="K801">
        <f ca="1">IF(AND(ISNUMBER('MPL ID'!$P$40),ISNUMBER('MPL ID'!$Q$40)),0,RANDBETWEEN(1,4))</f>
        <v>2</v>
      </c>
      <c r="L801">
        <f ca="1">IF(AND(ISNUMBER('MPL ID'!$P$41),ISNUMBER('MPL ID'!$Q$41)),0,RANDBETWEEN(1,4))</f>
        <v>1</v>
      </c>
      <c r="M801">
        <f ca="1">IF(AND(ISNUMBER('MPL ID'!$P$42),ISNUMBER('MPL ID'!$Q$42)),0,RANDBETWEEN(1,4))</f>
        <v>2</v>
      </c>
      <c r="N801">
        <f ca="1">IF(AND(ISNUMBER('MPL ID'!$P$43),ISNUMBER('MPL ID'!$Q$43)),0,RANDBETWEEN(1,4))</f>
        <v>2</v>
      </c>
      <c r="O801">
        <f ca="1">IF(AND(ISNUMBER('MPL ID'!$P$44),ISNUMBER('MPL ID'!$Q$44)),0,RANDBETWEEN(1,4))</f>
        <v>4</v>
      </c>
      <c r="P801">
        <f ca="1">'MPL ID'!$BG$1+SUMPRODUCT(($B$1003:$O$1003='MPL ID'!$BF$1)*(($B801:$O801=1)+($B801:$O801=2)))+SUMPRODUCT(($B$1004:$O$1004='MPL ID'!$BF$1)*(($B801:$O801=3)+($B801:$O801=4)))</f>
        <v>10</v>
      </c>
      <c r="Q801">
        <f ca="1">'MPL ID'!$BG$2+SUMPRODUCT(($B$1003:$O$1003='MPL ID'!$BF$2)*(($B801:$O801=1)+($B801:$O801=2)))+SUMPRODUCT(($B$1004:$O$1004='MPL ID'!$BF$2)*(($B801:$O801=3)+($B801:$O801=4)))</f>
        <v>8</v>
      </c>
      <c r="R801">
        <f ca="1">'MPL ID'!$BG$3+SUMPRODUCT(($B$1003:$O$1003='MPL ID'!$BF$3)*(($B801:$O801=1)+($B801:$O801=2)))+SUMPRODUCT(($B$1004:$O$1004='MPL ID'!$BF$3)*(($B801:$O801=3)+($B801:$O801=4)))</f>
        <v>7</v>
      </c>
      <c r="S801">
        <f ca="1">'MPL ID'!$BG$4+SUMPRODUCT(($B$1003:$O$1003='MPL ID'!$BF$4)*(($B801:$O801=1)+($B801:$O801=2)))+SUMPRODUCT(($B$1004:$O$1004='MPL ID'!$BF$4)*(($B801:$O801=3)+($B801:$O801=4)))</f>
        <v>8</v>
      </c>
      <c r="T801">
        <f ca="1">'MPL ID'!$BG$5+SUMPRODUCT(($B$1003:$O$1003='MPL ID'!$BF$5)*(($B801:$O801=1)+($B801:$O801=2)))+SUMPRODUCT(($B$1004:$O$1004='MPL ID'!$BF$5)*(($B801:$O801=3)+($B801:$O801=4)))</f>
        <v>4</v>
      </c>
      <c r="U801">
        <f ca="1">'MPL ID'!$BG$6+SUMPRODUCT(($B$1003:$O$1003='MPL ID'!$BF$6)*(($B801:$O801=1)+($B801:$O801=2)))+SUMPRODUCT(($B$1004:$O$1004='MPL ID'!$BF$6)*(($B801:$O801=3)+($B801:$O801=4)))</f>
        <v>12</v>
      </c>
      <c r="V801">
        <f ca="1">'MPL ID'!$BG$7+SUMPRODUCT(($B$1003:$O$1003='MPL ID'!$BF$7)*(($B801:$O801=1)+($B801:$O801=2)))+SUMPRODUCT(($B$1004:$O$1004='MPL ID'!$BF$7)*(($B801:$O801=3)+($B801:$O801=4)))</f>
        <v>5</v>
      </c>
      <c r="W801">
        <f ca="1">'MPL ID'!$BG$8+SUMPRODUCT(($B$1003:$O$1003='MPL ID'!$BF$8)*(($B801:$O801=1)+($B801:$O801=2)))+SUMPRODUCT(($B$1004:$O$1004='MPL ID'!$BF$8)*(($B801:$O801=3)+($B801:$O801=4)))</f>
        <v>6</v>
      </c>
      <c r="X801">
        <f ca="1">'MPL ID'!$BG$9+SUMPRODUCT(($B$1003:$O$1003='MPL ID'!$BF$9)*(($B801:$O801=1)+($B801:$O801=2)))+SUMPRODUCT(($B$1004:$O$1004='MPL ID'!$BF$9)*(($B801:$O801=3)+($B801:$O801=4)))</f>
        <v>12</v>
      </c>
      <c r="Y801">
        <f ca="1">'MPL ID'!$BH$1+SUMPRODUCT(($B$1003:$O$1003='MPL ID'!$BF$1)*(2*($B801:$O801=1)+($B801:$O801=2)-2*($B801:$O801=3)-($B801:$O801=4)))-SUMPRODUCT(($B$1004:$O$1004='MPL ID'!$BF$1)*(2*($B801:$O801=1)+($B801:$O801=2)-2*($B801:$O801=3)-($B801:$O801=4)))</f>
        <v>10</v>
      </c>
      <c r="Z801">
        <f ca="1">'MPL ID'!$BH$2+SUMPRODUCT(($B$1003:$O$1003='MPL ID'!$BF$2)*(2*($B801:$O801=1)+($B801:$O801=2)-2*($B801:$O801=3)-($B801:$O801=4)))-SUMPRODUCT(($B$1004:$O$1004='MPL ID'!$BF$2)*(2*($B801:$O801=1)+($B801:$O801=2)-2*($B801:$O801=3)-($B801:$O801=4)))</f>
        <v>-3</v>
      </c>
      <c r="AA801">
        <f ca="1">'MPL ID'!$BH$3+SUMPRODUCT(($B$1003:$O$1003='MPL ID'!$BF$3)*(2*($B801:$O801=1)+($B801:$O801=2)-2*($B801:$O801=3)-($B801:$O801=4)))-SUMPRODUCT(($B$1004:$O$1004='MPL ID'!$BF$3)*(2*($B801:$O801=1)+($B801:$O801=2)-2*($B801:$O801=3)-($B801:$O801=4)))</f>
        <v>-6</v>
      </c>
      <c r="AB801">
        <f ca="1">'MPL ID'!$BH$4+SUMPRODUCT(($B$1003:$O$1003='MPL ID'!$BF$4)*(2*($B801:$O801=1)+($B801:$O801=2)-2*($B801:$O801=3)-($B801:$O801=4)))-SUMPRODUCT(($B$1004:$O$1004='MPL ID'!$BF$4)*(2*($B801:$O801=1)+($B801:$O801=2)-2*($B801:$O801=3)-($B801:$O801=4)))</f>
        <v>-1</v>
      </c>
      <c r="AC801">
        <f ca="1">'MPL ID'!$BH$5+SUMPRODUCT(($B$1003:$O$1003='MPL ID'!$BF$5)*(2*($B801:$O801=1)+($B801:$O801=2)-2*($B801:$O801=3)-($B801:$O801=4)))-SUMPRODUCT(($B$1004:$O$1004='MPL ID'!$BF$5)*(2*($B801:$O801=1)+($B801:$O801=2)-2*($B801:$O801=3)-($B801:$O801=4)))</f>
        <v>-15</v>
      </c>
      <c r="AD801">
        <f ca="1">'MPL ID'!$BH$6+SUMPRODUCT(($B$1003:$O$1003='MPL ID'!$BF$6)*(2*($B801:$O801=1)+($B801:$O801=2)-2*($B801:$O801=3)-($B801:$O801=4)))-SUMPRODUCT(($B$1004:$O$1004='MPL ID'!$BF$6)*(2*($B801:$O801=1)+($B801:$O801=2)-2*($B801:$O801=3)-($B801:$O801=4)))</f>
        <v>13</v>
      </c>
      <c r="AE801">
        <f ca="1">'MPL ID'!$BH$7+SUMPRODUCT(($B$1003:$O$1003='MPL ID'!$BF$7)*(2*($B801:$O801=1)+($B801:$O801=2)-2*($B801:$O801=3)-($B801:$O801=4)))-SUMPRODUCT(($B$1004:$O$1004='MPL ID'!$BF$7)*(2*($B801:$O801=1)+($B801:$O801=2)-2*($B801:$O801=3)-($B801:$O801=4)))</f>
        <v>-6</v>
      </c>
      <c r="AF801">
        <f ca="1">'MPL ID'!$BH$8+SUMPRODUCT(($B$1003:$O$1003='MPL ID'!$BF$8)*(2*($B801:$O801=1)+($B801:$O801=2)-2*($B801:$O801=3)-($B801:$O801=4)))-SUMPRODUCT(($B$1004:$O$1004='MPL ID'!$BF$8)*(2*($B801:$O801=1)+($B801:$O801=2)-2*($B801:$O801=3)-($B801:$O801=4)))</f>
        <v>-6</v>
      </c>
      <c r="AG801">
        <f ca="1">'MPL ID'!$BH$9+SUMPRODUCT(($B$1003:$O$1003='MPL ID'!$BF$9)*(2*($B801:$O801=1)+($B801:$O801=2)-2*($B801:$O801=3)-($B801:$O801=4)))-SUMPRODUCT(($B$1004:$O$1004='MPL ID'!$BF$9)*(2*($B801:$O801=1)+($B801:$O801=2)-2*($B801:$O801=3)-($B801:$O801=4)))</f>
        <v>14</v>
      </c>
      <c r="AH801">
        <f ca="1">SUMPRODUCT(--($P801:$X801=P801),--($Y801:$AG801=Y801),'MPL ID'!$BG$13:$BO$13)+IF(AND($I801&gt;=3,T801=P801,AC801=Y801),1,0)+IF(AND($M801&gt;=3,S801=P801,AB801=Y801),1,0)</f>
        <v>0</v>
      </c>
      <c r="AI801">
        <f ca="1">SUMPRODUCT(--($P801:$X801=Q801),--($Y801:$AG801=Z801),'MPL ID'!$BG$14:$BO$14)+IF(AND($G801&gt;=3,R801=Q801,AA801=Z801),1,0)+IF(AND($K801&gt;0,$K801&lt;=2,S801=Q801,AB801=Z801),1,0)+IF(AND($N801&gt;=3,U801=Q801,AD801=Z801),1,0)</f>
        <v>0</v>
      </c>
      <c r="AJ801">
        <f ca="1">SUMPRODUCT(--($P801:$X801=R801),--($Y801:$AG801=AA801),'MPL ID'!$BG$15:$BO$15)+IF(AND($D801&gt;0,$D801&lt;=2,U801=R801,AD801=AA801),1,0)+IF(AND($G801&gt;0,$G801&lt;=2,Q801=R801,Z801=AA801),1,0)+IF(AND($J801&gt;=3,V801=R801,AE801=AA801),1,0)</f>
        <v>0</v>
      </c>
      <c r="AK801">
        <f ca="1">SUMPRODUCT(--($P801:$X801=S801),--($Y801:$AG801=AB801),'MPL ID'!$BG$16:$BO$16)+IF(AND($B801&gt;0,$B801&lt;=2,V801=S801,AE801=AB801),1,0)+IF(AND($E801&gt;0,$E801&lt;=2,T801=S801,AC801=AB801),1,0)+IF(AND($K801&gt;=3,Q801=S801,Z801=AB801),1,0)+IF(AND($M801&gt;0,$M801&lt;=2,P801=S801,Y801=AB801),1,0)</f>
        <v>0</v>
      </c>
      <c r="AL801">
        <f ca="1">SUMPRODUCT(--($P801:$X801=T801),--($Y801:$AG801=AC801),'MPL ID'!$BG$17:$BO$17)+IF(AND($E801&gt;=3,S801=T801,AB801=AC801),1,0)+IF(AND($I801&gt;0,$I801&lt;=2,P801=T801,Y801=AC801),1,0)+IF(AND($L801&gt;=3,W801=T801,AF801=AC801),1,0)</f>
        <v>0</v>
      </c>
      <c r="AM801">
        <f ca="1">SUMPRODUCT(--($P801:$X801=U801),--($Y801:$AG801=AD801),'MPL ID'!$BG$18:$BO$18)+IF(AND($D801&gt;=3,R801=U801,AA801=AD801),1,0)+IF(AND($H801&gt;0,$H801&lt;=2,W801=U801,AF801=AD801),1,0)+IF(AND($N801&gt;0,$N801&lt;=2,Q801=U801,Z801=AD801),1,0)</f>
        <v>0</v>
      </c>
      <c r="AN801">
        <f ca="1">SUMPRODUCT(--($P801:$X801=V801),--($Y801:$AG801=AE801),'MPL ID'!$BG$19:$BO$19)+IF(AND($B801&gt;=3,S801=V801,AB801=AE801),1,0)+IF(AND($F801&gt;=3,W801=V801,AF801=AE801),1,0)+IF(AND($J801&gt;0,$J801&lt;=2,R801=V801,AA801=AE801),1,0)+IF(AND($O801&gt;0,$O801&lt;=2,X801=V801,AG801=AE801),1,0)</f>
        <v>0</v>
      </c>
      <c r="AO801">
        <f ca="1">SUMPRODUCT(--($P801:$X801=W801),--($Y801:$AG801=AF801),'MPL ID'!$BG$20:$BO$20)+IF(AND($C801&gt;0,$C801&lt;=2,X801=W801,AG801=AF801),1,0)+IF(AND($F801&gt;0,$F801&lt;=2,V801=W801,AE801=AF801),1,0)+IF(AND($H801&gt;=3,U801=W801,AD801=AF801),1,0)+IF(AND($L801&gt;0,$L801&lt;=2,T801=W801,AC801=AF801),1,0)</f>
        <v>0</v>
      </c>
      <c r="AP801">
        <f ca="1">SUMPRODUCT(--($P801:$X801=X801),--($Y801:$AG801=AG801),'MPL ID'!$BG$21:$BO$21)+IF(AND($C801&gt;=3,W801=X801,AF801=AG801),1,0)+IF(AND($O801&gt;=3,V801=X801,AE801=AG801),1,0)</f>
        <v>0</v>
      </c>
      <c r="AQ801">
        <f t="shared" ca="1" si="108"/>
        <v>3</v>
      </c>
      <c r="AR801">
        <f t="shared" ca="1" si="109"/>
        <v>5</v>
      </c>
      <c r="AS801">
        <f t="shared" ca="1" si="110"/>
        <v>6</v>
      </c>
      <c r="AT801">
        <f t="shared" ca="1" si="111"/>
        <v>4</v>
      </c>
      <c r="AU801">
        <f t="shared" ca="1" si="112"/>
        <v>9</v>
      </c>
      <c r="AV801">
        <f t="shared" ca="1" si="113"/>
        <v>2</v>
      </c>
      <c r="AW801">
        <f t="shared" ca="1" si="114"/>
        <v>8</v>
      </c>
      <c r="AX801">
        <f t="shared" ca="1" si="115"/>
        <v>7</v>
      </c>
      <c r="AY801">
        <f t="shared" ca="1" si="116"/>
        <v>1</v>
      </c>
    </row>
    <row r="802" spans="1:51" x14ac:dyDescent="0.25">
      <c r="A802">
        <v>801</v>
      </c>
      <c r="B802">
        <f ca="1">IF(AND(ISNUMBER('MPL ID'!$J$39),ISNUMBER('MPL ID'!$K$39)),0,RANDBETWEEN(1,4))</f>
        <v>0</v>
      </c>
      <c r="C802">
        <f ca="1">IF(AND(ISNUMBER('MPL ID'!$J$40),ISNUMBER('MPL ID'!$K$40)),0,RANDBETWEEN(1,4))</f>
        <v>0</v>
      </c>
      <c r="D802">
        <f ca="1">IF(AND(ISNUMBER('MPL ID'!$J$41),ISNUMBER('MPL ID'!$K$41)),0,RANDBETWEEN(1,4))</f>
        <v>2</v>
      </c>
      <c r="E802">
        <f ca="1">IF(AND(ISNUMBER('MPL ID'!$J$42),ISNUMBER('MPL ID'!$K$42)),0,RANDBETWEEN(1,4))</f>
        <v>4</v>
      </c>
      <c r="F802">
        <f ca="1">IF(AND(ISNUMBER('MPL ID'!$J$43),ISNUMBER('MPL ID'!$K$43)),0,RANDBETWEEN(1,4))</f>
        <v>2</v>
      </c>
      <c r="G802">
        <f ca="1">IF(AND(ISNUMBER('MPL ID'!$J$44),ISNUMBER('MPL ID'!$K$44)),0,RANDBETWEEN(1,4))</f>
        <v>1</v>
      </c>
      <c r="H802">
        <f ca="1">IF(AND(ISNUMBER('MPL ID'!$P$36),ISNUMBER('MPL ID'!$Q$36)),0,RANDBETWEEN(1,4))</f>
        <v>4</v>
      </c>
      <c r="I802">
        <f ca="1">IF(AND(ISNUMBER('MPL ID'!$P$37),ISNUMBER('MPL ID'!$Q$37)),0,RANDBETWEEN(1,4))</f>
        <v>1</v>
      </c>
      <c r="J802">
        <f ca="1">IF(AND(ISNUMBER('MPL ID'!$P$39),ISNUMBER('MPL ID'!$Q$39)),0,RANDBETWEEN(1,4))</f>
        <v>3</v>
      </c>
      <c r="K802">
        <f ca="1">IF(AND(ISNUMBER('MPL ID'!$P$40),ISNUMBER('MPL ID'!$Q$40)),0,RANDBETWEEN(1,4))</f>
        <v>3</v>
      </c>
      <c r="L802">
        <f ca="1">IF(AND(ISNUMBER('MPL ID'!$P$41),ISNUMBER('MPL ID'!$Q$41)),0,RANDBETWEEN(1,4))</f>
        <v>4</v>
      </c>
      <c r="M802">
        <f ca="1">IF(AND(ISNUMBER('MPL ID'!$P$42),ISNUMBER('MPL ID'!$Q$42)),0,RANDBETWEEN(1,4))</f>
        <v>3</v>
      </c>
      <c r="N802">
        <f ca="1">IF(AND(ISNUMBER('MPL ID'!$P$43),ISNUMBER('MPL ID'!$Q$43)),0,RANDBETWEEN(1,4))</f>
        <v>4</v>
      </c>
      <c r="O802">
        <f ca="1">IF(AND(ISNUMBER('MPL ID'!$P$44),ISNUMBER('MPL ID'!$Q$44)),0,RANDBETWEEN(1,4))</f>
        <v>4</v>
      </c>
      <c r="P802">
        <f ca="1">'MPL ID'!$BG$1+SUMPRODUCT(($B$1003:$O$1003='MPL ID'!$BF$1)*(($B802:$O802=1)+($B802:$O802=2)))+SUMPRODUCT(($B$1004:$O$1004='MPL ID'!$BF$1)*(($B802:$O802=3)+($B802:$O802=4)))</f>
        <v>10</v>
      </c>
      <c r="Q802">
        <f ca="1">'MPL ID'!$BG$2+SUMPRODUCT(($B$1003:$O$1003='MPL ID'!$BF$2)*(($B802:$O802=1)+($B802:$O802=2)))+SUMPRODUCT(($B$1004:$O$1004='MPL ID'!$BF$2)*(($B802:$O802=3)+($B802:$O802=4)))</f>
        <v>8</v>
      </c>
      <c r="R802">
        <f ca="1">'MPL ID'!$BG$3+SUMPRODUCT(($B$1003:$O$1003='MPL ID'!$BF$3)*(($B802:$O802=1)+($B802:$O802=2)))+SUMPRODUCT(($B$1004:$O$1004='MPL ID'!$BF$3)*(($B802:$O802=3)+($B802:$O802=4)))</f>
        <v>8</v>
      </c>
      <c r="S802">
        <f ca="1">'MPL ID'!$BG$4+SUMPRODUCT(($B$1003:$O$1003='MPL ID'!$BF$4)*(($B802:$O802=1)+($B802:$O802=2)))+SUMPRODUCT(($B$1004:$O$1004='MPL ID'!$BF$4)*(($B802:$O802=3)+($B802:$O802=4)))</f>
        <v>8</v>
      </c>
      <c r="T802">
        <f ca="1">'MPL ID'!$BG$5+SUMPRODUCT(($B$1003:$O$1003='MPL ID'!$BF$5)*(($B802:$O802=1)+($B802:$O802=2)))+SUMPRODUCT(($B$1004:$O$1004='MPL ID'!$BF$5)*(($B802:$O802=3)+($B802:$O802=4)))</f>
        <v>6</v>
      </c>
      <c r="U802">
        <f ca="1">'MPL ID'!$BG$6+SUMPRODUCT(($B$1003:$O$1003='MPL ID'!$BF$6)*(($B802:$O802=1)+($B802:$O802=2)))+SUMPRODUCT(($B$1004:$O$1004='MPL ID'!$BF$6)*(($B802:$O802=3)+($B802:$O802=4)))</f>
        <v>10</v>
      </c>
      <c r="V802">
        <f ca="1">'MPL ID'!$BG$7+SUMPRODUCT(($B$1003:$O$1003='MPL ID'!$BF$7)*(($B802:$O802=1)+($B802:$O802=2)))+SUMPRODUCT(($B$1004:$O$1004='MPL ID'!$BF$7)*(($B802:$O802=3)+($B802:$O802=4)))</f>
        <v>5</v>
      </c>
      <c r="W802">
        <f ca="1">'MPL ID'!$BG$8+SUMPRODUCT(($B$1003:$O$1003='MPL ID'!$BF$8)*(($B802:$O802=1)+($B802:$O802=2)))+SUMPRODUCT(($B$1004:$O$1004='MPL ID'!$BF$8)*(($B802:$O802=3)+($B802:$O802=4)))</f>
        <v>5</v>
      </c>
      <c r="X802">
        <f ca="1">'MPL ID'!$BG$9+SUMPRODUCT(($B$1003:$O$1003='MPL ID'!$BF$9)*(($B802:$O802=1)+($B802:$O802=2)))+SUMPRODUCT(($B$1004:$O$1004='MPL ID'!$BF$9)*(($B802:$O802=3)+($B802:$O802=4)))</f>
        <v>12</v>
      </c>
      <c r="Y802">
        <f ca="1">'MPL ID'!$BH$1+SUMPRODUCT(($B$1003:$O$1003='MPL ID'!$BF$1)*(2*($B802:$O802=1)+($B802:$O802=2)-2*($B802:$O802=3)-($B802:$O802=4)))-SUMPRODUCT(($B$1004:$O$1004='MPL ID'!$BF$1)*(2*($B802:$O802=1)+($B802:$O802=2)-2*($B802:$O802=3)-($B802:$O802=4)))</f>
        <v>9</v>
      </c>
      <c r="Z802">
        <f ca="1">'MPL ID'!$BH$2+SUMPRODUCT(($B$1003:$O$1003='MPL ID'!$BF$2)*(2*($B802:$O802=1)+($B802:$O802=2)-2*($B802:$O802=3)-($B802:$O802=4)))-SUMPRODUCT(($B$1004:$O$1004='MPL ID'!$BF$2)*(2*($B802:$O802=1)+($B802:$O802=2)-2*($B802:$O802=3)-($B802:$O802=4)))</f>
        <v>-5</v>
      </c>
      <c r="AA802">
        <f ca="1">'MPL ID'!$BH$3+SUMPRODUCT(($B$1003:$O$1003='MPL ID'!$BF$3)*(2*($B802:$O802=1)+($B802:$O802=2)-2*($B802:$O802=3)-($B802:$O802=4)))-SUMPRODUCT(($B$1004:$O$1004='MPL ID'!$BF$3)*(2*($B802:$O802=1)+($B802:$O802=2)-2*($B802:$O802=3)-($B802:$O802=4)))</f>
        <v>-1</v>
      </c>
      <c r="AB802">
        <f ca="1">'MPL ID'!$BH$4+SUMPRODUCT(($B$1003:$O$1003='MPL ID'!$BF$4)*(2*($B802:$O802=1)+($B802:$O802=2)-2*($B802:$O802=3)-($B802:$O802=4)))-SUMPRODUCT(($B$1004:$O$1004='MPL ID'!$BF$4)*(2*($B802:$O802=1)+($B802:$O802=2)-2*($B802:$O802=3)-($B802:$O802=4)))</f>
        <v>-1</v>
      </c>
      <c r="AC802">
        <f ca="1">'MPL ID'!$BH$5+SUMPRODUCT(($B$1003:$O$1003='MPL ID'!$BF$5)*(2*($B802:$O802=1)+($B802:$O802=2)-2*($B802:$O802=3)-($B802:$O802=4)))-SUMPRODUCT(($B$1004:$O$1004='MPL ID'!$BF$5)*(2*($B802:$O802=1)+($B802:$O802=2)-2*($B802:$O802=3)-($B802:$O802=4)))</f>
        <v>-8</v>
      </c>
      <c r="AD802">
        <f ca="1">'MPL ID'!$BH$6+SUMPRODUCT(($B$1003:$O$1003='MPL ID'!$BF$6)*(2*($B802:$O802=1)+($B802:$O802=2)-2*($B802:$O802=3)-($B802:$O802=4)))-SUMPRODUCT(($B$1004:$O$1004='MPL ID'!$BF$6)*(2*($B802:$O802=1)+($B802:$O802=2)-2*($B802:$O802=3)-($B802:$O802=4)))</f>
        <v>9</v>
      </c>
      <c r="AE802">
        <f ca="1">'MPL ID'!$BH$7+SUMPRODUCT(($B$1003:$O$1003='MPL ID'!$BF$7)*(2*($B802:$O802=1)+($B802:$O802=2)-2*($B802:$O802=3)-($B802:$O802=4)))-SUMPRODUCT(($B$1004:$O$1004='MPL ID'!$BF$7)*(2*($B802:$O802=1)+($B802:$O802=2)-2*($B802:$O802=3)-($B802:$O802=4)))</f>
        <v>-6</v>
      </c>
      <c r="AF802">
        <f ca="1">'MPL ID'!$BH$8+SUMPRODUCT(($B$1003:$O$1003='MPL ID'!$BF$8)*(2*($B802:$O802=1)+($B802:$O802=2)-2*($B802:$O802=3)-($B802:$O802=4)))-SUMPRODUCT(($B$1004:$O$1004='MPL ID'!$BF$8)*(2*($B802:$O802=1)+($B802:$O802=2)-2*($B802:$O802=3)-($B802:$O802=4)))</f>
        <v>-11</v>
      </c>
      <c r="AG802">
        <f ca="1">'MPL ID'!$BH$9+SUMPRODUCT(($B$1003:$O$1003='MPL ID'!$BF$9)*(2*($B802:$O802=1)+($B802:$O802=2)-2*($B802:$O802=3)-($B802:$O802=4)))-SUMPRODUCT(($B$1004:$O$1004='MPL ID'!$BF$9)*(2*($B802:$O802=1)+($B802:$O802=2)-2*($B802:$O802=3)-($B802:$O802=4)))</f>
        <v>14</v>
      </c>
      <c r="AH802">
        <f ca="1">SUMPRODUCT(--($P802:$X802=P802),--($Y802:$AG802=Y802),'MPL ID'!$BG$13:$BO$13)+IF(AND($I802&gt;=3,T802=P802,AC802=Y802),1,0)+IF(AND($M802&gt;=3,S802=P802,AB802=Y802),1,0)</f>
        <v>1</v>
      </c>
      <c r="AI802">
        <f ca="1">SUMPRODUCT(--($P802:$X802=Q802),--($Y802:$AG802=Z802),'MPL ID'!$BG$14:$BO$14)+IF(AND($G802&gt;=3,R802=Q802,AA802=Z802),1,0)+IF(AND($K802&gt;0,$K802&lt;=2,S802=Q802,AB802=Z802),1,0)+IF(AND($N802&gt;=3,U802=Q802,AD802=Z802),1,0)</f>
        <v>0</v>
      </c>
      <c r="AJ802">
        <f ca="1">SUMPRODUCT(--($P802:$X802=R802),--($Y802:$AG802=AA802),'MPL ID'!$BG$15:$BO$15)+IF(AND($D802&gt;0,$D802&lt;=2,U802=R802,AD802=AA802),1,0)+IF(AND($G802&gt;0,$G802&lt;=2,Q802=R802,Z802=AA802),1,0)+IF(AND($J802&gt;=3,V802=R802,AE802=AA802),1,0)</f>
        <v>0</v>
      </c>
      <c r="AK802">
        <f ca="1">SUMPRODUCT(--($P802:$X802=S802),--($Y802:$AG802=AB802),'MPL ID'!$BG$16:$BO$16)+IF(AND($B802&gt;0,$B802&lt;=2,V802=S802,AE802=AB802),1,0)+IF(AND($E802&gt;0,$E802&lt;=2,T802=S802,AC802=AB802),1,0)+IF(AND($K802&gt;=3,Q802=S802,Z802=AB802),1,0)+IF(AND($M802&gt;0,$M802&lt;=2,P802=S802,Y802=AB802),1,0)</f>
        <v>2</v>
      </c>
      <c r="AL802">
        <f ca="1">SUMPRODUCT(--($P802:$X802=T802),--($Y802:$AG802=AC802),'MPL ID'!$BG$17:$BO$17)+IF(AND($E802&gt;=3,S802=T802,AB802=AC802),1,0)+IF(AND($I802&gt;0,$I802&lt;=2,P802=T802,Y802=AC802),1,0)+IF(AND($L802&gt;=3,W802=T802,AF802=AC802),1,0)</f>
        <v>0</v>
      </c>
      <c r="AM802">
        <f ca="1">SUMPRODUCT(--($P802:$X802=U802),--($Y802:$AG802=AD802),'MPL ID'!$BG$18:$BO$18)+IF(AND($D802&gt;=3,R802=U802,AA802=AD802),1,0)+IF(AND($H802&gt;0,$H802&lt;=2,W802=U802,AF802=AD802),1,0)+IF(AND($N802&gt;0,$N802&lt;=2,Q802=U802,Z802=AD802),1,0)</f>
        <v>1</v>
      </c>
      <c r="AN802">
        <f ca="1">SUMPRODUCT(--($P802:$X802=V802),--($Y802:$AG802=AE802),'MPL ID'!$BG$19:$BO$19)+IF(AND($B802&gt;=3,S802=V802,AB802=AE802),1,0)+IF(AND($F802&gt;=3,W802=V802,AF802=AE802),1,0)+IF(AND($J802&gt;0,$J802&lt;=2,R802=V802,AA802=AE802),1,0)+IF(AND($O802&gt;0,$O802&lt;=2,X802=V802,AG802=AE802),1,0)</f>
        <v>0</v>
      </c>
      <c r="AO802">
        <f ca="1">SUMPRODUCT(--($P802:$X802=W802),--($Y802:$AG802=AF802),'MPL ID'!$BG$20:$BO$20)+IF(AND($C802&gt;0,$C802&lt;=2,X802=W802,AG802=AF802),1,0)+IF(AND($F802&gt;0,$F802&lt;=2,V802=W802,AE802=AF802),1,0)+IF(AND($H802&gt;=3,U802=W802,AD802=AF802),1,0)+IF(AND($L802&gt;0,$L802&lt;=2,T802=W802,AC802=AF802),1,0)</f>
        <v>0</v>
      </c>
      <c r="AP802">
        <f ca="1">SUMPRODUCT(--($P802:$X802=X802),--($Y802:$AG802=AG802),'MPL ID'!$BG$21:$BO$21)+IF(AND($C802&gt;=3,W802=X802,AF802=AG802),1,0)+IF(AND($O802&gt;=3,V802=X802,AE802=AG802),1,0)</f>
        <v>0</v>
      </c>
      <c r="AQ802">
        <f t="shared" ca="1" si="108"/>
        <v>2</v>
      </c>
      <c r="AR802">
        <f t="shared" ca="1" si="109"/>
        <v>6</v>
      </c>
      <c r="AS802">
        <f t="shared" ca="1" si="110"/>
        <v>5</v>
      </c>
      <c r="AT802">
        <f t="shared" ca="1" si="111"/>
        <v>4</v>
      </c>
      <c r="AU802">
        <f t="shared" ca="1" si="112"/>
        <v>7</v>
      </c>
      <c r="AV802">
        <f t="shared" ca="1" si="113"/>
        <v>3</v>
      </c>
      <c r="AW802">
        <f t="shared" ca="1" si="114"/>
        <v>8</v>
      </c>
      <c r="AX802">
        <f t="shared" ca="1" si="115"/>
        <v>9</v>
      </c>
      <c r="AY802">
        <f t="shared" ca="1" si="116"/>
        <v>1</v>
      </c>
    </row>
    <row r="803" spans="1:51" x14ac:dyDescent="0.25">
      <c r="A803">
        <v>802</v>
      </c>
      <c r="B803">
        <f ca="1">IF(AND(ISNUMBER('MPL ID'!$J$39),ISNUMBER('MPL ID'!$K$39)),0,RANDBETWEEN(1,4))</f>
        <v>0</v>
      </c>
      <c r="C803">
        <f ca="1">IF(AND(ISNUMBER('MPL ID'!$J$40),ISNUMBER('MPL ID'!$K$40)),0,RANDBETWEEN(1,4))</f>
        <v>0</v>
      </c>
      <c r="D803">
        <f ca="1">IF(AND(ISNUMBER('MPL ID'!$J$41),ISNUMBER('MPL ID'!$K$41)),0,RANDBETWEEN(1,4))</f>
        <v>2</v>
      </c>
      <c r="E803">
        <f ca="1">IF(AND(ISNUMBER('MPL ID'!$J$42),ISNUMBER('MPL ID'!$K$42)),0,RANDBETWEEN(1,4))</f>
        <v>4</v>
      </c>
      <c r="F803">
        <f ca="1">IF(AND(ISNUMBER('MPL ID'!$J$43),ISNUMBER('MPL ID'!$K$43)),0,RANDBETWEEN(1,4))</f>
        <v>2</v>
      </c>
      <c r="G803">
        <f ca="1">IF(AND(ISNUMBER('MPL ID'!$J$44),ISNUMBER('MPL ID'!$K$44)),0,RANDBETWEEN(1,4))</f>
        <v>2</v>
      </c>
      <c r="H803">
        <f ca="1">IF(AND(ISNUMBER('MPL ID'!$P$36),ISNUMBER('MPL ID'!$Q$36)),0,RANDBETWEEN(1,4))</f>
        <v>3</v>
      </c>
      <c r="I803">
        <f ca="1">IF(AND(ISNUMBER('MPL ID'!$P$37),ISNUMBER('MPL ID'!$Q$37)),0,RANDBETWEEN(1,4))</f>
        <v>3</v>
      </c>
      <c r="J803">
        <f ca="1">IF(AND(ISNUMBER('MPL ID'!$P$39),ISNUMBER('MPL ID'!$Q$39)),0,RANDBETWEEN(1,4))</f>
        <v>4</v>
      </c>
      <c r="K803">
        <f ca="1">IF(AND(ISNUMBER('MPL ID'!$P$40),ISNUMBER('MPL ID'!$Q$40)),0,RANDBETWEEN(1,4))</f>
        <v>4</v>
      </c>
      <c r="L803">
        <f ca="1">IF(AND(ISNUMBER('MPL ID'!$P$41),ISNUMBER('MPL ID'!$Q$41)),0,RANDBETWEEN(1,4))</f>
        <v>4</v>
      </c>
      <c r="M803">
        <f ca="1">IF(AND(ISNUMBER('MPL ID'!$P$42),ISNUMBER('MPL ID'!$Q$42)),0,RANDBETWEEN(1,4))</f>
        <v>1</v>
      </c>
      <c r="N803">
        <f ca="1">IF(AND(ISNUMBER('MPL ID'!$P$43),ISNUMBER('MPL ID'!$Q$43)),0,RANDBETWEEN(1,4))</f>
        <v>2</v>
      </c>
      <c r="O803">
        <f ca="1">IF(AND(ISNUMBER('MPL ID'!$P$44),ISNUMBER('MPL ID'!$Q$44)),0,RANDBETWEEN(1,4))</f>
        <v>3</v>
      </c>
      <c r="P803">
        <f ca="1">'MPL ID'!$BG$1+SUMPRODUCT(($B$1003:$O$1003='MPL ID'!$BF$1)*(($B803:$O803=1)+($B803:$O803=2)))+SUMPRODUCT(($B$1004:$O$1004='MPL ID'!$BF$1)*(($B803:$O803=3)+($B803:$O803=4)))</f>
        <v>10</v>
      </c>
      <c r="Q803">
        <f ca="1">'MPL ID'!$BG$2+SUMPRODUCT(($B$1003:$O$1003='MPL ID'!$BF$2)*(($B803:$O803=1)+($B803:$O803=2)))+SUMPRODUCT(($B$1004:$O$1004='MPL ID'!$BF$2)*(($B803:$O803=3)+($B803:$O803=4)))</f>
        <v>7</v>
      </c>
      <c r="R803">
        <f ca="1">'MPL ID'!$BG$3+SUMPRODUCT(($B$1003:$O$1003='MPL ID'!$BF$3)*(($B803:$O803=1)+($B803:$O803=2)))+SUMPRODUCT(($B$1004:$O$1004='MPL ID'!$BF$3)*(($B803:$O803=3)+($B803:$O803=4)))</f>
        <v>8</v>
      </c>
      <c r="S803">
        <f ca="1">'MPL ID'!$BG$4+SUMPRODUCT(($B$1003:$O$1003='MPL ID'!$BF$4)*(($B803:$O803=1)+($B803:$O803=2)))+SUMPRODUCT(($B$1004:$O$1004='MPL ID'!$BF$4)*(($B803:$O803=3)+($B803:$O803=4)))</f>
        <v>9</v>
      </c>
      <c r="T803">
        <f ca="1">'MPL ID'!$BG$5+SUMPRODUCT(($B$1003:$O$1003='MPL ID'!$BF$5)*(($B803:$O803=1)+($B803:$O803=2)))+SUMPRODUCT(($B$1004:$O$1004='MPL ID'!$BF$5)*(($B803:$O803=3)+($B803:$O803=4)))</f>
        <v>5</v>
      </c>
      <c r="U803">
        <f ca="1">'MPL ID'!$BG$6+SUMPRODUCT(($B$1003:$O$1003='MPL ID'!$BF$6)*(($B803:$O803=1)+($B803:$O803=2)))+SUMPRODUCT(($B$1004:$O$1004='MPL ID'!$BF$6)*(($B803:$O803=3)+($B803:$O803=4)))</f>
        <v>11</v>
      </c>
      <c r="V803">
        <f ca="1">'MPL ID'!$BG$7+SUMPRODUCT(($B$1003:$O$1003='MPL ID'!$BF$7)*(($B803:$O803=1)+($B803:$O803=2)))+SUMPRODUCT(($B$1004:$O$1004='MPL ID'!$BF$7)*(($B803:$O803=3)+($B803:$O803=4)))</f>
        <v>5</v>
      </c>
      <c r="W803">
        <f ca="1">'MPL ID'!$BG$8+SUMPRODUCT(($B$1003:$O$1003='MPL ID'!$BF$8)*(($B803:$O803=1)+($B803:$O803=2)))+SUMPRODUCT(($B$1004:$O$1004='MPL ID'!$BF$8)*(($B803:$O803=3)+($B803:$O803=4)))</f>
        <v>5</v>
      </c>
      <c r="X803">
        <f ca="1">'MPL ID'!$BG$9+SUMPRODUCT(($B$1003:$O$1003='MPL ID'!$BF$9)*(($B803:$O803=1)+($B803:$O803=2)))+SUMPRODUCT(($B$1004:$O$1004='MPL ID'!$BF$9)*(($B803:$O803=3)+($B803:$O803=4)))</f>
        <v>12</v>
      </c>
      <c r="Y803">
        <f ca="1">'MPL ID'!$BH$1+SUMPRODUCT(($B$1003:$O$1003='MPL ID'!$BF$1)*(2*($B803:$O803=1)+($B803:$O803=2)-2*($B803:$O803=3)-($B803:$O803=4)))-SUMPRODUCT(($B$1004:$O$1004='MPL ID'!$BF$1)*(2*($B803:$O803=1)+($B803:$O803=2)-2*($B803:$O803=3)-($B803:$O803=4)))</f>
        <v>9</v>
      </c>
      <c r="Z803">
        <f ca="1">'MPL ID'!$BH$2+SUMPRODUCT(($B$1003:$O$1003='MPL ID'!$BF$2)*(2*($B803:$O803=1)+($B803:$O803=2)-2*($B803:$O803=3)-($B803:$O803=4)))-SUMPRODUCT(($B$1004:$O$1004='MPL ID'!$BF$2)*(2*($B803:$O803=1)+($B803:$O803=2)-2*($B803:$O803=3)-($B803:$O803=4)))</f>
        <v>-5</v>
      </c>
      <c r="AA803">
        <f ca="1">'MPL ID'!$BH$3+SUMPRODUCT(($B$1003:$O$1003='MPL ID'!$BF$3)*(2*($B803:$O803=1)+($B803:$O803=2)-2*($B803:$O803=3)-($B803:$O803=4)))-SUMPRODUCT(($B$1004:$O$1004='MPL ID'!$BF$3)*(2*($B803:$O803=1)+($B803:$O803=2)-2*($B803:$O803=3)-($B803:$O803=4)))</f>
        <v>-3</v>
      </c>
      <c r="AB803">
        <f ca="1">'MPL ID'!$BH$4+SUMPRODUCT(($B$1003:$O$1003='MPL ID'!$BF$4)*(2*($B803:$O803=1)+($B803:$O803=2)-2*($B803:$O803=3)-($B803:$O803=4)))-SUMPRODUCT(($B$1004:$O$1004='MPL ID'!$BF$4)*(2*($B803:$O803=1)+($B803:$O803=2)-2*($B803:$O803=3)-($B803:$O803=4)))</f>
        <v>2</v>
      </c>
      <c r="AC803">
        <f ca="1">'MPL ID'!$BH$5+SUMPRODUCT(($B$1003:$O$1003='MPL ID'!$BF$5)*(2*($B803:$O803=1)+($B803:$O803=2)-2*($B803:$O803=3)-($B803:$O803=4)))-SUMPRODUCT(($B$1004:$O$1004='MPL ID'!$BF$5)*(2*($B803:$O803=1)+($B803:$O803=2)-2*($B803:$O803=3)-($B803:$O803=4)))</f>
        <v>-12</v>
      </c>
      <c r="AD803">
        <f ca="1">'MPL ID'!$BH$6+SUMPRODUCT(($B$1003:$O$1003='MPL ID'!$BF$6)*(2*($B803:$O803=1)+($B803:$O803=2)-2*($B803:$O803=3)-($B803:$O803=4)))-SUMPRODUCT(($B$1004:$O$1004='MPL ID'!$BF$6)*(2*($B803:$O803=1)+($B803:$O803=2)-2*($B803:$O803=3)-($B803:$O803=4)))</f>
        <v>10</v>
      </c>
      <c r="AE803">
        <f ca="1">'MPL ID'!$BH$7+SUMPRODUCT(($B$1003:$O$1003='MPL ID'!$BF$7)*(2*($B803:$O803=1)+($B803:$O803=2)-2*($B803:$O803=3)-($B803:$O803=4)))-SUMPRODUCT(($B$1004:$O$1004='MPL ID'!$BF$7)*(2*($B803:$O803=1)+($B803:$O803=2)-2*($B803:$O803=3)-($B803:$O803=4)))</f>
        <v>-6</v>
      </c>
      <c r="AF803">
        <f ca="1">'MPL ID'!$BH$8+SUMPRODUCT(($B$1003:$O$1003='MPL ID'!$BF$8)*(2*($B803:$O803=1)+($B803:$O803=2)-2*($B803:$O803=3)-($B803:$O803=4)))-SUMPRODUCT(($B$1004:$O$1004='MPL ID'!$BF$8)*(2*($B803:$O803=1)+($B803:$O803=2)-2*($B803:$O803=3)-($B803:$O803=4)))</f>
        <v>-10</v>
      </c>
      <c r="AG803">
        <f ca="1">'MPL ID'!$BH$9+SUMPRODUCT(($B$1003:$O$1003='MPL ID'!$BF$9)*(2*($B803:$O803=1)+($B803:$O803=2)-2*($B803:$O803=3)-($B803:$O803=4)))-SUMPRODUCT(($B$1004:$O$1004='MPL ID'!$BF$9)*(2*($B803:$O803=1)+($B803:$O803=2)-2*($B803:$O803=3)-($B803:$O803=4)))</f>
        <v>15</v>
      </c>
      <c r="AH803">
        <f ca="1">SUMPRODUCT(--($P803:$X803=P803),--($Y803:$AG803=Y803),'MPL ID'!$BG$13:$BO$13)+IF(AND($I803&gt;=3,T803=P803,AC803=Y803),1,0)+IF(AND($M803&gt;=3,S803=P803,AB803=Y803),1,0)</f>
        <v>0</v>
      </c>
      <c r="AI803">
        <f ca="1">SUMPRODUCT(--($P803:$X803=Q803),--($Y803:$AG803=Z803),'MPL ID'!$BG$14:$BO$14)+IF(AND($G803&gt;=3,R803=Q803,AA803=Z803),1,0)+IF(AND($K803&gt;0,$K803&lt;=2,S803=Q803,AB803=Z803),1,0)+IF(AND($N803&gt;=3,U803=Q803,AD803=Z803),1,0)</f>
        <v>0</v>
      </c>
      <c r="AJ803">
        <f ca="1">SUMPRODUCT(--($P803:$X803=R803),--($Y803:$AG803=AA803),'MPL ID'!$BG$15:$BO$15)+IF(AND($D803&gt;0,$D803&lt;=2,U803=R803,AD803=AA803),1,0)+IF(AND($G803&gt;0,$G803&lt;=2,Q803=R803,Z803=AA803),1,0)+IF(AND($J803&gt;=3,V803=R803,AE803=AA803),1,0)</f>
        <v>0</v>
      </c>
      <c r="AK803">
        <f ca="1">SUMPRODUCT(--($P803:$X803=S803),--($Y803:$AG803=AB803),'MPL ID'!$BG$16:$BO$16)+IF(AND($B803&gt;0,$B803&lt;=2,V803=S803,AE803=AB803),1,0)+IF(AND($E803&gt;0,$E803&lt;=2,T803=S803,AC803=AB803),1,0)+IF(AND($K803&gt;=3,Q803=S803,Z803=AB803),1,0)+IF(AND($M803&gt;0,$M803&lt;=2,P803=S803,Y803=AB803),1,0)</f>
        <v>0</v>
      </c>
      <c r="AL803">
        <f ca="1">SUMPRODUCT(--($P803:$X803=T803),--($Y803:$AG803=AC803),'MPL ID'!$BG$17:$BO$17)+IF(AND($E803&gt;=3,S803=T803,AB803=AC803),1,0)+IF(AND($I803&gt;0,$I803&lt;=2,P803=T803,Y803=AC803),1,0)+IF(AND($L803&gt;=3,W803=T803,AF803=AC803),1,0)</f>
        <v>0</v>
      </c>
      <c r="AM803">
        <f ca="1">SUMPRODUCT(--($P803:$X803=U803),--($Y803:$AG803=AD803),'MPL ID'!$BG$18:$BO$18)+IF(AND($D803&gt;=3,R803=U803,AA803=AD803),1,0)+IF(AND($H803&gt;0,$H803&lt;=2,W803=U803,AF803=AD803),1,0)+IF(AND($N803&gt;0,$N803&lt;=2,Q803=U803,Z803=AD803),1,0)</f>
        <v>0</v>
      </c>
      <c r="AN803">
        <f ca="1">SUMPRODUCT(--($P803:$X803=V803),--($Y803:$AG803=AE803),'MPL ID'!$BG$19:$BO$19)+IF(AND($B803&gt;=3,S803=V803,AB803=AE803),1,0)+IF(AND($F803&gt;=3,W803=V803,AF803=AE803),1,0)+IF(AND($J803&gt;0,$J803&lt;=2,R803=V803,AA803=AE803),1,0)+IF(AND($O803&gt;0,$O803&lt;=2,X803=V803,AG803=AE803),1,0)</f>
        <v>0</v>
      </c>
      <c r="AO803">
        <f ca="1">SUMPRODUCT(--($P803:$X803=W803),--($Y803:$AG803=AF803),'MPL ID'!$BG$20:$BO$20)+IF(AND($C803&gt;0,$C803&lt;=2,X803=W803,AG803=AF803),1,0)+IF(AND($F803&gt;0,$F803&lt;=2,V803=W803,AE803=AF803),1,0)+IF(AND($H803&gt;=3,U803=W803,AD803=AF803),1,0)+IF(AND($L803&gt;0,$L803&lt;=2,T803=W803,AC803=AF803),1,0)</f>
        <v>0</v>
      </c>
      <c r="AP803">
        <f ca="1">SUMPRODUCT(--($P803:$X803=X803),--($Y803:$AG803=AG803),'MPL ID'!$BG$21:$BO$21)+IF(AND($C803&gt;=3,W803=X803,AF803=AG803),1,0)+IF(AND($O803&gt;=3,V803=X803,AE803=AG803),1,0)</f>
        <v>0</v>
      </c>
      <c r="AQ803">
        <f t="shared" ca="1" si="108"/>
        <v>3</v>
      </c>
      <c r="AR803">
        <f t="shared" ca="1" si="109"/>
        <v>6</v>
      </c>
      <c r="AS803">
        <f t="shared" ca="1" si="110"/>
        <v>5</v>
      </c>
      <c r="AT803">
        <f t="shared" ca="1" si="111"/>
        <v>4</v>
      </c>
      <c r="AU803">
        <f t="shared" ca="1" si="112"/>
        <v>9</v>
      </c>
      <c r="AV803">
        <f t="shared" ca="1" si="113"/>
        <v>2</v>
      </c>
      <c r="AW803">
        <f t="shared" ca="1" si="114"/>
        <v>7</v>
      </c>
      <c r="AX803">
        <f t="shared" ca="1" si="115"/>
        <v>8</v>
      </c>
      <c r="AY803">
        <f t="shared" ca="1" si="116"/>
        <v>1</v>
      </c>
    </row>
    <row r="804" spans="1:51" x14ac:dyDescent="0.25">
      <c r="A804">
        <v>803</v>
      </c>
      <c r="B804">
        <f ca="1">IF(AND(ISNUMBER('MPL ID'!$J$39),ISNUMBER('MPL ID'!$K$39)),0,RANDBETWEEN(1,4))</f>
        <v>0</v>
      </c>
      <c r="C804">
        <f ca="1">IF(AND(ISNUMBER('MPL ID'!$J$40),ISNUMBER('MPL ID'!$K$40)),0,RANDBETWEEN(1,4))</f>
        <v>0</v>
      </c>
      <c r="D804">
        <f ca="1">IF(AND(ISNUMBER('MPL ID'!$J$41),ISNUMBER('MPL ID'!$K$41)),0,RANDBETWEEN(1,4))</f>
        <v>3</v>
      </c>
      <c r="E804">
        <f ca="1">IF(AND(ISNUMBER('MPL ID'!$J$42),ISNUMBER('MPL ID'!$K$42)),0,RANDBETWEEN(1,4))</f>
        <v>4</v>
      </c>
      <c r="F804">
        <f ca="1">IF(AND(ISNUMBER('MPL ID'!$J$43),ISNUMBER('MPL ID'!$K$43)),0,RANDBETWEEN(1,4))</f>
        <v>4</v>
      </c>
      <c r="G804">
        <f ca="1">IF(AND(ISNUMBER('MPL ID'!$J$44),ISNUMBER('MPL ID'!$K$44)),0,RANDBETWEEN(1,4))</f>
        <v>4</v>
      </c>
      <c r="H804">
        <f ca="1">IF(AND(ISNUMBER('MPL ID'!$P$36),ISNUMBER('MPL ID'!$Q$36)),0,RANDBETWEEN(1,4))</f>
        <v>4</v>
      </c>
      <c r="I804">
        <f ca="1">IF(AND(ISNUMBER('MPL ID'!$P$37),ISNUMBER('MPL ID'!$Q$37)),0,RANDBETWEEN(1,4))</f>
        <v>1</v>
      </c>
      <c r="J804">
        <f ca="1">IF(AND(ISNUMBER('MPL ID'!$P$39),ISNUMBER('MPL ID'!$Q$39)),0,RANDBETWEEN(1,4))</f>
        <v>1</v>
      </c>
      <c r="K804">
        <f ca="1">IF(AND(ISNUMBER('MPL ID'!$P$40),ISNUMBER('MPL ID'!$Q$40)),0,RANDBETWEEN(1,4))</f>
        <v>3</v>
      </c>
      <c r="L804">
        <f ca="1">IF(AND(ISNUMBER('MPL ID'!$P$41),ISNUMBER('MPL ID'!$Q$41)),0,RANDBETWEEN(1,4))</f>
        <v>3</v>
      </c>
      <c r="M804">
        <f ca="1">IF(AND(ISNUMBER('MPL ID'!$P$42),ISNUMBER('MPL ID'!$Q$42)),0,RANDBETWEEN(1,4))</f>
        <v>3</v>
      </c>
      <c r="N804">
        <f ca="1">IF(AND(ISNUMBER('MPL ID'!$P$43),ISNUMBER('MPL ID'!$Q$43)),0,RANDBETWEEN(1,4))</f>
        <v>1</v>
      </c>
      <c r="O804">
        <f ca="1">IF(AND(ISNUMBER('MPL ID'!$P$44),ISNUMBER('MPL ID'!$Q$44)),0,RANDBETWEEN(1,4))</f>
        <v>1</v>
      </c>
      <c r="P804">
        <f ca="1">'MPL ID'!$BG$1+SUMPRODUCT(($B$1003:$O$1003='MPL ID'!$BF$1)*(($B804:$O804=1)+($B804:$O804=2)))+SUMPRODUCT(($B$1004:$O$1004='MPL ID'!$BF$1)*(($B804:$O804=3)+($B804:$O804=4)))</f>
        <v>10</v>
      </c>
      <c r="Q804">
        <f ca="1">'MPL ID'!$BG$2+SUMPRODUCT(($B$1003:$O$1003='MPL ID'!$BF$2)*(($B804:$O804=1)+($B804:$O804=2)))+SUMPRODUCT(($B$1004:$O$1004='MPL ID'!$BF$2)*(($B804:$O804=3)+($B804:$O804=4)))</f>
        <v>8</v>
      </c>
      <c r="R804">
        <f ca="1">'MPL ID'!$BG$3+SUMPRODUCT(($B$1003:$O$1003='MPL ID'!$BF$3)*(($B804:$O804=1)+($B804:$O804=2)))+SUMPRODUCT(($B$1004:$O$1004='MPL ID'!$BF$3)*(($B804:$O804=3)+($B804:$O804=4)))</f>
        <v>5</v>
      </c>
      <c r="S804">
        <f ca="1">'MPL ID'!$BG$4+SUMPRODUCT(($B$1003:$O$1003='MPL ID'!$BF$4)*(($B804:$O804=1)+($B804:$O804=2)))+SUMPRODUCT(($B$1004:$O$1004='MPL ID'!$BF$4)*(($B804:$O804=3)+($B804:$O804=4)))</f>
        <v>8</v>
      </c>
      <c r="T804">
        <f ca="1">'MPL ID'!$BG$5+SUMPRODUCT(($B$1003:$O$1003='MPL ID'!$BF$5)*(($B804:$O804=1)+($B804:$O804=2)))+SUMPRODUCT(($B$1004:$O$1004='MPL ID'!$BF$5)*(($B804:$O804=3)+($B804:$O804=4)))</f>
        <v>6</v>
      </c>
      <c r="U804">
        <f ca="1">'MPL ID'!$BG$6+SUMPRODUCT(($B$1003:$O$1003='MPL ID'!$BF$6)*(($B804:$O804=1)+($B804:$O804=2)))+SUMPRODUCT(($B$1004:$O$1004='MPL ID'!$BF$6)*(($B804:$O804=3)+($B804:$O804=4)))</f>
        <v>12</v>
      </c>
      <c r="V804">
        <f ca="1">'MPL ID'!$BG$7+SUMPRODUCT(($B$1003:$O$1003='MPL ID'!$BF$7)*(($B804:$O804=1)+($B804:$O804=2)))+SUMPRODUCT(($B$1004:$O$1004='MPL ID'!$BF$7)*(($B804:$O804=3)+($B804:$O804=4)))</f>
        <v>8</v>
      </c>
      <c r="W804">
        <f ca="1">'MPL ID'!$BG$8+SUMPRODUCT(($B$1003:$O$1003='MPL ID'!$BF$8)*(($B804:$O804=1)+($B804:$O804=2)))+SUMPRODUCT(($B$1004:$O$1004='MPL ID'!$BF$8)*(($B804:$O804=3)+($B804:$O804=4)))</f>
        <v>4</v>
      </c>
      <c r="X804">
        <f ca="1">'MPL ID'!$BG$9+SUMPRODUCT(($B$1003:$O$1003='MPL ID'!$BF$9)*(($B804:$O804=1)+($B804:$O804=2)))+SUMPRODUCT(($B$1004:$O$1004='MPL ID'!$BF$9)*(($B804:$O804=3)+($B804:$O804=4)))</f>
        <v>11</v>
      </c>
      <c r="Y804">
        <f ca="1">'MPL ID'!$BH$1+SUMPRODUCT(($B$1003:$O$1003='MPL ID'!$BF$1)*(2*($B804:$O804=1)+($B804:$O804=2)-2*($B804:$O804=3)-($B804:$O804=4)))-SUMPRODUCT(($B$1004:$O$1004='MPL ID'!$BF$1)*(2*($B804:$O804=1)+($B804:$O804=2)-2*($B804:$O804=3)-($B804:$O804=4)))</f>
        <v>9</v>
      </c>
      <c r="Z804">
        <f ca="1">'MPL ID'!$BH$2+SUMPRODUCT(($B$1003:$O$1003='MPL ID'!$BF$2)*(2*($B804:$O804=1)+($B804:$O804=2)-2*($B804:$O804=3)-($B804:$O804=4)))-SUMPRODUCT(($B$1004:$O$1004='MPL ID'!$BF$2)*(2*($B804:$O804=1)+($B804:$O804=2)-2*($B804:$O804=3)-($B804:$O804=4)))</f>
        <v>-5</v>
      </c>
      <c r="AA804">
        <f ca="1">'MPL ID'!$BH$3+SUMPRODUCT(($B$1003:$O$1003='MPL ID'!$BF$3)*(2*($B804:$O804=1)+($B804:$O804=2)-2*($B804:$O804=3)-($B804:$O804=4)))-SUMPRODUCT(($B$1004:$O$1004='MPL ID'!$BF$3)*(2*($B804:$O804=1)+($B804:$O804=2)-2*($B804:$O804=3)-($B804:$O804=4)))</f>
        <v>-11</v>
      </c>
      <c r="AB804">
        <f ca="1">'MPL ID'!$BH$4+SUMPRODUCT(($B$1003:$O$1003='MPL ID'!$BF$4)*(2*($B804:$O804=1)+($B804:$O804=2)-2*($B804:$O804=3)-($B804:$O804=4)))-SUMPRODUCT(($B$1004:$O$1004='MPL ID'!$BF$4)*(2*($B804:$O804=1)+($B804:$O804=2)-2*($B804:$O804=3)-($B804:$O804=4)))</f>
        <v>-1</v>
      </c>
      <c r="AC804">
        <f ca="1">'MPL ID'!$BH$5+SUMPRODUCT(($B$1003:$O$1003='MPL ID'!$BF$5)*(2*($B804:$O804=1)+($B804:$O804=2)-2*($B804:$O804=3)-($B804:$O804=4)))-SUMPRODUCT(($B$1004:$O$1004='MPL ID'!$BF$5)*(2*($B804:$O804=1)+($B804:$O804=2)-2*($B804:$O804=3)-($B804:$O804=4)))</f>
        <v>-7</v>
      </c>
      <c r="AD804">
        <f ca="1">'MPL ID'!$BH$6+SUMPRODUCT(($B$1003:$O$1003='MPL ID'!$BF$6)*(2*($B804:$O804=1)+($B804:$O804=2)-2*($B804:$O804=3)-($B804:$O804=4)))-SUMPRODUCT(($B$1004:$O$1004='MPL ID'!$BF$6)*(2*($B804:$O804=1)+($B804:$O804=2)-2*($B804:$O804=3)-($B804:$O804=4)))</f>
        <v>15</v>
      </c>
      <c r="AE804">
        <f ca="1">'MPL ID'!$BH$7+SUMPRODUCT(($B$1003:$O$1003='MPL ID'!$BF$7)*(2*($B804:$O804=1)+($B804:$O804=2)-2*($B804:$O804=3)-($B804:$O804=4)))-SUMPRODUCT(($B$1004:$O$1004='MPL ID'!$BF$7)*(2*($B804:$O804=1)+($B804:$O804=2)-2*($B804:$O804=3)-($B804:$O804=4)))</f>
        <v>3</v>
      </c>
      <c r="AF804">
        <f ca="1">'MPL ID'!$BH$8+SUMPRODUCT(($B$1003:$O$1003='MPL ID'!$BF$8)*(2*($B804:$O804=1)+($B804:$O804=2)-2*($B804:$O804=3)-($B804:$O804=4)))-SUMPRODUCT(($B$1004:$O$1004='MPL ID'!$BF$8)*(2*($B804:$O804=1)+($B804:$O804=2)-2*($B804:$O804=3)-($B804:$O804=4)))</f>
        <v>-14</v>
      </c>
      <c r="AG804">
        <f ca="1">'MPL ID'!$BH$9+SUMPRODUCT(($B$1003:$O$1003='MPL ID'!$BF$9)*(2*($B804:$O804=1)+($B804:$O804=2)-2*($B804:$O804=3)-($B804:$O804=4)))-SUMPRODUCT(($B$1004:$O$1004='MPL ID'!$BF$9)*(2*($B804:$O804=1)+($B804:$O804=2)-2*($B804:$O804=3)-($B804:$O804=4)))</f>
        <v>11</v>
      </c>
      <c r="AH804">
        <f ca="1">SUMPRODUCT(--($P804:$X804=P804),--($Y804:$AG804=Y804),'MPL ID'!$BG$13:$BO$13)+IF(AND($I804&gt;=3,T804=P804,AC804=Y804),1,0)+IF(AND($M804&gt;=3,S804=P804,AB804=Y804),1,0)</f>
        <v>0</v>
      </c>
      <c r="AI804">
        <f ca="1">SUMPRODUCT(--($P804:$X804=Q804),--($Y804:$AG804=Z804),'MPL ID'!$BG$14:$BO$14)+IF(AND($G804&gt;=3,R804=Q804,AA804=Z804),1,0)+IF(AND($K804&gt;0,$K804&lt;=2,S804=Q804,AB804=Z804),1,0)+IF(AND($N804&gt;=3,U804=Q804,AD804=Z804),1,0)</f>
        <v>0</v>
      </c>
      <c r="AJ804">
        <f ca="1">SUMPRODUCT(--($P804:$X804=R804),--($Y804:$AG804=AA804),'MPL ID'!$BG$15:$BO$15)+IF(AND($D804&gt;0,$D804&lt;=2,U804=R804,AD804=AA804),1,0)+IF(AND($G804&gt;0,$G804&lt;=2,Q804=R804,Z804=AA804),1,0)+IF(AND($J804&gt;=3,V804=R804,AE804=AA804),1,0)</f>
        <v>0</v>
      </c>
      <c r="AK804">
        <f ca="1">SUMPRODUCT(--($P804:$X804=S804),--($Y804:$AG804=AB804),'MPL ID'!$BG$16:$BO$16)+IF(AND($B804&gt;0,$B804&lt;=2,V804=S804,AE804=AB804),1,0)+IF(AND($E804&gt;0,$E804&lt;=2,T804=S804,AC804=AB804),1,0)+IF(AND($K804&gt;=3,Q804=S804,Z804=AB804),1,0)+IF(AND($M804&gt;0,$M804&lt;=2,P804=S804,Y804=AB804),1,0)</f>
        <v>0</v>
      </c>
      <c r="AL804">
        <f ca="1">SUMPRODUCT(--($P804:$X804=T804),--($Y804:$AG804=AC804),'MPL ID'!$BG$17:$BO$17)+IF(AND($E804&gt;=3,S804=T804,AB804=AC804),1,0)+IF(AND($I804&gt;0,$I804&lt;=2,P804=T804,Y804=AC804),1,0)+IF(AND($L804&gt;=3,W804=T804,AF804=AC804),1,0)</f>
        <v>0</v>
      </c>
      <c r="AM804">
        <f ca="1">SUMPRODUCT(--($P804:$X804=U804),--($Y804:$AG804=AD804),'MPL ID'!$BG$18:$BO$18)+IF(AND($D804&gt;=3,R804=U804,AA804=AD804),1,0)+IF(AND($H804&gt;0,$H804&lt;=2,W804=U804,AF804=AD804),1,0)+IF(AND($N804&gt;0,$N804&lt;=2,Q804=U804,Z804=AD804),1,0)</f>
        <v>0</v>
      </c>
      <c r="AN804">
        <f ca="1">SUMPRODUCT(--($P804:$X804=V804),--($Y804:$AG804=AE804),'MPL ID'!$BG$19:$BO$19)+IF(AND($B804&gt;=3,S804=V804,AB804=AE804),1,0)+IF(AND($F804&gt;=3,W804=V804,AF804=AE804),1,0)+IF(AND($J804&gt;0,$J804&lt;=2,R804=V804,AA804=AE804),1,0)+IF(AND($O804&gt;0,$O804&lt;=2,X804=V804,AG804=AE804),1,0)</f>
        <v>0</v>
      </c>
      <c r="AO804">
        <f ca="1">SUMPRODUCT(--($P804:$X804=W804),--($Y804:$AG804=AF804),'MPL ID'!$BG$20:$BO$20)+IF(AND($C804&gt;0,$C804&lt;=2,X804=W804,AG804=AF804),1,0)+IF(AND($F804&gt;0,$F804&lt;=2,V804=W804,AE804=AF804),1,0)+IF(AND($H804&gt;=3,U804=W804,AD804=AF804),1,0)+IF(AND($L804&gt;0,$L804&lt;=2,T804=W804,AC804=AF804),1,0)</f>
        <v>0</v>
      </c>
      <c r="AP804">
        <f ca="1">SUMPRODUCT(--($P804:$X804=X804),--($Y804:$AG804=AG804),'MPL ID'!$BG$21:$BO$21)+IF(AND($C804&gt;=3,W804=X804,AF804=AG804),1,0)+IF(AND($O804&gt;=3,V804=X804,AE804=AG804),1,0)</f>
        <v>0</v>
      </c>
      <c r="AQ804">
        <f t="shared" ca="1" si="108"/>
        <v>3</v>
      </c>
      <c r="AR804">
        <f t="shared" ca="1" si="109"/>
        <v>6</v>
      </c>
      <c r="AS804">
        <f t="shared" ca="1" si="110"/>
        <v>8</v>
      </c>
      <c r="AT804">
        <f t="shared" ca="1" si="111"/>
        <v>5</v>
      </c>
      <c r="AU804">
        <f t="shared" ca="1" si="112"/>
        <v>7</v>
      </c>
      <c r="AV804">
        <f t="shared" ca="1" si="113"/>
        <v>1</v>
      </c>
      <c r="AW804">
        <f t="shared" ca="1" si="114"/>
        <v>4</v>
      </c>
      <c r="AX804">
        <f t="shared" ca="1" si="115"/>
        <v>9</v>
      </c>
      <c r="AY804">
        <f t="shared" ca="1" si="116"/>
        <v>2</v>
      </c>
    </row>
    <row r="805" spans="1:51" x14ac:dyDescent="0.25">
      <c r="A805">
        <v>804</v>
      </c>
      <c r="B805">
        <f ca="1">IF(AND(ISNUMBER('MPL ID'!$J$39),ISNUMBER('MPL ID'!$K$39)),0,RANDBETWEEN(1,4))</f>
        <v>0</v>
      </c>
      <c r="C805">
        <f ca="1">IF(AND(ISNUMBER('MPL ID'!$J$40),ISNUMBER('MPL ID'!$K$40)),0,RANDBETWEEN(1,4))</f>
        <v>0</v>
      </c>
      <c r="D805">
        <f ca="1">IF(AND(ISNUMBER('MPL ID'!$J$41),ISNUMBER('MPL ID'!$K$41)),0,RANDBETWEEN(1,4))</f>
        <v>4</v>
      </c>
      <c r="E805">
        <f ca="1">IF(AND(ISNUMBER('MPL ID'!$J$42),ISNUMBER('MPL ID'!$K$42)),0,RANDBETWEEN(1,4))</f>
        <v>2</v>
      </c>
      <c r="F805">
        <f ca="1">IF(AND(ISNUMBER('MPL ID'!$J$43),ISNUMBER('MPL ID'!$K$43)),0,RANDBETWEEN(1,4))</f>
        <v>1</v>
      </c>
      <c r="G805">
        <f ca="1">IF(AND(ISNUMBER('MPL ID'!$J$44),ISNUMBER('MPL ID'!$K$44)),0,RANDBETWEEN(1,4))</f>
        <v>1</v>
      </c>
      <c r="H805">
        <f ca="1">IF(AND(ISNUMBER('MPL ID'!$P$36),ISNUMBER('MPL ID'!$Q$36)),0,RANDBETWEEN(1,4))</f>
        <v>1</v>
      </c>
      <c r="I805">
        <f ca="1">IF(AND(ISNUMBER('MPL ID'!$P$37),ISNUMBER('MPL ID'!$Q$37)),0,RANDBETWEEN(1,4))</f>
        <v>1</v>
      </c>
      <c r="J805">
        <f ca="1">IF(AND(ISNUMBER('MPL ID'!$P$39),ISNUMBER('MPL ID'!$Q$39)),0,RANDBETWEEN(1,4))</f>
        <v>3</v>
      </c>
      <c r="K805">
        <f ca="1">IF(AND(ISNUMBER('MPL ID'!$P$40),ISNUMBER('MPL ID'!$Q$40)),0,RANDBETWEEN(1,4))</f>
        <v>2</v>
      </c>
      <c r="L805">
        <f ca="1">IF(AND(ISNUMBER('MPL ID'!$P$41),ISNUMBER('MPL ID'!$Q$41)),0,RANDBETWEEN(1,4))</f>
        <v>2</v>
      </c>
      <c r="M805">
        <f ca="1">IF(AND(ISNUMBER('MPL ID'!$P$42),ISNUMBER('MPL ID'!$Q$42)),0,RANDBETWEEN(1,4))</f>
        <v>1</v>
      </c>
      <c r="N805">
        <f ca="1">IF(AND(ISNUMBER('MPL ID'!$P$43),ISNUMBER('MPL ID'!$Q$43)),0,RANDBETWEEN(1,4))</f>
        <v>3</v>
      </c>
      <c r="O805">
        <f ca="1">IF(AND(ISNUMBER('MPL ID'!$P$44),ISNUMBER('MPL ID'!$Q$44)),0,RANDBETWEEN(1,4))</f>
        <v>3</v>
      </c>
      <c r="P805">
        <f ca="1">'MPL ID'!$BG$1+SUMPRODUCT(($B$1003:$O$1003='MPL ID'!$BF$1)*(($B805:$O805=1)+($B805:$O805=2)))+SUMPRODUCT(($B$1004:$O$1004='MPL ID'!$BF$1)*(($B805:$O805=3)+($B805:$O805=4)))</f>
        <v>9</v>
      </c>
      <c r="Q805">
        <f ca="1">'MPL ID'!$BG$2+SUMPRODUCT(($B$1003:$O$1003='MPL ID'!$BF$2)*(($B805:$O805=1)+($B805:$O805=2)))+SUMPRODUCT(($B$1004:$O$1004='MPL ID'!$BF$2)*(($B805:$O805=3)+($B805:$O805=4)))</f>
        <v>9</v>
      </c>
      <c r="R805">
        <f ca="1">'MPL ID'!$BG$3+SUMPRODUCT(($B$1003:$O$1003='MPL ID'!$BF$3)*(($B805:$O805=1)+($B805:$O805=2)))+SUMPRODUCT(($B$1004:$O$1004='MPL ID'!$BF$3)*(($B805:$O805=3)+($B805:$O805=4)))</f>
        <v>7</v>
      </c>
      <c r="S805">
        <f ca="1">'MPL ID'!$BG$4+SUMPRODUCT(($B$1003:$O$1003='MPL ID'!$BF$4)*(($B805:$O805=1)+($B805:$O805=2)))+SUMPRODUCT(($B$1004:$O$1004='MPL ID'!$BF$4)*(($B805:$O805=3)+($B805:$O805=4)))</f>
        <v>9</v>
      </c>
      <c r="T805">
        <f ca="1">'MPL ID'!$BG$5+SUMPRODUCT(($B$1003:$O$1003='MPL ID'!$BF$5)*(($B805:$O805=1)+($B805:$O805=2)))+SUMPRODUCT(($B$1004:$O$1004='MPL ID'!$BF$5)*(($B805:$O805=3)+($B805:$O805=4)))</f>
        <v>4</v>
      </c>
      <c r="U805">
        <f ca="1">'MPL ID'!$BG$6+SUMPRODUCT(($B$1003:$O$1003='MPL ID'!$BF$6)*(($B805:$O805=1)+($B805:$O805=2)))+SUMPRODUCT(($B$1004:$O$1004='MPL ID'!$BF$6)*(($B805:$O805=3)+($B805:$O805=4)))</f>
        <v>12</v>
      </c>
      <c r="V805">
        <f ca="1">'MPL ID'!$BG$7+SUMPRODUCT(($B$1003:$O$1003='MPL ID'!$BF$7)*(($B805:$O805=1)+($B805:$O805=2)))+SUMPRODUCT(($B$1004:$O$1004='MPL ID'!$BF$7)*(($B805:$O805=3)+($B805:$O805=4)))</f>
        <v>5</v>
      </c>
      <c r="W805">
        <f ca="1">'MPL ID'!$BG$8+SUMPRODUCT(($B$1003:$O$1003='MPL ID'!$BF$8)*(($B805:$O805=1)+($B805:$O805=2)))+SUMPRODUCT(($B$1004:$O$1004='MPL ID'!$BF$8)*(($B805:$O805=3)+($B805:$O805=4)))</f>
        <v>5</v>
      </c>
      <c r="X805">
        <f ca="1">'MPL ID'!$BG$9+SUMPRODUCT(($B$1003:$O$1003='MPL ID'!$BF$9)*(($B805:$O805=1)+($B805:$O805=2)))+SUMPRODUCT(($B$1004:$O$1004='MPL ID'!$BF$9)*(($B805:$O805=3)+($B805:$O805=4)))</f>
        <v>12</v>
      </c>
      <c r="Y805">
        <f ca="1">'MPL ID'!$BH$1+SUMPRODUCT(($B$1003:$O$1003='MPL ID'!$BF$1)*(2*($B805:$O805=1)+($B805:$O805=2)-2*($B805:$O805=3)-($B805:$O805=4)))-SUMPRODUCT(($B$1004:$O$1004='MPL ID'!$BF$1)*(2*($B805:$O805=1)+($B805:$O805=2)-2*($B805:$O805=3)-($B805:$O805=4)))</f>
        <v>5</v>
      </c>
      <c r="Z805">
        <f ca="1">'MPL ID'!$BH$2+SUMPRODUCT(($B$1003:$O$1003='MPL ID'!$BF$2)*(2*($B805:$O805=1)+($B805:$O805=2)-2*($B805:$O805=3)-($B805:$O805=4)))-SUMPRODUCT(($B$1004:$O$1004='MPL ID'!$BF$2)*(2*($B805:$O805=1)+($B805:$O805=2)-2*($B805:$O805=3)-($B805:$O805=4)))</f>
        <v>-1</v>
      </c>
      <c r="AA805">
        <f ca="1">'MPL ID'!$BH$3+SUMPRODUCT(($B$1003:$O$1003='MPL ID'!$BF$3)*(2*($B805:$O805=1)+($B805:$O805=2)-2*($B805:$O805=3)-($B805:$O805=4)))-SUMPRODUCT(($B$1004:$O$1004='MPL ID'!$BF$3)*(2*($B805:$O805=1)+($B805:$O805=2)-2*($B805:$O805=3)-($B805:$O805=4)))</f>
        <v>-3</v>
      </c>
      <c r="AB805">
        <f ca="1">'MPL ID'!$BH$4+SUMPRODUCT(($B$1003:$O$1003='MPL ID'!$BF$4)*(2*($B805:$O805=1)+($B805:$O805=2)-2*($B805:$O805=3)-($B805:$O805=4)))-SUMPRODUCT(($B$1004:$O$1004='MPL ID'!$BF$4)*(2*($B805:$O805=1)+($B805:$O805=2)-2*($B805:$O805=3)-($B805:$O805=4)))</f>
        <v>2</v>
      </c>
      <c r="AC805">
        <f ca="1">'MPL ID'!$BH$5+SUMPRODUCT(($B$1003:$O$1003='MPL ID'!$BF$5)*(2*($B805:$O805=1)+($B805:$O805=2)-2*($B805:$O805=3)-($B805:$O805=4)))-SUMPRODUCT(($B$1004:$O$1004='MPL ID'!$BF$5)*(2*($B805:$O805=1)+($B805:$O805=2)-2*($B805:$O805=3)-($B805:$O805=4)))</f>
        <v>-12</v>
      </c>
      <c r="AD805">
        <f ca="1">'MPL ID'!$BH$6+SUMPRODUCT(($B$1003:$O$1003='MPL ID'!$BF$6)*(2*($B805:$O805=1)+($B805:$O805=2)-2*($B805:$O805=3)-($B805:$O805=4)))-SUMPRODUCT(($B$1004:$O$1004='MPL ID'!$BF$6)*(2*($B805:$O805=1)+($B805:$O805=2)-2*($B805:$O805=3)-($B805:$O805=4)))</f>
        <v>13</v>
      </c>
      <c r="AE805">
        <f ca="1">'MPL ID'!$BH$7+SUMPRODUCT(($B$1003:$O$1003='MPL ID'!$BF$7)*(2*($B805:$O805=1)+($B805:$O805=2)-2*($B805:$O805=3)-($B805:$O805=4)))-SUMPRODUCT(($B$1004:$O$1004='MPL ID'!$BF$7)*(2*($B805:$O805=1)+($B805:$O805=2)-2*($B805:$O805=3)-($B805:$O805=4)))</f>
        <v>-8</v>
      </c>
      <c r="AF805">
        <f ca="1">'MPL ID'!$BH$8+SUMPRODUCT(($B$1003:$O$1003='MPL ID'!$BF$8)*(2*($B805:$O805=1)+($B805:$O805=2)-2*($B805:$O805=3)-($B805:$O805=4)))-SUMPRODUCT(($B$1004:$O$1004='MPL ID'!$BF$8)*(2*($B805:$O805=1)+($B805:$O805=2)-2*($B805:$O805=3)-($B805:$O805=4)))</f>
        <v>-11</v>
      </c>
      <c r="AG805">
        <f ca="1">'MPL ID'!$BH$9+SUMPRODUCT(($B$1003:$O$1003='MPL ID'!$BF$9)*(2*($B805:$O805=1)+($B805:$O805=2)-2*($B805:$O805=3)-($B805:$O805=4)))-SUMPRODUCT(($B$1004:$O$1004='MPL ID'!$BF$9)*(2*($B805:$O805=1)+($B805:$O805=2)-2*($B805:$O805=3)-($B805:$O805=4)))</f>
        <v>15</v>
      </c>
      <c r="AH805">
        <f ca="1">SUMPRODUCT(--($P805:$X805=P805),--($Y805:$AG805=Y805),'MPL ID'!$BG$13:$BO$13)+IF(AND($I805&gt;=3,T805=P805,AC805=Y805),1,0)+IF(AND($M805&gt;=3,S805=P805,AB805=Y805),1,0)</f>
        <v>0</v>
      </c>
      <c r="AI805">
        <f ca="1">SUMPRODUCT(--($P805:$X805=Q805),--($Y805:$AG805=Z805),'MPL ID'!$BG$14:$BO$14)+IF(AND($G805&gt;=3,R805=Q805,AA805=Z805),1,0)+IF(AND($K805&gt;0,$K805&lt;=2,S805=Q805,AB805=Z805),1,0)+IF(AND($N805&gt;=3,U805=Q805,AD805=Z805),1,0)</f>
        <v>0</v>
      </c>
      <c r="AJ805">
        <f ca="1">SUMPRODUCT(--($P805:$X805=R805),--($Y805:$AG805=AA805),'MPL ID'!$BG$15:$BO$15)+IF(AND($D805&gt;0,$D805&lt;=2,U805=R805,AD805=AA805),1,0)+IF(AND($G805&gt;0,$G805&lt;=2,Q805=R805,Z805=AA805),1,0)+IF(AND($J805&gt;=3,V805=R805,AE805=AA805),1,0)</f>
        <v>0</v>
      </c>
      <c r="AK805">
        <f ca="1">SUMPRODUCT(--($P805:$X805=S805),--($Y805:$AG805=AB805),'MPL ID'!$BG$16:$BO$16)+IF(AND($B805&gt;0,$B805&lt;=2,V805=S805,AE805=AB805),1,0)+IF(AND($E805&gt;0,$E805&lt;=2,T805=S805,AC805=AB805),1,0)+IF(AND($K805&gt;=3,Q805=S805,Z805=AB805),1,0)+IF(AND($M805&gt;0,$M805&lt;=2,P805=S805,Y805=AB805),1,0)</f>
        <v>0</v>
      </c>
      <c r="AL805">
        <f ca="1">SUMPRODUCT(--($P805:$X805=T805),--($Y805:$AG805=AC805),'MPL ID'!$BG$17:$BO$17)+IF(AND($E805&gt;=3,S805=T805,AB805=AC805),1,0)+IF(AND($I805&gt;0,$I805&lt;=2,P805=T805,Y805=AC805),1,0)+IF(AND($L805&gt;=3,W805=T805,AF805=AC805),1,0)</f>
        <v>0</v>
      </c>
      <c r="AM805">
        <f ca="1">SUMPRODUCT(--($P805:$X805=U805),--($Y805:$AG805=AD805),'MPL ID'!$BG$18:$BO$18)+IF(AND($D805&gt;=3,R805=U805,AA805=AD805),1,0)+IF(AND($H805&gt;0,$H805&lt;=2,W805=U805,AF805=AD805),1,0)+IF(AND($N805&gt;0,$N805&lt;=2,Q805=U805,Z805=AD805),1,0)</f>
        <v>0</v>
      </c>
      <c r="AN805">
        <f ca="1">SUMPRODUCT(--($P805:$X805=V805),--($Y805:$AG805=AE805),'MPL ID'!$BG$19:$BO$19)+IF(AND($B805&gt;=3,S805=V805,AB805=AE805),1,0)+IF(AND($F805&gt;=3,W805=V805,AF805=AE805),1,0)+IF(AND($J805&gt;0,$J805&lt;=2,R805=V805,AA805=AE805),1,0)+IF(AND($O805&gt;0,$O805&lt;=2,X805=V805,AG805=AE805),1,0)</f>
        <v>0</v>
      </c>
      <c r="AO805">
        <f ca="1">SUMPRODUCT(--($P805:$X805=W805),--($Y805:$AG805=AF805),'MPL ID'!$BG$20:$BO$20)+IF(AND($C805&gt;0,$C805&lt;=2,X805=W805,AG805=AF805),1,0)+IF(AND($F805&gt;0,$F805&lt;=2,V805=W805,AE805=AF805),1,0)+IF(AND($H805&gt;=3,U805=W805,AD805=AF805),1,0)+IF(AND($L805&gt;0,$L805&lt;=2,T805=W805,AC805=AF805),1,0)</f>
        <v>0</v>
      </c>
      <c r="AP805">
        <f ca="1">SUMPRODUCT(--($P805:$X805=X805),--($Y805:$AG805=AG805),'MPL ID'!$BG$21:$BO$21)+IF(AND($C805&gt;=3,W805=X805,AF805=AG805),1,0)+IF(AND($O805&gt;=3,V805=X805,AE805=AG805),1,0)</f>
        <v>0</v>
      </c>
      <c r="AQ805">
        <f t="shared" ca="1" si="108"/>
        <v>3</v>
      </c>
      <c r="AR805">
        <f t="shared" ca="1" si="109"/>
        <v>5</v>
      </c>
      <c r="AS805">
        <f t="shared" ca="1" si="110"/>
        <v>6</v>
      </c>
      <c r="AT805">
        <f t="shared" ca="1" si="111"/>
        <v>4</v>
      </c>
      <c r="AU805">
        <f t="shared" ca="1" si="112"/>
        <v>9</v>
      </c>
      <c r="AV805">
        <f t="shared" ca="1" si="113"/>
        <v>2</v>
      </c>
      <c r="AW805">
        <f t="shared" ca="1" si="114"/>
        <v>7</v>
      </c>
      <c r="AX805">
        <f t="shared" ca="1" si="115"/>
        <v>8</v>
      </c>
      <c r="AY805">
        <f t="shared" ca="1" si="116"/>
        <v>1</v>
      </c>
    </row>
    <row r="806" spans="1:51" x14ac:dyDescent="0.25">
      <c r="A806">
        <v>805</v>
      </c>
      <c r="B806">
        <f ca="1">IF(AND(ISNUMBER('MPL ID'!$J$39),ISNUMBER('MPL ID'!$K$39)),0,RANDBETWEEN(1,4))</f>
        <v>0</v>
      </c>
      <c r="C806">
        <f ca="1">IF(AND(ISNUMBER('MPL ID'!$J$40),ISNUMBER('MPL ID'!$K$40)),0,RANDBETWEEN(1,4))</f>
        <v>0</v>
      </c>
      <c r="D806">
        <f ca="1">IF(AND(ISNUMBER('MPL ID'!$J$41),ISNUMBER('MPL ID'!$K$41)),0,RANDBETWEEN(1,4))</f>
        <v>4</v>
      </c>
      <c r="E806">
        <f ca="1">IF(AND(ISNUMBER('MPL ID'!$J$42),ISNUMBER('MPL ID'!$K$42)),0,RANDBETWEEN(1,4))</f>
        <v>1</v>
      </c>
      <c r="F806">
        <f ca="1">IF(AND(ISNUMBER('MPL ID'!$J$43),ISNUMBER('MPL ID'!$K$43)),0,RANDBETWEEN(1,4))</f>
        <v>2</v>
      </c>
      <c r="G806">
        <f ca="1">IF(AND(ISNUMBER('MPL ID'!$J$44),ISNUMBER('MPL ID'!$K$44)),0,RANDBETWEEN(1,4))</f>
        <v>2</v>
      </c>
      <c r="H806">
        <f ca="1">IF(AND(ISNUMBER('MPL ID'!$P$36),ISNUMBER('MPL ID'!$Q$36)),0,RANDBETWEEN(1,4))</f>
        <v>1</v>
      </c>
      <c r="I806">
        <f ca="1">IF(AND(ISNUMBER('MPL ID'!$P$37),ISNUMBER('MPL ID'!$Q$37)),0,RANDBETWEEN(1,4))</f>
        <v>3</v>
      </c>
      <c r="J806">
        <f ca="1">IF(AND(ISNUMBER('MPL ID'!$P$39),ISNUMBER('MPL ID'!$Q$39)),0,RANDBETWEEN(1,4))</f>
        <v>4</v>
      </c>
      <c r="K806">
        <f ca="1">IF(AND(ISNUMBER('MPL ID'!$P$40),ISNUMBER('MPL ID'!$Q$40)),0,RANDBETWEEN(1,4))</f>
        <v>1</v>
      </c>
      <c r="L806">
        <f ca="1">IF(AND(ISNUMBER('MPL ID'!$P$41),ISNUMBER('MPL ID'!$Q$41)),0,RANDBETWEEN(1,4))</f>
        <v>2</v>
      </c>
      <c r="M806">
        <f ca="1">IF(AND(ISNUMBER('MPL ID'!$P$42),ISNUMBER('MPL ID'!$Q$42)),0,RANDBETWEEN(1,4))</f>
        <v>3</v>
      </c>
      <c r="N806">
        <f ca="1">IF(AND(ISNUMBER('MPL ID'!$P$43),ISNUMBER('MPL ID'!$Q$43)),0,RANDBETWEEN(1,4))</f>
        <v>4</v>
      </c>
      <c r="O806">
        <f ca="1">IF(AND(ISNUMBER('MPL ID'!$P$44),ISNUMBER('MPL ID'!$Q$44)),0,RANDBETWEEN(1,4))</f>
        <v>4</v>
      </c>
      <c r="P806">
        <f ca="1">'MPL ID'!$BG$1+SUMPRODUCT(($B$1003:$O$1003='MPL ID'!$BF$1)*(($B806:$O806=1)+($B806:$O806=2)))+SUMPRODUCT(($B$1004:$O$1004='MPL ID'!$BF$1)*(($B806:$O806=3)+($B806:$O806=4)))</f>
        <v>11</v>
      </c>
      <c r="Q806">
        <f ca="1">'MPL ID'!$BG$2+SUMPRODUCT(($B$1003:$O$1003='MPL ID'!$BF$2)*(($B806:$O806=1)+($B806:$O806=2)))+SUMPRODUCT(($B$1004:$O$1004='MPL ID'!$BF$2)*(($B806:$O806=3)+($B806:$O806=4)))</f>
        <v>9</v>
      </c>
      <c r="R806">
        <f ca="1">'MPL ID'!$BG$3+SUMPRODUCT(($B$1003:$O$1003='MPL ID'!$BF$3)*(($B806:$O806=1)+($B806:$O806=2)))+SUMPRODUCT(($B$1004:$O$1004='MPL ID'!$BF$3)*(($B806:$O806=3)+($B806:$O806=4)))</f>
        <v>7</v>
      </c>
      <c r="S806">
        <f ca="1">'MPL ID'!$BG$4+SUMPRODUCT(($B$1003:$O$1003='MPL ID'!$BF$4)*(($B806:$O806=1)+($B806:$O806=2)))+SUMPRODUCT(($B$1004:$O$1004='MPL ID'!$BF$4)*(($B806:$O806=3)+($B806:$O806=4)))</f>
        <v>8</v>
      </c>
      <c r="T806">
        <f ca="1">'MPL ID'!$BG$5+SUMPRODUCT(($B$1003:$O$1003='MPL ID'!$BF$5)*(($B806:$O806=1)+($B806:$O806=2)))+SUMPRODUCT(($B$1004:$O$1004='MPL ID'!$BF$5)*(($B806:$O806=3)+($B806:$O806=4)))</f>
        <v>3</v>
      </c>
      <c r="U806">
        <f ca="1">'MPL ID'!$BG$6+SUMPRODUCT(($B$1003:$O$1003='MPL ID'!$BF$6)*(($B806:$O806=1)+($B806:$O806=2)))+SUMPRODUCT(($B$1004:$O$1004='MPL ID'!$BF$6)*(($B806:$O806=3)+($B806:$O806=4)))</f>
        <v>12</v>
      </c>
      <c r="V806">
        <f ca="1">'MPL ID'!$BG$7+SUMPRODUCT(($B$1003:$O$1003='MPL ID'!$BF$7)*(($B806:$O806=1)+($B806:$O806=2)))+SUMPRODUCT(($B$1004:$O$1004='MPL ID'!$BF$7)*(($B806:$O806=3)+($B806:$O806=4)))</f>
        <v>5</v>
      </c>
      <c r="W806">
        <f ca="1">'MPL ID'!$BG$8+SUMPRODUCT(($B$1003:$O$1003='MPL ID'!$BF$8)*(($B806:$O806=1)+($B806:$O806=2)))+SUMPRODUCT(($B$1004:$O$1004='MPL ID'!$BF$8)*(($B806:$O806=3)+($B806:$O806=4)))</f>
        <v>5</v>
      </c>
      <c r="X806">
        <f ca="1">'MPL ID'!$BG$9+SUMPRODUCT(($B$1003:$O$1003='MPL ID'!$BF$9)*(($B806:$O806=1)+($B806:$O806=2)))+SUMPRODUCT(($B$1004:$O$1004='MPL ID'!$BF$9)*(($B806:$O806=3)+($B806:$O806=4)))</f>
        <v>12</v>
      </c>
      <c r="Y806">
        <f ca="1">'MPL ID'!$BH$1+SUMPRODUCT(($B$1003:$O$1003='MPL ID'!$BF$1)*(2*($B806:$O806=1)+($B806:$O806=2)-2*($B806:$O806=3)-($B806:$O806=4)))-SUMPRODUCT(($B$1004:$O$1004='MPL ID'!$BF$1)*(2*($B806:$O806=1)+($B806:$O806=2)-2*($B806:$O806=3)-($B806:$O806=4)))</f>
        <v>13</v>
      </c>
      <c r="Z806">
        <f ca="1">'MPL ID'!$BH$2+SUMPRODUCT(($B$1003:$O$1003='MPL ID'!$BF$2)*(2*($B806:$O806=1)+($B806:$O806=2)-2*($B806:$O806=3)-($B806:$O806=4)))-SUMPRODUCT(($B$1004:$O$1004='MPL ID'!$BF$2)*(2*($B806:$O806=1)+($B806:$O806=2)-2*($B806:$O806=3)-($B806:$O806=4)))</f>
        <v>0</v>
      </c>
      <c r="AA806">
        <f ca="1">'MPL ID'!$BH$3+SUMPRODUCT(($B$1003:$O$1003='MPL ID'!$BF$3)*(2*($B806:$O806=1)+($B806:$O806=2)-2*($B806:$O806=3)-($B806:$O806=4)))-SUMPRODUCT(($B$1004:$O$1004='MPL ID'!$BF$3)*(2*($B806:$O806=1)+($B806:$O806=2)-2*($B806:$O806=3)-($B806:$O806=4)))</f>
        <v>-5</v>
      </c>
      <c r="AB806">
        <f ca="1">'MPL ID'!$BH$4+SUMPRODUCT(($B$1003:$O$1003='MPL ID'!$BF$4)*(2*($B806:$O806=1)+($B806:$O806=2)-2*($B806:$O806=3)-($B806:$O806=4)))-SUMPRODUCT(($B$1004:$O$1004='MPL ID'!$BF$4)*(2*($B806:$O806=1)+($B806:$O806=2)-2*($B806:$O806=3)-($B806:$O806=4)))</f>
        <v>-2</v>
      </c>
      <c r="AC806">
        <f ca="1">'MPL ID'!$BH$5+SUMPRODUCT(($B$1003:$O$1003='MPL ID'!$BF$5)*(2*($B806:$O806=1)+($B806:$O806=2)-2*($B806:$O806=3)-($B806:$O806=4)))-SUMPRODUCT(($B$1004:$O$1004='MPL ID'!$BF$5)*(2*($B806:$O806=1)+($B806:$O806=2)-2*($B806:$O806=3)-($B806:$O806=4)))</f>
        <v>-17</v>
      </c>
      <c r="AD806">
        <f ca="1">'MPL ID'!$BH$6+SUMPRODUCT(($B$1003:$O$1003='MPL ID'!$BF$6)*(2*($B806:$O806=1)+($B806:$O806=2)-2*($B806:$O806=3)-($B806:$O806=4)))-SUMPRODUCT(($B$1004:$O$1004='MPL ID'!$BF$6)*(2*($B806:$O806=1)+($B806:$O806=2)-2*($B806:$O806=3)-($B806:$O806=4)))</f>
        <v>14</v>
      </c>
      <c r="AE806">
        <f ca="1">'MPL ID'!$BH$7+SUMPRODUCT(($B$1003:$O$1003='MPL ID'!$BF$7)*(2*($B806:$O806=1)+($B806:$O806=2)-2*($B806:$O806=3)-($B806:$O806=4)))-SUMPRODUCT(($B$1004:$O$1004='MPL ID'!$BF$7)*(2*($B806:$O806=1)+($B806:$O806=2)-2*($B806:$O806=3)-($B806:$O806=4)))</f>
        <v>-5</v>
      </c>
      <c r="AF806">
        <f ca="1">'MPL ID'!$BH$8+SUMPRODUCT(($B$1003:$O$1003='MPL ID'!$BF$8)*(2*($B806:$O806=1)+($B806:$O806=2)-2*($B806:$O806=3)-($B806:$O806=4)))-SUMPRODUCT(($B$1004:$O$1004='MPL ID'!$BF$8)*(2*($B806:$O806=1)+($B806:$O806=2)-2*($B806:$O806=3)-($B806:$O806=4)))</f>
        <v>-12</v>
      </c>
      <c r="AG806">
        <f ca="1">'MPL ID'!$BH$9+SUMPRODUCT(($B$1003:$O$1003='MPL ID'!$BF$9)*(2*($B806:$O806=1)+($B806:$O806=2)-2*($B806:$O806=3)-($B806:$O806=4)))-SUMPRODUCT(($B$1004:$O$1004='MPL ID'!$BF$9)*(2*($B806:$O806=1)+($B806:$O806=2)-2*($B806:$O806=3)-($B806:$O806=4)))</f>
        <v>14</v>
      </c>
      <c r="AH806">
        <f ca="1">SUMPRODUCT(--($P806:$X806=P806),--($Y806:$AG806=Y806),'MPL ID'!$BG$13:$BO$13)+IF(AND($I806&gt;=3,T806=P806,AC806=Y806),1,0)+IF(AND($M806&gt;=3,S806=P806,AB806=Y806),1,0)</f>
        <v>0</v>
      </c>
      <c r="AI806">
        <f ca="1">SUMPRODUCT(--($P806:$X806=Q806),--($Y806:$AG806=Z806),'MPL ID'!$BG$14:$BO$14)+IF(AND($G806&gt;=3,R806=Q806,AA806=Z806),1,0)+IF(AND($K806&gt;0,$K806&lt;=2,S806=Q806,AB806=Z806),1,0)+IF(AND($N806&gt;=3,U806=Q806,AD806=Z806),1,0)</f>
        <v>0</v>
      </c>
      <c r="AJ806">
        <f ca="1">SUMPRODUCT(--($P806:$X806=R806),--($Y806:$AG806=AA806),'MPL ID'!$BG$15:$BO$15)+IF(AND($D806&gt;0,$D806&lt;=2,U806=R806,AD806=AA806),1,0)+IF(AND($G806&gt;0,$G806&lt;=2,Q806=R806,Z806=AA806),1,0)+IF(AND($J806&gt;=3,V806=R806,AE806=AA806),1,0)</f>
        <v>0</v>
      </c>
      <c r="AK806">
        <f ca="1">SUMPRODUCT(--($P806:$X806=S806),--($Y806:$AG806=AB806),'MPL ID'!$BG$16:$BO$16)+IF(AND($B806&gt;0,$B806&lt;=2,V806=S806,AE806=AB806),1,0)+IF(AND($E806&gt;0,$E806&lt;=2,T806=S806,AC806=AB806),1,0)+IF(AND($K806&gt;=3,Q806=S806,Z806=AB806),1,0)+IF(AND($M806&gt;0,$M806&lt;=2,P806=S806,Y806=AB806),1,0)</f>
        <v>0</v>
      </c>
      <c r="AL806">
        <f ca="1">SUMPRODUCT(--($P806:$X806=T806),--($Y806:$AG806=AC806),'MPL ID'!$BG$17:$BO$17)+IF(AND($E806&gt;=3,S806=T806,AB806=AC806),1,0)+IF(AND($I806&gt;0,$I806&lt;=2,P806=T806,Y806=AC806),1,0)+IF(AND($L806&gt;=3,W806=T806,AF806=AC806),1,0)</f>
        <v>0</v>
      </c>
      <c r="AM806">
        <f ca="1">SUMPRODUCT(--($P806:$X806=U806),--($Y806:$AG806=AD806),'MPL ID'!$BG$18:$BO$18)+IF(AND($D806&gt;=3,R806=U806,AA806=AD806),1,0)+IF(AND($H806&gt;0,$H806&lt;=2,W806=U806,AF806=AD806),1,0)+IF(AND($N806&gt;0,$N806&lt;=2,Q806=U806,Z806=AD806),1,0)</f>
        <v>2</v>
      </c>
      <c r="AN806">
        <f ca="1">SUMPRODUCT(--($P806:$X806=V806),--($Y806:$AG806=AE806),'MPL ID'!$BG$19:$BO$19)+IF(AND($B806&gt;=3,S806=V806,AB806=AE806),1,0)+IF(AND($F806&gt;=3,W806=V806,AF806=AE806),1,0)+IF(AND($J806&gt;0,$J806&lt;=2,R806=V806,AA806=AE806),1,0)+IF(AND($O806&gt;0,$O806&lt;=2,X806=V806,AG806=AE806),1,0)</f>
        <v>0</v>
      </c>
      <c r="AO806">
        <f ca="1">SUMPRODUCT(--($P806:$X806=W806),--($Y806:$AG806=AF806),'MPL ID'!$BG$20:$BO$20)+IF(AND($C806&gt;0,$C806&lt;=2,X806=W806,AG806=AF806),1,0)+IF(AND($F806&gt;0,$F806&lt;=2,V806=W806,AE806=AF806),1,0)+IF(AND($H806&gt;=3,U806=W806,AD806=AF806),1,0)+IF(AND($L806&gt;0,$L806&lt;=2,T806=W806,AC806=AF806),1,0)</f>
        <v>0</v>
      </c>
      <c r="AP806">
        <f ca="1">SUMPRODUCT(--($P806:$X806=X806),--($Y806:$AG806=AG806),'MPL ID'!$BG$21:$BO$21)+IF(AND($C806&gt;=3,W806=X806,AF806=AG806),1,0)+IF(AND($O806&gt;=3,V806=X806,AE806=AG806),1,0)</f>
        <v>0</v>
      </c>
      <c r="AQ806">
        <f t="shared" ca="1" si="108"/>
        <v>3</v>
      </c>
      <c r="AR806">
        <f t="shared" ca="1" si="109"/>
        <v>4</v>
      </c>
      <c r="AS806">
        <f t="shared" ca="1" si="110"/>
        <v>6</v>
      </c>
      <c r="AT806">
        <f t="shared" ca="1" si="111"/>
        <v>5</v>
      </c>
      <c r="AU806">
        <f t="shared" ca="1" si="112"/>
        <v>9</v>
      </c>
      <c r="AV806">
        <f t="shared" ca="1" si="113"/>
        <v>1</v>
      </c>
      <c r="AW806">
        <f t="shared" ca="1" si="114"/>
        <v>7</v>
      </c>
      <c r="AX806">
        <f t="shared" ca="1" si="115"/>
        <v>8</v>
      </c>
      <c r="AY806">
        <f t="shared" ca="1" si="116"/>
        <v>2</v>
      </c>
    </row>
    <row r="807" spans="1:51" x14ac:dyDescent="0.25">
      <c r="A807">
        <v>806</v>
      </c>
      <c r="B807">
        <f ca="1">IF(AND(ISNUMBER('MPL ID'!$J$39),ISNUMBER('MPL ID'!$K$39)),0,RANDBETWEEN(1,4))</f>
        <v>0</v>
      </c>
      <c r="C807">
        <f ca="1">IF(AND(ISNUMBER('MPL ID'!$J$40),ISNUMBER('MPL ID'!$K$40)),0,RANDBETWEEN(1,4))</f>
        <v>0</v>
      </c>
      <c r="D807">
        <f ca="1">IF(AND(ISNUMBER('MPL ID'!$J$41),ISNUMBER('MPL ID'!$K$41)),0,RANDBETWEEN(1,4))</f>
        <v>2</v>
      </c>
      <c r="E807">
        <f ca="1">IF(AND(ISNUMBER('MPL ID'!$J$42),ISNUMBER('MPL ID'!$K$42)),0,RANDBETWEEN(1,4))</f>
        <v>3</v>
      </c>
      <c r="F807">
        <f ca="1">IF(AND(ISNUMBER('MPL ID'!$J$43),ISNUMBER('MPL ID'!$K$43)),0,RANDBETWEEN(1,4))</f>
        <v>4</v>
      </c>
      <c r="G807">
        <f ca="1">IF(AND(ISNUMBER('MPL ID'!$J$44),ISNUMBER('MPL ID'!$K$44)),0,RANDBETWEEN(1,4))</f>
        <v>2</v>
      </c>
      <c r="H807">
        <f ca="1">IF(AND(ISNUMBER('MPL ID'!$P$36),ISNUMBER('MPL ID'!$Q$36)),0,RANDBETWEEN(1,4))</f>
        <v>3</v>
      </c>
      <c r="I807">
        <f ca="1">IF(AND(ISNUMBER('MPL ID'!$P$37),ISNUMBER('MPL ID'!$Q$37)),0,RANDBETWEEN(1,4))</f>
        <v>2</v>
      </c>
      <c r="J807">
        <f ca="1">IF(AND(ISNUMBER('MPL ID'!$P$39),ISNUMBER('MPL ID'!$Q$39)),0,RANDBETWEEN(1,4))</f>
        <v>3</v>
      </c>
      <c r="K807">
        <f ca="1">IF(AND(ISNUMBER('MPL ID'!$P$40),ISNUMBER('MPL ID'!$Q$40)),0,RANDBETWEEN(1,4))</f>
        <v>4</v>
      </c>
      <c r="L807">
        <f ca="1">IF(AND(ISNUMBER('MPL ID'!$P$41),ISNUMBER('MPL ID'!$Q$41)),0,RANDBETWEEN(1,4))</f>
        <v>4</v>
      </c>
      <c r="M807">
        <f ca="1">IF(AND(ISNUMBER('MPL ID'!$P$42),ISNUMBER('MPL ID'!$Q$42)),0,RANDBETWEEN(1,4))</f>
        <v>3</v>
      </c>
      <c r="N807">
        <f ca="1">IF(AND(ISNUMBER('MPL ID'!$P$43),ISNUMBER('MPL ID'!$Q$43)),0,RANDBETWEEN(1,4))</f>
        <v>4</v>
      </c>
      <c r="O807">
        <f ca="1">IF(AND(ISNUMBER('MPL ID'!$P$44),ISNUMBER('MPL ID'!$Q$44)),0,RANDBETWEEN(1,4))</f>
        <v>2</v>
      </c>
      <c r="P807">
        <f ca="1">'MPL ID'!$BG$1+SUMPRODUCT(($B$1003:$O$1003='MPL ID'!$BF$1)*(($B807:$O807=1)+($B807:$O807=2)))+SUMPRODUCT(($B$1004:$O$1004='MPL ID'!$BF$1)*(($B807:$O807=3)+($B807:$O807=4)))</f>
        <v>10</v>
      </c>
      <c r="Q807">
        <f ca="1">'MPL ID'!$BG$2+SUMPRODUCT(($B$1003:$O$1003='MPL ID'!$BF$2)*(($B807:$O807=1)+($B807:$O807=2)))+SUMPRODUCT(($B$1004:$O$1004='MPL ID'!$BF$2)*(($B807:$O807=3)+($B807:$O807=4)))</f>
        <v>8</v>
      </c>
      <c r="R807">
        <f ca="1">'MPL ID'!$BG$3+SUMPRODUCT(($B$1003:$O$1003='MPL ID'!$BF$3)*(($B807:$O807=1)+($B807:$O807=2)))+SUMPRODUCT(($B$1004:$O$1004='MPL ID'!$BF$3)*(($B807:$O807=3)+($B807:$O807=4)))</f>
        <v>8</v>
      </c>
      <c r="S807">
        <f ca="1">'MPL ID'!$BG$4+SUMPRODUCT(($B$1003:$O$1003='MPL ID'!$BF$4)*(($B807:$O807=1)+($B807:$O807=2)))+SUMPRODUCT(($B$1004:$O$1004='MPL ID'!$BF$4)*(($B807:$O807=3)+($B807:$O807=4)))</f>
        <v>8</v>
      </c>
      <c r="T807">
        <f ca="1">'MPL ID'!$BG$5+SUMPRODUCT(($B$1003:$O$1003='MPL ID'!$BF$5)*(($B807:$O807=1)+($B807:$O807=2)))+SUMPRODUCT(($B$1004:$O$1004='MPL ID'!$BF$5)*(($B807:$O807=3)+($B807:$O807=4)))</f>
        <v>6</v>
      </c>
      <c r="U807">
        <f ca="1">'MPL ID'!$BG$6+SUMPRODUCT(($B$1003:$O$1003='MPL ID'!$BF$6)*(($B807:$O807=1)+($B807:$O807=2)))+SUMPRODUCT(($B$1004:$O$1004='MPL ID'!$BF$6)*(($B807:$O807=3)+($B807:$O807=4)))</f>
        <v>10</v>
      </c>
      <c r="V807">
        <f ca="1">'MPL ID'!$BG$7+SUMPRODUCT(($B$1003:$O$1003='MPL ID'!$BF$7)*(($B807:$O807=1)+($B807:$O807=2)))+SUMPRODUCT(($B$1004:$O$1004='MPL ID'!$BF$7)*(($B807:$O807=3)+($B807:$O807=4)))</f>
        <v>7</v>
      </c>
      <c r="W807">
        <f ca="1">'MPL ID'!$BG$8+SUMPRODUCT(($B$1003:$O$1003='MPL ID'!$BF$8)*(($B807:$O807=1)+($B807:$O807=2)))+SUMPRODUCT(($B$1004:$O$1004='MPL ID'!$BF$8)*(($B807:$O807=3)+($B807:$O807=4)))</f>
        <v>4</v>
      </c>
      <c r="X807">
        <f ca="1">'MPL ID'!$BG$9+SUMPRODUCT(($B$1003:$O$1003='MPL ID'!$BF$9)*(($B807:$O807=1)+($B807:$O807=2)))+SUMPRODUCT(($B$1004:$O$1004='MPL ID'!$BF$9)*(($B807:$O807=3)+($B807:$O807=4)))</f>
        <v>11</v>
      </c>
      <c r="Y807">
        <f ca="1">'MPL ID'!$BH$1+SUMPRODUCT(($B$1003:$O$1003='MPL ID'!$BF$1)*(2*($B807:$O807=1)+($B807:$O807=2)-2*($B807:$O807=3)-($B807:$O807=4)))-SUMPRODUCT(($B$1004:$O$1004='MPL ID'!$BF$1)*(2*($B807:$O807=1)+($B807:$O807=2)-2*($B807:$O807=3)-($B807:$O807=4)))</f>
        <v>10</v>
      </c>
      <c r="Z807">
        <f ca="1">'MPL ID'!$BH$2+SUMPRODUCT(($B$1003:$O$1003='MPL ID'!$BF$2)*(2*($B807:$O807=1)+($B807:$O807=2)-2*($B807:$O807=3)-($B807:$O807=4)))-SUMPRODUCT(($B$1004:$O$1004='MPL ID'!$BF$2)*(2*($B807:$O807=1)+($B807:$O807=2)-2*($B807:$O807=3)-($B807:$O807=4)))</f>
        <v>-3</v>
      </c>
      <c r="AA807">
        <f ca="1">'MPL ID'!$BH$3+SUMPRODUCT(($B$1003:$O$1003='MPL ID'!$BF$3)*(2*($B807:$O807=1)+($B807:$O807=2)-2*($B807:$O807=3)-($B807:$O807=4)))-SUMPRODUCT(($B$1004:$O$1004='MPL ID'!$BF$3)*(2*($B807:$O807=1)+($B807:$O807=2)-2*($B807:$O807=3)-($B807:$O807=4)))</f>
        <v>-2</v>
      </c>
      <c r="AB807">
        <f ca="1">'MPL ID'!$BH$4+SUMPRODUCT(($B$1003:$O$1003='MPL ID'!$BF$4)*(2*($B807:$O807=1)+($B807:$O807=2)-2*($B807:$O807=3)-($B807:$O807=4)))-SUMPRODUCT(($B$1004:$O$1004='MPL ID'!$BF$4)*(2*($B807:$O807=1)+($B807:$O807=2)-2*($B807:$O807=3)-($B807:$O807=4)))</f>
        <v>-3</v>
      </c>
      <c r="AC807">
        <f ca="1">'MPL ID'!$BH$5+SUMPRODUCT(($B$1003:$O$1003='MPL ID'!$BF$5)*(2*($B807:$O807=1)+($B807:$O807=2)-2*($B807:$O807=3)-($B807:$O807=4)))-SUMPRODUCT(($B$1004:$O$1004='MPL ID'!$BF$5)*(2*($B807:$O807=1)+($B807:$O807=2)-2*($B807:$O807=3)-($B807:$O807=4)))</f>
        <v>-8</v>
      </c>
      <c r="AD807">
        <f ca="1">'MPL ID'!$BH$6+SUMPRODUCT(($B$1003:$O$1003='MPL ID'!$BF$6)*(2*($B807:$O807=1)+($B807:$O807=2)-2*($B807:$O807=3)-($B807:$O807=4)))-SUMPRODUCT(($B$1004:$O$1004='MPL ID'!$BF$6)*(2*($B807:$O807=1)+($B807:$O807=2)-2*($B807:$O807=3)-($B807:$O807=4)))</f>
        <v>8</v>
      </c>
      <c r="AE807">
        <f ca="1">'MPL ID'!$BH$7+SUMPRODUCT(($B$1003:$O$1003='MPL ID'!$BF$7)*(2*($B807:$O807=1)+($B807:$O807=2)-2*($B807:$O807=3)-($B807:$O807=4)))-SUMPRODUCT(($B$1004:$O$1004='MPL ID'!$BF$7)*(2*($B807:$O807=1)+($B807:$O807=2)-2*($B807:$O807=3)-($B807:$O807=4)))</f>
        <v>-2</v>
      </c>
      <c r="AF807">
        <f ca="1">'MPL ID'!$BH$8+SUMPRODUCT(($B$1003:$O$1003='MPL ID'!$BF$8)*(2*($B807:$O807=1)+($B807:$O807=2)-2*($B807:$O807=3)-($B807:$O807=4)))-SUMPRODUCT(($B$1004:$O$1004='MPL ID'!$BF$8)*(2*($B807:$O807=1)+($B807:$O807=2)-2*($B807:$O807=3)-($B807:$O807=4)))</f>
        <v>-12</v>
      </c>
      <c r="AG807">
        <f ca="1">'MPL ID'!$BH$9+SUMPRODUCT(($B$1003:$O$1003='MPL ID'!$BF$9)*(2*($B807:$O807=1)+($B807:$O807=2)-2*($B807:$O807=3)-($B807:$O807=4)))-SUMPRODUCT(($B$1004:$O$1004='MPL ID'!$BF$9)*(2*($B807:$O807=1)+($B807:$O807=2)-2*($B807:$O807=3)-($B807:$O807=4)))</f>
        <v>12</v>
      </c>
      <c r="AH807">
        <f ca="1">SUMPRODUCT(--($P807:$X807=P807),--($Y807:$AG807=Y807),'MPL ID'!$BG$13:$BO$13)+IF(AND($I807&gt;=3,T807=P807,AC807=Y807),1,0)+IF(AND($M807&gt;=3,S807=P807,AB807=Y807),1,0)</f>
        <v>0</v>
      </c>
      <c r="AI807">
        <f ca="1">SUMPRODUCT(--($P807:$X807=Q807),--($Y807:$AG807=Z807),'MPL ID'!$BG$14:$BO$14)+IF(AND($G807&gt;=3,R807=Q807,AA807=Z807),1,0)+IF(AND($K807&gt;0,$K807&lt;=2,S807=Q807,AB807=Z807),1,0)+IF(AND($N807&gt;=3,U807=Q807,AD807=Z807),1,0)</f>
        <v>0</v>
      </c>
      <c r="AJ807">
        <f ca="1">SUMPRODUCT(--($P807:$X807=R807),--($Y807:$AG807=AA807),'MPL ID'!$BG$15:$BO$15)+IF(AND($D807&gt;0,$D807&lt;=2,U807=R807,AD807=AA807),1,0)+IF(AND($G807&gt;0,$G807&lt;=2,Q807=R807,Z807=AA807),1,0)+IF(AND($J807&gt;=3,V807=R807,AE807=AA807),1,0)</f>
        <v>0</v>
      </c>
      <c r="AK807">
        <f ca="1">SUMPRODUCT(--($P807:$X807=S807),--($Y807:$AG807=AB807),'MPL ID'!$BG$16:$BO$16)+IF(AND($B807&gt;0,$B807&lt;=2,V807=S807,AE807=AB807),1,0)+IF(AND($E807&gt;0,$E807&lt;=2,T807=S807,AC807=AB807),1,0)+IF(AND($K807&gt;=3,Q807=S807,Z807=AB807),1,0)+IF(AND($M807&gt;0,$M807&lt;=2,P807=S807,Y807=AB807),1,0)</f>
        <v>2</v>
      </c>
      <c r="AL807">
        <f ca="1">SUMPRODUCT(--($P807:$X807=T807),--($Y807:$AG807=AC807),'MPL ID'!$BG$17:$BO$17)+IF(AND($E807&gt;=3,S807=T807,AB807=AC807),1,0)+IF(AND($I807&gt;0,$I807&lt;=2,P807=T807,Y807=AC807),1,0)+IF(AND($L807&gt;=3,W807=T807,AF807=AC807),1,0)</f>
        <v>0</v>
      </c>
      <c r="AM807">
        <f ca="1">SUMPRODUCT(--($P807:$X807=U807),--($Y807:$AG807=AD807),'MPL ID'!$BG$18:$BO$18)+IF(AND($D807&gt;=3,R807=U807,AA807=AD807),1,0)+IF(AND($H807&gt;0,$H807&lt;=2,W807=U807,AF807=AD807),1,0)+IF(AND($N807&gt;0,$N807&lt;=2,Q807=U807,Z807=AD807),1,0)</f>
        <v>0</v>
      </c>
      <c r="AN807">
        <f ca="1">SUMPRODUCT(--($P807:$X807=V807),--($Y807:$AG807=AE807),'MPL ID'!$BG$19:$BO$19)+IF(AND($B807&gt;=3,S807=V807,AB807=AE807),1,0)+IF(AND($F807&gt;=3,W807=V807,AF807=AE807),1,0)+IF(AND($J807&gt;0,$J807&lt;=2,R807=V807,AA807=AE807),1,0)+IF(AND($O807&gt;0,$O807&lt;=2,X807=V807,AG807=AE807),1,0)</f>
        <v>0</v>
      </c>
      <c r="AO807">
        <f ca="1">SUMPRODUCT(--($P807:$X807=W807),--($Y807:$AG807=AF807),'MPL ID'!$BG$20:$BO$20)+IF(AND($C807&gt;0,$C807&lt;=2,X807=W807,AG807=AF807),1,0)+IF(AND($F807&gt;0,$F807&lt;=2,V807=W807,AE807=AF807),1,0)+IF(AND($H807&gt;=3,U807=W807,AD807=AF807),1,0)+IF(AND($L807&gt;0,$L807&lt;=2,T807=W807,AC807=AF807),1,0)</f>
        <v>0</v>
      </c>
      <c r="AP807">
        <f ca="1">SUMPRODUCT(--($P807:$X807=X807),--($Y807:$AG807=AG807),'MPL ID'!$BG$21:$BO$21)+IF(AND($C807&gt;=3,W807=X807,AF807=AG807),1,0)+IF(AND($O807&gt;=3,V807=X807,AE807=AG807),1,0)</f>
        <v>0</v>
      </c>
      <c r="AQ807">
        <f t="shared" ca="1" si="108"/>
        <v>2</v>
      </c>
      <c r="AR807">
        <f t="shared" ca="1" si="109"/>
        <v>6</v>
      </c>
      <c r="AS807">
        <f t="shared" ca="1" si="110"/>
        <v>4</v>
      </c>
      <c r="AT807">
        <f t="shared" ca="1" si="111"/>
        <v>5</v>
      </c>
      <c r="AU807">
        <f t="shared" ca="1" si="112"/>
        <v>8</v>
      </c>
      <c r="AV807">
        <f t="shared" ca="1" si="113"/>
        <v>3</v>
      </c>
      <c r="AW807">
        <f t="shared" ca="1" si="114"/>
        <v>7</v>
      </c>
      <c r="AX807">
        <f t="shared" ca="1" si="115"/>
        <v>9</v>
      </c>
      <c r="AY807">
        <f t="shared" ca="1" si="116"/>
        <v>1</v>
      </c>
    </row>
    <row r="808" spans="1:51" x14ac:dyDescent="0.25">
      <c r="A808">
        <v>807</v>
      </c>
      <c r="B808">
        <f ca="1">IF(AND(ISNUMBER('MPL ID'!$J$39),ISNUMBER('MPL ID'!$K$39)),0,RANDBETWEEN(1,4))</f>
        <v>0</v>
      </c>
      <c r="C808">
        <f ca="1">IF(AND(ISNUMBER('MPL ID'!$J$40),ISNUMBER('MPL ID'!$K$40)),0,RANDBETWEEN(1,4))</f>
        <v>0</v>
      </c>
      <c r="D808">
        <f ca="1">IF(AND(ISNUMBER('MPL ID'!$J$41),ISNUMBER('MPL ID'!$K$41)),0,RANDBETWEEN(1,4))</f>
        <v>1</v>
      </c>
      <c r="E808">
        <f ca="1">IF(AND(ISNUMBER('MPL ID'!$J$42),ISNUMBER('MPL ID'!$K$42)),0,RANDBETWEEN(1,4))</f>
        <v>1</v>
      </c>
      <c r="F808">
        <f ca="1">IF(AND(ISNUMBER('MPL ID'!$J$43),ISNUMBER('MPL ID'!$K$43)),0,RANDBETWEEN(1,4))</f>
        <v>4</v>
      </c>
      <c r="G808">
        <f ca="1">IF(AND(ISNUMBER('MPL ID'!$J$44),ISNUMBER('MPL ID'!$K$44)),0,RANDBETWEEN(1,4))</f>
        <v>3</v>
      </c>
      <c r="H808">
        <f ca="1">IF(AND(ISNUMBER('MPL ID'!$P$36),ISNUMBER('MPL ID'!$Q$36)),0,RANDBETWEEN(1,4))</f>
        <v>4</v>
      </c>
      <c r="I808">
        <f ca="1">IF(AND(ISNUMBER('MPL ID'!$P$37),ISNUMBER('MPL ID'!$Q$37)),0,RANDBETWEEN(1,4))</f>
        <v>2</v>
      </c>
      <c r="J808">
        <f ca="1">IF(AND(ISNUMBER('MPL ID'!$P$39),ISNUMBER('MPL ID'!$Q$39)),0,RANDBETWEEN(1,4))</f>
        <v>2</v>
      </c>
      <c r="K808">
        <f ca="1">IF(AND(ISNUMBER('MPL ID'!$P$40),ISNUMBER('MPL ID'!$Q$40)),0,RANDBETWEEN(1,4))</f>
        <v>4</v>
      </c>
      <c r="L808">
        <f ca="1">IF(AND(ISNUMBER('MPL ID'!$P$41),ISNUMBER('MPL ID'!$Q$41)),0,RANDBETWEEN(1,4))</f>
        <v>2</v>
      </c>
      <c r="M808">
        <f ca="1">IF(AND(ISNUMBER('MPL ID'!$P$42),ISNUMBER('MPL ID'!$Q$42)),0,RANDBETWEEN(1,4))</f>
        <v>1</v>
      </c>
      <c r="N808">
        <f ca="1">IF(AND(ISNUMBER('MPL ID'!$P$43),ISNUMBER('MPL ID'!$Q$43)),0,RANDBETWEEN(1,4))</f>
        <v>2</v>
      </c>
      <c r="O808">
        <f ca="1">IF(AND(ISNUMBER('MPL ID'!$P$44),ISNUMBER('MPL ID'!$Q$44)),0,RANDBETWEEN(1,4))</f>
        <v>3</v>
      </c>
      <c r="P808">
        <f ca="1">'MPL ID'!$BG$1+SUMPRODUCT(($B$1003:$O$1003='MPL ID'!$BF$1)*(($B808:$O808=1)+($B808:$O808=2)))+SUMPRODUCT(($B$1004:$O$1004='MPL ID'!$BF$1)*(($B808:$O808=3)+($B808:$O808=4)))</f>
        <v>9</v>
      </c>
      <c r="Q808">
        <f ca="1">'MPL ID'!$BG$2+SUMPRODUCT(($B$1003:$O$1003='MPL ID'!$BF$2)*(($B808:$O808=1)+($B808:$O808=2)))+SUMPRODUCT(($B$1004:$O$1004='MPL ID'!$BF$2)*(($B808:$O808=3)+($B808:$O808=4)))</f>
        <v>8</v>
      </c>
      <c r="R808">
        <f ca="1">'MPL ID'!$BG$3+SUMPRODUCT(($B$1003:$O$1003='MPL ID'!$BF$3)*(($B808:$O808=1)+($B808:$O808=2)))+SUMPRODUCT(($B$1004:$O$1004='MPL ID'!$BF$3)*(($B808:$O808=3)+($B808:$O808=4)))</f>
        <v>6</v>
      </c>
      <c r="S808">
        <f ca="1">'MPL ID'!$BG$4+SUMPRODUCT(($B$1003:$O$1003='MPL ID'!$BF$4)*(($B808:$O808=1)+($B808:$O808=2)))+SUMPRODUCT(($B$1004:$O$1004='MPL ID'!$BF$4)*(($B808:$O808=3)+($B808:$O808=4)))</f>
        <v>10</v>
      </c>
      <c r="T808">
        <f ca="1">'MPL ID'!$BG$5+SUMPRODUCT(($B$1003:$O$1003='MPL ID'!$BF$5)*(($B808:$O808=1)+($B808:$O808=2)))+SUMPRODUCT(($B$1004:$O$1004='MPL ID'!$BF$5)*(($B808:$O808=3)+($B808:$O808=4)))</f>
        <v>4</v>
      </c>
      <c r="U808">
        <f ca="1">'MPL ID'!$BG$6+SUMPRODUCT(($B$1003:$O$1003='MPL ID'!$BF$6)*(($B808:$O808=1)+($B808:$O808=2)))+SUMPRODUCT(($B$1004:$O$1004='MPL ID'!$BF$6)*(($B808:$O808=3)+($B808:$O808=4)))</f>
        <v>11</v>
      </c>
      <c r="V808">
        <f ca="1">'MPL ID'!$BG$7+SUMPRODUCT(($B$1003:$O$1003='MPL ID'!$BF$7)*(($B808:$O808=1)+($B808:$O808=2)))+SUMPRODUCT(($B$1004:$O$1004='MPL ID'!$BF$7)*(($B808:$O808=3)+($B808:$O808=4)))</f>
        <v>7</v>
      </c>
      <c r="W808">
        <f ca="1">'MPL ID'!$BG$8+SUMPRODUCT(($B$1003:$O$1003='MPL ID'!$BF$8)*(($B808:$O808=1)+($B808:$O808=2)))+SUMPRODUCT(($B$1004:$O$1004='MPL ID'!$BF$8)*(($B808:$O808=3)+($B808:$O808=4)))</f>
        <v>5</v>
      </c>
      <c r="X808">
        <f ca="1">'MPL ID'!$BG$9+SUMPRODUCT(($B$1003:$O$1003='MPL ID'!$BF$9)*(($B808:$O808=1)+($B808:$O808=2)))+SUMPRODUCT(($B$1004:$O$1004='MPL ID'!$BF$9)*(($B808:$O808=3)+($B808:$O808=4)))</f>
        <v>12</v>
      </c>
      <c r="Y808">
        <f ca="1">'MPL ID'!$BH$1+SUMPRODUCT(($B$1003:$O$1003='MPL ID'!$BF$1)*(2*($B808:$O808=1)+($B808:$O808=2)-2*($B808:$O808=3)-($B808:$O808=4)))-SUMPRODUCT(($B$1004:$O$1004='MPL ID'!$BF$1)*(2*($B808:$O808=1)+($B808:$O808=2)-2*($B808:$O808=3)-($B808:$O808=4)))</f>
        <v>6</v>
      </c>
      <c r="Z808">
        <f ca="1">'MPL ID'!$BH$2+SUMPRODUCT(($B$1003:$O$1003='MPL ID'!$BF$2)*(2*($B808:$O808=1)+($B808:$O808=2)-2*($B808:$O808=3)-($B808:$O808=4)))-SUMPRODUCT(($B$1004:$O$1004='MPL ID'!$BF$2)*(2*($B808:$O808=1)+($B808:$O808=2)-2*($B808:$O808=3)-($B808:$O808=4)))</f>
        <v>-2</v>
      </c>
      <c r="AA808">
        <f ca="1">'MPL ID'!$BH$3+SUMPRODUCT(($B$1003:$O$1003='MPL ID'!$BF$3)*(2*($B808:$O808=1)+($B808:$O808=2)-2*($B808:$O808=3)-($B808:$O808=4)))-SUMPRODUCT(($B$1004:$O$1004='MPL ID'!$BF$3)*(2*($B808:$O808=1)+($B808:$O808=2)-2*($B808:$O808=3)-($B808:$O808=4)))</f>
        <v>-7</v>
      </c>
      <c r="AB808">
        <f ca="1">'MPL ID'!$BH$4+SUMPRODUCT(($B$1003:$O$1003='MPL ID'!$BF$4)*(2*($B808:$O808=1)+($B808:$O808=2)-2*($B808:$O808=3)-($B808:$O808=4)))-SUMPRODUCT(($B$1004:$O$1004='MPL ID'!$BF$4)*(2*($B808:$O808=1)+($B808:$O808=2)-2*($B808:$O808=3)-($B808:$O808=4)))</f>
        <v>5</v>
      </c>
      <c r="AC808">
        <f ca="1">'MPL ID'!$BH$5+SUMPRODUCT(($B$1003:$O$1003='MPL ID'!$BF$5)*(2*($B808:$O808=1)+($B808:$O808=2)-2*($B808:$O808=3)-($B808:$O808=4)))-SUMPRODUCT(($B$1004:$O$1004='MPL ID'!$BF$5)*(2*($B808:$O808=1)+($B808:$O808=2)-2*($B808:$O808=3)-($B808:$O808=4)))</f>
        <v>-14</v>
      </c>
      <c r="AD808">
        <f ca="1">'MPL ID'!$BH$6+SUMPRODUCT(($B$1003:$O$1003='MPL ID'!$BF$6)*(2*($B808:$O808=1)+($B808:$O808=2)-2*($B808:$O808=3)-($B808:$O808=4)))-SUMPRODUCT(($B$1004:$O$1004='MPL ID'!$BF$6)*(2*($B808:$O808=1)+($B808:$O808=2)-2*($B808:$O808=3)-($B808:$O808=4)))</f>
        <v>10</v>
      </c>
      <c r="AE808">
        <f ca="1">'MPL ID'!$BH$7+SUMPRODUCT(($B$1003:$O$1003='MPL ID'!$BF$7)*(2*($B808:$O808=1)+($B808:$O808=2)-2*($B808:$O808=3)-($B808:$O808=4)))-SUMPRODUCT(($B$1004:$O$1004='MPL ID'!$BF$7)*(2*($B808:$O808=1)+($B808:$O808=2)-2*($B808:$O808=3)-($B808:$O808=4)))</f>
        <v>-2</v>
      </c>
      <c r="AF808">
        <f ca="1">'MPL ID'!$BH$8+SUMPRODUCT(($B$1003:$O$1003='MPL ID'!$BF$8)*(2*($B808:$O808=1)+($B808:$O808=2)-2*($B808:$O808=3)-($B808:$O808=4)))-SUMPRODUCT(($B$1004:$O$1004='MPL ID'!$BF$8)*(2*($B808:$O808=1)+($B808:$O808=2)-2*($B808:$O808=3)-($B808:$O808=4)))</f>
        <v>-11</v>
      </c>
      <c r="AG808">
        <f ca="1">'MPL ID'!$BH$9+SUMPRODUCT(($B$1003:$O$1003='MPL ID'!$BF$9)*(2*($B808:$O808=1)+($B808:$O808=2)-2*($B808:$O808=3)-($B808:$O808=4)))-SUMPRODUCT(($B$1004:$O$1004='MPL ID'!$BF$9)*(2*($B808:$O808=1)+($B808:$O808=2)-2*($B808:$O808=3)-($B808:$O808=4)))</f>
        <v>15</v>
      </c>
      <c r="AH808">
        <f ca="1">SUMPRODUCT(--($P808:$X808=P808),--($Y808:$AG808=Y808),'MPL ID'!$BG$13:$BO$13)+IF(AND($I808&gt;=3,T808=P808,AC808=Y808),1,0)+IF(AND($M808&gt;=3,S808=P808,AB808=Y808),1,0)</f>
        <v>0</v>
      </c>
      <c r="AI808">
        <f ca="1">SUMPRODUCT(--($P808:$X808=Q808),--($Y808:$AG808=Z808),'MPL ID'!$BG$14:$BO$14)+IF(AND($G808&gt;=3,R808=Q808,AA808=Z808),1,0)+IF(AND($K808&gt;0,$K808&lt;=2,S808=Q808,AB808=Z808),1,0)+IF(AND($N808&gt;=3,U808=Q808,AD808=Z808),1,0)</f>
        <v>0</v>
      </c>
      <c r="AJ808">
        <f ca="1">SUMPRODUCT(--($P808:$X808=R808),--($Y808:$AG808=AA808),'MPL ID'!$BG$15:$BO$15)+IF(AND($D808&gt;0,$D808&lt;=2,U808=R808,AD808=AA808),1,0)+IF(AND($G808&gt;0,$G808&lt;=2,Q808=R808,Z808=AA808),1,0)+IF(AND($J808&gt;=3,V808=R808,AE808=AA808),1,0)</f>
        <v>0</v>
      </c>
      <c r="AK808">
        <f ca="1">SUMPRODUCT(--($P808:$X808=S808),--($Y808:$AG808=AB808),'MPL ID'!$BG$16:$BO$16)+IF(AND($B808&gt;0,$B808&lt;=2,V808=S808,AE808=AB808),1,0)+IF(AND($E808&gt;0,$E808&lt;=2,T808=S808,AC808=AB808),1,0)+IF(AND($K808&gt;=3,Q808=S808,Z808=AB808),1,0)+IF(AND($M808&gt;0,$M808&lt;=2,P808=S808,Y808=AB808),1,0)</f>
        <v>0</v>
      </c>
      <c r="AL808">
        <f ca="1">SUMPRODUCT(--($P808:$X808=T808),--($Y808:$AG808=AC808),'MPL ID'!$BG$17:$BO$17)+IF(AND($E808&gt;=3,S808=T808,AB808=AC808),1,0)+IF(AND($I808&gt;0,$I808&lt;=2,P808=T808,Y808=AC808),1,0)+IF(AND($L808&gt;=3,W808=T808,AF808=AC808),1,0)</f>
        <v>0</v>
      </c>
      <c r="AM808">
        <f ca="1">SUMPRODUCT(--($P808:$X808=U808),--($Y808:$AG808=AD808),'MPL ID'!$BG$18:$BO$18)+IF(AND($D808&gt;=3,R808=U808,AA808=AD808),1,0)+IF(AND($H808&gt;0,$H808&lt;=2,W808=U808,AF808=AD808),1,0)+IF(AND($N808&gt;0,$N808&lt;=2,Q808=U808,Z808=AD808),1,0)</f>
        <v>0</v>
      </c>
      <c r="AN808">
        <f ca="1">SUMPRODUCT(--($P808:$X808=V808),--($Y808:$AG808=AE808),'MPL ID'!$BG$19:$BO$19)+IF(AND($B808&gt;=3,S808=V808,AB808=AE808),1,0)+IF(AND($F808&gt;=3,W808=V808,AF808=AE808),1,0)+IF(AND($J808&gt;0,$J808&lt;=2,R808=V808,AA808=AE808),1,0)+IF(AND($O808&gt;0,$O808&lt;=2,X808=V808,AG808=AE808),1,0)</f>
        <v>0</v>
      </c>
      <c r="AO808">
        <f ca="1">SUMPRODUCT(--($P808:$X808=W808),--($Y808:$AG808=AF808),'MPL ID'!$BG$20:$BO$20)+IF(AND($C808&gt;0,$C808&lt;=2,X808=W808,AG808=AF808),1,0)+IF(AND($F808&gt;0,$F808&lt;=2,V808=W808,AE808=AF808),1,0)+IF(AND($H808&gt;=3,U808=W808,AD808=AF808),1,0)+IF(AND($L808&gt;0,$L808&lt;=2,T808=W808,AC808=AF808),1,0)</f>
        <v>0</v>
      </c>
      <c r="AP808">
        <f ca="1">SUMPRODUCT(--($P808:$X808=X808),--($Y808:$AG808=AG808),'MPL ID'!$BG$21:$BO$21)+IF(AND($C808&gt;=3,W808=X808,AF808=AG808),1,0)+IF(AND($O808&gt;=3,V808=X808,AE808=AG808),1,0)</f>
        <v>0</v>
      </c>
      <c r="AQ808">
        <f t="shared" ca="1" si="108"/>
        <v>4</v>
      </c>
      <c r="AR808">
        <f t="shared" ca="1" si="109"/>
        <v>5</v>
      </c>
      <c r="AS808">
        <f t="shared" ca="1" si="110"/>
        <v>7</v>
      </c>
      <c r="AT808">
        <f t="shared" ca="1" si="111"/>
        <v>3</v>
      </c>
      <c r="AU808">
        <f t="shared" ca="1" si="112"/>
        <v>9</v>
      </c>
      <c r="AV808">
        <f t="shared" ca="1" si="113"/>
        <v>2</v>
      </c>
      <c r="AW808">
        <f t="shared" ca="1" si="114"/>
        <v>6</v>
      </c>
      <c r="AX808">
        <f t="shared" ca="1" si="115"/>
        <v>8</v>
      </c>
      <c r="AY808">
        <f t="shared" ca="1" si="116"/>
        <v>1</v>
      </c>
    </row>
    <row r="809" spans="1:51" x14ac:dyDescent="0.25">
      <c r="A809">
        <v>808</v>
      </c>
      <c r="B809">
        <f ca="1">IF(AND(ISNUMBER('MPL ID'!$J$39),ISNUMBER('MPL ID'!$K$39)),0,RANDBETWEEN(1,4))</f>
        <v>0</v>
      </c>
      <c r="C809">
        <f ca="1">IF(AND(ISNUMBER('MPL ID'!$J$40),ISNUMBER('MPL ID'!$K$40)),0,RANDBETWEEN(1,4))</f>
        <v>0</v>
      </c>
      <c r="D809">
        <f ca="1">IF(AND(ISNUMBER('MPL ID'!$J$41),ISNUMBER('MPL ID'!$K$41)),0,RANDBETWEEN(1,4))</f>
        <v>3</v>
      </c>
      <c r="E809">
        <f ca="1">IF(AND(ISNUMBER('MPL ID'!$J$42),ISNUMBER('MPL ID'!$K$42)),0,RANDBETWEEN(1,4))</f>
        <v>1</v>
      </c>
      <c r="F809">
        <f ca="1">IF(AND(ISNUMBER('MPL ID'!$J$43),ISNUMBER('MPL ID'!$K$43)),0,RANDBETWEEN(1,4))</f>
        <v>4</v>
      </c>
      <c r="G809">
        <f ca="1">IF(AND(ISNUMBER('MPL ID'!$J$44),ISNUMBER('MPL ID'!$K$44)),0,RANDBETWEEN(1,4))</f>
        <v>3</v>
      </c>
      <c r="H809">
        <f ca="1">IF(AND(ISNUMBER('MPL ID'!$P$36),ISNUMBER('MPL ID'!$Q$36)),0,RANDBETWEEN(1,4))</f>
        <v>2</v>
      </c>
      <c r="I809">
        <f ca="1">IF(AND(ISNUMBER('MPL ID'!$P$37),ISNUMBER('MPL ID'!$Q$37)),0,RANDBETWEEN(1,4))</f>
        <v>2</v>
      </c>
      <c r="J809">
        <f ca="1">IF(AND(ISNUMBER('MPL ID'!$P$39),ISNUMBER('MPL ID'!$Q$39)),0,RANDBETWEEN(1,4))</f>
        <v>1</v>
      </c>
      <c r="K809">
        <f ca="1">IF(AND(ISNUMBER('MPL ID'!$P$40),ISNUMBER('MPL ID'!$Q$40)),0,RANDBETWEEN(1,4))</f>
        <v>4</v>
      </c>
      <c r="L809">
        <f ca="1">IF(AND(ISNUMBER('MPL ID'!$P$41),ISNUMBER('MPL ID'!$Q$41)),0,RANDBETWEEN(1,4))</f>
        <v>3</v>
      </c>
      <c r="M809">
        <f ca="1">IF(AND(ISNUMBER('MPL ID'!$P$42),ISNUMBER('MPL ID'!$Q$42)),0,RANDBETWEEN(1,4))</f>
        <v>3</v>
      </c>
      <c r="N809">
        <f ca="1">IF(AND(ISNUMBER('MPL ID'!$P$43),ISNUMBER('MPL ID'!$Q$43)),0,RANDBETWEEN(1,4))</f>
        <v>4</v>
      </c>
      <c r="O809">
        <f ca="1">IF(AND(ISNUMBER('MPL ID'!$P$44),ISNUMBER('MPL ID'!$Q$44)),0,RANDBETWEEN(1,4))</f>
        <v>1</v>
      </c>
      <c r="P809">
        <f ca="1">'MPL ID'!$BG$1+SUMPRODUCT(($B$1003:$O$1003='MPL ID'!$BF$1)*(($B809:$O809=1)+($B809:$O809=2)))+SUMPRODUCT(($B$1004:$O$1004='MPL ID'!$BF$1)*(($B809:$O809=3)+($B809:$O809=4)))</f>
        <v>10</v>
      </c>
      <c r="Q809">
        <f ca="1">'MPL ID'!$BG$2+SUMPRODUCT(($B$1003:$O$1003='MPL ID'!$BF$2)*(($B809:$O809=1)+($B809:$O809=2)))+SUMPRODUCT(($B$1004:$O$1004='MPL ID'!$BF$2)*(($B809:$O809=3)+($B809:$O809=4)))</f>
        <v>9</v>
      </c>
      <c r="R809">
        <f ca="1">'MPL ID'!$BG$3+SUMPRODUCT(($B$1003:$O$1003='MPL ID'!$BF$3)*(($B809:$O809=1)+($B809:$O809=2)))+SUMPRODUCT(($B$1004:$O$1004='MPL ID'!$BF$3)*(($B809:$O809=3)+($B809:$O809=4)))</f>
        <v>5</v>
      </c>
      <c r="S809">
        <f ca="1">'MPL ID'!$BG$4+SUMPRODUCT(($B$1003:$O$1003='MPL ID'!$BF$4)*(($B809:$O809=1)+($B809:$O809=2)))+SUMPRODUCT(($B$1004:$O$1004='MPL ID'!$BF$4)*(($B809:$O809=3)+($B809:$O809=4)))</f>
        <v>9</v>
      </c>
      <c r="T809">
        <f ca="1">'MPL ID'!$BG$5+SUMPRODUCT(($B$1003:$O$1003='MPL ID'!$BF$5)*(($B809:$O809=1)+($B809:$O809=2)))+SUMPRODUCT(($B$1004:$O$1004='MPL ID'!$BF$5)*(($B809:$O809=3)+($B809:$O809=4)))</f>
        <v>5</v>
      </c>
      <c r="U809">
        <f ca="1">'MPL ID'!$BG$6+SUMPRODUCT(($B$1003:$O$1003='MPL ID'!$BF$6)*(($B809:$O809=1)+($B809:$O809=2)))+SUMPRODUCT(($B$1004:$O$1004='MPL ID'!$BF$6)*(($B809:$O809=3)+($B809:$O809=4)))</f>
        <v>12</v>
      </c>
      <c r="V809">
        <f ca="1">'MPL ID'!$BG$7+SUMPRODUCT(($B$1003:$O$1003='MPL ID'!$BF$7)*(($B809:$O809=1)+($B809:$O809=2)))+SUMPRODUCT(($B$1004:$O$1004='MPL ID'!$BF$7)*(($B809:$O809=3)+($B809:$O809=4)))</f>
        <v>8</v>
      </c>
      <c r="W809">
        <f ca="1">'MPL ID'!$BG$8+SUMPRODUCT(($B$1003:$O$1003='MPL ID'!$BF$8)*(($B809:$O809=1)+($B809:$O809=2)))+SUMPRODUCT(($B$1004:$O$1004='MPL ID'!$BF$8)*(($B809:$O809=3)+($B809:$O809=4)))</f>
        <v>3</v>
      </c>
      <c r="X809">
        <f ca="1">'MPL ID'!$BG$9+SUMPRODUCT(($B$1003:$O$1003='MPL ID'!$BF$9)*(($B809:$O809=1)+($B809:$O809=2)))+SUMPRODUCT(($B$1004:$O$1004='MPL ID'!$BF$9)*(($B809:$O809=3)+($B809:$O809=4)))</f>
        <v>11</v>
      </c>
      <c r="Y809">
        <f ca="1">'MPL ID'!$BH$1+SUMPRODUCT(($B$1003:$O$1003='MPL ID'!$BF$1)*(2*($B809:$O809=1)+($B809:$O809=2)-2*($B809:$O809=3)-($B809:$O809=4)))-SUMPRODUCT(($B$1004:$O$1004='MPL ID'!$BF$1)*(2*($B809:$O809=1)+($B809:$O809=2)-2*($B809:$O809=3)-($B809:$O809=4)))</f>
        <v>10</v>
      </c>
      <c r="Z809">
        <f ca="1">'MPL ID'!$BH$2+SUMPRODUCT(($B$1003:$O$1003='MPL ID'!$BF$2)*(2*($B809:$O809=1)+($B809:$O809=2)-2*($B809:$O809=3)-($B809:$O809=4)))-SUMPRODUCT(($B$1004:$O$1004='MPL ID'!$BF$2)*(2*($B809:$O809=1)+($B809:$O809=2)-2*($B809:$O809=3)-($B809:$O809=4)))</f>
        <v>0</v>
      </c>
      <c r="AA809">
        <f ca="1">'MPL ID'!$BH$3+SUMPRODUCT(($B$1003:$O$1003='MPL ID'!$BF$3)*(2*($B809:$O809=1)+($B809:$O809=2)-2*($B809:$O809=3)-($B809:$O809=4)))-SUMPRODUCT(($B$1004:$O$1004='MPL ID'!$BF$3)*(2*($B809:$O809=1)+($B809:$O809=2)-2*($B809:$O809=3)-($B809:$O809=4)))</f>
        <v>-12</v>
      </c>
      <c r="AB809">
        <f ca="1">'MPL ID'!$BH$4+SUMPRODUCT(($B$1003:$O$1003='MPL ID'!$BF$4)*(2*($B809:$O809=1)+($B809:$O809=2)-2*($B809:$O809=3)-($B809:$O809=4)))-SUMPRODUCT(($B$1004:$O$1004='MPL ID'!$BF$4)*(2*($B809:$O809=1)+($B809:$O809=2)-2*($B809:$O809=3)-($B809:$O809=4)))</f>
        <v>1</v>
      </c>
      <c r="AC809">
        <f ca="1">'MPL ID'!$BH$5+SUMPRODUCT(($B$1003:$O$1003='MPL ID'!$BF$5)*(2*($B809:$O809=1)+($B809:$O809=2)-2*($B809:$O809=3)-($B809:$O809=4)))-SUMPRODUCT(($B$1004:$O$1004='MPL ID'!$BF$5)*(2*($B809:$O809=1)+($B809:$O809=2)-2*($B809:$O809=3)-($B809:$O809=4)))</f>
        <v>-11</v>
      </c>
      <c r="AD809">
        <f ca="1">'MPL ID'!$BH$6+SUMPRODUCT(($B$1003:$O$1003='MPL ID'!$BF$6)*(2*($B809:$O809=1)+($B809:$O809=2)-2*($B809:$O809=3)-($B809:$O809=4)))-SUMPRODUCT(($B$1004:$O$1004='MPL ID'!$BF$6)*(2*($B809:$O809=1)+($B809:$O809=2)-2*($B809:$O809=3)-($B809:$O809=4)))</f>
        <v>14</v>
      </c>
      <c r="AE809">
        <f ca="1">'MPL ID'!$BH$7+SUMPRODUCT(($B$1003:$O$1003='MPL ID'!$BF$7)*(2*($B809:$O809=1)+($B809:$O809=2)-2*($B809:$O809=3)-($B809:$O809=4)))-SUMPRODUCT(($B$1004:$O$1004='MPL ID'!$BF$7)*(2*($B809:$O809=1)+($B809:$O809=2)-2*($B809:$O809=3)-($B809:$O809=4)))</f>
        <v>3</v>
      </c>
      <c r="AF809">
        <f ca="1">'MPL ID'!$BH$8+SUMPRODUCT(($B$1003:$O$1003='MPL ID'!$BF$8)*(2*($B809:$O809=1)+($B809:$O809=2)-2*($B809:$O809=3)-($B809:$O809=4)))-SUMPRODUCT(($B$1004:$O$1004='MPL ID'!$BF$8)*(2*($B809:$O809=1)+($B809:$O809=2)-2*($B809:$O809=3)-($B809:$O809=4)))</f>
        <v>-16</v>
      </c>
      <c r="AG809">
        <f ca="1">'MPL ID'!$BH$9+SUMPRODUCT(($B$1003:$O$1003='MPL ID'!$BF$9)*(2*($B809:$O809=1)+($B809:$O809=2)-2*($B809:$O809=3)-($B809:$O809=4)))-SUMPRODUCT(($B$1004:$O$1004='MPL ID'!$BF$9)*(2*($B809:$O809=1)+($B809:$O809=2)-2*($B809:$O809=3)-($B809:$O809=4)))</f>
        <v>11</v>
      </c>
      <c r="AH809">
        <f ca="1">SUMPRODUCT(--($P809:$X809=P809),--($Y809:$AG809=Y809),'MPL ID'!$BG$13:$BO$13)+IF(AND($I809&gt;=3,T809=P809,AC809=Y809),1,0)+IF(AND($M809&gt;=3,S809=P809,AB809=Y809),1,0)</f>
        <v>0</v>
      </c>
      <c r="AI809">
        <f ca="1">SUMPRODUCT(--($P809:$X809=Q809),--($Y809:$AG809=Z809),'MPL ID'!$BG$14:$BO$14)+IF(AND($G809&gt;=3,R809=Q809,AA809=Z809),1,0)+IF(AND($K809&gt;0,$K809&lt;=2,S809=Q809,AB809=Z809),1,0)+IF(AND($N809&gt;=3,U809=Q809,AD809=Z809),1,0)</f>
        <v>0</v>
      </c>
      <c r="AJ809">
        <f ca="1">SUMPRODUCT(--($P809:$X809=R809),--($Y809:$AG809=AA809),'MPL ID'!$BG$15:$BO$15)+IF(AND($D809&gt;0,$D809&lt;=2,U809=R809,AD809=AA809),1,0)+IF(AND($G809&gt;0,$G809&lt;=2,Q809=R809,Z809=AA809),1,0)+IF(AND($J809&gt;=3,V809=R809,AE809=AA809),1,0)</f>
        <v>0</v>
      </c>
      <c r="AK809">
        <f ca="1">SUMPRODUCT(--($P809:$X809=S809),--($Y809:$AG809=AB809),'MPL ID'!$BG$16:$BO$16)+IF(AND($B809&gt;0,$B809&lt;=2,V809=S809,AE809=AB809),1,0)+IF(AND($E809&gt;0,$E809&lt;=2,T809=S809,AC809=AB809),1,0)+IF(AND($K809&gt;=3,Q809=S809,Z809=AB809),1,0)+IF(AND($M809&gt;0,$M809&lt;=2,P809=S809,Y809=AB809),1,0)</f>
        <v>0</v>
      </c>
      <c r="AL809">
        <f ca="1">SUMPRODUCT(--($P809:$X809=T809),--($Y809:$AG809=AC809),'MPL ID'!$BG$17:$BO$17)+IF(AND($E809&gt;=3,S809=T809,AB809=AC809),1,0)+IF(AND($I809&gt;0,$I809&lt;=2,P809=T809,Y809=AC809),1,0)+IF(AND($L809&gt;=3,W809=T809,AF809=AC809),1,0)</f>
        <v>0</v>
      </c>
      <c r="AM809">
        <f ca="1">SUMPRODUCT(--($P809:$X809=U809),--($Y809:$AG809=AD809),'MPL ID'!$BG$18:$BO$18)+IF(AND($D809&gt;=3,R809=U809,AA809=AD809),1,0)+IF(AND($H809&gt;0,$H809&lt;=2,W809=U809,AF809=AD809),1,0)+IF(AND($N809&gt;0,$N809&lt;=2,Q809=U809,Z809=AD809),1,0)</f>
        <v>0</v>
      </c>
      <c r="AN809">
        <f ca="1">SUMPRODUCT(--($P809:$X809=V809),--($Y809:$AG809=AE809),'MPL ID'!$BG$19:$BO$19)+IF(AND($B809&gt;=3,S809=V809,AB809=AE809),1,0)+IF(AND($F809&gt;=3,W809=V809,AF809=AE809),1,0)+IF(AND($J809&gt;0,$J809&lt;=2,R809=V809,AA809=AE809),1,0)+IF(AND($O809&gt;0,$O809&lt;=2,X809=V809,AG809=AE809),1,0)</f>
        <v>0</v>
      </c>
      <c r="AO809">
        <f ca="1">SUMPRODUCT(--($P809:$X809=W809),--($Y809:$AG809=AF809),'MPL ID'!$BG$20:$BO$20)+IF(AND($C809&gt;0,$C809&lt;=2,X809=W809,AG809=AF809),1,0)+IF(AND($F809&gt;0,$F809&lt;=2,V809=W809,AE809=AF809),1,0)+IF(AND($H809&gt;=3,U809=W809,AD809=AF809),1,0)+IF(AND($L809&gt;0,$L809&lt;=2,T809=W809,AC809=AF809),1,0)</f>
        <v>0</v>
      </c>
      <c r="AP809">
        <f ca="1">SUMPRODUCT(--($P809:$X809=X809),--($Y809:$AG809=AG809),'MPL ID'!$BG$21:$BO$21)+IF(AND($C809&gt;=3,W809=X809,AF809=AG809),1,0)+IF(AND($O809&gt;=3,V809=X809,AE809=AG809),1,0)</f>
        <v>0</v>
      </c>
      <c r="AQ809">
        <f t="shared" ca="1" si="108"/>
        <v>3</v>
      </c>
      <c r="AR809">
        <f t="shared" ca="1" si="109"/>
        <v>5</v>
      </c>
      <c r="AS809">
        <f t="shared" ca="1" si="110"/>
        <v>8</v>
      </c>
      <c r="AT809">
        <f t="shared" ca="1" si="111"/>
        <v>4</v>
      </c>
      <c r="AU809">
        <f t="shared" ca="1" si="112"/>
        <v>7</v>
      </c>
      <c r="AV809">
        <f t="shared" ca="1" si="113"/>
        <v>1</v>
      </c>
      <c r="AW809">
        <f t="shared" ca="1" si="114"/>
        <v>6</v>
      </c>
      <c r="AX809">
        <f t="shared" ca="1" si="115"/>
        <v>9</v>
      </c>
      <c r="AY809">
        <f t="shared" ca="1" si="116"/>
        <v>2</v>
      </c>
    </row>
    <row r="810" spans="1:51" x14ac:dyDescent="0.25">
      <c r="A810">
        <v>809</v>
      </c>
      <c r="B810">
        <f ca="1">IF(AND(ISNUMBER('MPL ID'!$J$39),ISNUMBER('MPL ID'!$K$39)),0,RANDBETWEEN(1,4))</f>
        <v>0</v>
      </c>
      <c r="C810">
        <f ca="1">IF(AND(ISNUMBER('MPL ID'!$J$40),ISNUMBER('MPL ID'!$K$40)),0,RANDBETWEEN(1,4))</f>
        <v>0</v>
      </c>
      <c r="D810">
        <f ca="1">IF(AND(ISNUMBER('MPL ID'!$J$41),ISNUMBER('MPL ID'!$K$41)),0,RANDBETWEEN(1,4))</f>
        <v>3</v>
      </c>
      <c r="E810">
        <f ca="1">IF(AND(ISNUMBER('MPL ID'!$J$42),ISNUMBER('MPL ID'!$K$42)),0,RANDBETWEEN(1,4))</f>
        <v>3</v>
      </c>
      <c r="F810">
        <f ca="1">IF(AND(ISNUMBER('MPL ID'!$J$43),ISNUMBER('MPL ID'!$K$43)),0,RANDBETWEEN(1,4))</f>
        <v>4</v>
      </c>
      <c r="G810">
        <f ca="1">IF(AND(ISNUMBER('MPL ID'!$J$44),ISNUMBER('MPL ID'!$K$44)),0,RANDBETWEEN(1,4))</f>
        <v>3</v>
      </c>
      <c r="H810">
        <f ca="1">IF(AND(ISNUMBER('MPL ID'!$P$36),ISNUMBER('MPL ID'!$Q$36)),0,RANDBETWEEN(1,4))</f>
        <v>3</v>
      </c>
      <c r="I810">
        <f ca="1">IF(AND(ISNUMBER('MPL ID'!$P$37),ISNUMBER('MPL ID'!$Q$37)),0,RANDBETWEEN(1,4))</f>
        <v>2</v>
      </c>
      <c r="J810">
        <f ca="1">IF(AND(ISNUMBER('MPL ID'!$P$39),ISNUMBER('MPL ID'!$Q$39)),0,RANDBETWEEN(1,4))</f>
        <v>3</v>
      </c>
      <c r="K810">
        <f ca="1">IF(AND(ISNUMBER('MPL ID'!$P$40),ISNUMBER('MPL ID'!$Q$40)),0,RANDBETWEEN(1,4))</f>
        <v>4</v>
      </c>
      <c r="L810">
        <f ca="1">IF(AND(ISNUMBER('MPL ID'!$P$41),ISNUMBER('MPL ID'!$Q$41)),0,RANDBETWEEN(1,4))</f>
        <v>1</v>
      </c>
      <c r="M810">
        <f ca="1">IF(AND(ISNUMBER('MPL ID'!$P$42),ISNUMBER('MPL ID'!$Q$42)),0,RANDBETWEEN(1,4))</f>
        <v>2</v>
      </c>
      <c r="N810">
        <f ca="1">IF(AND(ISNUMBER('MPL ID'!$P$43),ISNUMBER('MPL ID'!$Q$43)),0,RANDBETWEEN(1,4))</f>
        <v>2</v>
      </c>
      <c r="O810">
        <f ca="1">IF(AND(ISNUMBER('MPL ID'!$P$44),ISNUMBER('MPL ID'!$Q$44)),0,RANDBETWEEN(1,4))</f>
        <v>3</v>
      </c>
      <c r="P810">
        <f ca="1">'MPL ID'!$BG$1+SUMPRODUCT(($B$1003:$O$1003='MPL ID'!$BF$1)*(($B810:$O810=1)+($B810:$O810=2)))+SUMPRODUCT(($B$1004:$O$1004='MPL ID'!$BF$1)*(($B810:$O810=3)+($B810:$O810=4)))</f>
        <v>9</v>
      </c>
      <c r="Q810">
        <f ca="1">'MPL ID'!$BG$2+SUMPRODUCT(($B$1003:$O$1003='MPL ID'!$BF$2)*(($B810:$O810=1)+($B810:$O810=2)))+SUMPRODUCT(($B$1004:$O$1004='MPL ID'!$BF$2)*(($B810:$O810=3)+($B810:$O810=4)))</f>
        <v>8</v>
      </c>
      <c r="R810">
        <f ca="1">'MPL ID'!$BG$3+SUMPRODUCT(($B$1003:$O$1003='MPL ID'!$BF$3)*(($B810:$O810=1)+($B810:$O810=2)))+SUMPRODUCT(($B$1004:$O$1004='MPL ID'!$BF$3)*(($B810:$O810=3)+($B810:$O810=4)))</f>
        <v>6</v>
      </c>
      <c r="S810">
        <f ca="1">'MPL ID'!$BG$4+SUMPRODUCT(($B$1003:$O$1003='MPL ID'!$BF$4)*(($B810:$O810=1)+($B810:$O810=2)))+SUMPRODUCT(($B$1004:$O$1004='MPL ID'!$BF$4)*(($B810:$O810=3)+($B810:$O810=4)))</f>
        <v>9</v>
      </c>
      <c r="T810">
        <f ca="1">'MPL ID'!$BG$5+SUMPRODUCT(($B$1003:$O$1003='MPL ID'!$BF$5)*(($B810:$O810=1)+($B810:$O810=2)))+SUMPRODUCT(($B$1004:$O$1004='MPL ID'!$BF$5)*(($B810:$O810=3)+($B810:$O810=4)))</f>
        <v>5</v>
      </c>
      <c r="U810">
        <f ca="1">'MPL ID'!$BG$6+SUMPRODUCT(($B$1003:$O$1003='MPL ID'!$BF$6)*(($B810:$O810=1)+($B810:$O810=2)))+SUMPRODUCT(($B$1004:$O$1004='MPL ID'!$BF$6)*(($B810:$O810=3)+($B810:$O810=4)))</f>
        <v>12</v>
      </c>
      <c r="V810">
        <f ca="1">'MPL ID'!$BG$7+SUMPRODUCT(($B$1003:$O$1003='MPL ID'!$BF$7)*(($B810:$O810=1)+($B810:$O810=2)))+SUMPRODUCT(($B$1004:$O$1004='MPL ID'!$BF$7)*(($B810:$O810=3)+($B810:$O810=4)))</f>
        <v>6</v>
      </c>
      <c r="W810">
        <f ca="1">'MPL ID'!$BG$8+SUMPRODUCT(($B$1003:$O$1003='MPL ID'!$BF$8)*(($B810:$O810=1)+($B810:$O810=2)))+SUMPRODUCT(($B$1004:$O$1004='MPL ID'!$BF$8)*(($B810:$O810=3)+($B810:$O810=4)))</f>
        <v>5</v>
      </c>
      <c r="X810">
        <f ca="1">'MPL ID'!$BG$9+SUMPRODUCT(($B$1003:$O$1003='MPL ID'!$BF$9)*(($B810:$O810=1)+($B810:$O810=2)))+SUMPRODUCT(($B$1004:$O$1004='MPL ID'!$BF$9)*(($B810:$O810=3)+($B810:$O810=4)))</f>
        <v>12</v>
      </c>
      <c r="Y810">
        <f ca="1">'MPL ID'!$BH$1+SUMPRODUCT(($B$1003:$O$1003='MPL ID'!$BF$1)*(2*($B810:$O810=1)+($B810:$O810=2)-2*($B810:$O810=3)-($B810:$O810=4)))-SUMPRODUCT(($B$1004:$O$1004='MPL ID'!$BF$1)*(2*($B810:$O810=1)+($B810:$O810=2)-2*($B810:$O810=3)-($B810:$O810=4)))</f>
        <v>7</v>
      </c>
      <c r="Z810">
        <f ca="1">'MPL ID'!$BH$2+SUMPRODUCT(($B$1003:$O$1003='MPL ID'!$BF$2)*(2*($B810:$O810=1)+($B810:$O810=2)-2*($B810:$O810=3)-($B810:$O810=4)))-SUMPRODUCT(($B$1004:$O$1004='MPL ID'!$BF$2)*(2*($B810:$O810=1)+($B810:$O810=2)-2*($B810:$O810=3)-($B810:$O810=4)))</f>
        <v>-2</v>
      </c>
      <c r="AA810">
        <f ca="1">'MPL ID'!$BH$3+SUMPRODUCT(($B$1003:$O$1003='MPL ID'!$BF$3)*(2*($B810:$O810=1)+($B810:$O810=2)-2*($B810:$O810=3)-($B810:$O810=4)))-SUMPRODUCT(($B$1004:$O$1004='MPL ID'!$BF$3)*(2*($B810:$O810=1)+($B810:$O810=2)-2*($B810:$O810=3)-($B810:$O810=4)))</f>
        <v>-8</v>
      </c>
      <c r="AB810">
        <f ca="1">'MPL ID'!$BH$4+SUMPRODUCT(($B$1003:$O$1003='MPL ID'!$BF$4)*(2*($B810:$O810=1)+($B810:$O810=2)-2*($B810:$O810=3)-($B810:$O810=4)))-SUMPRODUCT(($B$1004:$O$1004='MPL ID'!$BF$4)*(2*($B810:$O810=1)+($B810:$O810=2)-2*($B810:$O810=3)-($B810:$O810=4)))</f>
        <v>0</v>
      </c>
      <c r="AC810">
        <f ca="1">'MPL ID'!$BH$5+SUMPRODUCT(($B$1003:$O$1003='MPL ID'!$BF$5)*(2*($B810:$O810=1)+($B810:$O810=2)-2*($B810:$O810=3)-($B810:$O810=4)))-SUMPRODUCT(($B$1004:$O$1004='MPL ID'!$BF$5)*(2*($B810:$O810=1)+($B810:$O810=2)-2*($B810:$O810=3)-($B810:$O810=4)))</f>
        <v>-11</v>
      </c>
      <c r="AD810">
        <f ca="1">'MPL ID'!$BH$6+SUMPRODUCT(($B$1003:$O$1003='MPL ID'!$BF$6)*(2*($B810:$O810=1)+($B810:$O810=2)-2*($B810:$O810=3)-($B810:$O810=4)))-SUMPRODUCT(($B$1004:$O$1004='MPL ID'!$BF$6)*(2*($B810:$O810=1)+($B810:$O810=2)-2*($B810:$O810=3)-($B810:$O810=4)))</f>
        <v>13</v>
      </c>
      <c r="AE810">
        <f ca="1">'MPL ID'!$BH$7+SUMPRODUCT(($B$1003:$O$1003='MPL ID'!$BF$7)*(2*($B810:$O810=1)+($B810:$O810=2)-2*($B810:$O810=3)-($B810:$O810=4)))-SUMPRODUCT(($B$1004:$O$1004='MPL ID'!$BF$7)*(2*($B810:$O810=1)+($B810:$O810=2)-2*($B810:$O810=3)-($B810:$O810=4)))</f>
        <v>-5</v>
      </c>
      <c r="AF810">
        <f ca="1">'MPL ID'!$BH$8+SUMPRODUCT(($B$1003:$O$1003='MPL ID'!$BF$8)*(2*($B810:$O810=1)+($B810:$O810=2)-2*($B810:$O810=3)-($B810:$O810=4)))-SUMPRODUCT(($B$1004:$O$1004='MPL ID'!$BF$8)*(2*($B810:$O810=1)+($B810:$O810=2)-2*($B810:$O810=3)-($B810:$O810=4)))</f>
        <v>-9</v>
      </c>
      <c r="AG810">
        <f ca="1">'MPL ID'!$BH$9+SUMPRODUCT(($B$1003:$O$1003='MPL ID'!$BF$9)*(2*($B810:$O810=1)+($B810:$O810=2)-2*($B810:$O810=3)-($B810:$O810=4)))-SUMPRODUCT(($B$1004:$O$1004='MPL ID'!$BF$9)*(2*($B810:$O810=1)+($B810:$O810=2)-2*($B810:$O810=3)-($B810:$O810=4)))</f>
        <v>15</v>
      </c>
      <c r="AH810">
        <f ca="1">SUMPRODUCT(--($P810:$X810=P810),--($Y810:$AG810=Y810),'MPL ID'!$BG$13:$BO$13)+IF(AND($I810&gt;=3,T810=P810,AC810=Y810),1,0)+IF(AND($M810&gt;=3,S810=P810,AB810=Y810),1,0)</f>
        <v>0</v>
      </c>
      <c r="AI810">
        <f ca="1">SUMPRODUCT(--($P810:$X810=Q810),--($Y810:$AG810=Z810),'MPL ID'!$BG$14:$BO$14)+IF(AND($G810&gt;=3,R810=Q810,AA810=Z810),1,0)+IF(AND($K810&gt;0,$K810&lt;=2,S810=Q810,AB810=Z810),1,0)+IF(AND($N810&gt;=3,U810=Q810,AD810=Z810),1,0)</f>
        <v>0</v>
      </c>
      <c r="AJ810">
        <f ca="1">SUMPRODUCT(--($P810:$X810=R810),--($Y810:$AG810=AA810),'MPL ID'!$BG$15:$BO$15)+IF(AND($D810&gt;0,$D810&lt;=2,U810=R810,AD810=AA810),1,0)+IF(AND($G810&gt;0,$G810&lt;=2,Q810=R810,Z810=AA810),1,0)+IF(AND($J810&gt;=3,V810=R810,AE810=AA810),1,0)</f>
        <v>0</v>
      </c>
      <c r="AK810">
        <f ca="1">SUMPRODUCT(--($P810:$X810=S810),--($Y810:$AG810=AB810),'MPL ID'!$BG$16:$BO$16)+IF(AND($B810&gt;0,$B810&lt;=2,V810=S810,AE810=AB810),1,0)+IF(AND($E810&gt;0,$E810&lt;=2,T810=S810,AC810=AB810),1,0)+IF(AND($K810&gt;=3,Q810=S810,Z810=AB810),1,0)+IF(AND($M810&gt;0,$M810&lt;=2,P810=S810,Y810=AB810),1,0)</f>
        <v>0</v>
      </c>
      <c r="AL810">
        <f ca="1">SUMPRODUCT(--($P810:$X810=T810),--($Y810:$AG810=AC810),'MPL ID'!$BG$17:$BO$17)+IF(AND($E810&gt;=3,S810=T810,AB810=AC810),1,0)+IF(AND($I810&gt;0,$I810&lt;=2,P810=T810,Y810=AC810),1,0)+IF(AND($L810&gt;=3,W810=T810,AF810=AC810),1,0)</f>
        <v>0</v>
      </c>
      <c r="AM810">
        <f ca="1">SUMPRODUCT(--($P810:$X810=U810),--($Y810:$AG810=AD810),'MPL ID'!$BG$18:$BO$18)+IF(AND($D810&gt;=3,R810=U810,AA810=AD810),1,0)+IF(AND($H810&gt;0,$H810&lt;=2,W810=U810,AF810=AD810),1,0)+IF(AND($N810&gt;0,$N810&lt;=2,Q810=U810,Z810=AD810),1,0)</f>
        <v>0</v>
      </c>
      <c r="AN810">
        <f ca="1">SUMPRODUCT(--($P810:$X810=V810),--($Y810:$AG810=AE810),'MPL ID'!$BG$19:$BO$19)+IF(AND($B810&gt;=3,S810=V810,AB810=AE810),1,0)+IF(AND($F810&gt;=3,W810=V810,AF810=AE810),1,0)+IF(AND($J810&gt;0,$J810&lt;=2,R810=V810,AA810=AE810),1,0)+IF(AND($O810&gt;0,$O810&lt;=2,X810=V810,AG810=AE810),1,0)</f>
        <v>0</v>
      </c>
      <c r="AO810">
        <f ca="1">SUMPRODUCT(--($P810:$X810=W810),--($Y810:$AG810=AF810),'MPL ID'!$BG$20:$BO$20)+IF(AND($C810&gt;0,$C810&lt;=2,X810=W810,AG810=AF810),1,0)+IF(AND($F810&gt;0,$F810&lt;=2,V810=W810,AE810=AF810),1,0)+IF(AND($H810&gt;=3,U810=W810,AD810=AF810),1,0)+IF(AND($L810&gt;0,$L810&lt;=2,T810=W810,AC810=AF810),1,0)</f>
        <v>0</v>
      </c>
      <c r="AP810">
        <f ca="1">SUMPRODUCT(--($P810:$X810=X810),--($Y810:$AG810=AG810),'MPL ID'!$BG$21:$BO$21)+IF(AND($C810&gt;=3,W810=X810,AF810=AG810),1,0)+IF(AND($O810&gt;=3,V810=X810,AE810=AG810),1,0)</f>
        <v>0</v>
      </c>
      <c r="AQ810">
        <f t="shared" ca="1" si="108"/>
        <v>3</v>
      </c>
      <c r="AR810">
        <f t="shared" ca="1" si="109"/>
        <v>5</v>
      </c>
      <c r="AS810">
        <f t="shared" ca="1" si="110"/>
        <v>7</v>
      </c>
      <c r="AT810">
        <f t="shared" ca="1" si="111"/>
        <v>4</v>
      </c>
      <c r="AU810">
        <f t="shared" ca="1" si="112"/>
        <v>9</v>
      </c>
      <c r="AV810">
        <f t="shared" ca="1" si="113"/>
        <v>2</v>
      </c>
      <c r="AW810">
        <f t="shared" ca="1" si="114"/>
        <v>6</v>
      </c>
      <c r="AX810">
        <f t="shared" ca="1" si="115"/>
        <v>8</v>
      </c>
      <c r="AY810">
        <f t="shared" ca="1" si="116"/>
        <v>1</v>
      </c>
    </row>
    <row r="811" spans="1:51" x14ac:dyDescent="0.25">
      <c r="A811">
        <v>810</v>
      </c>
      <c r="B811">
        <f ca="1">IF(AND(ISNUMBER('MPL ID'!$J$39),ISNUMBER('MPL ID'!$K$39)),0,RANDBETWEEN(1,4))</f>
        <v>0</v>
      </c>
      <c r="C811">
        <f ca="1">IF(AND(ISNUMBER('MPL ID'!$J$40),ISNUMBER('MPL ID'!$K$40)),0,RANDBETWEEN(1,4))</f>
        <v>0</v>
      </c>
      <c r="D811">
        <f ca="1">IF(AND(ISNUMBER('MPL ID'!$J$41),ISNUMBER('MPL ID'!$K$41)),0,RANDBETWEEN(1,4))</f>
        <v>2</v>
      </c>
      <c r="E811">
        <f ca="1">IF(AND(ISNUMBER('MPL ID'!$J$42),ISNUMBER('MPL ID'!$K$42)),0,RANDBETWEEN(1,4))</f>
        <v>3</v>
      </c>
      <c r="F811">
        <f ca="1">IF(AND(ISNUMBER('MPL ID'!$J$43),ISNUMBER('MPL ID'!$K$43)),0,RANDBETWEEN(1,4))</f>
        <v>2</v>
      </c>
      <c r="G811">
        <f ca="1">IF(AND(ISNUMBER('MPL ID'!$J$44),ISNUMBER('MPL ID'!$K$44)),0,RANDBETWEEN(1,4))</f>
        <v>4</v>
      </c>
      <c r="H811">
        <f ca="1">IF(AND(ISNUMBER('MPL ID'!$P$36),ISNUMBER('MPL ID'!$Q$36)),0,RANDBETWEEN(1,4))</f>
        <v>3</v>
      </c>
      <c r="I811">
        <f ca="1">IF(AND(ISNUMBER('MPL ID'!$P$37),ISNUMBER('MPL ID'!$Q$37)),0,RANDBETWEEN(1,4))</f>
        <v>3</v>
      </c>
      <c r="J811">
        <f ca="1">IF(AND(ISNUMBER('MPL ID'!$P$39),ISNUMBER('MPL ID'!$Q$39)),0,RANDBETWEEN(1,4))</f>
        <v>4</v>
      </c>
      <c r="K811">
        <f ca="1">IF(AND(ISNUMBER('MPL ID'!$P$40),ISNUMBER('MPL ID'!$Q$40)),0,RANDBETWEEN(1,4))</f>
        <v>3</v>
      </c>
      <c r="L811">
        <f ca="1">IF(AND(ISNUMBER('MPL ID'!$P$41),ISNUMBER('MPL ID'!$Q$41)),0,RANDBETWEEN(1,4))</f>
        <v>3</v>
      </c>
      <c r="M811">
        <f ca="1">IF(AND(ISNUMBER('MPL ID'!$P$42),ISNUMBER('MPL ID'!$Q$42)),0,RANDBETWEEN(1,4))</f>
        <v>3</v>
      </c>
      <c r="N811">
        <f ca="1">IF(AND(ISNUMBER('MPL ID'!$P$43),ISNUMBER('MPL ID'!$Q$43)),0,RANDBETWEEN(1,4))</f>
        <v>3</v>
      </c>
      <c r="O811">
        <f ca="1">IF(AND(ISNUMBER('MPL ID'!$P$44),ISNUMBER('MPL ID'!$Q$44)),0,RANDBETWEEN(1,4))</f>
        <v>2</v>
      </c>
      <c r="P811">
        <f ca="1">'MPL ID'!$BG$1+SUMPRODUCT(($B$1003:$O$1003='MPL ID'!$BF$1)*(($B811:$O811=1)+($B811:$O811=2)))+SUMPRODUCT(($B$1004:$O$1004='MPL ID'!$BF$1)*(($B811:$O811=3)+($B811:$O811=4)))</f>
        <v>11</v>
      </c>
      <c r="Q811">
        <f ca="1">'MPL ID'!$BG$2+SUMPRODUCT(($B$1003:$O$1003='MPL ID'!$BF$2)*(($B811:$O811=1)+($B811:$O811=2)))+SUMPRODUCT(($B$1004:$O$1004='MPL ID'!$BF$2)*(($B811:$O811=3)+($B811:$O811=4)))</f>
        <v>9</v>
      </c>
      <c r="R811">
        <f ca="1">'MPL ID'!$BG$3+SUMPRODUCT(($B$1003:$O$1003='MPL ID'!$BF$3)*(($B811:$O811=1)+($B811:$O811=2)))+SUMPRODUCT(($B$1004:$O$1004='MPL ID'!$BF$3)*(($B811:$O811=3)+($B811:$O811=4)))</f>
        <v>7</v>
      </c>
      <c r="S811">
        <f ca="1">'MPL ID'!$BG$4+SUMPRODUCT(($B$1003:$O$1003='MPL ID'!$BF$4)*(($B811:$O811=1)+($B811:$O811=2)))+SUMPRODUCT(($B$1004:$O$1004='MPL ID'!$BF$4)*(($B811:$O811=3)+($B811:$O811=4)))</f>
        <v>8</v>
      </c>
      <c r="T811">
        <f ca="1">'MPL ID'!$BG$5+SUMPRODUCT(($B$1003:$O$1003='MPL ID'!$BF$5)*(($B811:$O811=1)+($B811:$O811=2)))+SUMPRODUCT(($B$1004:$O$1004='MPL ID'!$BF$5)*(($B811:$O811=3)+($B811:$O811=4)))</f>
        <v>5</v>
      </c>
      <c r="U811">
        <f ca="1">'MPL ID'!$BG$6+SUMPRODUCT(($B$1003:$O$1003='MPL ID'!$BF$6)*(($B811:$O811=1)+($B811:$O811=2)))+SUMPRODUCT(($B$1004:$O$1004='MPL ID'!$BF$6)*(($B811:$O811=3)+($B811:$O811=4)))</f>
        <v>10</v>
      </c>
      <c r="V811">
        <f ca="1">'MPL ID'!$BG$7+SUMPRODUCT(($B$1003:$O$1003='MPL ID'!$BF$7)*(($B811:$O811=1)+($B811:$O811=2)))+SUMPRODUCT(($B$1004:$O$1004='MPL ID'!$BF$7)*(($B811:$O811=3)+($B811:$O811=4)))</f>
        <v>6</v>
      </c>
      <c r="W811">
        <f ca="1">'MPL ID'!$BG$8+SUMPRODUCT(($B$1003:$O$1003='MPL ID'!$BF$8)*(($B811:$O811=1)+($B811:$O811=2)))+SUMPRODUCT(($B$1004:$O$1004='MPL ID'!$BF$8)*(($B811:$O811=3)+($B811:$O811=4)))</f>
        <v>5</v>
      </c>
      <c r="X811">
        <f ca="1">'MPL ID'!$BG$9+SUMPRODUCT(($B$1003:$O$1003='MPL ID'!$BF$9)*(($B811:$O811=1)+($B811:$O811=2)))+SUMPRODUCT(($B$1004:$O$1004='MPL ID'!$BF$9)*(($B811:$O811=3)+($B811:$O811=4)))</f>
        <v>11</v>
      </c>
      <c r="Y811">
        <f ca="1">'MPL ID'!$BH$1+SUMPRODUCT(($B$1003:$O$1003='MPL ID'!$BF$1)*(2*($B811:$O811=1)+($B811:$O811=2)-2*($B811:$O811=3)-($B811:$O811=4)))-SUMPRODUCT(($B$1004:$O$1004='MPL ID'!$BF$1)*(2*($B811:$O811=1)+($B811:$O811=2)-2*($B811:$O811=3)-($B811:$O811=4)))</f>
        <v>13</v>
      </c>
      <c r="Z811">
        <f ca="1">'MPL ID'!$BH$2+SUMPRODUCT(($B$1003:$O$1003='MPL ID'!$BF$2)*(2*($B811:$O811=1)+($B811:$O811=2)-2*($B811:$O811=3)-($B811:$O811=4)))-SUMPRODUCT(($B$1004:$O$1004='MPL ID'!$BF$2)*(2*($B811:$O811=1)+($B811:$O811=2)-2*($B811:$O811=3)-($B811:$O811=4)))</f>
        <v>-1</v>
      </c>
      <c r="AA811">
        <f ca="1">'MPL ID'!$BH$3+SUMPRODUCT(($B$1003:$O$1003='MPL ID'!$BF$3)*(2*($B811:$O811=1)+($B811:$O811=2)-2*($B811:$O811=3)-($B811:$O811=4)))-SUMPRODUCT(($B$1004:$O$1004='MPL ID'!$BF$3)*(2*($B811:$O811=1)+($B811:$O811=2)-2*($B811:$O811=3)-($B811:$O811=4)))</f>
        <v>-5</v>
      </c>
      <c r="AB811">
        <f ca="1">'MPL ID'!$BH$4+SUMPRODUCT(($B$1003:$O$1003='MPL ID'!$BF$4)*(2*($B811:$O811=1)+($B811:$O811=2)-2*($B811:$O811=3)-($B811:$O811=4)))-SUMPRODUCT(($B$1004:$O$1004='MPL ID'!$BF$4)*(2*($B811:$O811=1)+($B811:$O811=2)-2*($B811:$O811=3)-($B811:$O811=4)))</f>
        <v>-2</v>
      </c>
      <c r="AC811">
        <f ca="1">'MPL ID'!$BH$5+SUMPRODUCT(($B$1003:$O$1003='MPL ID'!$BF$5)*(2*($B811:$O811=1)+($B811:$O811=2)-2*($B811:$O811=3)-($B811:$O811=4)))-SUMPRODUCT(($B$1004:$O$1004='MPL ID'!$BF$5)*(2*($B811:$O811=1)+($B811:$O811=2)-2*($B811:$O811=3)-($B811:$O811=4)))</f>
        <v>-10</v>
      </c>
      <c r="AD811">
        <f ca="1">'MPL ID'!$BH$6+SUMPRODUCT(($B$1003:$O$1003='MPL ID'!$BF$6)*(2*($B811:$O811=1)+($B811:$O811=2)-2*($B811:$O811=3)-($B811:$O811=4)))-SUMPRODUCT(($B$1004:$O$1004='MPL ID'!$BF$6)*(2*($B811:$O811=1)+($B811:$O811=2)-2*($B811:$O811=3)-($B811:$O811=4)))</f>
        <v>7</v>
      </c>
      <c r="AE811">
        <f ca="1">'MPL ID'!$BH$7+SUMPRODUCT(($B$1003:$O$1003='MPL ID'!$BF$7)*(2*($B811:$O811=1)+($B811:$O811=2)-2*($B811:$O811=3)-($B811:$O811=4)))-SUMPRODUCT(($B$1004:$O$1004='MPL ID'!$BF$7)*(2*($B811:$O811=1)+($B811:$O811=2)-2*($B811:$O811=3)-($B811:$O811=4)))</f>
        <v>-3</v>
      </c>
      <c r="AF811">
        <f ca="1">'MPL ID'!$BH$8+SUMPRODUCT(($B$1003:$O$1003='MPL ID'!$BF$8)*(2*($B811:$O811=1)+($B811:$O811=2)-2*($B811:$O811=3)-($B811:$O811=4)))-SUMPRODUCT(($B$1004:$O$1004='MPL ID'!$BF$8)*(2*($B811:$O811=1)+($B811:$O811=2)-2*($B811:$O811=3)-($B811:$O811=4)))</f>
        <v>-11</v>
      </c>
      <c r="AG811">
        <f ca="1">'MPL ID'!$BH$9+SUMPRODUCT(($B$1003:$O$1003='MPL ID'!$BF$9)*(2*($B811:$O811=1)+($B811:$O811=2)-2*($B811:$O811=3)-($B811:$O811=4)))-SUMPRODUCT(($B$1004:$O$1004='MPL ID'!$BF$9)*(2*($B811:$O811=1)+($B811:$O811=2)-2*($B811:$O811=3)-($B811:$O811=4)))</f>
        <v>12</v>
      </c>
      <c r="AH811">
        <f ca="1">SUMPRODUCT(--($P811:$X811=P811),--($Y811:$AG811=Y811),'MPL ID'!$BG$13:$BO$13)+IF(AND($I811&gt;=3,T811=P811,AC811=Y811),1,0)+IF(AND($M811&gt;=3,S811=P811,AB811=Y811),1,0)</f>
        <v>0</v>
      </c>
      <c r="AI811">
        <f ca="1">SUMPRODUCT(--($P811:$X811=Q811),--($Y811:$AG811=Z811),'MPL ID'!$BG$14:$BO$14)+IF(AND($G811&gt;=3,R811=Q811,AA811=Z811),1,0)+IF(AND($K811&gt;0,$K811&lt;=2,S811=Q811,AB811=Z811),1,0)+IF(AND($N811&gt;=3,U811=Q811,AD811=Z811),1,0)</f>
        <v>0</v>
      </c>
      <c r="AJ811">
        <f ca="1">SUMPRODUCT(--($P811:$X811=R811),--($Y811:$AG811=AA811),'MPL ID'!$BG$15:$BO$15)+IF(AND($D811&gt;0,$D811&lt;=2,U811=R811,AD811=AA811),1,0)+IF(AND($G811&gt;0,$G811&lt;=2,Q811=R811,Z811=AA811),1,0)+IF(AND($J811&gt;=3,V811=R811,AE811=AA811),1,0)</f>
        <v>0</v>
      </c>
      <c r="AK811">
        <f ca="1">SUMPRODUCT(--($P811:$X811=S811),--($Y811:$AG811=AB811),'MPL ID'!$BG$16:$BO$16)+IF(AND($B811&gt;0,$B811&lt;=2,V811=S811,AE811=AB811),1,0)+IF(AND($E811&gt;0,$E811&lt;=2,T811=S811,AC811=AB811),1,0)+IF(AND($K811&gt;=3,Q811=S811,Z811=AB811),1,0)+IF(AND($M811&gt;0,$M811&lt;=2,P811=S811,Y811=AB811),1,0)</f>
        <v>0</v>
      </c>
      <c r="AL811">
        <f ca="1">SUMPRODUCT(--($P811:$X811=T811),--($Y811:$AG811=AC811),'MPL ID'!$BG$17:$BO$17)+IF(AND($E811&gt;=3,S811=T811,AB811=AC811),1,0)+IF(AND($I811&gt;0,$I811&lt;=2,P811=T811,Y811=AC811),1,0)+IF(AND($L811&gt;=3,W811=T811,AF811=AC811),1,0)</f>
        <v>0</v>
      </c>
      <c r="AM811">
        <f ca="1">SUMPRODUCT(--($P811:$X811=U811),--($Y811:$AG811=AD811),'MPL ID'!$BG$18:$BO$18)+IF(AND($D811&gt;=3,R811=U811,AA811=AD811),1,0)+IF(AND($H811&gt;0,$H811&lt;=2,W811=U811,AF811=AD811),1,0)+IF(AND($N811&gt;0,$N811&lt;=2,Q811=U811,Z811=AD811),1,0)</f>
        <v>0</v>
      </c>
      <c r="AN811">
        <f ca="1">SUMPRODUCT(--($P811:$X811=V811),--($Y811:$AG811=AE811),'MPL ID'!$BG$19:$BO$19)+IF(AND($B811&gt;=3,S811=V811,AB811=AE811),1,0)+IF(AND($F811&gt;=3,W811=V811,AF811=AE811),1,0)+IF(AND($J811&gt;0,$J811&lt;=2,R811=V811,AA811=AE811),1,0)+IF(AND($O811&gt;0,$O811&lt;=2,X811=V811,AG811=AE811),1,0)</f>
        <v>0</v>
      </c>
      <c r="AO811">
        <f ca="1">SUMPRODUCT(--($P811:$X811=W811),--($Y811:$AG811=AF811),'MPL ID'!$BG$20:$BO$20)+IF(AND($C811&gt;0,$C811&lt;=2,X811=W811,AG811=AF811),1,0)+IF(AND($F811&gt;0,$F811&lt;=2,V811=W811,AE811=AF811),1,0)+IF(AND($H811&gt;=3,U811=W811,AD811=AF811),1,0)+IF(AND($L811&gt;0,$L811&lt;=2,T811=W811,AC811=AF811),1,0)</f>
        <v>0</v>
      </c>
      <c r="AP811">
        <f ca="1">SUMPRODUCT(--($P811:$X811=X811),--($Y811:$AG811=AG811),'MPL ID'!$BG$21:$BO$21)+IF(AND($C811&gt;=3,W811=X811,AF811=AG811),1,0)+IF(AND($O811&gt;=3,V811=X811,AE811=AG811),1,0)</f>
        <v>0</v>
      </c>
      <c r="AQ811">
        <f t="shared" ca="1" si="108"/>
        <v>1</v>
      </c>
      <c r="AR811">
        <f t="shared" ca="1" si="109"/>
        <v>4</v>
      </c>
      <c r="AS811">
        <f t="shared" ca="1" si="110"/>
        <v>6</v>
      </c>
      <c r="AT811">
        <f t="shared" ca="1" si="111"/>
        <v>5</v>
      </c>
      <c r="AU811">
        <f t="shared" ca="1" si="112"/>
        <v>8</v>
      </c>
      <c r="AV811">
        <f t="shared" ca="1" si="113"/>
        <v>3</v>
      </c>
      <c r="AW811">
        <f t="shared" ca="1" si="114"/>
        <v>7</v>
      </c>
      <c r="AX811">
        <f t="shared" ca="1" si="115"/>
        <v>9</v>
      </c>
      <c r="AY811">
        <f t="shared" ca="1" si="116"/>
        <v>2</v>
      </c>
    </row>
    <row r="812" spans="1:51" x14ac:dyDescent="0.25">
      <c r="A812">
        <v>811</v>
      </c>
      <c r="B812">
        <f ca="1">IF(AND(ISNUMBER('MPL ID'!$J$39),ISNUMBER('MPL ID'!$K$39)),0,RANDBETWEEN(1,4))</f>
        <v>0</v>
      </c>
      <c r="C812">
        <f ca="1">IF(AND(ISNUMBER('MPL ID'!$J$40),ISNUMBER('MPL ID'!$K$40)),0,RANDBETWEEN(1,4))</f>
        <v>0</v>
      </c>
      <c r="D812">
        <f ca="1">IF(AND(ISNUMBER('MPL ID'!$J$41),ISNUMBER('MPL ID'!$K$41)),0,RANDBETWEEN(1,4))</f>
        <v>3</v>
      </c>
      <c r="E812">
        <f ca="1">IF(AND(ISNUMBER('MPL ID'!$J$42),ISNUMBER('MPL ID'!$K$42)),0,RANDBETWEEN(1,4))</f>
        <v>1</v>
      </c>
      <c r="F812">
        <f ca="1">IF(AND(ISNUMBER('MPL ID'!$J$43),ISNUMBER('MPL ID'!$K$43)),0,RANDBETWEEN(1,4))</f>
        <v>2</v>
      </c>
      <c r="G812">
        <f ca="1">IF(AND(ISNUMBER('MPL ID'!$J$44),ISNUMBER('MPL ID'!$K$44)),0,RANDBETWEEN(1,4))</f>
        <v>4</v>
      </c>
      <c r="H812">
        <f ca="1">IF(AND(ISNUMBER('MPL ID'!$P$36),ISNUMBER('MPL ID'!$Q$36)),0,RANDBETWEEN(1,4))</f>
        <v>4</v>
      </c>
      <c r="I812">
        <f ca="1">IF(AND(ISNUMBER('MPL ID'!$P$37),ISNUMBER('MPL ID'!$Q$37)),0,RANDBETWEEN(1,4))</f>
        <v>4</v>
      </c>
      <c r="J812">
        <f ca="1">IF(AND(ISNUMBER('MPL ID'!$P$39),ISNUMBER('MPL ID'!$Q$39)),0,RANDBETWEEN(1,4))</f>
        <v>3</v>
      </c>
      <c r="K812">
        <f ca="1">IF(AND(ISNUMBER('MPL ID'!$P$40),ISNUMBER('MPL ID'!$Q$40)),0,RANDBETWEEN(1,4))</f>
        <v>1</v>
      </c>
      <c r="L812">
        <f ca="1">IF(AND(ISNUMBER('MPL ID'!$P$41),ISNUMBER('MPL ID'!$Q$41)),0,RANDBETWEEN(1,4))</f>
        <v>2</v>
      </c>
      <c r="M812">
        <f ca="1">IF(AND(ISNUMBER('MPL ID'!$P$42),ISNUMBER('MPL ID'!$Q$42)),0,RANDBETWEEN(1,4))</f>
        <v>2</v>
      </c>
      <c r="N812">
        <f ca="1">IF(AND(ISNUMBER('MPL ID'!$P$43),ISNUMBER('MPL ID'!$Q$43)),0,RANDBETWEEN(1,4))</f>
        <v>1</v>
      </c>
      <c r="O812">
        <f ca="1">IF(AND(ISNUMBER('MPL ID'!$P$44),ISNUMBER('MPL ID'!$Q$44)),0,RANDBETWEEN(1,4))</f>
        <v>1</v>
      </c>
      <c r="P812">
        <f ca="1">'MPL ID'!$BG$1+SUMPRODUCT(($B$1003:$O$1003='MPL ID'!$BF$1)*(($B812:$O812=1)+($B812:$O812=2)))+SUMPRODUCT(($B$1004:$O$1004='MPL ID'!$BF$1)*(($B812:$O812=3)+($B812:$O812=4)))</f>
        <v>10</v>
      </c>
      <c r="Q812">
        <f ca="1">'MPL ID'!$BG$2+SUMPRODUCT(($B$1003:$O$1003='MPL ID'!$BF$2)*(($B812:$O812=1)+($B812:$O812=2)))+SUMPRODUCT(($B$1004:$O$1004='MPL ID'!$BF$2)*(($B812:$O812=3)+($B812:$O812=4)))</f>
        <v>9</v>
      </c>
      <c r="R812">
        <f ca="1">'MPL ID'!$BG$3+SUMPRODUCT(($B$1003:$O$1003='MPL ID'!$BF$3)*(($B812:$O812=1)+($B812:$O812=2)))+SUMPRODUCT(($B$1004:$O$1004='MPL ID'!$BF$3)*(($B812:$O812=3)+($B812:$O812=4)))</f>
        <v>6</v>
      </c>
      <c r="S812">
        <f ca="1">'MPL ID'!$BG$4+SUMPRODUCT(($B$1003:$O$1003='MPL ID'!$BF$4)*(($B812:$O812=1)+($B812:$O812=2)))+SUMPRODUCT(($B$1004:$O$1004='MPL ID'!$BF$4)*(($B812:$O812=3)+($B812:$O812=4)))</f>
        <v>9</v>
      </c>
      <c r="T812">
        <f ca="1">'MPL ID'!$BG$5+SUMPRODUCT(($B$1003:$O$1003='MPL ID'!$BF$5)*(($B812:$O812=1)+($B812:$O812=2)))+SUMPRODUCT(($B$1004:$O$1004='MPL ID'!$BF$5)*(($B812:$O812=3)+($B812:$O812=4)))</f>
        <v>3</v>
      </c>
      <c r="U812">
        <f ca="1">'MPL ID'!$BG$6+SUMPRODUCT(($B$1003:$O$1003='MPL ID'!$BF$6)*(($B812:$O812=1)+($B812:$O812=2)))+SUMPRODUCT(($B$1004:$O$1004='MPL ID'!$BF$6)*(($B812:$O812=3)+($B812:$O812=4)))</f>
        <v>12</v>
      </c>
      <c r="V812">
        <f ca="1">'MPL ID'!$BG$7+SUMPRODUCT(($B$1003:$O$1003='MPL ID'!$BF$7)*(($B812:$O812=1)+($B812:$O812=2)))+SUMPRODUCT(($B$1004:$O$1004='MPL ID'!$BF$7)*(($B812:$O812=3)+($B812:$O812=4)))</f>
        <v>6</v>
      </c>
      <c r="W812">
        <f ca="1">'MPL ID'!$BG$8+SUMPRODUCT(($B$1003:$O$1003='MPL ID'!$BF$8)*(($B812:$O812=1)+($B812:$O812=2)))+SUMPRODUCT(($B$1004:$O$1004='MPL ID'!$BF$8)*(($B812:$O812=3)+($B812:$O812=4)))</f>
        <v>6</v>
      </c>
      <c r="X812">
        <f ca="1">'MPL ID'!$BG$9+SUMPRODUCT(($B$1003:$O$1003='MPL ID'!$BF$9)*(($B812:$O812=1)+($B812:$O812=2)))+SUMPRODUCT(($B$1004:$O$1004='MPL ID'!$BF$9)*(($B812:$O812=3)+($B812:$O812=4)))</f>
        <v>11</v>
      </c>
      <c r="Y812">
        <f ca="1">'MPL ID'!$BH$1+SUMPRODUCT(($B$1003:$O$1003='MPL ID'!$BF$1)*(2*($B812:$O812=1)+($B812:$O812=2)-2*($B812:$O812=3)-($B812:$O812=4)))-SUMPRODUCT(($B$1004:$O$1004='MPL ID'!$BF$1)*(2*($B812:$O812=1)+($B812:$O812=2)-2*($B812:$O812=3)-($B812:$O812=4)))</f>
        <v>9</v>
      </c>
      <c r="Z812">
        <f ca="1">'MPL ID'!$BH$2+SUMPRODUCT(($B$1003:$O$1003='MPL ID'!$BF$2)*(2*($B812:$O812=1)+($B812:$O812=2)-2*($B812:$O812=3)-($B812:$O812=4)))-SUMPRODUCT(($B$1004:$O$1004='MPL ID'!$BF$2)*(2*($B812:$O812=1)+($B812:$O812=2)-2*($B812:$O812=3)-($B812:$O812=4)))</f>
        <v>-1</v>
      </c>
      <c r="AA812">
        <f ca="1">'MPL ID'!$BH$3+SUMPRODUCT(($B$1003:$O$1003='MPL ID'!$BF$3)*(2*($B812:$O812=1)+($B812:$O812=2)-2*($B812:$O812=3)-($B812:$O812=4)))-SUMPRODUCT(($B$1004:$O$1004='MPL ID'!$BF$3)*(2*($B812:$O812=1)+($B812:$O812=2)-2*($B812:$O812=3)-($B812:$O812=4)))</f>
        <v>-7</v>
      </c>
      <c r="AB812">
        <f ca="1">'MPL ID'!$BH$4+SUMPRODUCT(($B$1003:$O$1003='MPL ID'!$BF$4)*(2*($B812:$O812=1)+($B812:$O812=2)-2*($B812:$O812=3)-($B812:$O812=4)))-SUMPRODUCT(($B$1004:$O$1004='MPL ID'!$BF$4)*(2*($B812:$O812=1)+($B812:$O812=2)-2*($B812:$O812=3)-($B812:$O812=4)))</f>
        <v>1</v>
      </c>
      <c r="AC812">
        <f ca="1">'MPL ID'!$BH$5+SUMPRODUCT(($B$1003:$O$1003='MPL ID'!$BF$5)*(2*($B812:$O812=1)+($B812:$O812=2)-2*($B812:$O812=3)-($B812:$O812=4)))-SUMPRODUCT(($B$1004:$O$1004='MPL ID'!$BF$5)*(2*($B812:$O812=1)+($B812:$O812=2)-2*($B812:$O812=3)-($B812:$O812=4)))</f>
        <v>-16</v>
      </c>
      <c r="AD812">
        <f ca="1">'MPL ID'!$BH$6+SUMPRODUCT(($B$1003:$O$1003='MPL ID'!$BF$6)*(2*($B812:$O812=1)+($B812:$O812=2)-2*($B812:$O812=3)-($B812:$O812=4)))-SUMPRODUCT(($B$1004:$O$1004='MPL ID'!$BF$6)*(2*($B812:$O812=1)+($B812:$O812=2)-2*($B812:$O812=3)-($B812:$O812=4)))</f>
        <v>15</v>
      </c>
      <c r="AE812">
        <f ca="1">'MPL ID'!$BH$7+SUMPRODUCT(($B$1003:$O$1003='MPL ID'!$BF$7)*(2*($B812:$O812=1)+($B812:$O812=2)-2*($B812:$O812=3)-($B812:$O812=4)))-SUMPRODUCT(($B$1004:$O$1004='MPL ID'!$BF$7)*(2*($B812:$O812=1)+($B812:$O812=2)-2*($B812:$O812=3)-($B812:$O812=4)))</f>
        <v>-3</v>
      </c>
      <c r="AF812">
        <f ca="1">'MPL ID'!$BH$8+SUMPRODUCT(($B$1003:$O$1003='MPL ID'!$BF$8)*(2*($B812:$O812=1)+($B812:$O812=2)-2*($B812:$O812=3)-($B812:$O812=4)))-SUMPRODUCT(($B$1004:$O$1004='MPL ID'!$BF$8)*(2*($B812:$O812=1)+($B812:$O812=2)-2*($B812:$O812=3)-($B812:$O812=4)))</f>
        <v>-9</v>
      </c>
      <c r="AG812">
        <f ca="1">'MPL ID'!$BH$9+SUMPRODUCT(($B$1003:$O$1003='MPL ID'!$BF$9)*(2*($B812:$O812=1)+($B812:$O812=2)-2*($B812:$O812=3)-($B812:$O812=4)))-SUMPRODUCT(($B$1004:$O$1004='MPL ID'!$BF$9)*(2*($B812:$O812=1)+($B812:$O812=2)-2*($B812:$O812=3)-($B812:$O812=4)))</f>
        <v>11</v>
      </c>
      <c r="AH812">
        <f ca="1">SUMPRODUCT(--($P812:$X812=P812),--($Y812:$AG812=Y812),'MPL ID'!$BG$13:$BO$13)+IF(AND($I812&gt;=3,T812=P812,AC812=Y812),1,0)+IF(AND($M812&gt;=3,S812=P812,AB812=Y812),1,0)</f>
        <v>0</v>
      </c>
      <c r="AI812">
        <f ca="1">SUMPRODUCT(--($P812:$X812=Q812),--($Y812:$AG812=Z812),'MPL ID'!$BG$14:$BO$14)+IF(AND($G812&gt;=3,R812=Q812,AA812=Z812),1,0)+IF(AND($K812&gt;0,$K812&lt;=2,S812=Q812,AB812=Z812),1,0)+IF(AND($N812&gt;=3,U812=Q812,AD812=Z812),1,0)</f>
        <v>0</v>
      </c>
      <c r="AJ812">
        <f ca="1">SUMPRODUCT(--($P812:$X812=R812),--($Y812:$AG812=AA812),'MPL ID'!$BG$15:$BO$15)+IF(AND($D812&gt;0,$D812&lt;=2,U812=R812,AD812=AA812),1,0)+IF(AND($G812&gt;0,$G812&lt;=2,Q812=R812,Z812=AA812),1,0)+IF(AND($J812&gt;=3,V812=R812,AE812=AA812),1,0)</f>
        <v>0</v>
      </c>
      <c r="AK812">
        <f ca="1">SUMPRODUCT(--($P812:$X812=S812),--($Y812:$AG812=AB812),'MPL ID'!$BG$16:$BO$16)+IF(AND($B812&gt;0,$B812&lt;=2,V812=S812,AE812=AB812),1,0)+IF(AND($E812&gt;0,$E812&lt;=2,T812=S812,AC812=AB812),1,0)+IF(AND($K812&gt;=3,Q812=S812,Z812=AB812),1,0)+IF(AND($M812&gt;0,$M812&lt;=2,P812=S812,Y812=AB812),1,0)</f>
        <v>0</v>
      </c>
      <c r="AL812">
        <f ca="1">SUMPRODUCT(--($P812:$X812=T812),--($Y812:$AG812=AC812),'MPL ID'!$BG$17:$BO$17)+IF(AND($E812&gt;=3,S812=T812,AB812=AC812),1,0)+IF(AND($I812&gt;0,$I812&lt;=2,P812=T812,Y812=AC812),1,0)+IF(AND($L812&gt;=3,W812=T812,AF812=AC812),1,0)</f>
        <v>0</v>
      </c>
      <c r="AM812">
        <f ca="1">SUMPRODUCT(--($P812:$X812=U812),--($Y812:$AG812=AD812),'MPL ID'!$BG$18:$BO$18)+IF(AND($D812&gt;=3,R812=U812,AA812=AD812),1,0)+IF(AND($H812&gt;0,$H812&lt;=2,W812=U812,AF812=AD812),1,0)+IF(AND($N812&gt;0,$N812&lt;=2,Q812=U812,Z812=AD812),1,0)</f>
        <v>0</v>
      </c>
      <c r="AN812">
        <f ca="1">SUMPRODUCT(--($P812:$X812=V812),--($Y812:$AG812=AE812),'MPL ID'!$BG$19:$BO$19)+IF(AND($B812&gt;=3,S812=V812,AB812=AE812),1,0)+IF(AND($F812&gt;=3,W812=V812,AF812=AE812),1,0)+IF(AND($J812&gt;0,$J812&lt;=2,R812=V812,AA812=AE812),1,0)+IF(AND($O812&gt;0,$O812&lt;=2,X812=V812,AG812=AE812),1,0)</f>
        <v>0</v>
      </c>
      <c r="AO812">
        <f ca="1">SUMPRODUCT(--($P812:$X812=W812),--($Y812:$AG812=AF812),'MPL ID'!$BG$20:$BO$20)+IF(AND($C812&gt;0,$C812&lt;=2,X812=W812,AG812=AF812),1,0)+IF(AND($F812&gt;0,$F812&lt;=2,V812=W812,AE812=AF812),1,0)+IF(AND($H812&gt;=3,U812=W812,AD812=AF812),1,0)+IF(AND($L812&gt;0,$L812&lt;=2,T812=W812,AC812=AF812),1,0)</f>
        <v>0</v>
      </c>
      <c r="AP812">
        <f ca="1">SUMPRODUCT(--($P812:$X812=X812),--($Y812:$AG812=AG812),'MPL ID'!$BG$21:$BO$21)+IF(AND($C812&gt;=3,W812=X812,AF812=AG812),1,0)+IF(AND($O812&gt;=3,V812=X812,AE812=AG812),1,0)</f>
        <v>0</v>
      </c>
      <c r="AQ812">
        <f t="shared" ca="1" si="108"/>
        <v>3</v>
      </c>
      <c r="AR812">
        <f t="shared" ca="1" si="109"/>
        <v>5</v>
      </c>
      <c r="AS812">
        <f t="shared" ca="1" si="110"/>
        <v>7</v>
      </c>
      <c r="AT812">
        <f t="shared" ca="1" si="111"/>
        <v>4</v>
      </c>
      <c r="AU812">
        <f t="shared" ca="1" si="112"/>
        <v>9</v>
      </c>
      <c r="AV812">
        <f t="shared" ca="1" si="113"/>
        <v>1</v>
      </c>
      <c r="AW812">
        <f t="shared" ca="1" si="114"/>
        <v>6</v>
      </c>
      <c r="AX812">
        <f t="shared" ca="1" si="115"/>
        <v>8</v>
      </c>
      <c r="AY812">
        <f t="shared" ca="1" si="116"/>
        <v>2</v>
      </c>
    </row>
    <row r="813" spans="1:51" x14ac:dyDescent="0.25">
      <c r="A813">
        <v>812</v>
      </c>
      <c r="B813">
        <f ca="1">IF(AND(ISNUMBER('MPL ID'!$J$39),ISNUMBER('MPL ID'!$K$39)),0,RANDBETWEEN(1,4))</f>
        <v>0</v>
      </c>
      <c r="C813">
        <f ca="1">IF(AND(ISNUMBER('MPL ID'!$J$40),ISNUMBER('MPL ID'!$K$40)),0,RANDBETWEEN(1,4))</f>
        <v>0</v>
      </c>
      <c r="D813">
        <f ca="1">IF(AND(ISNUMBER('MPL ID'!$J$41),ISNUMBER('MPL ID'!$K$41)),0,RANDBETWEEN(1,4))</f>
        <v>1</v>
      </c>
      <c r="E813">
        <f ca="1">IF(AND(ISNUMBER('MPL ID'!$J$42),ISNUMBER('MPL ID'!$K$42)),0,RANDBETWEEN(1,4))</f>
        <v>4</v>
      </c>
      <c r="F813">
        <f ca="1">IF(AND(ISNUMBER('MPL ID'!$J$43),ISNUMBER('MPL ID'!$K$43)),0,RANDBETWEEN(1,4))</f>
        <v>3</v>
      </c>
      <c r="G813">
        <f ca="1">IF(AND(ISNUMBER('MPL ID'!$J$44),ISNUMBER('MPL ID'!$K$44)),0,RANDBETWEEN(1,4))</f>
        <v>4</v>
      </c>
      <c r="H813">
        <f ca="1">IF(AND(ISNUMBER('MPL ID'!$P$36),ISNUMBER('MPL ID'!$Q$36)),0,RANDBETWEEN(1,4))</f>
        <v>4</v>
      </c>
      <c r="I813">
        <f ca="1">IF(AND(ISNUMBER('MPL ID'!$P$37),ISNUMBER('MPL ID'!$Q$37)),0,RANDBETWEEN(1,4))</f>
        <v>4</v>
      </c>
      <c r="J813">
        <f ca="1">IF(AND(ISNUMBER('MPL ID'!$P$39),ISNUMBER('MPL ID'!$Q$39)),0,RANDBETWEEN(1,4))</f>
        <v>3</v>
      </c>
      <c r="K813">
        <f ca="1">IF(AND(ISNUMBER('MPL ID'!$P$40),ISNUMBER('MPL ID'!$Q$40)),0,RANDBETWEEN(1,4))</f>
        <v>1</v>
      </c>
      <c r="L813">
        <f ca="1">IF(AND(ISNUMBER('MPL ID'!$P$41),ISNUMBER('MPL ID'!$Q$41)),0,RANDBETWEEN(1,4))</f>
        <v>3</v>
      </c>
      <c r="M813">
        <f ca="1">IF(AND(ISNUMBER('MPL ID'!$P$42),ISNUMBER('MPL ID'!$Q$42)),0,RANDBETWEEN(1,4))</f>
        <v>2</v>
      </c>
      <c r="N813">
        <f ca="1">IF(AND(ISNUMBER('MPL ID'!$P$43),ISNUMBER('MPL ID'!$Q$43)),0,RANDBETWEEN(1,4))</f>
        <v>2</v>
      </c>
      <c r="O813">
        <f ca="1">IF(AND(ISNUMBER('MPL ID'!$P$44),ISNUMBER('MPL ID'!$Q$44)),0,RANDBETWEEN(1,4))</f>
        <v>4</v>
      </c>
      <c r="P813">
        <f ca="1">'MPL ID'!$BG$1+SUMPRODUCT(($B$1003:$O$1003='MPL ID'!$BF$1)*(($B813:$O813=1)+($B813:$O813=2)))+SUMPRODUCT(($B$1004:$O$1004='MPL ID'!$BF$1)*(($B813:$O813=3)+($B813:$O813=4)))</f>
        <v>10</v>
      </c>
      <c r="Q813">
        <f ca="1">'MPL ID'!$BG$2+SUMPRODUCT(($B$1003:$O$1003='MPL ID'!$BF$2)*(($B813:$O813=1)+($B813:$O813=2)))+SUMPRODUCT(($B$1004:$O$1004='MPL ID'!$BF$2)*(($B813:$O813=3)+($B813:$O813=4)))</f>
        <v>9</v>
      </c>
      <c r="R813">
        <f ca="1">'MPL ID'!$BG$3+SUMPRODUCT(($B$1003:$O$1003='MPL ID'!$BF$3)*(($B813:$O813=1)+($B813:$O813=2)))+SUMPRODUCT(($B$1004:$O$1004='MPL ID'!$BF$3)*(($B813:$O813=3)+($B813:$O813=4)))</f>
        <v>7</v>
      </c>
      <c r="S813">
        <f ca="1">'MPL ID'!$BG$4+SUMPRODUCT(($B$1003:$O$1003='MPL ID'!$BF$4)*(($B813:$O813=1)+($B813:$O813=2)))+SUMPRODUCT(($B$1004:$O$1004='MPL ID'!$BF$4)*(($B813:$O813=3)+($B813:$O813=4)))</f>
        <v>8</v>
      </c>
      <c r="T813">
        <f ca="1">'MPL ID'!$BG$5+SUMPRODUCT(($B$1003:$O$1003='MPL ID'!$BF$5)*(($B813:$O813=1)+($B813:$O813=2)))+SUMPRODUCT(($B$1004:$O$1004='MPL ID'!$BF$5)*(($B813:$O813=3)+($B813:$O813=4)))</f>
        <v>5</v>
      </c>
      <c r="U813">
        <f ca="1">'MPL ID'!$BG$6+SUMPRODUCT(($B$1003:$O$1003='MPL ID'!$BF$6)*(($B813:$O813=1)+($B813:$O813=2)))+SUMPRODUCT(($B$1004:$O$1004='MPL ID'!$BF$6)*(($B813:$O813=3)+($B813:$O813=4)))</f>
        <v>11</v>
      </c>
      <c r="V813">
        <f ca="1">'MPL ID'!$BG$7+SUMPRODUCT(($B$1003:$O$1003='MPL ID'!$BF$7)*(($B813:$O813=1)+($B813:$O813=2)))+SUMPRODUCT(($B$1004:$O$1004='MPL ID'!$BF$7)*(($B813:$O813=3)+($B813:$O813=4)))</f>
        <v>6</v>
      </c>
      <c r="W813">
        <f ca="1">'MPL ID'!$BG$8+SUMPRODUCT(($B$1003:$O$1003='MPL ID'!$BF$8)*(($B813:$O813=1)+($B813:$O813=2)))+SUMPRODUCT(($B$1004:$O$1004='MPL ID'!$BF$8)*(($B813:$O813=3)+($B813:$O813=4)))</f>
        <v>4</v>
      </c>
      <c r="X813">
        <f ca="1">'MPL ID'!$BG$9+SUMPRODUCT(($B$1003:$O$1003='MPL ID'!$BF$9)*(($B813:$O813=1)+($B813:$O813=2)))+SUMPRODUCT(($B$1004:$O$1004='MPL ID'!$BF$9)*(($B813:$O813=3)+($B813:$O813=4)))</f>
        <v>12</v>
      </c>
      <c r="Y813">
        <f ca="1">'MPL ID'!$BH$1+SUMPRODUCT(($B$1003:$O$1003='MPL ID'!$BF$1)*(2*($B813:$O813=1)+($B813:$O813=2)-2*($B813:$O813=3)-($B813:$O813=4)))-SUMPRODUCT(($B$1004:$O$1004='MPL ID'!$BF$1)*(2*($B813:$O813=1)+($B813:$O813=2)-2*($B813:$O813=3)-($B813:$O813=4)))</f>
        <v>9</v>
      </c>
      <c r="Z813">
        <f ca="1">'MPL ID'!$BH$2+SUMPRODUCT(($B$1003:$O$1003='MPL ID'!$BF$2)*(2*($B813:$O813=1)+($B813:$O813=2)-2*($B813:$O813=3)-($B813:$O813=4)))-SUMPRODUCT(($B$1004:$O$1004='MPL ID'!$BF$2)*(2*($B813:$O813=1)+($B813:$O813=2)-2*($B813:$O813=3)-($B813:$O813=4)))</f>
        <v>0</v>
      </c>
      <c r="AA813">
        <f ca="1">'MPL ID'!$BH$3+SUMPRODUCT(($B$1003:$O$1003='MPL ID'!$BF$3)*(2*($B813:$O813=1)+($B813:$O813=2)-2*($B813:$O813=3)-($B813:$O813=4)))-SUMPRODUCT(($B$1004:$O$1004='MPL ID'!$BF$3)*(2*($B813:$O813=1)+($B813:$O813=2)-2*($B813:$O813=3)-($B813:$O813=4)))</f>
        <v>-3</v>
      </c>
      <c r="AB813">
        <f ca="1">'MPL ID'!$BH$4+SUMPRODUCT(($B$1003:$O$1003='MPL ID'!$BF$4)*(2*($B813:$O813=1)+($B813:$O813=2)-2*($B813:$O813=3)-($B813:$O813=4)))-SUMPRODUCT(($B$1004:$O$1004='MPL ID'!$BF$4)*(2*($B813:$O813=1)+($B813:$O813=2)-2*($B813:$O813=3)-($B813:$O813=4)))</f>
        <v>-2</v>
      </c>
      <c r="AC813">
        <f ca="1">'MPL ID'!$BH$5+SUMPRODUCT(($B$1003:$O$1003='MPL ID'!$BF$5)*(2*($B813:$O813=1)+($B813:$O813=2)-2*($B813:$O813=3)-($B813:$O813=4)))-SUMPRODUCT(($B$1004:$O$1004='MPL ID'!$BF$5)*(2*($B813:$O813=1)+($B813:$O813=2)-2*($B813:$O813=3)-($B813:$O813=4)))</f>
        <v>-10</v>
      </c>
      <c r="AD813">
        <f ca="1">'MPL ID'!$BH$6+SUMPRODUCT(($B$1003:$O$1003='MPL ID'!$BF$6)*(2*($B813:$O813=1)+($B813:$O813=2)-2*($B813:$O813=3)-($B813:$O813=4)))-SUMPRODUCT(($B$1004:$O$1004='MPL ID'!$BF$6)*(2*($B813:$O813=1)+($B813:$O813=2)-2*($B813:$O813=3)-($B813:$O813=4)))</f>
        <v>10</v>
      </c>
      <c r="AE813">
        <f ca="1">'MPL ID'!$BH$7+SUMPRODUCT(($B$1003:$O$1003='MPL ID'!$BF$7)*(2*($B813:$O813=1)+($B813:$O813=2)-2*($B813:$O813=3)-($B813:$O813=4)))-SUMPRODUCT(($B$1004:$O$1004='MPL ID'!$BF$7)*(2*($B813:$O813=1)+($B813:$O813=2)-2*($B813:$O813=3)-($B813:$O813=4)))</f>
        <v>-3</v>
      </c>
      <c r="AF813">
        <f ca="1">'MPL ID'!$BH$8+SUMPRODUCT(($B$1003:$O$1003='MPL ID'!$BF$8)*(2*($B813:$O813=1)+($B813:$O813=2)-2*($B813:$O813=3)-($B813:$O813=4)))-SUMPRODUCT(($B$1004:$O$1004='MPL ID'!$BF$8)*(2*($B813:$O813=1)+($B813:$O813=2)-2*($B813:$O813=3)-($B813:$O813=4)))</f>
        <v>-15</v>
      </c>
      <c r="AG813">
        <f ca="1">'MPL ID'!$BH$9+SUMPRODUCT(($B$1003:$O$1003='MPL ID'!$BF$9)*(2*($B813:$O813=1)+($B813:$O813=2)-2*($B813:$O813=3)-($B813:$O813=4)))-SUMPRODUCT(($B$1004:$O$1004='MPL ID'!$BF$9)*(2*($B813:$O813=1)+($B813:$O813=2)-2*($B813:$O813=3)-($B813:$O813=4)))</f>
        <v>14</v>
      </c>
      <c r="AH813">
        <f ca="1">SUMPRODUCT(--($P813:$X813=P813),--($Y813:$AG813=Y813),'MPL ID'!$BG$13:$BO$13)+IF(AND($I813&gt;=3,T813=P813,AC813=Y813),1,0)+IF(AND($M813&gt;=3,S813=P813,AB813=Y813),1,0)</f>
        <v>0</v>
      </c>
      <c r="AI813">
        <f ca="1">SUMPRODUCT(--($P813:$X813=Q813),--($Y813:$AG813=Z813),'MPL ID'!$BG$14:$BO$14)+IF(AND($G813&gt;=3,R813=Q813,AA813=Z813),1,0)+IF(AND($K813&gt;0,$K813&lt;=2,S813=Q813,AB813=Z813),1,0)+IF(AND($N813&gt;=3,U813=Q813,AD813=Z813),1,0)</f>
        <v>0</v>
      </c>
      <c r="AJ813">
        <f ca="1">SUMPRODUCT(--($P813:$X813=R813),--($Y813:$AG813=AA813),'MPL ID'!$BG$15:$BO$15)+IF(AND($D813&gt;0,$D813&lt;=2,U813=R813,AD813=AA813),1,0)+IF(AND($G813&gt;0,$G813&lt;=2,Q813=R813,Z813=AA813),1,0)+IF(AND($J813&gt;=3,V813=R813,AE813=AA813),1,0)</f>
        <v>0</v>
      </c>
      <c r="AK813">
        <f ca="1">SUMPRODUCT(--($P813:$X813=S813),--($Y813:$AG813=AB813),'MPL ID'!$BG$16:$BO$16)+IF(AND($B813&gt;0,$B813&lt;=2,V813=S813,AE813=AB813),1,0)+IF(AND($E813&gt;0,$E813&lt;=2,T813=S813,AC813=AB813),1,0)+IF(AND($K813&gt;=3,Q813=S813,Z813=AB813),1,0)+IF(AND($M813&gt;0,$M813&lt;=2,P813=S813,Y813=AB813),1,0)</f>
        <v>0</v>
      </c>
      <c r="AL813">
        <f ca="1">SUMPRODUCT(--($P813:$X813=T813),--($Y813:$AG813=AC813),'MPL ID'!$BG$17:$BO$17)+IF(AND($E813&gt;=3,S813=T813,AB813=AC813),1,0)+IF(AND($I813&gt;0,$I813&lt;=2,P813=T813,Y813=AC813),1,0)+IF(AND($L813&gt;=3,W813=T813,AF813=AC813),1,0)</f>
        <v>0</v>
      </c>
      <c r="AM813">
        <f ca="1">SUMPRODUCT(--($P813:$X813=U813),--($Y813:$AG813=AD813),'MPL ID'!$BG$18:$BO$18)+IF(AND($D813&gt;=3,R813=U813,AA813=AD813),1,0)+IF(AND($H813&gt;0,$H813&lt;=2,W813=U813,AF813=AD813),1,0)+IF(AND($N813&gt;0,$N813&lt;=2,Q813=U813,Z813=AD813),1,0)</f>
        <v>0</v>
      </c>
      <c r="AN813">
        <f ca="1">SUMPRODUCT(--($P813:$X813=V813),--($Y813:$AG813=AE813),'MPL ID'!$BG$19:$BO$19)+IF(AND($B813&gt;=3,S813=V813,AB813=AE813),1,0)+IF(AND($F813&gt;=3,W813=V813,AF813=AE813),1,0)+IF(AND($J813&gt;0,$J813&lt;=2,R813=V813,AA813=AE813),1,0)+IF(AND($O813&gt;0,$O813&lt;=2,X813=V813,AG813=AE813),1,0)</f>
        <v>0</v>
      </c>
      <c r="AO813">
        <f ca="1">SUMPRODUCT(--($P813:$X813=W813),--($Y813:$AG813=AF813),'MPL ID'!$BG$20:$BO$20)+IF(AND($C813&gt;0,$C813&lt;=2,X813=W813,AG813=AF813),1,0)+IF(AND($F813&gt;0,$F813&lt;=2,V813=W813,AE813=AF813),1,0)+IF(AND($H813&gt;=3,U813=W813,AD813=AF813),1,0)+IF(AND($L813&gt;0,$L813&lt;=2,T813=W813,AC813=AF813),1,0)</f>
        <v>0</v>
      </c>
      <c r="AP813">
        <f ca="1">SUMPRODUCT(--($P813:$X813=X813),--($Y813:$AG813=AG813),'MPL ID'!$BG$21:$BO$21)+IF(AND($C813&gt;=3,W813=X813,AF813=AG813),1,0)+IF(AND($O813&gt;=3,V813=X813,AE813=AG813),1,0)</f>
        <v>0</v>
      </c>
      <c r="AQ813">
        <f t="shared" ca="1" si="108"/>
        <v>3</v>
      </c>
      <c r="AR813">
        <f t="shared" ca="1" si="109"/>
        <v>4</v>
      </c>
      <c r="AS813">
        <f t="shared" ca="1" si="110"/>
        <v>6</v>
      </c>
      <c r="AT813">
        <f t="shared" ca="1" si="111"/>
        <v>5</v>
      </c>
      <c r="AU813">
        <f t="shared" ca="1" si="112"/>
        <v>8</v>
      </c>
      <c r="AV813">
        <f t="shared" ca="1" si="113"/>
        <v>2</v>
      </c>
      <c r="AW813">
        <f t="shared" ca="1" si="114"/>
        <v>7</v>
      </c>
      <c r="AX813">
        <f t="shared" ca="1" si="115"/>
        <v>9</v>
      </c>
      <c r="AY813">
        <f t="shared" ca="1" si="116"/>
        <v>1</v>
      </c>
    </row>
    <row r="814" spans="1:51" x14ac:dyDescent="0.25">
      <c r="A814">
        <v>813</v>
      </c>
      <c r="B814">
        <f ca="1">IF(AND(ISNUMBER('MPL ID'!$J$39),ISNUMBER('MPL ID'!$K$39)),0,RANDBETWEEN(1,4))</f>
        <v>0</v>
      </c>
      <c r="C814">
        <f ca="1">IF(AND(ISNUMBER('MPL ID'!$J$40),ISNUMBER('MPL ID'!$K$40)),0,RANDBETWEEN(1,4))</f>
        <v>0</v>
      </c>
      <c r="D814">
        <f ca="1">IF(AND(ISNUMBER('MPL ID'!$J$41),ISNUMBER('MPL ID'!$K$41)),0,RANDBETWEEN(1,4))</f>
        <v>3</v>
      </c>
      <c r="E814">
        <f ca="1">IF(AND(ISNUMBER('MPL ID'!$J$42),ISNUMBER('MPL ID'!$K$42)),0,RANDBETWEEN(1,4))</f>
        <v>2</v>
      </c>
      <c r="F814">
        <f ca="1">IF(AND(ISNUMBER('MPL ID'!$J$43),ISNUMBER('MPL ID'!$K$43)),0,RANDBETWEEN(1,4))</f>
        <v>3</v>
      </c>
      <c r="G814">
        <f ca="1">IF(AND(ISNUMBER('MPL ID'!$J$44),ISNUMBER('MPL ID'!$K$44)),0,RANDBETWEEN(1,4))</f>
        <v>1</v>
      </c>
      <c r="H814">
        <f ca="1">IF(AND(ISNUMBER('MPL ID'!$P$36),ISNUMBER('MPL ID'!$Q$36)),0,RANDBETWEEN(1,4))</f>
        <v>2</v>
      </c>
      <c r="I814">
        <f ca="1">IF(AND(ISNUMBER('MPL ID'!$P$37),ISNUMBER('MPL ID'!$Q$37)),0,RANDBETWEEN(1,4))</f>
        <v>4</v>
      </c>
      <c r="J814">
        <f ca="1">IF(AND(ISNUMBER('MPL ID'!$P$39),ISNUMBER('MPL ID'!$Q$39)),0,RANDBETWEEN(1,4))</f>
        <v>2</v>
      </c>
      <c r="K814">
        <f ca="1">IF(AND(ISNUMBER('MPL ID'!$P$40),ISNUMBER('MPL ID'!$Q$40)),0,RANDBETWEEN(1,4))</f>
        <v>4</v>
      </c>
      <c r="L814">
        <f ca="1">IF(AND(ISNUMBER('MPL ID'!$P$41),ISNUMBER('MPL ID'!$Q$41)),0,RANDBETWEEN(1,4))</f>
        <v>4</v>
      </c>
      <c r="M814">
        <f ca="1">IF(AND(ISNUMBER('MPL ID'!$P$42),ISNUMBER('MPL ID'!$Q$42)),0,RANDBETWEEN(1,4))</f>
        <v>3</v>
      </c>
      <c r="N814">
        <f ca="1">IF(AND(ISNUMBER('MPL ID'!$P$43),ISNUMBER('MPL ID'!$Q$43)),0,RANDBETWEEN(1,4))</f>
        <v>4</v>
      </c>
      <c r="O814">
        <f ca="1">IF(AND(ISNUMBER('MPL ID'!$P$44),ISNUMBER('MPL ID'!$Q$44)),0,RANDBETWEEN(1,4))</f>
        <v>2</v>
      </c>
      <c r="P814">
        <f ca="1">'MPL ID'!$BG$1+SUMPRODUCT(($B$1003:$O$1003='MPL ID'!$BF$1)*(($B814:$O814=1)+($B814:$O814=2)))+SUMPRODUCT(($B$1004:$O$1004='MPL ID'!$BF$1)*(($B814:$O814=3)+($B814:$O814=4)))</f>
        <v>11</v>
      </c>
      <c r="Q814">
        <f ca="1">'MPL ID'!$BG$2+SUMPRODUCT(($B$1003:$O$1003='MPL ID'!$BF$2)*(($B814:$O814=1)+($B814:$O814=2)))+SUMPRODUCT(($B$1004:$O$1004='MPL ID'!$BF$2)*(($B814:$O814=3)+($B814:$O814=4)))</f>
        <v>8</v>
      </c>
      <c r="R814">
        <f ca="1">'MPL ID'!$BG$3+SUMPRODUCT(($B$1003:$O$1003='MPL ID'!$BF$3)*(($B814:$O814=1)+($B814:$O814=2)))+SUMPRODUCT(($B$1004:$O$1004='MPL ID'!$BF$3)*(($B814:$O814=3)+($B814:$O814=4)))</f>
        <v>6</v>
      </c>
      <c r="S814">
        <f ca="1">'MPL ID'!$BG$4+SUMPRODUCT(($B$1003:$O$1003='MPL ID'!$BF$4)*(($B814:$O814=1)+($B814:$O814=2)))+SUMPRODUCT(($B$1004:$O$1004='MPL ID'!$BF$4)*(($B814:$O814=3)+($B814:$O814=4)))</f>
        <v>9</v>
      </c>
      <c r="T814">
        <f ca="1">'MPL ID'!$BG$5+SUMPRODUCT(($B$1003:$O$1003='MPL ID'!$BF$5)*(($B814:$O814=1)+($B814:$O814=2)))+SUMPRODUCT(($B$1004:$O$1004='MPL ID'!$BF$5)*(($B814:$O814=3)+($B814:$O814=4)))</f>
        <v>4</v>
      </c>
      <c r="U814">
        <f ca="1">'MPL ID'!$BG$6+SUMPRODUCT(($B$1003:$O$1003='MPL ID'!$BF$6)*(($B814:$O814=1)+($B814:$O814=2)))+SUMPRODUCT(($B$1004:$O$1004='MPL ID'!$BF$6)*(($B814:$O814=3)+($B814:$O814=4)))</f>
        <v>12</v>
      </c>
      <c r="V814">
        <f ca="1">'MPL ID'!$BG$7+SUMPRODUCT(($B$1003:$O$1003='MPL ID'!$BF$7)*(($B814:$O814=1)+($B814:$O814=2)))+SUMPRODUCT(($B$1004:$O$1004='MPL ID'!$BF$7)*(($B814:$O814=3)+($B814:$O814=4)))</f>
        <v>8</v>
      </c>
      <c r="W814">
        <f ca="1">'MPL ID'!$BG$8+SUMPRODUCT(($B$1003:$O$1003='MPL ID'!$BF$8)*(($B814:$O814=1)+($B814:$O814=2)))+SUMPRODUCT(($B$1004:$O$1004='MPL ID'!$BF$8)*(($B814:$O814=3)+($B814:$O814=4)))</f>
        <v>3</v>
      </c>
      <c r="X814">
        <f ca="1">'MPL ID'!$BG$9+SUMPRODUCT(($B$1003:$O$1003='MPL ID'!$BF$9)*(($B814:$O814=1)+($B814:$O814=2)))+SUMPRODUCT(($B$1004:$O$1004='MPL ID'!$BF$9)*(($B814:$O814=3)+($B814:$O814=4)))</f>
        <v>11</v>
      </c>
      <c r="Y814">
        <f ca="1">'MPL ID'!$BH$1+SUMPRODUCT(($B$1003:$O$1003='MPL ID'!$BF$1)*(2*($B814:$O814=1)+($B814:$O814=2)-2*($B814:$O814=3)-($B814:$O814=4)))-SUMPRODUCT(($B$1004:$O$1004='MPL ID'!$BF$1)*(2*($B814:$O814=1)+($B814:$O814=2)-2*($B814:$O814=3)-($B814:$O814=4)))</f>
        <v>12</v>
      </c>
      <c r="Z814">
        <f ca="1">'MPL ID'!$BH$2+SUMPRODUCT(($B$1003:$O$1003='MPL ID'!$BF$2)*(2*($B814:$O814=1)+($B814:$O814=2)-2*($B814:$O814=3)-($B814:$O814=4)))-SUMPRODUCT(($B$1004:$O$1004='MPL ID'!$BF$2)*(2*($B814:$O814=1)+($B814:$O814=2)-2*($B814:$O814=3)-($B814:$O814=4)))</f>
        <v>-4</v>
      </c>
      <c r="AA814">
        <f ca="1">'MPL ID'!$BH$3+SUMPRODUCT(($B$1003:$O$1003='MPL ID'!$BF$3)*(2*($B814:$O814=1)+($B814:$O814=2)-2*($B814:$O814=3)-($B814:$O814=4)))-SUMPRODUCT(($B$1004:$O$1004='MPL ID'!$BF$3)*(2*($B814:$O814=1)+($B814:$O814=2)-2*($B814:$O814=3)-($B814:$O814=4)))</f>
        <v>-7</v>
      </c>
      <c r="AB814">
        <f ca="1">'MPL ID'!$BH$4+SUMPRODUCT(($B$1003:$O$1003='MPL ID'!$BF$4)*(2*($B814:$O814=1)+($B814:$O814=2)-2*($B814:$O814=3)-($B814:$O814=4)))-SUMPRODUCT(($B$1004:$O$1004='MPL ID'!$BF$4)*(2*($B814:$O814=1)+($B814:$O814=2)-2*($B814:$O814=3)-($B814:$O814=4)))</f>
        <v>0</v>
      </c>
      <c r="AC814">
        <f ca="1">'MPL ID'!$BH$5+SUMPRODUCT(($B$1003:$O$1003='MPL ID'!$BF$5)*(2*($B814:$O814=1)+($B814:$O814=2)-2*($B814:$O814=3)-($B814:$O814=4)))-SUMPRODUCT(($B$1004:$O$1004='MPL ID'!$BF$5)*(2*($B814:$O814=1)+($B814:$O814=2)-2*($B814:$O814=3)-($B814:$O814=4)))</f>
        <v>-13</v>
      </c>
      <c r="AD814">
        <f ca="1">'MPL ID'!$BH$6+SUMPRODUCT(($B$1003:$O$1003='MPL ID'!$BF$6)*(2*($B814:$O814=1)+($B814:$O814=2)-2*($B814:$O814=3)-($B814:$O814=4)))-SUMPRODUCT(($B$1004:$O$1004='MPL ID'!$BF$6)*(2*($B814:$O814=1)+($B814:$O814=2)-2*($B814:$O814=3)-($B814:$O814=4)))</f>
        <v>14</v>
      </c>
      <c r="AE814">
        <f ca="1">'MPL ID'!$BH$7+SUMPRODUCT(($B$1003:$O$1003='MPL ID'!$BF$7)*(2*($B814:$O814=1)+($B814:$O814=2)-2*($B814:$O814=3)-($B814:$O814=4)))-SUMPRODUCT(($B$1004:$O$1004='MPL ID'!$BF$7)*(2*($B814:$O814=1)+($B814:$O814=2)-2*($B814:$O814=3)-($B814:$O814=4)))</f>
        <v>2</v>
      </c>
      <c r="AF814">
        <f ca="1">'MPL ID'!$BH$8+SUMPRODUCT(($B$1003:$O$1003='MPL ID'!$BF$8)*(2*($B814:$O814=1)+($B814:$O814=2)-2*($B814:$O814=3)-($B814:$O814=4)))-SUMPRODUCT(($B$1004:$O$1004='MPL ID'!$BF$8)*(2*($B814:$O814=1)+($B814:$O814=2)-2*($B814:$O814=3)-($B814:$O814=4)))</f>
        <v>-16</v>
      </c>
      <c r="AG814">
        <f ca="1">'MPL ID'!$BH$9+SUMPRODUCT(($B$1003:$O$1003='MPL ID'!$BF$9)*(2*($B814:$O814=1)+($B814:$O814=2)-2*($B814:$O814=3)-($B814:$O814=4)))-SUMPRODUCT(($B$1004:$O$1004='MPL ID'!$BF$9)*(2*($B814:$O814=1)+($B814:$O814=2)-2*($B814:$O814=3)-($B814:$O814=4)))</f>
        <v>12</v>
      </c>
      <c r="AH814">
        <f ca="1">SUMPRODUCT(--($P814:$X814=P814),--($Y814:$AG814=Y814),'MPL ID'!$BG$13:$BO$13)+IF(AND($I814&gt;=3,T814=P814,AC814=Y814),1,0)+IF(AND($M814&gt;=3,S814=P814,AB814=Y814),1,0)</f>
        <v>0</v>
      </c>
      <c r="AI814">
        <f ca="1">SUMPRODUCT(--($P814:$X814=Q814),--($Y814:$AG814=Z814),'MPL ID'!$BG$14:$BO$14)+IF(AND($G814&gt;=3,R814=Q814,AA814=Z814),1,0)+IF(AND($K814&gt;0,$K814&lt;=2,S814=Q814,AB814=Z814),1,0)+IF(AND($N814&gt;=3,U814=Q814,AD814=Z814),1,0)</f>
        <v>0</v>
      </c>
      <c r="AJ814">
        <f ca="1">SUMPRODUCT(--($P814:$X814=R814),--($Y814:$AG814=AA814),'MPL ID'!$BG$15:$BO$15)+IF(AND($D814&gt;0,$D814&lt;=2,U814=R814,AD814=AA814),1,0)+IF(AND($G814&gt;0,$G814&lt;=2,Q814=R814,Z814=AA814),1,0)+IF(AND($J814&gt;=3,V814=R814,AE814=AA814),1,0)</f>
        <v>0</v>
      </c>
      <c r="AK814">
        <f ca="1">SUMPRODUCT(--($P814:$X814=S814),--($Y814:$AG814=AB814),'MPL ID'!$BG$16:$BO$16)+IF(AND($B814&gt;0,$B814&lt;=2,V814=S814,AE814=AB814),1,0)+IF(AND($E814&gt;0,$E814&lt;=2,T814=S814,AC814=AB814),1,0)+IF(AND($K814&gt;=3,Q814=S814,Z814=AB814),1,0)+IF(AND($M814&gt;0,$M814&lt;=2,P814=S814,Y814=AB814),1,0)</f>
        <v>0</v>
      </c>
      <c r="AL814">
        <f ca="1">SUMPRODUCT(--($P814:$X814=T814),--($Y814:$AG814=AC814),'MPL ID'!$BG$17:$BO$17)+IF(AND($E814&gt;=3,S814=T814,AB814=AC814),1,0)+IF(AND($I814&gt;0,$I814&lt;=2,P814=T814,Y814=AC814),1,0)+IF(AND($L814&gt;=3,W814=T814,AF814=AC814),1,0)</f>
        <v>0</v>
      </c>
      <c r="AM814">
        <f ca="1">SUMPRODUCT(--($P814:$X814=U814),--($Y814:$AG814=AD814),'MPL ID'!$BG$18:$BO$18)+IF(AND($D814&gt;=3,R814=U814,AA814=AD814),1,0)+IF(AND($H814&gt;0,$H814&lt;=2,W814=U814,AF814=AD814),1,0)+IF(AND($N814&gt;0,$N814&lt;=2,Q814=U814,Z814=AD814),1,0)</f>
        <v>0</v>
      </c>
      <c r="AN814">
        <f ca="1">SUMPRODUCT(--($P814:$X814=V814),--($Y814:$AG814=AE814),'MPL ID'!$BG$19:$BO$19)+IF(AND($B814&gt;=3,S814=V814,AB814=AE814),1,0)+IF(AND($F814&gt;=3,W814=V814,AF814=AE814),1,0)+IF(AND($J814&gt;0,$J814&lt;=2,R814=V814,AA814=AE814),1,0)+IF(AND($O814&gt;0,$O814&lt;=2,X814=V814,AG814=AE814),1,0)</f>
        <v>0</v>
      </c>
      <c r="AO814">
        <f ca="1">SUMPRODUCT(--($P814:$X814=W814),--($Y814:$AG814=AF814),'MPL ID'!$BG$20:$BO$20)+IF(AND($C814&gt;0,$C814&lt;=2,X814=W814,AG814=AF814),1,0)+IF(AND($F814&gt;0,$F814&lt;=2,V814=W814,AE814=AF814),1,0)+IF(AND($H814&gt;=3,U814=W814,AD814=AF814),1,0)+IF(AND($L814&gt;0,$L814&lt;=2,T814=W814,AC814=AF814),1,0)</f>
        <v>0</v>
      </c>
      <c r="AP814">
        <f ca="1">SUMPRODUCT(--($P814:$X814=X814),--($Y814:$AG814=AG814),'MPL ID'!$BG$21:$BO$21)+IF(AND($C814&gt;=3,W814=X814,AF814=AG814),1,0)+IF(AND($O814&gt;=3,V814=X814,AE814=AG814),1,0)</f>
        <v>2</v>
      </c>
      <c r="AQ814">
        <f t="shared" ca="1" si="108"/>
        <v>3</v>
      </c>
      <c r="AR814">
        <f t="shared" ca="1" si="109"/>
        <v>6</v>
      </c>
      <c r="AS814">
        <f t="shared" ca="1" si="110"/>
        <v>7</v>
      </c>
      <c r="AT814">
        <f t="shared" ca="1" si="111"/>
        <v>4</v>
      </c>
      <c r="AU814">
        <f t="shared" ca="1" si="112"/>
        <v>8</v>
      </c>
      <c r="AV814">
        <f t="shared" ca="1" si="113"/>
        <v>1</v>
      </c>
      <c r="AW814">
        <f t="shared" ca="1" si="114"/>
        <v>5</v>
      </c>
      <c r="AX814">
        <f t="shared" ca="1" si="115"/>
        <v>9</v>
      </c>
      <c r="AY814">
        <f t="shared" ca="1" si="116"/>
        <v>2</v>
      </c>
    </row>
    <row r="815" spans="1:51" x14ac:dyDescent="0.25">
      <c r="A815">
        <v>814</v>
      </c>
      <c r="B815">
        <f ca="1">IF(AND(ISNUMBER('MPL ID'!$J$39),ISNUMBER('MPL ID'!$K$39)),0,RANDBETWEEN(1,4))</f>
        <v>0</v>
      </c>
      <c r="C815">
        <f ca="1">IF(AND(ISNUMBER('MPL ID'!$J$40),ISNUMBER('MPL ID'!$K$40)),0,RANDBETWEEN(1,4))</f>
        <v>0</v>
      </c>
      <c r="D815">
        <f ca="1">IF(AND(ISNUMBER('MPL ID'!$J$41),ISNUMBER('MPL ID'!$K$41)),0,RANDBETWEEN(1,4))</f>
        <v>2</v>
      </c>
      <c r="E815">
        <f ca="1">IF(AND(ISNUMBER('MPL ID'!$J$42),ISNUMBER('MPL ID'!$K$42)),0,RANDBETWEEN(1,4))</f>
        <v>1</v>
      </c>
      <c r="F815">
        <f ca="1">IF(AND(ISNUMBER('MPL ID'!$J$43),ISNUMBER('MPL ID'!$K$43)),0,RANDBETWEEN(1,4))</f>
        <v>2</v>
      </c>
      <c r="G815">
        <f ca="1">IF(AND(ISNUMBER('MPL ID'!$J$44),ISNUMBER('MPL ID'!$K$44)),0,RANDBETWEEN(1,4))</f>
        <v>1</v>
      </c>
      <c r="H815">
        <f ca="1">IF(AND(ISNUMBER('MPL ID'!$P$36),ISNUMBER('MPL ID'!$Q$36)),0,RANDBETWEEN(1,4))</f>
        <v>1</v>
      </c>
      <c r="I815">
        <f ca="1">IF(AND(ISNUMBER('MPL ID'!$P$37),ISNUMBER('MPL ID'!$Q$37)),0,RANDBETWEEN(1,4))</f>
        <v>1</v>
      </c>
      <c r="J815">
        <f ca="1">IF(AND(ISNUMBER('MPL ID'!$P$39),ISNUMBER('MPL ID'!$Q$39)),0,RANDBETWEEN(1,4))</f>
        <v>3</v>
      </c>
      <c r="K815">
        <f ca="1">IF(AND(ISNUMBER('MPL ID'!$P$40),ISNUMBER('MPL ID'!$Q$40)),0,RANDBETWEEN(1,4))</f>
        <v>4</v>
      </c>
      <c r="L815">
        <f ca="1">IF(AND(ISNUMBER('MPL ID'!$P$41),ISNUMBER('MPL ID'!$Q$41)),0,RANDBETWEEN(1,4))</f>
        <v>1</v>
      </c>
      <c r="M815">
        <f ca="1">IF(AND(ISNUMBER('MPL ID'!$P$42),ISNUMBER('MPL ID'!$Q$42)),0,RANDBETWEEN(1,4))</f>
        <v>3</v>
      </c>
      <c r="N815">
        <f ca="1">IF(AND(ISNUMBER('MPL ID'!$P$43),ISNUMBER('MPL ID'!$Q$43)),0,RANDBETWEEN(1,4))</f>
        <v>4</v>
      </c>
      <c r="O815">
        <f ca="1">IF(AND(ISNUMBER('MPL ID'!$P$44),ISNUMBER('MPL ID'!$Q$44)),0,RANDBETWEEN(1,4))</f>
        <v>4</v>
      </c>
      <c r="P815">
        <f ca="1">'MPL ID'!$BG$1+SUMPRODUCT(($B$1003:$O$1003='MPL ID'!$BF$1)*(($B815:$O815=1)+($B815:$O815=2)))+SUMPRODUCT(($B$1004:$O$1004='MPL ID'!$BF$1)*(($B815:$O815=3)+($B815:$O815=4)))</f>
        <v>10</v>
      </c>
      <c r="Q815">
        <f ca="1">'MPL ID'!$BG$2+SUMPRODUCT(($B$1003:$O$1003='MPL ID'!$BF$2)*(($B815:$O815=1)+($B815:$O815=2)))+SUMPRODUCT(($B$1004:$O$1004='MPL ID'!$BF$2)*(($B815:$O815=3)+($B815:$O815=4)))</f>
        <v>8</v>
      </c>
      <c r="R815">
        <f ca="1">'MPL ID'!$BG$3+SUMPRODUCT(($B$1003:$O$1003='MPL ID'!$BF$3)*(($B815:$O815=1)+($B815:$O815=2)))+SUMPRODUCT(($B$1004:$O$1004='MPL ID'!$BF$3)*(($B815:$O815=3)+($B815:$O815=4)))</f>
        <v>8</v>
      </c>
      <c r="S815">
        <f ca="1">'MPL ID'!$BG$4+SUMPRODUCT(($B$1003:$O$1003='MPL ID'!$BF$4)*(($B815:$O815=1)+($B815:$O815=2)))+SUMPRODUCT(($B$1004:$O$1004='MPL ID'!$BF$4)*(($B815:$O815=3)+($B815:$O815=4)))</f>
        <v>9</v>
      </c>
      <c r="T815">
        <f ca="1">'MPL ID'!$BG$5+SUMPRODUCT(($B$1003:$O$1003='MPL ID'!$BF$5)*(($B815:$O815=1)+($B815:$O815=2)))+SUMPRODUCT(($B$1004:$O$1004='MPL ID'!$BF$5)*(($B815:$O815=3)+($B815:$O815=4)))</f>
        <v>4</v>
      </c>
      <c r="U815">
        <f ca="1">'MPL ID'!$BG$6+SUMPRODUCT(($B$1003:$O$1003='MPL ID'!$BF$6)*(($B815:$O815=1)+($B815:$O815=2)))+SUMPRODUCT(($B$1004:$O$1004='MPL ID'!$BF$6)*(($B815:$O815=3)+($B815:$O815=4)))</f>
        <v>11</v>
      </c>
      <c r="V815">
        <f ca="1">'MPL ID'!$BG$7+SUMPRODUCT(($B$1003:$O$1003='MPL ID'!$BF$7)*(($B815:$O815=1)+($B815:$O815=2)))+SUMPRODUCT(($B$1004:$O$1004='MPL ID'!$BF$7)*(($B815:$O815=3)+($B815:$O815=4)))</f>
        <v>5</v>
      </c>
      <c r="W815">
        <f ca="1">'MPL ID'!$BG$8+SUMPRODUCT(($B$1003:$O$1003='MPL ID'!$BF$8)*(($B815:$O815=1)+($B815:$O815=2)))+SUMPRODUCT(($B$1004:$O$1004='MPL ID'!$BF$8)*(($B815:$O815=3)+($B815:$O815=4)))</f>
        <v>5</v>
      </c>
      <c r="X815">
        <f ca="1">'MPL ID'!$BG$9+SUMPRODUCT(($B$1003:$O$1003='MPL ID'!$BF$9)*(($B815:$O815=1)+($B815:$O815=2)))+SUMPRODUCT(($B$1004:$O$1004='MPL ID'!$BF$9)*(($B815:$O815=3)+($B815:$O815=4)))</f>
        <v>12</v>
      </c>
      <c r="Y815">
        <f ca="1">'MPL ID'!$BH$1+SUMPRODUCT(($B$1003:$O$1003='MPL ID'!$BF$1)*(2*($B815:$O815=1)+($B815:$O815=2)-2*($B815:$O815=3)-($B815:$O815=4)))-SUMPRODUCT(($B$1004:$O$1004='MPL ID'!$BF$1)*(2*($B815:$O815=1)+($B815:$O815=2)-2*($B815:$O815=3)-($B815:$O815=4)))</f>
        <v>9</v>
      </c>
      <c r="Z815">
        <f ca="1">'MPL ID'!$BH$2+SUMPRODUCT(($B$1003:$O$1003='MPL ID'!$BF$2)*(2*($B815:$O815=1)+($B815:$O815=2)-2*($B815:$O815=3)-($B815:$O815=4)))-SUMPRODUCT(($B$1004:$O$1004='MPL ID'!$BF$2)*(2*($B815:$O815=1)+($B815:$O815=2)-2*($B815:$O815=3)-($B815:$O815=4)))</f>
        <v>-4</v>
      </c>
      <c r="AA815">
        <f ca="1">'MPL ID'!$BH$3+SUMPRODUCT(($B$1003:$O$1003='MPL ID'!$BF$3)*(2*($B815:$O815=1)+($B815:$O815=2)-2*($B815:$O815=3)-($B815:$O815=4)))-SUMPRODUCT(($B$1004:$O$1004='MPL ID'!$BF$3)*(2*($B815:$O815=1)+($B815:$O815=2)-2*($B815:$O815=3)-($B815:$O815=4)))</f>
        <v>-1</v>
      </c>
      <c r="AB815">
        <f ca="1">'MPL ID'!$BH$4+SUMPRODUCT(($B$1003:$O$1003='MPL ID'!$BF$4)*(2*($B815:$O815=1)+($B815:$O815=2)-2*($B815:$O815=3)-($B815:$O815=4)))-SUMPRODUCT(($B$1004:$O$1004='MPL ID'!$BF$4)*(2*($B815:$O815=1)+($B815:$O815=2)-2*($B815:$O815=3)-($B815:$O815=4)))</f>
        <v>1</v>
      </c>
      <c r="AC815">
        <f ca="1">'MPL ID'!$BH$5+SUMPRODUCT(($B$1003:$O$1003='MPL ID'!$BF$5)*(2*($B815:$O815=1)+($B815:$O815=2)-2*($B815:$O815=3)-($B815:$O815=4)))-SUMPRODUCT(($B$1004:$O$1004='MPL ID'!$BF$5)*(2*($B815:$O815=1)+($B815:$O815=2)-2*($B815:$O815=3)-($B815:$O815=4)))</f>
        <v>-14</v>
      </c>
      <c r="AD815">
        <f ca="1">'MPL ID'!$BH$6+SUMPRODUCT(($B$1003:$O$1003='MPL ID'!$BF$6)*(2*($B815:$O815=1)+($B815:$O815=2)-2*($B815:$O815=3)-($B815:$O815=4)))-SUMPRODUCT(($B$1004:$O$1004='MPL ID'!$BF$6)*(2*($B815:$O815=1)+($B815:$O815=2)-2*($B815:$O815=3)-($B815:$O815=4)))</f>
        <v>12</v>
      </c>
      <c r="AE815">
        <f ca="1">'MPL ID'!$BH$7+SUMPRODUCT(($B$1003:$O$1003='MPL ID'!$BF$7)*(2*($B815:$O815=1)+($B815:$O815=2)-2*($B815:$O815=3)-($B815:$O815=4)))-SUMPRODUCT(($B$1004:$O$1004='MPL ID'!$BF$7)*(2*($B815:$O815=1)+($B815:$O815=2)-2*($B815:$O815=3)-($B815:$O815=4)))</f>
        <v>-6</v>
      </c>
      <c r="AF815">
        <f ca="1">'MPL ID'!$BH$8+SUMPRODUCT(($B$1003:$O$1003='MPL ID'!$BF$8)*(2*($B815:$O815=1)+($B815:$O815=2)-2*($B815:$O815=3)-($B815:$O815=4)))-SUMPRODUCT(($B$1004:$O$1004='MPL ID'!$BF$8)*(2*($B815:$O815=1)+($B815:$O815=2)-2*($B815:$O815=3)-($B815:$O815=4)))</f>
        <v>-11</v>
      </c>
      <c r="AG815">
        <f ca="1">'MPL ID'!$BH$9+SUMPRODUCT(($B$1003:$O$1003='MPL ID'!$BF$9)*(2*($B815:$O815=1)+($B815:$O815=2)-2*($B815:$O815=3)-($B815:$O815=4)))-SUMPRODUCT(($B$1004:$O$1004='MPL ID'!$BF$9)*(2*($B815:$O815=1)+($B815:$O815=2)-2*($B815:$O815=3)-($B815:$O815=4)))</f>
        <v>14</v>
      </c>
      <c r="AH815">
        <f ca="1">SUMPRODUCT(--($P815:$X815=P815),--($Y815:$AG815=Y815),'MPL ID'!$BG$13:$BO$13)+IF(AND($I815&gt;=3,T815=P815,AC815=Y815),1,0)+IF(AND($M815&gt;=3,S815=P815,AB815=Y815),1,0)</f>
        <v>0</v>
      </c>
      <c r="AI815">
        <f ca="1">SUMPRODUCT(--($P815:$X815=Q815),--($Y815:$AG815=Z815),'MPL ID'!$BG$14:$BO$14)+IF(AND($G815&gt;=3,R815=Q815,AA815=Z815),1,0)+IF(AND($K815&gt;0,$K815&lt;=2,S815=Q815,AB815=Z815),1,0)+IF(AND($N815&gt;=3,U815=Q815,AD815=Z815),1,0)</f>
        <v>0</v>
      </c>
      <c r="AJ815">
        <f ca="1">SUMPRODUCT(--($P815:$X815=R815),--($Y815:$AG815=AA815),'MPL ID'!$BG$15:$BO$15)+IF(AND($D815&gt;0,$D815&lt;=2,U815=R815,AD815=AA815),1,0)+IF(AND($G815&gt;0,$G815&lt;=2,Q815=R815,Z815=AA815),1,0)+IF(AND($J815&gt;=3,V815=R815,AE815=AA815),1,0)</f>
        <v>0</v>
      </c>
      <c r="AK815">
        <f ca="1">SUMPRODUCT(--($P815:$X815=S815),--($Y815:$AG815=AB815),'MPL ID'!$BG$16:$BO$16)+IF(AND($B815&gt;0,$B815&lt;=2,V815=S815,AE815=AB815),1,0)+IF(AND($E815&gt;0,$E815&lt;=2,T815=S815,AC815=AB815),1,0)+IF(AND($K815&gt;=3,Q815=S815,Z815=AB815),1,0)+IF(AND($M815&gt;0,$M815&lt;=2,P815=S815,Y815=AB815),1,0)</f>
        <v>0</v>
      </c>
      <c r="AL815">
        <f ca="1">SUMPRODUCT(--($P815:$X815=T815),--($Y815:$AG815=AC815),'MPL ID'!$BG$17:$BO$17)+IF(AND($E815&gt;=3,S815=T815,AB815=AC815),1,0)+IF(AND($I815&gt;0,$I815&lt;=2,P815=T815,Y815=AC815),1,0)+IF(AND($L815&gt;=3,W815=T815,AF815=AC815),1,0)</f>
        <v>0</v>
      </c>
      <c r="AM815">
        <f ca="1">SUMPRODUCT(--($P815:$X815=U815),--($Y815:$AG815=AD815),'MPL ID'!$BG$18:$BO$18)+IF(AND($D815&gt;=3,R815=U815,AA815=AD815),1,0)+IF(AND($H815&gt;0,$H815&lt;=2,W815=U815,AF815=AD815),1,0)+IF(AND($N815&gt;0,$N815&lt;=2,Q815=U815,Z815=AD815),1,0)</f>
        <v>0</v>
      </c>
      <c r="AN815">
        <f ca="1">SUMPRODUCT(--($P815:$X815=V815),--($Y815:$AG815=AE815),'MPL ID'!$BG$19:$BO$19)+IF(AND($B815&gt;=3,S815=V815,AB815=AE815),1,0)+IF(AND($F815&gt;=3,W815=V815,AF815=AE815),1,0)+IF(AND($J815&gt;0,$J815&lt;=2,R815=V815,AA815=AE815),1,0)+IF(AND($O815&gt;0,$O815&lt;=2,X815=V815,AG815=AE815),1,0)</f>
        <v>0</v>
      </c>
      <c r="AO815">
        <f ca="1">SUMPRODUCT(--($P815:$X815=W815),--($Y815:$AG815=AF815),'MPL ID'!$BG$20:$BO$20)+IF(AND($C815&gt;0,$C815&lt;=2,X815=W815,AG815=AF815),1,0)+IF(AND($F815&gt;0,$F815&lt;=2,V815=W815,AE815=AF815),1,0)+IF(AND($H815&gt;=3,U815=W815,AD815=AF815),1,0)+IF(AND($L815&gt;0,$L815&lt;=2,T815=W815,AC815=AF815),1,0)</f>
        <v>0</v>
      </c>
      <c r="AP815">
        <f ca="1">SUMPRODUCT(--($P815:$X815=X815),--($Y815:$AG815=AG815),'MPL ID'!$BG$21:$BO$21)+IF(AND($C815&gt;=3,W815=X815,AF815=AG815),1,0)+IF(AND($O815&gt;=3,V815=X815,AE815=AG815),1,0)</f>
        <v>0</v>
      </c>
      <c r="AQ815">
        <f t="shared" ca="1" si="108"/>
        <v>3</v>
      </c>
      <c r="AR815">
        <f t="shared" ca="1" si="109"/>
        <v>6</v>
      </c>
      <c r="AS815">
        <f t="shared" ca="1" si="110"/>
        <v>5</v>
      </c>
      <c r="AT815">
        <f t="shared" ca="1" si="111"/>
        <v>4</v>
      </c>
      <c r="AU815">
        <f t="shared" ca="1" si="112"/>
        <v>9</v>
      </c>
      <c r="AV815">
        <f t="shared" ca="1" si="113"/>
        <v>2</v>
      </c>
      <c r="AW815">
        <f t="shared" ca="1" si="114"/>
        <v>7</v>
      </c>
      <c r="AX815">
        <f t="shared" ca="1" si="115"/>
        <v>8</v>
      </c>
      <c r="AY815">
        <f t="shared" ca="1" si="116"/>
        <v>1</v>
      </c>
    </row>
    <row r="816" spans="1:51" x14ac:dyDescent="0.25">
      <c r="A816">
        <v>815</v>
      </c>
      <c r="B816">
        <f ca="1">IF(AND(ISNUMBER('MPL ID'!$J$39),ISNUMBER('MPL ID'!$K$39)),0,RANDBETWEEN(1,4))</f>
        <v>0</v>
      </c>
      <c r="C816">
        <f ca="1">IF(AND(ISNUMBER('MPL ID'!$J$40),ISNUMBER('MPL ID'!$K$40)),0,RANDBETWEEN(1,4))</f>
        <v>0</v>
      </c>
      <c r="D816">
        <f ca="1">IF(AND(ISNUMBER('MPL ID'!$J$41),ISNUMBER('MPL ID'!$K$41)),0,RANDBETWEEN(1,4))</f>
        <v>4</v>
      </c>
      <c r="E816">
        <f ca="1">IF(AND(ISNUMBER('MPL ID'!$J$42),ISNUMBER('MPL ID'!$K$42)),0,RANDBETWEEN(1,4))</f>
        <v>3</v>
      </c>
      <c r="F816">
        <f ca="1">IF(AND(ISNUMBER('MPL ID'!$J$43),ISNUMBER('MPL ID'!$K$43)),0,RANDBETWEEN(1,4))</f>
        <v>1</v>
      </c>
      <c r="G816">
        <f ca="1">IF(AND(ISNUMBER('MPL ID'!$J$44),ISNUMBER('MPL ID'!$K$44)),0,RANDBETWEEN(1,4))</f>
        <v>1</v>
      </c>
      <c r="H816">
        <f ca="1">IF(AND(ISNUMBER('MPL ID'!$P$36),ISNUMBER('MPL ID'!$Q$36)),0,RANDBETWEEN(1,4))</f>
        <v>3</v>
      </c>
      <c r="I816">
        <f ca="1">IF(AND(ISNUMBER('MPL ID'!$P$37),ISNUMBER('MPL ID'!$Q$37)),0,RANDBETWEEN(1,4))</f>
        <v>4</v>
      </c>
      <c r="J816">
        <f ca="1">IF(AND(ISNUMBER('MPL ID'!$P$39),ISNUMBER('MPL ID'!$Q$39)),0,RANDBETWEEN(1,4))</f>
        <v>4</v>
      </c>
      <c r="K816">
        <f ca="1">IF(AND(ISNUMBER('MPL ID'!$P$40),ISNUMBER('MPL ID'!$Q$40)),0,RANDBETWEEN(1,4))</f>
        <v>3</v>
      </c>
      <c r="L816">
        <f ca="1">IF(AND(ISNUMBER('MPL ID'!$P$41),ISNUMBER('MPL ID'!$Q$41)),0,RANDBETWEEN(1,4))</f>
        <v>3</v>
      </c>
      <c r="M816">
        <f ca="1">IF(AND(ISNUMBER('MPL ID'!$P$42),ISNUMBER('MPL ID'!$Q$42)),0,RANDBETWEEN(1,4))</f>
        <v>2</v>
      </c>
      <c r="N816">
        <f ca="1">IF(AND(ISNUMBER('MPL ID'!$P$43),ISNUMBER('MPL ID'!$Q$43)),0,RANDBETWEEN(1,4))</f>
        <v>3</v>
      </c>
      <c r="O816">
        <f ca="1">IF(AND(ISNUMBER('MPL ID'!$P$44),ISNUMBER('MPL ID'!$Q$44)),0,RANDBETWEEN(1,4))</f>
        <v>3</v>
      </c>
      <c r="P816">
        <f ca="1">'MPL ID'!$BG$1+SUMPRODUCT(($B$1003:$O$1003='MPL ID'!$BF$1)*(($B816:$O816=1)+($B816:$O816=2)))+SUMPRODUCT(($B$1004:$O$1004='MPL ID'!$BF$1)*(($B816:$O816=3)+($B816:$O816=4)))</f>
        <v>10</v>
      </c>
      <c r="Q816">
        <f ca="1">'MPL ID'!$BG$2+SUMPRODUCT(($B$1003:$O$1003='MPL ID'!$BF$2)*(($B816:$O816=1)+($B816:$O816=2)))+SUMPRODUCT(($B$1004:$O$1004='MPL ID'!$BF$2)*(($B816:$O816=3)+($B816:$O816=4)))</f>
        <v>8</v>
      </c>
      <c r="R816">
        <f ca="1">'MPL ID'!$BG$3+SUMPRODUCT(($B$1003:$O$1003='MPL ID'!$BF$3)*(($B816:$O816=1)+($B816:$O816=2)))+SUMPRODUCT(($B$1004:$O$1004='MPL ID'!$BF$3)*(($B816:$O816=3)+($B816:$O816=4)))</f>
        <v>7</v>
      </c>
      <c r="S816">
        <f ca="1">'MPL ID'!$BG$4+SUMPRODUCT(($B$1003:$O$1003='MPL ID'!$BF$4)*(($B816:$O816=1)+($B816:$O816=2)))+SUMPRODUCT(($B$1004:$O$1004='MPL ID'!$BF$4)*(($B816:$O816=3)+($B816:$O816=4)))</f>
        <v>9</v>
      </c>
      <c r="T816">
        <f ca="1">'MPL ID'!$BG$5+SUMPRODUCT(($B$1003:$O$1003='MPL ID'!$BF$5)*(($B816:$O816=1)+($B816:$O816=2)))+SUMPRODUCT(($B$1004:$O$1004='MPL ID'!$BF$5)*(($B816:$O816=3)+($B816:$O816=4)))</f>
        <v>5</v>
      </c>
      <c r="U816">
        <f ca="1">'MPL ID'!$BG$6+SUMPRODUCT(($B$1003:$O$1003='MPL ID'!$BF$6)*(($B816:$O816=1)+($B816:$O816=2)))+SUMPRODUCT(($B$1004:$O$1004='MPL ID'!$BF$6)*(($B816:$O816=3)+($B816:$O816=4)))</f>
        <v>11</v>
      </c>
      <c r="V816">
        <f ca="1">'MPL ID'!$BG$7+SUMPRODUCT(($B$1003:$O$1003='MPL ID'!$BF$7)*(($B816:$O816=1)+($B816:$O816=2)))+SUMPRODUCT(($B$1004:$O$1004='MPL ID'!$BF$7)*(($B816:$O816=3)+($B816:$O816=4)))</f>
        <v>5</v>
      </c>
      <c r="W816">
        <f ca="1">'MPL ID'!$BG$8+SUMPRODUCT(($B$1003:$O$1003='MPL ID'!$BF$8)*(($B816:$O816=1)+($B816:$O816=2)))+SUMPRODUCT(($B$1004:$O$1004='MPL ID'!$BF$8)*(($B816:$O816=3)+($B816:$O816=4)))</f>
        <v>5</v>
      </c>
      <c r="X816">
        <f ca="1">'MPL ID'!$BG$9+SUMPRODUCT(($B$1003:$O$1003='MPL ID'!$BF$9)*(($B816:$O816=1)+($B816:$O816=2)))+SUMPRODUCT(($B$1004:$O$1004='MPL ID'!$BF$9)*(($B816:$O816=3)+($B816:$O816=4)))</f>
        <v>12</v>
      </c>
      <c r="Y816">
        <f ca="1">'MPL ID'!$BH$1+SUMPRODUCT(($B$1003:$O$1003='MPL ID'!$BF$1)*(2*($B816:$O816=1)+($B816:$O816=2)-2*($B816:$O816=3)-($B816:$O816=4)))-SUMPRODUCT(($B$1004:$O$1004='MPL ID'!$BF$1)*(2*($B816:$O816=1)+($B816:$O816=2)-2*($B816:$O816=3)-($B816:$O816=4)))</f>
        <v>9</v>
      </c>
      <c r="Z816">
        <f ca="1">'MPL ID'!$BH$2+SUMPRODUCT(($B$1003:$O$1003='MPL ID'!$BF$2)*(2*($B816:$O816=1)+($B816:$O816=2)-2*($B816:$O816=3)-($B816:$O816=4)))-SUMPRODUCT(($B$1004:$O$1004='MPL ID'!$BF$2)*(2*($B816:$O816=1)+($B816:$O816=2)-2*($B816:$O816=3)-($B816:$O816=4)))</f>
        <v>-4</v>
      </c>
      <c r="AA816">
        <f ca="1">'MPL ID'!$BH$3+SUMPRODUCT(($B$1003:$O$1003='MPL ID'!$BF$3)*(2*($B816:$O816=1)+($B816:$O816=2)-2*($B816:$O816=3)-($B816:$O816=4)))-SUMPRODUCT(($B$1004:$O$1004='MPL ID'!$BF$3)*(2*($B816:$O816=1)+($B816:$O816=2)-2*($B816:$O816=3)-($B816:$O816=4)))</f>
        <v>-4</v>
      </c>
      <c r="AB816">
        <f ca="1">'MPL ID'!$BH$4+SUMPRODUCT(($B$1003:$O$1003='MPL ID'!$BF$4)*(2*($B816:$O816=1)+($B816:$O816=2)-2*($B816:$O816=3)-($B816:$O816=4)))-SUMPRODUCT(($B$1004:$O$1004='MPL ID'!$BF$4)*(2*($B816:$O816=1)+($B816:$O816=2)-2*($B816:$O816=3)-($B816:$O816=4)))</f>
        <v>1</v>
      </c>
      <c r="AC816">
        <f ca="1">'MPL ID'!$BH$5+SUMPRODUCT(($B$1003:$O$1003='MPL ID'!$BF$5)*(2*($B816:$O816=1)+($B816:$O816=2)-2*($B816:$O816=3)-($B816:$O816=4)))-SUMPRODUCT(($B$1004:$O$1004='MPL ID'!$BF$5)*(2*($B816:$O816=1)+($B816:$O816=2)-2*($B816:$O816=3)-($B816:$O816=4)))</f>
        <v>-9</v>
      </c>
      <c r="AD816">
        <f ca="1">'MPL ID'!$BH$6+SUMPRODUCT(($B$1003:$O$1003='MPL ID'!$BF$6)*(2*($B816:$O816=1)+($B816:$O816=2)-2*($B816:$O816=3)-($B816:$O816=4)))-SUMPRODUCT(($B$1004:$O$1004='MPL ID'!$BF$6)*(2*($B816:$O816=1)+($B816:$O816=2)-2*($B816:$O816=3)-($B816:$O816=4)))</f>
        <v>9</v>
      </c>
      <c r="AE816">
        <f ca="1">'MPL ID'!$BH$7+SUMPRODUCT(($B$1003:$O$1003='MPL ID'!$BF$7)*(2*($B816:$O816=1)+($B816:$O816=2)-2*($B816:$O816=3)-($B816:$O816=4)))-SUMPRODUCT(($B$1004:$O$1004='MPL ID'!$BF$7)*(2*($B816:$O816=1)+($B816:$O816=2)-2*($B816:$O816=3)-($B816:$O816=4)))</f>
        <v>-7</v>
      </c>
      <c r="AF816">
        <f ca="1">'MPL ID'!$BH$8+SUMPRODUCT(($B$1003:$O$1003='MPL ID'!$BF$8)*(2*($B816:$O816=1)+($B816:$O816=2)-2*($B816:$O816=3)-($B816:$O816=4)))-SUMPRODUCT(($B$1004:$O$1004='MPL ID'!$BF$8)*(2*($B816:$O816=1)+($B816:$O816=2)-2*($B816:$O816=3)-($B816:$O816=4)))</f>
        <v>-10</v>
      </c>
      <c r="AG816">
        <f ca="1">'MPL ID'!$BH$9+SUMPRODUCT(($B$1003:$O$1003='MPL ID'!$BF$9)*(2*($B816:$O816=1)+($B816:$O816=2)-2*($B816:$O816=3)-($B816:$O816=4)))-SUMPRODUCT(($B$1004:$O$1004='MPL ID'!$BF$9)*(2*($B816:$O816=1)+($B816:$O816=2)-2*($B816:$O816=3)-($B816:$O816=4)))</f>
        <v>15</v>
      </c>
      <c r="AH816">
        <f ca="1">SUMPRODUCT(--($P816:$X816=P816),--($Y816:$AG816=Y816),'MPL ID'!$BG$13:$BO$13)+IF(AND($I816&gt;=3,T816=P816,AC816=Y816),1,0)+IF(AND($M816&gt;=3,S816=P816,AB816=Y816),1,0)</f>
        <v>0</v>
      </c>
      <c r="AI816">
        <f ca="1">SUMPRODUCT(--($P816:$X816=Q816),--($Y816:$AG816=Z816),'MPL ID'!$BG$14:$BO$14)+IF(AND($G816&gt;=3,R816=Q816,AA816=Z816),1,0)+IF(AND($K816&gt;0,$K816&lt;=2,S816=Q816,AB816=Z816),1,0)+IF(AND($N816&gt;=3,U816=Q816,AD816=Z816),1,0)</f>
        <v>0</v>
      </c>
      <c r="AJ816">
        <f ca="1">SUMPRODUCT(--($P816:$X816=R816),--($Y816:$AG816=AA816),'MPL ID'!$BG$15:$BO$15)+IF(AND($D816&gt;0,$D816&lt;=2,U816=R816,AD816=AA816),1,0)+IF(AND($G816&gt;0,$G816&lt;=2,Q816=R816,Z816=AA816),1,0)+IF(AND($J816&gt;=3,V816=R816,AE816=AA816),1,0)</f>
        <v>0</v>
      </c>
      <c r="AK816">
        <f ca="1">SUMPRODUCT(--($P816:$X816=S816),--($Y816:$AG816=AB816),'MPL ID'!$BG$16:$BO$16)+IF(AND($B816&gt;0,$B816&lt;=2,V816=S816,AE816=AB816),1,0)+IF(AND($E816&gt;0,$E816&lt;=2,T816=S816,AC816=AB816),1,0)+IF(AND($K816&gt;=3,Q816=S816,Z816=AB816),1,0)+IF(AND($M816&gt;0,$M816&lt;=2,P816=S816,Y816=AB816),1,0)</f>
        <v>0</v>
      </c>
      <c r="AL816">
        <f ca="1">SUMPRODUCT(--($P816:$X816=T816),--($Y816:$AG816=AC816),'MPL ID'!$BG$17:$BO$17)+IF(AND($E816&gt;=3,S816=T816,AB816=AC816),1,0)+IF(AND($I816&gt;0,$I816&lt;=2,P816=T816,Y816=AC816),1,0)+IF(AND($L816&gt;=3,W816=T816,AF816=AC816),1,0)</f>
        <v>0</v>
      </c>
      <c r="AM816">
        <f ca="1">SUMPRODUCT(--($P816:$X816=U816),--($Y816:$AG816=AD816),'MPL ID'!$BG$18:$BO$18)+IF(AND($D816&gt;=3,R816=U816,AA816=AD816),1,0)+IF(AND($H816&gt;0,$H816&lt;=2,W816=U816,AF816=AD816),1,0)+IF(AND($N816&gt;0,$N816&lt;=2,Q816=U816,Z816=AD816),1,0)</f>
        <v>0</v>
      </c>
      <c r="AN816">
        <f ca="1">SUMPRODUCT(--($P816:$X816=V816),--($Y816:$AG816=AE816),'MPL ID'!$BG$19:$BO$19)+IF(AND($B816&gt;=3,S816=V816,AB816=AE816),1,0)+IF(AND($F816&gt;=3,W816=V816,AF816=AE816),1,0)+IF(AND($J816&gt;0,$J816&lt;=2,R816=V816,AA816=AE816),1,0)+IF(AND($O816&gt;0,$O816&lt;=2,X816=V816,AG816=AE816),1,0)</f>
        <v>0</v>
      </c>
      <c r="AO816">
        <f ca="1">SUMPRODUCT(--($P816:$X816=W816),--($Y816:$AG816=AF816),'MPL ID'!$BG$20:$BO$20)+IF(AND($C816&gt;0,$C816&lt;=2,X816=W816,AG816=AF816),1,0)+IF(AND($F816&gt;0,$F816&lt;=2,V816=W816,AE816=AF816),1,0)+IF(AND($H816&gt;=3,U816=W816,AD816=AF816),1,0)+IF(AND($L816&gt;0,$L816&lt;=2,T816=W816,AC816=AF816),1,0)</f>
        <v>0</v>
      </c>
      <c r="AP816">
        <f ca="1">SUMPRODUCT(--($P816:$X816=X816),--($Y816:$AG816=AG816),'MPL ID'!$BG$21:$BO$21)+IF(AND($C816&gt;=3,W816=X816,AF816=AG816),1,0)+IF(AND($O816&gt;=3,V816=X816,AE816=AG816),1,0)</f>
        <v>0</v>
      </c>
      <c r="AQ816">
        <f t="shared" ca="1" si="108"/>
        <v>3</v>
      </c>
      <c r="AR816">
        <f t="shared" ca="1" si="109"/>
        <v>5</v>
      </c>
      <c r="AS816">
        <f t="shared" ca="1" si="110"/>
        <v>6</v>
      </c>
      <c r="AT816">
        <f t="shared" ca="1" si="111"/>
        <v>4</v>
      </c>
      <c r="AU816">
        <f t="shared" ca="1" si="112"/>
        <v>8</v>
      </c>
      <c r="AV816">
        <f t="shared" ca="1" si="113"/>
        <v>2</v>
      </c>
      <c r="AW816">
        <f t="shared" ca="1" si="114"/>
        <v>7</v>
      </c>
      <c r="AX816">
        <f t="shared" ca="1" si="115"/>
        <v>9</v>
      </c>
      <c r="AY816">
        <f t="shared" ca="1" si="116"/>
        <v>1</v>
      </c>
    </row>
    <row r="817" spans="1:51" x14ac:dyDescent="0.25">
      <c r="A817">
        <v>816</v>
      </c>
      <c r="B817">
        <f ca="1">IF(AND(ISNUMBER('MPL ID'!$J$39),ISNUMBER('MPL ID'!$K$39)),0,RANDBETWEEN(1,4))</f>
        <v>0</v>
      </c>
      <c r="C817">
        <f ca="1">IF(AND(ISNUMBER('MPL ID'!$J$40),ISNUMBER('MPL ID'!$K$40)),0,RANDBETWEEN(1,4))</f>
        <v>0</v>
      </c>
      <c r="D817">
        <f ca="1">IF(AND(ISNUMBER('MPL ID'!$J$41),ISNUMBER('MPL ID'!$K$41)),0,RANDBETWEEN(1,4))</f>
        <v>3</v>
      </c>
      <c r="E817">
        <f ca="1">IF(AND(ISNUMBER('MPL ID'!$J$42),ISNUMBER('MPL ID'!$K$42)),0,RANDBETWEEN(1,4))</f>
        <v>3</v>
      </c>
      <c r="F817">
        <f ca="1">IF(AND(ISNUMBER('MPL ID'!$J$43),ISNUMBER('MPL ID'!$K$43)),0,RANDBETWEEN(1,4))</f>
        <v>2</v>
      </c>
      <c r="G817">
        <f ca="1">IF(AND(ISNUMBER('MPL ID'!$J$44),ISNUMBER('MPL ID'!$K$44)),0,RANDBETWEEN(1,4))</f>
        <v>3</v>
      </c>
      <c r="H817">
        <f ca="1">IF(AND(ISNUMBER('MPL ID'!$P$36),ISNUMBER('MPL ID'!$Q$36)),0,RANDBETWEEN(1,4))</f>
        <v>1</v>
      </c>
      <c r="I817">
        <f ca="1">IF(AND(ISNUMBER('MPL ID'!$P$37),ISNUMBER('MPL ID'!$Q$37)),0,RANDBETWEEN(1,4))</f>
        <v>1</v>
      </c>
      <c r="J817">
        <f ca="1">IF(AND(ISNUMBER('MPL ID'!$P$39),ISNUMBER('MPL ID'!$Q$39)),0,RANDBETWEEN(1,4))</f>
        <v>2</v>
      </c>
      <c r="K817">
        <f ca="1">IF(AND(ISNUMBER('MPL ID'!$P$40),ISNUMBER('MPL ID'!$Q$40)),0,RANDBETWEEN(1,4))</f>
        <v>1</v>
      </c>
      <c r="L817">
        <f ca="1">IF(AND(ISNUMBER('MPL ID'!$P$41),ISNUMBER('MPL ID'!$Q$41)),0,RANDBETWEEN(1,4))</f>
        <v>1</v>
      </c>
      <c r="M817">
        <f ca="1">IF(AND(ISNUMBER('MPL ID'!$P$42),ISNUMBER('MPL ID'!$Q$42)),0,RANDBETWEEN(1,4))</f>
        <v>3</v>
      </c>
      <c r="N817">
        <f ca="1">IF(AND(ISNUMBER('MPL ID'!$P$43),ISNUMBER('MPL ID'!$Q$43)),0,RANDBETWEEN(1,4))</f>
        <v>4</v>
      </c>
      <c r="O817">
        <f ca="1">IF(AND(ISNUMBER('MPL ID'!$P$44),ISNUMBER('MPL ID'!$Q$44)),0,RANDBETWEEN(1,4))</f>
        <v>3</v>
      </c>
      <c r="P817">
        <f ca="1">'MPL ID'!$BG$1+SUMPRODUCT(($B$1003:$O$1003='MPL ID'!$BF$1)*(($B817:$O817=1)+($B817:$O817=2)))+SUMPRODUCT(($B$1004:$O$1004='MPL ID'!$BF$1)*(($B817:$O817=3)+($B817:$O817=4)))</f>
        <v>10</v>
      </c>
      <c r="Q817">
        <f ca="1">'MPL ID'!$BG$2+SUMPRODUCT(($B$1003:$O$1003='MPL ID'!$BF$2)*(($B817:$O817=1)+($B817:$O817=2)))+SUMPRODUCT(($B$1004:$O$1004='MPL ID'!$BF$2)*(($B817:$O817=3)+($B817:$O817=4)))</f>
        <v>10</v>
      </c>
      <c r="R817">
        <f ca="1">'MPL ID'!$BG$3+SUMPRODUCT(($B$1003:$O$1003='MPL ID'!$BF$3)*(($B817:$O817=1)+($B817:$O817=2)))+SUMPRODUCT(($B$1004:$O$1004='MPL ID'!$BF$3)*(($B817:$O817=3)+($B817:$O817=4)))</f>
        <v>5</v>
      </c>
      <c r="S817">
        <f ca="1">'MPL ID'!$BG$4+SUMPRODUCT(($B$1003:$O$1003='MPL ID'!$BF$4)*(($B817:$O817=1)+($B817:$O817=2)))+SUMPRODUCT(($B$1004:$O$1004='MPL ID'!$BF$4)*(($B817:$O817=3)+($B817:$O817=4)))</f>
        <v>7</v>
      </c>
      <c r="T817">
        <f ca="1">'MPL ID'!$BG$5+SUMPRODUCT(($B$1003:$O$1003='MPL ID'!$BF$5)*(($B817:$O817=1)+($B817:$O817=2)))+SUMPRODUCT(($B$1004:$O$1004='MPL ID'!$BF$5)*(($B817:$O817=3)+($B817:$O817=4)))</f>
        <v>5</v>
      </c>
      <c r="U817">
        <f ca="1">'MPL ID'!$BG$6+SUMPRODUCT(($B$1003:$O$1003='MPL ID'!$BF$6)*(($B817:$O817=1)+($B817:$O817=2)))+SUMPRODUCT(($B$1004:$O$1004='MPL ID'!$BF$6)*(($B817:$O817=3)+($B817:$O817=4)))</f>
        <v>12</v>
      </c>
      <c r="V817">
        <f ca="1">'MPL ID'!$BG$7+SUMPRODUCT(($B$1003:$O$1003='MPL ID'!$BF$7)*(($B817:$O817=1)+($B817:$O817=2)))+SUMPRODUCT(($B$1004:$O$1004='MPL ID'!$BF$7)*(($B817:$O817=3)+($B817:$O817=4)))</f>
        <v>6</v>
      </c>
      <c r="W817">
        <f ca="1">'MPL ID'!$BG$8+SUMPRODUCT(($B$1003:$O$1003='MPL ID'!$BF$8)*(($B817:$O817=1)+($B817:$O817=2)))+SUMPRODUCT(($B$1004:$O$1004='MPL ID'!$BF$8)*(($B817:$O817=3)+($B817:$O817=4)))</f>
        <v>5</v>
      </c>
      <c r="X817">
        <f ca="1">'MPL ID'!$BG$9+SUMPRODUCT(($B$1003:$O$1003='MPL ID'!$BF$9)*(($B817:$O817=1)+($B817:$O817=2)))+SUMPRODUCT(($B$1004:$O$1004='MPL ID'!$BF$9)*(($B817:$O817=3)+($B817:$O817=4)))</f>
        <v>12</v>
      </c>
      <c r="Y817">
        <f ca="1">'MPL ID'!$BH$1+SUMPRODUCT(($B$1003:$O$1003='MPL ID'!$BF$1)*(2*($B817:$O817=1)+($B817:$O817=2)-2*($B817:$O817=3)-($B817:$O817=4)))-SUMPRODUCT(($B$1004:$O$1004='MPL ID'!$BF$1)*(2*($B817:$O817=1)+($B817:$O817=2)-2*($B817:$O817=3)-($B817:$O817=4)))</f>
        <v>9</v>
      </c>
      <c r="Z817">
        <f ca="1">'MPL ID'!$BH$2+SUMPRODUCT(($B$1003:$O$1003='MPL ID'!$BF$2)*(2*($B817:$O817=1)+($B817:$O817=2)-2*($B817:$O817=3)-($B817:$O817=4)))-SUMPRODUCT(($B$1004:$O$1004='MPL ID'!$BF$2)*(2*($B817:$O817=1)+($B817:$O817=2)-2*($B817:$O817=3)-($B817:$O817=4)))</f>
        <v>3</v>
      </c>
      <c r="AA817">
        <f ca="1">'MPL ID'!$BH$3+SUMPRODUCT(($B$1003:$O$1003='MPL ID'!$BF$3)*(2*($B817:$O817=1)+($B817:$O817=2)-2*($B817:$O817=3)-($B817:$O817=4)))-SUMPRODUCT(($B$1004:$O$1004='MPL ID'!$BF$3)*(2*($B817:$O817=1)+($B817:$O817=2)-2*($B817:$O817=3)-($B817:$O817=4)))</f>
        <v>-11</v>
      </c>
      <c r="AB817">
        <f ca="1">'MPL ID'!$BH$4+SUMPRODUCT(($B$1003:$O$1003='MPL ID'!$BF$4)*(2*($B817:$O817=1)+($B817:$O817=2)-2*($B817:$O817=3)-($B817:$O817=4)))-SUMPRODUCT(($B$1004:$O$1004='MPL ID'!$BF$4)*(2*($B817:$O817=1)+($B817:$O817=2)-2*($B817:$O817=3)-($B817:$O817=4)))</f>
        <v>-6</v>
      </c>
      <c r="AC817">
        <f ca="1">'MPL ID'!$BH$5+SUMPRODUCT(($B$1003:$O$1003='MPL ID'!$BF$5)*(2*($B817:$O817=1)+($B817:$O817=2)-2*($B817:$O817=3)-($B817:$O817=4)))-SUMPRODUCT(($B$1004:$O$1004='MPL ID'!$BF$5)*(2*($B817:$O817=1)+($B817:$O817=2)-2*($B817:$O817=3)-($B817:$O817=4)))</f>
        <v>-10</v>
      </c>
      <c r="AD817">
        <f ca="1">'MPL ID'!$BH$6+SUMPRODUCT(($B$1003:$O$1003='MPL ID'!$BF$6)*(2*($B817:$O817=1)+($B817:$O817=2)-2*($B817:$O817=3)-($B817:$O817=4)))-SUMPRODUCT(($B$1004:$O$1004='MPL ID'!$BF$6)*(2*($B817:$O817=1)+($B817:$O817=2)-2*($B817:$O817=3)-($B817:$O817=4)))</f>
        <v>15</v>
      </c>
      <c r="AE817">
        <f ca="1">'MPL ID'!$BH$7+SUMPRODUCT(($B$1003:$O$1003='MPL ID'!$BF$7)*(2*($B817:$O817=1)+($B817:$O817=2)-2*($B817:$O817=3)-($B817:$O817=4)))-SUMPRODUCT(($B$1004:$O$1004='MPL ID'!$BF$7)*(2*($B817:$O817=1)+($B817:$O817=2)-2*($B817:$O817=3)-($B817:$O817=4)))</f>
        <v>-4</v>
      </c>
      <c r="AF817">
        <f ca="1">'MPL ID'!$BH$8+SUMPRODUCT(($B$1003:$O$1003='MPL ID'!$BF$8)*(2*($B817:$O817=1)+($B817:$O817=2)-2*($B817:$O817=3)-($B817:$O817=4)))-SUMPRODUCT(($B$1004:$O$1004='MPL ID'!$BF$8)*(2*($B817:$O817=1)+($B817:$O817=2)-2*($B817:$O817=3)-($B817:$O817=4)))</f>
        <v>-11</v>
      </c>
      <c r="AG817">
        <f ca="1">'MPL ID'!$BH$9+SUMPRODUCT(($B$1003:$O$1003='MPL ID'!$BF$9)*(2*($B817:$O817=1)+($B817:$O817=2)-2*($B817:$O817=3)-($B817:$O817=4)))-SUMPRODUCT(($B$1004:$O$1004='MPL ID'!$BF$9)*(2*($B817:$O817=1)+($B817:$O817=2)-2*($B817:$O817=3)-($B817:$O817=4)))</f>
        <v>15</v>
      </c>
      <c r="AH817">
        <f ca="1">SUMPRODUCT(--($P817:$X817=P817),--($Y817:$AG817=Y817),'MPL ID'!$BG$13:$BO$13)+IF(AND($I817&gt;=3,T817=P817,AC817=Y817),1,0)+IF(AND($M817&gt;=3,S817=P817,AB817=Y817),1,0)</f>
        <v>0</v>
      </c>
      <c r="AI817">
        <f ca="1">SUMPRODUCT(--($P817:$X817=Q817),--($Y817:$AG817=Z817),'MPL ID'!$BG$14:$BO$14)+IF(AND($G817&gt;=3,R817=Q817,AA817=Z817),1,0)+IF(AND($K817&gt;0,$K817&lt;=2,S817=Q817,AB817=Z817),1,0)+IF(AND($N817&gt;=3,U817=Q817,AD817=Z817),1,0)</f>
        <v>0</v>
      </c>
      <c r="AJ817">
        <f ca="1">SUMPRODUCT(--($P817:$X817=R817),--($Y817:$AG817=AA817),'MPL ID'!$BG$15:$BO$15)+IF(AND($D817&gt;0,$D817&lt;=2,U817=R817,AD817=AA817),1,0)+IF(AND($G817&gt;0,$G817&lt;=2,Q817=R817,Z817=AA817),1,0)+IF(AND($J817&gt;=3,V817=R817,AE817=AA817),1,0)</f>
        <v>1</v>
      </c>
      <c r="AK817">
        <f ca="1">SUMPRODUCT(--($P817:$X817=S817),--($Y817:$AG817=AB817),'MPL ID'!$BG$16:$BO$16)+IF(AND($B817&gt;0,$B817&lt;=2,V817=S817,AE817=AB817),1,0)+IF(AND($E817&gt;0,$E817&lt;=2,T817=S817,AC817=AB817),1,0)+IF(AND($K817&gt;=3,Q817=S817,Z817=AB817),1,0)+IF(AND($M817&gt;0,$M817&lt;=2,P817=S817,Y817=AB817),1,0)</f>
        <v>0</v>
      </c>
      <c r="AL817">
        <f ca="1">SUMPRODUCT(--($P817:$X817=T817),--($Y817:$AG817=AC817),'MPL ID'!$BG$17:$BO$17)+IF(AND($E817&gt;=3,S817=T817,AB817=AC817),1,0)+IF(AND($I817&gt;0,$I817&lt;=2,P817=T817,Y817=AC817),1,0)+IF(AND($L817&gt;=3,W817=T817,AF817=AC817),1,0)</f>
        <v>0</v>
      </c>
      <c r="AM817">
        <f ca="1">SUMPRODUCT(--($P817:$X817=U817),--($Y817:$AG817=AD817),'MPL ID'!$BG$18:$BO$18)+IF(AND($D817&gt;=3,R817=U817,AA817=AD817),1,0)+IF(AND($H817&gt;0,$H817&lt;=2,W817=U817,AF817=AD817),1,0)+IF(AND($N817&gt;0,$N817&lt;=2,Q817=U817,Z817=AD817),1,0)</f>
        <v>2</v>
      </c>
      <c r="AN817">
        <f ca="1">SUMPRODUCT(--($P817:$X817=V817),--($Y817:$AG817=AE817),'MPL ID'!$BG$19:$BO$19)+IF(AND($B817&gt;=3,S817=V817,AB817=AE817),1,0)+IF(AND($F817&gt;=3,W817=V817,AF817=AE817),1,0)+IF(AND($J817&gt;0,$J817&lt;=2,R817=V817,AA817=AE817),1,0)+IF(AND($O817&gt;0,$O817&lt;=2,X817=V817,AG817=AE817),1,0)</f>
        <v>0</v>
      </c>
      <c r="AO817">
        <f ca="1">SUMPRODUCT(--($P817:$X817=W817),--($Y817:$AG817=AF817),'MPL ID'!$BG$20:$BO$20)+IF(AND($C817&gt;0,$C817&lt;=2,X817=W817,AG817=AF817),1,0)+IF(AND($F817&gt;0,$F817&lt;=2,V817=W817,AE817=AF817),1,0)+IF(AND($H817&gt;=3,U817=W817,AD817=AF817),1,0)+IF(AND($L817&gt;0,$L817&lt;=2,T817=W817,AC817=AF817),1,0)</f>
        <v>1</v>
      </c>
      <c r="AP817">
        <f ca="1">SUMPRODUCT(--($P817:$X817=X817),--($Y817:$AG817=AG817),'MPL ID'!$BG$21:$BO$21)+IF(AND($C817&gt;=3,W817=X817,AF817=AG817),1,0)+IF(AND($O817&gt;=3,V817=X817,AE817=AG817),1,0)</f>
        <v>0</v>
      </c>
      <c r="AQ817">
        <f t="shared" ca="1" si="108"/>
        <v>3</v>
      </c>
      <c r="AR817">
        <f t="shared" ca="1" si="109"/>
        <v>4</v>
      </c>
      <c r="AS817">
        <f t="shared" ca="1" si="110"/>
        <v>8</v>
      </c>
      <c r="AT817">
        <f t="shared" ca="1" si="111"/>
        <v>5</v>
      </c>
      <c r="AU817">
        <f t="shared" ca="1" si="112"/>
        <v>7</v>
      </c>
      <c r="AV817">
        <f t="shared" ca="1" si="113"/>
        <v>1</v>
      </c>
      <c r="AW817">
        <f t="shared" ca="1" si="114"/>
        <v>6</v>
      </c>
      <c r="AX817">
        <f t="shared" ca="1" si="115"/>
        <v>9</v>
      </c>
      <c r="AY817">
        <f t="shared" ca="1" si="116"/>
        <v>2</v>
      </c>
    </row>
    <row r="818" spans="1:51" x14ac:dyDescent="0.25">
      <c r="A818">
        <v>817</v>
      </c>
      <c r="B818">
        <f ca="1">IF(AND(ISNUMBER('MPL ID'!$J$39),ISNUMBER('MPL ID'!$K$39)),0,RANDBETWEEN(1,4))</f>
        <v>0</v>
      </c>
      <c r="C818">
        <f ca="1">IF(AND(ISNUMBER('MPL ID'!$J$40),ISNUMBER('MPL ID'!$K$40)),0,RANDBETWEEN(1,4))</f>
        <v>0</v>
      </c>
      <c r="D818">
        <f ca="1">IF(AND(ISNUMBER('MPL ID'!$J$41),ISNUMBER('MPL ID'!$K$41)),0,RANDBETWEEN(1,4))</f>
        <v>4</v>
      </c>
      <c r="E818">
        <f ca="1">IF(AND(ISNUMBER('MPL ID'!$J$42),ISNUMBER('MPL ID'!$K$42)),0,RANDBETWEEN(1,4))</f>
        <v>1</v>
      </c>
      <c r="F818">
        <f ca="1">IF(AND(ISNUMBER('MPL ID'!$J$43),ISNUMBER('MPL ID'!$K$43)),0,RANDBETWEEN(1,4))</f>
        <v>4</v>
      </c>
      <c r="G818">
        <f ca="1">IF(AND(ISNUMBER('MPL ID'!$J$44),ISNUMBER('MPL ID'!$K$44)),0,RANDBETWEEN(1,4))</f>
        <v>4</v>
      </c>
      <c r="H818">
        <f ca="1">IF(AND(ISNUMBER('MPL ID'!$P$36),ISNUMBER('MPL ID'!$Q$36)),0,RANDBETWEEN(1,4))</f>
        <v>4</v>
      </c>
      <c r="I818">
        <f ca="1">IF(AND(ISNUMBER('MPL ID'!$P$37),ISNUMBER('MPL ID'!$Q$37)),0,RANDBETWEEN(1,4))</f>
        <v>4</v>
      </c>
      <c r="J818">
        <f ca="1">IF(AND(ISNUMBER('MPL ID'!$P$39),ISNUMBER('MPL ID'!$Q$39)),0,RANDBETWEEN(1,4))</f>
        <v>1</v>
      </c>
      <c r="K818">
        <f ca="1">IF(AND(ISNUMBER('MPL ID'!$P$40),ISNUMBER('MPL ID'!$Q$40)),0,RANDBETWEEN(1,4))</f>
        <v>4</v>
      </c>
      <c r="L818">
        <f ca="1">IF(AND(ISNUMBER('MPL ID'!$P$41),ISNUMBER('MPL ID'!$Q$41)),0,RANDBETWEEN(1,4))</f>
        <v>4</v>
      </c>
      <c r="M818">
        <f ca="1">IF(AND(ISNUMBER('MPL ID'!$P$42),ISNUMBER('MPL ID'!$Q$42)),0,RANDBETWEEN(1,4))</f>
        <v>3</v>
      </c>
      <c r="N818">
        <f ca="1">IF(AND(ISNUMBER('MPL ID'!$P$43),ISNUMBER('MPL ID'!$Q$43)),0,RANDBETWEEN(1,4))</f>
        <v>3</v>
      </c>
      <c r="O818">
        <f ca="1">IF(AND(ISNUMBER('MPL ID'!$P$44),ISNUMBER('MPL ID'!$Q$44)),0,RANDBETWEEN(1,4))</f>
        <v>3</v>
      </c>
      <c r="P818">
        <f ca="1">'MPL ID'!$BG$1+SUMPRODUCT(($B$1003:$O$1003='MPL ID'!$BF$1)*(($B818:$O818=1)+($B818:$O818=2)))+SUMPRODUCT(($B$1004:$O$1004='MPL ID'!$BF$1)*(($B818:$O818=3)+($B818:$O818=4)))</f>
        <v>11</v>
      </c>
      <c r="Q818">
        <f ca="1">'MPL ID'!$BG$2+SUMPRODUCT(($B$1003:$O$1003='MPL ID'!$BF$2)*(($B818:$O818=1)+($B818:$O818=2)))+SUMPRODUCT(($B$1004:$O$1004='MPL ID'!$BF$2)*(($B818:$O818=3)+($B818:$O818=4)))</f>
        <v>9</v>
      </c>
      <c r="R818">
        <f ca="1">'MPL ID'!$BG$3+SUMPRODUCT(($B$1003:$O$1003='MPL ID'!$BF$3)*(($B818:$O818=1)+($B818:$O818=2)))+SUMPRODUCT(($B$1004:$O$1004='MPL ID'!$BF$3)*(($B818:$O818=3)+($B818:$O818=4)))</f>
        <v>5</v>
      </c>
      <c r="S818">
        <f ca="1">'MPL ID'!$BG$4+SUMPRODUCT(($B$1003:$O$1003='MPL ID'!$BF$4)*(($B818:$O818=1)+($B818:$O818=2)))+SUMPRODUCT(($B$1004:$O$1004='MPL ID'!$BF$4)*(($B818:$O818=3)+($B818:$O818=4)))</f>
        <v>9</v>
      </c>
      <c r="T818">
        <f ca="1">'MPL ID'!$BG$5+SUMPRODUCT(($B$1003:$O$1003='MPL ID'!$BF$5)*(($B818:$O818=1)+($B818:$O818=2)))+SUMPRODUCT(($B$1004:$O$1004='MPL ID'!$BF$5)*(($B818:$O818=3)+($B818:$O818=4)))</f>
        <v>4</v>
      </c>
      <c r="U818">
        <f ca="1">'MPL ID'!$BG$6+SUMPRODUCT(($B$1003:$O$1003='MPL ID'!$BF$6)*(($B818:$O818=1)+($B818:$O818=2)))+SUMPRODUCT(($B$1004:$O$1004='MPL ID'!$BF$6)*(($B818:$O818=3)+($B818:$O818=4)))</f>
        <v>11</v>
      </c>
      <c r="V818">
        <f ca="1">'MPL ID'!$BG$7+SUMPRODUCT(($B$1003:$O$1003='MPL ID'!$BF$7)*(($B818:$O818=1)+($B818:$O818=2)))+SUMPRODUCT(($B$1004:$O$1004='MPL ID'!$BF$7)*(($B818:$O818=3)+($B818:$O818=4)))</f>
        <v>7</v>
      </c>
      <c r="W818">
        <f ca="1">'MPL ID'!$BG$8+SUMPRODUCT(($B$1003:$O$1003='MPL ID'!$BF$8)*(($B818:$O818=1)+($B818:$O818=2)))+SUMPRODUCT(($B$1004:$O$1004='MPL ID'!$BF$8)*(($B818:$O818=3)+($B818:$O818=4)))</f>
        <v>4</v>
      </c>
      <c r="X818">
        <f ca="1">'MPL ID'!$BG$9+SUMPRODUCT(($B$1003:$O$1003='MPL ID'!$BF$9)*(($B818:$O818=1)+($B818:$O818=2)))+SUMPRODUCT(($B$1004:$O$1004='MPL ID'!$BF$9)*(($B818:$O818=3)+($B818:$O818=4)))</f>
        <v>12</v>
      </c>
      <c r="Y818">
        <f ca="1">'MPL ID'!$BH$1+SUMPRODUCT(($B$1003:$O$1003='MPL ID'!$BF$1)*(2*($B818:$O818=1)+($B818:$O818=2)-2*($B818:$O818=3)-($B818:$O818=4)))-SUMPRODUCT(($B$1004:$O$1004='MPL ID'!$BF$1)*(2*($B818:$O818=1)+($B818:$O818=2)-2*($B818:$O818=3)-($B818:$O818=4)))</f>
        <v>12</v>
      </c>
      <c r="Z818">
        <f ca="1">'MPL ID'!$BH$2+SUMPRODUCT(($B$1003:$O$1003='MPL ID'!$BF$2)*(2*($B818:$O818=1)+($B818:$O818=2)-2*($B818:$O818=3)-($B818:$O818=4)))-SUMPRODUCT(($B$1004:$O$1004='MPL ID'!$BF$2)*(2*($B818:$O818=1)+($B818:$O818=2)-2*($B818:$O818=3)-($B818:$O818=4)))</f>
        <v>0</v>
      </c>
      <c r="AA818">
        <f ca="1">'MPL ID'!$BH$3+SUMPRODUCT(($B$1003:$O$1003='MPL ID'!$BF$3)*(2*($B818:$O818=1)+($B818:$O818=2)-2*($B818:$O818=3)-($B818:$O818=4)))-SUMPRODUCT(($B$1004:$O$1004='MPL ID'!$BF$3)*(2*($B818:$O818=1)+($B818:$O818=2)-2*($B818:$O818=3)-($B818:$O818=4)))</f>
        <v>-10</v>
      </c>
      <c r="AB818">
        <f ca="1">'MPL ID'!$BH$4+SUMPRODUCT(($B$1003:$O$1003='MPL ID'!$BF$4)*(2*($B818:$O818=1)+($B818:$O818=2)-2*($B818:$O818=3)-($B818:$O818=4)))-SUMPRODUCT(($B$1004:$O$1004='MPL ID'!$BF$4)*(2*($B818:$O818=1)+($B818:$O818=2)-2*($B818:$O818=3)-($B818:$O818=4)))</f>
        <v>1</v>
      </c>
      <c r="AC818">
        <f ca="1">'MPL ID'!$BH$5+SUMPRODUCT(($B$1003:$O$1003='MPL ID'!$BF$5)*(2*($B818:$O818=1)+($B818:$O818=2)-2*($B818:$O818=3)-($B818:$O818=4)))-SUMPRODUCT(($B$1004:$O$1004='MPL ID'!$BF$5)*(2*($B818:$O818=1)+($B818:$O818=2)-2*($B818:$O818=3)-($B818:$O818=4)))</f>
        <v>-14</v>
      </c>
      <c r="AD818">
        <f ca="1">'MPL ID'!$BH$6+SUMPRODUCT(($B$1003:$O$1003='MPL ID'!$BF$6)*(2*($B818:$O818=1)+($B818:$O818=2)-2*($B818:$O818=3)-($B818:$O818=4)))-SUMPRODUCT(($B$1004:$O$1004='MPL ID'!$BF$6)*(2*($B818:$O818=1)+($B818:$O818=2)-2*($B818:$O818=3)-($B818:$O818=4)))</f>
        <v>10</v>
      </c>
      <c r="AE818">
        <f ca="1">'MPL ID'!$BH$7+SUMPRODUCT(($B$1003:$O$1003='MPL ID'!$BF$7)*(2*($B818:$O818=1)+($B818:$O818=2)-2*($B818:$O818=3)-($B818:$O818=4)))-SUMPRODUCT(($B$1004:$O$1004='MPL ID'!$BF$7)*(2*($B818:$O818=1)+($B818:$O818=2)-2*($B818:$O818=3)-($B818:$O818=4)))</f>
        <v>-1</v>
      </c>
      <c r="AF818">
        <f ca="1">'MPL ID'!$BH$8+SUMPRODUCT(($B$1003:$O$1003='MPL ID'!$BF$8)*(2*($B818:$O818=1)+($B818:$O818=2)-2*($B818:$O818=3)-($B818:$O818=4)))-SUMPRODUCT(($B$1004:$O$1004='MPL ID'!$BF$8)*(2*($B818:$O818=1)+($B818:$O818=2)-2*($B818:$O818=3)-($B818:$O818=4)))</f>
        <v>-13</v>
      </c>
      <c r="AG818">
        <f ca="1">'MPL ID'!$BH$9+SUMPRODUCT(($B$1003:$O$1003='MPL ID'!$BF$9)*(2*($B818:$O818=1)+($B818:$O818=2)-2*($B818:$O818=3)-($B818:$O818=4)))-SUMPRODUCT(($B$1004:$O$1004='MPL ID'!$BF$9)*(2*($B818:$O818=1)+($B818:$O818=2)-2*($B818:$O818=3)-($B818:$O818=4)))</f>
        <v>15</v>
      </c>
      <c r="AH818">
        <f ca="1">SUMPRODUCT(--($P818:$X818=P818),--($Y818:$AG818=Y818),'MPL ID'!$BG$13:$BO$13)+IF(AND($I818&gt;=3,T818=P818,AC818=Y818),1,0)+IF(AND($M818&gt;=3,S818=P818,AB818=Y818),1,0)</f>
        <v>0</v>
      </c>
      <c r="AI818">
        <f ca="1">SUMPRODUCT(--($P818:$X818=Q818),--($Y818:$AG818=Z818),'MPL ID'!$BG$14:$BO$14)+IF(AND($G818&gt;=3,R818=Q818,AA818=Z818),1,0)+IF(AND($K818&gt;0,$K818&lt;=2,S818=Q818,AB818=Z818),1,0)+IF(AND($N818&gt;=3,U818=Q818,AD818=Z818),1,0)</f>
        <v>0</v>
      </c>
      <c r="AJ818">
        <f ca="1">SUMPRODUCT(--($P818:$X818=R818),--($Y818:$AG818=AA818),'MPL ID'!$BG$15:$BO$15)+IF(AND($D818&gt;0,$D818&lt;=2,U818=R818,AD818=AA818),1,0)+IF(AND($G818&gt;0,$G818&lt;=2,Q818=R818,Z818=AA818),1,0)+IF(AND($J818&gt;=3,V818=R818,AE818=AA818),1,0)</f>
        <v>0</v>
      </c>
      <c r="AK818">
        <f ca="1">SUMPRODUCT(--($P818:$X818=S818),--($Y818:$AG818=AB818),'MPL ID'!$BG$16:$BO$16)+IF(AND($B818&gt;0,$B818&lt;=2,V818=S818,AE818=AB818),1,0)+IF(AND($E818&gt;0,$E818&lt;=2,T818=S818,AC818=AB818),1,0)+IF(AND($K818&gt;=3,Q818=S818,Z818=AB818),1,0)+IF(AND($M818&gt;0,$M818&lt;=2,P818=S818,Y818=AB818),1,0)</f>
        <v>0</v>
      </c>
      <c r="AL818">
        <f ca="1">SUMPRODUCT(--($P818:$X818=T818),--($Y818:$AG818=AC818),'MPL ID'!$BG$17:$BO$17)+IF(AND($E818&gt;=3,S818=T818,AB818=AC818),1,0)+IF(AND($I818&gt;0,$I818&lt;=2,P818=T818,Y818=AC818),1,0)+IF(AND($L818&gt;=3,W818=T818,AF818=AC818),1,0)</f>
        <v>0</v>
      </c>
      <c r="AM818">
        <f ca="1">SUMPRODUCT(--($P818:$X818=U818),--($Y818:$AG818=AD818),'MPL ID'!$BG$18:$BO$18)+IF(AND($D818&gt;=3,R818=U818,AA818=AD818),1,0)+IF(AND($H818&gt;0,$H818&lt;=2,W818=U818,AF818=AD818),1,0)+IF(AND($N818&gt;0,$N818&lt;=2,Q818=U818,Z818=AD818),1,0)</f>
        <v>0</v>
      </c>
      <c r="AN818">
        <f ca="1">SUMPRODUCT(--($P818:$X818=V818),--($Y818:$AG818=AE818),'MPL ID'!$BG$19:$BO$19)+IF(AND($B818&gt;=3,S818=V818,AB818=AE818),1,0)+IF(AND($F818&gt;=3,W818=V818,AF818=AE818),1,0)+IF(AND($J818&gt;0,$J818&lt;=2,R818=V818,AA818=AE818),1,0)+IF(AND($O818&gt;0,$O818&lt;=2,X818=V818,AG818=AE818),1,0)</f>
        <v>0</v>
      </c>
      <c r="AO818">
        <f ca="1">SUMPRODUCT(--($P818:$X818=W818),--($Y818:$AG818=AF818),'MPL ID'!$BG$20:$BO$20)+IF(AND($C818&gt;0,$C818&lt;=2,X818=W818,AG818=AF818),1,0)+IF(AND($F818&gt;0,$F818&lt;=2,V818=W818,AE818=AF818),1,0)+IF(AND($H818&gt;=3,U818=W818,AD818=AF818),1,0)+IF(AND($L818&gt;0,$L818&lt;=2,T818=W818,AC818=AF818),1,0)</f>
        <v>0</v>
      </c>
      <c r="AP818">
        <f ca="1">SUMPRODUCT(--($P818:$X818=X818),--($Y818:$AG818=AG818),'MPL ID'!$BG$21:$BO$21)+IF(AND($C818&gt;=3,W818=X818,AF818=AG818),1,0)+IF(AND($O818&gt;=3,V818=X818,AE818=AG818),1,0)</f>
        <v>0</v>
      </c>
      <c r="AQ818">
        <f t="shared" ca="1" si="108"/>
        <v>2</v>
      </c>
      <c r="AR818">
        <f t="shared" ca="1" si="109"/>
        <v>5</v>
      </c>
      <c r="AS818">
        <f t="shared" ca="1" si="110"/>
        <v>7</v>
      </c>
      <c r="AT818">
        <f t="shared" ca="1" si="111"/>
        <v>4</v>
      </c>
      <c r="AU818">
        <f t="shared" ca="1" si="112"/>
        <v>9</v>
      </c>
      <c r="AV818">
        <f t="shared" ca="1" si="113"/>
        <v>3</v>
      </c>
      <c r="AW818">
        <f t="shared" ca="1" si="114"/>
        <v>6</v>
      </c>
      <c r="AX818">
        <f t="shared" ca="1" si="115"/>
        <v>8</v>
      </c>
      <c r="AY818">
        <f t="shared" ca="1" si="116"/>
        <v>1</v>
      </c>
    </row>
    <row r="819" spans="1:51" x14ac:dyDescent="0.25">
      <c r="A819">
        <v>818</v>
      </c>
      <c r="B819">
        <f ca="1">IF(AND(ISNUMBER('MPL ID'!$J$39),ISNUMBER('MPL ID'!$K$39)),0,RANDBETWEEN(1,4))</f>
        <v>0</v>
      </c>
      <c r="C819">
        <f ca="1">IF(AND(ISNUMBER('MPL ID'!$J$40),ISNUMBER('MPL ID'!$K$40)),0,RANDBETWEEN(1,4))</f>
        <v>0</v>
      </c>
      <c r="D819">
        <f ca="1">IF(AND(ISNUMBER('MPL ID'!$J$41),ISNUMBER('MPL ID'!$K$41)),0,RANDBETWEEN(1,4))</f>
        <v>4</v>
      </c>
      <c r="E819">
        <f ca="1">IF(AND(ISNUMBER('MPL ID'!$J$42),ISNUMBER('MPL ID'!$K$42)),0,RANDBETWEEN(1,4))</f>
        <v>4</v>
      </c>
      <c r="F819">
        <f ca="1">IF(AND(ISNUMBER('MPL ID'!$J$43),ISNUMBER('MPL ID'!$K$43)),0,RANDBETWEEN(1,4))</f>
        <v>4</v>
      </c>
      <c r="G819">
        <f ca="1">IF(AND(ISNUMBER('MPL ID'!$J$44),ISNUMBER('MPL ID'!$K$44)),0,RANDBETWEEN(1,4))</f>
        <v>3</v>
      </c>
      <c r="H819">
        <f ca="1">IF(AND(ISNUMBER('MPL ID'!$P$36),ISNUMBER('MPL ID'!$Q$36)),0,RANDBETWEEN(1,4))</f>
        <v>4</v>
      </c>
      <c r="I819">
        <f ca="1">IF(AND(ISNUMBER('MPL ID'!$P$37),ISNUMBER('MPL ID'!$Q$37)),0,RANDBETWEEN(1,4))</f>
        <v>4</v>
      </c>
      <c r="J819">
        <f ca="1">IF(AND(ISNUMBER('MPL ID'!$P$39),ISNUMBER('MPL ID'!$Q$39)),0,RANDBETWEEN(1,4))</f>
        <v>3</v>
      </c>
      <c r="K819">
        <f ca="1">IF(AND(ISNUMBER('MPL ID'!$P$40),ISNUMBER('MPL ID'!$Q$40)),0,RANDBETWEEN(1,4))</f>
        <v>1</v>
      </c>
      <c r="L819">
        <f ca="1">IF(AND(ISNUMBER('MPL ID'!$P$41),ISNUMBER('MPL ID'!$Q$41)),0,RANDBETWEEN(1,4))</f>
        <v>2</v>
      </c>
      <c r="M819">
        <f ca="1">IF(AND(ISNUMBER('MPL ID'!$P$42),ISNUMBER('MPL ID'!$Q$42)),0,RANDBETWEEN(1,4))</f>
        <v>4</v>
      </c>
      <c r="N819">
        <f ca="1">IF(AND(ISNUMBER('MPL ID'!$P$43),ISNUMBER('MPL ID'!$Q$43)),0,RANDBETWEEN(1,4))</f>
        <v>3</v>
      </c>
      <c r="O819">
        <f ca="1">IF(AND(ISNUMBER('MPL ID'!$P$44),ISNUMBER('MPL ID'!$Q$44)),0,RANDBETWEEN(1,4))</f>
        <v>2</v>
      </c>
      <c r="P819">
        <f ca="1">'MPL ID'!$BG$1+SUMPRODUCT(($B$1003:$O$1003='MPL ID'!$BF$1)*(($B819:$O819=1)+($B819:$O819=2)))+SUMPRODUCT(($B$1004:$O$1004='MPL ID'!$BF$1)*(($B819:$O819=3)+($B819:$O819=4)))</f>
        <v>11</v>
      </c>
      <c r="Q819">
        <f ca="1">'MPL ID'!$BG$2+SUMPRODUCT(($B$1003:$O$1003='MPL ID'!$BF$2)*(($B819:$O819=1)+($B819:$O819=2)))+SUMPRODUCT(($B$1004:$O$1004='MPL ID'!$BF$2)*(($B819:$O819=3)+($B819:$O819=4)))</f>
        <v>10</v>
      </c>
      <c r="R819">
        <f ca="1">'MPL ID'!$BG$3+SUMPRODUCT(($B$1003:$O$1003='MPL ID'!$BF$3)*(($B819:$O819=1)+($B819:$O819=2)))+SUMPRODUCT(($B$1004:$O$1004='MPL ID'!$BF$3)*(($B819:$O819=3)+($B819:$O819=4)))</f>
        <v>6</v>
      </c>
      <c r="S819">
        <f ca="1">'MPL ID'!$BG$4+SUMPRODUCT(($B$1003:$O$1003='MPL ID'!$BF$4)*(($B819:$O819=1)+($B819:$O819=2)))+SUMPRODUCT(($B$1004:$O$1004='MPL ID'!$BF$4)*(($B819:$O819=3)+($B819:$O819=4)))</f>
        <v>7</v>
      </c>
      <c r="T819">
        <f ca="1">'MPL ID'!$BG$5+SUMPRODUCT(($B$1003:$O$1003='MPL ID'!$BF$5)*(($B819:$O819=1)+($B819:$O819=2)))+SUMPRODUCT(($B$1004:$O$1004='MPL ID'!$BF$5)*(($B819:$O819=3)+($B819:$O819=4)))</f>
        <v>4</v>
      </c>
      <c r="U819">
        <f ca="1">'MPL ID'!$BG$6+SUMPRODUCT(($B$1003:$O$1003='MPL ID'!$BF$6)*(($B819:$O819=1)+($B819:$O819=2)))+SUMPRODUCT(($B$1004:$O$1004='MPL ID'!$BF$6)*(($B819:$O819=3)+($B819:$O819=4)))</f>
        <v>11</v>
      </c>
      <c r="V819">
        <f ca="1">'MPL ID'!$BG$7+SUMPRODUCT(($B$1003:$O$1003='MPL ID'!$BF$7)*(($B819:$O819=1)+($B819:$O819=2)))+SUMPRODUCT(($B$1004:$O$1004='MPL ID'!$BF$7)*(($B819:$O819=3)+($B819:$O819=4)))</f>
        <v>7</v>
      </c>
      <c r="W819">
        <f ca="1">'MPL ID'!$BG$8+SUMPRODUCT(($B$1003:$O$1003='MPL ID'!$BF$8)*(($B819:$O819=1)+($B819:$O819=2)))+SUMPRODUCT(($B$1004:$O$1004='MPL ID'!$BF$8)*(($B819:$O819=3)+($B819:$O819=4)))</f>
        <v>5</v>
      </c>
      <c r="X819">
        <f ca="1">'MPL ID'!$BG$9+SUMPRODUCT(($B$1003:$O$1003='MPL ID'!$BF$9)*(($B819:$O819=1)+($B819:$O819=2)))+SUMPRODUCT(($B$1004:$O$1004='MPL ID'!$BF$9)*(($B819:$O819=3)+($B819:$O819=4)))</f>
        <v>11</v>
      </c>
      <c r="Y819">
        <f ca="1">'MPL ID'!$BH$1+SUMPRODUCT(($B$1003:$O$1003='MPL ID'!$BF$1)*(2*($B819:$O819=1)+($B819:$O819=2)-2*($B819:$O819=3)-($B819:$O819=4)))-SUMPRODUCT(($B$1004:$O$1004='MPL ID'!$BF$1)*(2*($B819:$O819=1)+($B819:$O819=2)-2*($B819:$O819=3)-($B819:$O819=4)))</f>
        <v>11</v>
      </c>
      <c r="Z819">
        <f ca="1">'MPL ID'!$BH$2+SUMPRODUCT(($B$1003:$O$1003='MPL ID'!$BF$2)*(2*($B819:$O819=1)+($B819:$O819=2)-2*($B819:$O819=3)-($B819:$O819=4)))-SUMPRODUCT(($B$1004:$O$1004='MPL ID'!$BF$2)*(2*($B819:$O819=1)+($B819:$O819=2)-2*($B819:$O819=3)-($B819:$O819=4)))</f>
        <v>4</v>
      </c>
      <c r="AA819">
        <f ca="1">'MPL ID'!$BH$3+SUMPRODUCT(($B$1003:$O$1003='MPL ID'!$BF$3)*(2*($B819:$O819=1)+($B819:$O819=2)-2*($B819:$O819=3)-($B819:$O819=4)))-SUMPRODUCT(($B$1004:$O$1004='MPL ID'!$BF$3)*(2*($B819:$O819=1)+($B819:$O819=2)-2*($B819:$O819=3)-($B819:$O819=4)))</f>
        <v>-7</v>
      </c>
      <c r="AB819">
        <f ca="1">'MPL ID'!$BH$4+SUMPRODUCT(($B$1003:$O$1003='MPL ID'!$BF$4)*(2*($B819:$O819=1)+($B819:$O819=2)-2*($B819:$O819=3)-($B819:$O819=4)))-SUMPRODUCT(($B$1004:$O$1004='MPL ID'!$BF$4)*(2*($B819:$O819=1)+($B819:$O819=2)-2*($B819:$O819=3)-($B819:$O819=4)))</f>
        <v>-4</v>
      </c>
      <c r="AC819">
        <f ca="1">'MPL ID'!$BH$5+SUMPRODUCT(($B$1003:$O$1003='MPL ID'!$BF$5)*(2*($B819:$O819=1)+($B819:$O819=2)-2*($B819:$O819=3)-($B819:$O819=4)))-SUMPRODUCT(($B$1004:$O$1004='MPL ID'!$BF$5)*(2*($B819:$O819=1)+($B819:$O819=2)-2*($B819:$O819=3)-($B819:$O819=4)))</f>
        <v>-13</v>
      </c>
      <c r="AD819">
        <f ca="1">'MPL ID'!$BH$6+SUMPRODUCT(($B$1003:$O$1003='MPL ID'!$BF$6)*(2*($B819:$O819=1)+($B819:$O819=2)-2*($B819:$O819=3)-($B819:$O819=4)))-SUMPRODUCT(($B$1004:$O$1004='MPL ID'!$BF$6)*(2*($B819:$O819=1)+($B819:$O819=2)-2*($B819:$O819=3)-($B819:$O819=4)))</f>
        <v>10</v>
      </c>
      <c r="AE819">
        <f ca="1">'MPL ID'!$BH$7+SUMPRODUCT(($B$1003:$O$1003='MPL ID'!$BF$7)*(2*($B819:$O819=1)+($B819:$O819=2)-2*($B819:$O819=3)-($B819:$O819=4)))-SUMPRODUCT(($B$1004:$O$1004='MPL ID'!$BF$7)*(2*($B819:$O819=1)+($B819:$O819=2)-2*($B819:$O819=3)-($B819:$O819=4)))</f>
        <v>-2</v>
      </c>
      <c r="AF819">
        <f ca="1">'MPL ID'!$BH$8+SUMPRODUCT(($B$1003:$O$1003='MPL ID'!$BF$8)*(2*($B819:$O819=1)+($B819:$O819=2)-2*($B819:$O819=3)-($B819:$O819=4)))-SUMPRODUCT(($B$1004:$O$1004='MPL ID'!$BF$8)*(2*($B819:$O819=1)+($B819:$O819=2)-2*($B819:$O819=3)-($B819:$O819=4)))</f>
        <v>-11</v>
      </c>
      <c r="AG819">
        <f ca="1">'MPL ID'!$BH$9+SUMPRODUCT(($B$1003:$O$1003='MPL ID'!$BF$9)*(2*($B819:$O819=1)+($B819:$O819=2)-2*($B819:$O819=3)-($B819:$O819=4)))-SUMPRODUCT(($B$1004:$O$1004='MPL ID'!$BF$9)*(2*($B819:$O819=1)+($B819:$O819=2)-2*($B819:$O819=3)-($B819:$O819=4)))</f>
        <v>12</v>
      </c>
      <c r="AH819">
        <f ca="1">SUMPRODUCT(--($P819:$X819=P819),--($Y819:$AG819=Y819),'MPL ID'!$BG$13:$BO$13)+IF(AND($I819&gt;=3,T819=P819,AC819=Y819),1,0)+IF(AND($M819&gt;=3,S819=P819,AB819=Y819),1,0)</f>
        <v>0</v>
      </c>
      <c r="AI819">
        <f ca="1">SUMPRODUCT(--($P819:$X819=Q819),--($Y819:$AG819=Z819),'MPL ID'!$BG$14:$BO$14)+IF(AND($G819&gt;=3,R819=Q819,AA819=Z819),1,0)+IF(AND($K819&gt;0,$K819&lt;=2,S819=Q819,AB819=Z819),1,0)+IF(AND($N819&gt;=3,U819=Q819,AD819=Z819),1,0)</f>
        <v>0</v>
      </c>
      <c r="AJ819">
        <f ca="1">SUMPRODUCT(--($P819:$X819=R819),--($Y819:$AG819=AA819),'MPL ID'!$BG$15:$BO$15)+IF(AND($D819&gt;0,$D819&lt;=2,U819=R819,AD819=AA819),1,0)+IF(AND($G819&gt;0,$G819&lt;=2,Q819=R819,Z819=AA819),1,0)+IF(AND($J819&gt;=3,V819=R819,AE819=AA819),1,0)</f>
        <v>0</v>
      </c>
      <c r="AK819">
        <f ca="1">SUMPRODUCT(--($P819:$X819=S819),--($Y819:$AG819=AB819),'MPL ID'!$BG$16:$BO$16)+IF(AND($B819&gt;0,$B819&lt;=2,V819=S819,AE819=AB819),1,0)+IF(AND($E819&gt;0,$E819&lt;=2,T819=S819,AC819=AB819),1,0)+IF(AND($K819&gt;=3,Q819=S819,Z819=AB819),1,0)+IF(AND($M819&gt;0,$M819&lt;=2,P819=S819,Y819=AB819),1,0)</f>
        <v>0</v>
      </c>
      <c r="AL819">
        <f ca="1">SUMPRODUCT(--($P819:$X819=T819),--($Y819:$AG819=AC819),'MPL ID'!$BG$17:$BO$17)+IF(AND($E819&gt;=3,S819=T819,AB819=AC819),1,0)+IF(AND($I819&gt;0,$I819&lt;=2,P819=T819,Y819=AC819),1,0)+IF(AND($L819&gt;=3,W819=T819,AF819=AC819),1,0)</f>
        <v>0</v>
      </c>
      <c r="AM819">
        <f ca="1">SUMPRODUCT(--($P819:$X819=U819),--($Y819:$AG819=AD819),'MPL ID'!$BG$18:$BO$18)+IF(AND($D819&gt;=3,R819=U819,AA819=AD819),1,0)+IF(AND($H819&gt;0,$H819&lt;=2,W819=U819,AF819=AD819),1,0)+IF(AND($N819&gt;0,$N819&lt;=2,Q819=U819,Z819=AD819),1,0)</f>
        <v>0</v>
      </c>
      <c r="AN819">
        <f ca="1">SUMPRODUCT(--($P819:$X819=V819),--($Y819:$AG819=AE819),'MPL ID'!$BG$19:$BO$19)+IF(AND($B819&gt;=3,S819=V819,AB819=AE819),1,0)+IF(AND($F819&gt;=3,W819=V819,AF819=AE819),1,0)+IF(AND($J819&gt;0,$J819&lt;=2,R819=V819,AA819=AE819),1,0)+IF(AND($O819&gt;0,$O819&lt;=2,X819=V819,AG819=AE819),1,0)</f>
        <v>0</v>
      </c>
      <c r="AO819">
        <f ca="1">SUMPRODUCT(--($P819:$X819=W819),--($Y819:$AG819=AF819),'MPL ID'!$BG$20:$BO$20)+IF(AND($C819&gt;0,$C819&lt;=2,X819=W819,AG819=AF819),1,0)+IF(AND($F819&gt;0,$F819&lt;=2,V819=W819,AE819=AF819),1,0)+IF(AND($H819&gt;=3,U819=W819,AD819=AF819),1,0)+IF(AND($L819&gt;0,$L819&lt;=2,T819=W819,AC819=AF819),1,0)</f>
        <v>0</v>
      </c>
      <c r="AP819">
        <f ca="1">SUMPRODUCT(--($P819:$X819=X819),--($Y819:$AG819=AG819),'MPL ID'!$BG$21:$BO$21)+IF(AND($C819&gt;=3,W819=X819,AF819=AG819),1,0)+IF(AND($O819&gt;=3,V819=X819,AE819=AG819),1,0)</f>
        <v>0</v>
      </c>
      <c r="AQ819">
        <f t="shared" ca="1" si="108"/>
        <v>2</v>
      </c>
      <c r="AR819">
        <f t="shared" ca="1" si="109"/>
        <v>4</v>
      </c>
      <c r="AS819">
        <f t="shared" ca="1" si="110"/>
        <v>7</v>
      </c>
      <c r="AT819">
        <f t="shared" ca="1" si="111"/>
        <v>6</v>
      </c>
      <c r="AU819">
        <f t="shared" ca="1" si="112"/>
        <v>9</v>
      </c>
      <c r="AV819">
        <f t="shared" ca="1" si="113"/>
        <v>3</v>
      </c>
      <c r="AW819">
        <f t="shared" ca="1" si="114"/>
        <v>5</v>
      </c>
      <c r="AX819">
        <f t="shared" ca="1" si="115"/>
        <v>8</v>
      </c>
      <c r="AY819">
        <f t="shared" ca="1" si="116"/>
        <v>1</v>
      </c>
    </row>
    <row r="820" spans="1:51" x14ac:dyDescent="0.25">
      <c r="A820">
        <v>819</v>
      </c>
      <c r="B820">
        <f ca="1">IF(AND(ISNUMBER('MPL ID'!$J$39),ISNUMBER('MPL ID'!$K$39)),0,RANDBETWEEN(1,4))</f>
        <v>0</v>
      </c>
      <c r="C820">
        <f ca="1">IF(AND(ISNUMBER('MPL ID'!$J$40),ISNUMBER('MPL ID'!$K$40)),0,RANDBETWEEN(1,4))</f>
        <v>0</v>
      </c>
      <c r="D820">
        <f ca="1">IF(AND(ISNUMBER('MPL ID'!$J$41),ISNUMBER('MPL ID'!$K$41)),0,RANDBETWEEN(1,4))</f>
        <v>1</v>
      </c>
      <c r="E820">
        <f ca="1">IF(AND(ISNUMBER('MPL ID'!$J$42),ISNUMBER('MPL ID'!$K$42)),0,RANDBETWEEN(1,4))</f>
        <v>4</v>
      </c>
      <c r="F820">
        <f ca="1">IF(AND(ISNUMBER('MPL ID'!$J$43),ISNUMBER('MPL ID'!$K$43)),0,RANDBETWEEN(1,4))</f>
        <v>3</v>
      </c>
      <c r="G820">
        <f ca="1">IF(AND(ISNUMBER('MPL ID'!$J$44),ISNUMBER('MPL ID'!$K$44)),0,RANDBETWEEN(1,4))</f>
        <v>3</v>
      </c>
      <c r="H820">
        <f ca="1">IF(AND(ISNUMBER('MPL ID'!$P$36),ISNUMBER('MPL ID'!$Q$36)),0,RANDBETWEEN(1,4))</f>
        <v>1</v>
      </c>
      <c r="I820">
        <f ca="1">IF(AND(ISNUMBER('MPL ID'!$P$37),ISNUMBER('MPL ID'!$Q$37)),0,RANDBETWEEN(1,4))</f>
        <v>1</v>
      </c>
      <c r="J820">
        <f ca="1">IF(AND(ISNUMBER('MPL ID'!$P$39),ISNUMBER('MPL ID'!$Q$39)),0,RANDBETWEEN(1,4))</f>
        <v>1</v>
      </c>
      <c r="K820">
        <f ca="1">IF(AND(ISNUMBER('MPL ID'!$P$40),ISNUMBER('MPL ID'!$Q$40)),0,RANDBETWEEN(1,4))</f>
        <v>4</v>
      </c>
      <c r="L820">
        <f ca="1">IF(AND(ISNUMBER('MPL ID'!$P$41),ISNUMBER('MPL ID'!$Q$41)),0,RANDBETWEEN(1,4))</f>
        <v>1</v>
      </c>
      <c r="M820">
        <f ca="1">IF(AND(ISNUMBER('MPL ID'!$P$42),ISNUMBER('MPL ID'!$Q$42)),0,RANDBETWEEN(1,4))</f>
        <v>1</v>
      </c>
      <c r="N820">
        <f ca="1">IF(AND(ISNUMBER('MPL ID'!$P$43),ISNUMBER('MPL ID'!$Q$43)),0,RANDBETWEEN(1,4))</f>
        <v>3</v>
      </c>
      <c r="O820">
        <f ca="1">IF(AND(ISNUMBER('MPL ID'!$P$44),ISNUMBER('MPL ID'!$Q$44)),0,RANDBETWEEN(1,4))</f>
        <v>3</v>
      </c>
      <c r="P820">
        <f ca="1">'MPL ID'!$BG$1+SUMPRODUCT(($B$1003:$O$1003='MPL ID'!$BF$1)*(($B820:$O820=1)+($B820:$O820=2)))+SUMPRODUCT(($B$1004:$O$1004='MPL ID'!$BF$1)*(($B820:$O820=3)+($B820:$O820=4)))</f>
        <v>9</v>
      </c>
      <c r="Q820">
        <f ca="1">'MPL ID'!$BG$2+SUMPRODUCT(($B$1003:$O$1003='MPL ID'!$BF$2)*(($B820:$O820=1)+($B820:$O820=2)))+SUMPRODUCT(($B$1004:$O$1004='MPL ID'!$BF$2)*(($B820:$O820=3)+($B820:$O820=4)))</f>
        <v>9</v>
      </c>
      <c r="R820">
        <f ca="1">'MPL ID'!$BG$3+SUMPRODUCT(($B$1003:$O$1003='MPL ID'!$BF$3)*(($B820:$O820=1)+($B820:$O820=2)))+SUMPRODUCT(($B$1004:$O$1004='MPL ID'!$BF$3)*(($B820:$O820=3)+($B820:$O820=4)))</f>
        <v>6</v>
      </c>
      <c r="S820">
        <f ca="1">'MPL ID'!$BG$4+SUMPRODUCT(($B$1003:$O$1003='MPL ID'!$BF$4)*(($B820:$O820=1)+($B820:$O820=2)))+SUMPRODUCT(($B$1004:$O$1004='MPL ID'!$BF$4)*(($B820:$O820=3)+($B820:$O820=4)))</f>
        <v>9</v>
      </c>
      <c r="T820">
        <f ca="1">'MPL ID'!$BG$5+SUMPRODUCT(($B$1003:$O$1003='MPL ID'!$BF$5)*(($B820:$O820=1)+($B820:$O820=2)))+SUMPRODUCT(($B$1004:$O$1004='MPL ID'!$BF$5)*(($B820:$O820=3)+($B820:$O820=4)))</f>
        <v>5</v>
      </c>
      <c r="U820">
        <f ca="1">'MPL ID'!$BG$6+SUMPRODUCT(($B$1003:$O$1003='MPL ID'!$BF$6)*(($B820:$O820=1)+($B820:$O820=2)))+SUMPRODUCT(($B$1004:$O$1004='MPL ID'!$BF$6)*(($B820:$O820=3)+($B820:$O820=4)))</f>
        <v>11</v>
      </c>
      <c r="V820">
        <f ca="1">'MPL ID'!$BG$7+SUMPRODUCT(($B$1003:$O$1003='MPL ID'!$BF$7)*(($B820:$O820=1)+($B820:$O820=2)))+SUMPRODUCT(($B$1004:$O$1004='MPL ID'!$BF$7)*(($B820:$O820=3)+($B820:$O820=4)))</f>
        <v>7</v>
      </c>
      <c r="W820">
        <f ca="1">'MPL ID'!$BG$8+SUMPRODUCT(($B$1003:$O$1003='MPL ID'!$BF$8)*(($B820:$O820=1)+($B820:$O820=2)))+SUMPRODUCT(($B$1004:$O$1004='MPL ID'!$BF$8)*(($B820:$O820=3)+($B820:$O820=4)))</f>
        <v>4</v>
      </c>
      <c r="X820">
        <f ca="1">'MPL ID'!$BG$9+SUMPRODUCT(($B$1003:$O$1003='MPL ID'!$BF$9)*(($B820:$O820=1)+($B820:$O820=2)))+SUMPRODUCT(($B$1004:$O$1004='MPL ID'!$BF$9)*(($B820:$O820=3)+($B820:$O820=4)))</f>
        <v>12</v>
      </c>
      <c r="Y820">
        <f ca="1">'MPL ID'!$BH$1+SUMPRODUCT(($B$1003:$O$1003='MPL ID'!$BF$1)*(2*($B820:$O820=1)+($B820:$O820=2)-2*($B820:$O820=3)-($B820:$O820=4)))-SUMPRODUCT(($B$1004:$O$1004='MPL ID'!$BF$1)*(2*($B820:$O820=1)+($B820:$O820=2)-2*($B820:$O820=3)-($B820:$O820=4)))</f>
        <v>5</v>
      </c>
      <c r="Z820">
        <f ca="1">'MPL ID'!$BH$2+SUMPRODUCT(($B$1003:$O$1003='MPL ID'!$BF$2)*(2*($B820:$O820=1)+($B820:$O820=2)-2*($B820:$O820=3)-($B820:$O820=4)))-SUMPRODUCT(($B$1004:$O$1004='MPL ID'!$BF$2)*(2*($B820:$O820=1)+($B820:$O820=2)-2*($B820:$O820=3)-($B820:$O820=4)))</f>
        <v>1</v>
      </c>
      <c r="AA820">
        <f ca="1">'MPL ID'!$BH$3+SUMPRODUCT(($B$1003:$O$1003='MPL ID'!$BF$3)*(2*($B820:$O820=1)+($B820:$O820=2)-2*($B820:$O820=3)-($B820:$O820=4)))-SUMPRODUCT(($B$1004:$O$1004='MPL ID'!$BF$3)*(2*($B820:$O820=1)+($B820:$O820=2)-2*($B820:$O820=3)-($B820:$O820=4)))</f>
        <v>-8</v>
      </c>
      <c r="AB820">
        <f ca="1">'MPL ID'!$BH$4+SUMPRODUCT(($B$1003:$O$1003='MPL ID'!$BF$4)*(2*($B820:$O820=1)+($B820:$O820=2)-2*($B820:$O820=3)-($B820:$O820=4)))-SUMPRODUCT(($B$1004:$O$1004='MPL ID'!$BF$4)*(2*($B820:$O820=1)+($B820:$O820=2)-2*($B820:$O820=3)-($B820:$O820=4)))</f>
        <v>2</v>
      </c>
      <c r="AC820">
        <f ca="1">'MPL ID'!$BH$5+SUMPRODUCT(($B$1003:$O$1003='MPL ID'!$BF$5)*(2*($B820:$O820=1)+($B820:$O820=2)-2*($B820:$O820=3)-($B820:$O820=4)))-SUMPRODUCT(($B$1004:$O$1004='MPL ID'!$BF$5)*(2*($B820:$O820=1)+($B820:$O820=2)-2*($B820:$O820=3)-($B820:$O820=4)))</f>
        <v>-11</v>
      </c>
      <c r="AD820">
        <f ca="1">'MPL ID'!$BH$6+SUMPRODUCT(($B$1003:$O$1003='MPL ID'!$BF$6)*(2*($B820:$O820=1)+($B820:$O820=2)-2*($B820:$O820=3)-($B820:$O820=4)))-SUMPRODUCT(($B$1004:$O$1004='MPL ID'!$BF$6)*(2*($B820:$O820=1)+($B820:$O820=2)-2*($B820:$O820=3)-($B820:$O820=4)))</f>
        <v>10</v>
      </c>
      <c r="AE820">
        <f ca="1">'MPL ID'!$BH$7+SUMPRODUCT(($B$1003:$O$1003='MPL ID'!$BF$7)*(2*($B820:$O820=1)+($B820:$O820=2)-2*($B820:$O820=3)-($B820:$O820=4)))-SUMPRODUCT(($B$1004:$O$1004='MPL ID'!$BF$7)*(2*($B820:$O820=1)+($B820:$O820=2)-2*($B820:$O820=3)-($B820:$O820=4)))</f>
        <v>0</v>
      </c>
      <c r="AF820">
        <f ca="1">'MPL ID'!$BH$8+SUMPRODUCT(($B$1003:$O$1003='MPL ID'!$BF$8)*(2*($B820:$O820=1)+($B820:$O820=2)-2*($B820:$O820=3)-($B820:$O820=4)))-SUMPRODUCT(($B$1004:$O$1004='MPL ID'!$BF$8)*(2*($B820:$O820=1)+($B820:$O820=2)-2*($B820:$O820=3)-($B820:$O820=4)))</f>
        <v>-14</v>
      </c>
      <c r="AG820">
        <f ca="1">'MPL ID'!$BH$9+SUMPRODUCT(($B$1003:$O$1003='MPL ID'!$BF$9)*(2*($B820:$O820=1)+($B820:$O820=2)-2*($B820:$O820=3)-($B820:$O820=4)))-SUMPRODUCT(($B$1004:$O$1004='MPL ID'!$BF$9)*(2*($B820:$O820=1)+($B820:$O820=2)-2*($B820:$O820=3)-($B820:$O820=4)))</f>
        <v>15</v>
      </c>
      <c r="AH820">
        <f ca="1">SUMPRODUCT(--($P820:$X820=P820),--($Y820:$AG820=Y820),'MPL ID'!$BG$13:$BO$13)+IF(AND($I820&gt;=3,T820=P820,AC820=Y820),1,0)+IF(AND($M820&gt;=3,S820=P820,AB820=Y820),1,0)</f>
        <v>0</v>
      </c>
      <c r="AI820">
        <f ca="1">SUMPRODUCT(--($P820:$X820=Q820),--($Y820:$AG820=Z820),'MPL ID'!$BG$14:$BO$14)+IF(AND($G820&gt;=3,R820=Q820,AA820=Z820),1,0)+IF(AND($K820&gt;0,$K820&lt;=2,S820=Q820,AB820=Z820),1,0)+IF(AND($N820&gt;=3,U820=Q820,AD820=Z820),1,0)</f>
        <v>0</v>
      </c>
      <c r="AJ820">
        <f ca="1">SUMPRODUCT(--($P820:$X820=R820),--($Y820:$AG820=AA820),'MPL ID'!$BG$15:$BO$15)+IF(AND($D820&gt;0,$D820&lt;=2,U820=R820,AD820=AA820),1,0)+IF(AND($G820&gt;0,$G820&lt;=2,Q820=R820,Z820=AA820),1,0)+IF(AND($J820&gt;=3,V820=R820,AE820=AA820),1,0)</f>
        <v>0</v>
      </c>
      <c r="AK820">
        <f ca="1">SUMPRODUCT(--($P820:$X820=S820),--($Y820:$AG820=AB820),'MPL ID'!$BG$16:$BO$16)+IF(AND($B820&gt;0,$B820&lt;=2,V820=S820,AE820=AB820),1,0)+IF(AND($E820&gt;0,$E820&lt;=2,T820=S820,AC820=AB820),1,0)+IF(AND($K820&gt;=3,Q820=S820,Z820=AB820),1,0)+IF(AND($M820&gt;0,$M820&lt;=2,P820=S820,Y820=AB820),1,0)</f>
        <v>0</v>
      </c>
      <c r="AL820">
        <f ca="1">SUMPRODUCT(--($P820:$X820=T820),--($Y820:$AG820=AC820),'MPL ID'!$BG$17:$BO$17)+IF(AND($E820&gt;=3,S820=T820,AB820=AC820),1,0)+IF(AND($I820&gt;0,$I820&lt;=2,P820=T820,Y820=AC820),1,0)+IF(AND($L820&gt;=3,W820=T820,AF820=AC820),1,0)</f>
        <v>0</v>
      </c>
      <c r="AM820">
        <f ca="1">SUMPRODUCT(--($P820:$X820=U820),--($Y820:$AG820=AD820),'MPL ID'!$BG$18:$BO$18)+IF(AND($D820&gt;=3,R820=U820,AA820=AD820),1,0)+IF(AND($H820&gt;0,$H820&lt;=2,W820=U820,AF820=AD820),1,0)+IF(AND($N820&gt;0,$N820&lt;=2,Q820=U820,Z820=AD820),1,0)</f>
        <v>0</v>
      </c>
      <c r="AN820">
        <f ca="1">SUMPRODUCT(--($P820:$X820=V820),--($Y820:$AG820=AE820),'MPL ID'!$BG$19:$BO$19)+IF(AND($B820&gt;=3,S820=V820,AB820=AE820),1,0)+IF(AND($F820&gt;=3,W820=V820,AF820=AE820),1,0)+IF(AND($J820&gt;0,$J820&lt;=2,R820=V820,AA820=AE820),1,0)+IF(AND($O820&gt;0,$O820&lt;=2,X820=V820,AG820=AE820),1,0)</f>
        <v>0</v>
      </c>
      <c r="AO820">
        <f ca="1">SUMPRODUCT(--($P820:$X820=W820),--($Y820:$AG820=AF820),'MPL ID'!$BG$20:$BO$20)+IF(AND($C820&gt;0,$C820&lt;=2,X820=W820,AG820=AF820),1,0)+IF(AND($F820&gt;0,$F820&lt;=2,V820=W820,AE820=AF820),1,0)+IF(AND($H820&gt;=3,U820=W820,AD820=AF820),1,0)+IF(AND($L820&gt;0,$L820&lt;=2,T820=W820,AC820=AF820),1,0)</f>
        <v>0</v>
      </c>
      <c r="AP820">
        <f ca="1">SUMPRODUCT(--($P820:$X820=X820),--($Y820:$AG820=AG820),'MPL ID'!$BG$21:$BO$21)+IF(AND($C820&gt;=3,W820=X820,AF820=AG820),1,0)+IF(AND($O820&gt;=3,V820=X820,AE820=AG820),1,0)</f>
        <v>0</v>
      </c>
      <c r="AQ820">
        <f t="shared" ca="1" si="108"/>
        <v>3</v>
      </c>
      <c r="AR820">
        <f t="shared" ca="1" si="109"/>
        <v>5</v>
      </c>
      <c r="AS820">
        <f t="shared" ca="1" si="110"/>
        <v>7</v>
      </c>
      <c r="AT820">
        <f t="shared" ca="1" si="111"/>
        <v>4</v>
      </c>
      <c r="AU820">
        <f t="shared" ca="1" si="112"/>
        <v>8</v>
      </c>
      <c r="AV820">
        <f t="shared" ca="1" si="113"/>
        <v>2</v>
      </c>
      <c r="AW820">
        <f t="shared" ca="1" si="114"/>
        <v>6</v>
      </c>
      <c r="AX820">
        <f t="shared" ca="1" si="115"/>
        <v>9</v>
      </c>
      <c r="AY820">
        <f t="shared" ca="1" si="116"/>
        <v>1</v>
      </c>
    </row>
    <row r="821" spans="1:51" x14ac:dyDescent="0.25">
      <c r="A821">
        <v>820</v>
      </c>
      <c r="B821">
        <f ca="1">IF(AND(ISNUMBER('MPL ID'!$J$39),ISNUMBER('MPL ID'!$K$39)),0,RANDBETWEEN(1,4))</f>
        <v>0</v>
      </c>
      <c r="C821">
        <f ca="1">IF(AND(ISNUMBER('MPL ID'!$J$40),ISNUMBER('MPL ID'!$K$40)),0,RANDBETWEEN(1,4))</f>
        <v>0</v>
      </c>
      <c r="D821">
        <f ca="1">IF(AND(ISNUMBER('MPL ID'!$J$41),ISNUMBER('MPL ID'!$K$41)),0,RANDBETWEEN(1,4))</f>
        <v>1</v>
      </c>
      <c r="E821">
        <f ca="1">IF(AND(ISNUMBER('MPL ID'!$J$42),ISNUMBER('MPL ID'!$K$42)),0,RANDBETWEEN(1,4))</f>
        <v>1</v>
      </c>
      <c r="F821">
        <f ca="1">IF(AND(ISNUMBER('MPL ID'!$J$43),ISNUMBER('MPL ID'!$K$43)),0,RANDBETWEEN(1,4))</f>
        <v>1</v>
      </c>
      <c r="G821">
        <f ca="1">IF(AND(ISNUMBER('MPL ID'!$J$44),ISNUMBER('MPL ID'!$K$44)),0,RANDBETWEEN(1,4))</f>
        <v>3</v>
      </c>
      <c r="H821">
        <f ca="1">IF(AND(ISNUMBER('MPL ID'!$P$36),ISNUMBER('MPL ID'!$Q$36)),0,RANDBETWEEN(1,4))</f>
        <v>3</v>
      </c>
      <c r="I821">
        <f ca="1">IF(AND(ISNUMBER('MPL ID'!$P$37),ISNUMBER('MPL ID'!$Q$37)),0,RANDBETWEEN(1,4))</f>
        <v>3</v>
      </c>
      <c r="J821">
        <f ca="1">IF(AND(ISNUMBER('MPL ID'!$P$39),ISNUMBER('MPL ID'!$Q$39)),0,RANDBETWEEN(1,4))</f>
        <v>2</v>
      </c>
      <c r="K821">
        <f ca="1">IF(AND(ISNUMBER('MPL ID'!$P$40),ISNUMBER('MPL ID'!$Q$40)),0,RANDBETWEEN(1,4))</f>
        <v>2</v>
      </c>
      <c r="L821">
        <f ca="1">IF(AND(ISNUMBER('MPL ID'!$P$41),ISNUMBER('MPL ID'!$Q$41)),0,RANDBETWEEN(1,4))</f>
        <v>2</v>
      </c>
      <c r="M821">
        <f ca="1">IF(AND(ISNUMBER('MPL ID'!$P$42),ISNUMBER('MPL ID'!$Q$42)),0,RANDBETWEEN(1,4))</f>
        <v>1</v>
      </c>
      <c r="N821">
        <f ca="1">IF(AND(ISNUMBER('MPL ID'!$P$43),ISNUMBER('MPL ID'!$Q$43)),0,RANDBETWEEN(1,4))</f>
        <v>4</v>
      </c>
      <c r="O821">
        <f ca="1">IF(AND(ISNUMBER('MPL ID'!$P$44),ISNUMBER('MPL ID'!$Q$44)),0,RANDBETWEEN(1,4))</f>
        <v>1</v>
      </c>
      <c r="P821">
        <f ca="1">'MPL ID'!$BG$1+SUMPRODUCT(($B$1003:$O$1003='MPL ID'!$BF$1)*(($B821:$O821=1)+($B821:$O821=2)))+SUMPRODUCT(($B$1004:$O$1004='MPL ID'!$BF$1)*(($B821:$O821=3)+($B821:$O821=4)))</f>
        <v>10</v>
      </c>
      <c r="Q821">
        <f ca="1">'MPL ID'!$BG$2+SUMPRODUCT(($B$1003:$O$1003='MPL ID'!$BF$2)*(($B821:$O821=1)+($B821:$O821=2)))+SUMPRODUCT(($B$1004:$O$1004='MPL ID'!$BF$2)*(($B821:$O821=3)+($B821:$O821=4)))</f>
        <v>10</v>
      </c>
      <c r="R821">
        <f ca="1">'MPL ID'!$BG$3+SUMPRODUCT(($B$1003:$O$1003='MPL ID'!$BF$3)*(($B821:$O821=1)+($B821:$O821=2)))+SUMPRODUCT(($B$1004:$O$1004='MPL ID'!$BF$3)*(($B821:$O821=3)+($B821:$O821=4)))</f>
        <v>6</v>
      </c>
      <c r="S821">
        <f ca="1">'MPL ID'!$BG$4+SUMPRODUCT(($B$1003:$O$1003='MPL ID'!$BF$4)*(($B821:$O821=1)+($B821:$O821=2)))+SUMPRODUCT(($B$1004:$O$1004='MPL ID'!$BF$4)*(($B821:$O821=3)+($B821:$O821=4)))</f>
        <v>9</v>
      </c>
      <c r="T821">
        <f ca="1">'MPL ID'!$BG$5+SUMPRODUCT(($B$1003:$O$1003='MPL ID'!$BF$5)*(($B821:$O821=1)+($B821:$O821=2)))+SUMPRODUCT(($B$1004:$O$1004='MPL ID'!$BF$5)*(($B821:$O821=3)+($B821:$O821=4)))</f>
        <v>3</v>
      </c>
      <c r="U821">
        <f ca="1">'MPL ID'!$BG$6+SUMPRODUCT(($B$1003:$O$1003='MPL ID'!$BF$6)*(($B821:$O821=1)+($B821:$O821=2)))+SUMPRODUCT(($B$1004:$O$1004='MPL ID'!$BF$6)*(($B821:$O821=3)+($B821:$O821=4)))</f>
        <v>10</v>
      </c>
      <c r="V821">
        <f ca="1">'MPL ID'!$BG$7+SUMPRODUCT(($B$1003:$O$1003='MPL ID'!$BF$7)*(($B821:$O821=1)+($B821:$O821=2)))+SUMPRODUCT(($B$1004:$O$1004='MPL ID'!$BF$7)*(($B821:$O821=3)+($B821:$O821=4)))</f>
        <v>7</v>
      </c>
      <c r="W821">
        <f ca="1">'MPL ID'!$BG$8+SUMPRODUCT(($B$1003:$O$1003='MPL ID'!$BF$8)*(($B821:$O821=1)+($B821:$O821=2)))+SUMPRODUCT(($B$1004:$O$1004='MPL ID'!$BF$8)*(($B821:$O821=3)+($B821:$O821=4)))</f>
        <v>6</v>
      </c>
      <c r="X821">
        <f ca="1">'MPL ID'!$BG$9+SUMPRODUCT(($B$1003:$O$1003='MPL ID'!$BF$9)*(($B821:$O821=1)+($B821:$O821=2)))+SUMPRODUCT(($B$1004:$O$1004='MPL ID'!$BF$9)*(($B821:$O821=3)+($B821:$O821=4)))</f>
        <v>11</v>
      </c>
      <c r="Y821">
        <f ca="1">'MPL ID'!$BH$1+SUMPRODUCT(($B$1003:$O$1003='MPL ID'!$BF$1)*(2*($B821:$O821=1)+($B821:$O821=2)-2*($B821:$O821=3)-($B821:$O821=4)))-SUMPRODUCT(($B$1004:$O$1004='MPL ID'!$BF$1)*(2*($B821:$O821=1)+($B821:$O821=2)-2*($B821:$O821=3)-($B821:$O821=4)))</f>
        <v>9</v>
      </c>
      <c r="Z821">
        <f ca="1">'MPL ID'!$BH$2+SUMPRODUCT(($B$1003:$O$1003='MPL ID'!$BF$2)*(2*($B821:$O821=1)+($B821:$O821=2)-2*($B821:$O821=3)-($B821:$O821=4)))-SUMPRODUCT(($B$1004:$O$1004='MPL ID'!$BF$2)*(2*($B821:$O821=1)+($B821:$O821=2)-2*($B821:$O821=3)-($B821:$O821=4)))</f>
        <v>2</v>
      </c>
      <c r="AA821">
        <f ca="1">'MPL ID'!$BH$3+SUMPRODUCT(($B$1003:$O$1003='MPL ID'!$BF$3)*(2*($B821:$O821=1)+($B821:$O821=2)-2*($B821:$O821=3)-($B821:$O821=4)))-SUMPRODUCT(($B$1004:$O$1004='MPL ID'!$BF$3)*(2*($B821:$O821=1)+($B821:$O821=2)-2*($B821:$O821=3)-($B821:$O821=4)))</f>
        <v>-7</v>
      </c>
      <c r="AB821">
        <f ca="1">'MPL ID'!$BH$4+SUMPRODUCT(($B$1003:$O$1003='MPL ID'!$BF$4)*(2*($B821:$O821=1)+($B821:$O821=2)-2*($B821:$O821=3)-($B821:$O821=4)))-SUMPRODUCT(($B$1004:$O$1004='MPL ID'!$BF$4)*(2*($B821:$O821=1)+($B821:$O821=2)-2*($B821:$O821=3)-($B821:$O821=4)))</f>
        <v>3</v>
      </c>
      <c r="AC821">
        <f ca="1">'MPL ID'!$BH$5+SUMPRODUCT(($B$1003:$O$1003='MPL ID'!$BF$5)*(2*($B821:$O821=1)+($B821:$O821=2)-2*($B821:$O821=3)-($B821:$O821=4)))-SUMPRODUCT(($B$1004:$O$1004='MPL ID'!$BF$5)*(2*($B821:$O821=1)+($B821:$O821=2)-2*($B821:$O821=3)-($B821:$O821=4)))</f>
        <v>-17</v>
      </c>
      <c r="AD821">
        <f ca="1">'MPL ID'!$BH$6+SUMPRODUCT(($B$1003:$O$1003='MPL ID'!$BF$6)*(2*($B821:$O821=1)+($B821:$O821=2)-2*($B821:$O821=3)-($B821:$O821=4)))-SUMPRODUCT(($B$1004:$O$1004='MPL ID'!$BF$6)*(2*($B821:$O821=1)+($B821:$O821=2)-2*($B821:$O821=3)-($B821:$O821=4)))</f>
        <v>7</v>
      </c>
      <c r="AE821">
        <f ca="1">'MPL ID'!$BH$7+SUMPRODUCT(($B$1003:$O$1003='MPL ID'!$BF$7)*(2*($B821:$O821=1)+($B821:$O821=2)-2*($B821:$O821=3)-($B821:$O821=4)))-SUMPRODUCT(($B$1004:$O$1004='MPL ID'!$BF$7)*(2*($B821:$O821=1)+($B821:$O821=2)-2*($B821:$O821=3)-($B821:$O821=4)))</f>
        <v>-1</v>
      </c>
      <c r="AF821">
        <f ca="1">'MPL ID'!$BH$8+SUMPRODUCT(($B$1003:$O$1003='MPL ID'!$BF$8)*(2*($B821:$O821=1)+($B821:$O821=2)-2*($B821:$O821=3)-($B821:$O821=4)))-SUMPRODUCT(($B$1004:$O$1004='MPL ID'!$BF$8)*(2*($B821:$O821=1)+($B821:$O821=2)-2*($B821:$O821=3)-($B821:$O821=4)))</f>
        <v>-7</v>
      </c>
      <c r="AG821">
        <f ca="1">'MPL ID'!$BH$9+SUMPRODUCT(($B$1003:$O$1003='MPL ID'!$BF$9)*(2*($B821:$O821=1)+($B821:$O821=2)-2*($B821:$O821=3)-($B821:$O821=4)))-SUMPRODUCT(($B$1004:$O$1004='MPL ID'!$BF$9)*(2*($B821:$O821=1)+($B821:$O821=2)-2*($B821:$O821=3)-($B821:$O821=4)))</f>
        <v>11</v>
      </c>
      <c r="AH821">
        <f ca="1">SUMPRODUCT(--($P821:$X821=P821),--($Y821:$AG821=Y821),'MPL ID'!$BG$13:$BO$13)+IF(AND($I821&gt;=3,T821=P821,AC821=Y821),1,0)+IF(AND($M821&gt;=3,S821=P821,AB821=Y821),1,0)</f>
        <v>0</v>
      </c>
      <c r="AI821">
        <f ca="1">SUMPRODUCT(--($P821:$X821=Q821),--($Y821:$AG821=Z821),'MPL ID'!$BG$14:$BO$14)+IF(AND($G821&gt;=3,R821=Q821,AA821=Z821),1,0)+IF(AND($K821&gt;0,$K821&lt;=2,S821=Q821,AB821=Z821),1,0)+IF(AND($N821&gt;=3,U821=Q821,AD821=Z821),1,0)</f>
        <v>0</v>
      </c>
      <c r="AJ821">
        <f ca="1">SUMPRODUCT(--($P821:$X821=R821),--($Y821:$AG821=AA821),'MPL ID'!$BG$15:$BO$15)+IF(AND($D821&gt;0,$D821&lt;=2,U821=R821,AD821=AA821),1,0)+IF(AND($G821&gt;0,$G821&lt;=2,Q821=R821,Z821=AA821),1,0)+IF(AND($J821&gt;=3,V821=R821,AE821=AA821),1,0)</f>
        <v>1</v>
      </c>
      <c r="AK821">
        <f ca="1">SUMPRODUCT(--($P821:$X821=S821),--($Y821:$AG821=AB821),'MPL ID'!$BG$16:$BO$16)+IF(AND($B821&gt;0,$B821&lt;=2,V821=S821,AE821=AB821),1,0)+IF(AND($E821&gt;0,$E821&lt;=2,T821=S821,AC821=AB821),1,0)+IF(AND($K821&gt;=3,Q821=S821,Z821=AB821),1,0)+IF(AND($M821&gt;0,$M821&lt;=2,P821=S821,Y821=AB821),1,0)</f>
        <v>0</v>
      </c>
      <c r="AL821">
        <f ca="1">SUMPRODUCT(--($P821:$X821=T821),--($Y821:$AG821=AC821),'MPL ID'!$BG$17:$BO$17)+IF(AND($E821&gt;=3,S821=T821,AB821=AC821),1,0)+IF(AND($I821&gt;0,$I821&lt;=2,P821=T821,Y821=AC821),1,0)+IF(AND($L821&gt;=3,W821=T821,AF821=AC821),1,0)</f>
        <v>0</v>
      </c>
      <c r="AM821">
        <f ca="1">SUMPRODUCT(--($P821:$X821=U821),--($Y821:$AG821=AD821),'MPL ID'!$BG$18:$BO$18)+IF(AND($D821&gt;=3,R821=U821,AA821=AD821),1,0)+IF(AND($H821&gt;0,$H821&lt;=2,W821=U821,AF821=AD821),1,0)+IF(AND($N821&gt;0,$N821&lt;=2,Q821=U821,Z821=AD821),1,0)</f>
        <v>0</v>
      </c>
      <c r="AN821">
        <f ca="1">SUMPRODUCT(--($P821:$X821=V821),--($Y821:$AG821=AE821),'MPL ID'!$BG$19:$BO$19)+IF(AND($B821&gt;=3,S821=V821,AB821=AE821),1,0)+IF(AND($F821&gt;=3,W821=V821,AF821=AE821),1,0)+IF(AND($J821&gt;0,$J821&lt;=2,R821=V821,AA821=AE821),1,0)+IF(AND($O821&gt;0,$O821&lt;=2,X821=V821,AG821=AE821),1,0)</f>
        <v>0</v>
      </c>
      <c r="AO821">
        <f ca="1">SUMPRODUCT(--($P821:$X821=W821),--($Y821:$AG821=AF821),'MPL ID'!$BG$20:$BO$20)+IF(AND($C821&gt;0,$C821&lt;=2,X821=W821,AG821=AF821),1,0)+IF(AND($F821&gt;0,$F821&lt;=2,V821=W821,AE821=AF821),1,0)+IF(AND($H821&gt;=3,U821=W821,AD821=AF821),1,0)+IF(AND($L821&gt;0,$L821&lt;=2,T821=W821,AC821=AF821),1,0)</f>
        <v>1</v>
      </c>
      <c r="AP821">
        <f ca="1">SUMPRODUCT(--($P821:$X821=X821),--($Y821:$AG821=AG821),'MPL ID'!$BG$21:$BO$21)+IF(AND($C821&gt;=3,W821=X821,AF821=AG821),1,0)+IF(AND($O821&gt;=3,V821=X821,AE821=AG821),1,0)</f>
        <v>0</v>
      </c>
      <c r="AQ821">
        <f t="shared" ca="1" si="108"/>
        <v>2</v>
      </c>
      <c r="AR821">
        <f t="shared" ca="1" si="109"/>
        <v>4</v>
      </c>
      <c r="AS821">
        <f t="shared" ca="1" si="110"/>
        <v>7</v>
      </c>
      <c r="AT821">
        <f t="shared" ca="1" si="111"/>
        <v>5</v>
      </c>
      <c r="AU821">
        <f t="shared" ca="1" si="112"/>
        <v>9</v>
      </c>
      <c r="AV821">
        <f t="shared" ca="1" si="113"/>
        <v>3</v>
      </c>
      <c r="AW821">
        <f t="shared" ca="1" si="114"/>
        <v>6</v>
      </c>
      <c r="AX821">
        <f t="shared" ca="1" si="115"/>
        <v>8</v>
      </c>
      <c r="AY821">
        <f t="shared" ca="1" si="116"/>
        <v>1</v>
      </c>
    </row>
    <row r="822" spans="1:51" x14ac:dyDescent="0.25">
      <c r="A822">
        <v>821</v>
      </c>
      <c r="B822">
        <f ca="1">IF(AND(ISNUMBER('MPL ID'!$J$39),ISNUMBER('MPL ID'!$K$39)),0,RANDBETWEEN(1,4))</f>
        <v>0</v>
      </c>
      <c r="C822">
        <f ca="1">IF(AND(ISNUMBER('MPL ID'!$J$40),ISNUMBER('MPL ID'!$K$40)),0,RANDBETWEEN(1,4))</f>
        <v>0</v>
      </c>
      <c r="D822">
        <f ca="1">IF(AND(ISNUMBER('MPL ID'!$J$41),ISNUMBER('MPL ID'!$K$41)),0,RANDBETWEEN(1,4))</f>
        <v>1</v>
      </c>
      <c r="E822">
        <f ca="1">IF(AND(ISNUMBER('MPL ID'!$J$42),ISNUMBER('MPL ID'!$K$42)),0,RANDBETWEEN(1,4))</f>
        <v>4</v>
      </c>
      <c r="F822">
        <f ca="1">IF(AND(ISNUMBER('MPL ID'!$J$43),ISNUMBER('MPL ID'!$K$43)),0,RANDBETWEEN(1,4))</f>
        <v>3</v>
      </c>
      <c r="G822">
        <f ca="1">IF(AND(ISNUMBER('MPL ID'!$J$44),ISNUMBER('MPL ID'!$K$44)),0,RANDBETWEEN(1,4))</f>
        <v>4</v>
      </c>
      <c r="H822">
        <f ca="1">IF(AND(ISNUMBER('MPL ID'!$P$36),ISNUMBER('MPL ID'!$Q$36)),0,RANDBETWEEN(1,4))</f>
        <v>4</v>
      </c>
      <c r="I822">
        <f ca="1">IF(AND(ISNUMBER('MPL ID'!$P$37),ISNUMBER('MPL ID'!$Q$37)),0,RANDBETWEEN(1,4))</f>
        <v>1</v>
      </c>
      <c r="J822">
        <f ca="1">IF(AND(ISNUMBER('MPL ID'!$P$39),ISNUMBER('MPL ID'!$Q$39)),0,RANDBETWEEN(1,4))</f>
        <v>4</v>
      </c>
      <c r="K822">
        <f ca="1">IF(AND(ISNUMBER('MPL ID'!$P$40),ISNUMBER('MPL ID'!$Q$40)),0,RANDBETWEEN(1,4))</f>
        <v>2</v>
      </c>
      <c r="L822">
        <f ca="1">IF(AND(ISNUMBER('MPL ID'!$P$41),ISNUMBER('MPL ID'!$Q$41)),0,RANDBETWEEN(1,4))</f>
        <v>2</v>
      </c>
      <c r="M822">
        <f ca="1">IF(AND(ISNUMBER('MPL ID'!$P$42),ISNUMBER('MPL ID'!$Q$42)),0,RANDBETWEEN(1,4))</f>
        <v>1</v>
      </c>
      <c r="N822">
        <f ca="1">IF(AND(ISNUMBER('MPL ID'!$P$43),ISNUMBER('MPL ID'!$Q$43)),0,RANDBETWEEN(1,4))</f>
        <v>3</v>
      </c>
      <c r="O822">
        <f ca="1">IF(AND(ISNUMBER('MPL ID'!$P$44),ISNUMBER('MPL ID'!$Q$44)),0,RANDBETWEEN(1,4))</f>
        <v>2</v>
      </c>
      <c r="P822">
        <f ca="1">'MPL ID'!$BG$1+SUMPRODUCT(($B$1003:$O$1003='MPL ID'!$BF$1)*(($B822:$O822=1)+($B822:$O822=2)))+SUMPRODUCT(($B$1004:$O$1004='MPL ID'!$BF$1)*(($B822:$O822=3)+($B822:$O822=4)))</f>
        <v>9</v>
      </c>
      <c r="Q822">
        <f ca="1">'MPL ID'!$BG$2+SUMPRODUCT(($B$1003:$O$1003='MPL ID'!$BF$2)*(($B822:$O822=1)+($B822:$O822=2)))+SUMPRODUCT(($B$1004:$O$1004='MPL ID'!$BF$2)*(($B822:$O822=3)+($B822:$O822=4)))</f>
        <v>10</v>
      </c>
      <c r="R822">
        <f ca="1">'MPL ID'!$BG$3+SUMPRODUCT(($B$1003:$O$1003='MPL ID'!$BF$3)*(($B822:$O822=1)+($B822:$O822=2)))+SUMPRODUCT(($B$1004:$O$1004='MPL ID'!$BF$3)*(($B822:$O822=3)+($B822:$O822=4)))</f>
        <v>7</v>
      </c>
      <c r="S822">
        <f ca="1">'MPL ID'!$BG$4+SUMPRODUCT(($B$1003:$O$1003='MPL ID'!$BF$4)*(($B822:$O822=1)+($B822:$O822=2)))+SUMPRODUCT(($B$1004:$O$1004='MPL ID'!$BF$4)*(($B822:$O822=3)+($B822:$O822=4)))</f>
        <v>8</v>
      </c>
      <c r="T822">
        <f ca="1">'MPL ID'!$BG$5+SUMPRODUCT(($B$1003:$O$1003='MPL ID'!$BF$5)*(($B822:$O822=1)+($B822:$O822=2)))+SUMPRODUCT(($B$1004:$O$1004='MPL ID'!$BF$5)*(($B822:$O822=3)+($B822:$O822=4)))</f>
        <v>5</v>
      </c>
      <c r="U822">
        <f ca="1">'MPL ID'!$BG$6+SUMPRODUCT(($B$1003:$O$1003='MPL ID'!$BF$6)*(($B822:$O822=1)+($B822:$O822=2)))+SUMPRODUCT(($B$1004:$O$1004='MPL ID'!$BF$6)*(($B822:$O822=3)+($B822:$O822=4)))</f>
        <v>10</v>
      </c>
      <c r="V822">
        <f ca="1">'MPL ID'!$BG$7+SUMPRODUCT(($B$1003:$O$1003='MPL ID'!$BF$7)*(($B822:$O822=1)+($B822:$O822=2)))+SUMPRODUCT(($B$1004:$O$1004='MPL ID'!$BF$7)*(($B822:$O822=3)+($B822:$O822=4)))</f>
        <v>7</v>
      </c>
      <c r="W822">
        <f ca="1">'MPL ID'!$BG$8+SUMPRODUCT(($B$1003:$O$1003='MPL ID'!$BF$8)*(($B822:$O822=1)+($B822:$O822=2)))+SUMPRODUCT(($B$1004:$O$1004='MPL ID'!$BF$8)*(($B822:$O822=3)+($B822:$O822=4)))</f>
        <v>5</v>
      </c>
      <c r="X822">
        <f ca="1">'MPL ID'!$BG$9+SUMPRODUCT(($B$1003:$O$1003='MPL ID'!$BF$9)*(($B822:$O822=1)+($B822:$O822=2)))+SUMPRODUCT(($B$1004:$O$1004='MPL ID'!$BF$9)*(($B822:$O822=3)+($B822:$O822=4)))</f>
        <v>11</v>
      </c>
      <c r="Y822">
        <f ca="1">'MPL ID'!$BH$1+SUMPRODUCT(($B$1003:$O$1003='MPL ID'!$BF$1)*(2*($B822:$O822=1)+($B822:$O822=2)-2*($B822:$O822=3)-($B822:$O822=4)))-SUMPRODUCT(($B$1004:$O$1004='MPL ID'!$BF$1)*(2*($B822:$O822=1)+($B822:$O822=2)-2*($B822:$O822=3)-($B822:$O822=4)))</f>
        <v>5</v>
      </c>
      <c r="Z822">
        <f ca="1">'MPL ID'!$BH$2+SUMPRODUCT(($B$1003:$O$1003='MPL ID'!$BF$2)*(2*($B822:$O822=1)+($B822:$O822=2)-2*($B822:$O822=3)-($B822:$O822=4)))-SUMPRODUCT(($B$1004:$O$1004='MPL ID'!$BF$2)*(2*($B822:$O822=1)+($B822:$O822=2)-2*($B822:$O822=3)-($B822:$O822=4)))</f>
        <v>2</v>
      </c>
      <c r="AA822">
        <f ca="1">'MPL ID'!$BH$3+SUMPRODUCT(($B$1003:$O$1003='MPL ID'!$BF$3)*(2*($B822:$O822=1)+($B822:$O822=2)-2*($B822:$O822=3)-($B822:$O822=4)))-SUMPRODUCT(($B$1004:$O$1004='MPL ID'!$BF$3)*(2*($B822:$O822=1)+($B822:$O822=2)-2*($B822:$O822=3)-($B822:$O822=4)))</f>
        <v>-4</v>
      </c>
      <c r="AB822">
        <f ca="1">'MPL ID'!$BH$4+SUMPRODUCT(($B$1003:$O$1003='MPL ID'!$BF$4)*(2*($B822:$O822=1)+($B822:$O822=2)-2*($B822:$O822=3)-($B822:$O822=4)))-SUMPRODUCT(($B$1004:$O$1004='MPL ID'!$BF$4)*(2*($B822:$O822=1)+($B822:$O822=2)-2*($B822:$O822=3)-($B822:$O822=4)))</f>
        <v>0</v>
      </c>
      <c r="AC822">
        <f ca="1">'MPL ID'!$BH$5+SUMPRODUCT(($B$1003:$O$1003='MPL ID'!$BF$5)*(2*($B822:$O822=1)+($B822:$O822=2)-2*($B822:$O822=3)-($B822:$O822=4)))-SUMPRODUCT(($B$1004:$O$1004='MPL ID'!$BF$5)*(2*($B822:$O822=1)+($B822:$O822=2)-2*($B822:$O822=3)-($B822:$O822=4)))</f>
        <v>-10</v>
      </c>
      <c r="AD822">
        <f ca="1">'MPL ID'!$BH$6+SUMPRODUCT(($B$1003:$O$1003='MPL ID'!$BF$6)*(2*($B822:$O822=1)+($B822:$O822=2)-2*($B822:$O822=3)-($B822:$O822=4)))-SUMPRODUCT(($B$1004:$O$1004='MPL ID'!$BF$6)*(2*($B822:$O822=1)+($B822:$O822=2)-2*($B822:$O822=3)-($B822:$O822=4)))</f>
        <v>7</v>
      </c>
      <c r="AE822">
        <f ca="1">'MPL ID'!$BH$7+SUMPRODUCT(($B$1003:$O$1003='MPL ID'!$BF$7)*(2*($B822:$O822=1)+($B822:$O822=2)-2*($B822:$O822=3)-($B822:$O822=4)))-SUMPRODUCT(($B$1004:$O$1004='MPL ID'!$BF$7)*(2*($B822:$O822=1)+($B822:$O822=2)-2*($B822:$O822=3)-($B822:$O822=4)))</f>
        <v>0</v>
      </c>
      <c r="AF822">
        <f ca="1">'MPL ID'!$BH$8+SUMPRODUCT(($B$1003:$O$1003='MPL ID'!$BF$8)*(2*($B822:$O822=1)+($B822:$O822=2)-2*($B822:$O822=3)-($B822:$O822=4)))-SUMPRODUCT(($B$1004:$O$1004='MPL ID'!$BF$8)*(2*($B822:$O822=1)+($B822:$O822=2)-2*($B822:$O822=3)-($B822:$O822=4)))</f>
        <v>-12</v>
      </c>
      <c r="AG822">
        <f ca="1">'MPL ID'!$BH$9+SUMPRODUCT(($B$1003:$O$1003='MPL ID'!$BF$9)*(2*($B822:$O822=1)+($B822:$O822=2)-2*($B822:$O822=3)-($B822:$O822=4)))-SUMPRODUCT(($B$1004:$O$1004='MPL ID'!$BF$9)*(2*($B822:$O822=1)+($B822:$O822=2)-2*($B822:$O822=3)-($B822:$O822=4)))</f>
        <v>12</v>
      </c>
      <c r="AH822">
        <f ca="1">SUMPRODUCT(--($P822:$X822=P822),--($Y822:$AG822=Y822),'MPL ID'!$BG$13:$BO$13)+IF(AND($I822&gt;=3,T822=P822,AC822=Y822),1,0)+IF(AND($M822&gt;=3,S822=P822,AB822=Y822),1,0)</f>
        <v>0</v>
      </c>
      <c r="AI822">
        <f ca="1">SUMPRODUCT(--($P822:$X822=Q822),--($Y822:$AG822=Z822),'MPL ID'!$BG$14:$BO$14)+IF(AND($G822&gt;=3,R822=Q822,AA822=Z822),1,0)+IF(AND($K822&gt;0,$K822&lt;=2,S822=Q822,AB822=Z822),1,0)+IF(AND($N822&gt;=3,U822=Q822,AD822=Z822),1,0)</f>
        <v>0</v>
      </c>
      <c r="AJ822">
        <f ca="1">SUMPRODUCT(--($P822:$X822=R822),--($Y822:$AG822=AA822),'MPL ID'!$BG$15:$BO$15)+IF(AND($D822&gt;0,$D822&lt;=2,U822=R822,AD822=AA822),1,0)+IF(AND($G822&gt;0,$G822&lt;=2,Q822=R822,Z822=AA822),1,0)+IF(AND($J822&gt;=3,V822=R822,AE822=AA822),1,0)</f>
        <v>0</v>
      </c>
      <c r="AK822">
        <f ca="1">SUMPRODUCT(--($P822:$X822=S822),--($Y822:$AG822=AB822),'MPL ID'!$BG$16:$BO$16)+IF(AND($B822&gt;0,$B822&lt;=2,V822=S822,AE822=AB822),1,0)+IF(AND($E822&gt;0,$E822&lt;=2,T822=S822,AC822=AB822),1,0)+IF(AND($K822&gt;=3,Q822=S822,Z822=AB822),1,0)+IF(AND($M822&gt;0,$M822&lt;=2,P822=S822,Y822=AB822),1,0)</f>
        <v>0</v>
      </c>
      <c r="AL822">
        <f ca="1">SUMPRODUCT(--($P822:$X822=T822),--($Y822:$AG822=AC822),'MPL ID'!$BG$17:$BO$17)+IF(AND($E822&gt;=3,S822=T822,AB822=AC822),1,0)+IF(AND($I822&gt;0,$I822&lt;=2,P822=T822,Y822=AC822),1,0)+IF(AND($L822&gt;=3,W822=T822,AF822=AC822),1,0)</f>
        <v>0</v>
      </c>
      <c r="AM822">
        <f ca="1">SUMPRODUCT(--($P822:$X822=U822),--($Y822:$AG822=AD822),'MPL ID'!$BG$18:$BO$18)+IF(AND($D822&gt;=3,R822=U822,AA822=AD822),1,0)+IF(AND($H822&gt;0,$H822&lt;=2,W822=U822,AF822=AD822),1,0)+IF(AND($N822&gt;0,$N822&lt;=2,Q822=U822,Z822=AD822),1,0)</f>
        <v>0</v>
      </c>
      <c r="AN822">
        <f ca="1">SUMPRODUCT(--($P822:$X822=V822),--($Y822:$AG822=AE822),'MPL ID'!$BG$19:$BO$19)+IF(AND($B822&gt;=3,S822=V822,AB822=AE822),1,0)+IF(AND($F822&gt;=3,W822=V822,AF822=AE822),1,0)+IF(AND($J822&gt;0,$J822&lt;=2,R822=V822,AA822=AE822),1,0)+IF(AND($O822&gt;0,$O822&lt;=2,X822=V822,AG822=AE822),1,0)</f>
        <v>0</v>
      </c>
      <c r="AO822">
        <f ca="1">SUMPRODUCT(--($P822:$X822=W822),--($Y822:$AG822=AF822),'MPL ID'!$BG$20:$BO$20)+IF(AND($C822&gt;0,$C822&lt;=2,X822=W822,AG822=AF822),1,0)+IF(AND($F822&gt;0,$F822&lt;=2,V822=W822,AE822=AF822),1,0)+IF(AND($H822&gt;=3,U822=W822,AD822=AF822),1,0)+IF(AND($L822&gt;0,$L822&lt;=2,T822=W822,AC822=AF822),1,0)</f>
        <v>0</v>
      </c>
      <c r="AP822">
        <f ca="1">SUMPRODUCT(--($P822:$X822=X822),--($Y822:$AG822=AG822),'MPL ID'!$BG$21:$BO$21)+IF(AND($C822&gt;=3,W822=X822,AF822=AG822),1,0)+IF(AND($O822&gt;=3,V822=X822,AE822=AG822),1,0)</f>
        <v>0</v>
      </c>
      <c r="AQ822">
        <f t="shared" ca="1" si="108"/>
        <v>4</v>
      </c>
      <c r="AR822">
        <f t="shared" ca="1" si="109"/>
        <v>3</v>
      </c>
      <c r="AS822">
        <f t="shared" ca="1" si="110"/>
        <v>7</v>
      </c>
      <c r="AT822">
        <f t="shared" ca="1" si="111"/>
        <v>5</v>
      </c>
      <c r="AU822">
        <f t="shared" ca="1" si="112"/>
        <v>8</v>
      </c>
      <c r="AV822">
        <f t="shared" ca="1" si="113"/>
        <v>2</v>
      </c>
      <c r="AW822">
        <f t="shared" ca="1" si="114"/>
        <v>6</v>
      </c>
      <c r="AX822">
        <f t="shared" ca="1" si="115"/>
        <v>9</v>
      </c>
      <c r="AY822">
        <f t="shared" ca="1" si="116"/>
        <v>1</v>
      </c>
    </row>
    <row r="823" spans="1:51" x14ac:dyDescent="0.25">
      <c r="A823">
        <v>822</v>
      </c>
      <c r="B823">
        <f ca="1">IF(AND(ISNUMBER('MPL ID'!$J$39),ISNUMBER('MPL ID'!$K$39)),0,RANDBETWEEN(1,4))</f>
        <v>0</v>
      </c>
      <c r="C823">
        <f ca="1">IF(AND(ISNUMBER('MPL ID'!$J$40),ISNUMBER('MPL ID'!$K$40)),0,RANDBETWEEN(1,4))</f>
        <v>0</v>
      </c>
      <c r="D823">
        <f ca="1">IF(AND(ISNUMBER('MPL ID'!$J$41),ISNUMBER('MPL ID'!$K$41)),0,RANDBETWEEN(1,4))</f>
        <v>4</v>
      </c>
      <c r="E823">
        <f ca="1">IF(AND(ISNUMBER('MPL ID'!$J$42),ISNUMBER('MPL ID'!$K$42)),0,RANDBETWEEN(1,4))</f>
        <v>3</v>
      </c>
      <c r="F823">
        <f ca="1">IF(AND(ISNUMBER('MPL ID'!$J$43),ISNUMBER('MPL ID'!$K$43)),0,RANDBETWEEN(1,4))</f>
        <v>3</v>
      </c>
      <c r="G823">
        <f ca="1">IF(AND(ISNUMBER('MPL ID'!$J$44),ISNUMBER('MPL ID'!$K$44)),0,RANDBETWEEN(1,4))</f>
        <v>4</v>
      </c>
      <c r="H823">
        <f ca="1">IF(AND(ISNUMBER('MPL ID'!$P$36),ISNUMBER('MPL ID'!$Q$36)),0,RANDBETWEEN(1,4))</f>
        <v>1</v>
      </c>
      <c r="I823">
        <f ca="1">IF(AND(ISNUMBER('MPL ID'!$P$37),ISNUMBER('MPL ID'!$Q$37)),0,RANDBETWEEN(1,4))</f>
        <v>4</v>
      </c>
      <c r="J823">
        <f ca="1">IF(AND(ISNUMBER('MPL ID'!$P$39),ISNUMBER('MPL ID'!$Q$39)),0,RANDBETWEEN(1,4))</f>
        <v>2</v>
      </c>
      <c r="K823">
        <f ca="1">IF(AND(ISNUMBER('MPL ID'!$P$40),ISNUMBER('MPL ID'!$Q$40)),0,RANDBETWEEN(1,4))</f>
        <v>4</v>
      </c>
      <c r="L823">
        <f ca="1">IF(AND(ISNUMBER('MPL ID'!$P$41),ISNUMBER('MPL ID'!$Q$41)),0,RANDBETWEEN(1,4))</f>
        <v>2</v>
      </c>
      <c r="M823">
        <f ca="1">IF(AND(ISNUMBER('MPL ID'!$P$42),ISNUMBER('MPL ID'!$Q$42)),0,RANDBETWEEN(1,4))</f>
        <v>4</v>
      </c>
      <c r="N823">
        <f ca="1">IF(AND(ISNUMBER('MPL ID'!$P$43),ISNUMBER('MPL ID'!$Q$43)),0,RANDBETWEEN(1,4))</f>
        <v>1</v>
      </c>
      <c r="O823">
        <f ca="1">IF(AND(ISNUMBER('MPL ID'!$P$44),ISNUMBER('MPL ID'!$Q$44)),0,RANDBETWEEN(1,4))</f>
        <v>4</v>
      </c>
      <c r="P823">
        <f ca="1">'MPL ID'!$BG$1+SUMPRODUCT(($B$1003:$O$1003='MPL ID'!$BF$1)*(($B823:$O823=1)+($B823:$O823=2)))+SUMPRODUCT(($B$1004:$O$1004='MPL ID'!$BF$1)*(($B823:$O823=3)+($B823:$O823=4)))</f>
        <v>11</v>
      </c>
      <c r="Q823">
        <f ca="1">'MPL ID'!$BG$2+SUMPRODUCT(($B$1003:$O$1003='MPL ID'!$BF$2)*(($B823:$O823=1)+($B823:$O823=2)))+SUMPRODUCT(($B$1004:$O$1004='MPL ID'!$BF$2)*(($B823:$O823=3)+($B823:$O823=4)))</f>
        <v>8</v>
      </c>
      <c r="R823">
        <f ca="1">'MPL ID'!$BG$3+SUMPRODUCT(($B$1003:$O$1003='MPL ID'!$BF$3)*(($B823:$O823=1)+($B823:$O823=2)))+SUMPRODUCT(($B$1004:$O$1004='MPL ID'!$BF$3)*(($B823:$O823=3)+($B823:$O823=4)))</f>
        <v>5</v>
      </c>
      <c r="S823">
        <f ca="1">'MPL ID'!$BG$4+SUMPRODUCT(($B$1003:$O$1003='MPL ID'!$BF$4)*(($B823:$O823=1)+($B823:$O823=2)))+SUMPRODUCT(($B$1004:$O$1004='MPL ID'!$BF$4)*(($B823:$O823=3)+($B823:$O823=4)))</f>
        <v>8</v>
      </c>
      <c r="T823">
        <f ca="1">'MPL ID'!$BG$5+SUMPRODUCT(($B$1003:$O$1003='MPL ID'!$BF$5)*(($B823:$O823=1)+($B823:$O823=2)))+SUMPRODUCT(($B$1004:$O$1004='MPL ID'!$BF$5)*(($B823:$O823=3)+($B823:$O823=4)))</f>
        <v>4</v>
      </c>
      <c r="U823">
        <f ca="1">'MPL ID'!$BG$6+SUMPRODUCT(($B$1003:$O$1003='MPL ID'!$BF$6)*(($B823:$O823=1)+($B823:$O823=2)))+SUMPRODUCT(($B$1004:$O$1004='MPL ID'!$BF$6)*(($B823:$O823=3)+($B823:$O823=4)))</f>
        <v>13</v>
      </c>
      <c r="V823">
        <f ca="1">'MPL ID'!$BG$7+SUMPRODUCT(($B$1003:$O$1003='MPL ID'!$BF$7)*(($B823:$O823=1)+($B823:$O823=2)))+SUMPRODUCT(($B$1004:$O$1004='MPL ID'!$BF$7)*(($B823:$O823=3)+($B823:$O823=4)))</f>
        <v>7</v>
      </c>
      <c r="W823">
        <f ca="1">'MPL ID'!$BG$8+SUMPRODUCT(($B$1003:$O$1003='MPL ID'!$BF$8)*(($B823:$O823=1)+($B823:$O823=2)))+SUMPRODUCT(($B$1004:$O$1004='MPL ID'!$BF$8)*(($B823:$O823=3)+($B823:$O823=4)))</f>
        <v>4</v>
      </c>
      <c r="X823">
        <f ca="1">'MPL ID'!$BG$9+SUMPRODUCT(($B$1003:$O$1003='MPL ID'!$BF$9)*(($B823:$O823=1)+($B823:$O823=2)))+SUMPRODUCT(($B$1004:$O$1004='MPL ID'!$BF$9)*(($B823:$O823=3)+($B823:$O823=4)))</f>
        <v>12</v>
      </c>
      <c r="Y823">
        <f ca="1">'MPL ID'!$BH$1+SUMPRODUCT(($B$1003:$O$1003='MPL ID'!$BF$1)*(2*($B823:$O823=1)+($B823:$O823=2)-2*($B823:$O823=3)-($B823:$O823=4)))-SUMPRODUCT(($B$1004:$O$1004='MPL ID'!$BF$1)*(2*($B823:$O823=1)+($B823:$O823=2)-2*($B823:$O823=3)-($B823:$O823=4)))</f>
        <v>11</v>
      </c>
      <c r="Z823">
        <f ca="1">'MPL ID'!$BH$2+SUMPRODUCT(($B$1003:$O$1003='MPL ID'!$BF$2)*(2*($B823:$O823=1)+($B823:$O823=2)-2*($B823:$O823=3)-($B823:$O823=4)))-SUMPRODUCT(($B$1004:$O$1004='MPL ID'!$BF$2)*(2*($B823:$O823=1)+($B823:$O823=2)-2*($B823:$O823=3)-($B823:$O823=4)))</f>
        <v>-4</v>
      </c>
      <c r="AA823">
        <f ca="1">'MPL ID'!$BH$3+SUMPRODUCT(($B$1003:$O$1003='MPL ID'!$BF$3)*(2*($B823:$O823=1)+($B823:$O823=2)-2*($B823:$O823=3)-($B823:$O823=4)))-SUMPRODUCT(($B$1004:$O$1004='MPL ID'!$BF$3)*(2*($B823:$O823=1)+($B823:$O823=2)-2*($B823:$O823=3)-($B823:$O823=4)))</f>
        <v>-9</v>
      </c>
      <c r="AB823">
        <f ca="1">'MPL ID'!$BH$4+SUMPRODUCT(($B$1003:$O$1003='MPL ID'!$BF$4)*(2*($B823:$O823=1)+($B823:$O823=2)-2*($B823:$O823=3)-($B823:$O823=4)))-SUMPRODUCT(($B$1004:$O$1004='MPL ID'!$BF$4)*(2*($B823:$O823=1)+($B823:$O823=2)-2*($B823:$O823=3)-($B823:$O823=4)))</f>
        <v>-2</v>
      </c>
      <c r="AC823">
        <f ca="1">'MPL ID'!$BH$5+SUMPRODUCT(($B$1003:$O$1003='MPL ID'!$BF$5)*(2*($B823:$O823=1)+($B823:$O823=2)-2*($B823:$O823=3)-($B823:$O823=4)))-SUMPRODUCT(($B$1004:$O$1004='MPL ID'!$BF$5)*(2*($B823:$O823=1)+($B823:$O823=2)-2*($B823:$O823=3)-($B823:$O823=4)))</f>
        <v>-12</v>
      </c>
      <c r="AD823">
        <f ca="1">'MPL ID'!$BH$6+SUMPRODUCT(($B$1003:$O$1003='MPL ID'!$BF$6)*(2*($B823:$O823=1)+($B823:$O823=2)-2*($B823:$O823=3)-($B823:$O823=4)))-SUMPRODUCT(($B$1004:$O$1004='MPL ID'!$BF$6)*(2*($B823:$O823=1)+($B823:$O823=2)-2*($B823:$O823=3)-($B823:$O823=4)))</f>
        <v>17</v>
      </c>
      <c r="AE823">
        <f ca="1">'MPL ID'!$BH$7+SUMPRODUCT(($B$1003:$O$1003='MPL ID'!$BF$7)*(2*($B823:$O823=1)+($B823:$O823=2)-2*($B823:$O823=3)-($B823:$O823=4)))-SUMPRODUCT(($B$1004:$O$1004='MPL ID'!$BF$7)*(2*($B823:$O823=1)+($B823:$O823=2)-2*($B823:$O823=3)-($B823:$O823=4)))</f>
        <v>0</v>
      </c>
      <c r="AF823">
        <f ca="1">'MPL ID'!$BH$8+SUMPRODUCT(($B$1003:$O$1003='MPL ID'!$BF$8)*(2*($B823:$O823=1)+($B823:$O823=2)-2*($B823:$O823=3)-($B823:$O823=4)))-SUMPRODUCT(($B$1004:$O$1004='MPL ID'!$BF$8)*(2*($B823:$O823=1)+($B823:$O823=2)-2*($B823:$O823=3)-($B823:$O823=4)))</f>
        <v>-15</v>
      </c>
      <c r="AG823">
        <f ca="1">'MPL ID'!$BH$9+SUMPRODUCT(($B$1003:$O$1003='MPL ID'!$BF$9)*(2*($B823:$O823=1)+($B823:$O823=2)-2*($B823:$O823=3)-($B823:$O823=4)))-SUMPRODUCT(($B$1004:$O$1004='MPL ID'!$BF$9)*(2*($B823:$O823=1)+($B823:$O823=2)-2*($B823:$O823=3)-($B823:$O823=4)))</f>
        <v>14</v>
      </c>
      <c r="AH823">
        <f ca="1">SUMPRODUCT(--($P823:$X823=P823),--($Y823:$AG823=Y823),'MPL ID'!$BG$13:$BO$13)+IF(AND($I823&gt;=3,T823=P823,AC823=Y823),1,0)+IF(AND($M823&gt;=3,S823=P823,AB823=Y823),1,0)</f>
        <v>0</v>
      </c>
      <c r="AI823">
        <f ca="1">SUMPRODUCT(--($P823:$X823=Q823),--($Y823:$AG823=Z823),'MPL ID'!$BG$14:$BO$14)+IF(AND($G823&gt;=3,R823=Q823,AA823=Z823),1,0)+IF(AND($K823&gt;0,$K823&lt;=2,S823=Q823,AB823=Z823),1,0)+IF(AND($N823&gt;=3,U823=Q823,AD823=Z823),1,0)</f>
        <v>0</v>
      </c>
      <c r="AJ823">
        <f ca="1">SUMPRODUCT(--($P823:$X823=R823),--($Y823:$AG823=AA823),'MPL ID'!$BG$15:$BO$15)+IF(AND($D823&gt;0,$D823&lt;=2,U823=R823,AD823=AA823),1,0)+IF(AND($G823&gt;0,$G823&lt;=2,Q823=R823,Z823=AA823),1,0)+IF(AND($J823&gt;=3,V823=R823,AE823=AA823),1,0)</f>
        <v>0</v>
      </c>
      <c r="AK823">
        <f ca="1">SUMPRODUCT(--($P823:$X823=S823),--($Y823:$AG823=AB823),'MPL ID'!$BG$16:$BO$16)+IF(AND($B823&gt;0,$B823&lt;=2,V823=S823,AE823=AB823),1,0)+IF(AND($E823&gt;0,$E823&lt;=2,T823=S823,AC823=AB823),1,0)+IF(AND($K823&gt;=3,Q823=S823,Z823=AB823),1,0)+IF(AND($M823&gt;0,$M823&lt;=2,P823=S823,Y823=AB823),1,0)</f>
        <v>0</v>
      </c>
      <c r="AL823">
        <f ca="1">SUMPRODUCT(--($P823:$X823=T823),--($Y823:$AG823=AC823),'MPL ID'!$BG$17:$BO$17)+IF(AND($E823&gt;=3,S823=T823,AB823=AC823),1,0)+IF(AND($I823&gt;0,$I823&lt;=2,P823=T823,Y823=AC823),1,0)+IF(AND($L823&gt;=3,W823=T823,AF823=AC823),1,0)</f>
        <v>0</v>
      </c>
      <c r="AM823">
        <f ca="1">SUMPRODUCT(--($P823:$X823=U823),--($Y823:$AG823=AD823),'MPL ID'!$BG$18:$BO$18)+IF(AND($D823&gt;=3,R823=U823,AA823=AD823),1,0)+IF(AND($H823&gt;0,$H823&lt;=2,W823=U823,AF823=AD823),1,0)+IF(AND($N823&gt;0,$N823&lt;=2,Q823=U823,Z823=AD823),1,0)</f>
        <v>0</v>
      </c>
      <c r="AN823">
        <f ca="1">SUMPRODUCT(--($P823:$X823=V823),--($Y823:$AG823=AE823),'MPL ID'!$BG$19:$BO$19)+IF(AND($B823&gt;=3,S823=V823,AB823=AE823),1,0)+IF(AND($F823&gt;=3,W823=V823,AF823=AE823),1,0)+IF(AND($J823&gt;0,$J823&lt;=2,R823=V823,AA823=AE823),1,0)+IF(AND($O823&gt;0,$O823&lt;=2,X823=V823,AG823=AE823),1,0)</f>
        <v>0</v>
      </c>
      <c r="AO823">
        <f ca="1">SUMPRODUCT(--($P823:$X823=W823),--($Y823:$AG823=AF823),'MPL ID'!$BG$20:$BO$20)+IF(AND($C823&gt;0,$C823&lt;=2,X823=W823,AG823=AF823),1,0)+IF(AND($F823&gt;0,$F823&lt;=2,V823=W823,AE823=AF823),1,0)+IF(AND($H823&gt;=3,U823=W823,AD823=AF823),1,0)+IF(AND($L823&gt;0,$L823&lt;=2,T823=W823,AC823=AF823),1,0)</f>
        <v>0</v>
      </c>
      <c r="AP823">
        <f ca="1">SUMPRODUCT(--($P823:$X823=X823),--($Y823:$AG823=AG823),'MPL ID'!$BG$21:$BO$21)+IF(AND($C823&gt;=3,W823=X823,AF823=AG823),1,0)+IF(AND($O823&gt;=3,V823=X823,AE823=AG823),1,0)</f>
        <v>0</v>
      </c>
      <c r="AQ823">
        <f t="shared" ca="1" si="108"/>
        <v>3</v>
      </c>
      <c r="AR823">
        <f t="shared" ca="1" si="109"/>
        <v>5</v>
      </c>
      <c r="AS823">
        <f t="shared" ca="1" si="110"/>
        <v>7</v>
      </c>
      <c r="AT823">
        <f t="shared" ca="1" si="111"/>
        <v>4</v>
      </c>
      <c r="AU823">
        <f t="shared" ca="1" si="112"/>
        <v>8</v>
      </c>
      <c r="AV823">
        <f t="shared" ca="1" si="113"/>
        <v>1</v>
      </c>
      <c r="AW823">
        <f t="shared" ca="1" si="114"/>
        <v>6</v>
      </c>
      <c r="AX823">
        <f t="shared" ca="1" si="115"/>
        <v>9</v>
      </c>
      <c r="AY823">
        <f t="shared" ca="1" si="116"/>
        <v>2</v>
      </c>
    </row>
    <row r="824" spans="1:51" x14ac:dyDescent="0.25">
      <c r="A824">
        <v>823</v>
      </c>
      <c r="B824">
        <f ca="1">IF(AND(ISNUMBER('MPL ID'!$J$39),ISNUMBER('MPL ID'!$K$39)),0,RANDBETWEEN(1,4))</f>
        <v>0</v>
      </c>
      <c r="C824">
        <f ca="1">IF(AND(ISNUMBER('MPL ID'!$J$40),ISNUMBER('MPL ID'!$K$40)),0,RANDBETWEEN(1,4))</f>
        <v>0</v>
      </c>
      <c r="D824">
        <f ca="1">IF(AND(ISNUMBER('MPL ID'!$J$41),ISNUMBER('MPL ID'!$K$41)),0,RANDBETWEEN(1,4))</f>
        <v>4</v>
      </c>
      <c r="E824">
        <f ca="1">IF(AND(ISNUMBER('MPL ID'!$J$42),ISNUMBER('MPL ID'!$K$42)),0,RANDBETWEEN(1,4))</f>
        <v>3</v>
      </c>
      <c r="F824">
        <f ca="1">IF(AND(ISNUMBER('MPL ID'!$J$43),ISNUMBER('MPL ID'!$K$43)),0,RANDBETWEEN(1,4))</f>
        <v>4</v>
      </c>
      <c r="G824">
        <f ca="1">IF(AND(ISNUMBER('MPL ID'!$J$44),ISNUMBER('MPL ID'!$K$44)),0,RANDBETWEEN(1,4))</f>
        <v>1</v>
      </c>
      <c r="H824">
        <f ca="1">IF(AND(ISNUMBER('MPL ID'!$P$36),ISNUMBER('MPL ID'!$Q$36)),0,RANDBETWEEN(1,4))</f>
        <v>2</v>
      </c>
      <c r="I824">
        <f ca="1">IF(AND(ISNUMBER('MPL ID'!$P$37),ISNUMBER('MPL ID'!$Q$37)),0,RANDBETWEEN(1,4))</f>
        <v>4</v>
      </c>
      <c r="J824">
        <f ca="1">IF(AND(ISNUMBER('MPL ID'!$P$39),ISNUMBER('MPL ID'!$Q$39)),0,RANDBETWEEN(1,4))</f>
        <v>3</v>
      </c>
      <c r="K824">
        <f ca="1">IF(AND(ISNUMBER('MPL ID'!$P$40),ISNUMBER('MPL ID'!$Q$40)),0,RANDBETWEEN(1,4))</f>
        <v>3</v>
      </c>
      <c r="L824">
        <f ca="1">IF(AND(ISNUMBER('MPL ID'!$P$41),ISNUMBER('MPL ID'!$Q$41)),0,RANDBETWEEN(1,4))</f>
        <v>2</v>
      </c>
      <c r="M824">
        <f ca="1">IF(AND(ISNUMBER('MPL ID'!$P$42),ISNUMBER('MPL ID'!$Q$42)),0,RANDBETWEEN(1,4))</f>
        <v>2</v>
      </c>
      <c r="N824">
        <f ca="1">IF(AND(ISNUMBER('MPL ID'!$P$43),ISNUMBER('MPL ID'!$Q$43)),0,RANDBETWEEN(1,4))</f>
        <v>4</v>
      </c>
      <c r="O824">
        <f ca="1">IF(AND(ISNUMBER('MPL ID'!$P$44),ISNUMBER('MPL ID'!$Q$44)),0,RANDBETWEEN(1,4))</f>
        <v>1</v>
      </c>
      <c r="P824">
        <f ca="1">'MPL ID'!$BG$1+SUMPRODUCT(($B$1003:$O$1003='MPL ID'!$BF$1)*(($B824:$O824=1)+($B824:$O824=2)))+SUMPRODUCT(($B$1004:$O$1004='MPL ID'!$BF$1)*(($B824:$O824=3)+($B824:$O824=4)))</f>
        <v>10</v>
      </c>
      <c r="Q824">
        <f ca="1">'MPL ID'!$BG$2+SUMPRODUCT(($B$1003:$O$1003='MPL ID'!$BF$2)*(($B824:$O824=1)+($B824:$O824=2)))+SUMPRODUCT(($B$1004:$O$1004='MPL ID'!$BF$2)*(($B824:$O824=3)+($B824:$O824=4)))</f>
        <v>8</v>
      </c>
      <c r="R824">
        <f ca="1">'MPL ID'!$BG$3+SUMPRODUCT(($B$1003:$O$1003='MPL ID'!$BF$3)*(($B824:$O824=1)+($B824:$O824=2)))+SUMPRODUCT(($B$1004:$O$1004='MPL ID'!$BF$3)*(($B824:$O824=3)+($B824:$O824=4)))</f>
        <v>7</v>
      </c>
      <c r="S824">
        <f ca="1">'MPL ID'!$BG$4+SUMPRODUCT(($B$1003:$O$1003='MPL ID'!$BF$4)*(($B824:$O824=1)+($B824:$O824=2)))+SUMPRODUCT(($B$1004:$O$1004='MPL ID'!$BF$4)*(($B824:$O824=3)+($B824:$O824=4)))</f>
        <v>9</v>
      </c>
      <c r="T824">
        <f ca="1">'MPL ID'!$BG$5+SUMPRODUCT(($B$1003:$O$1003='MPL ID'!$BF$5)*(($B824:$O824=1)+($B824:$O824=2)))+SUMPRODUCT(($B$1004:$O$1004='MPL ID'!$BF$5)*(($B824:$O824=3)+($B824:$O824=4)))</f>
        <v>4</v>
      </c>
      <c r="U824">
        <f ca="1">'MPL ID'!$BG$6+SUMPRODUCT(($B$1003:$O$1003='MPL ID'!$BF$6)*(($B824:$O824=1)+($B824:$O824=2)))+SUMPRODUCT(($B$1004:$O$1004='MPL ID'!$BF$6)*(($B824:$O824=3)+($B824:$O824=4)))</f>
        <v>12</v>
      </c>
      <c r="V824">
        <f ca="1">'MPL ID'!$BG$7+SUMPRODUCT(($B$1003:$O$1003='MPL ID'!$BF$7)*(($B824:$O824=1)+($B824:$O824=2)))+SUMPRODUCT(($B$1004:$O$1004='MPL ID'!$BF$7)*(($B824:$O824=3)+($B824:$O824=4)))</f>
        <v>7</v>
      </c>
      <c r="W824">
        <f ca="1">'MPL ID'!$BG$8+SUMPRODUCT(($B$1003:$O$1003='MPL ID'!$BF$8)*(($B824:$O824=1)+($B824:$O824=2)))+SUMPRODUCT(($B$1004:$O$1004='MPL ID'!$BF$8)*(($B824:$O824=3)+($B824:$O824=4)))</f>
        <v>4</v>
      </c>
      <c r="X824">
        <f ca="1">'MPL ID'!$BG$9+SUMPRODUCT(($B$1003:$O$1003='MPL ID'!$BF$9)*(($B824:$O824=1)+($B824:$O824=2)))+SUMPRODUCT(($B$1004:$O$1004='MPL ID'!$BF$9)*(($B824:$O824=3)+($B824:$O824=4)))</f>
        <v>11</v>
      </c>
      <c r="Y824">
        <f ca="1">'MPL ID'!$BH$1+SUMPRODUCT(($B$1003:$O$1003='MPL ID'!$BF$1)*(2*($B824:$O824=1)+($B824:$O824=2)-2*($B824:$O824=3)-($B824:$O824=4)))-SUMPRODUCT(($B$1004:$O$1004='MPL ID'!$BF$1)*(2*($B824:$O824=1)+($B824:$O824=2)-2*($B824:$O824=3)-($B824:$O824=4)))</f>
        <v>9</v>
      </c>
      <c r="Z824">
        <f ca="1">'MPL ID'!$BH$2+SUMPRODUCT(($B$1003:$O$1003='MPL ID'!$BF$2)*(2*($B824:$O824=1)+($B824:$O824=2)-2*($B824:$O824=3)-($B824:$O824=4)))-SUMPRODUCT(($B$1004:$O$1004='MPL ID'!$BF$2)*(2*($B824:$O824=1)+($B824:$O824=2)-2*($B824:$O824=3)-($B824:$O824=4)))</f>
        <v>-5</v>
      </c>
      <c r="AA824">
        <f ca="1">'MPL ID'!$BH$3+SUMPRODUCT(($B$1003:$O$1003='MPL ID'!$BF$3)*(2*($B824:$O824=1)+($B824:$O824=2)-2*($B824:$O824=3)-($B824:$O824=4)))-SUMPRODUCT(($B$1004:$O$1004='MPL ID'!$BF$3)*(2*($B824:$O824=1)+($B824:$O824=2)-2*($B824:$O824=3)-($B824:$O824=4)))</f>
        <v>-3</v>
      </c>
      <c r="AB824">
        <f ca="1">'MPL ID'!$BH$4+SUMPRODUCT(($B$1003:$O$1003='MPL ID'!$BF$4)*(2*($B824:$O824=1)+($B824:$O824=2)-2*($B824:$O824=3)-($B824:$O824=4)))-SUMPRODUCT(($B$1004:$O$1004='MPL ID'!$BF$4)*(2*($B824:$O824=1)+($B824:$O824=2)-2*($B824:$O824=3)-($B824:$O824=4)))</f>
        <v>1</v>
      </c>
      <c r="AC824">
        <f ca="1">'MPL ID'!$BH$5+SUMPRODUCT(($B$1003:$O$1003='MPL ID'!$BF$5)*(2*($B824:$O824=1)+($B824:$O824=2)-2*($B824:$O824=3)-($B824:$O824=4)))-SUMPRODUCT(($B$1004:$O$1004='MPL ID'!$BF$5)*(2*($B824:$O824=1)+($B824:$O824=2)-2*($B824:$O824=3)-($B824:$O824=4)))</f>
        <v>-12</v>
      </c>
      <c r="AD824">
        <f ca="1">'MPL ID'!$BH$6+SUMPRODUCT(($B$1003:$O$1003='MPL ID'!$BF$6)*(2*($B824:$O824=1)+($B824:$O824=2)-2*($B824:$O824=3)-($B824:$O824=4)))-SUMPRODUCT(($B$1004:$O$1004='MPL ID'!$BF$6)*(2*($B824:$O824=1)+($B824:$O824=2)-2*($B824:$O824=3)-($B824:$O824=4)))</f>
        <v>13</v>
      </c>
      <c r="AE824">
        <f ca="1">'MPL ID'!$BH$7+SUMPRODUCT(($B$1003:$O$1003='MPL ID'!$BF$7)*(2*($B824:$O824=1)+($B824:$O824=2)-2*($B824:$O824=3)-($B824:$O824=4)))-SUMPRODUCT(($B$1004:$O$1004='MPL ID'!$BF$7)*(2*($B824:$O824=1)+($B824:$O824=2)-2*($B824:$O824=3)-($B824:$O824=4)))</f>
        <v>-1</v>
      </c>
      <c r="AF824">
        <f ca="1">'MPL ID'!$BH$8+SUMPRODUCT(($B$1003:$O$1003='MPL ID'!$BF$8)*(2*($B824:$O824=1)+($B824:$O824=2)-2*($B824:$O824=3)-($B824:$O824=4)))-SUMPRODUCT(($B$1004:$O$1004='MPL ID'!$BF$8)*(2*($B824:$O824=1)+($B824:$O824=2)-2*($B824:$O824=3)-($B824:$O824=4)))</f>
        <v>-13</v>
      </c>
      <c r="AG824">
        <f ca="1">'MPL ID'!$BH$9+SUMPRODUCT(($B$1003:$O$1003='MPL ID'!$BF$9)*(2*($B824:$O824=1)+($B824:$O824=2)-2*($B824:$O824=3)-($B824:$O824=4)))-SUMPRODUCT(($B$1004:$O$1004='MPL ID'!$BF$9)*(2*($B824:$O824=1)+($B824:$O824=2)-2*($B824:$O824=3)-($B824:$O824=4)))</f>
        <v>11</v>
      </c>
      <c r="AH824">
        <f ca="1">SUMPRODUCT(--($P824:$X824=P824),--($Y824:$AG824=Y824),'MPL ID'!$BG$13:$BO$13)+IF(AND($I824&gt;=3,T824=P824,AC824=Y824),1,0)+IF(AND($M824&gt;=3,S824=P824,AB824=Y824),1,0)</f>
        <v>0</v>
      </c>
      <c r="AI824">
        <f ca="1">SUMPRODUCT(--($P824:$X824=Q824),--($Y824:$AG824=Z824),'MPL ID'!$BG$14:$BO$14)+IF(AND($G824&gt;=3,R824=Q824,AA824=Z824),1,0)+IF(AND($K824&gt;0,$K824&lt;=2,S824=Q824,AB824=Z824),1,0)+IF(AND($N824&gt;=3,U824=Q824,AD824=Z824),1,0)</f>
        <v>0</v>
      </c>
      <c r="AJ824">
        <f ca="1">SUMPRODUCT(--($P824:$X824=R824),--($Y824:$AG824=AA824),'MPL ID'!$BG$15:$BO$15)+IF(AND($D824&gt;0,$D824&lt;=2,U824=R824,AD824=AA824),1,0)+IF(AND($G824&gt;0,$G824&lt;=2,Q824=R824,Z824=AA824),1,0)+IF(AND($J824&gt;=3,V824=R824,AE824=AA824),1,0)</f>
        <v>0</v>
      </c>
      <c r="AK824">
        <f ca="1">SUMPRODUCT(--($P824:$X824=S824),--($Y824:$AG824=AB824),'MPL ID'!$BG$16:$BO$16)+IF(AND($B824&gt;0,$B824&lt;=2,V824=S824,AE824=AB824),1,0)+IF(AND($E824&gt;0,$E824&lt;=2,T824=S824,AC824=AB824),1,0)+IF(AND($K824&gt;=3,Q824=S824,Z824=AB824),1,0)+IF(AND($M824&gt;0,$M824&lt;=2,P824=S824,Y824=AB824),1,0)</f>
        <v>0</v>
      </c>
      <c r="AL824">
        <f ca="1">SUMPRODUCT(--($P824:$X824=T824),--($Y824:$AG824=AC824),'MPL ID'!$BG$17:$BO$17)+IF(AND($E824&gt;=3,S824=T824,AB824=AC824),1,0)+IF(AND($I824&gt;0,$I824&lt;=2,P824=T824,Y824=AC824),1,0)+IF(AND($L824&gt;=3,W824=T824,AF824=AC824),1,0)</f>
        <v>0</v>
      </c>
      <c r="AM824">
        <f ca="1">SUMPRODUCT(--($P824:$X824=U824),--($Y824:$AG824=AD824),'MPL ID'!$BG$18:$BO$18)+IF(AND($D824&gt;=3,R824=U824,AA824=AD824),1,0)+IF(AND($H824&gt;0,$H824&lt;=2,W824=U824,AF824=AD824),1,0)+IF(AND($N824&gt;0,$N824&lt;=2,Q824=U824,Z824=AD824),1,0)</f>
        <v>0</v>
      </c>
      <c r="AN824">
        <f ca="1">SUMPRODUCT(--($P824:$X824=V824),--($Y824:$AG824=AE824),'MPL ID'!$BG$19:$BO$19)+IF(AND($B824&gt;=3,S824=V824,AB824=AE824),1,0)+IF(AND($F824&gt;=3,W824=V824,AF824=AE824),1,0)+IF(AND($J824&gt;0,$J824&lt;=2,R824=V824,AA824=AE824),1,0)+IF(AND($O824&gt;0,$O824&lt;=2,X824=V824,AG824=AE824),1,0)</f>
        <v>0</v>
      </c>
      <c r="AO824">
        <f ca="1">SUMPRODUCT(--($P824:$X824=W824),--($Y824:$AG824=AF824),'MPL ID'!$BG$20:$BO$20)+IF(AND($C824&gt;0,$C824&lt;=2,X824=W824,AG824=AF824),1,0)+IF(AND($F824&gt;0,$F824&lt;=2,V824=W824,AE824=AF824),1,0)+IF(AND($H824&gt;=3,U824=W824,AD824=AF824),1,0)+IF(AND($L824&gt;0,$L824&lt;=2,T824=W824,AC824=AF824),1,0)</f>
        <v>0</v>
      </c>
      <c r="AP824">
        <f ca="1">SUMPRODUCT(--($P824:$X824=X824),--($Y824:$AG824=AG824),'MPL ID'!$BG$21:$BO$21)+IF(AND($C824&gt;=3,W824=X824,AF824=AG824),1,0)+IF(AND($O824&gt;=3,V824=X824,AE824=AG824),1,0)</f>
        <v>0</v>
      </c>
      <c r="AQ824">
        <f t="shared" ca="1" si="108"/>
        <v>3</v>
      </c>
      <c r="AR824">
        <f t="shared" ca="1" si="109"/>
        <v>5</v>
      </c>
      <c r="AS824">
        <f t="shared" ca="1" si="110"/>
        <v>7</v>
      </c>
      <c r="AT824">
        <f t="shared" ca="1" si="111"/>
        <v>4</v>
      </c>
      <c r="AU824">
        <f t="shared" ca="1" si="112"/>
        <v>8</v>
      </c>
      <c r="AV824">
        <f t="shared" ca="1" si="113"/>
        <v>1</v>
      </c>
      <c r="AW824">
        <f t="shared" ca="1" si="114"/>
        <v>6</v>
      </c>
      <c r="AX824">
        <f t="shared" ca="1" si="115"/>
        <v>9</v>
      </c>
      <c r="AY824">
        <f t="shared" ca="1" si="116"/>
        <v>2</v>
      </c>
    </row>
    <row r="825" spans="1:51" x14ac:dyDescent="0.25">
      <c r="A825">
        <v>824</v>
      </c>
      <c r="B825">
        <f ca="1">IF(AND(ISNUMBER('MPL ID'!$J$39),ISNUMBER('MPL ID'!$K$39)),0,RANDBETWEEN(1,4))</f>
        <v>0</v>
      </c>
      <c r="C825">
        <f ca="1">IF(AND(ISNUMBER('MPL ID'!$J$40),ISNUMBER('MPL ID'!$K$40)),0,RANDBETWEEN(1,4))</f>
        <v>0</v>
      </c>
      <c r="D825">
        <f ca="1">IF(AND(ISNUMBER('MPL ID'!$J$41),ISNUMBER('MPL ID'!$K$41)),0,RANDBETWEEN(1,4))</f>
        <v>2</v>
      </c>
      <c r="E825">
        <f ca="1">IF(AND(ISNUMBER('MPL ID'!$J$42),ISNUMBER('MPL ID'!$K$42)),0,RANDBETWEEN(1,4))</f>
        <v>3</v>
      </c>
      <c r="F825">
        <f ca="1">IF(AND(ISNUMBER('MPL ID'!$J$43),ISNUMBER('MPL ID'!$K$43)),0,RANDBETWEEN(1,4))</f>
        <v>4</v>
      </c>
      <c r="G825">
        <f ca="1">IF(AND(ISNUMBER('MPL ID'!$J$44),ISNUMBER('MPL ID'!$K$44)),0,RANDBETWEEN(1,4))</f>
        <v>3</v>
      </c>
      <c r="H825">
        <f ca="1">IF(AND(ISNUMBER('MPL ID'!$P$36),ISNUMBER('MPL ID'!$Q$36)),0,RANDBETWEEN(1,4))</f>
        <v>2</v>
      </c>
      <c r="I825">
        <f ca="1">IF(AND(ISNUMBER('MPL ID'!$P$37),ISNUMBER('MPL ID'!$Q$37)),0,RANDBETWEEN(1,4))</f>
        <v>2</v>
      </c>
      <c r="J825">
        <f ca="1">IF(AND(ISNUMBER('MPL ID'!$P$39),ISNUMBER('MPL ID'!$Q$39)),0,RANDBETWEEN(1,4))</f>
        <v>2</v>
      </c>
      <c r="K825">
        <f ca="1">IF(AND(ISNUMBER('MPL ID'!$P$40),ISNUMBER('MPL ID'!$Q$40)),0,RANDBETWEEN(1,4))</f>
        <v>1</v>
      </c>
      <c r="L825">
        <f ca="1">IF(AND(ISNUMBER('MPL ID'!$P$41),ISNUMBER('MPL ID'!$Q$41)),0,RANDBETWEEN(1,4))</f>
        <v>1</v>
      </c>
      <c r="M825">
        <f ca="1">IF(AND(ISNUMBER('MPL ID'!$P$42),ISNUMBER('MPL ID'!$Q$42)),0,RANDBETWEEN(1,4))</f>
        <v>3</v>
      </c>
      <c r="N825">
        <f ca="1">IF(AND(ISNUMBER('MPL ID'!$P$43),ISNUMBER('MPL ID'!$Q$43)),0,RANDBETWEEN(1,4))</f>
        <v>4</v>
      </c>
      <c r="O825">
        <f ca="1">IF(AND(ISNUMBER('MPL ID'!$P$44),ISNUMBER('MPL ID'!$Q$44)),0,RANDBETWEEN(1,4))</f>
        <v>1</v>
      </c>
      <c r="P825">
        <f ca="1">'MPL ID'!$BG$1+SUMPRODUCT(($B$1003:$O$1003='MPL ID'!$BF$1)*(($B825:$O825=1)+($B825:$O825=2)))+SUMPRODUCT(($B$1004:$O$1004='MPL ID'!$BF$1)*(($B825:$O825=3)+($B825:$O825=4)))</f>
        <v>10</v>
      </c>
      <c r="Q825">
        <f ca="1">'MPL ID'!$BG$2+SUMPRODUCT(($B$1003:$O$1003='MPL ID'!$BF$2)*(($B825:$O825=1)+($B825:$O825=2)))+SUMPRODUCT(($B$1004:$O$1004='MPL ID'!$BF$2)*(($B825:$O825=3)+($B825:$O825=4)))</f>
        <v>10</v>
      </c>
      <c r="R825">
        <f ca="1">'MPL ID'!$BG$3+SUMPRODUCT(($B$1003:$O$1003='MPL ID'!$BF$3)*(($B825:$O825=1)+($B825:$O825=2)))+SUMPRODUCT(($B$1004:$O$1004='MPL ID'!$BF$3)*(($B825:$O825=3)+($B825:$O825=4)))</f>
        <v>6</v>
      </c>
      <c r="S825">
        <f ca="1">'MPL ID'!$BG$4+SUMPRODUCT(($B$1003:$O$1003='MPL ID'!$BF$4)*(($B825:$O825=1)+($B825:$O825=2)))+SUMPRODUCT(($B$1004:$O$1004='MPL ID'!$BF$4)*(($B825:$O825=3)+($B825:$O825=4)))</f>
        <v>7</v>
      </c>
      <c r="T825">
        <f ca="1">'MPL ID'!$BG$5+SUMPRODUCT(($B$1003:$O$1003='MPL ID'!$BF$5)*(($B825:$O825=1)+($B825:$O825=2)))+SUMPRODUCT(($B$1004:$O$1004='MPL ID'!$BF$5)*(($B825:$O825=3)+($B825:$O825=4)))</f>
        <v>5</v>
      </c>
      <c r="U825">
        <f ca="1">'MPL ID'!$BG$6+SUMPRODUCT(($B$1003:$O$1003='MPL ID'!$BF$6)*(($B825:$O825=1)+($B825:$O825=2)))+SUMPRODUCT(($B$1004:$O$1004='MPL ID'!$BF$6)*(($B825:$O825=3)+($B825:$O825=4)))</f>
        <v>11</v>
      </c>
      <c r="V825">
        <f ca="1">'MPL ID'!$BG$7+SUMPRODUCT(($B$1003:$O$1003='MPL ID'!$BF$7)*(($B825:$O825=1)+($B825:$O825=2)))+SUMPRODUCT(($B$1004:$O$1004='MPL ID'!$BF$7)*(($B825:$O825=3)+($B825:$O825=4)))</f>
        <v>8</v>
      </c>
      <c r="W825">
        <f ca="1">'MPL ID'!$BG$8+SUMPRODUCT(($B$1003:$O$1003='MPL ID'!$BF$8)*(($B825:$O825=1)+($B825:$O825=2)))+SUMPRODUCT(($B$1004:$O$1004='MPL ID'!$BF$8)*(($B825:$O825=3)+($B825:$O825=4)))</f>
        <v>4</v>
      </c>
      <c r="X825">
        <f ca="1">'MPL ID'!$BG$9+SUMPRODUCT(($B$1003:$O$1003='MPL ID'!$BF$9)*(($B825:$O825=1)+($B825:$O825=2)))+SUMPRODUCT(($B$1004:$O$1004='MPL ID'!$BF$9)*(($B825:$O825=3)+($B825:$O825=4)))</f>
        <v>11</v>
      </c>
      <c r="Y825">
        <f ca="1">'MPL ID'!$BH$1+SUMPRODUCT(($B$1003:$O$1003='MPL ID'!$BF$1)*(2*($B825:$O825=1)+($B825:$O825=2)-2*($B825:$O825=3)-($B825:$O825=4)))-SUMPRODUCT(($B$1004:$O$1004='MPL ID'!$BF$1)*(2*($B825:$O825=1)+($B825:$O825=2)-2*($B825:$O825=3)-($B825:$O825=4)))</f>
        <v>10</v>
      </c>
      <c r="Z825">
        <f ca="1">'MPL ID'!$BH$2+SUMPRODUCT(($B$1003:$O$1003='MPL ID'!$BF$2)*(2*($B825:$O825=1)+($B825:$O825=2)-2*($B825:$O825=3)-($B825:$O825=4)))-SUMPRODUCT(($B$1004:$O$1004='MPL ID'!$BF$2)*(2*($B825:$O825=1)+($B825:$O825=2)-2*($B825:$O825=3)-($B825:$O825=4)))</f>
        <v>3</v>
      </c>
      <c r="AA825">
        <f ca="1">'MPL ID'!$BH$3+SUMPRODUCT(($B$1003:$O$1003='MPL ID'!$BF$3)*(2*($B825:$O825=1)+($B825:$O825=2)-2*($B825:$O825=3)-($B825:$O825=4)))-SUMPRODUCT(($B$1004:$O$1004='MPL ID'!$BF$3)*(2*($B825:$O825=1)+($B825:$O825=2)-2*($B825:$O825=3)-($B825:$O825=4)))</f>
        <v>-8</v>
      </c>
      <c r="AB825">
        <f ca="1">'MPL ID'!$BH$4+SUMPRODUCT(($B$1003:$O$1003='MPL ID'!$BF$4)*(2*($B825:$O825=1)+($B825:$O825=2)-2*($B825:$O825=3)-($B825:$O825=4)))-SUMPRODUCT(($B$1004:$O$1004='MPL ID'!$BF$4)*(2*($B825:$O825=1)+($B825:$O825=2)-2*($B825:$O825=3)-($B825:$O825=4)))</f>
        <v>-6</v>
      </c>
      <c r="AC825">
        <f ca="1">'MPL ID'!$BH$5+SUMPRODUCT(($B$1003:$O$1003='MPL ID'!$BF$5)*(2*($B825:$O825=1)+($B825:$O825=2)-2*($B825:$O825=3)-($B825:$O825=4)))-SUMPRODUCT(($B$1004:$O$1004='MPL ID'!$BF$5)*(2*($B825:$O825=1)+($B825:$O825=2)-2*($B825:$O825=3)-($B825:$O825=4)))</f>
        <v>-11</v>
      </c>
      <c r="AD825">
        <f ca="1">'MPL ID'!$BH$6+SUMPRODUCT(($B$1003:$O$1003='MPL ID'!$BF$6)*(2*($B825:$O825=1)+($B825:$O825=2)-2*($B825:$O825=3)-($B825:$O825=4)))-SUMPRODUCT(($B$1004:$O$1004='MPL ID'!$BF$6)*(2*($B825:$O825=1)+($B825:$O825=2)-2*($B825:$O825=3)-($B825:$O825=4)))</f>
        <v>11</v>
      </c>
      <c r="AE825">
        <f ca="1">'MPL ID'!$BH$7+SUMPRODUCT(($B$1003:$O$1003='MPL ID'!$BF$7)*(2*($B825:$O825=1)+($B825:$O825=2)-2*($B825:$O825=3)-($B825:$O825=4)))-SUMPRODUCT(($B$1004:$O$1004='MPL ID'!$BF$7)*(2*($B825:$O825=1)+($B825:$O825=2)-2*($B825:$O825=3)-($B825:$O825=4)))</f>
        <v>2</v>
      </c>
      <c r="AF825">
        <f ca="1">'MPL ID'!$BH$8+SUMPRODUCT(($B$1003:$O$1003='MPL ID'!$BF$8)*(2*($B825:$O825=1)+($B825:$O825=2)-2*($B825:$O825=3)-($B825:$O825=4)))-SUMPRODUCT(($B$1004:$O$1004='MPL ID'!$BF$8)*(2*($B825:$O825=1)+($B825:$O825=2)-2*($B825:$O825=3)-($B825:$O825=4)))</f>
        <v>-12</v>
      </c>
      <c r="AG825">
        <f ca="1">'MPL ID'!$BH$9+SUMPRODUCT(($B$1003:$O$1003='MPL ID'!$BF$9)*(2*($B825:$O825=1)+($B825:$O825=2)-2*($B825:$O825=3)-($B825:$O825=4)))-SUMPRODUCT(($B$1004:$O$1004='MPL ID'!$BF$9)*(2*($B825:$O825=1)+($B825:$O825=2)-2*($B825:$O825=3)-($B825:$O825=4)))</f>
        <v>11</v>
      </c>
      <c r="AH825">
        <f ca="1">SUMPRODUCT(--($P825:$X825=P825),--($Y825:$AG825=Y825),'MPL ID'!$BG$13:$BO$13)+IF(AND($I825&gt;=3,T825=P825,AC825=Y825),1,0)+IF(AND($M825&gt;=3,S825=P825,AB825=Y825),1,0)</f>
        <v>0</v>
      </c>
      <c r="AI825">
        <f ca="1">SUMPRODUCT(--($P825:$X825=Q825),--($Y825:$AG825=Z825),'MPL ID'!$BG$14:$BO$14)+IF(AND($G825&gt;=3,R825=Q825,AA825=Z825),1,0)+IF(AND($K825&gt;0,$K825&lt;=2,S825=Q825,AB825=Z825),1,0)+IF(AND($N825&gt;=3,U825=Q825,AD825=Z825),1,0)</f>
        <v>0</v>
      </c>
      <c r="AJ825">
        <f ca="1">SUMPRODUCT(--($P825:$X825=R825),--($Y825:$AG825=AA825),'MPL ID'!$BG$15:$BO$15)+IF(AND($D825&gt;0,$D825&lt;=2,U825=R825,AD825=AA825),1,0)+IF(AND($G825&gt;0,$G825&lt;=2,Q825=R825,Z825=AA825),1,0)+IF(AND($J825&gt;=3,V825=R825,AE825=AA825),1,0)</f>
        <v>0</v>
      </c>
      <c r="AK825">
        <f ca="1">SUMPRODUCT(--($P825:$X825=S825),--($Y825:$AG825=AB825),'MPL ID'!$BG$16:$BO$16)+IF(AND($B825&gt;0,$B825&lt;=2,V825=S825,AE825=AB825),1,0)+IF(AND($E825&gt;0,$E825&lt;=2,T825=S825,AC825=AB825),1,0)+IF(AND($K825&gt;=3,Q825=S825,Z825=AB825),1,0)+IF(AND($M825&gt;0,$M825&lt;=2,P825=S825,Y825=AB825),1,0)</f>
        <v>0</v>
      </c>
      <c r="AL825">
        <f ca="1">SUMPRODUCT(--($P825:$X825=T825),--($Y825:$AG825=AC825),'MPL ID'!$BG$17:$BO$17)+IF(AND($E825&gt;=3,S825=T825,AB825=AC825),1,0)+IF(AND($I825&gt;0,$I825&lt;=2,P825=T825,Y825=AC825),1,0)+IF(AND($L825&gt;=3,W825=T825,AF825=AC825),1,0)</f>
        <v>0</v>
      </c>
      <c r="AM825">
        <f ca="1">SUMPRODUCT(--($P825:$X825=U825),--($Y825:$AG825=AD825),'MPL ID'!$BG$18:$BO$18)+IF(AND($D825&gt;=3,R825=U825,AA825=AD825),1,0)+IF(AND($H825&gt;0,$H825&lt;=2,W825=U825,AF825=AD825),1,0)+IF(AND($N825&gt;0,$N825&lt;=2,Q825=U825,Z825=AD825),1,0)</f>
        <v>2</v>
      </c>
      <c r="AN825">
        <f ca="1">SUMPRODUCT(--($P825:$X825=V825),--($Y825:$AG825=AE825),'MPL ID'!$BG$19:$BO$19)+IF(AND($B825&gt;=3,S825=V825,AB825=AE825),1,0)+IF(AND($F825&gt;=3,W825=V825,AF825=AE825),1,0)+IF(AND($J825&gt;0,$J825&lt;=2,R825=V825,AA825=AE825),1,0)+IF(AND($O825&gt;0,$O825&lt;=2,X825=V825,AG825=AE825),1,0)</f>
        <v>0</v>
      </c>
      <c r="AO825">
        <f ca="1">SUMPRODUCT(--($P825:$X825=W825),--($Y825:$AG825=AF825),'MPL ID'!$BG$20:$BO$20)+IF(AND($C825&gt;0,$C825&lt;=2,X825=W825,AG825=AF825),1,0)+IF(AND($F825&gt;0,$F825&lt;=2,V825=W825,AE825=AF825),1,0)+IF(AND($H825&gt;=3,U825=W825,AD825=AF825),1,0)+IF(AND($L825&gt;0,$L825&lt;=2,T825=W825,AC825=AF825),1,0)</f>
        <v>0</v>
      </c>
      <c r="AP825">
        <f ca="1">SUMPRODUCT(--($P825:$X825=X825),--($Y825:$AG825=AG825),'MPL ID'!$BG$21:$BO$21)+IF(AND($C825&gt;=3,W825=X825,AF825=AG825),1,0)+IF(AND($O825&gt;=3,V825=X825,AE825=AG825),1,0)</f>
        <v>0</v>
      </c>
      <c r="AQ825">
        <f t="shared" ca="1" si="108"/>
        <v>3</v>
      </c>
      <c r="AR825">
        <f t="shared" ca="1" si="109"/>
        <v>4</v>
      </c>
      <c r="AS825">
        <f t="shared" ca="1" si="110"/>
        <v>7</v>
      </c>
      <c r="AT825">
        <f t="shared" ca="1" si="111"/>
        <v>6</v>
      </c>
      <c r="AU825">
        <f t="shared" ca="1" si="112"/>
        <v>8</v>
      </c>
      <c r="AV825">
        <f t="shared" ca="1" si="113"/>
        <v>1</v>
      </c>
      <c r="AW825">
        <f t="shared" ca="1" si="114"/>
        <v>5</v>
      </c>
      <c r="AX825">
        <f t="shared" ca="1" si="115"/>
        <v>9</v>
      </c>
      <c r="AY825">
        <f t="shared" ca="1" si="116"/>
        <v>2</v>
      </c>
    </row>
    <row r="826" spans="1:51" x14ac:dyDescent="0.25">
      <c r="A826">
        <v>825</v>
      </c>
      <c r="B826">
        <f ca="1">IF(AND(ISNUMBER('MPL ID'!$J$39),ISNUMBER('MPL ID'!$K$39)),0,RANDBETWEEN(1,4))</f>
        <v>0</v>
      </c>
      <c r="C826">
        <f ca="1">IF(AND(ISNUMBER('MPL ID'!$J$40),ISNUMBER('MPL ID'!$K$40)),0,RANDBETWEEN(1,4))</f>
        <v>0</v>
      </c>
      <c r="D826">
        <f ca="1">IF(AND(ISNUMBER('MPL ID'!$J$41),ISNUMBER('MPL ID'!$K$41)),0,RANDBETWEEN(1,4))</f>
        <v>4</v>
      </c>
      <c r="E826">
        <f ca="1">IF(AND(ISNUMBER('MPL ID'!$J$42),ISNUMBER('MPL ID'!$K$42)),0,RANDBETWEEN(1,4))</f>
        <v>2</v>
      </c>
      <c r="F826">
        <f ca="1">IF(AND(ISNUMBER('MPL ID'!$J$43),ISNUMBER('MPL ID'!$K$43)),0,RANDBETWEEN(1,4))</f>
        <v>3</v>
      </c>
      <c r="G826">
        <f ca="1">IF(AND(ISNUMBER('MPL ID'!$J$44),ISNUMBER('MPL ID'!$K$44)),0,RANDBETWEEN(1,4))</f>
        <v>3</v>
      </c>
      <c r="H826">
        <f ca="1">IF(AND(ISNUMBER('MPL ID'!$P$36),ISNUMBER('MPL ID'!$Q$36)),0,RANDBETWEEN(1,4))</f>
        <v>1</v>
      </c>
      <c r="I826">
        <f ca="1">IF(AND(ISNUMBER('MPL ID'!$P$37),ISNUMBER('MPL ID'!$Q$37)),0,RANDBETWEEN(1,4))</f>
        <v>2</v>
      </c>
      <c r="J826">
        <f ca="1">IF(AND(ISNUMBER('MPL ID'!$P$39),ISNUMBER('MPL ID'!$Q$39)),0,RANDBETWEEN(1,4))</f>
        <v>1</v>
      </c>
      <c r="K826">
        <f ca="1">IF(AND(ISNUMBER('MPL ID'!$P$40),ISNUMBER('MPL ID'!$Q$40)),0,RANDBETWEEN(1,4))</f>
        <v>3</v>
      </c>
      <c r="L826">
        <f ca="1">IF(AND(ISNUMBER('MPL ID'!$P$41),ISNUMBER('MPL ID'!$Q$41)),0,RANDBETWEEN(1,4))</f>
        <v>4</v>
      </c>
      <c r="M826">
        <f ca="1">IF(AND(ISNUMBER('MPL ID'!$P$42),ISNUMBER('MPL ID'!$Q$42)),0,RANDBETWEEN(1,4))</f>
        <v>4</v>
      </c>
      <c r="N826">
        <f ca="1">IF(AND(ISNUMBER('MPL ID'!$P$43),ISNUMBER('MPL ID'!$Q$43)),0,RANDBETWEEN(1,4))</f>
        <v>4</v>
      </c>
      <c r="O826">
        <f ca="1">IF(AND(ISNUMBER('MPL ID'!$P$44),ISNUMBER('MPL ID'!$Q$44)),0,RANDBETWEEN(1,4))</f>
        <v>2</v>
      </c>
      <c r="P826">
        <f ca="1">'MPL ID'!$BG$1+SUMPRODUCT(($B$1003:$O$1003='MPL ID'!$BF$1)*(($B826:$O826=1)+($B826:$O826=2)))+SUMPRODUCT(($B$1004:$O$1004='MPL ID'!$BF$1)*(($B826:$O826=3)+($B826:$O826=4)))</f>
        <v>10</v>
      </c>
      <c r="Q826">
        <f ca="1">'MPL ID'!$BG$2+SUMPRODUCT(($B$1003:$O$1003='MPL ID'!$BF$2)*(($B826:$O826=1)+($B826:$O826=2)))+SUMPRODUCT(($B$1004:$O$1004='MPL ID'!$BF$2)*(($B826:$O826=3)+($B826:$O826=4)))</f>
        <v>9</v>
      </c>
      <c r="R826">
        <f ca="1">'MPL ID'!$BG$3+SUMPRODUCT(($B$1003:$O$1003='MPL ID'!$BF$3)*(($B826:$O826=1)+($B826:$O826=2)))+SUMPRODUCT(($B$1004:$O$1004='MPL ID'!$BF$3)*(($B826:$O826=3)+($B826:$O826=4)))</f>
        <v>5</v>
      </c>
      <c r="S826">
        <f ca="1">'MPL ID'!$BG$4+SUMPRODUCT(($B$1003:$O$1003='MPL ID'!$BF$4)*(($B826:$O826=1)+($B826:$O826=2)))+SUMPRODUCT(($B$1004:$O$1004='MPL ID'!$BF$4)*(($B826:$O826=3)+($B826:$O826=4)))</f>
        <v>9</v>
      </c>
      <c r="T826">
        <f ca="1">'MPL ID'!$BG$5+SUMPRODUCT(($B$1003:$O$1003='MPL ID'!$BF$5)*(($B826:$O826=1)+($B826:$O826=2)))+SUMPRODUCT(($B$1004:$O$1004='MPL ID'!$BF$5)*(($B826:$O826=3)+($B826:$O826=4)))</f>
        <v>5</v>
      </c>
      <c r="U826">
        <f ca="1">'MPL ID'!$BG$6+SUMPRODUCT(($B$1003:$O$1003='MPL ID'!$BF$6)*(($B826:$O826=1)+($B826:$O826=2)))+SUMPRODUCT(($B$1004:$O$1004='MPL ID'!$BF$6)*(($B826:$O826=3)+($B826:$O826=4)))</f>
        <v>12</v>
      </c>
      <c r="V826">
        <f ca="1">'MPL ID'!$BG$7+SUMPRODUCT(($B$1003:$O$1003='MPL ID'!$BF$7)*(($B826:$O826=1)+($B826:$O826=2)))+SUMPRODUCT(($B$1004:$O$1004='MPL ID'!$BF$7)*(($B826:$O826=3)+($B826:$O826=4)))</f>
        <v>8</v>
      </c>
      <c r="W826">
        <f ca="1">'MPL ID'!$BG$8+SUMPRODUCT(($B$1003:$O$1003='MPL ID'!$BF$8)*(($B826:$O826=1)+($B826:$O826=2)))+SUMPRODUCT(($B$1004:$O$1004='MPL ID'!$BF$8)*(($B826:$O826=3)+($B826:$O826=4)))</f>
        <v>3</v>
      </c>
      <c r="X826">
        <f ca="1">'MPL ID'!$BG$9+SUMPRODUCT(($B$1003:$O$1003='MPL ID'!$BF$9)*(($B826:$O826=1)+($B826:$O826=2)))+SUMPRODUCT(($B$1004:$O$1004='MPL ID'!$BF$9)*(($B826:$O826=3)+($B826:$O826=4)))</f>
        <v>11</v>
      </c>
      <c r="Y826">
        <f ca="1">'MPL ID'!$BH$1+SUMPRODUCT(($B$1003:$O$1003='MPL ID'!$BF$1)*(2*($B826:$O826=1)+($B826:$O826=2)-2*($B826:$O826=3)-($B826:$O826=4)))-SUMPRODUCT(($B$1004:$O$1004='MPL ID'!$BF$1)*(2*($B826:$O826=1)+($B826:$O826=2)-2*($B826:$O826=3)-($B826:$O826=4)))</f>
        <v>9</v>
      </c>
      <c r="Z826">
        <f ca="1">'MPL ID'!$BH$2+SUMPRODUCT(($B$1003:$O$1003='MPL ID'!$BF$2)*(2*($B826:$O826=1)+($B826:$O826=2)-2*($B826:$O826=3)-($B826:$O826=4)))-SUMPRODUCT(($B$1004:$O$1004='MPL ID'!$BF$2)*(2*($B826:$O826=1)+($B826:$O826=2)-2*($B826:$O826=3)-($B826:$O826=4)))</f>
        <v>-1</v>
      </c>
      <c r="AA826">
        <f ca="1">'MPL ID'!$BH$3+SUMPRODUCT(($B$1003:$O$1003='MPL ID'!$BF$3)*(2*($B826:$O826=1)+($B826:$O826=2)-2*($B826:$O826=3)-($B826:$O826=4)))-SUMPRODUCT(($B$1004:$O$1004='MPL ID'!$BF$3)*(2*($B826:$O826=1)+($B826:$O826=2)-2*($B826:$O826=3)-($B826:$O826=4)))</f>
        <v>-11</v>
      </c>
      <c r="AB826">
        <f ca="1">'MPL ID'!$BH$4+SUMPRODUCT(($B$1003:$O$1003='MPL ID'!$BF$4)*(2*($B826:$O826=1)+($B826:$O826=2)-2*($B826:$O826=3)-($B826:$O826=4)))-SUMPRODUCT(($B$1004:$O$1004='MPL ID'!$BF$4)*(2*($B826:$O826=1)+($B826:$O826=2)-2*($B826:$O826=3)-($B826:$O826=4)))</f>
        <v>2</v>
      </c>
      <c r="AC826">
        <f ca="1">'MPL ID'!$BH$5+SUMPRODUCT(($B$1003:$O$1003='MPL ID'!$BF$5)*(2*($B826:$O826=1)+($B826:$O826=2)-2*($B826:$O826=3)-($B826:$O826=4)))-SUMPRODUCT(($B$1004:$O$1004='MPL ID'!$BF$5)*(2*($B826:$O826=1)+($B826:$O826=2)-2*($B826:$O826=3)-($B826:$O826=4)))</f>
        <v>-11</v>
      </c>
      <c r="AD826">
        <f ca="1">'MPL ID'!$BH$6+SUMPRODUCT(($B$1003:$O$1003='MPL ID'!$BF$6)*(2*($B826:$O826=1)+($B826:$O826=2)-2*($B826:$O826=3)-($B826:$O826=4)))-SUMPRODUCT(($B$1004:$O$1004='MPL ID'!$BF$6)*(2*($B826:$O826=1)+($B826:$O826=2)-2*($B826:$O826=3)-($B826:$O826=4)))</f>
        <v>14</v>
      </c>
      <c r="AE826">
        <f ca="1">'MPL ID'!$BH$7+SUMPRODUCT(($B$1003:$O$1003='MPL ID'!$BF$7)*(2*($B826:$O826=1)+($B826:$O826=2)-2*($B826:$O826=3)-($B826:$O826=4)))-SUMPRODUCT(($B$1004:$O$1004='MPL ID'!$BF$7)*(2*($B826:$O826=1)+($B826:$O826=2)-2*($B826:$O826=3)-($B826:$O826=4)))</f>
        <v>3</v>
      </c>
      <c r="AF826">
        <f ca="1">'MPL ID'!$BH$8+SUMPRODUCT(($B$1003:$O$1003='MPL ID'!$BF$8)*(2*($B826:$O826=1)+($B826:$O826=2)-2*($B826:$O826=3)-($B826:$O826=4)))-SUMPRODUCT(($B$1004:$O$1004='MPL ID'!$BF$8)*(2*($B826:$O826=1)+($B826:$O826=2)-2*($B826:$O826=3)-($B826:$O826=4)))</f>
        <v>-17</v>
      </c>
      <c r="AG826">
        <f ca="1">'MPL ID'!$BH$9+SUMPRODUCT(($B$1003:$O$1003='MPL ID'!$BF$9)*(2*($B826:$O826=1)+($B826:$O826=2)-2*($B826:$O826=3)-($B826:$O826=4)))-SUMPRODUCT(($B$1004:$O$1004='MPL ID'!$BF$9)*(2*($B826:$O826=1)+($B826:$O826=2)-2*($B826:$O826=3)-($B826:$O826=4)))</f>
        <v>12</v>
      </c>
      <c r="AH826">
        <f ca="1">SUMPRODUCT(--($P826:$X826=P826),--($Y826:$AG826=Y826),'MPL ID'!$BG$13:$BO$13)+IF(AND($I826&gt;=3,T826=P826,AC826=Y826),1,0)+IF(AND($M826&gt;=3,S826=P826,AB826=Y826),1,0)</f>
        <v>0</v>
      </c>
      <c r="AI826">
        <f ca="1">SUMPRODUCT(--($P826:$X826=Q826),--($Y826:$AG826=Z826),'MPL ID'!$BG$14:$BO$14)+IF(AND($G826&gt;=3,R826=Q826,AA826=Z826),1,0)+IF(AND($K826&gt;0,$K826&lt;=2,S826=Q826,AB826=Z826),1,0)+IF(AND($N826&gt;=3,U826=Q826,AD826=Z826),1,0)</f>
        <v>0</v>
      </c>
      <c r="AJ826">
        <f ca="1">SUMPRODUCT(--($P826:$X826=R826),--($Y826:$AG826=AA826),'MPL ID'!$BG$15:$BO$15)+IF(AND($D826&gt;0,$D826&lt;=2,U826=R826,AD826=AA826),1,0)+IF(AND($G826&gt;0,$G826&lt;=2,Q826=R826,Z826=AA826),1,0)+IF(AND($J826&gt;=3,V826=R826,AE826=AA826),1,0)</f>
        <v>1</v>
      </c>
      <c r="AK826">
        <f ca="1">SUMPRODUCT(--($P826:$X826=S826),--($Y826:$AG826=AB826),'MPL ID'!$BG$16:$BO$16)+IF(AND($B826&gt;0,$B826&lt;=2,V826=S826,AE826=AB826),1,0)+IF(AND($E826&gt;0,$E826&lt;=2,T826=S826,AC826=AB826),1,0)+IF(AND($K826&gt;=3,Q826=S826,Z826=AB826),1,0)+IF(AND($M826&gt;0,$M826&lt;=2,P826=S826,Y826=AB826),1,0)</f>
        <v>0</v>
      </c>
      <c r="AL826">
        <f ca="1">SUMPRODUCT(--($P826:$X826=T826),--($Y826:$AG826=AC826),'MPL ID'!$BG$17:$BO$17)+IF(AND($E826&gt;=3,S826=T826,AB826=AC826),1,0)+IF(AND($I826&gt;0,$I826&lt;=2,P826=T826,Y826=AC826),1,0)+IF(AND($L826&gt;=3,W826=T826,AF826=AC826),1,0)</f>
        <v>1</v>
      </c>
      <c r="AM826">
        <f ca="1">SUMPRODUCT(--($P826:$X826=U826),--($Y826:$AG826=AD826),'MPL ID'!$BG$18:$BO$18)+IF(AND($D826&gt;=3,R826=U826,AA826=AD826),1,0)+IF(AND($H826&gt;0,$H826&lt;=2,W826=U826,AF826=AD826),1,0)+IF(AND($N826&gt;0,$N826&lt;=2,Q826=U826,Z826=AD826),1,0)</f>
        <v>0</v>
      </c>
      <c r="AN826">
        <f ca="1">SUMPRODUCT(--($P826:$X826=V826),--($Y826:$AG826=AE826),'MPL ID'!$BG$19:$BO$19)+IF(AND($B826&gt;=3,S826=V826,AB826=AE826),1,0)+IF(AND($F826&gt;=3,W826=V826,AF826=AE826),1,0)+IF(AND($J826&gt;0,$J826&lt;=2,R826=V826,AA826=AE826),1,0)+IF(AND($O826&gt;0,$O826&lt;=2,X826=V826,AG826=AE826),1,0)</f>
        <v>0</v>
      </c>
      <c r="AO826">
        <f ca="1">SUMPRODUCT(--($P826:$X826=W826),--($Y826:$AG826=AF826),'MPL ID'!$BG$20:$BO$20)+IF(AND($C826&gt;0,$C826&lt;=2,X826=W826,AG826=AF826),1,0)+IF(AND($F826&gt;0,$F826&lt;=2,V826=W826,AE826=AF826),1,0)+IF(AND($H826&gt;=3,U826=W826,AD826=AF826),1,0)+IF(AND($L826&gt;0,$L826&lt;=2,T826=W826,AC826=AF826),1,0)</f>
        <v>0</v>
      </c>
      <c r="AP826">
        <f ca="1">SUMPRODUCT(--($P826:$X826=X826),--($Y826:$AG826=AG826),'MPL ID'!$BG$21:$BO$21)+IF(AND($C826&gt;=3,W826=X826,AF826=AG826),1,0)+IF(AND($O826&gt;=3,V826=X826,AE826=AG826),1,0)</f>
        <v>0</v>
      </c>
      <c r="AQ826">
        <f t="shared" ca="1" si="108"/>
        <v>3</v>
      </c>
      <c r="AR826">
        <f t="shared" ca="1" si="109"/>
        <v>5</v>
      </c>
      <c r="AS826">
        <f t="shared" ca="1" si="110"/>
        <v>7</v>
      </c>
      <c r="AT826">
        <f t="shared" ca="1" si="111"/>
        <v>4</v>
      </c>
      <c r="AU826">
        <f t="shared" ca="1" si="112"/>
        <v>8</v>
      </c>
      <c r="AV826">
        <f t="shared" ca="1" si="113"/>
        <v>1</v>
      </c>
      <c r="AW826">
        <f t="shared" ca="1" si="114"/>
        <v>6</v>
      </c>
      <c r="AX826">
        <f t="shared" ca="1" si="115"/>
        <v>9</v>
      </c>
      <c r="AY826">
        <f t="shared" ca="1" si="116"/>
        <v>2</v>
      </c>
    </row>
    <row r="827" spans="1:51" x14ac:dyDescent="0.25">
      <c r="A827">
        <v>826</v>
      </c>
      <c r="B827">
        <f ca="1">IF(AND(ISNUMBER('MPL ID'!$J$39),ISNUMBER('MPL ID'!$K$39)),0,RANDBETWEEN(1,4))</f>
        <v>0</v>
      </c>
      <c r="C827">
        <f ca="1">IF(AND(ISNUMBER('MPL ID'!$J$40),ISNUMBER('MPL ID'!$K$40)),0,RANDBETWEEN(1,4))</f>
        <v>0</v>
      </c>
      <c r="D827">
        <f ca="1">IF(AND(ISNUMBER('MPL ID'!$J$41),ISNUMBER('MPL ID'!$K$41)),0,RANDBETWEEN(1,4))</f>
        <v>1</v>
      </c>
      <c r="E827">
        <f ca="1">IF(AND(ISNUMBER('MPL ID'!$J$42),ISNUMBER('MPL ID'!$K$42)),0,RANDBETWEEN(1,4))</f>
        <v>2</v>
      </c>
      <c r="F827">
        <f ca="1">IF(AND(ISNUMBER('MPL ID'!$J$43),ISNUMBER('MPL ID'!$K$43)),0,RANDBETWEEN(1,4))</f>
        <v>4</v>
      </c>
      <c r="G827">
        <f ca="1">IF(AND(ISNUMBER('MPL ID'!$J$44),ISNUMBER('MPL ID'!$K$44)),0,RANDBETWEEN(1,4))</f>
        <v>2</v>
      </c>
      <c r="H827">
        <f ca="1">IF(AND(ISNUMBER('MPL ID'!$P$36),ISNUMBER('MPL ID'!$Q$36)),0,RANDBETWEEN(1,4))</f>
        <v>1</v>
      </c>
      <c r="I827">
        <f ca="1">IF(AND(ISNUMBER('MPL ID'!$P$37),ISNUMBER('MPL ID'!$Q$37)),0,RANDBETWEEN(1,4))</f>
        <v>3</v>
      </c>
      <c r="J827">
        <f ca="1">IF(AND(ISNUMBER('MPL ID'!$P$39),ISNUMBER('MPL ID'!$Q$39)),0,RANDBETWEEN(1,4))</f>
        <v>4</v>
      </c>
      <c r="K827">
        <f ca="1">IF(AND(ISNUMBER('MPL ID'!$P$40),ISNUMBER('MPL ID'!$Q$40)),0,RANDBETWEEN(1,4))</f>
        <v>2</v>
      </c>
      <c r="L827">
        <f ca="1">IF(AND(ISNUMBER('MPL ID'!$P$41),ISNUMBER('MPL ID'!$Q$41)),0,RANDBETWEEN(1,4))</f>
        <v>2</v>
      </c>
      <c r="M827">
        <f ca="1">IF(AND(ISNUMBER('MPL ID'!$P$42),ISNUMBER('MPL ID'!$Q$42)),0,RANDBETWEEN(1,4))</f>
        <v>2</v>
      </c>
      <c r="N827">
        <f ca="1">IF(AND(ISNUMBER('MPL ID'!$P$43),ISNUMBER('MPL ID'!$Q$43)),0,RANDBETWEEN(1,4))</f>
        <v>3</v>
      </c>
      <c r="O827">
        <f ca="1">IF(AND(ISNUMBER('MPL ID'!$P$44),ISNUMBER('MPL ID'!$Q$44)),0,RANDBETWEEN(1,4))</f>
        <v>1</v>
      </c>
      <c r="P827">
        <f ca="1">'MPL ID'!$BG$1+SUMPRODUCT(($B$1003:$O$1003='MPL ID'!$BF$1)*(($B827:$O827=1)+($B827:$O827=2)))+SUMPRODUCT(($B$1004:$O$1004='MPL ID'!$BF$1)*(($B827:$O827=3)+($B827:$O827=4)))</f>
        <v>10</v>
      </c>
      <c r="Q827">
        <f ca="1">'MPL ID'!$BG$2+SUMPRODUCT(($B$1003:$O$1003='MPL ID'!$BF$2)*(($B827:$O827=1)+($B827:$O827=2)))+SUMPRODUCT(($B$1004:$O$1004='MPL ID'!$BF$2)*(($B827:$O827=3)+($B827:$O827=4)))</f>
        <v>9</v>
      </c>
      <c r="R827">
        <f ca="1">'MPL ID'!$BG$3+SUMPRODUCT(($B$1003:$O$1003='MPL ID'!$BF$3)*(($B827:$O827=1)+($B827:$O827=2)))+SUMPRODUCT(($B$1004:$O$1004='MPL ID'!$BF$3)*(($B827:$O827=3)+($B827:$O827=4)))</f>
        <v>8</v>
      </c>
      <c r="S827">
        <f ca="1">'MPL ID'!$BG$4+SUMPRODUCT(($B$1003:$O$1003='MPL ID'!$BF$4)*(($B827:$O827=1)+($B827:$O827=2)))+SUMPRODUCT(($B$1004:$O$1004='MPL ID'!$BF$4)*(($B827:$O827=3)+($B827:$O827=4)))</f>
        <v>9</v>
      </c>
      <c r="T827">
        <f ca="1">'MPL ID'!$BG$5+SUMPRODUCT(($B$1003:$O$1003='MPL ID'!$BF$5)*(($B827:$O827=1)+($B827:$O827=2)))+SUMPRODUCT(($B$1004:$O$1004='MPL ID'!$BF$5)*(($B827:$O827=3)+($B827:$O827=4)))</f>
        <v>3</v>
      </c>
      <c r="U827">
        <f ca="1">'MPL ID'!$BG$6+SUMPRODUCT(($B$1003:$O$1003='MPL ID'!$BF$6)*(($B827:$O827=1)+($B827:$O827=2)))+SUMPRODUCT(($B$1004:$O$1004='MPL ID'!$BF$6)*(($B827:$O827=3)+($B827:$O827=4)))</f>
        <v>11</v>
      </c>
      <c r="V827">
        <f ca="1">'MPL ID'!$BG$7+SUMPRODUCT(($B$1003:$O$1003='MPL ID'!$BF$7)*(($B827:$O827=1)+($B827:$O827=2)))+SUMPRODUCT(($B$1004:$O$1004='MPL ID'!$BF$7)*(($B827:$O827=3)+($B827:$O827=4)))</f>
        <v>7</v>
      </c>
      <c r="W827">
        <f ca="1">'MPL ID'!$BG$8+SUMPRODUCT(($B$1003:$O$1003='MPL ID'!$BF$8)*(($B827:$O827=1)+($B827:$O827=2)))+SUMPRODUCT(($B$1004:$O$1004='MPL ID'!$BF$8)*(($B827:$O827=3)+($B827:$O827=4)))</f>
        <v>4</v>
      </c>
      <c r="X827">
        <f ca="1">'MPL ID'!$BG$9+SUMPRODUCT(($B$1003:$O$1003='MPL ID'!$BF$9)*(($B827:$O827=1)+($B827:$O827=2)))+SUMPRODUCT(($B$1004:$O$1004='MPL ID'!$BF$9)*(($B827:$O827=3)+($B827:$O827=4)))</f>
        <v>11</v>
      </c>
      <c r="Y827">
        <f ca="1">'MPL ID'!$BH$1+SUMPRODUCT(($B$1003:$O$1003='MPL ID'!$BF$1)*(2*($B827:$O827=1)+($B827:$O827=2)-2*($B827:$O827=3)-($B827:$O827=4)))-SUMPRODUCT(($B$1004:$O$1004='MPL ID'!$BF$1)*(2*($B827:$O827=1)+($B827:$O827=2)-2*($B827:$O827=3)-($B827:$O827=4)))</f>
        <v>10</v>
      </c>
      <c r="Z827">
        <f ca="1">'MPL ID'!$BH$2+SUMPRODUCT(($B$1003:$O$1003='MPL ID'!$BF$2)*(2*($B827:$O827=1)+($B827:$O827=2)-2*($B827:$O827=3)-($B827:$O827=4)))-SUMPRODUCT(($B$1004:$O$1004='MPL ID'!$BF$2)*(2*($B827:$O827=1)+($B827:$O827=2)-2*($B827:$O827=3)-($B827:$O827=4)))</f>
        <v>0</v>
      </c>
      <c r="AA827">
        <f ca="1">'MPL ID'!$BH$3+SUMPRODUCT(($B$1003:$O$1003='MPL ID'!$BF$3)*(2*($B827:$O827=1)+($B827:$O827=2)-2*($B827:$O827=3)-($B827:$O827=4)))-SUMPRODUCT(($B$1004:$O$1004='MPL ID'!$BF$3)*(2*($B827:$O827=1)+($B827:$O827=2)-2*($B827:$O827=3)-($B827:$O827=4)))</f>
        <v>-2</v>
      </c>
      <c r="AB827">
        <f ca="1">'MPL ID'!$BH$4+SUMPRODUCT(($B$1003:$O$1003='MPL ID'!$BF$4)*(2*($B827:$O827=1)+($B827:$O827=2)-2*($B827:$O827=3)-($B827:$O827=4)))-SUMPRODUCT(($B$1004:$O$1004='MPL ID'!$BF$4)*(2*($B827:$O827=1)+($B827:$O827=2)-2*($B827:$O827=3)-($B827:$O827=4)))</f>
        <v>1</v>
      </c>
      <c r="AC827">
        <f ca="1">'MPL ID'!$BH$5+SUMPRODUCT(($B$1003:$O$1003='MPL ID'!$BF$5)*(2*($B827:$O827=1)+($B827:$O827=2)-2*($B827:$O827=3)-($B827:$O827=4)))-SUMPRODUCT(($B$1004:$O$1004='MPL ID'!$BF$5)*(2*($B827:$O827=1)+($B827:$O827=2)-2*($B827:$O827=3)-($B827:$O827=4)))</f>
        <v>-16</v>
      </c>
      <c r="AD827">
        <f ca="1">'MPL ID'!$BH$6+SUMPRODUCT(($B$1003:$O$1003='MPL ID'!$BF$6)*(2*($B827:$O827=1)+($B827:$O827=2)-2*($B827:$O827=3)-($B827:$O827=4)))-SUMPRODUCT(($B$1004:$O$1004='MPL ID'!$BF$6)*(2*($B827:$O827=1)+($B827:$O827=2)-2*($B827:$O827=3)-($B827:$O827=4)))</f>
        <v>10</v>
      </c>
      <c r="AE827">
        <f ca="1">'MPL ID'!$BH$7+SUMPRODUCT(($B$1003:$O$1003='MPL ID'!$BF$7)*(2*($B827:$O827=1)+($B827:$O827=2)-2*($B827:$O827=3)-($B827:$O827=4)))-SUMPRODUCT(($B$1004:$O$1004='MPL ID'!$BF$7)*(2*($B827:$O827=1)+($B827:$O827=2)-2*($B827:$O827=3)-($B827:$O827=4)))</f>
        <v>0</v>
      </c>
      <c r="AF827">
        <f ca="1">'MPL ID'!$BH$8+SUMPRODUCT(($B$1003:$O$1003='MPL ID'!$BF$8)*(2*($B827:$O827=1)+($B827:$O827=2)-2*($B827:$O827=3)-($B827:$O827=4)))-SUMPRODUCT(($B$1004:$O$1004='MPL ID'!$BF$8)*(2*($B827:$O827=1)+($B827:$O827=2)-2*($B827:$O827=3)-($B827:$O827=4)))</f>
        <v>-14</v>
      </c>
      <c r="AG827">
        <f ca="1">'MPL ID'!$BH$9+SUMPRODUCT(($B$1003:$O$1003='MPL ID'!$BF$9)*(2*($B827:$O827=1)+($B827:$O827=2)-2*($B827:$O827=3)-($B827:$O827=4)))-SUMPRODUCT(($B$1004:$O$1004='MPL ID'!$BF$9)*(2*($B827:$O827=1)+($B827:$O827=2)-2*($B827:$O827=3)-($B827:$O827=4)))</f>
        <v>11</v>
      </c>
      <c r="AH827">
        <f ca="1">SUMPRODUCT(--($P827:$X827=P827),--($Y827:$AG827=Y827),'MPL ID'!$BG$13:$BO$13)+IF(AND($I827&gt;=3,T827=P827,AC827=Y827),1,0)+IF(AND($M827&gt;=3,S827=P827,AB827=Y827),1,0)</f>
        <v>0</v>
      </c>
      <c r="AI827">
        <f ca="1">SUMPRODUCT(--($P827:$X827=Q827),--($Y827:$AG827=Z827),'MPL ID'!$BG$14:$BO$14)+IF(AND($G827&gt;=3,R827=Q827,AA827=Z827),1,0)+IF(AND($K827&gt;0,$K827&lt;=2,S827=Q827,AB827=Z827),1,0)+IF(AND($N827&gt;=3,U827=Q827,AD827=Z827),1,0)</f>
        <v>0</v>
      </c>
      <c r="AJ827">
        <f ca="1">SUMPRODUCT(--($P827:$X827=R827),--($Y827:$AG827=AA827),'MPL ID'!$BG$15:$BO$15)+IF(AND($D827&gt;0,$D827&lt;=2,U827=R827,AD827=AA827),1,0)+IF(AND($G827&gt;0,$G827&lt;=2,Q827=R827,Z827=AA827),1,0)+IF(AND($J827&gt;=3,V827=R827,AE827=AA827),1,0)</f>
        <v>0</v>
      </c>
      <c r="AK827">
        <f ca="1">SUMPRODUCT(--($P827:$X827=S827),--($Y827:$AG827=AB827),'MPL ID'!$BG$16:$BO$16)+IF(AND($B827&gt;0,$B827&lt;=2,V827=S827,AE827=AB827),1,0)+IF(AND($E827&gt;0,$E827&lt;=2,T827=S827,AC827=AB827),1,0)+IF(AND($K827&gt;=3,Q827=S827,Z827=AB827),1,0)+IF(AND($M827&gt;0,$M827&lt;=2,P827=S827,Y827=AB827),1,0)</f>
        <v>0</v>
      </c>
      <c r="AL827">
        <f ca="1">SUMPRODUCT(--($P827:$X827=T827),--($Y827:$AG827=AC827),'MPL ID'!$BG$17:$BO$17)+IF(AND($E827&gt;=3,S827=T827,AB827=AC827),1,0)+IF(AND($I827&gt;0,$I827&lt;=2,P827=T827,Y827=AC827),1,0)+IF(AND($L827&gt;=3,W827=T827,AF827=AC827),1,0)</f>
        <v>0</v>
      </c>
      <c r="AM827">
        <f ca="1">SUMPRODUCT(--($P827:$X827=U827),--($Y827:$AG827=AD827),'MPL ID'!$BG$18:$BO$18)+IF(AND($D827&gt;=3,R827=U827,AA827=AD827),1,0)+IF(AND($H827&gt;0,$H827&lt;=2,W827=U827,AF827=AD827),1,0)+IF(AND($N827&gt;0,$N827&lt;=2,Q827=U827,Z827=AD827),1,0)</f>
        <v>0</v>
      </c>
      <c r="AN827">
        <f ca="1">SUMPRODUCT(--($P827:$X827=V827),--($Y827:$AG827=AE827),'MPL ID'!$BG$19:$BO$19)+IF(AND($B827&gt;=3,S827=V827,AB827=AE827),1,0)+IF(AND($F827&gt;=3,W827=V827,AF827=AE827),1,0)+IF(AND($J827&gt;0,$J827&lt;=2,R827=V827,AA827=AE827),1,0)+IF(AND($O827&gt;0,$O827&lt;=2,X827=V827,AG827=AE827),1,0)</f>
        <v>0</v>
      </c>
      <c r="AO827">
        <f ca="1">SUMPRODUCT(--($P827:$X827=W827),--($Y827:$AG827=AF827),'MPL ID'!$BG$20:$BO$20)+IF(AND($C827&gt;0,$C827&lt;=2,X827=W827,AG827=AF827),1,0)+IF(AND($F827&gt;0,$F827&lt;=2,V827=W827,AE827=AF827),1,0)+IF(AND($H827&gt;=3,U827=W827,AD827=AF827),1,0)+IF(AND($L827&gt;0,$L827&lt;=2,T827=W827,AC827=AF827),1,0)</f>
        <v>0</v>
      </c>
      <c r="AP827">
        <f ca="1">SUMPRODUCT(--($P827:$X827=X827),--($Y827:$AG827=AG827),'MPL ID'!$BG$21:$BO$21)+IF(AND($C827&gt;=3,W827=X827,AF827=AG827),1,0)+IF(AND($O827&gt;=3,V827=X827,AE827=AG827),1,0)</f>
        <v>0</v>
      </c>
      <c r="AQ827">
        <f t="shared" ca="1" si="108"/>
        <v>3</v>
      </c>
      <c r="AR827">
        <f t="shared" ca="1" si="109"/>
        <v>5</v>
      </c>
      <c r="AS827">
        <f t="shared" ca="1" si="110"/>
        <v>6</v>
      </c>
      <c r="AT827">
        <f t="shared" ca="1" si="111"/>
        <v>4</v>
      </c>
      <c r="AU827">
        <f t="shared" ca="1" si="112"/>
        <v>9</v>
      </c>
      <c r="AV827">
        <f t="shared" ca="1" si="113"/>
        <v>2</v>
      </c>
      <c r="AW827">
        <f t="shared" ca="1" si="114"/>
        <v>7</v>
      </c>
      <c r="AX827">
        <f t="shared" ca="1" si="115"/>
        <v>8</v>
      </c>
      <c r="AY827">
        <f t="shared" ca="1" si="116"/>
        <v>1</v>
      </c>
    </row>
    <row r="828" spans="1:51" x14ac:dyDescent="0.25">
      <c r="A828">
        <v>827</v>
      </c>
      <c r="B828">
        <f ca="1">IF(AND(ISNUMBER('MPL ID'!$J$39),ISNUMBER('MPL ID'!$K$39)),0,RANDBETWEEN(1,4))</f>
        <v>0</v>
      </c>
      <c r="C828">
        <f ca="1">IF(AND(ISNUMBER('MPL ID'!$J$40),ISNUMBER('MPL ID'!$K$40)),0,RANDBETWEEN(1,4))</f>
        <v>0</v>
      </c>
      <c r="D828">
        <f ca="1">IF(AND(ISNUMBER('MPL ID'!$J$41),ISNUMBER('MPL ID'!$K$41)),0,RANDBETWEEN(1,4))</f>
        <v>2</v>
      </c>
      <c r="E828">
        <f ca="1">IF(AND(ISNUMBER('MPL ID'!$J$42),ISNUMBER('MPL ID'!$K$42)),0,RANDBETWEEN(1,4))</f>
        <v>2</v>
      </c>
      <c r="F828">
        <f ca="1">IF(AND(ISNUMBER('MPL ID'!$J$43),ISNUMBER('MPL ID'!$K$43)),0,RANDBETWEEN(1,4))</f>
        <v>1</v>
      </c>
      <c r="G828">
        <f ca="1">IF(AND(ISNUMBER('MPL ID'!$J$44),ISNUMBER('MPL ID'!$K$44)),0,RANDBETWEEN(1,4))</f>
        <v>3</v>
      </c>
      <c r="H828">
        <f ca="1">IF(AND(ISNUMBER('MPL ID'!$P$36),ISNUMBER('MPL ID'!$Q$36)),0,RANDBETWEEN(1,4))</f>
        <v>4</v>
      </c>
      <c r="I828">
        <f ca="1">IF(AND(ISNUMBER('MPL ID'!$P$37),ISNUMBER('MPL ID'!$Q$37)),0,RANDBETWEEN(1,4))</f>
        <v>4</v>
      </c>
      <c r="J828">
        <f ca="1">IF(AND(ISNUMBER('MPL ID'!$P$39),ISNUMBER('MPL ID'!$Q$39)),0,RANDBETWEEN(1,4))</f>
        <v>2</v>
      </c>
      <c r="K828">
        <f ca="1">IF(AND(ISNUMBER('MPL ID'!$P$40),ISNUMBER('MPL ID'!$Q$40)),0,RANDBETWEEN(1,4))</f>
        <v>2</v>
      </c>
      <c r="L828">
        <f ca="1">IF(AND(ISNUMBER('MPL ID'!$P$41),ISNUMBER('MPL ID'!$Q$41)),0,RANDBETWEEN(1,4))</f>
        <v>3</v>
      </c>
      <c r="M828">
        <f ca="1">IF(AND(ISNUMBER('MPL ID'!$P$42),ISNUMBER('MPL ID'!$Q$42)),0,RANDBETWEEN(1,4))</f>
        <v>1</v>
      </c>
      <c r="N828">
        <f ca="1">IF(AND(ISNUMBER('MPL ID'!$P$43),ISNUMBER('MPL ID'!$Q$43)),0,RANDBETWEEN(1,4))</f>
        <v>1</v>
      </c>
      <c r="O828">
        <f ca="1">IF(AND(ISNUMBER('MPL ID'!$P$44),ISNUMBER('MPL ID'!$Q$44)),0,RANDBETWEEN(1,4))</f>
        <v>3</v>
      </c>
      <c r="P828">
        <f ca="1">'MPL ID'!$BG$1+SUMPRODUCT(($B$1003:$O$1003='MPL ID'!$BF$1)*(($B828:$O828=1)+($B828:$O828=2)))+SUMPRODUCT(($B$1004:$O$1004='MPL ID'!$BF$1)*(($B828:$O828=3)+($B828:$O828=4)))</f>
        <v>10</v>
      </c>
      <c r="Q828">
        <f ca="1">'MPL ID'!$BG$2+SUMPRODUCT(($B$1003:$O$1003='MPL ID'!$BF$2)*(($B828:$O828=1)+($B828:$O828=2)))+SUMPRODUCT(($B$1004:$O$1004='MPL ID'!$BF$2)*(($B828:$O828=3)+($B828:$O828=4)))</f>
        <v>9</v>
      </c>
      <c r="R828">
        <f ca="1">'MPL ID'!$BG$3+SUMPRODUCT(($B$1003:$O$1003='MPL ID'!$BF$3)*(($B828:$O828=1)+($B828:$O828=2)))+SUMPRODUCT(($B$1004:$O$1004='MPL ID'!$BF$3)*(($B828:$O828=3)+($B828:$O828=4)))</f>
        <v>6</v>
      </c>
      <c r="S828">
        <f ca="1">'MPL ID'!$BG$4+SUMPRODUCT(($B$1003:$O$1003='MPL ID'!$BF$4)*(($B828:$O828=1)+($B828:$O828=2)))+SUMPRODUCT(($B$1004:$O$1004='MPL ID'!$BF$4)*(($B828:$O828=3)+($B828:$O828=4)))</f>
        <v>9</v>
      </c>
      <c r="T828">
        <f ca="1">'MPL ID'!$BG$5+SUMPRODUCT(($B$1003:$O$1003='MPL ID'!$BF$5)*(($B828:$O828=1)+($B828:$O828=2)))+SUMPRODUCT(($B$1004:$O$1004='MPL ID'!$BF$5)*(($B828:$O828=3)+($B828:$O828=4)))</f>
        <v>4</v>
      </c>
      <c r="U828">
        <f ca="1">'MPL ID'!$BG$6+SUMPRODUCT(($B$1003:$O$1003='MPL ID'!$BF$6)*(($B828:$O828=1)+($B828:$O828=2)))+SUMPRODUCT(($B$1004:$O$1004='MPL ID'!$BF$6)*(($B828:$O828=3)+($B828:$O828=4)))</f>
        <v>11</v>
      </c>
      <c r="V828">
        <f ca="1">'MPL ID'!$BG$7+SUMPRODUCT(($B$1003:$O$1003='MPL ID'!$BF$7)*(($B828:$O828=1)+($B828:$O828=2)))+SUMPRODUCT(($B$1004:$O$1004='MPL ID'!$BF$7)*(($B828:$O828=3)+($B828:$O828=4)))</f>
        <v>6</v>
      </c>
      <c r="W828">
        <f ca="1">'MPL ID'!$BG$8+SUMPRODUCT(($B$1003:$O$1003='MPL ID'!$BF$8)*(($B828:$O828=1)+($B828:$O828=2)))+SUMPRODUCT(($B$1004:$O$1004='MPL ID'!$BF$8)*(($B828:$O828=3)+($B828:$O828=4)))</f>
        <v>5</v>
      </c>
      <c r="X828">
        <f ca="1">'MPL ID'!$BG$9+SUMPRODUCT(($B$1003:$O$1003='MPL ID'!$BF$9)*(($B828:$O828=1)+($B828:$O828=2)))+SUMPRODUCT(($B$1004:$O$1004='MPL ID'!$BF$9)*(($B828:$O828=3)+($B828:$O828=4)))</f>
        <v>12</v>
      </c>
      <c r="Y828">
        <f ca="1">'MPL ID'!$BH$1+SUMPRODUCT(($B$1003:$O$1003='MPL ID'!$BF$1)*(2*($B828:$O828=1)+($B828:$O828=2)-2*($B828:$O828=3)-($B828:$O828=4)))-SUMPRODUCT(($B$1004:$O$1004='MPL ID'!$BF$1)*(2*($B828:$O828=1)+($B828:$O828=2)-2*($B828:$O828=3)-($B828:$O828=4)))</f>
        <v>8</v>
      </c>
      <c r="Z828">
        <f ca="1">'MPL ID'!$BH$2+SUMPRODUCT(($B$1003:$O$1003='MPL ID'!$BF$2)*(2*($B828:$O828=1)+($B828:$O828=2)-2*($B828:$O828=3)-($B828:$O828=4)))-SUMPRODUCT(($B$1004:$O$1004='MPL ID'!$BF$2)*(2*($B828:$O828=1)+($B828:$O828=2)-2*($B828:$O828=3)-($B828:$O828=4)))</f>
        <v>-1</v>
      </c>
      <c r="AA828">
        <f ca="1">'MPL ID'!$BH$3+SUMPRODUCT(($B$1003:$O$1003='MPL ID'!$BF$3)*(2*($B828:$O828=1)+($B828:$O828=2)-2*($B828:$O828=3)-($B828:$O828=4)))-SUMPRODUCT(($B$1004:$O$1004='MPL ID'!$BF$3)*(2*($B828:$O828=1)+($B828:$O828=2)-2*($B828:$O828=3)-($B828:$O828=4)))</f>
        <v>-8</v>
      </c>
      <c r="AB828">
        <f ca="1">'MPL ID'!$BH$4+SUMPRODUCT(($B$1003:$O$1003='MPL ID'!$BF$4)*(2*($B828:$O828=1)+($B828:$O828=2)-2*($B828:$O828=3)-($B828:$O828=4)))-SUMPRODUCT(($B$1004:$O$1004='MPL ID'!$BF$4)*(2*($B828:$O828=1)+($B828:$O828=2)-2*($B828:$O828=3)-($B828:$O828=4)))</f>
        <v>2</v>
      </c>
      <c r="AC828">
        <f ca="1">'MPL ID'!$BH$5+SUMPRODUCT(($B$1003:$O$1003='MPL ID'!$BF$5)*(2*($B828:$O828=1)+($B828:$O828=2)-2*($B828:$O828=3)-($B828:$O828=4)))-SUMPRODUCT(($B$1004:$O$1004='MPL ID'!$BF$5)*(2*($B828:$O828=1)+($B828:$O828=2)-2*($B828:$O828=3)-($B828:$O828=4)))</f>
        <v>-12</v>
      </c>
      <c r="AD828">
        <f ca="1">'MPL ID'!$BH$6+SUMPRODUCT(($B$1003:$O$1003='MPL ID'!$BF$6)*(2*($B828:$O828=1)+($B828:$O828=2)-2*($B828:$O828=3)-($B828:$O828=4)))-SUMPRODUCT(($B$1004:$O$1004='MPL ID'!$BF$6)*(2*($B828:$O828=1)+($B828:$O828=2)-2*($B828:$O828=3)-($B828:$O828=4)))</f>
        <v>12</v>
      </c>
      <c r="AE828">
        <f ca="1">'MPL ID'!$BH$7+SUMPRODUCT(($B$1003:$O$1003='MPL ID'!$BF$7)*(2*($B828:$O828=1)+($B828:$O828=2)-2*($B828:$O828=3)-($B828:$O828=4)))-SUMPRODUCT(($B$1004:$O$1004='MPL ID'!$BF$7)*(2*($B828:$O828=1)+($B828:$O828=2)-2*($B828:$O828=3)-($B828:$O828=4)))</f>
        <v>-5</v>
      </c>
      <c r="AF828">
        <f ca="1">'MPL ID'!$BH$8+SUMPRODUCT(($B$1003:$O$1003='MPL ID'!$BF$8)*(2*($B828:$O828=1)+($B828:$O828=2)-2*($B828:$O828=3)-($B828:$O828=4)))-SUMPRODUCT(($B$1004:$O$1004='MPL ID'!$BF$8)*(2*($B828:$O828=1)+($B828:$O828=2)-2*($B828:$O828=3)-($B828:$O828=4)))</f>
        <v>-11</v>
      </c>
      <c r="AG828">
        <f ca="1">'MPL ID'!$BH$9+SUMPRODUCT(($B$1003:$O$1003='MPL ID'!$BF$9)*(2*($B828:$O828=1)+($B828:$O828=2)-2*($B828:$O828=3)-($B828:$O828=4)))-SUMPRODUCT(($B$1004:$O$1004='MPL ID'!$BF$9)*(2*($B828:$O828=1)+($B828:$O828=2)-2*($B828:$O828=3)-($B828:$O828=4)))</f>
        <v>15</v>
      </c>
      <c r="AH828">
        <f ca="1">SUMPRODUCT(--($P828:$X828=P828),--($Y828:$AG828=Y828),'MPL ID'!$BG$13:$BO$13)+IF(AND($I828&gt;=3,T828=P828,AC828=Y828),1,0)+IF(AND($M828&gt;=3,S828=P828,AB828=Y828),1,0)</f>
        <v>0</v>
      </c>
      <c r="AI828">
        <f ca="1">SUMPRODUCT(--($P828:$X828=Q828),--($Y828:$AG828=Z828),'MPL ID'!$BG$14:$BO$14)+IF(AND($G828&gt;=3,R828=Q828,AA828=Z828),1,0)+IF(AND($K828&gt;0,$K828&lt;=2,S828=Q828,AB828=Z828),1,0)+IF(AND($N828&gt;=3,U828=Q828,AD828=Z828),1,0)</f>
        <v>0</v>
      </c>
      <c r="AJ828">
        <f ca="1">SUMPRODUCT(--($P828:$X828=R828),--($Y828:$AG828=AA828),'MPL ID'!$BG$15:$BO$15)+IF(AND($D828&gt;0,$D828&lt;=2,U828=R828,AD828=AA828),1,0)+IF(AND($G828&gt;0,$G828&lt;=2,Q828=R828,Z828=AA828),1,0)+IF(AND($J828&gt;=3,V828=R828,AE828=AA828),1,0)</f>
        <v>0</v>
      </c>
      <c r="AK828">
        <f ca="1">SUMPRODUCT(--($P828:$X828=S828),--($Y828:$AG828=AB828),'MPL ID'!$BG$16:$BO$16)+IF(AND($B828&gt;0,$B828&lt;=2,V828=S828,AE828=AB828),1,0)+IF(AND($E828&gt;0,$E828&lt;=2,T828=S828,AC828=AB828),1,0)+IF(AND($K828&gt;=3,Q828=S828,Z828=AB828),1,0)+IF(AND($M828&gt;0,$M828&lt;=2,P828=S828,Y828=AB828),1,0)</f>
        <v>0</v>
      </c>
      <c r="AL828">
        <f ca="1">SUMPRODUCT(--($P828:$X828=T828),--($Y828:$AG828=AC828),'MPL ID'!$BG$17:$BO$17)+IF(AND($E828&gt;=3,S828=T828,AB828=AC828),1,0)+IF(AND($I828&gt;0,$I828&lt;=2,P828=T828,Y828=AC828),1,0)+IF(AND($L828&gt;=3,W828=T828,AF828=AC828),1,0)</f>
        <v>0</v>
      </c>
      <c r="AM828">
        <f ca="1">SUMPRODUCT(--($P828:$X828=U828),--($Y828:$AG828=AD828),'MPL ID'!$BG$18:$BO$18)+IF(AND($D828&gt;=3,R828=U828,AA828=AD828),1,0)+IF(AND($H828&gt;0,$H828&lt;=2,W828=U828,AF828=AD828),1,0)+IF(AND($N828&gt;0,$N828&lt;=2,Q828=U828,Z828=AD828),1,0)</f>
        <v>0</v>
      </c>
      <c r="AN828">
        <f ca="1">SUMPRODUCT(--($P828:$X828=V828),--($Y828:$AG828=AE828),'MPL ID'!$BG$19:$BO$19)+IF(AND($B828&gt;=3,S828=V828,AB828=AE828),1,0)+IF(AND($F828&gt;=3,W828=V828,AF828=AE828),1,0)+IF(AND($J828&gt;0,$J828&lt;=2,R828=V828,AA828=AE828),1,0)+IF(AND($O828&gt;0,$O828&lt;=2,X828=V828,AG828=AE828),1,0)</f>
        <v>0</v>
      </c>
      <c r="AO828">
        <f ca="1">SUMPRODUCT(--($P828:$X828=W828),--($Y828:$AG828=AF828),'MPL ID'!$BG$20:$BO$20)+IF(AND($C828&gt;0,$C828&lt;=2,X828=W828,AG828=AF828),1,0)+IF(AND($F828&gt;0,$F828&lt;=2,V828=W828,AE828=AF828),1,0)+IF(AND($H828&gt;=3,U828=W828,AD828=AF828),1,0)+IF(AND($L828&gt;0,$L828&lt;=2,T828=W828,AC828=AF828),1,0)</f>
        <v>0</v>
      </c>
      <c r="AP828">
        <f ca="1">SUMPRODUCT(--($P828:$X828=X828),--($Y828:$AG828=AG828),'MPL ID'!$BG$21:$BO$21)+IF(AND($C828&gt;=3,W828=X828,AF828=AG828),1,0)+IF(AND($O828&gt;=3,V828=X828,AE828=AG828),1,0)</f>
        <v>0</v>
      </c>
      <c r="AQ828">
        <f t="shared" ca="1" si="108"/>
        <v>3</v>
      </c>
      <c r="AR828">
        <f t="shared" ca="1" si="109"/>
        <v>5</v>
      </c>
      <c r="AS828">
        <f t="shared" ca="1" si="110"/>
        <v>7</v>
      </c>
      <c r="AT828">
        <f t="shared" ca="1" si="111"/>
        <v>4</v>
      </c>
      <c r="AU828">
        <f t="shared" ca="1" si="112"/>
        <v>9</v>
      </c>
      <c r="AV828">
        <f t="shared" ca="1" si="113"/>
        <v>2</v>
      </c>
      <c r="AW828">
        <f t="shared" ca="1" si="114"/>
        <v>6</v>
      </c>
      <c r="AX828">
        <f t="shared" ca="1" si="115"/>
        <v>8</v>
      </c>
      <c r="AY828">
        <f t="shared" ca="1" si="116"/>
        <v>1</v>
      </c>
    </row>
    <row r="829" spans="1:51" x14ac:dyDescent="0.25">
      <c r="A829">
        <v>828</v>
      </c>
      <c r="B829">
        <f ca="1">IF(AND(ISNUMBER('MPL ID'!$J$39),ISNUMBER('MPL ID'!$K$39)),0,RANDBETWEEN(1,4))</f>
        <v>0</v>
      </c>
      <c r="C829">
        <f ca="1">IF(AND(ISNUMBER('MPL ID'!$J$40),ISNUMBER('MPL ID'!$K$40)),0,RANDBETWEEN(1,4))</f>
        <v>0</v>
      </c>
      <c r="D829">
        <f ca="1">IF(AND(ISNUMBER('MPL ID'!$J$41),ISNUMBER('MPL ID'!$K$41)),0,RANDBETWEEN(1,4))</f>
        <v>4</v>
      </c>
      <c r="E829">
        <f ca="1">IF(AND(ISNUMBER('MPL ID'!$J$42),ISNUMBER('MPL ID'!$K$42)),0,RANDBETWEEN(1,4))</f>
        <v>3</v>
      </c>
      <c r="F829">
        <f ca="1">IF(AND(ISNUMBER('MPL ID'!$J$43),ISNUMBER('MPL ID'!$K$43)),0,RANDBETWEEN(1,4))</f>
        <v>2</v>
      </c>
      <c r="G829">
        <f ca="1">IF(AND(ISNUMBER('MPL ID'!$J$44),ISNUMBER('MPL ID'!$K$44)),0,RANDBETWEEN(1,4))</f>
        <v>2</v>
      </c>
      <c r="H829">
        <f ca="1">IF(AND(ISNUMBER('MPL ID'!$P$36),ISNUMBER('MPL ID'!$Q$36)),0,RANDBETWEEN(1,4))</f>
        <v>1</v>
      </c>
      <c r="I829">
        <f ca="1">IF(AND(ISNUMBER('MPL ID'!$P$37),ISNUMBER('MPL ID'!$Q$37)),0,RANDBETWEEN(1,4))</f>
        <v>1</v>
      </c>
      <c r="J829">
        <f ca="1">IF(AND(ISNUMBER('MPL ID'!$P$39),ISNUMBER('MPL ID'!$Q$39)),0,RANDBETWEEN(1,4))</f>
        <v>4</v>
      </c>
      <c r="K829">
        <f ca="1">IF(AND(ISNUMBER('MPL ID'!$P$40),ISNUMBER('MPL ID'!$Q$40)),0,RANDBETWEEN(1,4))</f>
        <v>1</v>
      </c>
      <c r="L829">
        <f ca="1">IF(AND(ISNUMBER('MPL ID'!$P$41),ISNUMBER('MPL ID'!$Q$41)),0,RANDBETWEEN(1,4))</f>
        <v>3</v>
      </c>
      <c r="M829">
        <f ca="1">IF(AND(ISNUMBER('MPL ID'!$P$42),ISNUMBER('MPL ID'!$Q$42)),0,RANDBETWEEN(1,4))</f>
        <v>2</v>
      </c>
      <c r="N829">
        <f ca="1">IF(AND(ISNUMBER('MPL ID'!$P$43),ISNUMBER('MPL ID'!$Q$43)),0,RANDBETWEEN(1,4))</f>
        <v>3</v>
      </c>
      <c r="O829">
        <f ca="1">IF(AND(ISNUMBER('MPL ID'!$P$44),ISNUMBER('MPL ID'!$Q$44)),0,RANDBETWEEN(1,4))</f>
        <v>1</v>
      </c>
      <c r="P829">
        <f ca="1">'MPL ID'!$BG$1+SUMPRODUCT(($B$1003:$O$1003='MPL ID'!$BF$1)*(($B829:$O829=1)+($B829:$O829=2)))+SUMPRODUCT(($B$1004:$O$1004='MPL ID'!$BF$1)*(($B829:$O829=3)+($B829:$O829=4)))</f>
        <v>9</v>
      </c>
      <c r="Q829">
        <f ca="1">'MPL ID'!$BG$2+SUMPRODUCT(($B$1003:$O$1003='MPL ID'!$BF$2)*(($B829:$O829=1)+($B829:$O829=2)))+SUMPRODUCT(($B$1004:$O$1004='MPL ID'!$BF$2)*(($B829:$O829=3)+($B829:$O829=4)))</f>
        <v>9</v>
      </c>
      <c r="R829">
        <f ca="1">'MPL ID'!$BG$3+SUMPRODUCT(($B$1003:$O$1003='MPL ID'!$BF$3)*(($B829:$O829=1)+($B829:$O829=2)))+SUMPRODUCT(($B$1004:$O$1004='MPL ID'!$BF$3)*(($B829:$O829=3)+($B829:$O829=4)))</f>
        <v>7</v>
      </c>
      <c r="S829">
        <f ca="1">'MPL ID'!$BG$4+SUMPRODUCT(($B$1003:$O$1003='MPL ID'!$BF$4)*(($B829:$O829=1)+($B829:$O829=2)))+SUMPRODUCT(($B$1004:$O$1004='MPL ID'!$BF$4)*(($B829:$O829=3)+($B829:$O829=4)))</f>
        <v>8</v>
      </c>
      <c r="T829">
        <f ca="1">'MPL ID'!$BG$5+SUMPRODUCT(($B$1003:$O$1003='MPL ID'!$BF$5)*(($B829:$O829=1)+($B829:$O829=2)))+SUMPRODUCT(($B$1004:$O$1004='MPL ID'!$BF$5)*(($B829:$O829=3)+($B829:$O829=4)))</f>
        <v>6</v>
      </c>
      <c r="U829">
        <f ca="1">'MPL ID'!$BG$6+SUMPRODUCT(($B$1003:$O$1003='MPL ID'!$BF$6)*(($B829:$O829=1)+($B829:$O829=2)))+SUMPRODUCT(($B$1004:$O$1004='MPL ID'!$BF$6)*(($B829:$O829=3)+($B829:$O829=4)))</f>
        <v>12</v>
      </c>
      <c r="V829">
        <f ca="1">'MPL ID'!$BG$7+SUMPRODUCT(($B$1003:$O$1003='MPL ID'!$BF$7)*(($B829:$O829=1)+($B829:$O829=2)))+SUMPRODUCT(($B$1004:$O$1004='MPL ID'!$BF$7)*(($B829:$O829=3)+($B829:$O829=4)))</f>
        <v>6</v>
      </c>
      <c r="W829">
        <f ca="1">'MPL ID'!$BG$8+SUMPRODUCT(($B$1003:$O$1003='MPL ID'!$BF$8)*(($B829:$O829=1)+($B829:$O829=2)))+SUMPRODUCT(($B$1004:$O$1004='MPL ID'!$BF$8)*(($B829:$O829=3)+($B829:$O829=4)))</f>
        <v>4</v>
      </c>
      <c r="X829">
        <f ca="1">'MPL ID'!$BG$9+SUMPRODUCT(($B$1003:$O$1003='MPL ID'!$BF$9)*(($B829:$O829=1)+($B829:$O829=2)))+SUMPRODUCT(($B$1004:$O$1004='MPL ID'!$BF$9)*(($B829:$O829=3)+($B829:$O829=4)))</f>
        <v>11</v>
      </c>
      <c r="Y829">
        <f ca="1">'MPL ID'!$BH$1+SUMPRODUCT(($B$1003:$O$1003='MPL ID'!$BF$1)*(2*($B829:$O829=1)+($B829:$O829=2)-2*($B829:$O829=3)-($B829:$O829=4)))-SUMPRODUCT(($B$1004:$O$1004='MPL ID'!$BF$1)*(2*($B829:$O829=1)+($B829:$O829=2)-2*($B829:$O829=3)-($B829:$O829=4)))</f>
        <v>6</v>
      </c>
      <c r="Z829">
        <f ca="1">'MPL ID'!$BH$2+SUMPRODUCT(($B$1003:$O$1003='MPL ID'!$BF$2)*(2*($B829:$O829=1)+($B829:$O829=2)-2*($B829:$O829=3)-($B829:$O829=4)))-SUMPRODUCT(($B$1004:$O$1004='MPL ID'!$BF$2)*(2*($B829:$O829=1)+($B829:$O829=2)-2*($B829:$O829=3)-($B829:$O829=4)))</f>
        <v>1</v>
      </c>
      <c r="AA829">
        <f ca="1">'MPL ID'!$BH$3+SUMPRODUCT(($B$1003:$O$1003='MPL ID'!$BF$3)*(2*($B829:$O829=1)+($B829:$O829=2)-2*($B829:$O829=3)-($B829:$O829=4)))-SUMPRODUCT(($B$1004:$O$1004='MPL ID'!$BF$3)*(2*($B829:$O829=1)+($B829:$O829=2)-2*($B829:$O829=3)-($B829:$O829=4)))</f>
        <v>-5</v>
      </c>
      <c r="AB829">
        <f ca="1">'MPL ID'!$BH$4+SUMPRODUCT(($B$1003:$O$1003='MPL ID'!$BF$4)*(2*($B829:$O829=1)+($B829:$O829=2)-2*($B829:$O829=3)-($B829:$O829=4)))-SUMPRODUCT(($B$1004:$O$1004='MPL ID'!$BF$4)*(2*($B829:$O829=1)+($B829:$O829=2)-2*($B829:$O829=3)-($B829:$O829=4)))</f>
        <v>-3</v>
      </c>
      <c r="AC829">
        <f ca="1">'MPL ID'!$BH$5+SUMPRODUCT(($B$1003:$O$1003='MPL ID'!$BF$5)*(2*($B829:$O829=1)+($B829:$O829=2)-2*($B829:$O829=3)-($B829:$O829=4)))-SUMPRODUCT(($B$1004:$O$1004='MPL ID'!$BF$5)*(2*($B829:$O829=1)+($B829:$O829=2)-2*($B829:$O829=3)-($B829:$O829=4)))</f>
        <v>-6</v>
      </c>
      <c r="AD829">
        <f ca="1">'MPL ID'!$BH$6+SUMPRODUCT(($B$1003:$O$1003='MPL ID'!$BF$6)*(2*($B829:$O829=1)+($B829:$O829=2)-2*($B829:$O829=3)-($B829:$O829=4)))-SUMPRODUCT(($B$1004:$O$1004='MPL ID'!$BF$6)*(2*($B829:$O829=1)+($B829:$O829=2)-2*($B829:$O829=3)-($B829:$O829=4)))</f>
        <v>13</v>
      </c>
      <c r="AE829">
        <f ca="1">'MPL ID'!$BH$7+SUMPRODUCT(($B$1003:$O$1003='MPL ID'!$BF$7)*(2*($B829:$O829=1)+($B829:$O829=2)-2*($B829:$O829=3)-($B829:$O829=4)))-SUMPRODUCT(($B$1004:$O$1004='MPL ID'!$BF$7)*(2*($B829:$O829=1)+($B829:$O829=2)-2*($B829:$O829=3)-($B829:$O829=4)))</f>
        <v>-2</v>
      </c>
      <c r="AF829">
        <f ca="1">'MPL ID'!$BH$8+SUMPRODUCT(($B$1003:$O$1003='MPL ID'!$BF$8)*(2*($B829:$O829=1)+($B829:$O829=2)-2*($B829:$O829=3)-($B829:$O829=4)))-SUMPRODUCT(($B$1004:$O$1004='MPL ID'!$BF$8)*(2*($B829:$O829=1)+($B829:$O829=2)-2*($B829:$O829=3)-($B829:$O829=4)))</f>
        <v>-15</v>
      </c>
      <c r="AG829">
        <f ca="1">'MPL ID'!$BH$9+SUMPRODUCT(($B$1003:$O$1003='MPL ID'!$BF$9)*(2*($B829:$O829=1)+($B829:$O829=2)-2*($B829:$O829=3)-($B829:$O829=4)))-SUMPRODUCT(($B$1004:$O$1004='MPL ID'!$BF$9)*(2*($B829:$O829=1)+($B829:$O829=2)-2*($B829:$O829=3)-($B829:$O829=4)))</f>
        <v>11</v>
      </c>
      <c r="AH829">
        <f ca="1">SUMPRODUCT(--($P829:$X829=P829),--($Y829:$AG829=Y829),'MPL ID'!$BG$13:$BO$13)+IF(AND($I829&gt;=3,T829=P829,AC829=Y829),1,0)+IF(AND($M829&gt;=3,S829=P829,AB829=Y829),1,0)</f>
        <v>0</v>
      </c>
      <c r="AI829">
        <f ca="1">SUMPRODUCT(--($P829:$X829=Q829),--($Y829:$AG829=Z829),'MPL ID'!$BG$14:$BO$14)+IF(AND($G829&gt;=3,R829=Q829,AA829=Z829),1,0)+IF(AND($K829&gt;0,$K829&lt;=2,S829=Q829,AB829=Z829),1,0)+IF(AND($N829&gt;=3,U829=Q829,AD829=Z829),1,0)</f>
        <v>0</v>
      </c>
      <c r="AJ829">
        <f ca="1">SUMPRODUCT(--($P829:$X829=R829),--($Y829:$AG829=AA829),'MPL ID'!$BG$15:$BO$15)+IF(AND($D829&gt;0,$D829&lt;=2,U829=R829,AD829=AA829),1,0)+IF(AND($G829&gt;0,$G829&lt;=2,Q829=R829,Z829=AA829),1,0)+IF(AND($J829&gt;=3,V829=R829,AE829=AA829),1,0)</f>
        <v>0</v>
      </c>
      <c r="AK829">
        <f ca="1">SUMPRODUCT(--($P829:$X829=S829),--($Y829:$AG829=AB829),'MPL ID'!$BG$16:$BO$16)+IF(AND($B829&gt;0,$B829&lt;=2,V829=S829,AE829=AB829),1,0)+IF(AND($E829&gt;0,$E829&lt;=2,T829=S829,AC829=AB829),1,0)+IF(AND($K829&gt;=3,Q829=S829,Z829=AB829),1,0)+IF(AND($M829&gt;0,$M829&lt;=2,P829=S829,Y829=AB829),1,0)</f>
        <v>0</v>
      </c>
      <c r="AL829">
        <f ca="1">SUMPRODUCT(--($P829:$X829=T829),--($Y829:$AG829=AC829),'MPL ID'!$BG$17:$BO$17)+IF(AND($E829&gt;=3,S829=T829,AB829=AC829),1,0)+IF(AND($I829&gt;0,$I829&lt;=2,P829=T829,Y829=AC829),1,0)+IF(AND($L829&gt;=3,W829=T829,AF829=AC829),1,0)</f>
        <v>0</v>
      </c>
      <c r="AM829">
        <f ca="1">SUMPRODUCT(--($P829:$X829=U829),--($Y829:$AG829=AD829),'MPL ID'!$BG$18:$BO$18)+IF(AND($D829&gt;=3,R829=U829,AA829=AD829),1,0)+IF(AND($H829&gt;0,$H829&lt;=2,W829=U829,AF829=AD829),1,0)+IF(AND($N829&gt;0,$N829&lt;=2,Q829=U829,Z829=AD829),1,0)</f>
        <v>0</v>
      </c>
      <c r="AN829">
        <f ca="1">SUMPRODUCT(--($P829:$X829=V829),--($Y829:$AG829=AE829),'MPL ID'!$BG$19:$BO$19)+IF(AND($B829&gt;=3,S829=V829,AB829=AE829),1,0)+IF(AND($F829&gt;=3,W829=V829,AF829=AE829),1,0)+IF(AND($J829&gt;0,$J829&lt;=2,R829=V829,AA829=AE829),1,0)+IF(AND($O829&gt;0,$O829&lt;=2,X829=V829,AG829=AE829),1,0)</f>
        <v>0</v>
      </c>
      <c r="AO829">
        <f ca="1">SUMPRODUCT(--($P829:$X829=W829),--($Y829:$AG829=AF829),'MPL ID'!$BG$20:$BO$20)+IF(AND($C829&gt;0,$C829&lt;=2,X829=W829,AG829=AF829),1,0)+IF(AND($F829&gt;0,$F829&lt;=2,V829=W829,AE829=AF829),1,0)+IF(AND($H829&gt;=3,U829=W829,AD829=AF829),1,0)+IF(AND($L829&gt;0,$L829&lt;=2,T829=W829,AC829=AF829),1,0)</f>
        <v>0</v>
      </c>
      <c r="AP829">
        <f ca="1">SUMPRODUCT(--($P829:$X829=X829),--($Y829:$AG829=AG829),'MPL ID'!$BG$21:$BO$21)+IF(AND($C829&gt;=3,W829=X829,AF829=AG829),1,0)+IF(AND($O829&gt;=3,V829=X829,AE829=AG829),1,0)</f>
        <v>0</v>
      </c>
      <c r="AQ829">
        <f t="shared" ca="1" si="108"/>
        <v>3</v>
      </c>
      <c r="AR829">
        <f t="shared" ca="1" si="109"/>
        <v>4</v>
      </c>
      <c r="AS829">
        <f t="shared" ca="1" si="110"/>
        <v>6</v>
      </c>
      <c r="AT829">
        <f t="shared" ca="1" si="111"/>
        <v>5</v>
      </c>
      <c r="AU829">
        <f t="shared" ca="1" si="112"/>
        <v>8</v>
      </c>
      <c r="AV829">
        <f t="shared" ca="1" si="113"/>
        <v>1</v>
      </c>
      <c r="AW829">
        <f t="shared" ca="1" si="114"/>
        <v>7</v>
      </c>
      <c r="AX829">
        <f t="shared" ca="1" si="115"/>
        <v>9</v>
      </c>
      <c r="AY829">
        <f t="shared" ca="1" si="116"/>
        <v>2</v>
      </c>
    </row>
    <row r="830" spans="1:51" x14ac:dyDescent="0.25">
      <c r="A830">
        <v>829</v>
      </c>
      <c r="B830">
        <f ca="1">IF(AND(ISNUMBER('MPL ID'!$J$39),ISNUMBER('MPL ID'!$K$39)),0,RANDBETWEEN(1,4))</f>
        <v>0</v>
      </c>
      <c r="C830">
        <f ca="1">IF(AND(ISNUMBER('MPL ID'!$J$40),ISNUMBER('MPL ID'!$K$40)),0,RANDBETWEEN(1,4))</f>
        <v>0</v>
      </c>
      <c r="D830">
        <f ca="1">IF(AND(ISNUMBER('MPL ID'!$J$41),ISNUMBER('MPL ID'!$K$41)),0,RANDBETWEEN(1,4))</f>
        <v>2</v>
      </c>
      <c r="E830">
        <f ca="1">IF(AND(ISNUMBER('MPL ID'!$J$42),ISNUMBER('MPL ID'!$K$42)),0,RANDBETWEEN(1,4))</f>
        <v>4</v>
      </c>
      <c r="F830">
        <f ca="1">IF(AND(ISNUMBER('MPL ID'!$J$43),ISNUMBER('MPL ID'!$K$43)),0,RANDBETWEEN(1,4))</f>
        <v>1</v>
      </c>
      <c r="G830">
        <f ca="1">IF(AND(ISNUMBER('MPL ID'!$J$44),ISNUMBER('MPL ID'!$K$44)),0,RANDBETWEEN(1,4))</f>
        <v>3</v>
      </c>
      <c r="H830">
        <f ca="1">IF(AND(ISNUMBER('MPL ID'!$P$36),ISNUMBER('MPL ID'!$Q$36)),0,RANDBETWEEN(1,4))</f>
        <v>2</v>
      </c>
      <c r="I830">
        <f ca="1">IF(AND(ISNUMBER('MPL ID'!$P$37),ISNUMBER('MPL ID'!$Q$37)),0,RANDBETWEEN(1,4))</f>
        <v>4</v>
      </c>
      <c r="J830">
        <f ca="1">IF(AND(ISNUMBER('MPL ID'!$P$39),ISNUMBER('MPL ID'!$Q$39)),0,RANDBETWEEN(1,4))</f>
        <v>3</v>
      </c>
      <c r="K830">
        <f ca="1">IF(AND(ISNUMBER('MPL ID'!$P$40),ISNUMBER('MPL ID'!$Q$40)),0,RANDBETWEEN(1,4))</f>
        <v>2</v>
      </c>
      <c r="L830">
        <f ca="1">IF(AND(ISNUMBER('MPL ID'!$P$41),ISNUMBER('MPL ID'!$Q$41)),0,RANDBETWEEN(1,4))</f>
        <v>4</v>
      </c>
      <c r="M830">
        <f ca="1">IF(AND(ISNUMBER('MPL ID'!$P$42),ISNUMBER('MPL ID'!$Q$42)),0,RANDBETWEEN(1,4))</f>
        <v>3</v>
      </c>
      <c r="N830">
        <f ca="1">IF(AND(ISNUMBER('MPL ID'!$P$43),ISNUMBER('MPL ID'!$Q$43)),0,RANDBETWEEN(1,4))</f>
        <v>1</v>
      </c>
      <c r="O830">
        <f ca="1">IF(AND(ISNUMBER('MPL ID'!$P$44),ISNUMBER('MPL ID'!$Q$44)),0,RANDBETWEEN(1,4))</f>
        <v>1</v>
      </c>
      <c r="P830">
        <f ca="1">'MPL ID'!$BG$1+SUMPRODUCT(($B$1003:$O$1003='MPL ID'!$BF$1)*(($B830:$O830=1)+($B830:$O830=2)))+SUMPRODUCT(($B$1004:$O$1004='MPL ID'!$BF$1)*(($B830:$O830=3)+($B830:$O830=4)))</f>
        <v>11</v>
      </c>
      <c r="Q830">
        <f ca="1">'MPL ID'!$BG$2+SUMPRODUCT(($B$1003:$O$1003='MPL ID'!$BF$2)*(($B830:$O830=1)+($B830:$O830=2)))+SUMPRODUCT(($B$1004:$O$1004='MPL ID'!$BF$2)*(($B830:$O830=3)+($B830:$O830=4)))</f>
        <v>9</v>
      </c>
      <c r="R830">
        <f ca="1">'MPL ID'!$BG$3+SUMPRODUCT(($B$1003:$O$1003='MPL ID'!$BF$3)*(($B830:$O830=1)+($B830:$O830=2)))+SUMPRODUCT(($B$1004:$O$1004='MPL ID'!$BF$3)*(($B830:$O830=3)+($B830:$O830=4)))</f>
        <v>7</v>
      </c>
      <c r="S830">
        <f ca="1">'MPL ID'!$BG$4+SUMPRODUCT(($B$1003:$O$1003='MPL ID'!$BF$4)*(($B830:$O830=1)+($B830:$O830=2)))+SUMPRODUCT(($B$1004:$O$1004='MPL ID'!$BF$4)*(($B830:$O830=3)+($B830:$O830=4)))</f>
        <v>7</v>
      </c>
      <c r="T830">
        <f ca="1">'MPL ID'!$BG$5+SUMPRODUCT(($B$1003:$O$1003='MPL ID'!$BF$5)*(($B830:$O830=1)+($B830:$O830=2)))+SUMPRODUCT(($B$1004:$O$1004='MPL ID'!$BF$5)*(($B830:$O830=3)+($B830:$O830=4)))</f>
        <v>5</v>
      </c>
      <c r="U830">
        <f ca="1">'MPL ID'!$BG$6+SUMPRODUCT(($B$1003:$O$1003='MPL ID'!$BF$6)*(($B830:$O830=1)+($B830:$O830=2)))+SUMPRODUCT(($B$1004:$O$1004='MPL ID'!$BF$6)*(($B830:$O830=3)+($B830:$O830=4)))</f>
        <v>12</v>
      </c>
      <c r="V830">
        <f ca="1">'MPL ID'!$BG$7+SUMPRODUCT(($B$1003:$O$1003='MPL ID'!$BF$7)*(($B830:$O830=1)+($B830:$O830=2)))+SUMPRODUCT(($B$1004:$O$1004='MPL ID'!$BF$7)*(($B830:$O830=3)+($B830:$O830=4)))</f>
        <v>6</v>
      </c>
      <c r="W830">
        <f ca="1">'MPL ID'!$BG$8+SUMPRODUCT(($B$1003:$O$1003='MPL ID'!$BF$8)*(($B830:$O830=1)+($B830:$O830=2)))+SUMPRODUCT(($B$1004:$O$1004='MPL ID'!$BF$8)*(($B830:$O830=3)+($B830:$O830=4)))</f>
        <v>4</v>
      </c>
      <c r="X830">
        <f ca="1">'MPL ID'!$BG$9+SUMPRODUCT(($B$1003:$O$1003='MPL ID'!$BF$9)*(($B830:$O830=1)+($B830:$O830=2)))+SUMPRODUCT(($B$1004:$O$1004='MPL ID'!$BF$9)*(($B830:$O830=3)+($B830:$O830=4)))</f>
        <v>11</v>
      </c>
      <c r="Y830">
        <f ca="1">'MPL ID'!$BH$1+SUMPRODUCT(($B$1003:$O$1003='MPL ID'!$BF$1)*(2*($B830:$O830=1)+($B830:$O830=2)-2*($B830:$O830=3)-($B830:$O830=4)))-SUMPRODUCT(($B$1004:$O$1004='MPL ID'!$BF$1)*(2*($B830:$O830=1)+($B830:$O830=2)-2*($B830:$O830=3)-($B830:$O830=4)))</f>
        <v>12</v>
      </c>
      <c r="Z830">
        <f ca="1">'MPL ID'!$BH$2+SUMPRODUCT(($B$1003:$O$1003='MPL ID'!$BF$2)*(2*($B830:$O830=1)+($B830:$O830=2)-2*($B830:$O830=3)-($B830:$O830=4)))-SUMPRODUCT(($B$1004:$O$1004='MPL ID'!$BF$2)*(2*($B830:$O830=1)+($B830:$O830=2)-2*($B830:$O830=3)-($B830:$O830=4)))</f>
        <v>-1</v>
      </c>
      <c r="AA830">
        <f ca="1">'MPL ID'!$BH$3+SUMPRODUCT(($B$1003:$O$1003='MPL ID'!$BF$3)*(2*($B830:$O830=1)+($B830:$O830=2)-2*($B830:$O830=3)-($B830:$O830=4)))-SUMPRODUCT(($B$1004:$O$1004='MPL ID'!$BF$3)*(2*($B830:$O830=1)+($B830:$O830=2)-2*($B830:$O830=3)-($B830:$O830=4)))</f>
        <v>-5</v>
      </c>
      <c r="AB830">
        <f ca="1">'MPL ID'!$BH$4+SUMPRODUCT(($B$1003:$O$1003='MPL ID'!$BF$4)*(2*($B830:$O830=1)+($B830:$O830=2)-2*($B830:$O830=3)-($B830:$O830=4)))-SUMPRODUCT(($B$1004:$O$1004='MPL ID'!$BF$4)*(2*($B830:$O830=1)+($B830:$O830=2)-2*($B830:$O830=3)-($B830:$O830=4)))</f>
        <v>-4</v>
      </c>
      <c r="AC830">
        <f ca="1">'MPL ID'!$BH$5+SUMPRODUCT(($B$1003:$O$1003='MPL ID'!$BF$5)*(2*($B830:$O830=1)+($B830:$O830=2)-2*($B830:$O830=3)-($B830:$O830=4)))-SUMPRODUCT(($B$1004:$O$1004='MPL ID'!$BF$5)*(2*($B830:$O830=1)+($B830:$O830=2)-2*($B830:$O830=3)-($B830:$O830=4)))</f>
        <v>-11</v>
      </c>
      <c r="AD830">
        <f ca="1">'MPL ID'!$BH$6+SUMPRODUCT(($B$1003:$O$1003='MPL ID'!$BF$6)*(2*($B830:$O830=1)+($B830:$O830=2)-2*($B830:$O830=3)-($B830:$O830=4)))-SUMPRODUCT(($B$1004:$O$1004='MPL ID'!$BF$6)*(2*($B830:$O830=1)+($B830:$O830=2)-2*($B830:$O830=3)-($B830:$O830=4)))</f>
        <v>14</v>
      </c>
      <c r="AE830">
        <f ca="1">'MPL ID'!$BH$7+SUMPRODUCT(($B$1003:$O$1003='MPL ID'!$BF$7)*(2*($B830:$O830=1)+($B830:$O830=2)-2*($B830:$O830=3)-($B830:$O830=4)))-SUMPRODUCT(($B$1004:$O$1004='MPL ID'!$BF$7)*(2*($B830:$O830=1)+($B830:$O830=2)-2*($B830:$O830=3)-($B830:$O830=4)))</f>
        <v>-4</v>
      </c>
      <c r="AF830">
        <f ca="1">'MPL ID'!$BH$8+SUMPRODUCT(($B$1003:$O$1003='MPL ID'!$BF$8)*(2*($B830:$O830=1)+($B830:$O830=2)-2*($B830:$O830=3)-($B830:$O830=4)))-SUMPRODUCT(($B$1004:$O$1004='MPL ID'!$BF$8)*(2*($B830:$O830=1)+($B830:$O830=2)-2*($B830:$O830=3)-($B830:$O830=4)))</f>
        <v>-12</v>
      </c>
      <c r="AG830">
        <f ca="1">'MPL ID'!$BH$9+SUMPRODUCT(($B$1003:$O$1003='MPL ID'!$BF$9)*(2*($B830:$O830=1)+($B830:$O830=2)-2*($B830:$O830=3)-($B830:$O830=4)))-SUMPRODUCT(($B$1004:$O$1004='MPL ID'!$BF$9)*(2*($B830:$O830=1)+($B830:$O830=2)-2*($B830:$O830=3)-($B830:$O830=4)))</f>
        <v>11</v>
      </c>
      <c r="AH830">
        <f ca="1">SUMPRODUCT(--($P830:$X830=P830),--($Y830:$AG830=Y830),'MPL ID'!$BG$13:$BO$13)+IF(AND($I830&gt;=3,T830=P830,AC830=Y830),1,0)+IF(AND($M830&gt;=3,S830=P830,AB830=Y830),1,0)</f>
        <v>0</v>
      </c>
      <c r="AI830">
        <f ca="1">SUMPRODUCT(--($P830:$X830=Q830),--($Y830:$AG830=Z830),'MPL ID'!$BG$14:$BO$14)+IF(AND($G830&gt;=3,R830=Q830,AA830=Z830),1,0)+IF(AND($K830&gt;0,$K830&lt;=2,S830=Q830,AB830=Z830),1,0)+IF(AND($N830&gt;=3,U830=Q830,AD830=Z830),1,0)</f>
        <v>0</v>
      </c>
      <c r="AJ830">
        <f ca="1">SUMPRODUCT(--($P830:$X830=R830),--($Y830:$AG830=AA830),'MPL ID'!$BG$15:$BO$15)+IF(AND($D830&gt;0,$D830&lt;=2,U830=R830,AD830=AA830),1,0)+IF(AND($G830&gt;0,$G830&lt;=2,Q830=R830,Z830=AA830),1,0)+IF(AND($J830&gt;=3,V830=R830,AE830=AA830),1,0)</f>
        <v>0</v>
      </c>
      <c r="AK830">
        <f ca="1">SUMPRODUCT(--($P830:$X830=S830),--($Y830:$AG830=AB830),'MPL ID'!$BG$16:$BO$16)+IF(AND($B830&gt;0,$B830&lt;=2,V830=S830,AE830=AB830),1,0)+IF(AND($E830&gt;0,$E830&lt;=2,T830=S830,AC830=AB830),1,0)+IF(AND($K830&gt;=3,Q830=S830,Z830=AB830),1,0)+IF(AND($M830&gt;0,$M830&lt;=2,P830=S830,Y830=AB830),1,0)</f>
        <v>0</v>
      </c>
      <c r="AL830">
        <f ca="1">SUMPRODUCT(--($P830:$X830=T830),--($Y830:$AG830=AC830),'MPL ID'!$BG$17:$BO$17)+IF(AND($E830&gt;=3,S830=T830,AB830=AC830),1,0)+IF(AND($I830&gt;0,$I830&lt;=2,P830=T830,Y830=AC830),1,0)+IF(AND($L830&gt;=3,W830=T830,AF830=AC830),1,0)</f>
        <v>0</v>
      </c>
      <c r="AM830">
        <f ca="1">SUMPRODUCT(--($P830:$X830=U830),--($Y830:$AG830=AD830),'MPL ID'!$BG$18:$BO$18)+IF(AND($D830&gt;=3,R830=U830,AA830=AD830),1,0)+IF(AND($H830&gt;0,$H830&lt;=2,W830=U830,AF830=AD830),1,0)+IF(AND($N830&gt;0,$N830&lt;=2,Q830=U830,Z830=AD830),1,0)</f>
        <v>0</v>
      </c>
      <c r="AN830">
        <f ca="1">SUMPRODUCT(--($P830:$X830=V830),--($Y830:$AG830=AE830),'MPL ID'!$BG$19:$BO$19)+IF(AND($B830&gt;=3,S830=V830,AB830=AE830),1,0)+IF(AND($F830&gt;=3,W830=V830,AF830=AE830),1,0)+IF(AND($J830&gt;0,$J830&lt;=2,R830=V830,AA830=AE830),1,0)+IF(AND($O830&gt;0,$O830&lt;=2,X830=V830,AG830=AE830),1,0)</f>
        <v>0</v>
      </c>
      <c r="AO830">
        <f ca="1">SUMPRODUCT(--($P830:$X830=W830),--($Y830:$AG830=AF830),'MPL ID'!$BG$20:$BO$20)+IF(AND($C830&gt;0,$C830&lt;=2,X830=W830,AG830=AF830),1,0)+IF(AND($F830&gt;0,$F830&lt;=2,V830=W830,AE830=AF830),1,0)+IF(AND($H830&gt;=3,U830=W830,AD830=AF830),1,0)+IF(AND($L830&gt;0,$L830&lt;=2,T830=W830,AC830=AF830),1,0)</f>
        <v>0</v>
      </c>
      <c r="AP830">
        <f ca="1">SUMPRODUCT(--($P830:$X830=X830),--($Y830:$AG830=AG830),'MPL ID'!$BG$21:$BO$21)+IF(AND($C830&gt;=3,W830=X830,AF830=AG830),1,0)+IF(AND($O830&gt;=3,V830=X830,AE830=AG830),1,0)</f>
        <v>0</v>
      </c>
      <c r="AQ830">
        <f t="shared" ca="1" si="108"/>
        <v>2</v>
      </c>
      <c r="AR830">
        <f t="shared" ca="1" si="109"/>
        <v>4</v>
      </c>
      <c r="AS830">
        <f t="shared" ca="1" si="110"/>
        <v>6</v>
      </c>
      <c r="AT830">
        <f t="shared" ca="1" si="111"/>
        <v>5</v>
      </c>
      <c r="AU830">
        <f t="shared" ca="1" si="112"/>
        <v>8</v>
      </c>
      <c r="AV830">
        <f t="shared" ca="1" si="113"/>
        <v>1</v>
      </c>
      <c r="AW830">
        <f t="shared" ca="1" si="114"/>
        <v>7</v>
      </c>
      <c r="AX830">
        <f t="shared" ca="1" si="115"/>
        <v>9</v>
      </c>
      <c r="AY830">
        <f t="shared" ca="1" si="116"/>
        <v>3</v>
      </c>
    </row>
    <row r="831" spans="1:51" x14ac:dyDescent="0.25">
      <c r="A831">
        <v>830</v>
      </c>
      <c r="B831">
        <f ca="1">IF(AND(ISNUMBER('MPL ID'!$J$39),ISNUMBER('MPL ID'!$K$39)),0,RANDBETWEEN(1,4))</f>
        <v>0</v>
      </c>
      <c r="C831">
        <f ca="1">IF(AND(ISNUMBER('MPL ID'!$J$40),ISNUMBER('MPL ID'!$K$40)),0,RANDBETWEEN(1,4))</f>
        <v>0</v>
      </c>
      <c r="D831">
        <f ca="1">IF(AND(ISNUMBER('MPL ID'!$J$41),ISNUMBER('MPL ID'!$K$41)),0,RANDBETWEEN(1,4))</f>
        <v>1</v>
      </c>
      <c r="E831">
        <f ca="1">IF(AND(ISNUMBER('MPL ID'!$J$42),ISNUMBER('MPL ID'!$K$42)),0,RANDBETWEEN(1,4))</f>
        <v>2</v>
      </c>
      <c r="F831">
        <f ca="1">IF(AND(ISNUMBER('MPL ID'!$J$43),ISNUMBER('MPL ID'!$K$43)),0,RANDBETWEEN(1,4))</f>
        <v>4</v>
      </c>
      <c r="G831">
        <f ca="1">IF(AND(ISNUMBER('MPL ID'!$J$44),ISNUMBER('MPL ID'!$K$44)),0,RANDBETWEEN(1,4))</f>
        <v>4</v>
      </c>
      <c r="H831">
        <f ca="1">IF(AND(ISNUMBER('MPL ID'!$P$36),ISNUMBER('MPL ID'!$Q$36)),0,RANDBETWEEN(1,4))</f>
        <v>1</v>
      </c>
      <c r="I831">
        <f ca="1">IF(AND(ISNUMBER('MPL ID'!$P$37),ISNUMBER('MPL ID'!$Q$37)),0,RANDBETWEEN(1,4))</f>
        <v>3</v>
      </c>
      <c r="J831">
        <f ca="1">IF(AND(ISNUMBER('MPL ID'!$P$39),ISNUMBER('MPL ID'!$Q$39)),0,RANDBETWEEN(1,4))</f>
        <v>4</v>
      </c>
      <c r="K831">
        <f ca="1">IF(AND(ISNUMBER('MPL ID'!$P$40),ISNUMBER('MPL ID'!$Q$40)),0,RANDBETWEEN(1,4))</f>
        <v>1</v>
      </c>
      <c r="L831">
        <f ca="1">IF(AND(ISNUMBER('MPL ID'!$P$41),ISNUMBER('MPL ID'!$Q$41)),0,RANDBETWEEN(1,4))</f>
        <v>1</v>
      </c>
      <c r="M831">
        <f ca="1">IF(AND(ISNUMBER('MPL ID'!$P$42),ISNUMBER('MPL ID'!$Q$42)),0,RANDBETWEEN(1,4))</f>
        <v>2</v>
      </c>
      <c r="N831">
        <f ca="1">IF(AND(ISNUMBER('MPL ID'!$P$43),ISNUMBER('MPL ID'!$Q$43)),0,RANDBETWEEN(1,4))</f>
        <v>4</v>
      </c>
      <c r="O831">
        <f ca="1">IF(AND(ISNUMBER('MPL ID'!$P$44),ISNUMBER('MPL ID'!$Q$44)),0,RANDBETWEEN(1,4))</f>
        <v>1</v>
      </c>
      <c r="P831">
        <f ca="1">'MPL ID'!$BG$1+SUMPRODUCT(($B$1003:$O$1003='MPL ID'!$BF$1)*(($B831:$O831=1)+($B831:$O831=2)))+SUMPRODUCT(($B$1004:$O$1004='MPL ID'!$BF$1)*(($B831:$O831=3)+($B831:$O831=4)))</f>
        <v>10</v>
      </c>
      <c r="Q831">
        <f ca="1">'MPL ID'!$BG$2+SUMPRODUCT(($B$1003:$O$1003='MPL ID'!$BF$2)*(($B831:$O831=1)+($B831:$O831=2)))+SUMPRODUCT(($B$1004:$O$1004='MPL ID'!$BF$2)*(($B831:$O831=3)+($B831:$O831=4)))</f>
        <v>10</v>
      </c>
      <c r="R831">
        <f ca="1">'MPL ID'!$BG$3+SUMPRODUCT(($B$1003:$O$1003='MPL ID'!$BF$3)*(($B831:$O831=1)+($B831:$O831=2)))+SUMPRODUCT(($B$1004:$O$1004='MPL ID'!$BF$3)*(($B831:$O831=3)+($B831:$O831=4)))</f>
        <v>7</v>
      </c>
      <c r="S831">
        <f ca="1">'MPL ID'!$BG$4+SUMPRODUCT(($B$1003:$O$1003='MPL ID'!$BF$4)*(($B831:$O831=1)+($B831:$O831=2)))+SUMPRODUCT(($B$1004:$O$1004='MPL ID'!$BF$4)*(($B831:$O831=3)+($B831:$O831=4)))</f>
        <v>9</v>
      </c>
      <c r="T831">
        <f ca="1">'MPL ID'!$BG$5+SUMPRODUCT(($B$1003:$O$1003='MPL ID'!$BF$5)*(($B831:$O831=1)+($B831:$O831=2)))+SUMPRODUCT(($B$1004:$O$1004='MPL ID'!$BF$5)*(($B831:$O831=3)+($B831:$O831=4)))</f>
        <v>3</v>
      </c>
      <c r="U831">
        <f ca="1">'MPL ID'!$BG$6+SUMPRODUCT(($B$1003:$O$1003='MPL ID'!$BF$6)*(($B831:$O831=1)+($B831:$O831=2)))+SUMPRODUCT(($B$1004:$O$1004='MPL ID'!$BF$6)*(($B831:$O831=3)+($B831:$O831=4)))</f>
        <v>11</v>
      </c>
      <c r="V831">
        <f ca="1">'MPL ID'!$BG$7+SUMPRODUCT(($B$1003:$O$1003='MPL ID'!$BF$7)*(($B831:$O831=1)+($B831:$O831=2)))+SUMPRODUCT(($B$1004:$O$1004='MPL ID'!$BF$7)*(($B831:$O831=3)+($B831:$O831=4)))</f>
        <v>7</v>
      </c>
      <c r="W831">
        <f ca="1">'MPL ID'!$BG$8+SUMPRODUCT(($B$1003:$O$1003='MPL ID'!$BF$8)*(($B831:$O831=1)+($B831:$O831=2)))+SUMPRODUCT(($B$1004:$O$1004='MPL ID'!$BF$8)*(($B831:$O831=3)+($B831:$O831=4)))</f>
        <v>4</v>
      </c>
      <c r="X831">
        <f ca="1">'MPL ID'!$BG$9+SUMPRODUCT(($B$1003:$O$1003='MPL ID'!$BF$9)*(($B831:$O831=1)+($B831:$O831=2)))+SUMPRODUCT(($B$1004:$O$1004='MPL ID'!$BF$9)*(($B831:$O831=3)+($B831:$O831=4)))</f>
        <v>11</v>
      </c>
      <c r="Y831">
        <f ca="1">'MPL ID'!$BH$1+SUMPRODUCT(($B$1003:$O$1003='MPL ID'!$BF$1)*(2*($B831:$O831=1)+($B831:$O831=2)-2*($B831:$O831=3)-($B831:$O831=4)))-SUMPRODUCT(($B$1004:$O$1004='MPL ID'!$BF$1)*(2*($B831:$O831=1)+($B831:$O831=2)-2*($B831:$O831=3)-($B831:$O831=4)))</f>
        <v>10</v>
      </c>
      <c r="Z831">
        <f ca="1">'MPL ID'!$BH$2+SUMPRODUCT(($B$1003:$O$1003='MPL ID'!$BF$2)*(2*($B831:$O831=1)+($B831:$O831=2)-2*($B831:$O831=3)-($B831:$O831=4)))-SUMPRODUCT(($B$1004:$O$1004='MPL ID'!$BF$2)*(2*($B831:$O831=1)+($B831:$O831=2)-2*($B831:$O831=3)-($B831:$O831=4)))</f>
        <v>2</v>
      </c>
      <c r="AA831">
        <f ca="1">'MPL ID'!$BH$3+SUMPRODUCT(($B$1003:$O$1003='MPL ID'!$BF$3)*(2*($B831:$O831=1)+($B831:$O831=2)-2*($B831:$O831=3)-($B831:$O831=4)))-SUMPRODUCT(($B$1004:$O$1004='MPL ID'!$BF$3)*(2*($B831:$O831=1)+($B831:$O831=2)-2*($B831:$O831=3)-($B831:$O831=4)))</f>
        <v>-4</v>
      </c>
      <c r="AB831">
        <f ca="1">'MPL ID'!$BH$4+SUMPRODUCT(($B$1003:$O$1003='MPL ID'!$BF$4)*(2*($B831:$O831=1)+($B831:$O831=2)-2*($B831:$O831=3)-($B831:$O831=4)))-SUMPRODUCT(($B$1004:$O$1004='MPL ID'!$BF$4)*(2*($B831:$O831=1)+($B831:$O831=2)-2*($B831:$O831=3)-($B831:$O831=4)))</f>
        <v>0</v>
      </c>
      <c r="AC831">
        <f ca="1">'MPL ID'!$BH$5+SUMPRODUCT(($B$1003:$O$1003='MPL ID'!$BF$5)*(2*($B831:$O831=1)+($B831:$O831=2)-2*($B831:$O831=3)-($B831:$O831=4)))-SUMPRODUCT(($B$1004:$O$1004='MPL ID'!$BF$5)*(2*($B831:$O831=1)+($B831:$O831=2)-2*($B831:$O831=3)-($B831:$O831=4)))</f>
        <v>-17</v>
      </c>
      <c r="AD831">
        <f ca="1">'MPL ID'!$BH$6+SUMPRODUCT(($B$1003:$O$1003='MPL ID'!$BF$6)*(2*($B831:$O831=1)+($B831:$O831=2)-2*($B831:$O831=3)-($B831:$O831=4)))-SUMPRODUCT(($B$1004:$O$1004='MPL ID'!$BF$6)*(2*($B831:$O831=1)+($B831:$O831=2)-2*($B831:$O831=3)-($B831:$O831=4)))</f>
        <v>11</v>
      </c>
      <c r="AE831">
        <f ca="1">'MPL ID'!$BH$7+SUMPRODUCT(($B$1003:$O$1003='MPL ID'!$BF$7)*(2*($B831:$O831=1)+($B831:$O831=2)-2*($B831:$O831=3)-($B831:$O831=4)))-SUMPRODUCT(($B$1004:$O$1004='MPL ID'!$BF$7)*(2*($B831:$O831=1)+($B831:$O831=2)-2*($B831:$O831=3)-($B831:$O831=4)))</f>
        <v>0</v>
      </c>
      <c r="AF831">
        <f ca="1">'MPL ID'!$BH$8+SUMPRODUCT(($B$1003:$O$1003='MPL ID'!$BF$8)*(2*($B831:$O831=1)+($B831:$O831=2)-2*($B831:$O831=3)-($B831:$O831=4)))-SUMPRODUCT(($B$1004:$O$1004='MPL ID'!$BF$8)*(2*($B831:$O831=1)+($B831:$O831=2)-2*($B831:$O831=3)-($B831:$O831=4)))</f>
        <v>-13</v>
      </c>
      <c r="AG831">
        <f ca="1">'MPL ID'!$BH$9+SUMPRODUCT(($B$1003:$O$1003='MPL ID'!$BF$9)*(2*($B831:$O831=1)+($B831:$O831=2)-2*($B831:$O831=3)-($B831:$O831=4)))-SUMPRODUCT(($B$1004:$O$1004='MPL ID'!$BF$9)*(2*($B831:$O831=1)+($B831:$O831=2)-2*($B831:$O831=3)-($B831:$O831=4)))</f>
        <v>11</v>
      </c>
      <c r="AH831">
        <f ca="1">SUMPRODUCT(--($P831:$X831=P831),--($Y831:$AG831=Y831),'MPL ID'!$BG$13:$BO$13)+IF(AND($I831&gt;=3,T831=P831,AC831=Y831),1,0)+IF(AND($M831&gt;=3,S831=P831,AB831=Y831),1,0)</f>
        <v>0</v>
      </c>
      <c r="AI831">
        <f ca="1">SUMPRODUCT(--($P831:$X831=Q831),--($Y831:$AG831=Z831),'MPL ID'!$BG$14:$BO$14)+IF(AND($G831&gt;=3,R831=Q831,AA831=Z831),1,0)+IF(AND($K831&gt;0,$K831&lt;=2,S831=Q831,AB831=Z831),1,0)+IF(AND($N831&gt;=3,U831=Q831,AD831=Z831),1,0)</f>
        <v>0</v>
      </c>
      <c r="AJ831">
        <f ca="1">SUMPRODUCT(--($P831:$X831=R831),--($Y831:$AG831=AA831),'MPL ID'!$BG$15:$BO$15)+IF(AND($D831&gt;0,$D831&lt;=2,U831=R831,AD831=AA831),1,0)+IF(AND($G831&gt;0,$G831&lt;=2,Q831=R831,Z831=AA831),1,0)+IF(AND($J831&gt;=3,V831=R831,AE831=AA831),1,0)</f>
        <v>0</v>
      </c>
      <c r="AK831">
        <f ca="1">SUMPRODUCT(--($P831:$X831=S831),--($Y831:$AG831=AB831),'MPL ID'!$BG$16:$BO$16)+IF(AND($B831&gt;0,$B831&lt;=2,V831=S831,AE831=AB831),1,0)+IF(AND($E831&gt;0,$E831&lt;=2,T831=S831,AC831=AB831),1,0)+IF(AND($K831&gt;=3,Q831=S831,Z831=AB831),1,0)+IF(AND($M831&gt;0,$M831&lt;=2,P831=S831,Y831=AB831),1,0)</f>
        <v>0</v>
      </c>
      <c r="AL831">
        <f ca="1">SUMPRODUCT(--($P831:$X831=T831),--($Y831:$AG831=AC831),'MPL ID'!$BG$17:$BO$17)+IF(AND($E831&gt;=3,S831=T831,AB831=AC831),1,0)+IF(AND($I831&gt;0,$I831&lt;=2,P831=T831,Y831=AC831),1,0)+IF(AND($L831&gt;=3,W831=T831,AF831=AC831),1,0)</f>
        <v>0</v>
      </c>
      <c r="AM831">
        <f ca="1">SUMPRODUCT(--($P831:$X831=U831),--($Y831:$AG831=AD831),'MPL ID'!$BG$18:$BO$18)+IF(AND($D831&gt;=3,R831=U831,AA831=AD831),1,0)+IF(AND($H831&gt;0,$H831&lt;=2,W831=U831,AF831=AD831),1,0)+IF(AND($N831&gt;0,$N831&lt;=2,Q831=U831,Z831=AD831),1,0)</f>
        <v>2</v>
      </c>
      <c r="AN831">
        <f ca="1">SUMPRODUCT(--($P831:$X831=V831),--($Y831:$AG831=AE831),'MPL ID'!$BG$19:$BO$19)+IF(AND($B831&gt;=3,S831=V831,AB831=AE831),1,0)+IF(AND($F831&gt;=3,W831=V831,AF831=AE831),1,0)+IF(AND($J831&gt;0,$J831&lt;=2,R831=V831,AA831=AE831),1,0)+IF(AND($O831&gt;0,$O831&lt;=2,X831=V831,AG831=AE831),1,0)</f>
        <v>0</v>
      </c>
      <c r="AO831">
        <f ca="1">SUMPRODUCT(--($P831:$X831=W831),--($Y831:$AG831=AF831),'MPL ID'!$BG$20:$BO$20)+IF(AND($C831&gt;0,$C831&lt;=2,X831=W831,AG831=AF831),1,0)+IF(AND($F831&gt;0,$F831&lt;=2,V831=W831,AE831=AF831),1,0)+IF(AND($H831&gt;=3,U831=W831,AD831=AF831),1,0)+IF(AND($L831&gt;0,$L831&lt;=2,T831=W831,AC831=AF831),1,0)</f>
        <v>0</v>
      </c>
      <c r="AP831">
        <f ca="1">SUMPRODUCT(--($P831:$X831=X831),--($Y831:$AG831=AG831),'MPL ID'!$BG$21:$BO$21)+IF(AND($C831&gt;=3,W831=X831,AF831=AG831),1,0)+IF(AND($O831&gt;=3,V831=X831,AE831=AG831),1,0)</f>
        <v>0</v>
      </c>
      <c r="AQ831">
        <f t="shared" ca="1" si="108"/>
        <v>3</v>
      </c>
      <c r="AR831">
        <f t="shared" ca="1" si="109"/>
        <v>4</v>
      </c>
      <c r="AS831">
        <f t="shared" ca="1" si="110"/>
        <v>7</v>
      </c>
      <c r="AT831">
        <f t="shared" ca="1" si="111"/>
        <v>5</v>
      </c>
      <c r="AU831">
        <f t="shared" ca="1" si="112"/>
        <v>9</v>
      </c>
      <c r="AV831">
        <f t="shared" ca="1" si="113"/>
        <v>1</v>
      </c>
      <c r="AW831">
        <f t="shared" ca="1" si="114"/>
        <v>6</v>
      </c>
      <c r="AX831">
        <f t="shared" ca="1" si="115"/>
        <v>8</v>
      </c>
      <c r="AY831">
        <f t="shared" ca="1" si="116"/>
        <v>2</v>
      </c>
    </row>
    <row r="832" spans="1:51" x14ac:dyDescent="0.25">
      <c r="A832">
        <v>831</v>
      </c>
      <c r="B832">
        <f ca="1">IF(AND(ISNUMBER('MPL ID'!$J$39),ISNUMBER('MPL ID'!$K$39)),0,RANDBETWEEN(1,4))</f>
        <v>0</v>
      </c>
      <c r="C832">
        <f ca="1">IF(AND(ISNUMBER('MPL ID'!$J$40),ISNUMBER('MPL ID'!$K$40)),0,RANDBETWEEN(1,4))</f>
        <v>0</v>
      </c>
      <c r="D832">
        <f ca="1">IF(AND(ISNUMBER('MPL ID'!$J$41),ISNUMBER('MPL ID'!$K$41)),0,RANDBETWEEN(1,4))</f>
        <v>2</v>
      </c>
      <c r="E832">
        <f ca="1">IF(AND(ISNUMBER('MPL ID'!$J$42),ISNUMBER('MPL ID'!$K$42)),0,RANDBETWEEN(1,4))</f>
        <v>1</v>
      </c>
      <c r="F832">
        <f ca="1">IF(AND(ISNUMBER('MPL ID'!$J$43),ISNUMBER('MPL ID'!$K$43)),0,RANDBETWEEN(1,4))</f>
        <v>4</v>
      </c>
      <c r="G832">
        <f ca="1">IF(AND(ISNUMBER('MPL ID'!$J$44),ISNUMBER('MPL ID'!$K$44)),0,RANDBETWEEN(1,4))</f>
        <v>4</v>
      </c>
      <c r="H832">
        <f ca="1">IF(AND(ISNUMBER('MPL ID'!$P$36),ISNUMBER('MPL ID'!$Q$36)),0,RANDBETWEEN(1,4))</f>
        <v>2</v>
      </c>
      <c r="I832">
        <f ca="1">IF(AND(ISNUMBER('MPL ID'!$P$37),ISNUMBER('MPL ID'!$Q$37)),0,RANDBETWEEN(1,4))</f>
        <v>3</v>
      </c>
      <c r="J832">
        <f ca="1">IF(AND(ISNUMBER('MPL ID'!$P$39),ISNUMBER('MPL ID'!$Q$39)),0,RANDBETWEEN(1,4))</f>
        <v>2</v>
      </c>
      <c r="K832">
        <f ca="1">IF(AND(ISNUMBER('MPL ID'!$P$40),ISNUMBER('MPL ID'!$Q$40)),0,RANDBETWEEN(1,4))</f>
        <v>4</v>
      </c>
      <c r="L832">
        <f ca="1">IF(AND(ISNUMBER('MPL ID'!$P$41),ISNUMBER('MPL ID'!$Q$41)),0,RANDBETWEEN(1,4))</f>
        <v>3</v>
      </c>
      <c r="M832">
        <f ca="1">IF(AND(ISNUMBER('MPL ID'!$P$42),ISNUMBER('MPL ID'!$Q$42)),0,RANDBETWEEN(1,4))</f>
        <v>1</v>
      </c>
      <c r="N832">
        <f ca="1">IF(AND(ISNUMBER('MPL ID'!$P$43),ISNUMBER('MPL ID'!$Q$43)),0,RANDBETWEEN(1,4))</f>
        <v>2</v>
      </c>
      <c r="O832">
        <f ca="1">IF(AND(ISNUMBER('MPL ID'!$P$44),ISNUMBER('MPL ID'!$Q$44)),0,RANDBETWEEN(1,4))</f>
        <v>2</v>
      </c>
      <c r="P832">
        <f ca="1">'MPL ID'!$BG$1+SUMPRODUCT(($B$1003:$O$1003='MPL ID'!$BF$1)*(($B832:$O832=1)+($B832:$O832=2)))+SUMPRODUCT(($B$1004:$O$1004='MPL ID'!$BF$1)*(($B832:$O832=3)+($B832:$O832=4)))</f>
        <v>10</v>
      </c>
      <c r="Q832">
        <f ca="1">'MPL ID'!$BG$2+SUMPRODUCT(($B$1003:$O$1003='MPL ID'!$BF$2)*(($B832:$O832=1)+($B832:$O832=2)))+SUMPRODUCT(($B$1004:$O$1004='MPL ID'!$BF$2)*(($B832:$O832=3)+($B832:$O832=4)))</f>
        <v>8</v>
      </c>
      <c r="R832">
        <f ca="1">'MPL ID'!$BG$3+SUMPRODUCT(($B$1003:$O$1003='MPL ID'!$BF$3)*(($B832:$O832=1)+($B832:$O832=2)))+SUMPRODUCT(($B$1004:$O$1004='MPL ID'!$BF$3)*(($B832:$O832=3)+($B832:$O832=4)))</f>
        <v>6</v>
      </c>
      <c r="S832">
        <f ca="1">'MPL ID'!$BG$4+SUMPRODUCT(($B$1003:$O$1003='MPL ID'!$BF$4)*(($B832:$O832=1)+($B832:$O832=2)))+SUMPRODUCT(($B$1004:$O$1004='MPL ID'!$BF$4)*(($B832:$O832=3)+($B832:$O832=4)))</f>
        <v>10</v>
      </c>
      <c r="T832">
        <f ca="1">'MPL ID'!$BG$5+SUMPRODUCT(($B$1003:$O$1003='MPL ID'!$BF$5)*(($B832:$O832=1)+($B832:$O832=2)))+SUMPRODUCT(($B$1004:$O$1004='MPL ID'!$BF$5)*(($B832:$O832=3)+($B832:$O832=4)))</f>
        <v>4</v>
      </c>
      <c r="U832">
        <f ca="1">'MPL ID'!$BG$6+SUMPRODUCT(($B$1003:$O$1003='MPL ID'!$BF$6)*(($B832:$O832=1)+($B832:$O832=2)))+SUMPRODUCT(($B$1004:$O$1004='MPL ID'!$BF$6)*(($B832:$O832=3)+($B832:$O832=4)))</f>
        <v>12</v>
      </c>
      <c r="V832">
        <f ca="1">'MPL ID'!$BG$7+SUMPRODUCT(($B$1003:$O$1003='MPL ID'!$BF$7)*(($B832:$O832=1)+($B832:$O832=2)))+SUMPRODUCT(($B$1004:$O$1004='MPL ID'!$BF$7)*(($B832:$O832=3)+($B832:$O832=4)))</f>
        <v>8</v>
      </c>
      <c r="W832">
        <f ca="1">'MPL ID'!$BG$8+SUMPRODUCT(($B$1003:$O$1003='MPL ID'!$BF$8)*(($B832:$O832=1)+($B832:$O832=2)))+SUMPRODUCT(($B$1004:$O$1004='MPL ID'!$BF$8)*(($B832:$O832=3)+($B832:$O832=4)))</f>
        <v>3</v>
      </c>
      <c r="X832">
        <f ca="1">'MPL ID'!$BG$9+SUMPRODUCT(($B$1003:$O$1003='MPL ID'!$BF$9)*(($B832:$O832=1)+($B832:$O832=2)))+SUMPRODUCT(($B$1004:$O$1004='MPL ID'!$BF$9)*(($B832:$O832=3)+($B832:$O832=4)))</f>
        <v>11</v>
      </c>
      <c r="Y832">
        <f ca="1">'MPL ID'!$BH$1+SUMPRODUCT(($B$1003:$O$1003='MPL ID'!$BF$1)*(2*($B832:$O832=1)+($B832:$O832=2)-2*($B832:$O832=3)-($B832:$O832=4)))-SUMPRODUCT(($B$1004:$O$1004='MPL ID'!$BF$1)*(2*($B832:$O832=1)+($B832:$O832=2)-2*($B832:$O832=3)-($B832:$O832=4)))</f>
        <v>9</v>
      </c>
      <c r="Z832">
        <f ca="1">'MPL ID'!$BH$2+SUMPRODUCT(($B$1003:$O$1003='MPL ID'!$BF$2)*(2*($B832:$O832=1)+($B832:$O832=2)-2*($B832:$O832=3)-($B832:$O832=4)))-SUMPRODUCT(($B$1004:$O$1004='MPL ID'!$BF$2)*(2*($B832:$O832=1)+($B832:$O832=2)-2*($B832:$O832=3)-($B832:$O832=4)))</f>
        <v>-3</v>
      </c>
      <c r="AA832">
        <f ca="1">'MPL ID'!$BH$3+SUMPRODUCT(($B$1003:$O$1003='MPL ID'!$BF$3)*(2*($B832:$O832=1)+($B832:$O832=2)-2*($B832:$O832=3)-($B832:$O832=4)))-SUMPRODUCT(($B$1004:$O$1004='MPL ID'!$BF$3)*(2*($B832:$O832=1)+($B832:$O832=2)-2*($B832:$O832=3)-($B832:$O832=4)))</f>
        <v>-7</v>
      </c>
      <c r="AB832">
        <f ca="1">'MPL ID'!$BH$4+SUMPRODUCT(($B$1003:$O$1003='MPL ID'!$BF$4)*(2*($B832:$O832=1)+($B832:$O832=2)-2*($B832:$O832=3)-($B832:$O832=4)))-SUMPRODUCT(($B$1004:$O$1004='MPL ID'!$BF$4)*(2*($B832:$O832=1)+($B832:$O832=2)-2*($B832:$O832=3)-($B832:$O832=4)))</f>
        <v>5</v>
      </c>
      <c r="AC832">
        <f ca="1">'MPL ID'!$BH$5+SUMPRODUCT(($B$1003:$O$1003='MPL ID'!$BF$5)*(2*($B832:$O832=1)+($B832:$O832=2)-2*($B832:$O832=3)-($B832:$O832=4)))-SUMPRODUCT(($B$1004:$O$1004='MPL ID'!$BF$5)*(2*($B832:$O832=1)+($B832:$O832=2)-2*($B832:$O832=3)-($B832:$O832=4)))</f>
        <v>-14</v>
      </c>
      <c r="AD832">
        <f ca="1">'MPL ID'!$BH$6+SUMPRODUCT(($B$1003:$O$1003='MPL ID'!$BF$6)*(2*($B832:$O832=1)+($B832:$O832=2)-2*($B832:$O832=3)-($B832:$O832=4)))-SUMPRODUCT(($B$1004:$O$1004='MPL ID'!$BF$6)*(2*($B832:$O832=1)+($B832:$O832=2)-2*($B832:$O832=3)-($B832:$O832=4)))</f>
        <v>13</v>
      </c>
      <c r="AE832">
        <f ca="1">'MPL ID'!$BH$7+SUMPRODUCT(($B$1003:$O$1003='MPL ID'!$BF$7)*(2*($B832:$O832=1)+($B832:$O832=2)-2*($B832:$O832=3)-($B832:$O832=4)))-SUMPRODUCT(($B$1004:$O$1004='MPL ID'!$BF$7)*(2*($B832:$O832=1)+($B832:$O832=2)-2*($B832:$O832=3)-($B832:$O832=4)))</f>
        <v>1</v>
      </c>
      <c r="AF832">
        <f ca="1">'MPL ID'!$BH$8+SUMPRODUCT(($B$1003:$O$1003='MPL ID'!$BF$8)*(2*($B832:$O832=1)+($B832:$O832=2)-2*($B832:$O832=3)-($B832:$O832=4)))-SUMPRODUCT(($B$1004:$O$1004='MPL ID'!$BF$8)*(2*($B832:$O832=1)+($B832:$O832=2)-2*($B832:$O832=3)-($B832:$O832=4)))</f>
        <v>-16</v>
      </c>
      <c r="AG832">
        <f ca="1">'MPL ID'!$BH$9+SUMPRODUCT(($B$1003:$O$1003='MPL ID'!$BF$9)*(2*($B832:$O832=1)+($B832:$O832=2)-2*($B832:$O832=3)-($B832:$O832=4)))-SUMPRODUCT(($B$1004:$O$1004='MPL ID'!$BF$9)*(2*($B832:$O832=1)+($B832:$O832=2)-2*($B832:$O832=3)-($B832:$O832=4)))</f>
        <v>12</v>
      </c>
      <c r="AH832">
        <f ca="1">SUMPRODUCT(--($P832:$X832=P832),--($Y832:$AG832=Y832),'MPL ID'!$BG$13:$BO$13)+IF(AND($I832&gt;=3,T832=P832,AC832=Y832),1,0)+IF(AND($M832&gt;=3,S832=P832,AB832=Y832),1,0)</f>
        <v>0</v>
      </c>
      <c r="AI832">
        <f ca="1">SUMPRODUCT(--($P832:$X832=Q832),--($Y832:$AG832=Z832),'MPL ID'!$BG$14:$BO$14)+IF(AND($G832&gt;=3,R832=Q832,AA832=Z832),1,0)+IF(AND($K832&gt;0,$K832&lt;=2,S832=Q832,AB832=Z832),1,0)+IF(AND($N832&gt;=3,U832=Q832,AD832=Z832),1,0)</f>
        <v>0</v>
      </c>
      <c r="AJ832">
        <f ca="1">SUMPRODUCT(--($P832:$X832=R832),--($Y832:$AG832=AA832),'MPL ID'!$BG$15:$BO$15)+IF(AND($D832&gt;0,$D832&lt;=2,U832=R832,AD832=AA832),1,0)+IF(AND($G832&gt;0,$G832&lt;=2,Q832=R832,Z832=AA832),1,0)+IF(AND($J832&gt;=3,V832=R832,AE832=AA832),1,0)</f>
        <v>0</v>
      </c>
      <c r="AK832">
        <f ca="1">SUMPRODUCT(--($P832:$X832=S832),--($Y832:$AG832=AB832),'MPL ID'!$BG$16:$BO$16)+IF(AND($B832&gt;0,$B832&lt;=2,V832=S832,AE832=AB832),1,0)+IF(AND($E832&gt;0,$E832&lt;=2,T832=S832,AC832=AB832),1,0)+IF(AND($K832&gt;=3,Q832=S832,Z832=AB832),1,0)+IF(AND($M832&gt;0,$M832&lt;=2,P832=S832,Y832=AB832),1,0)</f>
        <v>0</v>
      </c>
      <c r="AL832">
        <f ca="1">SUMPRODUCT(--($P832:$X832=T832),--($Y832:$AG832=AC832),'MPL ID'!$BG$17:$BO$17)+IF(AND($E832&gt;=3,S832=T832,AB832=AC832),1,0)+IF(AND($I832&gt;0,$I832&lt;=2,P832=T832,Y832=AC832),1,0)+IF(AND($L832&gt;=3,W832=T832,AF832=AC832),1,0)</f>
        <v>0</v>
      </c>
      <c r="AM832">
        <f ca="1">SUMPRODUCT(--($P832:$X832=U832),--($Y832:$AG832=AD832),'MPL ID'!$BG$18:$BO$18)+IF(AND($D832&gt;=3,R832=U832,AA832=AD832),1,0)+IF(AND($H832&gt;0,$H832&lt;=2,W832=U832,AF832=AD832),1,0)+IF(AND($N832&gt;0,$N832&lt;=2,Q832=U832,Z832=AD832),1,0)</f>
        <v>0</v>
      </c>
      <c r="AN832">
        <f ca="1">SUMPRODUCT(--($P832:$X832=V832),--($Y832:$AG832=AE832),'MPL ID'!$BG$19:$BO$19)+IF(AND($B832&gt;=3,S832=V832,AB832=AE832),1,0)+IF(AND($F832&gt;=3,W832=V832,AF832=AE832),1,0)+IF(AND($J832&gt;0,$J832&lt;=2,R832=V832,AA832=AE832),1,0)+IF(AND($O832&gt;0,$O832&lt;=2,X832=V832,AG832=AE832),1,0)</f>
        <v>0</v>
      </c>
      <c r="AO832">
        <f ca="1">SUMPRODUCT(--($P832:$X832=W832),--($Y832:$AG832=AF832),'MPL ID'!$BG$20:$BO$20)+IF(AND($C832&gt;0,$C832&lt;=2,X832=W832,AG832=AF832),1,0)+IF(AND($F832&gt;0,$F832&lt;=2,V832=W832,AE832=AF832),1,0)+IF(AND($H832&gt;=3,U832=W832,AD832=AF832),1,0)+IF(AND($L832&gt;0,$L832&lt;=2,T832=W832,AC832=AF832),1,0)</f>
        <v>0</v>
      </c>
      <c r="AP832">
        <f ca="1">SUMPRODUCT(--($P832:$X832=X832),--($Y832:$AG832=AG832),'MPL ID'!$BG$21:$BO$21)+IF(AND($C832&gt;=3,W832=X832,AF832=AG832),1,0)+IF(AND($O832&gt;=3,V832=X832,AE832=AG832),1,0)</f>
        <v>0</v>
      </c>
      <c r="AQ832">
        <f t="shared" ca="1" si="108"/>
        <v>3</v>
      </c>
      <c r="AR832">
        <f t="shared" ca="1" si="109"/>
        <v>6</v>
      </c>
      <c r="AS832">
        <f t="shared" ca="1" si="110"/>
        <v>7</v>
      </c>
      <c r="AT832">
        <f t="shared" ca="1" si="111"/>
        <v>4</v>
      </c>
      <c r="AU832">
        <f t="shared" ca="1" si="112"/>
        <v>8</v>
      </c>
      <c r="AV832">
        <f t="shared" ca="1" si="113"/>
        <v>1</v>
      </c>
      <c r="AW832">
        <f t="shared" ca="1" si="114"/>
        <v>5</v>
      </c>
      <c r="AX832">
        <f t="shared" ca="1" si="115"/>
        <v>9</v>
      </c>
      <c r="AY832">
        <f t="shared" ca="1" si="116"/>
        <v>2</v>
      </c>
    </row>
    <row r="833" spans="1:51" x14ac:dyDescent="0.25">
      <c r="A833">
        <v>832</v>
      </c>
      <c r="B833">
        <f ca="1">IF(AND(ISNUMBER('MPL ID'!$J$39),ISNUMBER('MPL ID'!$K$39)),0,RANDBETWEEN(1,4))</f>
        <v>0</v>
      </c>
      <c r="C833">
        <f ca="1">IF(AND(ISNUMBER('MPL ID'!$J$40),ISNUMBER('MPL ID'!$K$40)),0,RANDBETWEEN(1,4))</f>
        <v>0</v>
      </c>
      <c r="D833">
        <f ca="1">IF(AND(ISNUMBER('MPL ID'!$J$41),ISNUMBER('MPL ID'!$K$41)),0,RANDBETWEEN(1,4))</f>
        <v>3</v>
      </c>
      <c r="E833">
        <f ca="1">IF(AND(ISNUMBER('MPL ID'!$J$42),ISNUMBER('MPL ID'!$K$42)),0,RANDBETWEEN(1,4))</f>
        <v>4</v>
      </c>
      <c r="F833">
        <f ca="1">IF(AND(ISNUMBER('MPL ID'!$J$43),ISNUMBER('MPL ID'!$K$43)),0,RANDBETWEEN(1,4))</f>
        <v>4</v>
      </c>
      <c r="G833">
        <f ca="1">IF(AND(ISNUMBER('MPL ID'!$J$44),ISNUMBER('MPL ID'!$K$44)),0,RANDBETWEEN(1,4))</f>
        <v>4</v>
      </c>
      <c r="H833">
        <f ca="1">IF(AND(ISNUMBER('MPL ID'!$P$36),ISNUMBER('MPL ID'!$Q$36)),0,RANDBETWEEN(1,4))</f>
        <v>2</v>
      </c>
      <c r="I833">
        <f ca="1">IF(AND(ISNUMBER('MPL ID'!$P$37),ISNUMBER('MPL ID'!$Q$37)),0,RANDBETWEEN(1,4))</f>
        <v>2</v>
      </c>
      <c r="J833">
        <f ca="1">IF(AND(ISNUMBER('MPL ID'!$P$39),ISNUMBER('MPL ID'!$Q$39)),0,RANDBETWEEN(1,4))</f>
        <v>1</v>
      </c>
      <c r="K833">
        <f ca="1">IF(AND(ISNUMBER('MPL ID'!$P$40),ISNUMBER('MPL ID'!$Q$40)),0,RANDBETWEEN(1,4))</f>
        <v>2</v>
      </c>
      <c r="L833">
        <f ca="1">IF(AND(ISNUMBER('MPL ID'!$P$41),ISNUMBER('MPL ID'!$Q$41)),0,RANDBETWEEN(1,4))</f>
        <v>2</v>
      </c>
      <c r="M833">
        <f ca="1">IF(AND(ISNUMBER('MPL ID'!$P$42),ISNUMBER('MPL ID'!$Q$42)),0,RANDBETWEEN(1,4))</f>
        <v>2</v>
      </c>
      <c r="N833">
        <f ca="1">IF(AND(ISNUMBER('MPL ID'!$P$43),ISNUMBER('MPL ID'!$Q$43)),0,RANDBETWEEN(1,4))</f>
        <v>2</v>
      </c>
      <c r="O833">
        <f ca="1">IF(AND(ISNUMBER('MPL ID'!$P$44),ISNUMBER('MPL ID'!$Q$44)),0,RANDBETWEEN(1,4))</f>
        <v>1</v>
      </c>
      <c r="P833">
        <f ca="1">'MPL ID'!$BG$1+SUMPRODUCT(($B$1003:$O$1003='MPL ID'!$BF$1)*(($B833:$O833=1)+($B833:$O833=2)))+SUMPRODUCT(($B$1004:$O$1004='MPL ID'!$BF$1)*(($B833:$O833=3)+($B833:$O833=4)))</f>
        <v>9</v>
      </c>
      <c r="Q833">
        <f ca="1">'MPL ID'!$BG$2+SUMPRODUCT(($B$1003:$O$1003='MPL ID'!$BF$2)*(($B833:$O833=1)+($B833:$O833=2)))+SUMPRODUCT(($B$1004:$O$1004='MPL ID'!$BF$2)*(($B833:$O833=3)+($B833:$O833=4)))</f>
        <v>9</v>
      </c>
      <c r="R833">
        <f ca="1">'MPL ID'!$BG$3+SUMPRODUCT(($B$1003:$O$1003='MPL ID'!$BF$3)*(($B833:$O833=1)+($B833:$O833=2)))+SUMPRODUCT(($B$1004:$O$1004='MPL ID'!$BF$3)*(($B833:$O833=3)+($B833:$O833=4)))</f>
        <v>5</v>
      </c>
      <c r="S833">
        <f ca="1">'MPL ID'!$BG$4+SUMPRODUCT(($B$1003:$O$1003='MPL ID'!$BF$4)*(($B833:$O833=1)+($B833:$O833=2)))+SUMPRODUCT(($B$1004:$O$1004='MPL ID'!$BF$4)*(($B833:$O833=3)+($B833:$O833=4)))</f>
        <v>8</v>
      </c>
      <c r="T833">
        <f ca="1">'MPL ID'!$BG$5+SUMPRODUCT(($B$1003:$O$1003='MPL ID'!$BF$5)*(($B833:$O833=1)+($B833:$O833=2)))+SUMPRODUCT(($B$1004:$O$1004='MPL ID'!$BF$5)*(($B833:$O833=3)+($B833:$O833=4)))</f>
        <v>5</v>
      </c>
      <c r="U833">
        <f ca="1">'MPL ID'!$BG$6+SUMPRODUCT(($B$1003:$O$1003='MPL ID'!$BF$6)*(($B833:$O833=1)+($B833:$O833=2)))+SUMPRODUCT(($B$1004:$O$1004='MPL ID'!$BF$6)*(($B833:$O833=3)+($B833:$O833=4)))</f>
        <v>13</v>
      </c>
      <c r="V833">
        <f ca="1">'MPL ID'!$BG$7+SUMPRODUCT(($B$1003:$O$1003='MPL ID'!$BF$7)*(($B833:$O833=1)+($B833:$O833=2)))+SUMPRODUCT(($B$1004:$O$1004='MPL ID'!$BF$7)*(($B833:$O833=3)+($B833:$O833=4)))</f>
        <v>8</v>
      </c>
      <c r="W833">
        <f ca="1">'MPL ID'!$BG$8+SUMPRODUCT(($B$1003:$O$1003='MPL ID'!$BF$8)*(($B833:$O833=1)+($B833:$O833=2)))+SUMPRODUCT(($B$1004:$O$1004='MPL ID'!$BF$8)*(($B833:$O833=3)+($B833:$O833=4)))</f>
        <v>4</v>
      </c>
      <c r="X833">
        <f ca="1">'MPL ID'!$BG$9+SUMPRODUCT(($B$1003:$O$1003='MPL ID'!$BF$9)*(($B833:$O833=1)+($B833:$O833=2)))+SUMPRODUCT(($B$1004:$O$1004='MPL ID'!$BF$9)*(($B833:$O833=3)+($B833:$O833=4)))</f>
        <v>11</v>
      </c>
      <c r="Y833">
        <f ca="1">'MPL ID'!$BH$1+SUMPRODUCT(($B$1003:$O$1003='MPL ID'!$BF$1)*(2*($B833:$O833=1)+($B833:$O833=2)-2*($B833:$O833=3)-($B833:$O833=4)))-SUMPRODUCT(($B$1004:$O$1004='MPL ID'!$BF$1)*(2*($B833:$O833=1)+($B833:$O833=2)-2*($B833:$O833=3)-($B833:$O833=4)))</f>
        <v>7</v>
      </c>
      <c r="Z833">
        <f ca="1">'MPL ID'!$BH$2+SUMPRODUCT(($B$1003:$O$1003='MPL ID'!$BF$2)*(2*($B833:$O833=1)+($B833:$O833=2)-2*($B833:$O833=3)-($B833:$O833=4)))-SUMPRODUCT(($B$1004:$O$1004='MPL ID'!$BF$2)*(2*($B833:$O833=1)+($B833:$O833=2)-2*($B833:$O833=3)-($B833:$O833=4)))</f>
        <v>-1</v>
      </c>
      <c r="AA833">
        <f ca="1">'MPL ID'!$BH$3+SUMPRODUCT(($B$1003:$O$1003='MPL ID'!$BF$3)*(2*($B833:$O833=1)+($B833:$O833=2)-2*($B833:$O833=3)-($B833:$O833=4)))-SUMPRODUCT(($B$1004:$O$1004='MPL ID'!$BF$3)*(2*($B833:$O833=1)+($B833:$O833=2)-2*($B833:$O833=3)-($B833:$O833=4)))</f>
        <v>-11</v>
      </c>
      <c r="AB833">
        <f ca="1">'MPL ID'!$BH$4+SUMPRODUCT(($B$1003:$O$1003='MPL ID'!$BF$4)*(2*($B833:$O833=1)+($B833:$O833=2)-2*($B833:$O833=3)-($B833:$O833=4)))-SUMPRODUCT(($B$1004:$O$1004='MPL ID'!$BF$4)*(2*($B833:$O833=1)+($B833:$O833=2)-2*($B833:$O833=3)-($B833:$O833=4)))</f>
        <v>-1</v>
      </c>
      <c r="AC833">
        <f ca="1">'MPL ID'!$BH$5+SUMPRODUCT(($B$1003:$O$1003='MPL ID'!$BF$5)*(2*($B833:$O833=1)+($B833:$O833=2)-2*($B833:$O833=3)-($B833:$O833=4)))-SUMPRODUCT(($B$1004:$O$1004='MPL ID'!$BF$5)*(2*($B833:$O833=1)+($B833:$O833=2)-2*($B833:$O833=3)-($B833:$O833=4)))</f>
        <v>-11</v>
      </c>
      <c r="AD833">
        <f ca="1">'MPL ID'!$BH$6+SUMPRODUCT(($B$1003:$O$1003='MPL ID'!$BF$6)*(2*($B833:$O833=1)+($B833:$O833=2)-2*($B833:$O833=3)-($B833:$O833=4)))-SUMPRODUCT(($B$1004:$O$1004='MPL ID'!$BF$6)*(2*($B833:$O833=1)+($B833:$O833=2)-2*($B833:$O833=3)-($B833:$O833=4)))</f>
        <v>16</v>
      </c>
      <c r="AE833">
        <f ca="1">'MPL ID'!$BH$7+SUMPRODUCT(($B$1003:$O$1003='MPL ID'!$BF$7)*(2*($B833:$O833=1)+($B833:$O833=2)-2*($B833:$O833=3)-($B833:$O833=4)))-SUMPRODUCT(($B$1004:$O$1004='MPL ID'!$BF$7)*(2*($B833:$O833=1)+($B833:$O833=2)-2*($B833:$O833=3)-($B833:$O833=4)))</f>
        <v>3</v>
      </c>
      <c r="AF833">
        <f ca="1">'MPL ID'!$BH$8+SUMPRODUCT(($B$1003:$O$1003='MPL ID'!$BF$8)*(2*($B833:$O833=1)+($B833:$O833=2)-2*($B833:$O833=3)-($B833:$O833=4)))-SUMPRODUCT(($B$1004:$O$1004='MPL ID'!$BF$8)*(2*($B833:$O833=1)+($B833:$O833=2)-2*($B833:$O833=3)-($B833:$O833=4)))</f>
        <v>-13</v>
      </c>
      <c r="AG833">
        <f ca="1">'MPL ID'!$BH$9+SUMPRODUCT(($B$1003:$O$1003='MPL ID'!$BF$9)*(2*($B833:$O833=1)+($B833:$O833=2)-2*($B833:$O833=3)-($B833:$O833=4)))-SUMPRODUCT(($B$1004:$O$1004='MPL ID'!$BF$9)*(2*($B833:$O833=1)+($B833:$O833=2)-2*($B833:$O833=3)-($B833:$O833=4)))</f>
        <v>11</v>
      </c>
      <c r="AH833">
        <f ca="1">SUMPRODUCT(--($P833:$X833=P833),--($Y833:$AG833=Y833),'MPL ID'!$BG$13:$BO$13)+IF(AND($I833&gt;=3,T833=P833,AC833=Y833),1,0)+IF(AND($M833&gt;=3,S833=P833,AB833=Y833),1,0)</f>
        <v>0</v>
      </c>
      <c r="AI833">
        <f ca="1">SUMPRODUCT(--($P833:$X833=Q833),--($Y833:$AG833=Z833),'MPL ID'!$BG$14:$BO$14)+IF(AND($G833&gt;=3,R833=Q833,AA833=Z833),1,0)+IF(AND($K833&gt;0,$K833&lt;=2,S833=Q833,AB833=Z833),1,0)+IF(AND($N833&gt;=3,U833=Q833,AD833=Z833),1,0)</f>
        <v>0</v>
      </c>
      <c r="AJ833">
        <f ca="1">SUMPRODUCT(--($P833:$X833=R833),--($Y833:$AG833=AA833),'MPL ID'!$BG$15:$BO$15)+IF(AND($D833&gt;0,$D833&lt;=2,U833=R833,AD833=AA833),1,0)+IF(AND($G833&gt;0,$G833&lt;=2,Q833=R833,Z833=AA833),1,0)+IF(AND($J833&gt;=3,V833=R833,AE833=AA833),1,0)</f>
        <v>1</v>
      </c>
      <c r="AK833">
        <f ca="1">SUMPRODUCT(--($P833:$X833=S833),--($Y833:$AG833=AB833),'MPL ID'!$BG$16:$BO$16)+IF(AND($B833&gt;0,$B833&lt;=2,V833=S833,AE833=AB833),1,0)+IF(AND($E833&gt;0,$E833&lt;=2,T833=S833,AC833=AB833),1,0)+IF(AND($K833&gt;=3,Q833=S833,Z833=AB833),1,0)+IF(AND($M833&gt;0,$M833&lt;=2,P833=S833,Y833=AB833),1,0)</f>
        <v>0</v>
      </c>
      <c r="AL833">
        <f ca="1">SUMPRODUCT(--($P833:$X833=T833),--($Y833:$AG833=AC833),'MPL ID'!$BG$17:$BO$17)+IF(AND($E833&gt;=3,S833=T833,AB833=AC833),1,0)+IF(AND($I833&gt;0,$I833&lt;=2,P833=T833,Y833=AC833),1,0)+IF(AND($L833&gt;=3,W833=T833,AF833=AC833),1,0)</f>
        <v>1</v>
      </c>
      <c r="AM833">
        <f ca="1">SUMPRODUCT(--($P833:$X833=U833),--($Y833:$AG833=AD833),'MPL ID'!$BG$18:$BO$18)+IF(AND($D833&gt;=3,R833=U833,AA833=AD833),1,0)+IF(AND($H833&gt;0,$H833&lt;=2,W833=U833,AF833=AD833),1,0)+IF(AND($N833&gt;0,$N833&lt;=2,Q833=U833,Z833=AD833),1,0)</f>
        <v>0</v>
      </c>
      <c r="AN833">
        <f ca="1">SUMPRODUCT(--($P833:$X833=V833),--($Y833:$AG833=AE833),'MPL ID'!$BG$19:$BO$19)+IF(AND($B833&gt;=3,S833=V833,AB833=AE833),1,0)+IF(AND($F833&gt;=3,W833=V833,AF833=AE833),1,0)+IF(AND($J833&gt;0,$J833&lt;=2,R833=V833,AA833=AE833),1,0)+IF(AND($O833&gt;0,$O833&lt;=2,X833=V833,AG833=AE833),1,0)</f>
        <v>0</v>
      </c>
      <c r="AO833">
        <f ca="1">SUMPRODUCT(--($P833:$X833=W833),--($Y833:$AG833=AF833),'MPL ID'!$BG$20:$BO$20)+IF(AND($C833&gt;0,$C833&lt;=2,X833=W833,AG833=AF833),1,0)+IF(AND($F833&gt;0,$F833&lt;=2,V833=W833,AE833=AF833),1,0)+IF(AND($H833&gt;=3,U833=W833,AD833=AF833),1,0)+IF(AND($L833&gt;0,$L833&lt;=2,T833=W833,AC833=AF833),1,0)</f>
        <v>0</v>
      </c>
      <c r="AP833">
        <f ca="1">SUMPRODUCT(--($P833:$X833=X833),--($Y833:$AG833=AG833),'MPL ID'!$BG$21:$BO$21)+IF(AND($C833&gt;=3,W833=X833,AF833=AG833),1,0)+IF(AND($O833&gt;=3,V833=X833,AE833=AG833),1,0)</f>
        <v>0</v>
      </c>
      <c r="AQ833">
        <f t="shared" ca="1" si="108"/>
        <v>3</v>
      </c>
      <c r="AR833">
        <f t="shared" ca="1" si="109"/>
        <v>4</v>
      </c>
      <c r="AS833">
        <f t="shared" ca="1" si="110"/>
        <v>7</v>
      </c>
      <c r="AT833">
        <f t="shared" ca="1" si="111"/>
        <v>6</v>
      </c>
      <c r="AU833">
        <f t="shared" ca="1" si="112"/>
        <v>8</v>
      </c>
      <c r="AV833">
        <f t="shared" ca="1" si="113"/>
        <v>1</v>
      </c>
      <c r="AW833">
        <f t="shared" ca="1" si="114"/>
        <v>5</v>
      </c>
      <c r="AX833">
        <f t="shared" ca="1" si="115"/>
        <v>9</v>
      </c>
      <c r="AY833">
        <f t="shared" ca="1" si="116"/>
        <v>2</v>
      </c>
    </row>
    <row r="834" spans="1:51" x14ac:dyDescent="0.25">
      <c r="A834">
        <v>833</v>
      </c>
      <c r="B834">
        <f ca="1">IF(AND(ISNUMBER('MPL ID'!$J$39),ISNUMBER('MPL ID'!$K$39)),0,RANDBETWEEN(1,4))</f>
        <v>0</v>
      </c>
      <c r="C834">
        <f ca="1">IF(AND(ISNUMBER('MPL ID'!$J$40),ISNUMBER('MPL ID'!$K$40)),0,RANDBETWEEN(1,4))</f>
        <v>0</v>
      </c>
      <c r="D834">
        <f ca="1">IF(AND(ISNUMBER('MPL ID'!$J$41),ISNUMBER('MPL ID'!$K$41)),0,RANDBETWEEN(1,4))</f>
        <v>4</v>
      </c>
      <c r="E834">
        <f ca="1">IF(AND(ISNUMBER('MPL ID'!$J$42),ISNUMBER('MPL ID'!$K$42)),0,RANDBETWEEN(1,4))</f>
        <v>1</v>
      </c>
      <c r="F834">
        <f ca="1">IF(AND(ISNUMBER('MPL ID'!$J$43),ISNUMBER('MPL ID'!$K$43)),0,RANDBETWEEN(1,4))</f>
        <v>1</v>
      </c>
      <c r="G834">
        <f ca="1">IF(AND(ISNUMBER('MPL ID'!$J$44),ISNUMBER('MPL ID'!$K$44)),0,RANDBETWEEN(1,4))</f>
        <v>4</v>
      </c>
      <c r="H834">
        <f ca="1">IF(AND(ISNUMBER('MPL ID'!$P$36),ISNUMBER('MPL ID'!$Q$36)),0,RANDBETWEEN(1,4))</f>
        <v>2</v>
      </c>
      <c r="I834">
        <f ca="1">IF(AND(ISNUMBER('MPL ID'!$P$37),ISNUMBER('MPL ID'!$Q$37)),0,RANDBETWEEN(1,4))</f>
        <v>3</v>
      </c>
      <c r="J834">
        <f ca="1">IF(AND(ISNUMBER('MPL ID'!$P$39),ISNUMBER('MPL ID'!$Q$39)),0,RANDBETWEEN(1,4))</f>
        <v>4</v>
      </c>
      <c r="K834">
        <f ca="1">IF(AND(ISNUMBER('MPL ID'!$P$40),ISNUMBER('MPL ID'!$Q$40)),0,RANDBETWEEN(1,4))</f>
        <v>2</v>
      </c>
      <c r="L834">
        <f ca="1">IF(AND(ISNUMBER('MPL ID'!$P$41),ISNUMBER('MPL ID'!$Q$41)),0,RANDBETWEEN(1,4))</f>
        <v>2</v>
      </c>
      <c r="M834">
        <f ca="1">IF(AND(ISNUMBER('MPL ID'!$P$42),ISNUMBER('MPL ID'!$Q$42)),0,RANDBETWEEN(1,4))</f>
        <v>2</v>
      </c>
      <c r="N834">
        <f ca="1">IF(AND(ISNUMBER('MPL ID'!$P$43),ISNUMBER('MPL ID'!$Q$43)),0,RANDBETWEEN(1,4))</f>
        <v>1</v>
      </c>
      <c r="O834">
        <f ca="1">IF(AND(ISNUMBER('MPL ID'!$P$44),ISNUMBER('MPL ID'!$Q$44)),0,RANDBETWEEN(1,4))</f>
        <v>3</v>
      </c>
      <c r="P834">
        <f ca="1">'MPL ID'!$BG$1+SUMPRODUCT(($B$1003:$O$1003='MPL ID'!$BF$1)*(($B834:$O834=1)+($B834:$O834=2)))+SUMPRODUCT(($B$1004:$O$1004='MPL ID'!$BF$1)*(($B834:$O834=3)+($B834:$O834=4)))</f>
        <v>10</v>
      </c>
      <c r="Q834">
        <f ca="1">'MPL ID'!$BG$2+SUMPRODUCT(($B$1003:$O$1003='MPL ID'!$BF$2)*(($B834:$O834=1)+($B834:$O834=2)))+SUMPRODUCT(($B$1004:$O$1004='MPL ID'!$BF$2)*(($B834:$O834=3)+($B834:$O834=4)))</f>
        <v>9</v>
      </c>
      <c r="R834">
        <f ca="1">'MPL ID'!$BG$3+SUMPRODUCT(($B$1003:$O$1003='MPL ID'!$BF$3)*(($B834:$O834=1)+($B834:$O834=2)))+SUMPRODUCT(($B$1004:$O$1004='MPL ID'!$BF$3)*(($B834:$O834=3)+($B834:$O834=4)))</f>
        <v>6</v>
      </c>
      <c r="S834">
        <f ca="1">'MPL ID'!$BG$4+SUMPRODUCT(($B$1003:$O$1003='MPL ID'!$BF$4)*(($B834:$O834=1)+($B834:$O834=2)))+SUMPRODUCT(($B$1004:$O$1004='MPL ID'!$BF$4)*(($B834:$O834=3)+($B834:$O834=4)))</f>
        <v>9</v>
      </c>
      <c r="T834">
        <f ca="1">'MPL ID'!$BG$5+SUMPRODUCT(($B$1003:$O$1003='MPL ID'!$BF$5)*(($B834:$O834=1)+($B834:$O834=2)))+SUMPRODUCT(($B$1004:$O$1004='MPL ID'!$BF$5)*(($B834:$O834=3)+($B834:$O834=4)))</f>
        <v>3</v>
      </c>
      <c r="U834">
        <f ca="1">'MPL ID'!$BG$6+SUMPRODUCT(($B$1003:$O$1003='MPL ID'!$BF$6)*(($B834:$O834=1)+($B834:$O834=2)))+SUMPRODUCT(($B$1004:$O$1004='MPL ID'!$BF$6)*(($B834:$O834=3)+($B834:$O834=4)))</f>
        <v>13</v>
      </c>
      <c r="V834">
        <f ca="1">'MPL ID'!$BG$7+SUMPRODUCT(($B$1003:$O$1003='MPL ID'!$BF$7)*(($B834:$O834=1)+($B834:$O834=2)))+SUMPRODUCT(($B$1004:$O$1004='MPL ID'!$BF$7)*(($B834:$O834=3)+($B834:$O834=4)))</f>
        <v>5</v>
      </c>
      <c r="W834">
        <f ca="1">'MPL ID'!$BG$8+SUMPRODUCT(($B$1003:$O$1003='MPL ID'!$BF$8)*(($B834:$O834=1)+($B834:$O834=2)))+SUMPRODUCT(($B$1004:$O$1004='MPL ID'!$BF$8)*(($B834:$O834=3)+($B834:$O834=4)))</f>
        <v>5</v>
      </c>
      <c r="X834">
        <f ca="1">'MPL ID'!$BG$9+SUMPRODUCT(($B$1003:$O$1003='MPL ID'!$BF$9)*(($B834:$O834=1)+($B834:$O834=2)))+SUMPRODUCT(($B$1004:$O$1004='MPL ID'!$BF$9)*(($B834:$O834=3)+($B834:$O834=4)))</f>
        <v>12</v>
      </c>
      <c r="Y834">
        <f ca="1">'MPL ID'!$BH$1+SUMPRODUCT(($B$1003:$O$1003='MPL ID'!$BF$1)*(2*($B834:$O834=1)+($B834:$O834=2)-2*($B834:$O834=3)-($B834:$O834=4)))-SUMPRODUCT(($B$1004:$O$1004='MPL ID'!$BF$1)*(2*($B834:$O834=1)+($B834:$O834=2)-2*($B834:$O834=3)-($B834:$O834=4)))</f>
        <v>10</v>
      </c>
      <c r="Z834">
        <f ca="1">'MPL ID'!$BH$2+SUMPRODUCT(($B$1003:$O$1003='MPL ID'!$BF$2)*(2*($B834:$O834=1)+($B834:$O834=2)-2*($B834:$O834=3)-($B834:$O834=4)))-SUMPRODUCT(($B$1004:$O$1004='MPL ID'!$BF$2)*(2*($B834:$O834=1)+($B834:$O834=2)-2*($B834:$O834=3)-($B834:$O834=4)))</f>
        <v>-2</v>
      </c>
      <c r="AA834">
        <f ca="1">'MPL ID'!$BH$3+SUMPRODUCT(($B$1003:$O$1003='MPL ID'!$BF$3)*(2*($B834:$O834=1)+($B834:$O834=2)-2*($B834:$O834=3)-($B834:$O834=4)))-SUMPRODUCT(($B$1004:$O$1004='MPL ID'!$BF$3)*(2*($B834:$O834=1)+($B834:$O834=2)-2*($B834:$O834=3)-($B834:$O834=4)))</f>
        <v>-7</v>
      </c>
      <c r="AB834">
        <f ca="1">'MPL ID'!$BH$4+SUMPRODUCT(($B$1003:$O$1003='MPL ID'!$BF$4)*(2*($B834:$O834=1)+($B834:$O834=2)-2*($B834:$O834=3)-($B834:$O834=4)))-SUMPRODUCT(($B$1004:$O$1004='MPL ID'!$BF$4)*(2*($B834:$O834=1)+($B834:$O834=2)-2*($B834:$O834=3)-($B834:$O834=4)))</f>
        <v>2</v>
      </c>
      <c r="AC834">
        <f ca="1">'MPL ID'!$BH$5+SUMPRODUCT(($B$1003:$O$1003='MPL ID'!$BF$5)*(2*($B834:$O834=1)+($B834:$O834=2)-2*($B834:$O834=3)-($B834:$O834=4)))-SUMPRODUCT(($B$1004:$O$1004='MPL ID'!$BF$5)*(2*($B834:$O834=1)+($B834:$O834=2)-2*($B834:$O834=3)-($B834:$O834=4)))</f>
        <v>-17</v>
      </c>
      <c r="AD834">
        <f ca="1">'MPL ID'!$BH$6+SUMPRODUCT(($B$1003:$O$1003='MPL ID'!$BF$6)*(2*($B834:$O834=1)+($B834:$O834=2)-2*($B834:$O834=3)-($B834:$O834=4)))-SUMPRODUCT(($B$1004:$O$1004='MPL ID'!$BF$6)*(2*($B834:$O834=1)+($B834:$O834=2)-2*($B834:$O834=3)-($B834:$O834=4)))</f>
        <v>16</v>
      </c>
      <c r="AE834">
        <f ca="1">'MPL ID'!$BH$7+SUMPRODUCT(($B$1003:$O$1003='MPL ID'!$BF$7)*(2*($B834:$O834=1)+($B834:$O834=2)-2*($B834:$O834=3)-($B834:$O834=4)))-SUMPRODUCT(($B$1004:$O$1004='MPL ID'!$BF$7)*(2*($B834:$O834=1)+($B834:$O834=2)-2*($B834:$O834=3)-($B834:$O834=4)))</f>
        <v>-7</v>
      </c>
      <c r="AF834">
        <f ca="1">'MPL ID'!$BH$8+SUMPRODUCT(($B$1003:$O$1003='MPL ID'!$BF$8)*(2*($B834:$O834=1)+($B834:$O834=2)-2*($B834:$O834=3)-($B834:$O834=4)))-SUMPRODUCT(($B$1004:$O$1004='MPL ID'!$BF$8)*(2*($B834:$O834=1)+($B834:$O834=2)-2*($B834:$O834=3)-($B834:$O834=4)))</f>
        <v>-10</v>
      </c>
      <c r="AG834">
        <f ca="1">'MPL ID'!$BH$9+SUMPRODUCT(($B$1003:$O$1003='MPL ID'!$BF$9)*(2*($B834:$O834=1)+($B834:$O834=2)-2*($B834:$O834=3)-($B834:$O834=4)))-SUMPRODUCT(($B$1004:$O$1004='MPL ID'!$BF$9)*(2*($B834:$O834=1)+($B834:$O834=2)-2*($B834:$O834=3)-($B834:$O834=4)))</f>
        <v>15</v>
      </c>
      <c r="AH834">
        <f ca="1">SUMPRODUCT(--($P834:$X834=P834),--($Y834:$AG834=Y834),'MPL ID'!$BG$13:$BO$13)+IF(AND($I834&gt;=3,T834=P834,AC834=Y834),1,0)+IF(AND($M834&gt;=3,S834=P834,AB834=Y834),1,0)</f>
        <v>0</v>
      </c>
      <c r="AI834">
        <f ca="1">SUMPRODUCT(--($P834:$X834=Q834),--($Y834:$AG834=Z834),'MPL ID'!$BG$14:$BO$14)+IF(AND($G834&gt;=3,R834=Q834,AA834=Z834),1,0)+IF(AND($K834&gt;0,$K834&lt;=2,S834=Q834,AB834=Z834),1,0)+IF(AND($N834&gt;=3,U834=Q834,AD834=Z834),1,0)</f>
        <v>0</v>
      </c>
      <c r="AJ834">
        <f ca="1">SUMPRODUCT(--($P834:$X834=R834),--($Y834:$AG834=AA834),'MPL ID'!$BG$15:$BO$15)+IF(AND($D834&gt;0,$D834&lt;=2,U834=R834,AD834=AA834),1,0)+IF(AND($G834&gt;0,$G834&lt;=2,Q834=R834,Z834=AA834),1,0)+IF(AND($J834&gt;=3,V834=R834,AE834=AA834),1,0)</f>
        <v>0</v>
      </c>
      <c r="AK834">
        <f ca="1">SUMPRODUCT(--($P834:$X834=S834),--($Y834:$AG834=AB834),'MPL ID'!$BG$16:$BO$16)+IF(AND($B834&gt;0,$B834&lt;=2,V834=S834,AE834=AB834),1,0)+IF(AND($E834&gt;0,$E834&lt;=2,T834=S834,AC834=AB834),1,0)+IF(AND($K834&gt;=3,Q834=S834,Z834=AB834),1,0)+IF(AND($M834&gt;0,$M834&lt;=2,P834=S834,Y834=AB834),1,0)</f>
        <v>0</v>
      </c>
      <c r="AL834">
        <f ca="1">SUMPRODUCT(--($P834:$X834=T834),--($Y834:$AG834=AC834),'MPL ID'!$BG$17:$BO$17)+IF(AND($E834&gt;=3,S834=T834,AB834=AC834),1,0)+IF(AND($I834&gt;0,$I834&lt;=2,P834=T834,Y834=AC834),1,0)+IF(AND($L834&gt;=3,W834=T834,AF834=AC834),1,0)</f>
        <v>0</v>
      </c>
      <c r="AM834">
        <f ca="1">SUMPRODUCT(--($P834:$X834=U834),--($Y834:$AG834=AD834),'MPL ID'!$BG$18:$BO$18)+IF(AND($D834&gt;=3,R834=U834,AA834=AD834),1,0)+IF(AND($H834&gt;0,$H834&lt;=2,W834=U834,AF834=AD834),1,0)+IF(AND($N834&gt;0,$N834&lt;=2,Q834=U834,Z834=AD834),1,0)</f>
        <v>0</v>
      </c>
      <c r="AN834">
        <f ca="1">SUMPRODUCT(--($P834:$X834=V834),--($Y834:$AG834=AE834),'MPL ID'!$BG$19:$BO$19)+IF(AND($B834&gt;=3,S834=V834,AB834=AE834),1,0)+IF(AND($F834&gt;=3,W834=V834,AF834=AE834),1,0)+IF(AND($J834&gt;0,$J834&lt;=2,R834=V834,AA834=AE834),1,0)+IF(AND($O834&gt;0,$O834&lt;=2,X834=V834,AG834=AE834),1,0)</f>
        <v>0</v>
      </c>
      <c r="AO834">
        <f ca="1">SUMPRODUCT(--($P834:$X834=W834),--($Y834:$AG834=AF834),'MPL ID'!$BG$20:$BO$20)+IF(AND($C834&gt;0,$C834&lt;=2,X834=W834,AG834=AF834),1,0)+IF(AND($F834&gt;0,$F834&lt;=2,V834=W834,AE834=AF834),1,0)+IF(AND($H834&gt;=3,U834=W834,AD834=AF834),1,0)+IF(AND($L834&gt;0,$L834&lt;=2,T834=W834,AC834=AF834),1,0)</f>
        <v>0</v>
      </c>
      <c r="AP834">
        <f ca="1">SUMPRODUCT(--($P834:$X834=X834),--($Y834:$AG834=AG834),'MPL ID'!$BG$21:$BO$21)+IF(AND($C834&gt;=3,W834=X834,AF834=AG834),1,0)+IF(AND($O834&gt;=3,V834=X834,AE834=AG834),1,0)</f>
        <v>0</v>
      </c>
      <c r="AQ834">
        <f t="shared" ref="AQ834:AQ897" ca="1" si="117">1+SUMPRODUCT(--($P834:$X834&gt;P834))+SUMPRODUCT(--($P834:$X834=P834),--($Y834:$AG834&gt;Y834))+SUMPRODUCT(--($P834:$X834=P834),--($Y834:$AG834=Y834),--($AH834:$AP834&gt;AH834))</f>
        <v>3</v>
      </c>
      <c r="AR834">
        <f t="shared" ref="AR834:AR897" ca="1" si="118">1+SUMPRODUCT(--($P834:$X834&gt;Q834))+SUMPRODUCT(--($P834:$X834=Q834),--($Y834:$AG834&gt;Z834))+SUMPRODUCT(--($P834:$X834=Q834),--($Y834:$AG834=Z834),--($AH834:$AP834&gt;AI834))+IF(AND(P834=Q834,Y834=Z834,AH834=AI834),1,0)</f>
        <v>5</v>
      </c>
      <c r="AS834">
        <f t="shared" ref="AS834:AS897" ca="1" si="119">1+SUMPRODUCT(--($P834:$X834&gt;R834))+SUMPRODUCT(--($P834:$X834=R834),--($Y834:$AG834&gt;AA834))+SUMPRODUCT(--($P834:$X834=R834),--($Y834:$AG834=AA834),--($AH834:$AP834&gt;AJ834))+IF(AND(P834=R834,Y834=AA834,AH834=AJ834),1,0)+IF(AND(Q834=R834,Z834=AA834,AI834=AJ834),1,0)</f>
        <v>6</v>
      </c>
      <c r="AT834">
        <f t="shared" ref="AT834:AT897" ca="1" si="120">1+SUMPRODUCT(--($P834:$X834&gt;S834))+SUMPRODUCT(--($P834:$X834=S834),--($Y834:$AG834&gt;AB834))+SUMPRODUCT(--($P834:$X834=S834),--($Y834:$AG834=AB834),--($AH834:$AP834&gt;AK834))+IF(AND(P834=S834,Y834=AB834,AH834=AK834),1,0)+IF(AND(Q834=S834,Z834=AB834,AI834=AK834),1,0)+IF(AND(R834=S834,AA834=AB834,AJ834=AK834),1,0)</f>
        <v>4</v>
      </c>
      <c r="AU834">
        <f t="shared" ref="AU834:AU897" ca="1" si="121">1+SUMPRODUCT(--($P834:$X834&gt;T834))+SUMPRODUCT(--($P834:$X834=T834),--($Y834:$AG834&gt;AC834))+SUMPRODUCT(--($P834:$X834=T834),--($Y834:$AG834=AC834),--($AH834:$AP834&gt;AL834))+IF(AND(P834=T834,Y834=AC834,AH834=AL834),1,0)+IF(AND(Q834=T834,Z834=AC834,AI834=AL834),1,0)+IF(AND(R834=T834,AA834=AC834,AJ834=AL834),1,0)+IF(AND(S834=T834,AB834=AC834,AK834=AL834),1,0)</f>
        <v>9</v>
      </c>
      <c r="AV834">
        <f t="shared" ref="AV834:AV897" ca="1" si="122">1+SUMPRODUCT(--($P834:$X834&gt;U834))+SUMPRODUCT(--($P834:$X834=U834),--($Y834:$AG834&gt;AD834))+SUMPRODUCT(--($P834:$X834=U834),--($Y834:$AG834=AD834),--($AH834:$AP834&gt;AM834))+IF(AND(P834=U834,Y834=AD834,AH834=AM834),1,0)+IF(AND(Q834=U834,Z834=AD834,AI834=AM834),1,0)+IF(AND(R834=U834,AA834=AD834,AJ834=AM834),1,0)+IF(AND(S834=U834,AB834=AD834,AK834=AM834),1,0)+IF(AND(T834=U834,AC834=AD834,AL834=AM834),1,0)</f>
        <v>1</v>
      </c>
      <c r="AW834">
        <f t="shared" ref="AW834:AW897" ca="1" si="123">1+SUMPRODUCT(--($P834:$X834&gt;V834))+SUMPRODUCT(--($P834:$X834=V834),--($Y834:$AG834&gt;AE834))+SUMPRODUCT(--($P834:$X834=V834),--($Y834:$AG834=AE834),--($AH834:$AP834&gt;AN834))+IF(AND(P834=V834,Y834=AE834,AH834=AN834),1,0)+IF(AND(Q834=V834,Z834=AE834,AI834=AN834),1,0)+IF(AND(R834=V834,AA834=AE834,AJ834=AN834),1,0)+IF(AND(S834=V834,AB834=AE834,AK834=AN834),1,0)+IF(AND(T834=V834,AC834=AE834,AL834=AN834),1,0)+IF(AND(U834=V834,AD834=AE834,AM834=AN834),1,0)</f>
        <v>7</v>
      </c>
      <c r="AX834">
        <f t="shared" ref="AX834:AX897" ca="1" si="124">1+SUMPRODUCT(--($P834:$X834&gt;W834))+SUMPRODUCT(--($P834:$X834=W834),--($Y834:$AG834&gt;AF834))+SUMPRODUCT(--($P834:$X834=W834),--($Y834:$AG834=AF834),--($AH834:$AP834&gt;AO834))+IF(AND(P834=W834,Y834=AF834,AH834=AO834),1,0)+IF(AND(Q834=W834,Z834=AF834,AI834=AO834),1,0)+IF(AND(R834=W834,AA834=AF834,AJ834=AO834),1,0)+IF(AND(S834=W834,AB834=AF834,AK834=AO834),1,0)+IF(AND(T834=W834,AC834=AF834,AL834=AO834),1,0)+IF(AND(U834=W834,AD834=AF834,AM834=AO834),1,0)+IF(AND(V834=W834,AE834=AF834,AN834=AO834),1,0)</f>
        <v>8</v>
      </c>
      <c r="AY834">
        <f t="shared" ref="AY834:AY897" ca="1" si="125">1+SUMPRODUCT(--($P834:$X834&gt;X834))+SUMPRODUCT(--($P834:$X834=X834),--($Y834:$AG834&gt;AG834))+SUMPRODUCT(--($P834:$X834=X834),--($Y834:$AG834=AG834),--($AH834:$AP834&gt;AP834))+IF(AND(P834=X834,Y834=AG834,AH834=AP834),1,0)+IF(AND(Q834=X834,Z834=AG834,AI834=AP834),1,0)+IF(AND(R834=X834,AA834=AG834,AJ834=AP834),1,0)+IF(AND(S834=X834,AB834=AG834,AK834=AP834),1,0)+IF(AND(T834=X834,AC834=AG834,AL834=AP834),1,0)+IF(AND(U834=X834,AD834=AG834,AM834=AP834),1,0)+IF(AND(V834=X834,AE834=AG834,AN834=AP834),1,0)+IF(AND(W834=X834,AF834=AG834,AO834=AP834),1,0)</f>
        <v>2</v>
      </c>
    </row>
    <row r="835" spans="1:51" x14ac:dyDescent="0.25">
      <c r="A835">
        <v>834</v>
      </c>
      <c r="B835">
        <f ca="1">IF(AND(ISNUMBER('MPL ID'!$J$39),ISNUMBER('MPL ID'!$K$39)),0,RANDBETWEEN(1,4))</f>
        <v>0</v>
      </c>
      <c r="C835">
        <f ca="1">IF(AND(ISNUMBER('MPL ID'!$J$40),ISNUMBER('MPL ID'!$K$40)),0,RANDBETWEEN(1,4))</f>
        <v>0</v>
      </c>
      <c r="D835">
        <f ca="1">IF(AND(ISNUMBER('MPL ID'!$J$41),ISNUMBER('MPL ID'!$K$41)),0,RANDBETWEEN(1,4))</f>
        <v>3</v>
      </c>
      <c r="E835">
        <f ca="1">IF(AND(ISNUMBER('MPL ID'!$J$42),ISNUMBER('MPL ID'!$K$42)),0,RANDBETWEEN(1,4))</f>
        <v>2</v>
      </c>
      <c r="F835">
        <f ca="1">IF(AND(ISNUMBER('MPL ID'!$J$43),ISNUMBER('MPL ID'!$K$43)),0,RANDBETWEEN(1,4))</f>
        <v>2</v>
      </c>
      <c r="G835">
        <f ca="1">IF(AND(ISNUMBER('MPL ID'!$J$44),ISNUMBER('MPL ID'!$K$44)),0,RANDBETWEEN(1,4))</f>
        <v>4</v>
      </c>
      <c r="H835">
        <f ca="1">IF(AND(ISNUMBER('MPL ID'!$P$36),ISNUMBER('MPL ID'!$Q$36)),0,RANDBETWEEN(1,4))</f>
        <v>4</v>
      </c>
      <c r="I835">
        <f ca="1">IF(AND(ISNUMBER('MPL ID'!$P$37),ISNUMBER('MPL ID'!$Q$37)),0,RANDBETWEEN(1,4))</f>
        <v>4</v>
      </c>
      <c r="J835">
        <f ca="1">IF(AND(ISNUMBER('MPL ID'!$P$39),ISNUMBER('MPL ID'!$Q$39)),0,RANDBETWEEN(1,4))</f>
        <v>2</v>
      </c>
      <c r="K835">
        <f ca="1">IF(AND(ISNUMBER('MPL ID'!$P$40),ISNUMBER('MPL ID'!$Q$40)),0,RANDBETWEEN(1,4))</f>
        <v>2</v>
      </c>
      <c r="L835">
        <f ca="1">IF(AND(ISNUMBER('MPL ID'!$P$41),ISNUMBER('MPL ID'!$Q$41)),0,RANDBETWEEN(1,4))</f>
        <v>2</v>
      </c>
      <c r="M835">
        <f ca="1">IF(AND(ISNUMBER('MPL ID'!$P$42),ISNUMBER('MPL ID'!$Q$42)),0,RANDBETWEEN(1,4))</f>
        <v>4</v>
      </c>
      <c r="N835">
        <f ca="1">IF(AND(ISNUMBER('MPL ID'!$P$43),ISNUMBER('MPL ID'!$Q$43)),0,RANDBETWEEN(1,4))</f>
        <v>4</v>
      </c>
      <c r="O835">
        <f ca="1">IF(AND(ISNUMBER('MPL ID'!$P$44),ISNUMBER('MPL ID'!$Q$44)),0,RANDBETWEEN(1,4))</f>
        <v>1</v>
      </c>
      <c r="P835">
        <f ca="1">'MPL ID'!$BG$1+SUMPRODUCT(($B$1003:$O$1003='MPL ID'!$BF$1)*(($B835:$O835=1)+($B835:$O835=2)))+SUMPRODUCT(($B$1004:$O$1004='MPL ID'!$BF$1)*(($B835:$O835=3)+($B835:$O835=4)))</f>
        <v>11</v>
      </c>
      <c r="Q835">
        <f ca="1">'MPL ID'!$BG$2+SUMPRODUCT(($B$1003:$O$1003='MPL ID'!$BF$2)*(($B835:$O835=1)+($B835:$O835=2)))+SUMPRODUCT(($B$1004:$O$1004='MPL ID'!$BF$2)*(($B835:$O835=3)+($B835:$O835=4)))</f>
        <v>10</v>
      </c>
      <c r="R835">
        <f ca="1">'MPL ID'!$BG$3+SUMPRODUCT(($B$1003:$O$1003='MPL ID'!$BF$3)*(($B835:$O835=1)+($B835:$O835=2)))+SUMPRODUCT(($B$1004:$O$1004='MPL ID'!$BF$3)*(($B835:$O835=3)+($B835:$O835=4)))</f>
        <v>5</v>
      </c>
      <c r="S835">
        <f ca="1">'MPL ID'!$BG$4+SUMPRODUCT(($B$1003:$O$1003='MPL ID'!$BF$4)*(($B835:$O835=1)+($B835:$O835=2)))+SUMPRODUCT(($B$1004:$O$1004='MPL ID'!$BF$4)*(($B835:$O835=3)+($B835:$O835=4)))</f>
        <v>8</v>
      </c>
      <c r="T835">
        <f ca="1">'MPL ID'!$BG$5+SUMPRODUCT(($B$1003:$O$1003='MPL ID'!$BF$5)*(($B835:$O835=1)+($B835:$O835=2)))+SUMPRODUCT(($B$1004:$O$1004='MPL ID'!$BF$5)*(($B835:$O835=3)+($B835:$O835=4)))</f>
        <v>3</v>
      </c>
      <c r="U835">
        <f ca="1">'MPL ID'!$BG$6+SUMPRODUCT(($B$1003:$O$1003='MPL ID'!$BF$6)*(($B835:$O835=1)+($B835:$O835=2)))+SUMPRODUCT(($B$1004:$O$1004='MPL ID'!$BF$6)*(($B835:$O835=3)+($B835:$O835=4)))</f>
        <v>11</v>
      </c>
      <c r="V835">
        <f ca="1">'MPL ID'!$BG$7+SUMPRODUCT(($B$1003:$O$1003='MPL ID'!$BF$7)*(($B835:$O835=1)+($B835:$O835=2)))+SUMPRODUCT(($B$1004:$O$1004='MPL ID'!$BF$7)*(($B835:$O835=3)+($B835:$O835=4)))</f>
        <v>7</v>
      </c>
      <c r="W835">
        <f ca="1">'MPL ID'!$BG$8+SUMPRODUCT(($B$1003:$O$1003='MPL ID'!$BF$8)*(($B835:$O835=1)+($B835:$O835=2)))+SUMPRODUCT(($B$1004:$O$1004='MPL ID'!$BF$8)*(($B835:$O835=3)+($B835:$O835=4)))</f>
        <v>6</v>
      </c>
      <c r="X835">
        <f ca="1">'MPL ID'!$BG$9+SUMPRODUCT(($B$1003:$O$1003='MPL ID'!$BF$9)*(($B835:$O835=1)+($B835:$O835=2)))+SUMPRODUCT(($B$1004:$O$1004='MPL ID'!$BF$9)*(($B835:$O835=3)+($B835:$O835=4)))</f>
        <v>11</v>
      </c>
      <c r="Y835">
        <f ca="1">'MPL ID'!$BH$1+SUMPRODUCT(($B$1003:$O$1003='MPL ID'!$BF$1)*(2*($B835:$O835=1)+($B835:$O835=2)-2*($B835:$O835=3)-($B835:$O835=4)))-SUMPRODUCT(($B$1004:$O$1004='MPL ID'!$BF$1)*(2*($B835:$O835=1)+($B835:$O835=2)-2*($B835:$O835=3)-($B835:$O835=4)))</f>
        <v>11</v>
      </c>
      <c r="Z835">
        <f ca="1">'MPL ID'!$BH$2+SUMPRODUCT(($B$1003:$O$1003='MPL ID'!$BF$2)*(2*($B835:$O835=1)+($B835:$O835=2)-2*($B835:$O835=3)-($B835:$O835=4)))-SUMPRODUCT(($B$1004:$O$1004='MPL ID'!$BF$2)*(2*($B835:$O835=1)+($B835:$O835=2)-2*($B835:$O835=3)-($B835:$O835=4)))</f>
        <v>1</v>
      </c>
      <c r="AA835">
        <f ca="1">'MPL ID'!$BH$3+SUMPRODUCT(($B$1003:$O$1003='MPL ID'!$BF$3)*(2*($B835:$O835=1)+($B835:$O835=2)-2*($B835:$O835=3)-($B835:$O835=4)))-SUMPRODUCT(($B$1004:$O$1004='MPL ID'!$BF$3)*(2*($B835:$O835=1)+($B835:$O835=2)-2*($B835:$O835=3)-($B835:$O835=4)))</f>
        <v>-10</v>
      </c>
      <c r="AB835">
        <f ca="1">'MPL ID'!$BH$4+SUMPRODUCT(($B$1003:$O$1003='MPL ID'!$BF$4)*(2*($B835:$O835=1)+($B835:$O835=2)-2*($B835:$O835=3)-($B835:$O835=4)))-SUMPRODUCT(($B$1004:$O$1004='MPL ID'!$BF$4)*(2*($B835:$O835=1)+($B835:$O835=2)-2*($B835:$O835=3)-($B835:$O835=4)))</f>
        <v>-1</v>
      </c>
      <c r="AC835">
        <f ca="1">'MPL ID'!$BH$5+SUMPRODUCT(($B$1003:$O$1003='MPL ID'!$BF$5)*(2*($B835:$O835=1)+($B835:$O835=2)-2*($B835:$O835=3)-($B835:$O835=4)))-SUMPRODUCT(($B$1004:$O$1004='MPL ID'!$BF$5)*(2*($B835:$O835=1)+($B835:$O835=2)-2*($B835:$O835=3)-($B835:$O835=4)))</f>
        <v>-15</v>
      </c>
      <c r="AD835">
        <f ca="1">'MPL ID'!$BH$6+SUMPRODUCT(($B$1003:$O$1003='MPL ID'!$BF$6)*(2*($B835:$O835=1)+($B835:$O835=2)-2*($B835:$O835=3)-($B835:$O835=4)))-SUMPRODUCT(($B$1004:$O$1004='MPL ID'!$BF$6)*(2*($B835:$O835=1)+($B835:$O835=2)-2*($B835:$O835=3)-($B835:$O835=4)))</f>
        <v>12</v>
      </c>
      <c r="AE835">
        <f ca="1">'MPL ID'!$BH$7+SUMPRODUCT(($B$1003:$O$1003='MPL ID'!$BF$7)*(2*($B835:$O835=1)+($B835:$O835=2)-2*($B835:$O835=3)-($B835:$O835=4)))-SUMPRODUCT(($B$1004:$O$1004='MPL ID'!$BF$7)*(2*($B835:$O835=1)+($B835:$O835=2)-2*($B835:$O835=3)-($B835:$O835=4)))</f>
        <v>0</v>
      </c>
      <c r="AF835">
        <f ca="1">'MPL ID'!$BH$8+SUMPRODUCT(($B$1003:$O$1003='MPL ID'!$BF$8)*(2*($B835:$O835=1)+($B835:$O835=2)-2*($B835:$O835=3)-($B835:$O835=4)))-SUMPRODUCT(($B$1004:$O$1004='MPL ID'!$BF$8)*(2*($B835:$O835=1)+($B835:$O835=2)-2*($B835:$O835=3)-($B835:$O835=4)))</f>
        <v>-9</v>
      </c>
      <c r="AG835">
        <f ca="1">'MPL ID'!$BH$9+SUMPRODUCT(($B$1003:$O$1003='MPL ID'!$BF$9)*(2*($B835:$O835=1)+($B835:$O835=2)-2*($B835:$O835=3)-($B835:$O835=4)))-SUMPRODUCT(($B$1004:$O$1004='MPL ID'!$BF$9)*(2*($B835:$O835=1)+($B835:$O835=2)-2*($B835:$O835=3)-($B835:$O835=4)))</f>
        <v>11</v>
      </c>
      <c r="AH835">
        <f ca="1">SUMPRODUCT(--($P835:$X835=P835),--($Y835:$AG835=Y835),'MPL ID'!$BG$13:$BO$13)+IF(AND($I835&gt;=3,T835=P835,AC835=Y835),1,0)+IF(AND($M835&gt;=3,S835=P835,AB835=Y835),1,0)</f>
        <v>0</v>
      </c>
      <c r="AI835">
        <f ca="1">SUMPRODUCT(--($P835:$X835=Q835),--($Y835:$AG835=Z835),'MPL ID'!$BG$14:$BO$14)+IF(AND($G835&gt;=3,R835=Q835,AA835=Z835),1,0)+IF(AND($K835&gt;0,$K835&lt;=2,S835=Q835,AB835=Z835),1,0)+IF(AND($N835&gt;=3,U835=Q835,AD835=Z835),1,0)</f>
        <v>0</v>
      </c>
      <c r="AJ835">
        <f ca="1">SUMPRODUCT(--($P835:$X835=R835),--($Y835:$AG835=AA835),'MPL ID'!$BG$15:$BO$15)+IF(AND($D835&gt;0,$D835&lt;=2,U835=R835,AD835=AA835),1,0)+IF(AND($G835&gt;0,$G835&lt;=2,Q835=R835,Z835=AA835),1,0)+IF(AND($J835&gt;=3,V835=R835,AE835=AA835),1,0)</f>
        <v>0</v>
      </c>
      <c r="AK835">
        <f ca="1">SUMPRODUCT(--($P835:$X835=S835),--($Y835:$AG835=AB835),'MPL ID'!$BG$16:$BO$16)+IF(AND($B835&gt;0,$B835&lt;=2,V835=S835,AE835=AB835),1,0)+IF(AND($E835&gt;0,$E835&lt;=2,T835=S835,AC835=AB835),1,0)+IF(AND($K835&gt;=3,Q835=S835,Z835=AB835),1,0)+IF(AND($M835&gt;0,$M835&lt;=2,P835=S835,Y835=AB835),1,0)</f>
        <v>0</v>
      </c>
      <c r="AL835">
        <f ca="1">SUMPRODUCT(--($P835:$X835=T835),--($Y835:$AG835=AC835),'MPL ID'!$BG$17:$BO$17)+IF(AND($E835&gt;=3,S835=T835,AB835=AC835),1,0)+IF(AND($I835&gt;0,$I835&lt;=2,P835=T835,Y835=AC835),1,0)+IF(AND($L835&gt;=3,W835=T835,AF835=AC835),1,0)</f>
        <v>0</v>
      </c>
      <c r="AM835">
        <f ca="1">SUMPRODUCT(--($P835:$X835=U835),--($Y835:$AG835=AD835),'MPL ID'!$BG$18:$BO$18)+IF(AND($D835&gt;=3,R835=U835,AA835=AD835),1,0)+IF(AND($H835&gt;0,$H835&lt;=2,W835=U835,AF835=AD835),1,0)+IF(AND($N835&gt;0,$N835&lt;=2,Q835=U835,Z835=AD835),1,0)</f>
        <v>0</v>
      </c>
      <c r="AN835">
        <f ca="1">SUMPRODUCT(--($P835:$X835=V835),--($Y835:$AG835=AE835),'MPL ID'!$BG$19:$BO$19)+IF(AND($B835&gt;=3,S835=V835,AB835=AE835),1,0)+IF(AND($F835&gt;=3,W835=V835,AF835=AE835),1,0)+IF(AND($J835&gt;0,$J835&lt;=2,R835=V835,AA835=AE835),1,0)+IF(AND($O835&gt;0,$O835&lt;=2,X835=V835,AG835=AE835),1,0)</f>
        <v>0</v>
      </c>
      <c r="AO835">
        <f ca="1">SUMPRODUCT(--($P835:$X835=W835),--($Y835:$AG835=AF835),'MPL ID'!$BG$20:$BO$20)+IF(AND($C835&gt;0,$C835&lt;=2,X835=W835,AG835=AF835),1,0)+IF(AND($F835&gt;0,$F835&lt;=2,V835=W835,AE835=AF835),1,0)+IF(AND($H835&gt;=3,U835=W835,AD835=AF835),1,0)+IF(AND($L835&gt;0,$L835&lt;=2,T835=W835,AC835=AF835),1,0)</f>
        <v>0</v>
      </c>
      <c r="AP835">
        <f ca="1">SUMPRODUCT(--($P835:$X835=X835),--($Y835:$AG835=AG835),'MPL ID'!$BG$21:$BO$21)+IF(AND($C835&gt;=3,W835=X835,AF835=AG835),1,0)+IF(AND($O835&gt;=3,V835=X835,AE835=AG835),1,0)</f>
        <v>2</v>
      </c>
      <c r="AQ835">
        <f t="shared" ca="1" si="117"/>
        <v>3</v>
      </c>
      <c r="AR835">
        <f t="shared" ca="1" si="118"/>
        <v>4</v>
      </c>
      <c r="AS835">
        <f t="shared" ca="1" si="119"/>
        <v>8</v>
      </c>
      <c r="AT835">
        <f t="shared" ca="1" si="120"/>
        <v>5</v>
      </c>
      <c r="AU835">
        <f t="shared" ca="1" si="121"/>
        <v>9</v>
      </c>
      <c r="AV835">
        <f t="shared" ca="1" si="122"/>
        <v>1</v>
      </c>
      <c r="AW835">
        <f t="shared" ca="1" si="123"/>
        <v>6</v>
      </c>
      <c r="AX835">
        <f t="shared" ca="1" si="124"/>
        <v>7</v>
      </c>
      <c r="AY835">
        <f t="shared" ca="1" si="125"/>
        <v>2</v>
      </c>
    </row>
    <row r="836" spans="1:51" x14ac:dyDescent="0.25">
      <c r="A836">
        <v>835</v>
      </c>
      <c r="B836">
        <f ca="1">IF(AND(ISNUMBER('MPL ID'!$J$39),ISNUMBER('MPL ID'!$K$39)),0,RANDBETWEEN(1,4))</f>
        <v>0</v>
      </c>
      <c r="C836">
        <f ca="1">IF(AND(ISNUMBER('MPL ID'!$J$40),ISNUMBER('MPL ID'!$K$40)),0,RANDBETWEEN(1,4))</f>
        <v>0</v>
      </c>
      <c r="D836">
        <f ca="1">IF(AND(ISNUMBER('MPL ID'!$J$41),ISNUMBER('MPL ID'!$K$41)),0,RANDBETWEEN(1,4))</f>
        <v>4</v>
      </c>
      <c r="E836">
        <f ca="1">IF(AND(ISNUMBER('MPL ID'!$J$42),ISNUMBER('MPL ID'!$K$42)),0,RANDBETWEEN(1,4))</f>
        <v>1</v>
      </c>
      <c r="F836">
        <f ca="1">IF(AND(ISNUMBER('MPL ID'!$J$43),ISNUMBER('MPL ID'!$K$43)),0,RANDBETWEEN(1,4))</f>
        <v>2</v>
      </c>
      <c r="G836">
        <f ca="1">IF(AND(ISNUMBER('MPL ID'!$J$44),ISNUMBER('MPL ID'!$K$44)),0,RANDBETWEEN(1,4))</f>
        <v>4</v>
      </c>
      <c r="H836">
        <f ca="1">IF(AND(ISNUMBER('MPL ID'!$P$36),ISNUMBER('MPL ID'!$Q$36)),0,RANDBETWEEN(1,4))</f>
        <v>2</v>
      </c>
      <c r="I836">
        <f ca="1">IF(AND(ISNUMBER('MPL ID'!$P$37),ISNUMBER('MPL ID'!$Q$37)),0,RANDBETWEEN(1,4))</f>
        <v>2</v>
      </c>
      <c r="J836">
        <f ca="1">IF(AND(ISNUMBER('MPL ID'!$P$39),ISNUMBER('MPL ID'!$Q$39)),0,RANDBETWEEN(1,4))</f>
        <v>3</v>
      </c>
      <c r="K836">
        <f ca="1">IF(AND(ISNUMBER('MPL ID'!$P$40),ISNUMBER('MPL ID'!$Q$40)),0,RANDBETWEEN(1,4))</f>
        <v>3</v>
      </c>
      <c r="L836">
        <f ca="1">IF(AND(ISNUMBER('MPL ID'!$P$41),ISNUMBER('MPL ID'!$Q$41)),0,RANDBETWEEN(1,4))</f>
        <v>3</v>
      </c>
      <c r="M836">
        <f ca="1">IF(AND(ISNUMBER('MPL ID'!$P$42),ISNUMBER('MPL ID'!$Q$42)),0,RANDBETWEEN(1,4))</f>
        <v>4</v>
      </c>
      <c r="N836">
        <f ca="1">IF(AND(ISNUMBER('MPL ID'!$P$43),ISNUMBER('MPL ID'!$Q$43)),0,RANDBETWEEN(1,4))</f>
        <v>2</v>
      </c>
      <c r="O836">
        <f ca="1">IF(AND(ISNUMBER('MPL ID'!$P$44),ISNUMBER('MPL ID'!$Q$44)),0,RANDBETWEEN(1,4))</f>
        <v>4</v>
      </c>
      <c r="P836">
        <f ca="1">'MPL ID'!$BG$1+SUMPRODUCT(($B$1003:$O$1003='MPL ID'!$BF$1)*(($B836:$O836=1)+($B836:$O836=2)))+SUMPRODUCT(($B$1004:$O$1004='MPL ID'!$BF$1)*(($B836:$O836=3)+($B836:$O836=4)))</f>
        <v>10</v>
      </c>
      <c r="Q836">
        <f ca="1">'MPL ID'!$BG$2+SUMPRODUCT(($B$1003:$O$1003='MPL ID'!$BF$2)*(($B836:$O836=1)+($B836:$O836=2)))+SUMPRODUCT(($B$1004:$O$1004='MPL ID'!$BF$2)*(($B836:$O836=3)+($B836:$O836=4)))</f>
        <v>8</v>
      </c>
      <c r="R836">
        <f ca="1">'MPL ID'!$BG$3+SUMPRODUCT(($B$1003:$O$1003='MPL ID'!$BF$3)*(($B836:$O836=1)+($B836:$O836=2)))+SUMPRODUCT(($B$1004:$O$1004='MPL ID'!$BF$3)*(($B836:$O836=3)+($B836:$O836=4)))</f>
        <v>6</v>
      </c>
      <c r="S836">
        <f ca="1">'MPL ID'!$BG$4+SUMPRODUCT(($B$1003:$O$1003='MPL ID'!$BF$4)*(($B836:$O836=1)+($B836:$O836=2)))+SUMPRODUCT(($B$1004:$O$1004='MPL ID'!$BF$4)*(($B836:$O836=3)+($B836:$O836=4)))</f>
        <v>9</v>
      </c>
      <c r="T836">
        <f ca="1">'MPL ID'!$BG$5+SUMPRODUCT(($B$1003:$O$1003='MPL ID'!$BF$5)*(($B836:$O836=1)+($B836:$O836=2)))+SUMPRODUCT(($B$1004:$O$1004='MPL ID'!$BF$5)*(($B836:$O836=3)+($B836:$O836=4)))</f>
        <v>5</v>
      </c>
      <c r="U836">
        <f ca="1">'MPL ID'!$BG$6+SUMPRODUCT(($B$1003:$O$1003='MPL ID'!$BF$6)*(($B836:$O836=1)+($B836:$O836=2)))+SUMPRODUCT(($B$1004:$O$1004='MPL ID'!$BF$6)*(($B836:$O836=3)+($B836:$O836=4)))</f>
        <v>13</v>
      </c>
      <c r="V836">
        <f ca="1">'MPL ID'!$BG$7+SUMPRODUCT(($B$1003:$O$1003='MPL ID'!$BF$7)*(($B836:$O836=1)+($B836:$O836=2)))+SUMPRODUCT(($B$1004:$O$1004='MPL ID'!$BF$7)*(($B836:$O836=3)+($B836:$O836=4)))</f>
        <v>5</v>
      </c>
      <c r="W836">
        <f ca="1">'MPL ID'!$BG$8+SUMPRODUCT(($B$1003:$O$1003='MPL ID'!$BF$8)*(($B836:$O836=1)+($B836:$O836=2)))+SUMPRODUCT(($B$1004:$O$1004='MPL ID'!$BF$8)*(($B836:$O836=3)+($B836:$O836=4)))</f>
        <v>4</v>
      </c>
      <c r="X836">
        <f ca="1">'MPL ID'!$BG$9+SUMPRODUCT(($B$1003:$O$1003='MPL ID'!$BF$9)*(($B836:$O836=1)+($B836:$O836=2)))+SUMPRODUCT(($B$1004:$O$1004='MPL ID'!$BF$9)*(($B836:$O836=3)+($B836:$O836=4)))</f>
        <v>12</v>
      </c>
      <c r="Y836">
        <f ca="1">'MPL ID'!$BH$1+SUMPRODUCT(($B$1003:$O$1003='MPL ID'!$BF$1)*(2*($B836:$O836=1)+($B836:$O836=2)-2*($B836:$O836=3)-($B836:$O836=4)))-SUMPRODUCT(($B$1004:$O$1004='MPL ID'!$BF$1)*(2*($B836:$O836=1)+($B836:$O836=2)-2*($B836:$O836=3)-($B836:$O836=4)))</f>
        <v>9</v>
      </c>
      <c r="Z836">
        <f ca="1">'MPL ID'!$BH$2+SUMPRODUCT(($B$1003:$O$1003='MPL ID'!$BF$2)*(2*($B836:$O836=1)+($B836:$O836=2)-2*($B836:$O836=3)-($B836:$O836=4)))-SUMPRODUCT(($B$1004:$O$1004='MPL ID'!$BF$2)*(2*($B836:$O836=1)+($B836:$O836=2)-2*($B836:$O836=3)-($B836:$O836=4)))</f>
        <v>-4</v>
      </c>
      <c r="AA836">
        <f ca="1">'MPL ID'!$BH$3+SUMPRODUCT(($B$1003:$O$1003='MPL ID'!$BF$3)*(2*($B836:$O836=1)+($B836:$O836=2)-2*($B836:$O836=3)-($B836:$O836=4)))-SUMPRODUCT(($B$1004:$O$1004='MPL ID'!$BF$3)*(2*($B836:$O836=1)+($B836:$O836=2)-2*($B836:$O836=3)-($B836:$O836=4)))</f>
        <v>-6</v>
      </c>
      <c r="AB836">
        <f ca="1">'MPL ID'!$BH$4+SUMPRODUCT(($B$1003:$O$1003='MPL ID'!$BF$4)*(2*($B836:$O836=1)+($B836:$O836=2)-2*($B836:$O836=3)-($B836:$O836=4)))-SUMPRODUCT(($B$1004:$O$1004='MPL ID'!$BF$4)*(2*($B836:$O836=1)+($B836:$O836=2)-2*($B836:$O836=3)-($B836:$O836=4)))</f>
        <v>3</v>
      </c>
      <c r="AC836">
        <f ca="1">'MPL ID'!$BH$5+SUMPRODUCT(($B$1003:$O$1003='MPL ID'!$BF$5)*(2*($B836:$O836=1)+($B836:$O836=2)-2*($B836:$O836=3)-($B836:$O836=4)))-SUMPRODUCT(($B$1004:$O$1004='MPL ID'!$BF$5)*(2*($B836:$O836=1)+($B836:$O836=2)-2*($B836:$O836=3)-($B836:$O836=4)))</f>
        <v>-11</v>
      </c>
      <c r="AD836">
        <f ca="1">'MPL ID'!$BH$6+SUMPRODUCT(($B$1003:$O$1003='MPL ID'!$BF$6)*(2*($B836:$O836=1)+($B836:$O836=2)-2*($B836:$O836=3)-($B836:$O836=4)))-SUMPRODUCT(($B$1004:$O$1004='MPL ID'!$BF$6)*(2*($B836:$O836=1)+($B836:$O836=2)-2*($B836:$O836=3)-($B836:$O836=4)))</f>
        <v>15</v>
      </c>
      <c r="AE836">
        <f ca="1">'MPL ID'!$BH$7+SUMPRODUCT(($B$1003:$O$1003='MPL ID'!$BF$7)*(2*($B836:$O836=1)+($B836:$O836=2)-2*($B836:$O836=3)-($B836:$O836=4)))-SUMPRODUCT(($B$1004:$O$1004='MPL ID'!$BF$7)*(2*($B836:$O836=1)+($B836:$O836=2)-2*($B836:$O836=3)-($B836:$O836=4)))</f>
        <v>-6</v>
      </c>
      <c r="AF836">
        <f ca="1">'MPL ID'!$BH$8+SUMPRODUCT(($B$1003:$O$1003='MPL ID'!$BF$8)*(2*($B836:$O836=1)+($B836:$O836=2)-2*($B836:$O836=3)-($B836:$O836=4)))-SUMPRODUCT(($B$1004:$O$1004='MPL ID'!$BF$8)*(2*($B836:$O836=1)+($B836:$O836=2)-2*($B836:$O836=3)-($B836:$O836=4)))</f>
        <v>-14</v>
      </c>
      <c r="AG836">
        <f ca="1">'MPL ID'!$BH$9+SUMPRODUCT(($B$1003:$O$1003='MPL ID'!$BF$9)*(2*($B836:$O836=1)+($B836:$O836=2)-2*($B836:$O836=3)-($B836:$O836=4)))-SUMPRODUCT(($B$1004:$O$1004='MPL ID'!$BF$9)*(2*($B836:$O836=1)+($B836:$O836=2)-2*($B836:$O836=3)-($B836:$O836=4)))</f>
        <v>14</v>
      </c>
      <c r="AH836">
        <f ca="1">SUMPRODUCT(--($P836:$X836=P836),--($Y836:$AG836=Y836),'MPL ID'!$BG$13:$BO$13)+IF(AND($I836&gt;=3,T836=P836,AC836=Y836),1,0)+IF(AND($M836&gt;=3,S836=P836,AB836=Y836),1,0)</f>
        <v>0</v>
      </c>
      <c r="AI836">
        <f ca="1">SUMPRODUCT(--($P836:$X836=Q836),--($Y836:$AG836=Z836),'MPL ID'!$BG$14:$BO$14)+IF(AND($G836&gt;=3,R836=Q836,AA836=Z836),1,0)+IF(AND($K836&gt;0,$K836&lt;=2,S836=Q836,AB836=Z836),1,0)+IF(AND($N836&gt;=3,U836=Q836,AD836=Z836),1,0)</f>
        <v>0</v>
      </c>
      <c r="AJ836">
        <f ca="1">SUMPRODUCT(--($P836:$X836=R836),--($Y836:$AG836=AA836),'MPL ID'!$BG$15:$BO$15)+IF(AND($D836&gt;0,$D836&lt;=2,U836=R836,AD836=AA836),1,0)+IF(AND($G836&gt;0,$G836&lt;=2,Q836=R836,Z836=AA836),1,0)+IF(AND($J836&gt;=3,V836=R836,AE836=AA836),1,0)</f>
        <v>0</v>
      </c>
      <c r="AK836">
        <f ca="1">SUMPRODUCT(--($P836:$X836=S836),--($Y836:$AG836=AB836),'MPL ID'!$BG$16:$BO$16)+IF(AND($B836&gt;0,$B836&lt;=2,V836=S836,AE836=AB836),1,0)+IF(AND($E836&gt;0,$E836&lt;=2,T836=S836,AC836=AB836),1,0)+IF(AND($K836&gt;=3,Q836=S836,Z836=AB836),1,0)+IF(AND($M836&gt;0,$M836&lt;=2,P836=S836,Y836=AB836),1,0)</f>
        <v>0</v>
      </c>
      <c r="AL836">
        <f ca="1">SUMPRODUCT(--($P836:$X836=T836),--($Y836:$AG836=AC836),'MPL ID'!$BG$17:$BO$17)+IF(AND($E836&gt;=3,S836=T836,AB836=AC836),1,0)+IF(AND($I836&gt;0,$I836&lt;=2,P836=T836,Y836=AC836),1,0)+IF(AND($L836&gt;=3,W836=T836,AF836=AC836),1,0)</f>
        <v>0</v>
      </c>
      <c r="AM836">
        <f ca="1">SUMPRODUCT(--($P836:$X836=U836),--($Y836:$AG836=AD836),'MPL ID'!$BG$18:$BO$18)+IF(AND($D836&gt;=3,R836=U836,AA836=AD836),1,0)+IF(AND($H836&gt;0,$H836&lt;=2,W836=U836,AF836=AD836),1,0)+IF(AND($N836&gt;0,$N836&lt;=2,Q836=U836,Z836=AD836),1,0)</f>
        <v>0</v>
      </c>
      <c r="AN836">
        <f ca="1">SUMPRODUCT(--($P836:$X836=V836),--($Y836:$AG836=AE836),'MPL ID'!$BG$19:$BO$19)+IF(AND($B836&gt;=3,S836=V836,AB836=AE836),1,0)+IF(AND($F836&gt;=3,W836=V836,AF836=AE836),1,0)+IF(AND($J836&gt;0,$J836&lt;=2,R836=V836,AA836=AE836),1,0)+IF(AND($O836&gt;0,$O836&lt;=2,X836=V836,AG836=AE836),1,0)</f>
        <v>0</v>
      </c>
      <c r="AO836">
        <f ca="1">SUMPRODUCT(--($P836:$X836=W836),--($Y836:$AG836=AF836),'MPL ID'!$BG$20:$BO$20)+IF(AND($C836&gt;0,$C836&lt;=2,X836=W836,AG836=AF836),1,0)+IF(AND($F836&gt;0,$F836&lt;=2,V836=W836,AE836=AF836),1,0)+IF(AND($H836&gt;=3,U836=W836,AD836=AF836),1,0)+IF(AND($L836&gt;0,$L836&lt;=2,T836=W836,AC836=AF836),1,0)</f>
        <v>0</v>
      </c>
      <c r="AP836">
        <f ca="1">SUMPRODUCT(--($P836:$X836=X836),--($Y836:$AG836=AG836),'MPL ID'!$BG$21:$BO$21)+IF(AND($C836&gt;=3,W836=X836,AF836=AG836),1,0)+IF(AND($O836&gt;=3,V836=X836,AE836=AG836),1,0)</f>
        <v>0</v>
      </c>
      <c r="AQ836">
        <f t="shared" ca="1" si="117"/>
        <v>3</v>
      </c>
      <c r="AR836">
        <f t="shared" ca="1" si="118"/>
        <v>5</v>
      </c>
      <c r="AS836">
        <f t="shared" ca="1" si="119"/>
        <v>6</v>
      </c>
      <c r="AT836">
        <f t="shared" ca="1" si="120"/>
        <v>4</v>
      </c>
      <c r="AU836">
        <f t="shared" ca="1" si="121"/>
        <v>8</v>
      </c>
      <c r="AV836">
        <f t="shared" ca="1" si="122"/>
        <v>1</v>
      </c>
      <c r="AW836">
        <f t="shared" ca="1" si="123"/>
        <v>7</v>
      </c>
      <c r="AX836">
        <f t="shared" ca="1" si="124"/>
        <v>9</v>
      </c>
      <c r="AY836">
        <f t="shared" ca="1" si="125"/>
        <v>2</v>
      </c>
    </row>
    <row r="837" spans="1:51" x14ac:dyDescent="0.25">
      <c r="A837">
        <v>836</v>
      </c>
      <c r="B837">
        <f ca="1">IF(AND(ISNUMBER('MPL ID'!$J$39),ISNUMBER('MPL ID'!$K$39)),0,RANDBETWEEN(1,4))</f>
        <v>0</v>
      </c>
      <c r="C837">
        <f ca="1">IF(AND(ISNUMBER('MPL ID'!$J$40),ISNUMBER('MPL ID'!$K$40)),0,RANDBETWEEN(1,4))</f>
        <v>0</v>
      </c>
      <c r="D837">
        <f ca="1">IF(AND(ISNUMBER('MPL ID'!$J$41),ISNUMBER('MPL ID'!$K$41)),0,RANDBETWEEN(1,4))</f>
        <v>2</v>
      </c>
      <c r="E837">
        <f ca="1">IF(AND(ISNUMBER('MPL ID'!$J$42),ISNUMBER('MPL ID'!$K$42)),0,RANDBETWEEN(1,4))</f>
        <v>4</v>
      </c>
      <c r="F837">
        <f ca="1">IF(AND(ISNUMBER('MPL ID'!$J$43),ISNUMBER('MPL ID'!$K$43)),0,RANDBETWEEN(1,4))</f>
        <v>2</v>
      </c>
      <c r="G837">
        <f ca="1">IF(AND(ISNUMBER('MPL ID'!$J$44),ISNUMBER('MPL ID'!$K$44)),0,RANDBETWEEN(1,4))</f>
        <v>3</v>
      </c>
      <c r="H837">
        <f ca="1">IF(AND(ISNUMBER('MPL ID'!$P$36),ISNUMBER('MPL ID'!$Q$36)),0,RANDBETWEEN(1,4))</f>
        <v>1</v>
      </c>
      <c r="I837">
        <f ca="1">IF(AND(ISNUMBER('MPL ID'!$P$37),ISNUMBER('MPL ID'!$Q$37)),0,RANDBETWEEN(1,4))</f>
        <v>1</v>
      </c>
      <c r="J837">
        <f ca="1">IF(AND(ISNUMBER('MPL ID'!$P$39),ISNUMBER('MPL ID'!$Q$39)),0,RANDBETWEEN(1,4))</f>
        <v>2</v>
      </c>
      <c r="K837">
        <f ca="1">IF(AND(ISNUMBER('MPL ID'!$P$40),ISNUMBER('MPL ID'!$Q$40)),0,RANDBETWEEN(1,4))</f>
        <v>4</v>
      </c>
      <c r="L837">
        <f ca="1">IF(AND(ISNUMBER('MPL ID'!$P$41),ISNUMBER('MPL ID'!$Q$41)),0,RANDBETWEEN(1,4))</f>
        <v>3</v>
      </c>
      <c r="M837">
        <f ca="1">IF(AND(ISNUMBER('MPL ID'!$P$42),ISNUMBER('MPL ID'!$Q$42)),0,RANDBETWEEN(1,4))</f>
        <v>4</v>
      </c>
      <c r="N837">
        <f ca="1">IF(AND(ISNUMBER('MPL ID'!$P$43),ISNUMBER('MPL ID'!$Q$43)),0,RANDBETWEEN(1,4))</f>
        <v>3</v>
      </c>
      <c r="O837">
        <f ca="1">IF(AND(ISNUMBER('MPL ID'!$P$44),ISNUMBER('MPL ID'!$Q$44)),0,RANDBETWEEN(1,4))</f>
        <v>3</v>
      </c>
      <c r="P837">
        <f ca="1">'MPL ID'!$BG$1+SUMPRODUCT(($B$1003:$O$1003='MPL ID'!$BF$1)*(($B837:$O837=1)+($B837:$O837=2)))+SUMPRODUCT(($B$1004:$O$1004='MPL ID'!$BF$1)*(($B837:$O837=3)+($B837:$O837=4)))</f>
        <v>10</v>
      </c>
      <c r="Q837">
        <f ca="1">'MPL ID'!$BG$2+SUMPRODUCT(($B$1003:$O$1003='MPL ID'!$BF$2)*(($B837:$O837=1)+($B837:$O837=2)))+SUMPRODUCT(($B$1004:$O$1004='MPL ID'!$BF$2)*(($B837:$O837=3)+($B837:$O837=4)))</f>
        <v>9</v>
      </c>
      <c r="R837">
        <f ca="1">'MPL ID'!$BG$3+SUMPRODUCT(($B$1003:$O$1003='MPL ID'!$BF$3)*(($B837:$O837=1)+($B837:$O837=2)))+SUMPRODUCT(($B$1004:$O$1004='MPL ID'!$BF$3)*(($B837:$O837=3)+($B837:$O837=4)))</f>
        <v>6</v>
      </c>
      <c r="S837">
        <f ca="1">'MPL ID'!$BG$4+SUMPRODUCT(($B$1003:$O$1003='MPL ID'!$BF$4)*(($B837:$O837=1)+($B837:$O837=2)))+SUMPRODUCT(($B$1004:$O$1004='MPL ID'!$BF$4)*(($B837:$O837=3)+($B837:$O837=4)))</f>
        <v>8</v>
      </c>
      <c r="T837">
        <f ca="1">'MPL ID'!$BG$5+SUMPRODUCT(($B$1003:$O$1003='MPL ID'!$BF$5)*(($B837:$O837=1)+($B837:$O837=2)))+SUMPRODUCT(($B$1004:$O$1004='MPL ID'!$BF$5)*(($B837:$O837=3)+($B837:$O837=4)))</f>
        <v>6</v>
      </c>
      <c r="U837">
        <f ca="1">'MPL ID'!$BG$6+SUMPRODUCT(($B$1003:$O$1003='MPL ID'!$BF$6)*(($B837:$O837=1)+($B837:$O837=2)))+SUMPRODUCT(($B$1004:$O$1004='MPL ID'!$BF$6)*(($B837:$O837=3)+($B837:$O837=4)))</f>
        <v>11</v>
      </c>
      <c r="V837">
        <f ca="1">'MPL ID'!$BG$7+SUMPRODUCT(($B$1003:$O$1003='MPL ID'!$BF$7)*(($B837:$O837=1)+($B837:$O837=2)))+SUMPRODUCT(($B$1004:$O$1004='MPL ID'!$BF$7)*(($B837:$O837=3)+($B837:$O837=4)))</f>
        <v>6</v>
      </c>
      <c r="W837">
        <f ca="1">'MPL ID'!$BG$8+SUMPRODUCT(($B$1003:$O$1003='MPL ID'!$BF$8)*(($B837:$O837=1)+($B837:$O837=2)))+SUMPRODUCT(($B$1004:$O$1004='MPL ID'!$BF$8)*(($B837:$O837=3)+($B837:$O837=4)))</f>
        <v>4</v>
      </c>
      <c r="X837">
        <f ca="1">'MPL ID'!$BG$9+SUMPRODUCT(($B$1003:$O$1003='MPL ID'!$BF$9)*(($B837:$O837=1)+($B837:$O837=2)))+SUMPRODUCT(($B$1004:$O$1004='MPL ID'!$BF$9)*(($B837:$O837=3)+($B837:$O837=4)))</f>
        <v>12</v>
      </c>
      <c r="Y837">
        <f ca="1">'MPL ID'!$BH$1+SUMPRODUCT(($B$1003:$O$1003='MPL ID'!$BF$1)*(2*($B837:$O837=1)+($B837:$O837=2)-2*($B837:$O837=3)-($B837:$O837=4)))-SUMPRODUCT(($B$1004:$O$1004='MPL ID'!$BF$1)*(2*($B837:$O837=1)+($B837:$O837=2)-2*($B837:$O837=3)-($B837:$O837=4)))</f>
        <v>8</v>
      </c>
      <c r="Z837">
        <f ca="1">'MPL ID'!$BH$2+SUMPRODUCT(($B$1003:$O$1003='MPL ID'!$BF$2)*(2*($B837:$O837=1)+($B837:$O837=2)-2*($B837:$O837=3)-($B837:$O837=4)))-SUMPRODUCT(($B$1004:$O$1004='MPL ID'!$BF$2)*(2*($B837:$O837=1)+($B837:$O837=2)-2*($B837:$O837=3)-($B837:$O837=4)))</f>
        <v>1</v>
      </c>
      <c r="AA837">
        <f ca="1">'MPL ID'!$BH$3+SUMPRODUCT(($B$1003:$O$1003='MPL ID'!$BF$3)*(2*($B837:$O837=1)+($B837:$O837=2)-2*($B837:$O837=3)-($B837:$O837=4)))-SUMPRODUCT(($B$1004:$O$1004='MPL ID'!$BF$3)*(2*($B837:$O837=1)+($B837:$O837=2)-2*($B837:$O837=3)-($B837:$O837=4)))</f>
        <v>-8</v>
      </c>
      <c r="AB837">
        <f ca="1">'MPL ID'!$BH$4+SUMPRODUCT(($B$1003:$O$1003='MPL ID'!$BF$4)*(2*($B837:$O837=1)+($B837:$O837=2)-2*($B837:$O837=3)-($B837:$O837=4)))-SUMPRODUCT(($B$1004:$O$1004='MPL ID'!$BF$4)*(2*($B837:$O837=1)+($B837:$O837=2)-2*($B837:$O837=3)-($B837:$O837=4)))</f>
        <v>-1</v>
      </c>
      <c r="AC837">
        <f ca="1">'MPL ID'!$BH$5+SUMPRODUCT(($B$1003:$O$1003='MPL ID'!$BF$5)*(2*($B837:$O837=1)+($B837:$O837=2)-2*($B837:$O837=3)-($B837:$O837=4)))-SUMPRODUCT(($B$1004:$O$1004='MPL ID'!$BF$5)*(2*($B837:$O837=1)+($B837:$O837=2)-2*($B837:$O837=3)-($B837:$O837=4)))</f>
        <v>-7</v>
      </c>
      <c r="AD837">
        <f ca="1">'MPL ID'!$BH$6+SUMPRODUCT(($B$1003:$O$1003='MPL ID'!$BF$6)*(2*($B837:$O837=1)+($B837:$O837=2)-2*($B837:$O837=3)-($B837:$O837=4)))-SUMPRODUCT(($B$1004:$O$1004='MPL ID'!$BF$6)*(2*($B837:$O837=1)+($B837:$O837=2)-2*($B837:$O837=3)-($B837:$O837=4)))</f>
        <v>11</v>
      </c>
      <c r="AE837">
        <f ca="1">'MPL ID'!$BH$7+SUMPRODUCT(($B$1003:$O$1003='MPL ID'!$BF$7)*(2*($B837:$O837=1)+($B837:$O837=2)-2*($B837:$O837=3)-($B837:$O837=4)))-SUMPRODUCT(($B$1004:$O$1004='MPL ID'!$BF$7)*(2*($B837:$O837=1)+($B837:$O837=2)-2*($B837:$O837=3)-($B837:$O837=4)))</f>
        <v>-4</v>
      </c>
      <c r="AF837">
        <f ca="1">'MPL ID'!$BH$8+SUMPRODUCT(($B$1003:$O$1003='MPL ID'!$BF$8)*(2*($B837:$O837=1)+($B837:$O837=2)-2*($B837:$O837=3)-($B837:$O837=4)))-SUMPRODUCT(($B$1004:$O$1004='MPL ID'!$BF$8)*(2*($B837:$O837=1)+($B837:$O837=2)-2*($B837:$O837=3)-($B837:$O837=4)))</f>
        <v>-15</v>
      </c>
      <c r="AG837">
        <f ca="1">'MPL ID'!$BH$9+SUMPRODUCT(($B$1003:$O$1003='MPL ID'!$BF$9)*(2*($B837:$O837=1)+($B837:$O837=2)-2*($B837:$O837=3)-($B837:$O837=4)))-SUMPRODUCT(($B$1004:$O$1004='MPL ID'!$BF$9)*(2*($B837:$O837=1)+($B837:$O837=2)-2*($B837:$O837=3)-($B837:$O837=4)))</f>
        <v>15</v>
      </c>
      <c r="AH837">
        <f ca="1">SUMPRODUCT(--($P837:$X837=P837),--($Y837:$AG837=Y837),'MPL ID'!$BG$13:$BO$13)+IF(AND($I837&gt;=3,T837=P837,AC837=Y837),1,0)+IF(AND($M837&gt;=3,S837=P837,AB837=Y837),1,0)</f>
        <v>0</v>
      </c>
      <c r="AI837">
        <f ca="1">SUMPRODUCT(--($P837:$X837=Q837),--($Y837:$AG837=Z837),'MPL ID'!$BG$14:$BO$14)+IF(AND($G837&gt;=3,R837=Q837,AA837=Z837),1,0)+IF(AND($K837&gt;0,$K837&lt;=2,S837=Q837,AB837=Z837),1,0)+IF(AND($N837&gt;=3,U837=Q837,AD837=Z837),1,0)</f>
        <v>0</v>
      </c>
      <c r="AJ837">
        <f ca="1">SUMPRODUCT(--($P837:$X837=R837),--($Y837:$AG837=AA837),'MPL ID'!$BG$15:$BO$15)+IF(AND($D837&gt;0,$D837&lt;=2,U837=R837,AD837=AA837),1,0)+IF(AND($G837&gt;0,$G837&lt;=2,Q837=R837,Z837=AA837),1,0)+IF(AND($J837&gt;=3,V837=R837,AE837=AA837),1,0)</f>
        <v>0</v>
      </c>
      <c r="AK837">
        <f ca="1">SUMPRODUCT(--($P837:$X837=S837),--($Y837:$AG837=AB837),'MPL ID'!$BG$16:$BO$16)+IF(AND($B837&gt;0,$B837&lt;=2,V837=S837,AE837=AB837),1,0)+IF(AND($E837&gt;0,$E837&lt;=2,T837=S837,AC837=AB837),1,0)+IF(AND($K837&gt;=3,Q837=S837,Z837=AB837),1,0)+IF(AND($M837&gt;0,$M837&lt;=2,P837=S837,Y837=AB837),1,0)</f>
        <v>0</v>
      </c>
      <c r="AL837">
        <f ca="1">SUMPRODUCT(--($P837:$X837=T837),--($Y837:$AG837=AC837),'MPL ID'!$BG$17:$BO$17)+IF(AND($E837&gt;=3,S837=T837,AB837=AC837),1,0)+IF(AND($I837&gt;0,$I837&lt;=2,P837=T837,Y837=AC837),1,0)+IF(AND($L837&gt;=3,W837=T837,AF837=AC837),1,0)</f>
        <v>0</v>
      </c>
      <c r="AM837">
        <f ca="1">SUMPRODUCT(--($P837:$X837=U837),--($Y837:$AG837=AD837),'MPL ID'!$BG$18:$BO$18)+IF(AND($D837&gt;=3,R837=U837,AA837=AD837),1,0)+IF(AND($H837&gt;0,$H837&lt;=2,W837=U837,AF837=AD837),1,0)+IF(AND($N837&gt;0,$N837&lt;=2,Q837=U837,Z837=AD837),1,0)</f>
        <v>0</v>
      </c>
      <c r="AN837">
        <f ca="1">SUMPRODUCT(--($P837:$X837=V837),--($Y837:$AG837=AE837),'MPL ID'!$BG$19:$BO$19)+IF(AND($B837&gt;=3,S837=V837,AB837=AE837),1,0)+IF(AND($F837&gt;=3,W837=V837,AF837=AE837),1,0)+IF(AND($J837&gt;0,$J837&lt;=2,R837=V837,AA837=AE837),1,0)+IF(AND($O837&gt;0,$O837&lt;=2,X837=V837,AG837=AE837),1,0)</f>
        <v>0</v>
      </c>
      <c r="AO837">
        <f ca="1">SUMPRODUCT(--($P837:$X837=W837),--($Y837:$AG837=AF837),'MPL ID'!$BG$20:$BO$20)+IF(AND($C837&gt;0,$C837&lt;=2,X837=W837,AG837=AF837),1,0)+IF(AND($F837&gt;0,$F837&lt;=2,V837=W837,AE837=AF837),1,0)+IF(AND($H837&gt;=3,U837=W837,AD837=AF837),1,0)+IF(AND($L837&gt;0,$L837&lt;=2,T837=W837,AC837=AF837),1,0)</f>
        <v>0</v>
      </c>
      <c r="AP837">
        <f ca="1">SUMPRODUCT(--($P837:$X837=X837),--($Y837:$AG837=AG837),'MPL ID'!$BG$21:$BO$21)+IF(AND($C837&gt;=3,W837=X837,AF837=AG837),1,0)+IF(AND($O837&gt;=3,V837=X837,AE837=AG837),1,0)</f>
        <v>0</v>
      </c>
      <c r="AQ837">
        <f t="shared" ca="1" si="117"/>
        <v>3</v>
      </c>
      <c r="AR837">
        <f t="shared" ca="1" si="118"/>
        <v>4</v>
      </c>
      <c r="AS837">
        <f t="shared" ca="1" si="119"/>
        <v>8</v>
      </c>
      <c r="AT837">
        <f t="shared" ca="1" si="120"/>
        <v>5</v>
      </c>
      <c r="AU837">
        <f t="shared" ca="1" si="121"/>
        <v>7</v>
      </c>
      <c r="AV837">
        <f t="shared" ca="1" si="122"/>
        <v>2</v>
      </c>
      <c r="AW837">
        <f t="shared" ca="1" si="123"/>
        <v>6</v>
      </c>
      <c r="AX837">
        <f t="shared" ca="1" si="124"/>
        <v>9</v>
      </c>
      <c r="AY837">
        <f t="shared" ca="1" si="125"/>
        <v>1</v>
      </c>
    </row>
    <row r="838" spans="1:51" x14ac:dyDescent="0.25">
      <c r="A838">
        <v>837</v>
      </c>
      <c r="B838">
        <f ca="1">IF(AND(ISNUMBER('MPL ID'!$J$39),ISNUMBER('MPL ID'!$K$39)),0,RANDBETWEEN(1,4))</f>
        <v>0</v>
      </c>
      <c r="C838">
        <f ca="1">IF(AND(ISNUMBER('MPL ID'!$J$40),ISNUMBER('MPL ID'!$K$40)),0,RANDBETWEEN(1,4))</f>
        <v>0</v>
      </c>
      <c r="D838">
        <f ca="1">IF(AND(ISNUMBER('MPL ID'!$J$41),ISNUMBER('MPL ID'!$K$41)),0,RANDBETWEEN(1,4))</f>
        <v>2</v>
      </c>
      <c r="E838">
        <f ca="1">IF(AND(ISNUMBER('MPL ID'!$J$42),ISNUMBER('MPL ID'!$K$42)),0,RANDBETWEEN(1,4))</f>
        <v>1</v>
      </c>
      <c r="F838">
        <f ca="1">IF(AND(ISNUMBER('MPL ID'!$J$43),ISNUMBER('MPL ID'!$K$43)),0,RANDBETWEEN(1,4))</f>
        <v>2</v>
      </c>
      <c r="G838">
        <f ca="1">IF(AND(ISNUMBER('MPL ID'!$J$44),ISNUMBER('MPL ID'!$K$44)),0,RANDBETWEEN(1,4))</f>
        <v>4</v>
      </c>
      <c r="H838">
        <f ca="1">IF(AND(ISNUMBER('MPL ID'!$P$36),ISNUMBER('MPL ID'!$Q$36)),0,RANDBETWEEN(1,4))</f>
        <v>2</v>
      </c>
      <c r="I838">
        <f ca="1">IF(AND(ISNUMBER('MPL ID'!$P$37),ISNUMBER('MPL ID'!$Q$37)),0,RANDBETWEEN(1,4))</f>
        <v>4</v>
      </c>
      <c r="J838">
        <f ca="1">IF(AND(ISNUMBER('MPL ID'!$P$39),ISNUMBER('MPL ID'!$Q$39)),0,RANDBETWEEN(1,4))</f>
        <v>1</v>
      </c>
      <c r="K838">
        <f ca="1">IF(AND(ISNUMBER('MPL ID'!$P$40),ISNUMBER('MPL ID'!$Q$40)),0,RANDBETWEEN(1,4))</f>
        <v>4</v>
      </c>
      <c r="L838">
        <f ca="1">IF(AND(ISNUMBER('MPL ID'!$P$41),ISNUMBER('MPL ID'!$Q$41)),0,RANDBETWEEN(1,4))</f>
        <v>2</v>
      </c>
      <c r="M838">
        <f ca="1">IF(AND(ISNUMBER('MPL ID'!$P$42),ISNUMBER('MPL ID'!$Q$42)),0,RANDBETWEEN(1,4))</f>
        <v>3</v>
      </c>
      <c r="N838">
        <f ca="1">IF(AND(ISNUMBER('MPL ID'!$P$43),ISNUMBER('MPL ID'!$Q$43)),0,RANDBETWEEN(1,4))</f>
        <v>3</v>
      </c>
      <c r="O838">
        <f ca="1">IF(AND(ISNUMBER('MPL ID'!$P$44),ISNUMBER('MPL ID'!$Q$44)),0,RANDBETWEEN(1,4))</f>
        <v>3</v>
      </c>
      <c r="P838">
        <f ca="1">'MPL ID'!$BG$1+SUMPRODUCT(($B$1003:$O$1003='MPL ID'!$BF$1)*(($B838:$O838=1)+($B838:$O838=2)))+SUMPRODUCT(($B$1004:$O$1004='MPL ID'!$BF$1)*(($B838:$O838=3)+($B838:$O838=4)))</f>
        <v>11</v>
      </c>
      <c r="Q838">
        <f ca="1">'MPL ID'!$BG$2+SUMPRODUCT(($B$1003:$O$1003='MPL ID'!$BF$2)*(($B838:$O838=1)+($B838:$O838=2)))+SUMPRODUCT(($B$1004:$O$1004='MPL ID'!$BF$2)*(($B838:$O838=3)+($B838:$O838=4)))</f>
        <v>9</v>
      </c>
      <c r="R838">
        <f ca="1">'MPL ID'!$BG$3+SUMPRODUCT(($B$1003:$O$1003='MPL ID'!$BF$3)*(($B838:$O838=1)+($B838:$O838=2)))+SUMPRODUCT(($B$1004:$O$1004='MPL ID'!$BF$3)*(($B838:$O838=3)+($B838:$O838=4)))</f>
        <v>6</v>
      </c>
      <c r="S838">
        <f ca="1">'MPL ID'!$BG$4+SUMPRODUCT(($B$1003:$O$1003='MPL ID'!$BF$4)*(($B838:$O838=1)+($B838:$O838=2)))+SUMPRODUCT(($B$1004:$O$1004='MPL ID'!$BF$4)*(($B838:$O838=3)+($B838:$O838=4)))</f>
        <v>9</v>
      </c>
      <c r="T838">
        <f ca="1">'MPL ID'!$BG$5+SUMPRODUCT(($B$1003:$O$1003='MPL ID'!$BF$5)*(($B838:$O838=1)+($B838:$O838=2)))+SUMPRODUCT(($B$1004:$O$1004='MPL ID'!$BF$5)*(($B838:$O838=3)+($B838:$O838=4)))</f>
        <v>3</v>
      </c>
      <c r="U838">
        <f ca="1">'MPL ID'!$BG$6+SUMPRODUCT(($B$1003:$O$1003='MPL ID'!$BF$6)*(($B838:$O838=1)+($B838:$O838=2)))+SUMPRODUCT(($B$1004:$O$1004='MPL ID'!$BF$6)*(($B838:$O838=3)+($B838:$O838=4)))</f>
        <v>11</v>
      </c>
      <c r="V838">
        <f ca="1">'MPL ID'!$BG$7+SUMPRODUCT(($B$1003:$O$1003='MPL ID'!$BF$7)*(($B838:$O838=1)+($B838:$O838=2)))+SUMPRODUCT(($B$1004:$O$1004='MPL ID'!$BF$7)*(($B838:$O838=3)+($B838:$O838=4)))</f>
        <v>6</v>
      </c>
      <c r="W838">
        <f ca="1">'MPL ID'!$BG$8+SUMPRODUCT(($B$1003:$O$1003='MPL ID'!$BF$8)*(($B838:$O838=1)+($B838:$O838=2)))+SUMPRODUCT(($B$1004:$O$1004='MPL ID'!$BF$8)*(($B838:$O838=3)+($B838:$O838=4)))</f>
        <v>5</v>
      </c>
      <c r="X838">
        <f ca="1">'MPL ID'!$BG$9+SUMPRODUCT(($B$1003:$O$1003='MPL ID'!$BF$9)*(($B838:$O838=1)+($B838:$O838=2)))+SUMPRODUCT(($B$1004:$O$1004='MPL ID'!$BF$9)*(($B838:$O838=3)+($B838:$O838=4)))</f>
        <v>12</v>
      </c>
      <c r="Y838">
        <f ca="1">'MPL ID'!$BH$1+SUMPRODUCT(($B$1003:$O$1003='MPL ID'!$BF$1)*(2*($B838:$O838=1)+($B838:$O838=2)-2*($B838:$O838=3)-($B838:$O838=4)))-SUMPRODUCT(($B$1004:$O$1004='MPL ID'!$BF$1)*(2*($B838:$O838=1)+($B838:$O838=2)-2*($B838:$O838=3)-($B838:$O838=4)))</f>
        <v>12</v>
      </c>
      <c r="Z838">
        <f ca="1">'MPL ID'!$BH$2+SUMPRODUCT(($B$1003:$O$1003='MPL ID'!$BF$2)*(2*($B838:$O838=1)+($B838:$O838=2)-2*($B838:$O838=3)-($B838:$O838=4)))-SUMPRODUCT(($B$1004:$O$1004='MPL ID'!$BF$2)*(2*($B838:$O838=1)+($B838:$O838=2)-2*($B838:$O838=3)-($B838:$O838=4)))</f>
        <v>0</v>
      </c>
      <c r="AA838">
        <f ca="1">'MPL ID'!$BH$3+SUMPRODUCT(($B$1003:$O$1003='MPL ID'!$BF$3)*(2*($B838:$O838=1)+($B838:$O838=2)-2*($B838:$O838=3)-($B838:$O838=4)))-SUMPRODUCT(($B$1004:$O$1004='MPL ID'!$BF$3)*(2*($B838:$O838=1)+($B838:$O838=2)-2*($B838:$O838=3)-($B838:$O838=4)))</f>
        <v>-8</v>
      </c>
      <c r="AB838">
        <f ca="1">'MPL ID'!$BH$4+SUMPRODUCT(($B$1003:$O$1003='MPL ID'!$BF$4)*(2*($B838:$O838=1)+($B838:$O838=2)-2*($B838:$O838=3)-($B838:$O838=4)))-SUMPRODUCT(($B$1004:$O$1004='MPL ID'!$BF$4)*(2*($B838:$O838=1)+($B838:$O838=2)-2*($B838:$O838=3)-($B838:$O838=4)))</f>
        <v>1</v>
      </c>
      <c r="AC838">
        <f ca="1">'MPL ID'!$BH$5+SUMPRODUCT(($B$1003:$O$1003='MPL ID'!$BF$5)*(2*($B838:$O838=1)+($B838:$O838=2)-2*($B838:$O838=3)-($B838:$O838=4)))-SUMPRODUCT(($B$1004:$O$1004='MPL ID'!$BF$5)*(2*($B838:$O838=1)+($B838:$O838=2)-2*($B838:$O838=3)-($B838:$O838=4)))</f>
        <v>-16</v>
      </c>
      <c r="AD838">
        <f ca="1">'MPL ID'!$BH$6+SUMPRODUCT(($B$1003:$O$1003='MPL ID'!$BF$6)*(2*($B838:$O838=1)+($B838:$O838=2)-2*($B838:$O838=3)-($B838:$O838=4)))-SUMPRODUCT(($B$1004:$O$1004='MPL ID'!$BF$6)*(2*($B838:$O838=1)+($B838:$O838=2)-2*($B838:$O838=3)-($B838:$O838=4)))</f>
        <v>10</v>
      </c>
      <c r="AE838">
        <f ca="1">'MPL ID'!$BH$7+SUMPRODUCT(($B$1003:$O$1003='MPL ID'!$BF$7)*(2*($B838:$O838=1)+($B838:$O838=2)-2*($B838:$O838=3)-($B838:$O838=4)))-SUMPRODUCT(($B$1004:$O$1004='MPL ID'!$BF$7)*(2*($B838:$O838=1)+($B838:$O838=2)-2*($B838:$O838=3)-($B838:$O838=4)))</f>
        <v>-3</v>
      </c>
      <c r="AF838">
        <f ca="1">'MPL ID'!$BH$8+SUMPRODUCT(($B$1003:$O$1003='MPL ID'!$BF$8)*(2*($B838:$O838=1)+($B838:$O838=2)-2*($B838:$O838=3)-($B838:$O838=4)))-SUMPRODUCT(($B$1004:$O$1004='MPL ID'!$BF$8)*(2*($B838:$O838=1)+($B838:$O838=2)-2*($B838:$O838=3)-($B838:$O838=4)))</f>
        <v>-11</v>
      </c>
      <c r="AG838">
        <f ca="1">'MPL ID'!$BH$9+SUMPRODUCT(($B$1003:$O$1003='MPL ID'!$BF$9)*(2*($B838:$O838=1)+($B838:$O838=2)-2*($B838:$O838=3)-($B838:$O838=4)))-SUMPRODUCT(($B$1004:$O$1004='MPL ID'!$BF$9)*(2*($B838:$O838=1)+($B838:$O838=2)-2*($B838:$O838=3)-($B838:$O838=4)))</f>
        <v>15</v>
      </c>
      <c r="AH838">
        <f ca="1">SUMPRODUCT(--($P838:$X838=P838),--($Y838:$AG838=Y838),'MPL ID'!$BG$13:$BO$13)+IF(AND($I838&gt;=3,T838=P838,AC838=Y838),1,0)+IF(AND($M838&gt;=3,S838=P838,AB838=Y838),1,0)</f>
        <v>0</v>
      </c>
      <c r="AI838">
        <f ca="1">SUMPRODUCT(--($P838:$X838=Q838),--($Y838:$AG838=Z838),'MPL ID'!$BG$14:$BO$14)+IF(AND($G838&gt;=3,R838=Q838,AA838=Z838),1,0)+IF(AND($K838&gt;0,$K838&lt;=2,S838=Q838,AB838=Z838),1,0)+IF(AND($N838&gt;=3,U838=Q838,AD838=Z838),1,0)</f>
        <v>0</v>
      </c>
      <c r="AJ838">
        <f ca="1">SUMPRODUCT(--($P838:$X838=R838),--($Y838:$AG838=AA838),'MPL ID'!$BG$15:$BO$15)+IF(AND($D838&gt;0,$D838&lt;=2,U838=R838,AD838=AA838),1,0)+IF(AND($G838&gt;0,$G838&lt;=2,Q838=R838,Z838=AA838),1,0)+IF(AND($J838&gt;=3,V838=R838,AE838=AA838),1,0)</f>
        <v>0</v>
      </c>
      <c r="AK838">
        <f ca="1">SUMPRODUCT(--($P838:$X838=S838),--($Y838:$AG838=AB838),'MPL ID'!$BG$16:$BO$16)+IF(AND($B838&gt;0,$B838&lt;=2,V838=S838,AE838=AB838),1,0)+IF(AND($E838&gt;0,$E838&lt;=2,T838=S838,AC838=AB838),1,0)+IF(AND($K838&gt;=3,Q838=S838,Z838=AB838),1,0)+IF(AND($M838&gt;0,$M838&lt;=2,P838=S838,Y838=AB838),1,0)</f>
        <v>0</v>
      </c>
      <c r="AL838">
        <f ca="1">SUMPRODUCT(--($P838:$X838=T838),--($Y838:$AG838=AC838),'MPL ID'!$BG$17:$BO$17)+IF(AND($E838&gt;=3,S838=T838,AB838=AC838),1,0)+IF(AND($I838&gt;0,$I838&lt;=2,P838=T838,Y838=AC838),1,0)+IF(AND($L838&gt;=3,W838=T838,AF838=AC838),1,0)</f>
        <v>0</v>
      </c>
      <c r="AM838">
        <f ca="1">SUMPRODUCT(--($P838:$X838=U838),--($Y838:$AG838=AD838),'MPL ID'!$BG$18:$BO$18)+IF(AND($D838&gt;=3,R838=U838,AA838=AD838),1,0)+IF(AND($H838&gt;0,$H838&lt;=2,W838=U838,AF838=AD838),1,0)+IF(AND($N838&gt;0,$N838&lt;=2,Q838=U838,Z838=AD838),1,0)</f>
        <v>0</v>
      </c>
      <c r="AN838">
        <f ca="1">SUMPRODUCT(--($P838:$X838=V838),--($Y838:$AG838=AE838),'MPL ID'!$BG$19:$BO$19)+IF(AND($B838&gt;=3,S838=V838,AB838=AE838),1,0)+IF(AND($F838&gt;=3,W838=V838,AF838=AE838),1,0)+IF(AND($J838&gt;0,$J838&lt;=2,R838=V838,AA838=AE838),1,0)+IF(AND($O838&gt;0,$O838&lt;=2,X838=V838,AG838=AE838),1,0)</f>
        <v>0</v>
      </c>
      <c r="AO838">
        <f ca="1">SUMPRODUCT(--($P838:$X838=W838),--($Y838:$AG838=AF838),'MPL ID'!$BG$20:$BO$20)+IF(AND($C838&gt;0,$C838&lt;=2,X838=W838,AG838=AF838),1,0)+IF(AND($F838&gt;0,$F838&lt;=2,V838=W838,AE838=AF838),1,0)+IF(AND($H838&gt;=3,U838=W838,AD838=AF838),1,0)+IF(AND($L838&gt;0,$L838&lt;=2,T838=W838,AC838=AF838),1,0)</f>
        <v>0</v>
      </c>
      <c r="AP838">
        <f ca="1">SUMPRODUCT(--($P838:$X838=X838),--($Y838:$AG838=AG838),'MPL ID'!$BG$21:$BO$21)+IF(AND($C838&gt;=3,W838=X838,AF838=AG838),1,0)+IF(AND($O838&gt;=3,V838=X838,AE838=AG838),1,0)</f>
        <v>0</v>
      </c>
      <c r="AQ838">
        <f t="shared" ca="1" si="117"/>
        <v>2</v>
      </c>
      <c r="AR838">
        <f t="shared" ca="1" si="118"/>
        <v>5</v>
      </c>
      <c r="AS838">
        <f t="shared" ca="1" si="119"/>
        <v>7</v>
      </c>
      <c r="AT838">
        <f t="shared" ca="1" si="120"/>
        <v>4</v>
      </c>
      <c r="AU838">
        <f t="shared" ca="1" si="121"/>
        <v>9</v>
      </c>
      <c r="AV838">
        <f t="shared" ca="1" si="122"/>
        <v>3</v>
      </c>
      <c r="AW838">
        <f t="shared" ca="1" si="123"/>
        <v>6</v>
      </c>
      <c r="AX838">
        <f t="shared" ca="1" si="124"/>
        <v>8</v>
      </c>
      <c r="AY838">
        <f t="shared" ca="1" si="125"/>
        <v>1</v>
      </c>
    </row>
    <row r="839" spans="1:51" x14ac:dyDescent="0.25">
      <c r="A839">
        <v>838</v>
      </c>
      <c r="B839">
        <f ca="1">IF(AND(ISNUMBER('MPL ID'!$J$39),ISNUMBER('MPL ID'!$K$39)),0,RANDBETWEEN(1,4))</f>
        <v>0</v>
      </c>
      <c r="C839">
        <f ca="1">IF(AND(ISNUMBER('MPL ID'!$J$40),ISNUMBER('MPL ID'!$K$40)),0,RANDBETWEEN(1,4))</f>
        <v>0</v>
      </c>
      <c r="D839">
        <f ca="1">IF(AND(ISNUMBER('MPL ID'!$J$41),ISNUMBER('MPL ID'!$K$41)),0,RANDBETWEEN(1,4))</f>
        <v>2</v>
      </c>
      <c r="E839">
        <f ca="1">IF(AND(ISNUMBER('MPL ID'!$J$42),ISNUMBER('MPL ID'!$K$42)),0,RANDBETWEEN(1,4))</f>
        <v>3</v>
      </c>
      <c r="F839">
        <f ca="1">IF(AND(ISNUMBER('MPL ID'!$J$43),ISNUMBER('MPL ID'!$K$43)),0,RANDBETWEEN(1,4))</f>
        <v>1</v>
      </c>
      <c r="G839">
        <f ca="1">IF(AND(ISNUMBER('MPL ID'!$J$44),ISNUMBER('MPL ID'!$K$44)),0,RANDBETWEEN(1,4))</f>
        <v>4</v>
      </c>
      <c r="H839">
        <f ca="1">IF(AND(ISNUMBER('MPL ID'!$P$36),ISNUMBER('MPL ID'!$Q$36)),0,RANDBETWEEN(1,4))</f>
        <v>2</v>
      </c>
      <c r="I839">
        <f ca="1">IF(AND(ISNUMBER('MPL ID'!$P$37),ISNUMBER('MPL ID'!$Q$37)),0,RANDBETWEEN(1,4))</f>
        <v>3</v>
      </c>
      <c r="J839">
        <f ca="1">IF(AND(ISNUMBER('MPL ID'!$P$39),ISNUMBER('MPL ID'!$Q$39)),0,RANDBETWEEN(1,4))</f>
        <v>3</v>
      </c>
      <c r="K839">
        <f ca="1">IF(AND(ISNUMBER('MPL ID'!$P$40),ISNUMBER('MPL ID'!$Q$40)),0,RANDBETWEEN(1,4))</f>
        <v>1</v>
      </c>
      <c r="L839">
        <f ca="1">IF(AND(ISNUMBER('MPL ID'!$P$41),ISNUMBER('MPL ID'!$Q$41)),0,RANDBETWEEN(1,4))</f>
        <v>2</v>
      </c>
      <c r="M839">
        <f ca="1">IF(AND(ISNUMBER('MPL ID'!$P$42),ISNUMBER('MPL ID'!$Q$42)),0,RANDBETWEEN(1,4))</f>
        <v>2</v>
      </c>
      <c r="N839">
        <f ca="1">IF(AND(ISNUMBER('MPL ID'!$P$43),ISNUMBER('MPL ID'!$Q$43)),0,RANDBETWEEN(1,4))</f>
        <v>4</v>
      </c>
      <c r="O839">
        <f ca="1">IF(AND(ISNUMBER('MPL ID'!$P$44),ISNUMBER('MPL ID'!$Q$44)),0,RANDBETWEEN(1,4))</f>
        <v>2</v>
      </c>
      <c r="P839">
        <f ca="1">'MPL ID'!$BG$1+SUMPRODUCT(($B$1003:$O$1003='MPL ID'!$BF$1)*(($B839:$O839=1)+($B839:$O839=2)))+SUMPRODUCT(($B$1004:$O$1004='MPL ID'!$BF$1)*(($B839:$O839=3)+($B839:$O839=4)))</f>
        <v>10</v>
      </c>
      <c r="Q839">
        <f ca="1">'MPL ID'!$BG$2+SUMPRODUCT(($B$1003:$O$1003='MPL ID'!$BF$2)*(($B839:$O839=1)+($B839:$O839=2)))+SUMPRODUCT(($B$1004:$O$1004='MPL ID'!$BF$2)*(($B839:$O839=3)+($B839:$O839=4)))</f>
        <v>10</v>
      </c>
      <c r="R839">
        <f ca="1">'MPL ID'!$BG$3+SUMPRODUCT(($B$1003:$O$1003='MPL ID'!$BF$3)*(($B839:$O839=1)+($B839:$O839=2)))+SUMPRODUCT(($B$1004:$O$1004='MPL ID'!$BF$3)*(($B839:$O839=3)+($B839:$O839=4)))</f>
        <v>7</v>
      </c>
      <c r="S839">
        <f ca="1">'MPL ID'!$BG$4+SUMPRODUCT(($B$1003:$O$1003='MPL ID'!$BF$4)*(($B839:$O839=1)+($B839:$O839=2)))+SUMPRODUCT(($B$1004:$O$1004='MPL ID'!$BF$4)*(($B839:$O839=3)+($B839:$O839=4)))</f>
        <v>8</v>
      </c>
      <c r="T839">
        <f ca="1">'MPL ID'!$BG$5+SUMPRODUCT(($B$1003:$O$1003='MPL ID'!$BF$5)*(($B839:$O839=1)+($B839:$O839=2)))+SUMPRODUCT(($B$1004:$O$1004='MPL ID'!$BF$5)*(($B839:$O839=3)+($B839:$O839=4)))</f>
        <v>4</v>
      </c>
      <c r="U839">
        <f ca="1">'MPL ID'!$BG$6+SUMPRODUCT(($B$1003:$O$1003='MPL ID'!$BF$6)*(($B839:$O839=1)+($B839:$O839=2)))+SUMPRODUCT(($B$1004:$O$1004='MPL ID'!$BF$6)*(($B839:$O839=3)+($B839:$O839=4)))</f>
        <v>11</v>
      </c>
      <c r="V839">
        <f ca="1">'MPL ID'!$BG$7+SUMPRODUCT(($B$1003:$O$1003='MPL ID'!$BF$7)*(($B839:$O839=1)+($B839:$O839=2)))+SUMPRODUCT(($B$1004:$O$1004='MPL ID'!$BF$7)*(($B839:$O839=3)+($B839:$O839=4)))</f>
        <v>6</v>
      </c>
      <c r="W839">
        <f ca="1">'MPL ID'!$BG$8+SUMPRODUCT(($B$1003:$O$1003='MPL ID'!$BF$8)*(($B839:$O839=1)+($B839:$O839=2)))+SUMPRODUCT(($B$1004:$O$1004='MPL ID'!$BF$8)*(($B839:$O839=3)+($B839:$O839=4)))</f>
        <v>5</v>
      </c>
      <c r="X839">
        <f ca="1">'MPL ID'!$BG$9+SUMPRODUCT(($B$1003:$O$1003='MPL ID'!$BF$9)*(($B839:$O839=1)+($B839:$O839=2)))+SUMPRODUCT(($B$1004:$O$1004='MPL ID'!$BF$9)*(($B839:$O839=3)+($B839:$O839=4)))</f>
        <v>11</v>
      </c>
      <c r="Y839">
        <f ca="1">'MPL ID'!$BH$1+SUMPRODUCT(($B$1003:$O$1003='MPL ID'!$BF$1)*(2*($B839:$O839=1)+($B839:$O839=2)-2*($B839:$O839=3)-($B839:$O839=4)))-SUMPRODUCT(($B$1004:$O$1004='MPL ID'!$BF$1)*(2*($B839:$O839=1)+($B839:$O839=2)-2*($B839:$O839=3)-($B839:$O839=4)))</f>
        <v>10</v>
      </c>
      <c r="Z839">
        <f ca="1">'MPL ID'!$BH$2+SUMPRODUCT(($B$1003:$O$1003='MPL ID'!$BF$2)*(2*($B839:$O839=1)+($B839:$O839=2)-2*($B839:$O839=3)-($B839:$O839=4)))-SUMPRODUCT(($B$1004:$O$1004='MPL ID'!$BF$2)*(2*($B839:$O839=1)+($B839:$O839=2)-2*($B839:$O839=3)-($B839:$O839=4)))</f>
        <v>2</v>
      </c>
      <c r="AA839">
        <f ca="1">'MPL ID'!$BH$3+SUMPRODUCT(($B$1003:$O$1003='MPL ID'!$BF$3)*(2*($B839:$O839=1)+($B839:$O839=2)-2*($B839:$O839=3)-($B839:$O839=4)))-SUMPRODUCT(($B$1004:$O$1004='MPL ID'!$BF$3)*(2*($B839:$O839=1)+($B839:$O839=2)-2*($B839:$O839=3)-($B839:$O839=4)))</f>
        <v>-4</v>
      </c>
      <c r="AB839">
        <f ca="1">'MPL ID'!$BH$4+SUMPRODUCT(($B$1003:$O$1003='MPL ID'!$BF$4)*(2*($B839:$O839=1)+($B839:$O839=2)-2*($B839:$O839=3)-($B839:$O839=4)))-SUMPRODUCT(($B$1004:$O$1004='MPL ID'!$BF$4)*(2*($B839:$O839=1)+($B839:$O839=2)-2*($B839:$O839=3)-($B839:$O839=4)))</f>
        <v>-3</v>
      </c>
      <c r="AC839">
        <f ca="1">'MPL ID'!$BH$5+SUMPRODUCT(($B$1003:$O$1003='MPL ID'!$BF$5)*(2*($B839:$O839=1)+($B839:$O839=2)-2*($B839:$O839=3)-($B839:$O839=4)))-SUMPRODUCT(($B$1004:$O$1004='MPL ID'!$BF$5)*(2*($B839:$O839=1)+($B839:$O839=2)-2*($B839:$O839=3)-($B839:$O839=4)))</f>
        <v>-13</v>
      </c>
      <c r="AD839">
        <f ca="1">'MPL ID'!$BH$6+SUMPRODUCT(($B$1003:$O$1003='MPL ID'!$BF$6)*(2*($B839:$O839=1)+($B839:$O839=2)-2*($B839:$O839=3)-($B839:$O839=4)))-SUMPRODUCT(($B$1004:$O$1004='MPL ID'!$BF$6)*(2*($B839:$O839=1)+($B839:$O839=2)-2*($B839:$O839=3)-($B839:$O839=4)))</f>
        <v>11</v>
      </c>
      <c r="AE839">
        <f ca="1">'MPL ID'!$BH$7+SUMPRODUCT(($B$1003:$O$1003='MPL ID'!$BF$7)*(2*($B839:$O839=1)+($B839:$O839=2)-2*($B839:$O839=3)-($B839:$O839=4)))-SUMPRODUCT(($B$1004:$O$1004='MPL ID'!$BF$7)*(2*($B839:$O839=1)+($B839:$O839=2)-2*($B839:$O839=3)-($B839:$O839=4)))</f>
        <v>-5</v>
      </c>
      <c r="AF839">
        <f ca="1">'MPL ID'!$BH$8+SUMPRODUCT(($B$1003:$O$1003='MPL ID'!$BF$8)*(2*($B839:$O839=1)+($B839:$O839=2)-2*($B839:$O839=3)-($B839:$O839=4)))-SUMPRODUCT(($B$1004:$O$1004='MPL ID'!$BF$8)*(2*($B839:$O839=1)+($B839:$O839=2)-2*($B839:$O839=3)-($B839:$O839=4)))</f>
        <v>-10</v>
      </c>
      <c r="AG839">
        <f ca="1">'MPL ID'!$BH$9+SUMPRODUCT(($B$1003:$O$1003='MPL ID'!$BF$9)*(2*($B839:$O839=1)+($B839:$O839=2)-2*($B839:$O839=3)-($B839:$O839=4)))-SUMPRODUCT(($B$1004:$O$1004='MPL ID'!$BF$9)*(2*($B839:$O839=1)+($B839:$O839=2)-2*($B839:$O839=3)-($B839:$O839=4)))</f>
        <v>12</v>
      </c>
      <c r="AH839">
        <f ca="1">SUMPRODUCT(--($P839:$X839=P839),--($Y839:$AG839=Y839),'MPL ID'!$BG$13:$BO$13)+IF(AND($I839&gt;=3,T839=P839,AC839=Y839),1,0)+IF(AND($M839&gt;=3,S839=P839,AB839=Y839),1,0)</f>
        <v>0</v>
      </c>
      <c r="AI839">
        <f ca="1">SUMPRODUCT(--($P839:$X839=Q839),--($Y839:$AG839=Z839),'MPL ID'!$BG$14:$BO$14)+IF(AND($G839&gt;=3,R839=Q839,AA839=Z839),1,0)+IF(AND($K839&gt;0,$K839&lt;=2,S839=Q839,AB839=Z839),1,0)+IF(AND($N839&gt;=3,U839=Q839,AD839=Z839),1,0)</f>
        <v>0</v>
      </c>
      <c r="AJ839">
        <f ca="1">SUMPRODUCT(--($P839:$X839=R839),--($Y839:$AG839=AA839),'MPL ID'!$BG$15:$BO$15)+IF(AND($D839&gt;0,$D839&lt;=2,U839=R839,AD839=AA839),1,0)+IF(AND($G839&gt;0,$G839&lt;=2,Q839=R839,Z839=AA839),1,0)+IF(AND($J839&gt;=3,V839=R839,AE839=AA839),1,0)</f>
        <v>0</v>
      </c>
      <c r="AK839">
        <f ca="1">SUMPRODUCT(--($P839:$X839=S839),--($Y839:$AG839=AB839),'MPL ID'!$BG$16:$BO$16)+IF(AND($B839&gt;0,$B839&lt;=2,V839=S839,AE839=AB839),1,0)+IF(AND($E839&gt;0,$E839&lt;=2,T839=S839,AC839=AB839),1,0)+IF(AND($K839&gt;=3,Q839=S839,Z839=AB839),1,0)+IF(AND($M839&gt;0,$M839&lt;=2,P839=S839,Y839=AB839),1,0)</f>
        <v>0</v>
      </c>
      <c r="AL839">
        <f ca="1">SUMPRODUCT(--($P839:$X839=T839),--($Y839:$AG839=AC839),'MPL ID'!$BG$17:$BO$17)+IF(AND($E839&gt;=3,S839=T839,AB839=AC839),1,0)+IF(AND($I839&gt;0,$I839&lt;=2,P839=T839,Y839=AC839),1,0)+IF(AND($L839&gt;=3,W839=T839,AF839=AC839),1,0)</f>
        <v>0</v>
      </c>
      <c r="AM839">
        <f ca="1">SUMPRODUCT(--($P839:$X839=U839),--($Y839:$AG839=AD839),'MPL ID'!$BG$18:$BO$18)+IF(AND($D839&gt;=3,R839=U839,AA839=AD839),1,0)+IF(AND($H839&gt;0,$H839&lt;=2,W839=U839,AF839=AD839),1,0)+IF(AND($N839&gt;0,$N839&lt;=2,Q839=U839,Z839=AD839),1,0)</f>
        <v>0</v>
      </c>
      <c r="AN839">
        <f ca="1">SUMPRODUCT(--($P839:$X839=V839),--($Y839:$AG839=AE839),'MPL ID'!$BG$19:$BO$19)+IF(AND($B839&gt;=3,S839=V839,AB839=AE839),1,0)+IF(AND($F839&gt;=3,W839=V839,AF839=AE839),1,0)+IF(AND($J839&gt;0,$J839&lt;=2,R839=V839,AA839=AE839),1,0)+IF(AND($O839&gt;0,$O839&lt;=2,X839=V839,AG839=AE839),1,0)</f>
        <v>0</v>
      </c>
      <c r="AO839">
        <f ca="1">SUMPRODUCT(--($P839:$X839=W839),--($Y839:$AG839=AF839),'MPL ID'!$BG$20:$BO$20)+IF(AND($C839&gt;0,$C839&lt;=2,X839=W839,AG839=AF839),1,0)+IF(AND($F839&gt;0,$F839&lt;=2,V839=W839,AE839=AF839),1,0)+IF(AND($H839&gt;=3,U839=W839,AD839=AF839),1,0)+IF(AND($L839&gt;0,$L839&lt;=2,T839=W839,AC839=AF839),1,0)</f>
        <v>0</v>
      </c>
      <c r="AP839">
        <f ca="1">SUMPRODUCT(--($P839:$X839=X839),--($Y839:$AG839=AG839),'MPL ID'!$BG$21:$BO$21)+IF(AND($C839&gt;=3,W839=X839,AF839=AG839),1,0)+IF(AND($O839&gt;=3,V839=X839,AE839=AG839),1,0)</f>
        <v>0</v>
      </c>
      <c r="AQ839">
        <f t="shared" ca="1" si="117"/>
        <v>3</v>
      </c>
      <c r="AR839">
        <f t="shared" ca="1" si="118"/>
        <v>4</v>
      </c>
      <c r="AS839">
        <f t="shared" ca="1" si="119"/>
        <v>6</v>
      </c>
      <c r="AT839">
        <f t="shared" ca="1" si="120"/>
        <v>5</v>
      </c>
      <c r="AU839">
        <f t="shared" ca="1" si="121"/>
        <v>9</v>
      </c>
      <c r="AV839">
        <f t="shared" ca="1" si="122"/>
        <v>2</v>
      </c>
      <c r="AW839">
        <f t="shared" ca="1" si="123"/>
        <v>7</v>
      </c>
      <c r="AX839">
        <f t="shared" ca="1" si="124"/>
        <v>8</v>
      </c>
      <c r="AY839">
        <f t="shared" ca="1" si="125"/>
        <v>1</v>
      </c>
    </row>
    <row r="840" spans="1:51" x14ac:dyDescent="0.25">
      <c r="A840">
        <v>839</v>
      </c>
      <c r="B840">
        <f ca="1">IF(AND(ISNUMBER('MPL ID'!$J$39),ISNUMBER('MPL ID'!$K$39)),0,RANDBETWEEN(1,4))</f>
        <v>0</v>
      </c>
      <c r="C840">
        <f ca="1">IF(AND(ISNUMBER('MPL ID'!$J$40),ISNUMBER('MPL ID'!$K$40)),0,RANDBETWEEN(1,4))</f>
        <v>0</v>
      </c>
      <c r="D840">
        <f ca="1">IF(AND(ISNUMBER('MPL ID'!$J$41),ISNUMBER('MPL ID'!$K$41)),0,RANDBETWEEN(1,4))</f>
        <v>1</v>
      </c>
      <c r="E840">
        <f ca="1">IF(AND(ISNUMBER('MPL ID'!$J$42),ISNUMBER('MPL ID'!$K$42)),0,RANDBETWEEN(1,4))</f>
        <v>1</v>
      </c>
      <c r="F840">
        <f ca="1">IF(AND(ISNUMBER('MPL ID'!$J$43),ISNUMBER('MPL ID'!$K$43)),0,RANDBETWEEN(1,4))</f>
        <v>3</v>
      </c>
      <c r="G840">
        <f ca="1">IF(AND(ISNUMBER('MPL ID'!$J$44),ISNUMBER('MPL ID'!$K$44)),0,RANDBETWEEN(1,4))</f>
        <v>4</v>
      </c>
      <c r="H840">
        <f ca="1">IF(AND(ISNUMBER('MPL ID'!$P$36),ISNUMBER('MPL ID'!$Q$36)),0,RANDBETWEEN(1,4))</f>
        <v>4</v>
      </c>
      <c r="I840">
        <f ca="1">IF(AND(ISNUMBER('MPL ID'!$P$37),ISNUMBER('MPL ID'!$Q$37)),0,RANDBETWEEN(1,4))</f>
        <v>4</v>
      </c>
      <c r="J840">
        <f ca="1">IF(AND(ISNUMBER('MPL ID'!$P$39),ISNUMBER('MPL ID'!$Q$39)),0,RANDBETWEEN(1,4))</f>
        <v>1</v>
      </c>
      <c r="K840">
        <f ca="1">IF(AND(ISNUMBER('MPL ID'!$P$40),ISNUMBER('MPL ID'!$Q$40)),0,RANDBETWEEN(1,4))</f>
        <v>3</v>
      </c>
      <c r="L840">
        <f ca="1">IF(AND(ISNUMBER('MPL ID'!$P$41),ISNUMBER('MPL ID'!$Q$41)),0,RANDBETWEEN(1,4))</f>
        <v>3</v>
      </c>
      <c r="M840">
        <f ca="1">IF(AND(ISNUMBER('MPL ID'!$P$42),ISNUMBER('MPL ID'!$Q$42)),0,RANDBETWEEN(1,4))</f>
        <v>3</v>
      </c>
      <c r="N840">
        <f ca="1">IF(AND(ISNUMBER('MPL ID'!$P$43),ISNUMBER('MPL ID'!$Q$43)),0,RANDBETWEEN(1,4))</f>
        <v>3</v>
      </c>
      <c r="O840">
        <f ca="1">IF(AND(ISNUMBER('MPL ID'!$P$44),ISNUMBER('MPL ID'!$Q$44)),0,RANDBETWEEN(1,4))</f>
        <v>2</v>
      </c>
      <c r="P840">
        <f ca="1">'MPL ID'!$BG$1+SUMPRODUCT(($B$1003:$O$1003='MPL ID'!$BF$1)*(($B840:$O840=1)+($B840:$O840=2)))+SUMPRODUCT(($B$1004:$O$1004='MPL ID'!$BF$1)*(($B840:$O840=3)+($B840:$O840=4)))</f>
        <v>11</v>
      </c>
      <c r="Q840">
        <f ca="1">'MPL ID'!$BG$2+SUMPRODUCT(($B$1003:$O$1003='MPL ID'!$BF$2)*(($B840:$O840=1)+($B840:$O840=2)))+SUMPRODUCT(($B$1004:$O$1004='MPL ID'!$BF$2)*(($B840:$O840=3)+($B840:$O840=4)))</f>
        <v>9</v>
      </c>
      <c r="R840">
        <f ca="1">'MPL ID'!$BG$3+SUMPRODUCT(($B$1003:$O$1003='MPL ID'!$BF$3)*(($B840:$O840=1)+($B840:$O840=2)))+SUMPRODUCT(($B$1004:$O$1004='MPL ID'!$BF$3)*(($B840:$O840=3)+($B840:$O840=4)))</f>
        <v>6</v>
      </c>
      <c r="S840">
        <f ca="1">'MPL ID'!$BG$4+SUMPRODUCT(($B$1003:$O$1003='MPL ID'!$BF$4)*(($B840:$O840=1)+($B840:$O840=2)))+SUMPRODUCT(($B$1004:$O$1004='MPL ID'!$BF$4)*(($B840:$O840=3)+($B840:$O840=4)))</f>
        <v>9</v>
      </c>
      <c r="T840">
        <f ca="1">'MPL ID'!$BG$5+SUMPRODUCT(($B$1003:$O$1003='MPL ID'!$BF$5)*(($B840:$O840=1)+($B840:$O840=2)))+SUMPRODUCT(($B$1004:$O$1004='MPL ID'!$BF$5)*(($B840:$O840=3)+($B840:$O840=4)))</f>
        <v>4</v>
      </c>
      <c r="U840">
        <f ca="1">'MPL ID'!$BG$6+SUMPRODUCT(($B$1003:$O$1003='MPL ID'!$BF$6)*(($B840:$O840=1)+($B840:$O840=2)))+SUMPRODUCT(($B$1004:$O$1004='MPL ID'!$BF$6)*(($B840:$O840=3)+($B840:$O840=4)))</f>
        <v>10</v>
      </c>
      <c r="V840">
        <f ca="1">'MPL ID'!$BG$7+SUMPRODUCT(($B$1003:$O$1003='MPL ID'!$BF$7)*(($B840:$O840=1)+($B840:$O840=2)))+SUMPRODUCT(($B$1004:$O$1004='MPL ID'!$BF$7)*(($B840:$O840=3)+($B840:$O840=4)))</f>
        <v>8</v>
      </c>
      <c r="W840">
        <f ca="1">'MPL ID'!$BG$8+SUMPRODUCT(($B$1003:$O$1003='MPL ID'!$BF$8)*(($B840:$O840=1)+($B840:$O840=2)))+SUMPRODUCT(($B$1004:$O$1004='MPL ID'!$BF$8)*(($B840:$O840=3)+($B840:$O840=4)))</f>
        <v>4</v>
      </c>
      <c r="X840">
        <f ca="1">'MPL ID'!$BG$9+SUMPRODUCT(($B$1003:$O$1003='MPL ID'!$BF$9)*(($B840:$O840=1)+($B840:$O840=2)))+SUMPRODUCT(($B$1004:$O$1004='MPL ID'!$BF$9)*(($B840:$O840=3)+($B840:$O840=4)))</f>
        <v>11</v>
      </c>
      <c r="Y840">
        <f ca="1">'MPL ID'!$BH$1+SUMPRODUCT(($B$1003:$O$1003='MPL ID'!$BF$1)*(2*($B840:$O840=1)+($B840:$O840=2)-2*($B840:$O840=3)-($B840:$O840=4)))-SUMPRODUCT(($B$1004:$O$1004='MPL ID'!$BF$1)*(2*($B840:$O840=1)+($B840:$O840=2)-2*($B840:$O840=3)-($B840:$O840=4)))</f>
        <v>12</v>
      </c>
      <c r="Z840">
        <f ca="1">'MPL ID'!$BH$2+SUMPRODUCT(($B$1003:$O$1003='MPL ID'!$BF$2)*(2*($B840:$O840=1)+($B840:$O840=2)-2*($B840:$O840=3)-($B840:$O840=4)))-SUMPRODUCT(($B$1004:$O$1004='MPL ID'!$BF$2)*(2*($B840:$O840=1)+($B840:$O840=2)-2*($B840:$O840=3)-($B840:$O840=4)))</f>
        <v>-1</v>
      </c>
      <c r="AA840">
        <f ca="1">'MPL ID'!$BH$3+SUMPRODUCT(($B$1003:$O$1003='MPL ID'!$BF$3)*(2*($B840:$O840=1)+($B840:$O840=2)-2*($B840:$O840=3)-($B840:$O840=4)))-SUMPRODUCT(($B$1004:$O$1004='MPL ID'!$BF$3)*(2*($B840:$O840=1)+($B840:$O840=2)-2*($B840:$O840=3)-($B840:$O840=4)))</f>
        <v>-7</v>
      </c>
      <c r="AB840">
        <f ca="1">'MPL ID'!$BH$4+SUMPRODUCT(($B$1003:$O$1003='MPL ID'!$BF$4)*(2*($B840:$O840=1)+($B840:$O840=2)-2*($B840:$O840=3)-($B840:$O840=4)))-SUMPRODUCT(($B$1004:$O$1004='MPL ID'!$BF$4)*(2*($B840:$O840=1)+($B840:$O840=2)-2*($B840:$O840=3)-($B840:$O840=4)))</f>
        <v>2</v>
      </c>
      <c r="AC840">
        <f ca="1">'MPL ID'!$BH$5+SUMPRODUCT(($B$1003:$O$1003='MPL ID'!$BF$5)*(2*($B840:$O840=1)+($B840:$O840=2)-2*($B840:$O840=3)-($B840:$O840=4)))-SUMPRODUCT(($B$1004:$O$1004='MPL ID'!$BF$5)*(2*($B840:$O840=1)+($B840:$O840=2)-2*($B840:$O840=3)-($B840:$O840=4)))</f>
        <v>-13</v>
      </c>
      <c r="AD840">
        <f ca="1">'MPL ID'!$BH$6+SUMPRODUCT(($B$1003:$O$1003='MPL ID'!$BF$6)*(2*($B840:$O840=1)+($B840:$O840=2)-2*($B840:$O840=3)-($B840:$O840=4)))-SUMPRODUCT(($B$1004:$O$1004='MPL ID'!$BF$6)*(2*($B840:$O840=1)+($B840:$O840=2)-2*($B840:$O840=3)-($B840:$O840=4)))</f>
        <v>7</v>
      </c>
      <c r="AE840">
        <f ca="1">'MPL ID'!$BH$7+SUMPRODUCT(($B$1003:$O$1003='MPL ID'!$BF$7)*(2*($B840:$O840=1)+($B840:$O840=2)-2*($B840:$O840=3)-($B840:$O840=4)))-SUMPRODUCT(($B$1004:$O$1004='MPL ID'!$BF$7)*(2*($B840:$O840=1)+($B840:$O840=2)-2*($B840:$O840=3)-($B840:$O840=4)))</f>
        <v>3</v>
      </c>
      <c r="AF840">
        <f ca="1">'MPL ID'!$BH$8+SUMPRODUCT(($B$1003:$O$1003='MPL ID'!$BF$8)*(2*($B840:$O840=1)+($B840:$O840=2)-2*($B840:$O840=3)-($B840:$O840=4)))-SUMPRODUCT(($B$1004:$O$1004='MPL ID'!$BF$8)*(2*($B840:$O840=1)+($B840:$O840=2)-2*($B840:$O840=3)-($B840:$O840=4)))</f>
        <v>-15</v>
      </c>
      <c r="AG840">
        <f ca="1">'MPL ID'!$BH$9+SUMPRODUCT(($B$1003:$O$1003='MPL ID'!$BF$9)*(2*($B840:$O840=1)+($B840:$O840=2)-2*($B840:$O840=3)-($B840:$O840=4)))-SUMPRODUCT(($B$1004:$O$1004='MPL ID'!$BF$9)*(2*($B840:$O840=1)+($B840:$O840=2)-2*($B840:$O840=3)-($B840:$O840=4)))</f>
        <v>12</v>
      </c>
      <c r="AH840">
        <f ca="1">SUMPRODUCT(--($P840:$X840=P840),--($Y840:$AG840=Y840),'MPL ID'!$BG$13:$BO$13)+IF(AND($I840&gt;=3,T840=P840,AC840=Y840),1,0)+IF(AND($M840&gt;=3,S840=P840,AB840=Y840),1,0)</f>
        <v>0</v>
      </c>
      <c r="AI840">
        <f ca="1">SUMPRODUCT(--($P840:$X840=Q840),--($Y840:$AG840=Z840),'MPL ID'!$BG$14:$BO$14)+IF(AND($G840&gt;=3,R840=Q840,AA840=Z840),1,0)+IF(AND($K840&gt;0,$K840&lt;=2,S840=Q840,AB840=Z840),1,0)+IF(AND($N840&gt;=3,U840=Q840,AD840=Z840),1,0)</f>
        <v>0</v>
      </c>
      <c r="AJ840">
        <f ca="1">SUMPRODUCT(--($P840:$X840=R840),--($Y840:$AG840=AA840),'MPL ID'!$BG$15:$BO$15)+IF(AND($D840&gt;0,$D840&lt;=2,U840=R840,AD840=AA840),1,0)+IF(AND($G840&gt;0,$G840&lt;=2,Q840=R840,Z840=AA840),1,0)+IF(AND($J840&gt;=3,V840=R840,AE840=AA840),1,0)</f>
        <v>0</v>
      </c>
      <c r="AK840">
        <f ca="1">SUMPRODUCT(--($P840:$X840=S840),--($Y840:$AG840=AB840),'MPL ID'!$BG$16:$BO$16)+IF(AND($B840&gt;0,$B840&lt;=2,V840=S840,AE840=AB840),1,0)+IF(AND($E840&gt;0,$E840&lt;=2,T840=S840,AC840=AB840),1,0)+IF(AND($K840&gt;=3,Q840=S840,Z840=AB840),1,0)+IF(AND($M840&gt;0,$M840&lt;=2,P840=S840,Y840=AB840),1,0)</f>
        <v>0</v>
      </c>
      <c r="AL840">
        <f ca="1">SUMPRODUCT(--($P840:$X840=T840),--($Y840:$AG840=AC840),'MPL ID'!$BG$17:$BO$17)+IF(AND($E840&gt;=3,S840=T840,AB840=AC840),1,0)+IF(AND($I840&gt;0,$I840&lt;=2,P840=T840,Y840=AC840),1,0)+IF(AND($L840&gt;=3,W840=T840,AF840=AC840),1,0)</f>
        <v>0</v>
      </c>
      <c r="AM840">
        <f ca="1">SUMPRODUCT(--($P840:$X840=U840),--($Y840:$AG840=AD840),'MPL ID'!$BG$18:$BO$18)+IF(AND($D840&gt;=3,R840=U840,AA840=AD840),1,0)+IF(AND($H840&gt;0,$H840&lt;=2,W840=U840,AF840=AD840),1,0)+IF(AND($N840&gt;0,$N840&lt;=2,Q840=U840,Z840=AD840),1,0)</f>
        <v>0</v>
      </c>
      <c r="AN840">
        <f ca="1">SUMPRODUCT(--($P840:$X840=V840),--($Y840:$AG840=AE840),'MPL ID'!$BG$19:$BO$19)+IF(AND($B840&gt;=3,S840=V840,AB840=AE840),1,0)+IF(AND($F840&gt;=3,W840=V840,AF840=AE840),1,0)+IF(AND($J840&gt;0,$J840&lt;=2,R840=V840,AA840=AE840),1,0)+IF(AND($O840&gt;0,$O840&lt;=2,X840=V840,AG840=AE840),1,0)</f>
        <v>0</v>
      </c>
      <c r="AO840">
        <f ca="1">SUMPRODUCT(--($P840:$X840=W840),--($Y840:$AG840=AF840),'MPL ID'!$BG$20:$BO$20)+IF(AND($C840&gt;0,$C840&lt;=2,X840=W840,AG840=AF840),1,0)+IF(AND($F840&gt;0,$F840&lt;=2,V840=W840,AE840=AF840),1,0)+IF(AND($H840&gt;=3,U840=W840,AD840=AF840),1,0)+IF(AND($L840&gt;0,$L840&lt;=2,T840=W840,AC840=AF840),1,0)</f>
        <v>0</v>
      </c>
      <c r="AP840">
        <f ca="1">SUMPRODUCT(--($P840:$X840=X840),--($Y840:$AG840=AG840),'MPL ID'!$BG$21:$BO$21)+IF(AND($C840&gt;=3,W840=X840,AF840=AG840),1,0)+IF(AND($O840&gt;=3,V840=X840,AE840=AG840),1,0)</f>
        <v>2</v>
      </c>
      <c r="AQ840">
        <f t="shared" ca="1" si="117"/>
        <v>2</v>
      </c>
      <c r="AR840">
        <f t="shared" ca="1" si="118"/>
        <v>5</v>
      </c>
      <c r="AS840">
        <f t="shared" ca="1" si="119"/>
        <v>7</v>
      </c>
      <c r="AT840">
        <f t="shared" ca="1" si="120"/>
        <v>4</v>
      </c>
      <c r="AU840">
        <f t="shared" ca="1" si="121"/>
        <v>8</v>
      </c>
      <c r="AV840">
        <f t="shared" ca="1" si="122"/>
        <v>3</v>
      </c>
      <c r="AW840">
        <f t="shared" ca="1" si="123"/>
        <v>6</v>
      </c>
      <c r="AX840">
        <f t="shared" ca="1" si="124"/>
        <v>9</v>
      </c>
      <c r="AY840">
        <f t="shared" ca="1" si="125"/>
        <v>1</v>
      </c>
    </row>
    <row r="841" spans="1:51" x14ac:dyDescent="0.25">
      <c r="A841">
        <v>840</v>
      </c>
      <c r="B841">
        <f ca="1">IF(AND(ISNUMBER('MPL ID'!$J$39),ISNUMBER('MPL ID'!$K$39)),0,RANDBETWEEN(1,4))</f>
        <v>0</v>
      </c>
      <c r="C841">
        <f ca="1">IF(AND(ISNUMBER('MPL ID'!$J$40),ISNUMBER('MPL ID'!$K$40)),0,RANDBETWEEN(1,4))</f>
        <v>0</v>
      </c>
      <c r="D841">
        <f ca="1">IF(AND(ISNUMBER('MPL ID'!$J$41),ISNUMBER('MPL ID'!$K$41)),0,RANDBETWEEN(1,4))</f>
        <v>2</v>
      </c>
      <c r="E841">
        <f ca="1">IF(AND(ISNUMBER('MPL ID'!$J$42),ISNUMBER('MPL ID'!$K$42)),0,RANDBETWEEN(1,4))</f>
        <v>3</v>
      </c>
      <c r="F841">
        <f ca="1">IF(AND(ISNUMBER('MPL ID'!$J$43),ISNUMBER('MPL ID'!$K$43)),0,RANDBETWEEN(1,4))</f>
        <v>4</v>
      </c>
      <c r="G841">
        <f ca="1">IF(AND(ISNUMBER('MPL ID'!$J$44),ISNUMBER('MPL ID'!$K$44)),0,RANDBETWEEN(1,4))</f>
        <v>3</v>
      </c>
      <c r="H841">
        <f ca="1">IF(AND(ISNUMBER('MPL ID'!$P$36),ISNUMBER('MPL ID'!$Q$36)),0,RANDBETWEEN(1,4))</f>
        <v>2</v>
      </c>
      <c r="I841">
        <f ca="1">IF(AND(ISNUMBER('MPL ID'!$P$37),ISNUMBER('MPL ID'!$Q$37)),0,RANDBETWEEN(1,4))</f>
        <v>4</v>
      </c>
      <c r="J841">
        <f ca="1">IF(AND(ISNUMBER('MPL ID'!$P$39),ISNUMBER('MPL ID'!$Q$39)),0,RANDBETWEEN(1,4))</f>
        <v>1</v>
      </c>
      <c r="K841">
        <f ca="1">IF(AND(ISNUMBER('MPL ID'!$P$40),ISNUMBER('MPL ID'!$Q$40)),0,RANDBETWEEN(1,4))</f>
        <v>2</v>
      </c>
      <c r="L841">
        <f ca="1">IF(AND(ISNUMBER('MPL ID'!$P$41),ISNUMBER('MPL ID'!$Q$41)),0,RANDBETWEEN(1,4))</f>
        <v>1</v>
      </c>
      <c r="M841">
        <f ca="1">IF(AND(ISNUMBER('MPL ID'!$P$42),ISNUMBER('MPL ID'!$Q$42)),0,RANDBETWEEN(1,4))</f>
        <v>3</v>
      </c>
      <c r="N841">
        <f ca="1">IF(AND(ISNUMBER('MPL ID'!$P$43),ISNUMBER('MPL ID'!$Q$43)),0,RANDBETWEEN(1,4))</f>
        <v>3</v>
      </c>
      <c r="O841">
        <f ca="1">IF(AND(ISNUMBER('MPL ID'!$P$44),ISNUMBER('MPL ID'!$Q$44)),0,RANDBETWEEN(1,4))</f>
        <v>4</v>
      </c>
      <c r="P841">
        <f ca="1">'MPL ID'!$BG$1+SUMPRODUCT(($B$1003:$O$1003='MPL ID'!$BF$1)*(($B841:$O841=1)+($B841:$O841=2)))+SUMPRODUCT(($B$1004:$O$1004='MPL ID'!$BF$1)*(($B841:$O841=3)+($B841:$O841=4)))</f>
        <v>11</v>
      </c>
      <c r="Q841">
        <f ca="1">'MPL ID'!$BG$2+SUMPRODUCT(($B$1003:$O$1003='MPL ID'!$BF$2)*(($B841:$O841=1)+($B841:$O841=2)))+SUMPRODUCT(($B$1004:$O$1004='MPL ID'!$BF$2)*(($B841:$O841=3)+($B841:$O841=4)))</f>
        <v>10</v>
      </c>
      <c r="R841">
        <f ca="1">'MPL ID'!$BG$3+SUMPRODUCT(($B$1003:$O$1003='MPL ID'!$BF$3)*(($B841:$O841=1)+($B841:$O841=2)))+SUMPRODUCT(($B$1004:$O$1004='MPL ID'!$BF$3)*(($B841:$O841=3)+($B841:$O841=4)))</f>
        <v>6</v>
      </c>
      <c r="S841">
        <f ca="1">'MPL ID'!$BG$4+SUMPRODUCT(($B$1003:$O$1003='MPL ID'!$BF$4)*(($B841:$O841=1)+($B841:$O841=2)))+SUMPRODUCT(($B$1004:$O$1004='MPL ID'!$BF$4)*(($B841:$O841=3)+($B841:$O841=4)))</f>
        <v>7</v>
      </c>
      <c r="T841">
        <f ca="1">'MPL ID'!$BG$5+SUMPRODUCT(($B$1003:$O$1003='MPL ID'!$BF$5)*(($B841:$O841=1)+($B841:$O841=2)))+SUMPRODUCT(($B$1004:$O$1004='MPL ID'!$BF$5)*(($B841:$O841=3)+($B841:$O841=4)))</f>
        <v>4</v>
      </c>
      <c r="U841">
        <f ca="1">'MPL ID'!$BG$6+SUMPRODUCT(($B$1003:$O$1003='MPL ID'!$BF$6)*(($B841:$O841=1)+($B841:$O841=2)))+SUMPRODUCT(($B$1004:$O$1004='MPL ID'!$BF$6)*(($B841:$O841=3)+($B841:$O841=4)))</f>
        <v>11</v>
      </c>
      <c r="V841">
        <f ca="1">'MPL ID'!$BG$7+SUMPRODUCT(($B$1003:$O$1003='MPL ID'!$BF$7)*(($B841:$O841=1)+($B841:$O841=2)))+SUMPRODUCT(($B$1004:$O$1004='MPL ID'!$BF$7)*(($B841:$O841=3)+($B841:$O841=4)))</f>
        <v>7</v>
      </c>
      <c r="W841">
        <f ca="1">'MPL ID'!$BG$8+SUMPRODUCT(($B$1003:$O$1003='MPL ID'!$BF$8)*(($B841:$O841=1)+($B841:$O841=2)))+SUMPRODUCT(($B$1004:$O$1004='MPL ID'!$BF$8)*(($B841:$O841=3)+($B841:$O841=4)))</f>
        <v>4</v>
      </c>
      <c r="X841">
        <f ca="1">'MPL ID'!$BG$9+SUMPRODUCT(($B$1003:$O$1003='MPL ID'!$BF$9)*(($B841:$O841=1)+($B841:$O841=2)))+SUMPRODUCT(($B$1004:$O$1004='MPL ID'!$BF$9)*(($B841:$O841=3)+($B841:$O841=4)))</f>
        <v>12</v>
      </c>
      <c r="Y841">
        <f ca="1">'MPL ID'!$BH$1+SUMPRODUCT(($B$1003:$O$1003='MPL ID'!$BF$1)*(2*($B841:$O841=1)+($B841:$O841=2)-2*($B841:$O841=3)-($B841:$O841=4)))-SUMPRODUCT(($B$1004:$O$1004='MPL ID'!$BF$1)*(2*($B841:$O841=1)+($B841:$O841=2)-2*($B841:$O841=3)-($B841:$O841=4)))</f>
        <v>12</v>
      </c>
      <c r="Z841">
        <f ca="1">'MPL ID'!$BH$2+SUMPRODUCT(($B$1003:$O$1003='MPL ID'!$BF$2)*(2*($B841:$O841=1)+($B841:$O841=2)-2*($B841:$O841=3)-($B841:$O841=4)))-SUMPRODUCT(($B$1004:$O$1004='MPL ID'!$BF$2)*(2*($B841:$O841=1)+($B841:$O841=2)-2*($B841:$O841=3)-($B841:$O841=4)))</f>
        <v>3</v>
      </c>
      <c r="AA841">
        <f ca="1">'MPL ID'!$BH$3+SUMPRODUCT(($B$1003:$O$1003='MPL ID'!$BF$3)*(2*($B841:$O841=1)+($B841:$O841=2)-2*($B841:$O841=3)-($B841:$O841=4)))-SUMPRODUCT(($B$1004:$O$1004='MPL ID'!$BF$3)*(2*($B841:$O841=1)+($B841:$O841=2)-2*($B841:$O841=3)-($B841:$O841=4)))</f>
        <v>-9</v>
      </c>
      <c r="AB841">
        <f ca="1">'MPL ID'!$BH$4+SUMPRODUCT(($B$1003:$O$1003='MPL ID'!$BF$4)*(2*($B841:$O841=1)+($B841:$O841=2)-2*($B841:$O841=3)-($B841:$O841=4)))-SUMPRODUCT(($B$1004:$O$1004='MPL ID'!$BF$4)*(2*($B841:$O841=1)+($B841:$O841=2)-2*($B841:$O841=3)-($B841:$O841=4)))</f>
        <v>-5</v>
      </c>
      <c r="AC841">
        <f ca="1">'MPL ID'!$BH$5+SUMPRODUCT(($B$1003:$O$1003='MPL ID'!$BF$5)*(2*($B841:$O841=1)+($B841:$O841=2)-2*($B841:$O841=3)-($B841:$O841=4)))-SUMPRODUCT(($B$1004:$O$1004='MPL ID'!$BF$5)*(2*($B841:$O841=1)+($B841:$O841=2)-2*($B841:$O841=3)-($B841:$O841=4)))</f>
        <v>-13</v>
      </c>
      <c r="AD841">
        <f ca="1">'MPL ID'!$BH$6+SUMPRODUCT(($B$1003:$O$1003='MPL ID'!$BF$6)*(2*($B841:$O841=1)+($B841:$O841=2)-2*($B841:$O841=3)-($B841:$O841=4)))-SUMPRODUCT(($B$1004:$O$1004='MPL ID'!$BF$6)*(2*($B841:$O841=1)+($B841:$O841=2)-2*($B841:$O841=3)-($B841:$O841=4)))</f>
        <v>10</v>
      </c>
      <c r="AE841">
        <f ca="1">'MPL ID'!$BH$7+SUMPRODUCT(($B$1003:$O$1003='MPL ID'!$BF$7)*(2*($B841:$O841=1)+($B841:$O841=2)-2*($B841:$O841=3)-($B841:$O841=4)))-SUMPRODUCT(($B$1004:$O$1004='MPL ID'!$BF$7)*(2*($B841:$O841=1)+($B841:$O841=2)-2*($B841:$O841=3)-($B841:$O841=4)))</f>
        <v>0</v>
      </c>
      <c r="AF841">
        <f ca="1">'MPL ID'!$BH$8+SUMPRODUCT(($B$1003:$O$1003='MPL ID'!$BF$8)*(2*($B841:$O841=1)+($B841:$O841=2)-2*($B841:$O841=3)-($B841:$O841=4)))-SUMPRODUCT(($B$1004:$O$1004='MPL ID'!$BF$8)*(2*($B841:$O841=1)+($B841:$O841=2)-2*($B841:$O841=3)-($B841:$O841=4)))</f>
        <v>-12</v>
      </c>
      <c r="AG841">
        <f ca="1">'MPL ID'!$BH$9+SUMPRODUCT(($B$1003:$O$1003='MPL ID'!$BF$9)*(2*($B841:$O841=1)+($B841:$O841=2)-2*($B841:$O841=3)-($B841:$O841=4)))-SUMPRODUCT(($B$1004:$O$1004='MPL ID'!$BF$9)*(2*($B841:$O841=1)+($B841:$O841=2)-2*($B841:$O841=3)-($B841:$O841=4)))</f>
        <v>14</v>
      </c>
      <c r="AH841">
        <f ca="1">SUMPRODUCT(--($P841:$X841=P841),--($Y841:$AG841=Y841),'MPL ID'!$BG$13:$BO$13)+IF(AND($I841&gt;=3,T841=P841,AC841=Y841),1,0)+IF(AND($M841&gt;=3,S841=P841,AB841=Y841),1,0)</f>
        <v>0</v>
      </c>
      <c r="AI841">
        <f ca="1">SUMPRODUCT(--($P841:$X841=Q841),--($Y841:$AG841=Z841),'MPL ID'!$BG$14:$BO$14)+IF(AND($G841&gt;=3,R841=Q841,AA841=Z841),1,0)+IF(AND($K841&gt;0,$K841&lt;=2,S841=Q841,AB841=Z841),1,0)+IF(AND($N841&gt;=3,U841=Q841,AD841=Z841),1,0)</f>
        <v>0</v>
      </c>
      <c r="AJ841">
        <f ca="1">SUMPRODUCT(--($P841:$X841=R841),--($Y841:$AG841=AA841),'MPL ID'!$BG$15:$BO$15)+IF(AND($D841&gt;0,$D841&lt;=2,U841=R841,AD841=AA841),1,0)+IF(AND($G841&gt;0,$G841&lt;=2,Q841=R841,Z841=AA841),1,0)+IF(AND($J841&gt;=3,V841=R841,AE841=AA841),1,0)</f>
        <v>0</v>
      </c>
      <c r="AK841">
        <f ca="1">SUMPRODUCT(--($P841:$X841=S841),--($Y841:$AG841=AB841),'MPL ID'!$BG$16:$BO$16)+IF(AND($B841&gt;0,$B841&lt;=2,V841=S841,AE841=AB841),1,0)+IF(AND($E841&gt;0,$E841&lt;=2,T841=S841,AC841=AB841),1,0)+IF(AND($K841&gt;=3,Q841=S841,Z841=AB841),1,0)+IF(AND($M841&gt;0,$M841&lt;=2,P841=S841,Y841=AB841),1,0)</f>
        <v>0</v>
      </c>
      <c r="AL841">
        <f ca="1">SUMPRODUCT(--($P841:$X841=T841),--($Y841:$AG841=AC841),'MPL ID'!$BG$17:$BO$17)+IF(AND($E841&gt;=3,S841=T841,AB841=AC841),1,0)+IF(AND($I841&gt;0,$I841&lt;=2,P841=T841,Y841=AC841),1,0)+IF(AND($L841&gt;=3,W841=T841,AF841=AC841),1,0)</f>
        <v>0</v>
      </c>
      <c r="AM841">
        <f ca="1">SUMPRODUCT(--($P841:$X841=U841),--($Y841:$AG841=AD841),'MPL ID'!$BG$18:$BO$18)+IF(AND($D841&gt;=3,R841=U841,AA841=AD841),1,0)+IF(AND($H841&gt;0,$H841&lt;=2,W841=U841,AF841=AD841),1,0)+IF(AND($N841&gt;0,$N841&lt;=2,Q841=U841,Z841=AD841),1,0)</f>
        <v>0</v>
      </c>
      <c r="AN841">
        <f ca="1">SUMPRODUCT(--($P841:$X841=V841),--($Y841:$AG841=AE841),'MPL ID'!$BG$19:$BO$19)+IF(AND($B841&gt;=3,S841=V841,AB841=AE841),1,0)+IF(AND($F841&gt;=3,W841=V841,AF841=AE841),1,0)+IF(AND($J841&gt;0,$J841&lt;=2,R841=V841,AA841=AE841),1,0)+IF(AND($O841&gt;0,$O841&lt;=2,X841=V841,AG841=AE841),1,0)</f>
        <v>0</v>
      </c>
      <c r="AO841">
        <f ca="1">SUMPRODUCT(--($P841:$X841=W841),--($Y841:$AG841=AF841),'MPL ID'!$BG$20:$BO$20)+IF(AND($C841&gt;0,$C841&lt;=2,X841=W841,AG841=AF841),1,0)+IF(AND($F841&gt;0,$F841&lt;=2,V841=W841,AE841=AF841),1,0)+IF(AND($H841&gt;=3,U841=W841,AD841=AF841),1,0)+IF(AND($L841&gt;0,$L841&lt;=2,T841=W841,AC841=AF841),1,0)</f>
        <v>0</v>
      </c>
      <c r="AP841">
        <f ca="1">SUMPRODUCT(--($P841:$X841=X841),--($Y841:$AG841=AG841),'MPL ID'!$BG$21:$BO$21)+IF(AND($C841&gt;=3,W841=X841,AF841=AG841),1,0)+IF(AND($O841&gt;=3,V841=X841,AE841=AG841),1,0)</f>
        <v>0</v>
      </c>
      <c r="AQ841">
        <f t="shared" ca="1" si="117"/>
        <v>2</v>
      </c>
      <c r="AR841">
        <f t="shared" ca="1" si="118"/>
        <v>4</v>
      </c>
      <c r="AS841">
        <f t="shared" ca="1" si="119"/>
        <v>7</v>
      </c>
      <c r="AT841">
        <f t="shared" ca="1" si="120"/>
        <v>6</v>
      </c>
      <c r="AU841">
        <f t="shared" ca="1" si="121"/>
        <v>9</v>
      </c>
      <c r="AV841">
        <f t="shared" ca="1" si="122"/>
        <v>3</v>
      </c>
      <c r="AW841">
        <f t="shared" ca="1" si="123"/>
        <v>5</v>
      </c>
      <c r="AX841">
        <f t="shared" ca="1" si="124"/>
        <v>8</v>
      </c>
      <c r="AY841">
        <f t="shared" ca="1" si="125"/>
        <v>1</v>
      </c>
    </row>
    <row r="842" spans="1:51" x14ac:dyDescent="0.25">
      <c r="A842">
        <v>841</v>
      </c>
      <c r="B842">
        <f ca="1">IF(AND(ISNUMBER('MPL ID'!$J$39),ISNUMBER('MPL ID'!$K$39)),0,RANDBETWEEN(1,4))</f>
        <v>0</v>
      </c>
      <c r="C842">
        <f ca="1">IF(AND(ISNUMBER('MPL ID'!$J$40),ISNUMBER('MPL ID'!$K$40)),0,RANDBETWEEN(1,4))</f>
        <v>0</v>
      </c>
      <c r="D842">
        <f ca="1">IF(AND(ISNUMBER('MPL ID'!$J$41),ISNUMBER('MPL ID'!$K$41)),0,RANDBETWEEN(1,4))</f>
        <v>4</v>
      </c>
      <c r="E842">
        <f ca="1">IF(AND(ISNUMBER('MPL ID'!$J$42),ISNUMBER('MPL ID'!$K$42)),0,RANDBETWEEN(1,4))</f>
        <v>4</v>
      </c>
      <c r="F842">
        <f ca="1">IF(AND(ISNUMBER('MPL ID'!$J$43),ISNUMBER('MPL ID'!$K$43)),0,RANDBETWEEN(1,4))</f>
        <v>4</v>
      </c>
      <c r="G842">
        <f ca="1">IF(AND(ISNUMBER('MPL ID'!$J$44),ISNUMBER('MPL ID'!$K$44)),0,RANDBETWEEN(1,4))</f>
        <v>4</v>
      </c>
      <c r="H842">
        <f ca="1">IF(AND(ISNUMBER('MPL ID'!$P$36),ISNUMBER('MPL ID'!$Q$36)),0,RANDBETWEEN(1,4))</f>
        <v>4</v>
      </c>
      <c r="I842">
        <f ca="1">IF(AND(ISNUMBER('MPL ID'!$P$37),ISNUMBER('MPL ID'!$Q$37)),0,RANDBETWEEN(1,4))</f>
        <v>3</v>
      </c>
      <c r="J842">
        <f ca="1">IF(AND(ISNUMBER('MPL ID'!$P$39),ISNUMBER('MPL ID'!$Q$39)),0,RANDBETWEEN(1,4))</f>
        <v>3</v>
      </c>
      <c r="K842">
        <f ca="1">IF(AND(ISNUMBER('MPL ID'!$P$40),ISNUMBER('MPL ID'!$Q$40)),0,RANDBETWEEN(1,4))</f>
        <v>2</v>
      </c>
      <c r="L842">
        <f ca="1">IF(AND(ISNUMBER('MPL ID'!$P$41),ISNUMBER('MPL ID'!$Q$41)),0,RANDBETWEEN(1,4))</f>
        <v>2</v>
      </c>
      <c r="M842">
        <f ca="1">IF(AND(ISNUMBER('MPL ID'!$P$42),ISNUMBER('MPL ID'!$Q$42)),0,RANDBETWEEN(1,4))</f>
        <v>1</v>
      </c>
      <c r="N842">
        <f ca="1">IF(AND(ISNUMBER('MPL ID'!$P$43),ISNUMBER('MPL ID'!$Q$43)),0,RANDBETWEEN(1,4))</f>
        <v>2</v>
      </c>
      <c r="O842">
        <f ca="1">IF(AND(ISNUMBER('MPL ID'!$P$44),ISNUMBER('MPL ID'!$Q$44)),0,RANDBETWEEN(1,4))</f>
        <v>4</v>
      </c>
      <c r="P842">
        <f ca="1">'MPL ID'!$BG$1+SUMPRODUCT(($B$1003:$O$1003='MPL ID'!$BF$1)*(($B842:$O842=1)+($B842:$O842=2)))+SUMPRODUCT(($B$1004:$O$1004='MPL ID'!$BF$1)*(($B842:$O842=3)+($B842:$O842=4)))</f>
        <v>10</v>
      </c>
      <c r="Q842">
        <f ca="1">'MPL ID'!$BG$2+SUMPRODUCT(($B$1003:$O$1003='MPL ID'!$BF$2)*(($B842:$O842=1)+($B842:$O842=2)))+SUMPRODUCT(($B$1004:$O$1004='MPL ID'!$BF$2)*(($B842:$O842=3)+($B842:$O842=4)))</f>
        <v>9</v>
      </c>
      <c r="R842">
        <f ca="1">'MPL ID'!$BG$3+SUMPRODUCT(($B$1003:$O$1003='MPL ID'!$BF$3)*(($B842:$O842=1)+($B842:$O842=2)))+SUMPRODUCT(($B$1004:$O$1004='MPL ID'!$BF$3)*(($B842:$O842=3)+($B842:$O842=4)))</f>
        <v>6</v>
      </c>
      <c r="S842">
        <f ca="1">'MPL ID'!$BG$4+SUMPRODUCT(($B$1003:$O$1003='MPL ID'!$BF$4)*(($B842:$O842=1)+($B842:$O842=2)))+SUMPRODUCT(($B$1004:$O$1004='MPL ID'!$BF$4)*(($B842:$O842=3)+($B842:$O842=4)))</f>
        <v>8</v>
      </c>
      <c r="T842">
        <f ca="1">'MPL ID'!$BG$5+SUMPRODUCT(($B$1003:$O$1003='MPL ID'!$BF$5)*(($B842:$O842=1)+($B842:$O842=2)))+SUMPRODUCT(($B$1004:$O$1004='MPL ID'!$BF$5)*(($B842:$O842=3)+($B842:$O842=4)))</f>
        <v>4</v>
      </c>
      <c r="U842">
        <f ca="1">'MPL ID'!$BG$6+SUMPRODUCT(($B$1003:$O$1003='MPL ID'!$BF$6)*(($B842:$O842=1)+($B842:$O842=2)))+SUMPRODUCT(($B$1004:$O$1004='MPL ID'!$BF$6)*(($B842:$O842=3)+($B842:$O842=4)))</f>
        <v>12</v>
      </c>
      <c r="V842">
        <f ca="1">'MPL ID'!$BG$7+SUMPRODUCT(($B$1003:$O$1003='MPL ID'!$BF$7)*(($B842:$O842=1)+($B842:$O842=2)))+SUMPRODUCT(($B$1004:$O$1004='MPL ID'!$BF$7)*(($B842:$O842=3)+($B842:$O842=4)))</f>
        <v>6</v>
      </c>
      <c r="W842">
        <f ca="1">'MPL ID'!$BG$8+SUMPRODUCT(($B$1003:$O$1003='MPL ID'!$BF$8)*(($B842:$O842=1)+($B842:$O842=2)))+SUMPRODUCT(($B$1004:$O$1004='MPL ID'!$BF$8)*(($B842:$O842=3)+($B842:$O842=4)))</f>
        <v>5</v>
      </c>
      <c r="X842">
        <f ca="1">'MPL ID'!$BG$9+SUMPRODUCT(($B$1003:$O$1003='MPL ID'!$BF$9)*(($B842:$O842=1)+($B842:$O842=2)))+SUMPRODUCT(($B$1004:$O$1004='MPL ID'!$BF$9)*(($B842:$O842=3)+($B842:$O842=4)))</f>
        <v>12</v>
      </c>
      <c r="Y842">
        <f ca="1">'MPL ID'!$BH$1+SUMPRODUCT(($B$1003:$O$1003='MPL ID'!$BF$1)*(2*($B842:$O842=1)+($B842:$O842=2)-2*($B842:$O842=3)-($B842:$O842=4)))-SUMPRODUCT(($B$1004:$O$1004='MPL ID'!$BF$1)*(2*($B842:$O842=1)+($B842:$O842=2)-2*($B842:$O842=3)-($B842:$O842=4)))</f>
        <v>9</v>
      </c>
      <c r="Z842">
        <f ca="1">'MPL ID'!$BH$2+SUMPRODUCT(($B$1003:$O$1003='MPL ID'!$BF$2)*(2*($B842:$O842=1)+($B842:$O842=2)-2*($B842:$O842=3)-($B842:$O842=4)))-SUMPRODUCT(($B$1004:$O$1004='MPL ID'!$BF$2)*(2*($B842:$O842=1)+($B842:$O842=2)-2*($B842:$O842=3)-($B842:$O842=4)))</f>
        <v>-1</v>
      </c>
      <c r="AA842">
        <f ca="1">'MPL ID'!$BH$3+SUMPRODUCT(($B$1003:$O$1003='MPL ID'!$BF$3)*(2*($B842:$O842=1)+($B842:$O842=2)-2*($B842:$O842=3)-($B842:$O842=4)))-SUMPRODUCT(($B$1004:$O$1004='MPL ID'!$BF$3)*(2*($B842:$O842=1)+($B842:$O842=2)-2*($B842:$O842=3)-($B842:$O842=4)))</f>
        <v>-6</v>
      </c>
      <c r="AB842">
        <f ca="1">'MPL ID'!$BH$4+SUMPRODUCT(($B$1003:$O$1003='MPL ID'!$BF$4)*(2*($B842:$O842=1)+($B842:$O842=2)-2*($B842:$O842=3)-($B842:$O842=4)))-SUMPRODUCT(($B$1004:$O$1004='MPL ID'!$BF$4)*(2*($B842:$O842=1)+($B842:$O842=2)-2*($B842:$O842=3)-($B842:$O842=4)))</f>
        <v>0</v>
      </c>
      <c r="AC842">
        <f ca="1">'MPL ID'!$BH$5+SUMPRODUCT(($B$1003:$O$1003='MPL ID'!$BF$5)*(2*($B842:$O842=1)+($B842:$O842=2)-2*($B842:$O842=3)-($B842:$O842=4)))-SUMPRODUCT(($B$1004:$O$1004='MPL ID'!$BF$5)*(2*($B842:$O842=1)+($B842:$O842=2)-2*($B842:$O842=3)-($B842:$O842=4)))</f>
        <v>-14</v>
      </c>
      <c r="AD842">
        <f ca="1">'MPL ID'!$BH$6+SUMPRODUCT(($B$1003:$O$1003='MPL ID'!$BF$6)*(2*($B842:$O842=1)+($B842:$O842=2)-2*($B842:$O842=3)-($B842:$O842=4)))-SUMPRODUCT(($B$1004:$O$1004='MPL ID'!$BF$6)*(2*($B842:$O842=1)+($B842:$O842=2)-2*($B842:$O842=3)-($B842:$O842=4)))</f>
        <v>13</v>
      </c>
      <c r="AE842">
        <f ca="1">'MPL ID'!$BH$7+SUMPRODUCT(($B$1003:$O$1003='MPL ID'!$BF$7)*(2*($B842:$O842=1)+($B842:$O842=2)-2*($B842:$O842=3)-($B842:$O842=4)))-SUMPRODUCT(($B$1004:$O$1004='MPL ID'!$BF$7)*(2*($B842:$O842=1)+($B842:$O842=2)-2*($B842:$O842=3)-($B842:$O842=4)))</f>
        <v>-4</v>
      </c>
      <c r="AF842">
        <f ca="1">'MPL ID'!$BH$8+SUMPRODUCT(($B$1003:$O$1003='MPL ID'!$BF$8)*(2*($B842:$O842=1)+($B842:$O842=2)-2*($B842:$O842=3)-($B842:$O842=4)))-SUMPRODUCT(($B$1004:$O$1004='MPL ID'!$BF$8)*(2*($B842:$O842=1)+($B842:$O842=2)-2*($B842:$O842=3)-($B842:$O842=4)))</f>
        <v>-11</v>
      </c>
      <c r="AG842">
        <f ca="1">'MPL ID'!$BH$9+SUMPRODUCT(($B$1003:$O$1003='MPL ID'!$BF$9)*(2*($B842:$O842=1)+($B842:$O842=2)-2*($B842:$O842=3)-($B842:$O842=4)))-SUMPRODUCT(($B$1004:$O$1004='MPL ID'!$BF$9)*(2*($B842:$O842=1)+($B842:$O842=2)-2*($B842:$O842=3)-($B842:$O842=4)))</f>
        <v>14</v>
      </c>
      <c r="AH842">
        <f ca="1">SUMPRODUCT(--($P842:$X842=P842),--($Y842:$AG842=Y842),'MPL ID'!$BG$13:$BO$13)+IF(AND($I842&gt;=3,T842=P842,AC842=Y842),1,0)+IF(AND($M842&gt;=3,S842=P842,AB842=Y842),1,0)</f>
        <v>0</v>
      </c>
      <c r="AI842">
        <f ca="1">SUMPRODUCT(--($P842:$X842=Q842),--($Y842:$AG842=Z842),'MPL ID'!$BG$14:$BO$14)+IF(AND($G842&gt;=3,R842=Q842,AA842=Z842),1,0)+IF(AND($K842&gt;0,$K842&lt;=2,S842=Q842,AB842=Z842),1,0)+IF(AND($N842&gt;=3,U842=Q842,AD842=Z842),1,0)</f>
        <v>0</v>
      </c>
      <c r="AJ842">
        <f ca="1">SUMPRODUCT(--($P842:$X842=R842),--($Y842:$AG842=AA842),'MPL ID'!$BG$15:$BO$15)+IF(AND($D842&gt;0,$D842&lt;=2,U842=R842,AD842=AA842),1,0)+IF(AND($G842&gt;0,$G842&lt;=2,Q842=R842,Z842=AA842),1,0)+IF(AND($J842&gt;=3,V842=R842,AE842=AA842),1,0)</f>
        <v>0</v>
      </c>
      <c r="AK842">
        <f ca="1">SUMPRODUCT(--($P842:$X842=S842),--($Y842:$AG842=AB842),'MPL ID'!$BG$16:$BO$16)+IF(AND($B842&gt;0,$B842&lt;=2,V842=S842,AE842=AB842),1,0)+IF(AND($E842&gt;0,$E842&lt;=2,T842=S842,AC842=AB842),1,0)+IF(AND($K842&gt;=3,Q842=S842,Z842=AB842),1,0)+IF(AND($M842&gt;0,$M842&lt;=2,P842=S842,Y842=AB842),1,0)</f>
        <v>0</v>
      </c>
      <c r="AL842">
        <f ca="1">SUMPRODUCT(--($P842:$X842=T842),--($Y842:$AG842=AC842),'MPL ID'!$BG$17:$BO$17)+IF(AND($E842&gt;=3,S842=T842,AB842=AC842),1,0)+IF(AND($I842&gt;0,$I842&lt;=2,P842=T842,Y842=AC842),1,0)+IF(AND($L842&gt;=3,W842=T842,AF842=AC842),1,0)</f>
        <v>0</v>
      </c>
      <c r="AM842">
        <f ca="1">SUMPRODUCT(--($P842:$X842=U842),--($Y842:$AG842=AD842),'MPL ID'!$BG$18:$BO$18)+IF(AND($D842&gt;=3,R842=U842,AA842=AD842),1,0)+IF(AND($H842&gt;0,$H842&lt;=2,W842=U842,AF842=AD842),1,0)+IF(AND($N842&gt;0,$N842&lt;=2,Q842=U842,Z842=AD842),1,0)</f>
        <v>0</v>
      </c>
      <c r="AN842">
        <f ca="1">SUMPRODUCT(--($P842:$X842=V842),--($Y842:$AG842=AE842),'MPL ID'!$BG$19:$BO$19)+IF(AND($B842&gt;=3,S842=V842,AB842=AE842),1,0)+IF(AND($F842&gt;=3,W842=V842,AF842=AE842),1,0)+IF(AND($J842&gt;0,$J842&lt;=2,R842=V842,AA842=AE842),1,0)+IF(AND($O842&gt;0,$O842&lt;=2,X842=V842,AG842=AE842),1,0)</f>
        <v>0</v>
      </c>
      <c r="AO842">
        <f ca="1">SUMPRODUCT(--($P842:$X842=W842),--($Y842:$AG842=AF842),'MPL ID'!$BG$20:$BO$20)+IF(AND($C842&gt;0,$C842&lt;=2,X842=W842,AG842=AF842),1,0)+IF(AND($F842&gt;0,$F842&lt;=2,V842=W842,AE842=AF842),1,0)+IF(AND($H842&gt;=3,U842=W842,AD842=AF842),1,0)+IF(AND($L842&gt;0,$L842&lt;=2,T842=W842,AC842=AF842),1,0)</f>
        <v>0</v>
      </c>
      <c r="AP842">
        <f ca="1">SUMPRODUCT(--($P842:$X842=X842),--($Y842:$AG842=AG842),'MPL ID'!$BG$21:$BO$21)+IF(AND($C842&gt;=3,W842=X842,AF842=AG842),1,0)+IF(AND($O842&gt;=3,V842=X842,AE842=AG842),1,0)</f>
        <v>0</v>
      </c>
      <c r="AQ842">
        <f t="shared" ca="1" si="117"/>
        <v>3</v>
      </c>
      <c r="AR842">
        <f t="shared" ca="1" si="118"/>
        <v>4</v>
      </c>
      <c r="AS842">
        <f t="shared" ca="1" si="119"/>
        <v>7</v>
      </c>
      <c r="AT842">
        <f t="shared" ca="1" si="120"/>
        <v>5</v>
      </c>
      <c r="AU842">
        <f t="shared" ca="1" si="121"/>
        <v>9</v>
      </c>
      <c r="AV842">
        <f t="shared" ca="1" si="122"/>
        <v>2</v>
      </c>
      <c r="AW842">
        <f t="shared" ca="1" si="123"/>
        <v>6</v>
      </c>
      <c r="AX842">
        <f t="shared" ca="1" si="124"/>
        <v>8</v>
      </c>
      <c r="AY842">
        <f t="shared" ca="1" si="125"/>
        <v>1</v>
      </c>
    </row>
    <row r="843" spans="1:51" x14ac:dyDescent="0.25">
      <c r="A843">
        <v>842</v>
      </c>
      <c r="B843">
        <f ca="1">IF(AND(ISNUMBER('MPL ID'!$J$39),ISNUMBER('MPL ID'!$K$39)),0,RANDBETWEEN(1,4))</f>
        <v>0</v>
      </c>
      <c r="C843">
        <f ca="1">IF(AND(ISNUMBER('MPL ID'!$J$40),ISNUMBER('MPL ID'!$K$40)),0,RANDBETWEEN(1,4))</f>
        <v>0</v>
      </c>
      <c r="D843">
        <f ca="1">IF(AND(ISNUMBER('MPL ID'!$J$41),ISNUMBER('MPL ID'!$K$41)),0,RANDBETWEEN(1,4))</f>
        <v>2</v>
      </c>
      <c r="E843">
        <f ca="1">IF(AND(ISNUMBER('MPL ID'!$J$42),ISNUMBER('MPL ID'!$K$42)),0,RANDBETWEEN(1,4))</f>
        <v>3</v>
      </c>
      <c r="F843">
        <f ca="1">IF(AND(ISNUMBER('MPL ID'!$J$43),ISNUMBER('MPL ID'!$K$43)),0,RANDBETWEEN(1,4))</f>
        <v>1</v>
      </c>
      <c r="G843">
        <f ca="1">IF(AND(ISNUMBER('MPL ID'!$J$44),ISNUMBER('MPL ID'!$K$44)),0,RANDBETWEEN(1,4))</f>
        <v>4</v>
      </c>
      <c r="H843">
        <f ca="1">IF(AND(ISNUMBER('MPL ID'!$P$36),ISNUMBER('MPL ID'!$Q$36)),0,RANDBETWEEN(1,4))</f>
        <v>1</v>
      </c>
      <c r="I843">
        <f ca="1">IF(AND(ISNUMBER('MPL ID'!$P$37),ISNUMBER('MPL ID'!$Q$37)),0,RANDBETWEEN(1,4))</f>
        <v>1</v>
      </c>
      <c r="J843">
        <f ca="1">IF(AND(ISNUMBER('MPL ID'!$P$39),ISNUMBER('MPL ID'!$Q$39)),0,RANDBETWEEN(1,4))</f>
        <v>1</v>
      </c>
      <c r="K843">
        <f ca="1">IF(AND(ISNUMBER('MPL ID'!$P$40),ISNUMBER('MPL ID'!$Q$40)),0,RANDBETWEEN(1,4))</f>
        <v>4</v>
      </c>
      <c r="L843">
        <f ca="1">IF(AND(ISNUMBER('MPL ID'!$P$41),ISNUMBER('MPL ID'!$Q$41)),0,RANDBETWEEN(1,4))</f>
        <v>3</v>
      </c>
      <c r="M843">
        <f ca="1">IF(AND(ISNUMBER('MPL ID'!$P$42),ISNUMBER('MPL ID'!$Q$42)),0,RANDBETWEEN(1,4))</f>
        <v>2</v>
      </c>
      <c r="N843">
        <f ca="1">IF(AND(ISNUMBER('MPL ID'!$P$43),ISNUMBER('MPL ID'!$Q$43)),0,RANDBETWEEN(1,4))</f>
        <v>3</v>
      </c>
      <c r="O843">
        <f ca="1">IF(AND(ISNUMBER('MPL ID'!$P$44),ISNUMBER('MPL ID'!$Q$44)),0,RANDBETWEEN(1,4))</f>
        <v>4</v>
      </c>
      <c r="P843">
        <f ca="1">'MPL ID'!$BG$1+SUMPRODUCT(($B$1003:$O$1003='MPL ID'!$BF$1)*(($B843:$O843=1)+($B843:$O843=2)))+SUMPRODUCT(($B$1004:$O$1004='MPL ID'!$BF$1)*(($B843:$O843=3)+($B843:$O843=4)))</f>
        <v>9</v>
      </c>
      <c r="Q843">
        <f ca="1">'MPL ID'!$BG$2+SUMPRODUCT(($B$1003:$O$1003='MPL ID'!$BF$2)*(($B843:$O843=1)+($B843:$O843=2)))+SUMPRODUCT(($B$1004:$O$1004='MPL ID'!$BF$2)*(($B843:$O843=3)+($B843:$O843=4)))</f>
        <v>9</v>
      </c>
      <c r="R843">
        <f ca="1">'MPL ID'!$BG$3+SUMPRODUCT(($B$1003:$O$1003='MPL ID'!$BF$3)*(($B843:$O843=1)+($B843:$O843=2)))+SUMPRODUCT(($B$1004:$O$1004='MPL ID'!$BF$3)*(($B843:$O843=3)+($B843:$O843=4)))</f>
        <v>6</v>
      </c>
      <c r="S843">
        <f ca="1">'MPL ID'!$BG$4+SUMPRODUCT(($B$1003:$O$1003='MPL ID'!$BF$4)*(($B843:$O843=1)+($B843:$O843=2)))+SUMPRODUCT(($B$1004:$O$1004='MPL ID'!$BF$4)*(($B843:$O843=3)+($B843:$O843=4)))</f>
        <v>9</v>
      </c>
      <c r="T843">
        <f ca="1">'MPL ID'!$BG$5+SUMPRODUCT(($B$1003:$O$1003='MPL ID'!$BF$5)*(($B843:$O843=1)+($B843:$O843=2)))+SUMPRODUCT(($B$1004:$O$1004='MPL ID'!$BF$5)*(($B843:$O843=3)+($B843:$O843=4)))</f>
        <v>6</v>
      </c>
      <c r="U843">
        <f ca="1">'MPL ID'!$BG$6+SUMPRODUCT(($B$1003:$O$1003='MPL ID'!$BF$6)*(($B843:$O843=1)+($B843:$O843=2)))+SUMPRODUCT(($B$1004:$O$1004='MPL ID'!$BF$6)*(($B843:$O843=3)+($B843:$O843=4)))</f>
        <v>11</v>
      </c>
      <c r="V843">
        <f ca="1">'MPL ID'!$BG$7+SUMPRODUCT(($B$1003:$O$1003='MPL ID'!$BF$7)*(($B843:$O843=1)+($B843:$O843=2)))+SUMPRODUCT(($B$1004:$O$1004='MPL ID'!$BF$7)*(($B843:$O843=3)+($B843:$O843=4)))</f>
        <v>6</v>
      </c>
      <c r="W843">
        <f ca="1">'MPL ID'!$BG$8+SUMPRODUCT(($B$1003:$O$1003='MPL ID'!$BF$8)*(($B843:$O843=1)+($B843:$O843=2)))+SUMPRODUCT(($B$1004:$O$1004='MPL ID'!$BF$8)*(($B843:$O843=3)+($B843:$O843=4)))</f>
        <v>4</v>
      </c>
      <c r="X843">
        <f ca="1">'MPL ID'!$BG$9+SUMPRODUCT(($B$1003:$O$1003='MPL ID'!$BF$9)*(($B843:$O843=1)+($B843:$O843=2)))+SUMPRODUCT(($B$1004:$O$1004='MPL ID'!$BF$9)*(($B843:$O843=3)+($B843:$O843=4)))</f>
        <v>12</v>
      </c>
      <c r="Y843">
        <f ca="1">'MPL ID'!$BH$1+SUMPRODUCT(($B$1003:$O$1003='MPL ID'!$BF$1)*(2*($B843:$O843=1)+($B843:$O843=2)-2*($B843:$O843=3)-($B843:$O843=4)))-SUMPRODUCT(($B$1004:$O$1004='MPL ID'!$BF$1)*(2*($B843:$O843=1)+($B843:$O843=2)-2*($B843:$O843=3)-($B843:$O843=4)))</f>
        <v>6</v>
      </c>
      <c r="Z843">
        <f ca="1">'MPL ID'!$BH$2+SUMPRODUCT(($B$1003:$O$1003='MPL ID'!$BF$2)*(2*($B843:$O843=1)+($B843:$O843=2)-2*($B843:$O843=3)-($B843:$O843=4)))-SUMPRODUCT(($B$1004:$O$1004='MPL ID'!$BF$2)*(2*($B843:$O843=1)+($B843:$O843=2)-2*($B843:$O843=3)-($B843:$O843=4)))</f>
        <v>0</v>
      </c>
      <c r="AA843">
        <f ca="1">'MPL ID'!$BH$3+SUMPRODUCT(($B$1003:$O$1003='MPL ID'!$BF$3)*(2*($B843:$O843=1)+($B843:$O843=2)-2*($B843:$O843=3)-($B843:$O843=4)))-SUMPRODUCT(($B$1004:$O$1004='MPL ID'!$BF$3)*(2*($B843:$O843=1)+($B843:$O843=2)-2*($B843:$O843=3)-($B843:$O843=4)))</f>
        <v>-8</v>
      </c>
      <c r="AB843">
        <f ca="1">'MPL ID'!$BH$4+SUMPRODUCT(($B$1003:$O$1003='MPL ID'!$BF$4)*(2*($B843:$O843=1)+($B843:$O843=2)-2*($B843:$O843=3)-($B843:$O843=4)))-SUMPRODUCT(($B$1004:$O$1004='MPL ID'!$BF$4)*(2*($B843:$O843=1)+($B843:$O843=2)-2*($B843:$O843=3)-($B843:$O843=4)))</f>
        <v>0</v>
      </c>
      <c r="AC843">
        <f ca="1">'MPL ID'!$BH$5+SUMPRODUCT(($B$1003:$O$1003='MPL ID'!$BF$5)*(2*($B843:$O843=1)+($B843:$O843=2)-2*($B843:$O843=3)-($B843:$O843=4)))-SUMPRODUCT(($B$1004:$O$1004='MPL ID'!$BF$5)*(2*($B843:$O843=1)+($B843:$O843=2)-2*($B843:$O843=3)-($B843:$O843=4)))</f>
        <v>-6</v>
      </c>
      <c r="AD843">
        <f ca="1">'MPL ID'!$BH$6+SUMPRODUCT(($B$1003:$O$1003='MPL ID'!$BF$6)*(2*($B843:$O843=1)+($B843:$O843=2)-2*($B843:$O843=3)-($B843:$O843=4)))-SUMPRODUCT(($B$1004:$O$1004='MPL ID'!$BF$6)*(2*($B843:$O843=1)+($B843:$O843=2)-2*($B843:$O843=3)-($B843:$O843=4)))</f>
        <v>11</v>
      </c>
      <c r="AE843">
        <f ca="1">'MPL ID'!$BH$7+SUMPRODUCT(($B$1003:$O$1003='MPL ID'!$BF$7)*(2*($B843:$O843=1)+($B843:$O843=2)-2*($B843:$O843=3)-($B843:$O843=4)))-SUMPRODUCT(($B$1004:$O$1004='MPL ID'!$BF$7)*(2*($B843:$O843=1)+($B843:$O843=2)-2*($B843:$O843=3)-($B843:$O843=4)))</f>
        <v>-3</v>
      </c>
      <c r="AF843">
        <f ca="1">'MPL ID'!$BH$8+SUMPRODUCT(($B$1003:$O$1003='MPL ID'!$BF$8)*(2*($B843:$O843=1)+($B843:$O843=2)-2*($B843:$O843=3)-($B843:$O843=4)))-SUMPRODUCT(($B$1004:$O$1004='MPL ID'!$BF$8)*(2*($B843:$O843=1)+($B843:$O843=2)-2*($B843:$O843=3)-($B843:$O843=4)))</f>
        <v>-14</v>
      </c>
      <c r="AG843">
        <f ca="1">'MPL ID'!$BH$9+SUMPRODUCT(($B$1003:$O$1003='MPL ID'!$BF$9)*(2*($B843:$O843=1)+($B843:$O843=2)-2*($B843:$O843=3)-($B843:$O843=4)))-SUMPRODUCT(($B$1004:$O$1004='MPL ID'!$BF$9)*(2*($B843:$O843=1)+($B843:$O843=2)-2*($B843:$O843=3)-($B843:$O843=4)))</f>
        <v>14</v>
      </c>
      <c r="AH843">
        <f ca="1">SUMPRODUCT(--($P843:$X843=P843),--($Y843:$AG843=Y843),'MPL ID'!$BG$13:$BO$13)+IF(AND($I843&gt;=3,T843=P843,AC843=Y843),1,0)+IF(AND($M843&gt;=3,S843=P843,AB843=Y843),1,0)</f>
        <v>0</v>
      </c>
      <c r="AI843">
        <f ca="1">SUMPRODUCT(--($P843:$X843=Q843),--($Y843:$AG843=Z843),'MPL ID'!$BG$14:$BO$14)+IF(AND($G843&gt;=3,R843=Q843,AA843=Z843),1,0)+IF(AND($K843&gt;0,$K843&lt;=2,S843=Q843,AB843=Z843),1,0)+IF(AND($N843&gt;=3,U843=Q843,AD843=Z843),1,0)</f>
        <v>0</v>
      </c>
      <c r="AJ843">
        <f ca="1">SUMPRODUCT(--($P843:$X843=R843),--($Y843:$AG843=AA843),'MPL ID'!$BG$15:$BO$15)+IF(AND($D843&gt;0,$D843&lt;=2,U843=R843,AD843=AA843),1,0)+IF(AND($G843&gt;0,$G843&lt;=2,Q843=R843,Z843=AA843),1,0)+IF(AND($J843&gt;=3,V843=R843,AE843=AA843),1,0)</f>
        <v>0</v>
      </c>
      <c r="AK843">
        <f ca="1">SUMPRODUCT(--($P843:$X843=S843),--($Y843:$AG843=AB843),'MPL ID'!$BG$16:$BO$16)+IF(AND($B843&gt;0,$B843&lt;=2,V843=S843,AE843=AB843),1,0)+IF(AND($E843&gt;0,$E843&lt;=2,T843=S843,AC843=AB843),1,0)+IF(AND($K843&gt;=3,Q843=S843,Z843=AB843),1,0)+IF(AND($M843&gt;0,$M843&lt;=2,P843=S843,Y843=AB843),1,0)</f>
        <v>2</v>
      </c>
      <c r="AL843">
        <f ca="1">SUMPRODUCT(--($P843:$X843=T843),--($Y843:$AG843=AC843),'MPL ID'!$BG$17:$BO$17)+IF(AND($E843&gt;=3,S843=T843,AB843=AC843),1,0)+IF(AND($I843&gt;0,$I843&lt;=2,P843=T843,Y843=AC843),1,0)+IF(AND($L843&gt;=3,W843=T843,AF843=AC843),1,0)</f>
        <v>0</v>
      </c>
      <c r="AM843">
        <f ca="1">SUMPRODUCT(--($P843:$X843=U843),--($Y843:$AG843=AD843),'MPL ID'!$BG$18:$BO$18)+IF(AND($D843&gt;=3,R843=U843,AA843=AD843),1,0)+IF(AND($H843&gt;0,$H843&lt;=2,W843=U843,AF843=AD843),1,0)+IF(AND($N843&gt;0,$N843&lt;=2,Q843=U843,Z843=AD843),1,0)</f>
        <v>0</v>
      </c>
      <c r="AN843">
        <f ca="1">SUMPRODUCT(--($P843:$X843=V843),--($Y843:$AG843=AE843),'MPL ID'!$BG$19:$BO$19)+IF(AND($B843&gt;=3,S843=V843,AB843=AE843),1,0)+IF(AND($F843&gt;=3,W843=V843,AF843=AE843),1,0)+IF(AND($J843&gt;0,$J843&lt;=2,R843=V843,AA843=AE843),1,0)+IF(AND($O843&gt;0,$O843&lt;=2,X843=V843,AG843=AE843),1,0)</f>
        <v>0</v>
      </c>
      <c r="AO843">
        <f ca="1">SUMPRODUCT(--($P843:$X843=W843),--($Y843:$AG843=AF843),'MPL ID'!$BG$20:$BO$20)+IF(AND($C843&gt;0,$C843&lt;=2,X843=W843,AG843=AF843),1,0)+IF(AND($F843&gt;0,$F843&lt;=2,V843=W843,AE843=AF843),1,0)+IF(AND($H843&gt;=3,U843=W843,AD843=AF843),1,0)+IF(AND($L843&gt;0,$L843&lt;=2,T843=W843,AC843=AF843),1,0)</f>
        <v>0</v>
      </c>
      <c r="AP843">
        <f ca="1">SUMPRODUCT(--($P843:$X843=X843),--($Y843:$AG843=AG843),'MPL ID'!$BG$21:$BO$21)+IF(AND($C843&gt;=3,W843=X843,AF843=AG843),1,0)+IF(AND($O843&gt;=3,V843=X843,AE843=AG843),1,0)</f>
        <v>0</v>
      </c>
      <c r="AQ843">
        <f t="shared" ca="1" si="117"/>
        <v>3</v>
      </c>
      <c r="AR843">
        <f t="shared" ca="1" si="118"/>
        <v>5</v>
      </c>
      <c r="AS843">
        <f t="shared" ca="1" si="119"/>
        <v>8</v>
      </c>
      <c r="AT843">
        <f t="shared" ca="1" si="120"/>
        <v>4</v>
      </c>
      <c r="AU843">
        <f t="shared" ca="1" si="121"/>
        <v>7</v>
      </c>
      <c r="AV843">
        <f t="shared" ca="1" si="122"/>
        <v>2</v>
      </c>
      <c r="AW843">
        <f t="shared" ca="1" si="123"/>
        <v>6</v>
      </c>
      <c r="AX843">
        <f t="shared" ca="1" si="124"/>
        <v>9</v>
      </c>
      <c r="AY843">
        <f t="shared" ca="1" si="125"/>
        <v>1</v>
      </c>
    </row>
    <row r="844" spans="1:51" x14ac:dyDescent="0.25">
      <c r="A844">
        <v>843</v>
      </c>
      <c r="B844">
        <f ca="1">IF(AND(ISNUMBER('MPL ID'!$J$39),ISNUMBER('MPL ID'!$K$39)),0,RANDBETWEEN(1,4))</f>
        <v>0</v>
      </c>
      <c r="C844">
        <f ca="1">IF(AND(ISNUMBER('MPL ID'!$J$40),ISNUMBER('MPL ID'!$K$40)),0,RANDBETWEEN(1,4))</f>
        <v>0</v>
      </c>
      <c r="D844">
        <f ca="1">IF(AND(ISNUMBER('MPL ID'!$J$41),ISNUMBER('MPL ID'!$K$41)),0,RANDBETWEEN(1,4))</f>
        <v>4</v>
      </c>
      <c r="E844">
        <f ca="1">IF(AND(ISNUMBER('MPL ID'!$J$42),ISNUMBER('MPL ID'!$K$42)),0,RANDBETWEEN(1,4))</f>
        <v>3</v>
      </c>
      <c r="F844">
        <f ca="1">IF(AND(ISNUMBER('MPL ID'!$J$43),ISNUMBER('MPL ID'!$K$43)),0,RANDBETWEEN(1,4))</f>
        <v>4</v>
      </c>
      <c r="G844">
        <f ca="1">IF(AND(ISNUMBER('MPL ID'!$J$44),ISNUMBER('MPL ID'!$K$44)),0,RANDBETWEEN(1,4))</f>
        <v>1</v>
      </c>
      <c r="H844">
        <f ca="1">IF(AND(ISNUMBER('MPL ID'!$P$36),ISNUMBER('MPL ID'!$Q$36)),0,RANDBETWEEN(1,4))</f>
        <v>3</v>
      </c>
      <c r="I844">
        <f ca="1">IF(AND(ISNUMBER('MPL ID'!$P$37),ISNUMBER('MPL ID'!$Q$37)),0,RANDBETWEEN(1,4))</f>
        <v>2</v>
      </c>
      <c r="J844">
        <f ca="1">IF(AND(ISNUMBER('MPL ID'!$P$39),ISNUMBER('MPL ID'!$Q$39)),0,RANDBETWEEN(1,4))</f>
        <v>1</v>
      </c>
      <c r="K844">
        <f ca="1">IF(AND(ISNUMBER('MPL ID'!$P$40),ISNUMBER('MPL ID'!$Q$40)),0,RANDBETWEEN(1,4))</f>
        <v>4</v>
      </c>
      <c r="L844">
        <f ca="1">IF(AND(ISNUMBER('MPL ID'!$P$41),ISNUMBER('MPL ID'!$Q$41)),0,RANDBETWEEN(1,4))</f>
        <v>2</v>
      </c>
      <c r="M844">
        <f ca="1">IF(AND(ISNUMBER('MPL ID'!$P$42),ISNUMBER('MPL ID'!$Q$42)),0,RANDBETWEEN(1,4))</f>
        <v>1</v>
      </c>
      <c r="N844">
        <f ca="1">IF(AND(ISNUMBER('MPL ID'!$P$43),ISNUMBER('MPL ID'!$Q$43)),0,RANDBETWEEN(1,4))</f>
        <v>1</v>
      </c>
      <c r="O844">
        <f ca="1">IF(AND(ISNUMBER('MPL ID'!$P$44),ISNUMBER('MPL ID'!$Q$44)),0,RANDBETWEEN(1,4))</f>
        <v>1</v>
      </c>
      <c r="P844">
        <f ca="1">'MPL ID'!$BG$1+SUMPRODUCT(($B$1003:$O$1003='MPL ID'!$BF$1)*(($B844:$O844=1)+($B844:$O844=2)))+SUMPRODUCT(($B$1004:$O$1004='MPL ID'!$BF$1)*(($B844:$O844=3)+($B844:$O844=4)))</f>
        <v>9</v>
      </c>
      <c r="Q844">
        <f ca="1">'MPL ID'!$BG$2+SUMPRODUCT(($B$1003:$O$1003='MPL ID'!$BF$2)*(($B844:$O844=1)+($B844:$O844=2)))+SUMPRODUCT(($B$1004:$O$1004='MPL ID'!$BF$2)*(($B844:$O844=3)+($B844:$O844=4)))</f>
        <v>7</v>
      </c>
      <c r="R844">
        <f ca="1">'MPL ID'!$BG$3+SUMPRODUCT(($B$1003:$O$1003='MPL ID'!$BF$3)*(($B844:$O844=1)+($B844:$O844=2)))+SUMPRODUCT(($B$1004:$O$1004='MPL ID'!$BF$3)*(($B844:$O844=3)+($B844:$O844=4)))</f>
        <v>6</v>
      </c>
      <c r="S844">
        <f ca="1">'MPL ID'!$BG$4+SUMPRODUCT(($B$1003:$O$1003='MPL ID'!$BF$4)*(($B844:$O844=1)+($B844:$O844=2)))+SUMPRODUCT(($B$1004:$O$1004='MPL ID'!$BF$4)*(($B844:$O844=3)+($B844:$O844=4)))</f>
        <v>9</v>
      </c>
      <c r="T844">
        <f ca="1">'MPL ID'!$BG$5+SUMPRODUCT(($B$1003:$O$1003='MPL ID'!$BF$5)*(($B844:$O844=1)+($B844:$O844=2)))+SUMPRODUCT(($B$1004:$O$1004='MPL ID'!$BF$5)*(($B844:$O844=3)+($B844:$O844=4)))</f>
        <v>5</v>
      </c>
      <c r="U844">
        <f ca="1">'MPL ID'!$BG$6+SUMPRODUCT(($B$1003:$O$1003='MPL ID'!$BF$6)*(($B844:$O844=1)+($B844:$O844=2)))+SUMPRODUCT(($B$1004:$O$1004='MPL ID'!$BF$6)*(($B844:$O844=3)+($B844:$O844=4)))</f>
        <v>12</v>
      </c>
      <c r="V844">
        <f ca="1">'MPL ID'!$BG$7+SUMPRODUCT(($B$1003:$O$1003='MPL ID'!$BF$7)*(($B844:$O844=1)+($B844:$O844=2)))+SUMPRODUCT(($B$1004:$O$1004='MPL ID'!$BF$7)*(($B844:$O844=3)+($B844:$O844=4)))</f>
        <v>8</v>
      </c>
      <c r="W844">
        <f ca="1">'MPL ID'!$BG$8+SUMPRODUCT(($B$1003:$O$1003='MPL ID'!$BF$8)*(($B844:$O844=1)+($B844:$O844=2)))+SUMPRODUCT(($B$1004:$O$1004='MPL ID'!$BF$8)*(($B844:$O844=3)+($B844:$O844=4)))</f>
        <v>5</v>
      </c>
      <c r="X844">
        <f ca="1">'MPL ID'!$BG$9+SUMPRODUCT(($B$1003:$O$1003='MPL ID'!$BF$9)*(($B844:$O844=1)+($B844:$O844=2)))+SUMPRODUCT(($B$1004:$O$1004='MPL ID'!$BF$9)*(($B844:$O844=3)+($B844:$O844=4)))</f>
        <v>11</v>
      </c>
      <c r="Y844">
        <f ca="1">'MPL ID'!$BH$1+SUMPRODUCT(($B$1003:$O$1003='MPL ID'!$BF$1)*(2*($B844:$O844=1)+($B844:$O844=2)-2*($B844:$O844=3)-($B844:$O844=4)))-SUMPRODUCT(($B$1004:$O$1004='MPL ID'!$BF$1)*(2*($B844:$O844=1)+($B844:$O844=2)-2*($B844:$O844=3)-($B844:$O844=4)))</f>
        <v>6</v>
      </c>
      <c r="Z844">
        <f ca="1">'MPL ID'!$BH$2+SUMPRODUCT(($B$1003:$O$1003='MPL ID'!$BF$2)*(2*($B844:$O844=1)+($B844:$O844=2)-2*($B844:$O844=3)-($B844:$O844=4)))-SUMPRODUCT(($B$1004:$O$1004='MPL ID'!$BF$2)*(2*($B844:$O844=1)+($B844:$O844=2)-2*($B844:$O844=3)-($B844:$O844=4)))</f>
        <v>-7</v>
      </c>
      <c r="AA844">
        <f ca="1">'MPL ID'!$BH$3+SUMPRODUCT(($B$1003:$O$1003='MPL ID'!$BF$3)*(2*($B844:$O844=1)+($B844:$O844=2)-2*($B844:$O844=3)-($B844:$O844=4)))-SUMPRODUCT(($B$1004:$O$1004='MPL ID'!$BF$3)*(2*($B844:$O844=1)+($B844:$O844=2)-2*($B844:$O844=3)-($B844:$O844=4)))</f>
        <v>-7</v>
      </c>
      <c r="AB844">
        <f ca="1">'MPL ID'!$BH$4+SUMPRODUCT(($B$1003:$O$1003='MPL ID'!$BF$4)*(2*($B844:$O844=1)+($B844:$O844=2)-2*($B844:$O844=3)-($B844:$O844=4)))-SUMPRODUCT(($B$1004:$O$1004='MPL ID'!$BF$4)*(2*($B844:$O844=1)+($B844:$O844=2)-2*($B844:$O844=3)-($B844:$O844=4)))</f>
        <v>1</v>
      </c>
      <c r="AC844">
        <f ca="1">'MPL ID'!$BH$5+SUMPRODUCT(($B$1003:$O$1003='MPL ID'!$BF$5)*(2*($B844:$O844=1)+($B844:$O844=2)-2*($B844:$O844=3)-($B844:$O844=4)))-SUMPRODUCT(($B$1004:$O$1004='MPL ID'!$BF$5)*(2*($B844:$O844=1)+($B844:$O844=2)-2*($B844:$O844=3)-($B844:$O844=4)))</f>
        <v>-10</v>
      </c>
      <c r="AD844">
        <f ca="1">'MPL ID'!$BH$6+SUMPRODUCT(($B$1003:$O$1003='MPL ID'!$BF$6)*(2*($B844:$O844=1)+($B844:$O844=2)-2*($B844:$O844=3)-($B844:$O844=4)))-SUMPRODUCT(($B$1004:$O$1004='MPL ID'!$BF$6)*(2*($B844:$O844=1)+($B844:$O844=2)-2*($B844:$O844=3)-($B844:$O844=4)))</f>
        <v>13</v>
      </c>
      <c r="AE844">
        <f ca="1">'MPL ID'!$BH$7+SUMPRODUCT(($B$1003:$O$1003='MPL ID'!$BF$7)*(2*($B844:$O844=1)+($B844:$O844=2)-2*($B844:$O844=3)-($B844:$O844=4)))-SUMPRODUCT(($B$1004:$O$1004='MPL ID'!$BF$7)*(2*($B844:$O844=1)+($B844:$O844=2)-2*($B844:$O844=3)-($B844:$O844=4)))</f>
        <v>3</v>
      </c>
      <c r="AF844">
        <f ca="1">'MPL ID'!$BH$8+SUMPRODUCT(($B$1003:$O$1003='MPL ID'!$BF$8)*(2*($B844:$O844=1)+($B844:$O844=2)-2*($B844:$O844=3)-($B844:$O844=4)))-SUMPRODUCT(($B$1004:$O$1004='MPL ID'!$BF$8)*(2*($B844:$O844=1)+($B844:$O844=2)-2*($B844:$O844=3)-($B844:$O844=4)))</f>
        <v>-10</v>
      </c>
      <c r="AG844">
        <f ca="1">'MPL ID'!$BH$9+SUMPRODUCT(($B$1003:$O$1003='MPL ID'!$BF$9)*(2*($B844:$O844=1)+($B844:$O844=2)-2*($B844:$O844=3)-($B844:$O844=4)))-SUMPRODUCT(($B$1004:$O$1004='MPL ID'!$BF$9)*(2*($B844:$O844=1)+($B844:$O844=2)-2*($B844:$O844=3)-($B844:$O844=4)))</f>
        <v>11</v>
      </c>
      <c r="AH844">
        <f ca="1">SUMPRODUCT(--($P844:$X844=P844),--($Y844:$AG844=Y844),'MPL ID'!$BG$13:$BO$13)+IF(AND($I844&gt;=3,T844=P844,AC844=Y844),1,0)+IF(AND($M844&gt;=3,S844=P844,AB844=Y844),1,0)</f>
        <v>0</v>
      </c>
      <c r="AI844">
        <f ca="1">SUMPRODUCT(--($P844:$X844=Q844),--($Y844:$AG844=Z844),'MPL ID'!$BG$14:$BO$14)+IF(AND($G844&gt;=3,R844=Q844,AA844=Z844),1,0)+IF(AND($K844&gt;0,$K844&lt;=2,S844=Q844,AB844=Z844),1,0)+IF(AND($N844&gt;=3,U844=Q844,AD844=Z844),1,0)</f>
        <v>0</v>
      </c>
      <c r="AJ844">
        <f ca="1">SUMPRODUCT(--($P844:$X844=R844),--($Y844:$AG844=AA844),'MPL ID'!$BG$15:$BO$15)+IF(AND($D844&gt;0,$D844&lt;=2,U844=R844,AD844=AA844),1,0)+IF(AND($G844&gt;0,$G844&lt;=2,Q844=R844,Z844=AA844),1,0)+IF(AND($J844&gt;=3,V844=R844,AE844=AA844),1,0)</f>
        <v>0</v>
      </c>
      <c r="AK844">
        <f ca="1">SUMPRODUCT(--($P844:$X844=S844),--($Y844:$AG844=AB844),'MPL ID'!$BG$16:$BO$16)+IF(AND($B844&gt;0,$B844&lt;=2,V844=S844,AE844=AB844),1,0)+IF(AND($E844&gt;0,$E844&lt;=2,T844=S844,AC844=AB844),1,0)+IF(AND($K844&gt;=3,Q844=S844,Z844=AB844),1,0)+IF(AND($M844&gt;0,$M844&lt;=2,P844=S844,Y844=AB844),1,0)</f>
        <v>0</v>
      </c>
      <c r="AL844">
        <f ca="1">SUMPRODUCT(--($P844:$X844=T844),--($Y844:$AG844=AC844),'MPL ID'!$BG$17:$BO$17)+IF(AND($E844&gt;=3,S844=T844,AB844=AC844),1,0)+IF(AND($I844&gt;0,$I844&lt;=2,P844=T844,Y844=AC844),1,0)+IF(AND($L844&gt;=3,W844=T844,AF844=AC844),1,0)</f>
        <v>0</v>
      </c>
      <c r="AM844">
        <f ca="1">SUMPRODUCT(--($P844:$X844=U844),--($Y844:$AG844=AD844),'MPL ID'!$BG$18:$BO$18)+IF(AND($D844&gt;=3,R844=U844,AA844=AD844),1,0)+IF(AND($H844&gt;0,$H844&lt;=2,W844=U844,AF844=AD844),1,0)+IF(AND($N844&gt;0,$N844&lt;=2,Q844=U844,Z844=AD844),1,0)</f>
        <v>0</v>
      </c>
      <c r="AN844">
        <f ca="1">SUMPRODUCT(--($P844:$X844=V844),--($Y844:$AG844=AE844),'MPL ID'!$BG$19:$BO$19)+IF(AND($B844&gt;=3,S844=V844,AB844=AE844),1,0)+IF(AND($F844&gt;=3,W844=V844,AF844=AE844),1,0)+IF(AND($J844&gt;0,$J844&lt;=2,R844=V844,AA844=AE844),1,0)+IF(AND($O844&gt;0,$O844&lt;=2,X844=V844,AG844=AE844),1,0)</f>
        <v>0</v>
      </c>
      <c r="AO844">
        <f ca="1">SUMPRODUCT(--($P844:$X844=W844),--($Y844:$AG844=AF844),'MPL ID'!$BG$20:$BO$20)+IF(AND($C844&gt;0,$C844&lt;=2,X844=W844,AG844=AF844),1,0)+IF(AND($F844&gt;0,$F844&lt;=2,V844=W844,AE844=AF844),1,0)+IF(AND($H844&gt;=3,U844=W844,AD844=AF844),1,0)+IF(AND($L844&gt;0,$L844&lt;=2,T844=W844,AC844=AF844),1,0)</f>
        <v>2</v>
      </c>
      <c r="AP844">
        <f ca="1">SUMPRODUCT(--($P844:$X844=X844),--($Y844:$AG844=AG844),'MPL ID'!$BG$21:$BO$21)+IF(AND($C844&gt;=3,W844=X844,AF844=AG844),1,0)+IF(AND($O844&gt;=3,V844=X844,AE844=AG844),1,0)</f>
        <v>0</v>
      </c>
      <c r="AQ844">
        <f t="shared" ca="1" si="117"/>
        <v>3</v>
      </c>
      <c r="AR844">
        <f t="shared" ca="1" si="118"/>
        <v>6</v>
      </c>
      <c r="AS844">
        <f t="shared" ca="1" si="119"/>
        <v>7</v>
      </c>
      <c r="AT844">
        <f t="shared" ca="1" si="120"/>
        <v>4</v>
      </c>
      <c r="AU844">
        <f t="shared" ca="1" si="121"/>
        <v>9</v>
      </c>
      <c r="AV844">
        <f t="shared" ca="1" si="122"/>
        <v>1</v>
      </c>
      <c r="AW844">
        <f t="shared" ca="1" si="123"/>
        <v>5</v>
      </c>
      <c r="AX844">
        <f t="shared" ca="1" si="124"/>
        <v>8</v>
      </c>
      <c r="AY844">
        <f t="shared" ca="1" si="125"/>
        <v>2</v>
      </c>
    </row>
    <row r="845" spans="1:51" x14ac:dyDescent="0.25">
      <c r="A845">
        <v>844</v>
      </c>
      <c r="B845">
        <f ca="1">IF(AND(ISNUMBER('MPL ID'!$J$39),ISNUMBER('MPL ID'!$K$39)),0,RANDBETWEEN(1,4))</f>
        <v>0</v>
      </c>
      <c r="C845">
        <f ca="1">IF(AND(ISNUMBER('MPL ID'!$J$40),ISNUMBER('MPL ID'!$K$40)),0,RANDBETWEEN(1,4))</f>
        <v>0</v>
      </c>
      <c r="D845">
        <f ca="1">IF(AND(ISNUMBER('MPL ID'!$J$41),ISNUMBER('MPL ID'!$K$41)),0,RANDBETWEEN(1,4))</f>
        <v>3</v>
      </c>
      <c r="E845">
        <f ca="1">IF(AND(ISNUMBER('MPL ID'!$J$42),ISNUMBER('MPL ID'!$K$42)),0,RANDBETWEEN(1,4))</f>
        <v>1</v>
      </c>
      <c r="F845">
        <f ca="1">IF(AND(ISNUMBER('MPL ID'!$J$43),ISNUMBER('MPL ID'!$K$43)),0,RANDBETWEEN(1,4))</f>
        <v>2</v>
      </c>
      <c r="G845">
        <f ca="1">IF(AND(ISNUMBER('MPL ID'!$J$44),ISNUMBER('MPL ID'!$K$44)),0,RANDBETWEEN(1,4))</f>
        <v>1</v>
      </c>
      <c r="H845">
        <f ca="1">IF(AND(ISNUMBER('MPL ID'!$P$36),ISNUMBER('MPL ID'!$Q$36)),0,RANDBETWEEN(1,4))</f>
        <v>3</v>
      </c>
      <c r="I845">
        <f ca="1">IF(AND(ISNUMBER('MPL ID'!$P$37),ISNUMBER('MPL ID'!$Q$37)),0,RANDBETWEEN(1,4))</f>
        <v>2</v>
      </c>
      <c r="J845">
        <f ca="1">IF(AND(ISNUMBER('MPL ID'!$P$39),ISNUMBER('MPL ID'!$Q$39)),0,RANDBETWEEN(1,4))</f>
        <v>3</v>
      </c>
      <c r="K845">
        <f ca="1">IF(AND(ISNUMBER('MPL ID'!$P$40),ISNUMBER('MPL ID'!$Q$40)),0,RANDBETWEEN(1,4))</f>
        <v>4</v>
      </c>
      <c r="L845">
        <f ca="1">IF(AND(ISNUMBER('MPL ID'!$P$41),ISNUMBER('MPL ID'!$Q$41)),0,RANDBETWEEN(1,4))</f>
        <v>3</v>
      </c>
      <c r="M845">
        <f ca="1">IF(AND(ISNUMBER('MPL ID'!$P$42),ISNUMBER('MPL ID'!$Q$42)),0,RANDBETWEEN(1,4))</f>
        <v>2</v>
      </c>
      <c r="N845">
        <f ca="1">IF(AND(ISNUMBER('MPL ID'!$P$43),ISNUMBER('MPL ID'!$Q$43)),0,RANDBETWEEN(1,4))</f>
        <v>3</v>
      </c>
      <c r="O845">
        <f ca="1">IF(AND(ISNUMBER('MPL ID'!$P$44),ISNUMBER('MPL ID'!$Q$44)),0,RANDBETWEEN(1,4))</f>
        <v>1</v>
      </c>
      <c r="P845">
        <f ca="1">'MPL ID'!$BG$1+SUMPRODUCT(($B$1003:$O$1003='MPL ID'!$BF$1)*(($B845:$O845=1)+($B845:$O845=2)))+SUMPRODUCT(($B$1004:$O$1004='MPL ID'!$BF$1)*(($B845:$O845=3)+($B845:$O845=4)))</f>
        <v>9</v>
      </c>
      <c r="Q845">
        <f ca="1">'MPL ID'!$BG$2+SUMPRODUCT(($B$1003:$O$1003='MPL ID'!$BF$2)*(($B845:$O845=1)+($B845:$O845=2)))+SUMPRODUCT(($B$1004:$O$1004='MPL ID'!$BF$2)*(($B845:$O845=3)+($B845:$O845=4)))</f>
        <v>8</v>
      </c>
      <c r="R845">
        <f ca="1">'MPL ID'!$BG$3+SUMPRODUCT(($B$1003:$O$1003='MPL ID'!$BF$3)*(($B845:$O845=1)+($B845:$O845=2)))+SUMPRODUCT(($B$1004:$O$1004='MPL ID'!$BF$3)*(($B845:$O845=3)+($B845:$O845=4)))</f>
        <v>7</v>
      </c>
      <c r="S845">
        <f ca="1">'MPL ID'!$BG$4+SUMPRODUCT(($B$1003:$O$1003='MPL ID'!$BF$4)*(($B845:$O845=1)+($B845:$O845=2)))+SUMPRODUCT(($B$1004:$O$1004='MPL ID'!$BF$4)*(($B845:$O845=3)+($B845:$O845=4)))</f>
        <v>10</v>
      </c>
      <c r="T845">
        <f ca="1">'MPL ID'!$BG$5+SUMPRODUCT(($B$1003:$O$1003='MPL ID'!$BF$5)*(($B845:$O845=1)+($B845:$O845=2)))+SUMPRODUCT(($B$1004:$O$1004='MPL ID'!$BF$5)*(($B845:$O845=3)+($B845:$O845=4)))</f>
        <v>5</v>
      </c>
      <c r="U845">
        <f ca="1">'MPL ID'!$BG$6+SUMPRODUCT(($B$1003:$O$1003='MPL ID'!$BF$6)*(($B845:$O845=1)+($B845:$O845=2)))+SUMPRODUCT(($B$1004:$O$1004='MPL ID'!$BF$6)*(($B845:$O845=3)+($B845:$O845=4)))</f>
        <v>11</v>
      </c>
      <c r="V845">
        <f ca="1">'MPL ID'!$BG$7+SUMPRODUCT(($B$1003:$O$1003='MPL ID'!$BF$7)*(($B845:$O845=1)+($B845:$O845=2)))+SUMPRODUCT(($B$1004:$O$1004='MPL ID'!$BF$7)*(($B845:$O845=3)+($B845:$O845=4)))</f>
        <v>6</v>
      </c>
      <c r="W845">
        <f ca="1">'MPL ID'!$BG$8+SUMPRODUCT(($B$1003:$O$1003='MPL ID'!$BF$8)*(($B845:$O845=1)+($B845:$O845=2)))+SUMPRODUCT(($B$1004:$O$1004='MPL ID'!$BF$8)*(($B845:$O845=3)+($B845:$O845=4)))</f>
        <v>5</v>
      </c>
      <c r="X845">
        <f ca="1">'MPL ID'!$BG$9+SUMPRODUCT(($B$1003:$O$1003='MPL ID'!$BF$9)*(($B845:$O845=1)+($B845:$O845=2)))+SUMPRODUCT(($B$1004:$O$1004='MPL ID'!$BF$9)*(($B845:$O845=3)+($B845:$O845=4)))</f>
        <v>11</v>
      </c>
      <c r="Y845">
        <f ca="1">'MPL ID'!$BH$1+SUMPRODUCT(($B$1003:$O$1003='MPL ID'!$BF$1)*(2*($B845:$O845=1)+($B845:$O845=2)-2*($B845:$O845=3)-($B845:$O845=4)))-SUMPRODUCT(($B$1004:$O$1004='MPL ID'!$BF$1)*(2*($B845:$O845=1)+($B845:$O845=2)-2*($B845:$O845=3)-($B845:$O845=4)))</f>
        <v>7</v>
      </c>
      <c r="Z845">
        <f ca="1">'MPL ID'!$BH$2+SUMPRODUCT(($B$1003:$O$1003='MPL ID'!$BF$2)*(2*($B845:$O845=1)+($B845:$O845=2)-2*($B845:$O845=3)-($B845:$O845=4)))-SUMPRODUCT(($B$1004:$O$1004='MPL ID'!$BF$2)*(2*($B845:$O845=1)+($B845:$O845=2)-2*($B845:$O845=3)-($B845:$O845=4)))</f>
        <v>-3</v>
      </c>
      <c r="AA845">
        <f ca="1">'MPL ID'!$BH$3+SUMPRODUCT(($B$1003:$O$1003='MPL ID'!$BF$3)*(2*($B845:$O845=1)+($B845:$O845=2)-2*($B845:$O845=3)-($B845:$O845=4)))-SUMPRODUCT(($B$1004:$O$1004='MPL ID'!$BF$3)*(2*($B845:$O845=1)+($B845:$O845=2)-2*($B845:$O845=3)-($B845:$O845=4)))</f>
        <v>-4</v>
      </c>
      <c r="AB845">
        <f ca="1">'MPL ID'!$BH$4+SUMPRODUCT(($B$1003:$O$1003='MPL ID'!$BF$4)*(2*($B845:$O845=1)+($B845:$O845=2)-2*($B845:$O845=3)-($B845:$O845=4)))-SUMPRODUCT(($B$1004:$O$1004='MPL ID'!$BF$4)*(2*($B845:$O845=1)+($B845:$O845=2)-2*($B845:$O845=3)-($B845:$O845=4)))</f>
        <v>4</v>
      </c>
      <c r="AC845">
        <f ca="1">'MPL ID'!$BH$5+SUMPRODUCT(($B$1003:$O$1003='MPL ID'!$BF$5)*(2*($B845:$O845=1)+($B845:$O845=2)-2*($B845:$O845=3)-($B845:$O845=4)))-SUMPRODUCT(($B$1004:$O$1004='MPL ID'!$BF$5)*(2*($B845:$O845=1)+($B845:$O845=2)-2*($B845:$O845=3)-($B845:$O845=4)))</f>
        <v>-11</v>
      </c>
      <c r="AD845">
        <f ca="1">'MPL ID'!$BH$6+SUMPRODUCT(($B$1003:$O$1003='MPL ID'!$BF$6)*(2*($B845:$O845=1)+($B845:$O845=2)-2*($B845:$O845=3)-($B845:$O845=4)))-SUMPRODUCT(($B$1004:$O$1004='MPL ID'!$BF$6)*(2*($B845:$O845=1)+($B845:$O845=2)-2*($B845:$O845=3)-($B845:$O845=4)))</f>
        <v>10</v>
      </c>
      <c r="AE845">
        <f ca="1">'MPL ID'!$BH$7+SUMPRODUCT(($B$1003:$O$1003='MPL ID'!$BF$7)*(2*($B845:$O845=1)+($B845:$O845=2)-2*($B845:$O845=3)-($B845:$O845=4)))-SUMPRODUCT(($B$1004:$O$1004='MPL ID'!$BF$7)*(2*($B845:$O845=1)+($B845:$O845=2)-2*($B845:$O845=3)-($B845:$O845=4)))</f>
        <v>-3</v>
      </c>
      <c r="AF845">
        <f ca="1">'MPL ID'!$BH$8+SUMPRODUCT(($B$1003:$O$1003='MPL ID'!$BF$8)*(2*($B845:$O845=1)+($B845:$O845=2)-2*($B845:$O845=3)-($B845:$O845=4)))-SUMPRODUCT(($B$1004:$O$1004='MPL ID'!$BF$8)*(2*($B845:$O845=1)+($B845:$O845=2)-2*($B845:$O845=3)-($B845:$O845=4)))</f>
        <v>-11</v>
      </c>
      <c r="AG845">
        <f ca="1">'MPL ID'!$BH$9+SUMPRODUCT(($B$1003:$O$1003='MPL ID'!$BF$9)*(2*($B845:$O845=1)+($B845:$O845=2)-2*($B845:$O845=3)-($B845:$O845=4)))-SUMPRODUCT(($B$1004:$O$1004='MPL ID'!$BF$9)*(2*($B845:$O845=1)+($B845:$O845=2)-2*($B845:$O845=3)-($B845:$O845=4)))</f>
        <v>11</v>
      </c>
      <c r="AH845">
        <f ca="1">SUMPRODUCT(--($P845:$X845=P845),--($Y845:$AG845=Y845),'MPL ID'!$BG$13:$BO$13)+IF(AND($I845&gt;=3,T845=P845,AC845=Y845),1,0)+IF(AND($M845&gt;=3,S845=P845,AB845=Y845),1,0)</f>
        <v>0</v>
      </c>
      <c r="AI845">
        <f ca="1">SUMPRODUCT(--($P845:$X845=Q845),--($Y845:$AG845=Z845),'MPL ID'!$BG$14:$BO$14)+IF(AND($G845&gt;=3,R845=Q845,AA845=Z845),1,0)+IF(AND($K845&gt;0,$K845&lt;=2,S845=Q845,AB845=Z845),1,0)+IF(AND($N845&gt;=3,U845=Q845,AD845=Z845),1,0)</f>
        <v>0</v>
      </c>
      <c r="AJ845">
        <f ca="1">SUMPRODUCT(--($P845:$X845=R845),--($Y845:$AG845=AA845),'MPL ID'!$BG$15:$BO$15)+IF(AND($D845&gt;0,$D845&lt;=2,U845=R845,AD845=AA845),1,0)+IF(AND($G845&gt;0,$G845&lt;=2,Q845=R845,Z845=AA845),1,0)+IF(AND($J845&gt;=3,V845=R845,AE845=AA845),1,0)</f>
        <v>0</v>
      </c>
      <c r="AK845">
        <f ca="1">SUMPRODUCT(--($P845:$X845=S845),--($Y845:$AG845=AB845),'MPL ID'!$BG$16:$BO$16)+IF(AND($B845&gt;0,$B845&lt;=2,V845=S845,AE845=AB845),1,0)+IF(AND($E845&gt;0,$E845&lt;=2,T845=S845,AC845=AB845),1,0)+IF(AND($K845&gt;=3,Q845=S845,Z845=AB845),1,0)+IF(AND($M845&gt;0,$M845&lt;=2,P845=S845,Y845=AB845),1,0)</f>
        <v>0</v>
      </c>
      <c r="AL845">
        <f ca="1">SUMPRODUCT(--($P845:$X845=T845),--($Y845:$AG845=AC845),'MPL ID'!$BG$17:$BO$17)+IF(AND($E845&gt;=3,S845=T845,AB845=AC845),1,0)+IF(AND($I845&gt;0,$I845&lt;=2,P845=T845,Y845=AC845),1,0)+IF(AND($L845&gt;=3,W845=T845,AF845=AC845),1,0)</f>
        <v>1</v>
      </c>
      <c r="AM845">
        <f ca="1">SUMPRODUCT(--($P845:$X845=U845),--($Y845:$AG845=AD845),'MPL ID'!$BG$18:$BO$18)+IF(AND($D845&gt;=3,R845=U845,AA845=AD845),1,0)+IF(AND($H845&gt;0,$H845&lt;=2,W845=U845,AF845=AD845),1,0)+IF(AND($N845&gt;0,$N845&lt;=2,Q845=U845,Z845=AD845),1,0)</f>
        <v>0</v>
      </c>
      <c r="AN845">
        <f ca="1">SUMPRODUCT(--($P845:$X845=V845),--($Y845:$AG845=AE845),'MPL ID'!$BG$19:$BO$19)+IF(AND($B845&gt;=3,S845=V845,AB845=AE845),1,0)+IF(AND($F845&gt;=3,W845=V845,AF845=AE845),1,0)+IF(AND($J845&gt;0,$J845&lt;=2,R845=V845,AA845=AE845),1,0)+IF(AND($O845&gt;0,$O845&lt;=2,X845=V845,AG845=AE845),1,0)</f>
        <v>0</v>
      </c>
      <c r="AO845">
        <f ca="1">SUMPRODUCT(--($P845:$X845=W845),--($Y845:$AG845=AF845),'MPL ID'!$BG$20:$BO$20)+IF(AND($C845&gt;0,$C845&lt;=2,X845=W845,AG845=AF845),1,0)+IF(AND($F845&gt;0,$F845&lt;=2,V845=W845,AE845=AF845),1,0)+IF(AND($H845&gt;=3,U845=W845,AD845=AF845),1,0)+IF(AND($L845&gt;0,$L845&lt;=2,T845=W845,AC845=AF845),1,0)</f>
        <v>1</v>
      </c>
      <c r="AP845">
        <f ca="1">SUMPRODUCT(--($P845:$X845=X845),--($Y845:$AG845=AG845),'MPL ID'!$BG$21:$BO$21)+IF(AND($C845&gt;=3,W845=X845,AF845=AG845),1,0)+IF(AND($O845&gt;=3,V845=X845,AE845=AG845),1,0)</f>
        <v>0</v>
      </c>
      <c r="AQ845">
        <f t="shared" ca="1" si="117"/>
        <v>4</v>
      </c>
      <c r="AR845">
        <f t="shared" ca="1" si="118"/>
        <v>5</v>
      </c>
      <c r="AS845">
        <f t="shared" ca="1" si="119"/>
        <v>6</v>
      </c>
      <c r="AT845">
        <f t="shared" ca="1" si="120"/>
        <v>3</v>
      </c>
      <c r="AU845">
        <f t="shared" ca="1" si="121"/>
        <v>8</v>
      </c>
      <c r="AV845">
        <f t="shared" ca="1" si="122"/>
        <v>2</v>
      </c>
      <c r="AW845">
        <f t="shared" ca="1" si="123"/>
        <v>7</v>
      </c>
      <c r="AX845">
        <f t="shared" ca="1" si="124"/>
        <v>9</v>
      </c>
      <c r="AY845">
        <f t="shared" ca="1" si="125"/>
        <v>1</v>
      </c>
    </row>
    <row r="846" spans="1:51" x14ac:dyDescent="0.25">
      <c r="A846">
        <v>845</v>
      </c>
      <c r="B846">
        <f ca="1">IF(AND(ISNUMBER('MPL ID'!$J$39),ISNUMBER('MPL ID'!$K$39)),0,RANDBETWEEN(1,4))</f>
        <v>0</v>
      </c>
      <c r="C846">
        <f ca="1">IF(AND(ISNUMBER('MPL ID'!$J$40),ISNUMBER('MPL ID'!$K$40)),0,RANDBETWEEN(1,4))</f>
        <v>0</v>
      </c>
      <c r="D846">
        <f ca="1">IF(AND(ISNUMBER('MPL ID'!$J$41),ISNUMBER('MPL ID'!$K$41)),0,RANDBETWEEN(1,4))</f>
        <v>4</v>
      </c>
      <c r="E846">
        <f ca="1">IF(AND(ISNUMBER('MPL ID'!$J$42),ISNUMBER('MPL ID'!$K$42)),0,RANDBETWEEN(1,4))</f>
        <v>3</v>
      </c>
      <c r="F846">
        <f ca="1">IF(AND(ISNUMBER('MPL ID'!$J$43),ISNUMBER('MPL ID'!$K$43)),0,RANDBETWEEN(1,4))</f>
        <v>4</v>
      </c>
      <c r="G846">
        <f ca="1">IF(AND(ISNUMBER('MPL ID'!$J$44),ISNUMBER('MPL ID'!$K$44)),0,RANDBETWEEN(1,4))</f>
        <v>1</v>
      </c>
      <c r="H846">
        <f ca="1">IF(AND(ISNUMBER('MPL ID'!$P$36),ISNUMBER('MPL ID'!$Q$36)),0,RANDBETWEEN(1,4))</f>
        <v>2</v>
      </c>
      <c r="I846">
        <f ca="1">IF(AND(ISNUMBER('MPL ID'!$P$37),ISNUMBER('MPL ID'!$Q$37)),0,RANDBETWEEN(1,4))</f>
        <v>4</v>
      </c>
      <c r="J846">
        <f ca="1">IF(AND(ISNUMBER('MPL ID'!$P$39),ISNUMBER('MPL ID'!$Q$39)),0,RANDBETWEEN(1,4))</f>
        <v>1</v>
      </c>
      <c r="K846">
        <f ca="1">IF(AND(ISNUMBER('MPL ID'!$P$40),ISNUMBER('MPL ID'!$Q$40)),0,RANDBETWEEN(1,4))</f>
        <v>4</v>
      </c>
      <c r="L846">
        <f ca="1">IF(AND(ISNUMBER('MPL ID'!$P$41),ISNUMBER('MPL ID'!$Q$41)),0,RANDBETWEEN(1,4))</f>
        <v>2</v>
      </c>
      <c r="M846">
        <f ca="1">IF(AND(ISNUMBER('MPL ID'!$P$42),ISNUMBER('MPL ID'!$Q$42)),0,RANDBETWEEN(1,4))</f>
        <v>4</v>
      </c>
      <c r="N846">
        <f ca="1">IF(AND(ISNUMBER('MPL ID'!$P$43),ISNUMBER('MPL ID'!$Q$43)),0,RANDBETWEEN(1,4))</f>
        <v>1</v>
      </c>
      <c r="O846">
        <f ca="1">IF(AND(ISNUMBER('MPL ID'!$P$44),ISNUMBER('MPL ID'!$Q$44)),0,RANDBETWEEN(1,4))</f>
        <v>3</v>
      </c>
      <c r="P846">
        <f ca="1">'MPL ID'!$BG$1+SUMPRODUCT(($B$1003:$O$1003='MPL ID'!$BF$1)*(($B846:$O846=1)+($B846:$O846=2)))+SUMPRODUCT(($B$1004:$O$1004='MPL ID'!$BF$1)*(($B846:$O846=3)+($B846:$O846=4)))</f>
        <v>11</v>
      </c>
      <c r="Q846">
        <f ca="1">'MPL ID'!$BG$2+SUMPRODUCT(($B$1003:$O$1003='MPL ID'!$BF$2)*(($B846:$O846=1)+($B846:$O846=2)))+SUMPRODUCT(($B$1004:$O$1004='MPL ID'!$BF$2)*(($B846:$O846=3)+($B846:$O846=4)))</f>
        <v>7</v>
      </c>
      <c r="R846">
        <f ca="1">'MPL ID'!$BG$3+SUMPRODUCT(($B$1003:$O$1003='MPL ID'!$BF$3)*(($B846:$O846=1)+($B846:$O846=2)))+SUMPRODUCT(($B$1004:$O$1004='MPL ID'!$BF$3)*(($B846:$O846=3)+($B846:$O846=4)))</f>
        <v>6</v>
      </c>
      <c r="S846">
        <f ca="1">'MPL ID'!$BG$4+SUMPRODUCT(($B$1003:$O$1003='MPL ID'!$BF$4)*(($B846:$O846=1)+($B846:$O846=2)))+SUMPRODUCT(($B$1004:$O$1004='MPL ID'!$BF$4)*(($B846:$O846=3)+($B846:$O846=4)))</f>
        <v>8</v>
      </c>
      <c r="T846">
        <f ca="1">'MPL ID'!$BG$5+SUMPRODUCT(($B$1003:$O$1003='MPL ID'!$BF$5)*(($B846:$O846=1)+($B846:$O846=2)))+SUMPRODUCT(($B$1004:$O$1004='MPL ID'!$BF$5)*(($B846:$O846=3)+($B846:$O846=4)))</f>
        <v>4</v>
      </c>
      <c r="U846">
        <f ca="1">'MPL ID'!$BG$6+SUMPRODUCT(($B$1003:$O$1003='MPL ID'!$BF$6)*(($B846:$O846=1)+($B846:$O846=2)))+SUMPRODUCT(($B$1004:$O$1004='MPL ID'!$BF$6)*(($B846:$O846=3)+($B846:$O846=4)))</f>
        <v>13</v>
      </c>
      <c r="V846">
        <f ca="1">'MPL ID'!$BG$7+SUMPRODUCT(($B$1003:$O$1003='MPL ID'!$BF$7)*(($B846:$O846=1)+($B846:$O846=2)))+SUMPRODUCT(($B$1004:$O$1004='MPL ID'!$BF$7)*(($B846:$O846=3)+($B846:$O846=4)))</f>
        <v>7</v>
      </c>
      <c r="W846">
        <f ca="1">'MPL ID'!$BG$8+SUMPRODUCT(($B$1003:$O$1003='MPL ID'!$BF$8)*(($B846:$O846=1)+($B846:$O846=2)))+SUMPRODUCT(($B$1004:$O$1004='MPL ID'!$BF$8)*(($B846:$O846=3)+($B846:$O846=4)))</f>
        <v>4</v>
      </c>
      <c r="X846">
        <f ca="1">'MPL ID'!$BG$9+SUMPRODUCT(($B$1003:$O$1003='MPL ID'!$BF$9)*(($B846:$O846=1)+($B846:$O846=2)))+SUMPRODUCT(($B$1004:$O$1004='MPL ID'!$BF$9)*(($B846:$O846=3)+($B846:$O846=4)))</f>
        <v>12</v>
      </c>
      <c r="Y846">
        <f ca="1">'MPL ID'!$BH$1+SUMPRODUCT(($B$1003:$O$1003='MPL ID'!$BF$1)*(2*($B846:$O846=1)+($B846:$O846=2)-2*($B846:$O846=3)-($B846:$O846=4)))-SUMPRODUCT(($B$1004:$O$1004='MPL ID'!$BF$1)*(2*($B846:$O846=1)+($B846:$O846=2)-2*($B846:$O846=3)-($B846:$O846=4)))</f>
        <v>11</v>
      </c>
      <c r="Z846">
        <f ca="1">'MPL ID'!$BH$2+SUMPRODUCT(($B$1003:$O$1003='MPL ID'!$BF$2)*(2*($B846:$O846=1)+($B846:$O846=2)-2*($B846:$O846=3)-($B846:$O846=4)))-SUMPRODUCT(($B$1004:$O$1004='MPL ID'!$BF$2)*(2*($B846:$O846=1)+($B846:$O846=2)-2*($B846:$O846=3)-($B846:$O846=4)))</f>
        <v>-7</v>
      </c>
      <c r="AA846">
        <f ca="1">'MPL ID'!$BH$3+SUMPRODUCT(($B$1003:$O$1003='MPL ID'!$BF$3)*(2*($B846:$O846=1)+($B846:$O846=2)-2*($B846:$O846=3)-($B846:$O846=4)))-SUMPRODUCT(($B$1004:$O$1004='MPL ID'!$BF$3)*(2*($B846:$O846=1)+($B846:$O846=2)-2*($B846:$O846=3)-($B846:$O846=4)))</f>
        <v>-7</v>
      </c>
      <c r="AB846">
        <f ca="1">'MPL ID'!$BH$4+SUMPRODUCT(($B$1003:$O$1003='MPL ID'!$BF$4)*(2*($B846:$O846=1)+($B846:$O846=2)-2*($B846:$O846=3)-($B846:$O846=4)))-SUMPRODUCT(($B$1004:$O$1004='MPL ID'!$BF$4)*(2*($B846:$O846=1)+($B846:$O846=2)-2*($B846:$O846=3)-($B846:$O846=4)))</f>
        <v>-2</v>
      </c>
      <c r="AC846">
        <f ca="1">'MPL ID'!$BH$5+SUMPRODUCT(($B$1003:$O$1003='MPL ID'!$BF$5)*(2*($B846:$O846=1)+($B846:$O846=2)-2*($B846:$O846=3)-($B846:$O846=4)))-SUMPRODUCT(($B$1004:$O$1004='MPL ID'!$BF$5)*(2*($B846:$O846=1)+($B846:$O846=2)-2*($B846:$O846=3)-($B846:$O846=4)))</f>
        <v>-12</v>
      </c>
      <c r="AD846">
        <f ca="1">'MPL ID'!$BH$6+SUMPRODUCT(($B$1003:$O$1003='MPL ID'!$BF$6)*(2*($B846:$O846=1)+($B846:$O846=2)-2*($B846:$O846=3)-($B846:$O846=4)))-SUMPRODUCT(($B$1004:$O$1004='MPL ID'!$BF$6)*(2*($B846:$O846=1)+($B846:$O846=2)-2*($B846:$O846=3)-($B846:$O846=4)))</f>
        <v>16</v>
      </c>
      <c r="AE846">
        <f ca="1">'MPL ID'!$BH$7+SUMPRODUCT(($B$1003:$O$1003='MPL ID'!$BF$7)*(2*($B846:$O846=1)+($B846:$O846=2)-2*($B846:$O846=3)-($B846:$O846=4)))-SUMPRODUCT(($B$1004:$O$1004='MPL ID'!$BF$7)*(2*($B846:$O846=1)+($B846:$O846=2)-2*($B846:$O846=3)-($B846:$O846=4)))</f>
        <v>-1</v>
      </c>
      <c r="AF846">
        <f ca="1">'MPL ID'!$BH$8+SUMPRODUCT(($B$1003:$O$1003='MPL ID'!$BF$8)*(2*($B846:$O846=1)+($B846:$O846=2)-2*($B846:$O846=3)-($B846:$O846=4)))-SUMPRODUCT(($B$1004:$O$1004='MPL ID'!$BF$8)*(2*($B846:$O846=1)+($B846:$O846=2)-2*($B846:$O846=3)-($B846:$O846=4)))</f>
        <v>-13</v>
      </c>
      <c r="AG846">
        <f ca="1">'MPL ID'!$BH$9+SUMPRODUCT(($B$1003:$O$1003='MPL ID'!$BF$9)*(2*($B846:$O846=1)+($B846:$O846=2)-2*($B846:$O846=3)-($B846:$O846=4)))-SUMPRODUCT(($B$1004:$O$1004='MPL ID'!$BF$9)*(2*($B846:$O846=1)+($B846:$O846=2)-2*($B846:$O846=3)-($B846:$O846=4)))</f>
        <v>15</v>
      </c>
      <c r="AH846">
        <f ca="1">SUMPRODUCT(--($P846:$X846=P846),--($Y846:$AG846=Y846),'MPL ID'!$BG$13:$BO$13)+IF(AND($I846&gt;=3,T846=P846,AC846=Y846),1,0)+IF(AND($M846&gt;=3,S846=P846,AB846=Y846),1,0)</f>
        <v>0</v>
      </c>
      <c r="AI846">
        <f ca="1">SUMPRODUCT(--($P846:$X846=Q846),--($Y846:$AG846=Z846),'MPL ID'!$BG$14:$BO$14)+IF(AND($G846&gt;=3,R846=Q846,AA846=Z846),1,0)+IF(AND($K846&gt;0,$K846&lt;=2,S846=Q846,AB846=Z846),1,0)+IF(AND($N846&gt;=3,U846=Q846,AD846=Z846),1,0)</f>
        <v>0</v>
      </c>
      <c r="AJ846">
        <f ca="1">SUMPRODUCT(--($P846:$X846=R846),--($Y846:$AG846=AA846),'MPL ID'!$BG$15:$BO$15)+IF(AND($D846&gt;0,$D846&lt;=2,U846=R846,AD846=AA846),1,0)+IF(AND($G846&gt;0,$G846&lt;=2,Q846=R846,Z846=AA846),1,0)+IF(AND($J846&gt;=3,V846=R846,AE846=AA846),1,0)</f>
        <v>0</v>
      </c>
      <c r="AK846">
        <f ca="1">SUMPRODUCT(--($P846:$X846=S846),--($Y846:$AG846=AB846),'MPL ID'!$BG$16:$BO$16)+IF(AND($B846&gt;0,$B846&lt;=2,V846=S846,AE846=AB846),1,0)+IF(AND($E846&gt;0,$E846&lt;=2,T846=S846,AC846=AB846),1,0)+IF(AND($K846&gt;=3,Q846=S846,Z846=AB846),1,0)+IF(AND($M846&gt;0,$M846&lt;=2,P846=S846,Y846=AB846),1,0)</f>
        <v>0</v>
      </c>
      <c r="AL846">
        <f ca="1">SUMPRODUCT(--($P846:$X846=T846),--($Y846:$AG846=AC846),'MPL ID'!$BG$17:$BO$17)+IF(AND($E846&gt;=3,S846=T846,AB846=AC846),1,0)+IF(AND($I846&gt;0,$I846&lt;=2,P846=T846,Y846=AC846),1,0)+IF(AND($L846&gt;=3,W846=T846,AF846=AC846),1,0)</f>
        <v>0</v>
      </c>
      <c r="AM846">
        <f ca="1">SUMPRODUCT(--($P846:$X846=U846),--($Y846:$AG846=AD846),'MPL ID'!$BG$18:$BO$18)+IF(AND($D846&gt;=3,R846=U846,AA846=AD846),1,0)+IF(AND($H846&gt;0,$H846&lt;=2,W846=U846,AF846=AD846),1,0)+IF(AND($N846&gt;0,$N846&lt;=2,Q846=U846,Z846=AD846),1,0)</f>
        <v>0</v>
      </c>
      <c r="AN846">
        <f ca="1">SUMPRODUCT(--($P846:$X846=V846),--($Y846:$AG846=AE846),'MPL ID'!$BG$19:$BO$19)+IF(AND($B846&gt;=3,S846=V846,AB846=AE846),1,0)+IF(AND($F846&gt;=3,W846=V846,AF846=AE846),1,0)+IF(AND($J846&gt;0,$J846&lt;=2,R846=V846,AA846=AE846),1,0)+IF(AND($O846&gt;0,$O846&lt;=2,X846=V846,AG846=AE846),1,0)</f>
        <v>0</v>
      </c>
      <c r="AO846">
        <f ca="1">SUMPRODUCT(--($P846:$X846=W846),--($Y846:$AG846=AF846),'MPL ID'!$BG$20:$BO$20)+IF(AND($C846&gt;0,$C846&lt;=2,X846=W846,AG846=AF846),1,0)+IF(AND($F846&gt;0,$F846&lt;=2,V846=W846,AE846=AF846),1,0)+IF(AND($H846&gt;=3,U846=W846,AD846=AF846),1,0)+IF(AND($L846&gt;0,$L846&lt;=2,T846=W846,AC846=AF846),1,0)</f>
        <v>0</v>
      </c>
      <c r="AP846">
        <f ca="1">SUMPRODUCT(--($P846:$X846=X846),--($Y846:$AG846=AG846),'MPL ID'!$BG$21:$BO$21)+IF(AND($C846&gt;=3,W846=X846,AF846=AG846),1,0)+IF(AND($O846&gt;=3,V846=X846,AE846=AG846),1,0)</f>
        <v>0</v>
      </c>
      <c r="AQ846">
        <f t="shared" ca="1" si="117"/>
        <v>3</v>
      </c>
      <c r="AR846">
        <f t="shared" ca="1" si="118"/>
        <v>6</v>
      </c>
      <c r="AS846">
        <f t="shared" ca="1" si="119"/>
        <v>7</v>
      </c>
      <c r="AT846">
        <f t="shared" ca="1" si="120"/>
        <v>4</v>
      </c>
      <c r="AU846">
        <f t="shared" ca="1" si="121"/>
        <v>8</v>
      </c>
      <c r="AV846">
        <f t="shared" ca="1" si="122"/>
        <v>1</v>
      </c>
      <c r="AW846">
        <f t="shared" ca="1" si="123"/>
        <v>5</v>
      </c>
      <c r="AX846">
        <f t="shared" ca="1" si="124"/>
        <v>9</v>
      </c>
      <c r="AY846">
        <f t="shared" ca="1" si="125"/>
        <v>2</v>
      </c>
    </row>
    <row r="847" spans="1:51" x14ac:dyDescent="0.25">
      <c r="A847">
        <v>846</v>
      </c>
      <c r="B847">
        <f ca="1">IF(AND(ISNUMBER('MPL ID'!$J$39),ISNUMBER('MPL ID'!$K$39)),0,RANDBETWEEN(1,4))</f>
        <v>0</v>
      </c>
      <c r="C847">
        <f ca="1">IF(AND(ISNUMBER('MPL ID'!$J$40),ISNUMBER('MPL ID'!$K$40)),0,RANDBETWEEN(1,4))</f>
        <v>0</v>
      </c>
      <c r="D847">
        <f ca="1">IF(AND(ISNUMBER('MPL ID'!$J$41),ISNUMBER('MPL ID'!$K$41)),0,RANDBETWEEN(1,4))</f>
        <v>4</v>
      </c>
      <c r="E847">
        <f ca="1">IF(AND(ISNUMBER('MPL ID'!$J$42),ISNUMBER('MPL ID'!$K$42)),0,RANDBETWEEN(1,4))</f>
        <v>3</v>
      </c>
      <c r="F847">
        <f ca="1">IF(AND(ISNUMBER('MPL ID'!$J$43),ISNUMBER('MPL ID'!$K$43)),0,RANDBETWEEN(1,4))</f>
        <v>2</v>
      </c>
      <c r="G847">
        <f ca="1">IF(AND(ISNUMBER('MPL ID'!$J$44),ISNUMBER('MPL ID'!$K$44)),0,RANDBETWEEN(1,4))</f>
        <v>3</v>
      </c>
      <c r="H847">
        <f ca="1">IF(AND(ISNUMBER('MPL ID'!$P$36),ISNUMBER('MPL ID'!$Q$36)),0,RANDBETWEEN(1,4))</f>
        <v>2</v>
      </c>
      <c r="I847">
        <f ca="1">IF(AND(ISNUMBER('MPL ID'!$P$37),ISNUMBER('MPL ID'!$Q$37)),0,RANDBETWEEN(1,4))</f>
        <v>1</v>
      </c>
      <c r="J847">
        <f ca="1">IF(AND(ISNUMBER('MPL ID'!$P$39),ISNUMBER('MPL ID'!$Q$39)),0,RANDBETWEEN(1,4))</f>
        <v>3</v>
      </c>
      <c r="K847">
        <f ca="1">IF(AND(ISNUMBER('MPL ID'!$P$40),ISNUMBER('MPL ID'!$Q$40)),0,RANDBETWEEN(1,4))</f>
        <v>4</v>
      </c>
      <c r="L847">
        <f ca="1">IF(AND(ISNUMBER('MPL ID'!$P$41),ISNUMBER('MPL ID'!$Q$41)),0,RANDBETWEEN(1,4))</f>
        <v>4</v>
      </c>
      <c r="M847">
        <f ca="1">IF(AND(ISNUMBER('MPL ID'!$P$42),ISNUMBER('MPL ID'!$Q$42)),0,RANDBETWEEN(1,4))</f>
        <v>1</v>
      </c>
      <c r="N847">
        <f ca="1">IF(AND(ISNUMBER('MPL ID'!$P$43),ISNUMBER('MPL ID'!$Q$43)),0,RANDBETWEEN(1,4))</f>
        <v>1</v>
      </c>
      <c r="O847">
        <f ca="1">IF(AND(ISNUMBER('MPL ID'!$P$44),ISNUMBER('MPL ID'!$Q$44)),0,RANDBETWEEN(1,4))</f>
        <v>1</v>
      </c>
      <c r="P847">
        <f ca="1">'MPL ID'!$BG$1+SUMPRODUCT(($B$1003:$O$1003='MPL ID'!$BF$1)*(($B847:$O847=1)+($B847:$O847=2)))+SUMPRODUCT(($B$1004:$O$1004='MPL ID'!$BF$1)*(($B847:$O847=3)+($B847:$O847=4)))</f>
        <v>9</v>
      </c>
      <c r="Q847">
        <f ca="1">'MPL ID'!$BG$2+SUMPRODUCT(($B$1003:$O$1003='MPL ID'!$BF$2)*(($B847:$O847=1)+($B847:$O847=2)))+SUMPRODUCT(($B$1004:$O$1004='MPL ID'!$BF$2)*(($B847:$O847=3)+($B847:$O847=4)))</f>
        <v>8</v>
      </c>
      <c r="R847">
        <f ca="1">'MPL ID'!$BG$3+SUMPRODUCT(($B$1003:$O$1003='MPL ID'!$BF$3)*(($B847:$O847=1)+($B847:$O847=2)))+SUMPRODUCT(($B$1004:$O$1004='MPL ID'!$BF$3)*(($B847:$O847=3)+($B847:$O847=4)))</f>
        <v>6</v>
      </c>
      <c r="S847">
        <f ca="1">'MPL ID'!$BG$4+SUMPRODUCT(($B$1003:$O$1003='MPL ID'!$BF$4)*(($B847:$O847=1)+($B847:$O847=2)))+SUMPRODUCT(($B$1004:$O$1004='MPL ID'!$BF$4)*(($B847:$O847=3)+($B847:$O847=4)))</f>
        <v>9</v>
      </c>
      <c r="T847">
        <f ca="1">'MPL ID'!$BG$5+SUMPRODUCT(($B$1003:$O$1003='MPL ID'!$BF$5)*(($B847:$O847=1)+($B847:$O847=2)))+SUMPRODUCT(($B$1004:$O$1004='MPL ID'!$BF$5)*(($B847:$O847=3)+($B847:$O847=4)))</f>
        <v>6</v>
      </c>
      <c r="U847">
        <f ca="1">'MPL ID'!$BG$6+SUMPRODUCT(($B$1003:$O$1003='MPL ID'!$BF$6)*(($B847:$O847=1)+($B847:$O847=2)))+SUMPRODUCT(($B$1004:$O$1004='MPL ID'!$BF$6)*(($B847:$O847=3)+($B847:$O847=4)))</f>
        <v>13</v>
      </c>
      <c r="V847">
        <f ca="1">'MPL ID'!$BG$7+SUMPRODUCT(($B$1003:$O$1003='MPL ID'!$BF$7)*(($B847:$O847=1)+($B847:$O847=2)))+SUMPRODUCT(($B$1004:$O$1004='MPL ID'!$BF$7)*(($B847:$O847=3)+($B847:$O847=4)))</f>
        <v>6</v>
      </c>
      <c r="W847">
        <f ca="1">'MPL ID'!$BG$8+SUMPRODUCT(($B$1003:$O$1003='MPL ID'!$BF$8)*(($B847:$O847=1)+($B847:$O847=2)))+SUMPRODUCT(($B$1004:$O$1004='MPL ID'!$BF$8)*(($B847:$O847=3)+($B847:$O847=4)))</f>
        <v>4</v>
      </c>
      <c r="X847">
        <f ca="1">'MPL ID'!$BG$9+SUMPRODUCT(($B$1003:$O$1003='MPL ID'!$BF$9)*(($B847:$O847=1)+($B847:$O847=2)))+SUMPRODUCT(($B$1004:$O$1004='MPL ID'!$BF$9)*(($B847:$O847=3)+($B847:$O847=4)))</f>
        <v>11</v>
      </c>
      <c r="Y847">
        <f ca="1">'MPL ID'!$BH$1+SUMPRODUCT(($B$1003:$O$1003='MPL ID'!$BF$1)*(2*($B847:$O847=1)+($B847:$O847=2)-2*($B847:$O847=3)-($B847:$O847=4)))-SUMPRODUCT(($B$1004:$O$1004='MPL ID'!$BF$1)*(2*($B847:$O847=1)+($B847:$O847=2)-2*($B847:$O847=3)-($B847:$O847=4)))</f>
        <v>5</v>
      </c>
      <c r="Z847">
        <f ca="1">'MPL ID'!$BH$2+SUMPRODUCT(($B$1003:$O$1003='MPL ID'!$BF$2)*(2*($B847:$O847=1)+($B847:$O847=2)-2*($B847:$O847=3)-($B847:$O847=4)))-SUMPRODUCT(($B$1004:$O$1004='MPL ID'!$BF$2)*(2*($B847:$O847=1)+($B847:$O847=2)-2*($B847:$O847=3)-($B847:$O847=4)))</f>
        <v>-3</v>
      </c>
      <c r="AA847">
        <f ca="1">'MPL ID'!$BH$3+SUMPRODUCT(($B$1003:$O$1003='MPL ID'!$BF$3)*(2*($B847:$O847=1)+($B847:$O847=2)-2*($B847:$O847=3)-($B847:$O847=4)))-SUMPRODUCT(($B$1004:$O$1004='MPL ID'!$BF$3)*(2*($B847:$O847=1)+($B847:$O847=2)-2*($B847:$O847=3)-($B847:$O847=4)))</f>
        <v>-7</v>
      </c>
      <c r="AB847">
        <f ca="1">'MPL ID'!$BH$4+SUMPRODUCT(($B$1003:$O$1003='MPL ID'!$BF$4)*(2*($B847:$O847=1)+($B847:$O847=2)-2*($B847:$O847=3)-($B847:$O847=4)))-SUMPRODUCT(($B$1004:$O$1004='MPL ID'!$BF$4)*(2*($B847:$O847=1)+($B847:$O847=2)-2*($B847:$O847=3)-($B847:$O847=4)))</f>
        <v>1</v>
      </c>
      <c r="AC847">
        <f ca="1">'MPL ID'!$BH$5+SUMPRODUCT(($B$1003:$O$1003='MPL ID'!$BF$5)*(2*($B847:$O847=1)+($B847:$O847=2)-2*($B847:$O847=3)-($B847:$O847=4)))-SUMPRODUCT(($B$1004:$O$1004='MPL ID'!$BF$5)*(2*($B847:$O847=1)+($B847:$O847=2)-2*($B847:$O847=3)-($B847:$O847=4)))</f>
        <v>-7</v>
      </c>
      <c r="AD847">
        <f ca="1">'MPL ID'!$BH$6+SUMPRODUCT(($B$1003:$O$1003='MPL ID'!$BF$6)*(2*($B847:$O847=1)+($B847:$O847=2)-2*($B847:$O847=3)-($B847:$O847=4)))-SUMPRODUCT(($B$1004:$O$1004='MPL ID'!$BF$6)*(2*($B847:$O847=1)+($B847:$O847=2)-2*($B847:$O847=3)-($B847:$O847=4)))</f>
        <v>16</v>
      </c>
      <c r="AE847">
        <f ca="1">'MPL ID'!$BH$7+SUMPRODUCT(($B$1003:$O$1003='MPL ID'!$BF$7)*(2*($B847:$O847=1)+($B847:$O847=2)-2*($B847:$O847=3)-($B847:$O847=4)))-SUMPRODUCT(($B$1004:$O$1004='MPL ID'!$BF$7)*(2*($B847:$O847=1)+($B847:$O847=2)-2*($B847:$O847=3)-($B847:$O847=4)))</f>
        <v>-3</v>
      </c>
      <c r="AF847">
        <f ca="1">'MPL ID'!$BH$8+SUMPRODUCT(($B$1003:$O$1003='MPL ID'!$BF$8)*(2*($B847:$O847=1)+($B847:$O847=2)-2*($B847:$O847=3)-($B847:$O847=4)))-SUMPRODUCT(($B$1004:$O$1004='MPL ID'!$BF$8)*(2*($B847:$O847=1)+($B847:$O847=2)-2*($B847:$O847=3)-($B847:$O847=4)))</f>
        <v>-13</v>
      </c>
      <c r="AG847">
        <f ca="1">'MPL ID'!$BH$9+SUMPRODUCT(($B$1003:$O$1003='MPL ID'!$BF$9)*(2*($B847:$O847=1)+($B847:$O847=2)-2*($B847:$O847=3)-($B847:$O847=4)))-SUMPRODUCT(($B$1004:$O$1004='MPL ID'!$BF$9)*(2*($B847:$O847=1)+($B847:$O847=2)-2*($B847:$O847=3)-($B847:$O847=4)))</f>
        <v>11</v>
      </c>
      <c r="AH847">
        <f ca="1">SUMPRODUCT(--($P847:$X847=P847),--($Y847:$AG847=Y847),'MPL ID'!$BG$13:$BO$13)+IF(AND($I847&gt;=3,T847=P847,AC847=Y847),1,0)+IF(AND($M847&gt;=3,S847=P847,AB847=Y847),1,0)</f>
        <v>0</v>
      </c>
      <c r="AI847">
        <f ca="1">SUMPRODUCT(--($P847:$X847=Q847),--($Y847:$AG847=Z847),'MPL ID'!$BG$14:$BO$14)+IF(AND($G847&gt;=3,R847=Q847,AA847=Z847),1,0)+IF(AND($K847&gt;0,$K847&lt;=2,S847=Q847,AB847=Z847),1,0)+IF(AND($N847&gt;=3,U847=Q847,AD847=Z847),1,0)</f>
        <v>0</v>
      </c>
      <c r="AJ847">
        <f ca="1">SUMPRODUCT(--($P847:$X847=R847),--($Y847:$AG847=AA847),'MPL ID'!$BG$15:$BO$15)+IF(AND($D847&gt;0,$D847&lt;=2,U847=R847,AD847=AA847),1,0)+IF(AND($G847&gt;0,$G847&lt;=2,Q847=R847,Z847=AA847),1,0)+IF(AND($J847&gt;=3,V847=R847,AE847=AA847),1,0)</f>
        <v>1</v>
      </c>
      <c r="AK847">
        <f ca="1">SUMPRODUCT(--($P847:$X847=S847),--($Y847:$AG847=AB847),'MPL ID'!$BG$16:$BO$16)+IF(AND($B847&gt;0,$B847&lt;=2,V847=S847,AE847=AB847),1,0)+IF(AND($E847&gt;0,$E847&lt;=2,T847=S847,AC847=AB847),1,0)+IF(AND($K847&gt;=3,Q847=S847,Z847=AB847),1,0)+IF(AND($M847&gt;0,$M847&lt;=2,P847=S847,Y847=AB847),1,0)</f>
        <v>0</v>
      </c>
      <c r="AL847">
        <f ca="1">SUMPRODUCT(--($P847:$X847=T847),--($Y847:$AG847=AC847),'MPL ID'!$BG$17:$BO$17)+IF(AND($E847&gt;=3,S847=T847,AB847=AC847),1,0)+IF(AND($I847&gt;0,$I847&lt;=2,P847=T847,Y847=AC847),1,0)+IF(AND($L847&gt;=3,W847=T847,AF847=AC847),1,0)</f>
        <v>1</v>
      </c>
      <c r="AM847">
        <f ca="1">SUMPRODUCT(--($P847:$X847=U847),--($Y847:$AG847=AD847),'MPL ID'!$BG$18:$BO$18)+IF(AND($D847&gt;=3,R847=U847,AA847=AD847),1,0)+IF(AND($H847&gt;0,$H847&lt;=2,W847=U847,AF847=AD847),1,0)+IF(AND($N847&gt;0,$N847&lt;=2,Q847=U847,Z847=AD847),1,0)</f>
        <v>0</v>
      </c>
      <c r="AN847">
        <f ca="1">SUMPRODUCT(--($P847:$X847=V847),--($Y847:$AG847=AE847),'MPL ID'!$BG$19:$BO$19)+IF(AND($B847&gt;=3,S847=V847,AB847=AE847),1,0)+IF(AND($F847&gt;=3,W847=V847,AF847=AE847),1,0)+IF(AND($J847&gt;0,$J847&lt;=2,R847=V847,AA847=AE847),1,0)+IF(AND($O847&gt;0,$O847&lt;=2,X847=V847,AG847=AE847),1,0)</f>
        <v>0</v>
      </c>
      <c r="AO847">
        <f ca="1">SUMPRODUCT(--($P847:$X847=W847),--($Y847:$AG847=AF847),'MPL ID'!$BG$20:$BO$20)+IF(AND($C847&gt;0,$C847&lt;=2,X847=W847,AG847=AF847),1,0)+IF(AND($F847&gt;0,$F847&lt;=2,V847=W847,AE847=AF847),1,0)+IF(AND($H847&gt;=3,U847=W847,AD847=AF847),1,0)+IF(AND($L847&gt;0,$L847&lt;=2,T847=W847,AC847=AF847),1,0)</f>
        <v>0</v>
      </c>
      <c r="AP847">
        <f ca="1">SUMPRODUCT(--($P847:$X847=X847),--($Y847:$AG847=AG847),'MPL ID'!$BG$21:$BO$21)+IF(AND($C847&gt;=3,W847=X847,AF847=AG847),1,0)+IF(AND($O847&gt;=3,V847=X847,AE847=AG847),1,0)</f>
        <v>0</v>
      </c>
      <c r="AQ847">
        <f t="shared" ca="1" si="117"/>
        <v>3</v>
      </c>
      <c r="AR847">
        <f t="shared" ca="1" si="118"/>
        <v>5</v>
      </c>
      <c r="AS847">
        <f t="shared" ca="1" si="119"/>
        <v>7</v>
      </c>
      <c r="AT847">
        <f t="shared" ca="1" si="120"/>
        <v>4</v>
      </c>
      <c r="AU847">
        <f t="shared" ca="1" si="121"/>
        <v>8</v>
      </c>
      <c r="AV847">
        <f t="shared" ca="1" si="122"/>
        <v>1</v>
      </c>
      <c r="AW847">
        <f t="shared" ca="1" si="123"/>
        <v>6</v>
      </c>
      <c r="AX847">
        <f t="shared" ca="1" si="124"/>
        <v>9</v>
      </c>
      <c r="AY847">
        <f t="shared" ca="1" si="125"/>
        <v>2</v>
      </c>
    </row>
    <row r="848" spans="1:51" x14ac:dyDescent="0.25">
      <c r="A848">
        <v>847</v>
      </c>
      <c r="B848">
        <f ca="1">IF(AND(ISNUMBER('MPL ID'!$J$39),ISNUMBER('MPL ID'!$K$39)),0,RANDBETWEEN(1,4))</f>
        <v>0</v>
      </c>
      <c r="C848">
        <f ca="1">IF(AND(ISNUMBER('MPL ID'!$J$40),ISNUMBER('MPL ID'!$K$40)),0,RANDBETWEEN(1,4))</f>
        <v>0</v>
      </c>
      <c r="D848">
        <f ca="1">IF(AND(ISNUMBER('MPL ID'!$J$41),ISNUMBER('MPL ID'!$K$41)),0,RANDBETWEEN(1,4))</f>
        <v>2</v>
      </c>
      <c r="E848">
        <f ca="1">IF(AND(ISNUMBER('MPL ID'!$J$42),ISNUMBER('MPL ID'!$K$42)),0,RANDBETWEEN(1,4))</f>
        <v>2</v>
      </c>
      <c r="F848">
        <f ca="1">IF(AND(ISNUMBER('MPL ID'!$J$43),ISNUMBER('MPL ID'!$K$43)),0,RANDBETWEEN(1,4))</f>
        <v>2</v>
      </c>
      <c r="G848">
        <f ca="1">IF(AND(ISNUMBER('MPL ID'!$J$44),ISNUMBER('MPL ID'!$K$44)),0,RANDBETWEEN(1,4))</f>
        <v>4</v>
      </c>
      <c r="H848">
        <f ca="1">IF(AND(ISNUMBER('MPL ID'!$P$36),ISNUMBER('MPL ID'!$Q$36)),0,RANDBETWEEN(1,4))</f>
        <v>4</v>
      </c>
      <c r="I848">
        <f ca="1">IF(AND(ISNUMBER('MPL ID'!$P$37),ISNUMBER('MPL ID'!$Q$37)),0,RANDBETWEEN(1,4))</f>
        <v>2</v>
      </c>
      <c r="J848">
        <f ca="1">IF(AND(ISNUMBER('MPL ID'!$P$39),ISNUMBER('MPL ID'!$Q$39)),0,RANDBETWEEN(1,4))</f>
        <v>1</v>
      </c>
      <c r="K848">
        <f ca="1">IF(AND(ISNUMBER('MPL ID'!$P$40),ISNUMBER('MPL ID'!$Q$40)),0,RANDBETWEEN(1,4))</f>
        <v>4</v>
      </c>
      <c r="L848">
        <f ca="1">IF(AND(ISNUMBER('MPL ID'!$P$41),ISNUMBER('MPL ID'!$Q$41)),0,RANDBETWEEN(1,4))</f>
        <v>2</v>
      </c>
      <c r="M848">
        <f ca="1">IF(AND(ISNUMBER('MPL ID'!$P$42),ISNUMBER('MPL ID'!$Q$42)),0,RANDBETWEEN(1,4))</f>
        <v>1</v>
      </c>
      <c r="N848">
        <f ca="1">IF(AND(ISNUMBER('MPL ID'!$P$43),ISNUMBER('MPL ID'!$Q$43)),0,RANDBETWEEN(1,4))</f>
        <v>4</v>
      </c>
      <c r="O848">
        <f ca="1">IF(AND(ISNUMBER('MPL ID'!$P$44),ISNUMBER('MPL ID'!$Q$44)),0,RANDBETWEEN(1,4))</f>
        <v>3</v>
      </c>
      <c r="P848">
        <f ca="1">'MPL ID'!$BG$1+SUMPRODUCT(($B$1003:$O$1003='MPL ID'!$BF$1)*(($B848:$O848=1)+($B848:$O848=2)))+SUMPRODUCT(($B$1004:$O$1004='MPL ID'!$BF$1)*(($B848:$O848=3)+($B848:$O848=4)))</f>
        <v>9</v>
      </c>
      <c r="Q848">
        <f ca="1">'MPL ID'!$BG$2+SUMPRODUCT(($B$1003:$O$1003='MPL ID'!$BF$2)*(($B848:$O848=1)+($B848:$O848=2)))+SUMPRODUCT(($B$1004:$O$1004='MPL ID'!$BF$2)*(($B848:$O848=3)+($B848:$O848=4)))</f>
        <v>9</v>
      </c>
      <c r="R848">
        <f ca="1">'MPL ID'!$BG$3+SUMPRODUCT(($B$1003:$O$1003='MPL ID'!$BF$3)*(($B848:$O848=1)+($B848:$O848=2)))+SUMPRODUCT(($B$1004:$O$1004='MPL ID'!$BF$3)*(($B848:$O848=3)+($B848:$O848=4)))</f>
        <v>6</v>
      </c>
      <c r="S848">
        <f ca="1">'MPL ID'!$BG$4+SUMPRODUCT(($B$1003:$O$1003='MPL ID'!$BF$4)*(($B848:$O848=1)+($B848:$O848=2)))+SUMPRODUCT(($B$1004:$O$1004='MPL ID'!$BF$4)*(($B848:$O848=3)+($B848:$O848=4)))</f>
        <v>10</v>
      </c>
      <c r="T848">
        <f ca="1">'MPL ID'!$BG$5+SUMPRODUCT(($B$1003:$O$1003='MPL ID'!$BF$5)*(($B848:$O848=1)+($B848:$O848=2)))+SUMPRODUCT(($B$1004:$O$1004='MPL ID'!$BF$5)*(($B848:$O848=3)+($B848:$O848=4)))</f>
        <v>4</v>
      </c>
      <c r="U848">
        <f ca="1">'MPL ID'!$BG$6+SUMPRODUCT(($B$1003:$O$1003='MPL ID'!$BF$6)*(($B848:$O848=1)+($B848:$O848=2)))+SUMPRODUCT(($B$1004:$O$1004='MPL ID'!$BF$6)*(($B848:$O848=3)+($B848:$O848=4)))</f>
        <v>10</v>
      </c>
      <c r="V848">
        <f ca="1">'MPL ID'!$BG$7+SUMPRODUCT(($B$1003:$O$1003='MPL ID'!$BF$7)*(($B848:$O848=1)+($B848:$O848=2)))+SUMPRODUCT(($B$1004:$O$1004='MPL ID'!$BF$7)*(($B848:$O848=3)+($B848:$O848=4)))</f>
        <v>6</v>
      </c>
      <c r="W848">
        <f ca="1">'MPL ID'!$BG$8+SUMPRODUCT(($B$1003:$O$1003='MPL ID'!$BF$8)*(($B848:$O848=1)+($B848:$O848=2)))+SUMPRODUCT(($B$1004:$O$1004='MPL ID'!$BF$8)*(($B848:$O848=3)+($B848:$O848=4)))</f>
        <v>6</v>
      </c>
      <c r="X848">
        <f ca="1">'MPL ID'!$BG$9+SUMPRODUCT(($B$1003:$O$1003='MPL ID'!$BF$9)*(($B848:$O848=1)+($B848:$O848=2)))+SUMPRODUCT(($B$1004:$O$1004='MPL ID'!$BF$9)*(($B848:$O848=3)+($B848:$O848=4)))</f>
        <v>12</v>
      </c>
      <c r="Y848">
        <f ca="1">'MPL ID'!$BH$1+SUMPRODUCT(($B$1003:$O$1003='MPL ID'!$BF$1)*(2*($B848:$O848=1)+($B848:$O848=2)-2*($B848:$O848=3)-($B848:$O848=4)))-SUMPRODUCT(($B$1004:$O$1004='MPL ID'!$BF$1)*(2*($B848:$O848=1)+($B848:$O848=2)-2*($B848:$O848=3)-($B848:$O848=4)))</f>
        <v>6</v>
      </c>
      <c r="Z848">
        <f ca="1">'MPL ID'!$BH$2+SUMPRODUCT(($B$1003:$O$1003='MPL ID'!$BF$2)*(2*($B848:$O848=1)+($B848:$O848=2)-2*($B848:$O848=3)-($B848:$O848=4)))-SUMPRODUCT(($B$1004:$O$1004='MPL ID'!$BF$2)*(2*($B848:$O848=1)+($B848:$O848=2)-2*($B848:$O848=3)-($B848:$O848=4)))</f>
        <v>-1</v>
      </c>
      <c r="AA848">
        <f ca="1">'MPL ID'!$BH$3+SUMPRODUCT(($B$1003:$O$1003='MPL ID'!$BF$3)*(2*($B848:$O848=1)+($B848:$O848=2)-2*($B848:$O848=3)-($B848:$O848=4)))-SUMPRODUCT(($B$1004:$O$1004='MPL ID'!$BF$3)*(2*($B848:$O848=1)+($B848:$O848=2)-2*($B848:$O848=3)-($B848:$O848=4)))</f>
        <v>-8</v>
      </c>
      <c r="AB848">
        <f ca="1">'MPL ID'!$BH$4+SUMPRODUCT(($B$1003:$O$1003='MPL ID'!$BF$4)*(2*($B848:$O848=1)+($B848:$O848=2)-2*($B848:$O848=3)-($B848:$O848=4)))-SUMPRODUCT(($B$1004:$O$1004='MPL ID'!$BF$4)*(2*($B848:$O848=1)+($B848:$O848=2)-2*($B848:$O848=3)-($B848:$O848=4)))</f>
        <v>4</v>
      </c>
      <c r="AC848">
        <f ca="1">'MPL ID'!$BH$5+SUMPRODUCT(($B$1003:$O$1003='MPL ID'!$BF$5)*(2*($B848:$O848=1)+($B848:$O848=2)-2*($B848:$O848=3)-($B848:$O848=4)))-SUMPRODUCT(($B$1004:$O$1004='MPL ID'!$BF$5)*(2*($B848:$O848=1)+($B848:$O848=2)-2*($B848:$O848=3)-($B848:$O848=4)))</f>
        <v>-13</v>
      </c>
      <c r="AD848">
        <f ca="1">'MPL ID'!$BH$6+SUMPRODUCT(($B$1003:$O$1003='MPL ID'!$BF$6)*(2*($B848:$O848=1)+($B848:$O848=2)-2*($B848:$O848=3)-($B848:$O848=4)))-SUMPRODUCT(($B$1004:$O$1004='MPL ID'!$BF$6)*(2*($B848:$O848=1)+($B848:$O848=2)-2*($B848:$O848=3)-($B848:$O848=4)))</f>
        <v>9</v>
      </c>
      <c r="AE848">
        <f ca="1">'MPL ID'!$BH$7+SUMPRODUCT(($B$1003:$O$1003='MPL ID'!$BF$7)*(2*($B848:$O848=1)+($B848:$O848=2)-2*($B848:$O848=3)-($B848:$O848=4)))-SUMPRODUCT(($B$1004:$O$1004='MPL ID'!$BF$7)*(2*($B848:$O848=1)+($B848:$O848=2)-2*($B848:$O848=3)-($B848:$O848=4)))</f>
        <v>-3</v>
      </c>
      <c r="AF848">
        <f ca="1">'MPL ID'!$BH$8+SUMPRODUCT(($B$1003:$O$1003='MPL ID'!$BF$8)*(2*($B848:$O848=1)+($B848:$O848=2)-2*($B848:$O848=3)-($B848:$O848=4)))-SUMPRODUCT(($B$1004:$O$1004='MPL ID'!$BF$8)*(2*($B848:$O848=1)+($B848:$O848=2)-2*($B848:$O848=3)-($B848:$O848=4)))</f>
        <v>-9</v>
      </c>
      <c r="AG848">
        <f ca="1">'MPL ID'!$BH$9+SUMPRODUCT(($B$1003:$O$1003='MPL ID'!$BF$9)*(2*($B848:$O848=1)+($B848:$O848=2)-2*($B848:$O848=3)-($B848:$O848=4)))-SUMPRODUCT(($B$1004:$O$1004='MPL ID'!$BF$9)*(2*($B848:$O848=1)+($B848:$O848=2)-2*($B848:$O848=3)-($B848:$O848=4)))</f>
        <v>15</v>
      </c>
      <c r="AH848">
        <f ca="1">SUMPRODUCT(--($P848:$X848=P848),--($Y848:$AG848=Y848),'MPL ID'!$BG$13:$BO$13)+IF(AND($I848&gt;=3,T848=P848,AC848=Y848),1,0)+IF(AND($M848&gt;=3,S848=P848,AB848=Y848),1,0)</f>
        <v>0</v>
      </c>
      <c r="AI848">
        <f ca="1">SUMPRODUCT(--($P848:$X848=Q848),--($Y848:$AG848=Z848),'MPL ID'!$BG$14:$BO$14)+IF(AND($G848&gt;=3,R848=Q848,AA848=Z848),1,0)+IF(AND($K848&gt;0,$K848&lt;=2,S848=Q848,AB848=Z848),1,0)+IF(AND($N848&gt;=3,U848=Q848,AD848=Z848),1,0)</f>
        <v>0</v>
      </c>
      <c r="AJ848">
        <f ca="1">SUMPRODUCT(--($P848:$X848=R848),--($Y848:$AG848=AA848),'MPL ID'!$BG$15:$BO$15)+IF(AND($D848&gt;0,$D848&lt;=2,U848=R848,AD848=AA848),1,0)+IF(AND($G848&gt;0,$G848&lt;=2,Q848=R848,Z848=AA848),1,0)+IF(AND($J848&gt;=3,V848=R848,AE848=AA848),1,0)</f>
        <v>0</v>
      </c>
      <c r="AK848">
        <f ca="1">SUMPRODUCT(--($P848:$X848=S848),--($Y848:$AG848=AB848),'MPL ID'!$BG$16:$BO$16)+IF(AND($B848&gt;0,$B848&lt;=2,V848=S848,AE848=AB848),1,0)+IF(AND($E848&gt;0,$E848&lt;=2,T848=S848,AC848=AB848),1,0)+IF(AND($K848&gt;=3,Q848=S848,Z848=AB848),1,0)+IF(AND($M848&gt;0,$M848&lt;=2,P848=S848,Y848=AB848),1,0)</f>
        <v>0</v>
      </c>
      <c r="AL848">
        <f ca="1">SUMPRODUCT(--($P848:$X848=T848),--($Y848:$AG848=AC848),'MPL ID'!$BG$17:$BO$17)+IF(AND($E848&gt;=3,S848=T848,AB848=AC848),1,0)+IF(AND($I848&gt;0,$I848&lt;=2,P848=T848,Y848=AC848),1,0)+IF(AND($L848&gt;=3,W848=T848,AF848=AC848),1,0)</f>
        <v>0</v>
      </c>
      <c r="AM848">
        <f ca="1">SUMPRODUCT(--($P848:$X848=U848),--($Y848:$AG848=AD848),'MPL ID'!$BG$18:$BO$18)+IF(AND($D848&gt;=3,R848=U848,AA848=AD848),1,0)+IF(AND($H848&gt;0,$H848&lt;=2,W848=U848,AF848=AD848),1,0)+IF(AND($N848&gt;0,$N848&lt;=2,Q848=U848,Z848=AD848),1,0)</f>
        <v>0</v>
      </c>
      <c r="AN848">
        <f ca="1">SUMPRODUCT(--($P848:$X848=V848),--($Y848:$AG848=AE848),'MPL ID'!$BG$19:$BO$19)+IF(AND($B848&gt;=3,S848=V848,AB848=AE848),1,0)+IF(AND($F848&gt;=3,W848=V848,AF848=AE848),1,0)+IF(AND($J848&gt;0,$J848&lt;=2,R848=V848,AA848=AE848),1,0)+IF(AND($O848&gt;0,$O848&lt;=2,X848=V848,AG848=AE848),1,0)</f>
        <v>0</v>
      </c>
      <c r="AO848">
        <f ca="1">SUMPRODUCT(--($P848:$X848=W848),--($Y848:$AG848=AF848),'MPL ID'!$BG$20:$BO$20)+IF(AND($C848&gt;0,$C848&lt;=2,X848=W848,AG848=AF848),1,0)+IF(AND($F848&gt;0,$F848&lt;=2,V848=W848,AE848=AF848),1,0)+IF(AND($H848&gt;=3,U848=W848,AD848=AF848),1,0)+IF(AND($L848&gt;0,$L848&lt;=2,T848=W848,AC848=AF848),1,0)</f>
        <v>0</v>
      </c>
      <c r="AP848">
        <f ca="1">SUMPRODUCT(--($P848:$X848=X848),--($Y848:$AG848=AG848),'MPL ID'!$BG$21:$BO$21)+IF(AND($C848&gt;=3,W848=X848,AF848=AG848),1,0)+IF(AND($O848&gt;=3,V848=X848,AE848=AG848),1,0)</f>
        <v>0</v>
      </c>
      <c r="AQ848">
        <f t="shared" ca="1" si="117"/>
        <v>4</v>
      </c>
      <c r="AR848">
        <f t="shared" ca="1" si="118"/>
        <v>5</v>
      </c>
      <c r="AS848">
        <f t="shared" ca="1" si="119"/>
        <v>7</v>
      </c>
      <c r="AT848">
        <f t="shared" ca="1" si="120"/>
        <v>3</v>
      </c>
      <c r="AU848">
        <f t="shared" ca="1" si="121"/>
        <v>9</v>
      </c>
      <c r="AV848">
        <f t="shared" ca="1" si="122"/>
        <v>2</v>
      </c>
      <c r="AW848">
        <f t="shared" ca="1" si="123"/>
        <v>6</v>
      </c>
      <c r="AX848">
        <f t="shared" ca="1" si="124"/>
        <v>8</v>
      </c>
      <c r="AY848">
        <f t="shared" ca="1" si="125"/>
        <v>1</v>
      </c>
    </row>
    <row r="849" spans="1:51" x14ac:dyDescent="0.25">
      <c r="A849">
        <v>848</v>
      </c>
      <c r="B849">
        <f ca="1">IF(AND(ISNUMBER('MPL ID'!$J$39),ISNUMBER('MPL ID'!$K$39)),0,RANDBETWEEN(1,4))</f>
        <v>0</v>
      </c>
      <c r="C849">
        <f ca="1">IF(AND(ISNUMBER('MPL ID'!$J$40),ISNUMBER('MPL ID'!$K$40)),0,RANDBETWEEN(1,4))</f>
        <v>0</v>
      </c>
      <c r="D849">
        <f ca="1">IF(AND(ISNUMBER('MPL ID'!$J$41),ISNUMBER('MPL ID'!$K$41)),0,RANDBETWEEN(1,4))</f>
        <v>4</v>
      </c>
      <c r="E849">
        <f ca="1">IF(AND(ISNUMBER('MPL ID'!$J$42),ISNUMBER('MPL ID'!$K$42)),0,RANDBETWEEN(1,4))</f>
        <v>4</v>
      </c>
      <c r="F849">
        <f ca="1">IF(AND(ISNUMBER('MPL ID'!$J$43),ISNUMBER('MPL ID'!$K$43)),0,RANDBETWEEN(1,4))</f>
        <v>2</v>
      </c>
      <c r="G849">
        <f ca="1">IF(AND(ISNUMBER('MPL ID'!$J$44),ISNUMBER('MPL ID'!$K$44)),0,RANDBETWEEN(1,4))</f>
        <v>3</v>
      </c>
      <c r="H849">
        <f ca="1">IF(AND(ISNUMBER('MPL ID'!$P$36),ISNUMBER('MPL ID'!$Q$36)),0,RANDBETWEEN(1,4))</f>
        <v>3</v>
      </c>
      <c r="I849">
        <f ca="1">IF(AND(ISNUMBER('MPL ID'!$P$37),ISNUMBER('MPL ID'!$Q$37)),0,RANDBETWEEN(1,4))</f>
        <v>2</v>
      </c>
      <c r="J849">
        <f ca="1">IF(AND(ISNUMBER('MPL ID'!$P$39),ISNUMBER('MPL ID'!$Q$39)),0,RANDBETWEEN(1,4))</f>
        <v>1</v>
      </c>
      <c r="K849">
        <f ca="1">IF(AND(ISNUMBER('MPL ID'!$P$40),ISNUMBER('MPL ID'!$Q$40)),0,RANDBETWEEN(1,4))</f>
        <v>3</v>
      </c>
      <c r="L849">
        <f ca="1">IF(AND(ISNUMBER('MPL ID'!$P$41),ISNUMBER('MPL ID'!$Q$41)),0,RANDBETWEEN(1,4))</f>
        <v>3</v>
      </c>
      <c r="M849">
        <f ca="1">IF(AND(ISNUMBER('MPL ID'!$P$42),ISNUMBER('MPL ID'!$Q$42)),0,RANDBETWEEN(1,4))</f>
        <v>3</v>
      </c>
      <c r="N849">
        <f ca="1">IF(AND(ISNUMBER('MPL ID'!$P$43),ISNUMBER('MPL ID'!$Q$43)),0,RANDBETWEEN(1,4))</f>
        <v>2</v>
      </c>
      <c r="O849">
        <f ca="1">IF(AND(ISNUMBER('MPL ID'!$P$44),ISNUMBER('MPL ID'!$Q$44)),0,RANDBETWEEN(1,4))</f>
        <v>2</v>
      </c>
      <c r="P849">
        <f ca="1">'MPL ID'!$BG$1+SUMPRODUCT(($B$1003:$O$1003='MPL ID'!$BF$1)*(($B849:$O849=1)+($B849:$O849=2)))+SUMPRODUCT(($B$1004:$O$1004='MPL ID'!$BF$1)*(($B849:$O849=3)+($B849:$O849=4)))</f>
        <v>10</v>
      </c>
      <c r="Q849">
        <f ca="1">'MPL ID'!$BG$2+SUMPRODUCT(($B$1003:$O$1003='MPL ID'!$BF$2)*(($B849:$O849=1)+($B849:$O849=2)))+SUMPRODUCT(($B$1004:$O$1004='MPL ID'!$BF$2)*(($B849:$O849=3)+($B849:$O849=4)))</f>
        <v>8</v>
      </c>
      <c r="R849">
        <f ca="1">'MPL ID'!$BG$3+SUMPRODUCT(($B$1003:$O$1003='MPL ID'!$BF$3)*(($B849:$O849=1)+($B849:$O849=2)))+SUMPRODUCT(($B$1004:$O$1004='MPL ID'!$BF$3)*(($B849:$O849=3)+($B849:$O849=4)))</f>
        <v>5</v>
      </c>
      <c r="S849">
        <f ca="1">'MPL ID'!$BG$4+SUMPRODUCT(($B$1003:$O$1003='MPL ID'!$BF$4)*(($B849:$O849=1)+($B849:$O849=2)))+SUMPRODUCT(($B$1004:$O$1004='MPL ID'!$BF$4)*(($B849:$O849=3)+($B849:$O849=4)))</f>
        <v>8</v>
      </c>
      <c r="T849">
        <f ca="1">'MPL ID'!$BG$5+SUMPRODUCT(($B$1003:$O$1003='MPL ID'!$BF$5)*(($B849:$O849=1)+($B849:$O849=2)))+SUMPRODUCT(($B$1004:$O$1004='MPL ID'!$BF$5)*(($B849:$O849=3)+($B849:$O849=4)))</f>
        <v>6</v>
      </c>
      <c r="U849">
        <f ca="1">'MPL ID'!$BG$6+SUMPRODUCT(($B$1003:$O$1003='MPL ID'!$BF$6)*(($B849:$O849=1)+($B849:$O849=2)))+SUMPRODUCT(($B$1004:$O$1004='MPL ID'!$BF$6)*(($B849:$O849=3)+($B849:$O849=4)))</f>
        <v>12</v>
      </c>
      <c r="V849">
        <f ca="1">'MPL ID'!$BG$7+SUMPRODUCT(($B$1003:$O$1003='MPL ID'!$BF$7)*(($B849:$O849=1)+($B849:$O849=2)))+SUMPRODUCT(($B$1004:$O$1004='MPL ID'!$BF$7)*(($B849:$O849=3)+($B849:$O849=4)))</f>
        <v>7</v>
      </c>
      <c r="W849">
        <f ca="1">'MPL ID'!$BG$8+SUMPRODUCT(($B$1003:$O$1003='MPL ID'!$BF$8)*(($B849:$O849=1)+($B849:$O849=2)))+SUMPRODUCT(($B$1004:$O$1004='MPL ID'!$BF$8)*(($B849:$O849=3)+($B849:$O849=4)))</f>
        <v>5</v>
      </c>
      <c r="X849">
        <f ca="1">'MPL ID'!$BG$9+SUMPRODUCT(($B$1003:$O$1003='MPL ID'!$BF$9)*(($B849:$O849=1)+($B849:$O849=2)))+SUMPRODUCT(($B$1004:$O$1004='MPL ID'!$BF$9)*(($B849:$O849=3)+($B849:$O849=4)))</f>
        <v>11</v>
      </c>
      <c r="Y849">
        <f ca="1">'MPL ID'!$BH$1+SUMPRODUCT(($B$1003:$O$1003='MPL ID'!$BF$1)*(2*($B849:$O849=1)+($B849:$O849=2)-2*($B849:$O849=3)-($B849:$O849=4)))-SUMPRODUCT(($B$1004:$O$1004='MPL ID'!$BF$1)*(2*($B849:$O849=1)+($B849:$O849=2)-2*($B849:$O849=3)-($B849:$O849=4)))</f>
        <v>10</v>
      </c>
      <c r="Z849">
        <f ca="1">'MPL ID'!$BH$2+SUMPRODUCT(($B$1003:$O$1003='MPL ID'!$BF$2)*(2*($B849:$O849=1)+($B849:$O849=2)-2*($B849:$O849=3)-($B849:$O849=4)))-SUMPRODUCT(($B$1004:$O$1004='MPL ID'!$BF$2)*(2*($B849:$O849=1)+($B849:$O849=2)-2*($B849:$O849=3)-($B849:$O849=4)))</f>
        <v>-3</v>
      </c>
      <c r="AA849">
        <f ca="1">'MPL ID'!$BH$3+SUMPRODUCT(($B$1003:$O$1003='MPL ID'!$BF$3)*(2*($B849:$O849=1)+($B849:$O849=2)-2*($B849:$O849=3)-($B849:$O849=4)))-SUMPRODUCT(($B$1004:$O$1004='MPL ID'!$BF$3)*(2*($B849:$O849=1)+($B849:$O849=2)-2*($B849:$O849=3)-($B849:$O849=4)))</f>
        <v>-11</v>
      </c>
      <c r="AB849">
        <f ca="1">'MPL ID'!$BH$4+SUMPRODUCT(($B$1003:$O$1003='MPL ID'!$BF$4)*(2*($B849:$O849=1)+($B849:$O849=2)-2*($B849:$O849=3)-($B849:$O849=4)))-SUMPRODUCT(($B$1004:$O$1004='MPL ID'!$BF$4)*(2*($B849:$O849=1)+($B849:$O849=2)-2*($B849:$O849=3)-($B849:$O849=4)))</f>
        <v>-1</v>
      </c>
      <c r="AC849">
        <f ca="1">'MPL ID'!$BH$5+SUMPRODUCT(($B$1003:$O$1003='MPL ID'!$BF$5)*(2*($B849:$O849=1)+($B849:$O849=2)-2*($B849:$O849=3)-($B849:$O849=4)))-SUMPRODUCT(($B$1004:$O$1004='MPL ID'!$BF$5)*(2*($B849:$O849=1)+($B849:$O849=2)-2*($B849:$O849=3)-($B849:$O849=4)))</f>
        <v>-8</v>
      </c>
      <c r="AD849">
        <f ca="1">'MPL ID'!$BH$6+SUMPRODUCT(($B$1003:$O$1003='MPL ID'!$BF$6)*(2*($B849:$O849=1)+($B849:$O849=2)-2*($B849:$O849=3)-($B849:$O849=4)))-SUMPRODUCT(($B$1004:$O$1004='MPL ID'!$BF$6)*(2*($B849:$O849=1)+($B849:$O849=2)-2*($B849:$O849=3)-($B849:$O849=4)))</f>
        <v>12</v>
      </c>
      <c r="AE849">
        <f ca="1">'MPL ID'!$BH$7+SUMPRODUCT(($B$1003:$O$1003='MPL ID'!$BF$7)*(2*($B849:$O849=1)+($B849:$O849=2)-2*($B849:$O849=3)-($B849:$O849=4)))-SUMPRODUCT(($B$1004:$O$1004='MPL ID'!$BF$7)*(2*($B849:$O849=1)+($B849:$O849=2)-2*($B849:$O849=3)-($B849:$O849=4)))</f>
        <v>0</v>
      </c>
      <c r="AF849">
        <f ca="1">'MPL ID'!$BH$8+SUMPRODUCT(($B$1003:$O$1003='MPL ID'!$BF$8)*(2*($B849:$O849=1)+($B849:$O849=2)-2*($B849:$O849=3)-($B849:$O849=4)))-SUMPRODUCT(($B$1004:$O$1004='MPL ID'!$BF$8)*(2*($B849:$O849=1)+($B849:$O849=2)-2*($B849:$O849=3)-($B849:$O849=4)))</f>
        <v>-11</v>
      </c>
      <c r="AG849">
        <f ca="1">'MPL ID'!$BH$9+SUMPRODUCT(($B$1003:$O$1003='MPL ID'!$BF$9)*(2*($B849:$O849=1)+($B849:$O849=2)-2*($B849:$O849=3)-($B849:$O849=4)))-SUMPRODUCT(($B$1004:$O$1004='MPL ID'!$BF$9)*(2*($B849:$O849=1)+($B849:$O849=2)-2*($B849:$O849=3)-($B849:$O849=4)))</f>
        <v>12</v>
      </c>
      <c r="AH849">
        <f ca="1">SUMPRODUCT(--($P849:$X849=P849),--($Y849:$AG849=Y849),'MPL ID'!$BG$13:$BO$13)+IF(AND($I849&gt;=3,T849=P849,AC849=Y849),1,0)+IF(AND($M849&gt;=3,S849=P849,AB849=Y849),1,0)</f>
        <v>0</v>
      </c>
      <c r="AI849">
        <f ca="1">SUMPRODUCT(--($P849:$X849=Q849),--($Y849:$AG849=Z849),'MPL ID'!$BG$14:$BO$14)+IF(AND($G849&gt;=3,R849=Q849,AA849=Z849),1,0)+IF(AND($K849&gt;0,$K849&lt;=2,S849=Q849,AB849=Z849),1,0)+IF(AND($N849&gt;=3,U849=Q849,AD849=Z849),1,0)</f>
        <v>0</v>
      </c>
      <c r="AJ849">
        <f ca="1">SUMPRODUCT(--($P849:$X849=R849),--($Y849:$AG849=AA849),'MPL ID'!$BG$15:$BO$15)+IF(AND($D849&gt;0,$D849&lt;=2,U849=R849,AD849=AA849),1,0)+IF(AND($G849&gt;0,$G849&lt;=2,Q849=R849,Z849=AA849),1,0)+IF(AND($J849&gt;=3,V849=R849,AE849=AA849),1,0)</f>
        <v>1</v>
      </c>
      <c r="AK849">
        <f ca="1">SUMPRODUCT(--($P849:$X849=S849),--($Y849:$AG849=AB849),'MPL ID'!$BG$16:$BO$16)+IF(AND($B849&gt;0,$B849&lt;=2,V849=S849,AE849=AB849),1,0)+IF(AND($E849&gt;0,$E849&lt;=2,T849=S849,AC849=AB849),1,0)+IF(AND($K849&gt;=3,Q849=S849,Z849=AB849),1,0)+IF(AND($M849&gt;0,$M849&lt;=2,P849=S849,Y849=AB849),1,0)</f>
        <v>0</v>
      </c>
      <c r="AL849">
        <f ca="1">SUMPRODUCT(--($P849:$X849=T849),--($Y849:$AG849=AC849),'MPL ID'!$BG$17:$BO$17)+IF(AND($E849&gt;=3,S849=T849,AB849=AC849),1,0)+IF(AND($I849&gt;0,$I849&lt;=2,P849=T849,Y849=AC849),1,0)+IF(AND($L849&gt;=3,W849=T849,AF849=AC849),1,0)</f>
        <v>0</v>
      </c>
      <c r="AM849">
        <f ca="1">SUMPRODUCT(--($P849:$X849=U849),--($Y849:$AG849=AD849),'MPL ID'!$BG$18:$BO$18)+IF(AND($D849&gt;=3,R849=U849,AA849=AD849),1,0)+IF(AND($H849&gt;0,$H849&lt;=2,W849=U849,AF849=AD849),1,0)+IF(AND($N849&gt;0,$N849&lt;=2,Q849=U849,Z849=AD849),1,0)</f>
        <v>0</v>
      </c>
      <c r="AN849">
        <f ca="1">SUMPRODUCT(--($P849:$X849=V849),--($Y849:$AG849=AE849),'MPL ID'!$BG$19:$BO$19)+IF(AND($B849&gt;=3,S849=V849,AB849=AE849),1,0)+IF(AND($F849&gt;=3,W849=V849,AF849=AE849),1,0)+IF(AND($J849&gt;0,$J849&lt;=2,R849=V849,AA849=AE849),1,0)+IF(AND($O849&gt;0,$O849&lt;=2,X849=V849,AG849=AE849),1,0)</f>
        <v>0</v>
      </c>
      <c r="AO849">
        <f ca="1">SUMPRODUCT(--($P849:$X849=W849),--($Y849:$AG849=AF849),'MPL ID'!$BG$20:$BO$20)+IF(AND($C849&gt;0,$C849&lt;=2,X849=W849,AG849=AF849),1,0)+IF(AND($F849&gt;0,$F849&lt;=2,V849=W849,AE849=AF849),1,0)+IF(AND($H849&gt;=3,U849=W849,AD849=AF849),1,0)+IF(AND($L849&gt;0,$L849&lt;=2,T849=W849,AC849=AF849),1,0)</f>
        <v>1</v>
      </c>
      <c r="AP849">
        <f ca="1">SUMPRODUCT(--($P849:$X849=X849),--($Y849:$AG849=AG849),'MPL ID'!$BG$21:$BO$21)+IF(AND($C849&gt;=3,W849=X849,AF849=AG849),1,0)+IF(AND($O849&gt;=3,V849=X849,AE849=AG849),1,0)</f>
        <v>0</v>
      </c>
      <c r="AQ849">
        <f t="shared" ca="1" si="117"/>
        <v>3</v>
      </c>
      <c r="AR849">
        <f t="shared" ca="1" si="118"/>
        <v>5</v>
      </c>
      <c r="AS849">
        <f t="shared" ca="1" si="119"/>
        <v>8</v>
      </c>
      <c r="AT849">
        <f t="shared" ca="1" si="120"/>
        <v>4</v>
      </c>
      <c r="AU849">
        <f t="shared" ca="1" si="121"/>
        <v>7</v>
      </c>
      <c r="AV849">
        <f t="shared" ca="1" si="122"/>
        <v>1</v>
      </c>
      <c r="AW849">
        <f t="shared" ca="1" si="123"/>
        <v>6</v>
      </c>
      <c r="AX849">
        <f t="shared" ca="1" si="124"/>
        <v>9</v>
      </c>
      <c r="AY849">
        <f t="shared" ca="1" si="125"/>
        <v>2</v>
      </c>
    </row>
    <row r="850" spans="1:51" x14ac:dyDescent="0.25">
      <c r="A850">
        <v>849</v>
      </c>
      <c r="B850">
        <f ca="1">IF(AND(ISNUMBER('MPL ID'!$J$39),ISNUMBER('MPL ID'!$K$39)),0,RANDBETWEEN(1,4))</f>
        <v>0</v>
      </c>
      <c r="C850">
        <f ca="1">IF(AND(ISNUMBER('MPL ID'!$J$40),ISNUMBER('MPL ID'!$K$40)),0,RANDBETWEEN(1,4))</f>
        <v>0</v>
      </c>
      <c r="D850">
        <f ca="1">IF(AND(ISNUMBER('MPL ID'!$J$41),ISNUMBER('MPL ID'!$K$41)),0,RANDBETWEEN(1,4))</f>
        <v>3</v>
      </c>
      <c r="E850">
        <f ca="1">IF(AND(ISNUMBER('MPL ID'!$J$42),ISNUMBER('MPL ID'!$K$42)),0,RANDBETWEEN(1,4))</f>
        <v>3</v>
      </c>
      <c r="F850">
        <f ca="1">IF(AND(ISNUMBER('MPL ID'!$J$43),ISNUMBER('MPL ID'!$K$43)),0,RANDBETWEEN(1,4))</f>
        <v>4</v>
      </c>
      <c r="G850">
        <f ca="1">IF(AND(ISNUMBER('MPL ID'!$J$44),ISNUMBER('MPL ID'!$K$44)),0,RANDBETWEEN(1,4))</f>
        <v>1</v>
      </c>
      <c r="H850">
        <f ca="1">IF(AND(ISNUMBER('MPL ID'!$P$36),ISNUMBER('MPL ID'!$Q$36)),0,RANDBETWEEN(1,4))</f>
        <v>1</v>
      </c>
      <c r="I850">
        <f ca="1">IF(AND(ISNUMBER('MPL ID'!$P$37),ISNUMBER('MPL ID'!$Q$37)),0,RANDBETWEEN(1,4))</f>
        <v>3</v>
      </c>
      <c r="J850">
        <f ca="1">IF(AND(ISNUMBER('MPL ID'!$P$39),ISNUMBER('MPL ID'!$Q$39)),0,RANDBETWEEN(1,4))</f>
        <v>4</v>
      </c>
      <c r="K850">
        <f ca="1">IF(AND(ISNUMBER('MPL ID'!$P$40),ISNUMBER('MPL ID'!$Q$40)),0,RANDBETWEEN(1,4))</f>
        <v>3</v>
      </c>
      <c r="L850">
        <f ca="1">IF(AND(ISNUMBER('MPL ID'!$P$41),ISNUMBER('MPL ID'!$Q$41)),0,RANDBETWEEN(1,4))</f>
        <v>2</v>
      </c>
      <c r="M850">
        <f ca="1">IF(AND(ISNUMBER('MPL ID'!$P$42),ISNUMBER('MPL ID'!$Q$42)),0,RANDBETWEEN(1,4))</f>
        <v>3</v>
      </c>
      <c r="N850">
        <f ca="1">IF(AND(ISNUMBER('MPL ID'!$P$43),ISNUMBER('MPL ID'!$Q$43)),0,RANDBETWEEN(1,4))</f>
        <v>4</v>
      </c>
      <c r="O850">
        <f ca="1">IF(AND(ISNUMBER('MPL ID'!$P$44),ISNUMBER('MPL ID'!$Q$44)),0,RANDBETWEEN(1,4))</f>
        <v>4</v>
      </c>
      <c r="P850">
        <f ca="1">'MPL ID'!$BG$1+SUMPRODUCT(($B$1003:$O$1003='MPL ID'!$BF$1)*(($B850:$O850=1)+($B850:$O850=2)))+SUMPRODUCT(($B$1004:$O$1004='MPL ID'!$BF$1)*(($B850:$O850=3)+($B850:$O850=4)))</f>
        <v>11</v>
      </c>
      <c r="Q850">
        <f ca="1">'MPL ID'!$BG$2+SUMPRODUCT(($B$1003:$O$1003='MPL ID'!$BF$2)*(($B850:$O850=1)+($B850:$O850=2)))+SUMPRODUCT(($B$1004:$O$1004='MPL ID'!$BF$2)*(($B850:$O850=3)+($B850:$O850=4)))</f>
        <v>8</v>
      </c>
      <c r="R850">
        <f ca="1">'MPL ID'!$BG$3+SUMPRODUCT(($B$1003:$O$1003='MPL ID'!$BF$3)*(($B850:$O850=1)+($B850:$O850=2)))+SUMPRODUCT(($B$1004:$O$1004='MPL ID'!$BF$3)*(($B850:$O850=3)+($B850:$O850=4)))</f>
        <v>7</v>
      </c>
      <c r="S850">
        <f ca="1">'MPL ID'!$BG$4+SUMPRODUCT(($B$1003:$O$1003='MPL ID'!$BF$4)*(($B850:$O850=1)+($B850:$O850=2)))+SUMPRODUCT(($B$1004:$O$1004='MPL ID'!$BF$4)*(($B850:$O850=3)+($B850:$O850=4)))</f>
        <v>8</v>
      </c>
      <c r="T850">
        <f ca="1">'MPL ID'!$BG$5+SUMPRODUCT(($B$1003:$O$1003='MPL ID'!$BF$5)*(($B850:$O850=1)+($B850:$O850=2)))+SUMPRODUCT(($B$1004:$O$1004='MPL ID'!$BF$5)*(($B850:$O850=3)+($B850:$O850=4)))</f>
        <v>4</v>
      </c>
      <c r="U850">
        <f ca="1">'MPL ID'!$BG$6+SUMPRODUCT(($B$1003:$O$1003='MPL ID'!$BF$6)*(($B850:$O850=1)+($B850:$O850=2)))+SUMPRODUCT(($B$1004:$O$1004='MPL ID'!$BF$6)*(($B850:$O850=3)+($B850:$O850=4)))</f>
        <v>12</v>
      </c>
      <c r="V850">
        <f ca="1">'MPL ID'!$BG$7+SUMPRODUCT(($B$1003:$O$1003='MPL ID'!$BF$7)*(($B850:$O850=1)+($B850:$O850=2)))+SUMPRODUCT(($B$1004:$O$1004='MPL ID'!$BF$7)*(($B850:$O850=3)+($B850:$O850=4)))</f>
        <v>6</v>
      </c>
      <c r="W850">
        <f ca="1">'MPL ID'!$BG$8+SUMPRODUCT(($B$1003:$O$1003='MPL ID'!$BF$8)*(($B850:$O850=1)+($B850:$O850=2)))+SUMPRODUCT(($B$1004:$O$1004='MPL ID'!$BF$8)*(($B850:$O850=3)+($B850:$O850=4)))</f>
        <v>4</v>
      </c>
      <c r="X850">
        <f ca="1">'MPL ID'!$BG$9+SUMPRODUCT(($B$1003:$O$1003='MPL ID'!$BF$9)*(($B850:$O850=1)+($B850:$O850=2)))+SUMPRODUCT(($B$1004:$O$1004='MPL ID'!$BF$9)*(($B850:$O850=3)+($B850:$O850=4)))</f>
        <v>12</v>
      </c>
      <c r="Y850">
        <f ca="1">'MPL ID'!$BH$1+SUMPRODUCT(($B$1003:$O$1003='MPL ID'!$BF$1)*(2*($B850:$O850=1)+($B850:$O850=2)-2*($B850:$O850=3)-($B850:$O850=4)))-SUMPRODUCT(($B$1004:$O$1004='MPL ID'!$BF$1)*(2*($B850:$O850=1)+($B850:$O850=2)-2*($B850:$O850=3)-($B850:$O850=4)))</f>
        <v>13</v>
      </c>
      <c r="Z850">
        <f ca="1">'MPL ID'!$BH$2+SUMPRODUCT(($B$1003:$O$1003='MPL ID'!$BF$2)*(2*($B850:$O850=1)+($B850:$O850=2)-2*($B850:$O850=3)-($B850:$O850=4)))-SUMPRODUCT(($B$1004:$O$1004='MPL ID'!$BF$2)*(2*($B850:$O850=1)+($B850:$O850=2)-2*($B850:$O850=3)-($B850:$O850=4)))</f>
        <v>-5</v>
      </c>
      <c r="AA850">
        <f ca="1">'MPL ID'!$BH$3+SUMPRODUCT(($B$1003:$O$1003='MPL ID'!$BF$3)*(2*($B850:$O850=1)+($B850:$O850=2)-2*($B850:$O850=3)-($B850:$O850=4)))-SUMPRODUCT(($B$1004:$O$1004='MPL ID'!$BF$3)*(2*($B850:$O850=1)+($B850:$O850=2)-2*($B850:$O850=3)-($B850:$O850=4)))</f>
        <v>-5</v>
      </c>
      <c r="AB850">
        <f ca="1">'MPL ID'!$BH$4+SUMPRODUCT(($B$1003:$O$1003='MPL ID'!$BF$4)*(2*($B850:$O850=1)+($B850:$O850=2)-2*($B850:$O850=3)-($B850:$O850=4)))-SUMPRODUCT(($B$1004:$O$1004='MPL ID'!$BF$4)*(2*($B850:$O850=1)+($B850:$O850=2)-2*($B850:$O850=3)-($B850:$O850=4)))</f>
        <v>-2</v>
      </c>
      <c r="AC850">
        <f ca="1">'MPL ID'!$BH$5+SUMPRODUCT(($B$1003:$O$1003='MPL ID'!$BF$5)*(2*($B850:$O850=1)+($B850:$O850=2)-2*($B850:$O850=3)-($B850:$O850=4)))-SUMPRODUCT(($B$1004:$O$1004='MPL ID'!$BF$5)*(2*($B850:$O850=1)+($B850:$O850=2)-2*($B850:$O850=3)-($B850:$O850=4)))</f>
        <v>-13</v>
      </c>
      <c r="AD850">
        <f ca="1">'MPL ID'!$BH$6+SUMPRODUCT(($B$1003:$O$1003='MPL ID'!$BF$6)*(2*($B850:$O850=1)+($B850:$O850=2)-2*($B850:$O850=3)-($B850:$O850=4)))-SUMPRODUCT(($B$1004:$O$1004='MPL ID'!$BF$6)*(2*($B850:$O850=1)+($B850:$O850=2)-2*($B850:$O850=3)-($B850:$O850=4)))</f>
        <v>15</v>
      </c>
      <c r="AE850">
        <f ca="1">'MPL ID'!$BH$7+SUMPRODUCT(($B$1003:$O$1003='MPL ID'!$BF$7)*(2*($B850:$O850=1)+($B850:$O850=2)-2*($B850:$O850=3)-($B850:$O850=4)))-SUMPRODUCT(($B$1004:$O$1004='MPL ID'!$BF$7)*(2*($B850:$O850=1)+($B850:$O850=2)-2*($B850:$O850=3)-($B850:$O850=4)))</f>
        <v>-3</v>
      </c>
      <c r="AF850">
        <f ca="1">'MPL ID'!$BH$8+SUMPRODUCT(($B$1003:$O$1003='MPL ID'!$BF$8)*(2*($B850:$O850=1)+($B850:$O850=2)-2*($B850:$O850=3)-($B850:$O850=4)))-SUMPRODUCT(($B$1004:$O$1004='MPL ID'!$BF$8)*(2*($B850:$O850=1)+($B850:$O850=2)-2*($B850:$O850=3)-($B850:$O850=4)))</f>
        <v>-14</v>
      </c>
      <c r="AG850">
        <f ca="1">'MPL ID'!$BH$9+SUMPRODUCT(($B$1003:$O$1003='MPL ID'!$BF$9)*(2*($B850:$O850=1)+($B850:$O850=2)-2*($B850:$O850=3)-($B850:$O850=4)))-SUMPRODUCT(($B$1004:$O$1004='MPL ID'!$BF$9)*(2*($B850:$O850=1)+($B850:$O850=2)-2*($B850:$O850=3)-($B850:$O850=4)))</f>
        <v>14</v>
      </c>
      <c r="AH850">
        <f ca="1">SUMPRODUCT(--($P850:$X850=P850),--($Y850:$AG850=Y850),'MPL ID'!$BG$13:$BO$13)+IF(AND($I850&gt;=3,T850=P850,AC850=Y850),1,0)+IF(AND($M850&gt;=3,S850=P850,AB850=Y850),1,0)</f>
        <v>0</v>
      </c>
      <c r="AI850">
        <f ca="1">SUMPRODUCT(--($P850:$X850=Q850),--($Y850:$AG850=Z850),'MPL ID'!$BG$14:$BO$14)+IF(AND($G850&gt;=3,R850=Q850,AA850=Z850),1,0)+IF(AND($K850&gt;0,$K850&lt;=2,S850=Q850,AB850=Z850),1,0)+IF(AND($N850&gt;=3,U850=Q850,AD850=Z850),1,0)</f>
        <v>0</v>
      </c>
      <c r="AJ850">
        <f ca="1">SUMPRODUCT(--($P850:$X850=R850),--($Y850:$AG850=AA850),'MPL ID'!$BG$15:$BO$15)+IF(AND($D850&gt;0,$D850&lt;=2,U850=R850,AD850=AA850),1,0)+IF(AND($G850&gt;0,$G850&lt;=2,Q850=R850,Z850=AA850),1,0)+IF(AND($J850&gt;=3,V850=R850,AE850=AA850),1,0)</f>
        <v>0</v>
      </c>
      <c r="AK850">
        <f ca="1">SUMPRODUCT(--($P850:$X850=S850),--($Y850:$AG850=AB850),'MPL ID'!$BG$16:$BO$16)+IF(AND($B850&gt;0,$B850&lt;=2,V850=S850,AE850=AB850),1,0)+IF(AND($E850&gt;0,$E850&lt;=2,T850=S850,AC850=AB850),1,0)+IF(AND($K850&gt;=3,Q850=S850,Z850=AB850),1,0)+IF(AND($M850&gt;0,$M850&lt;=2,P850=S850,Y850=AB850),1,0)</f>
        <v>0</v>
      </c>
      <c r="AL850">
        <f ca="1">SUMPRODUCT(--($P850:$X850=T850),--($Y850:$AG850=AC850),'MPL ID'!$BG$17:$BO$17)+IF(AND($E850&gt;=3,S850=T850,AB850=AC850),1,0)+IF(AND($I850&gt;0,$I850&lt;=2,P850=T850,Y850=AC850),1,0)+IF(AND($L850&gt;=3,W850=T850,AF850=AC850),1,0)</f>
        <v>0</v>
      </c>
      <c r="AM850">
        <f ca="1">SUMPRODUCT(--($P850:$X850=U850),--($Y850:$AG850=AD850),'MPL ID'!$BG$18:$BO$18)+IF(AND($D850&gt;=3,R850=U850,AA850=AD850),1,0)+IF(AND($H850&gt;0,$H850&lt;=2,W850=U850,AF850=AD850),1,0)+IF(AND($N850&gt;0,$N850&lt;=2,Q850=U850,Z850=AD850),1,0)</f>
        <v>0</v>
      </c>
      <c r="AN850">
        <f ca="1">SUMPRODUCT(--($P850:$X850=V850),--($Y850:$AG850=AE850),'MPL ID'!$BG$19:$BO$19)+IF(AND($B850&gt;=3,S850=V850,AB850=AE850),1,0)+IF(AND($F850&gt;=3,W850=V850,AF850=AE850),1,0)+IF(AND($J850&gt;0,$J850&lt;=2,R850=V850,AA850=AE850),1,0)+IF(AND($O850&gt;0,$O850&lt;=2,X850=V850,AG850=AE850),1,0)</f>
        <v>0</v>
      </c>
      <c r="AO850">
        <f ca="1">SUMPRODUCT(--($P850:$X850=W850),--($Y850:$AG850=AF850),'MPL ID'!$BG$20:$BO$20)+IF(AND($C850&gt;0,$C850&lt;=2,X850=W850,AG850=AF850),1,0)+IF(AND($F850&gt;0,$F850&lt;=2,V850=W850,AE850=AF850),1,0)+IF(AND($H850&gt;=3,U850=W850,AD850=AF850),1,0)+IF(AND($L850&gt;0,$L850&lt;=2,T850=W850,AC850=AF850),1,0)</f>
        <v>0</v>
      </c>
      <c r="AP850">
        <f ca="1">SUMPRODUCT(--($P850:$X850=X850),--($Y850:$AG850=AG850),'MPL ID'!$BG$21:$BO$21)+IF(AND($C850&gt;=3,W850=X850,AF850=AG850),1,0)+IF(AND($O850&gt;=3,V850=X850,AE850=AG850),1,0)</f>
        <v>0</v>
      </c>
      <c r="AQ850">
        <f t="shared" ca="1" si="117"/>
        <v>3</v>
      </c>
      <c r="AR850">
        <f t="shared" ca="1" si="118"/>
        <v>5</v>
      </c>
      <c r="AS850">
        <f t="shared" ca="1" si="119"/>
        <v>6</v>
      </c>
      <c r="AT850">
        <f t="shared" ca="1" si="120"/>
        <v>4</v>
      </c>
      <c r="AU850">
        <f t="shared" ca="1" si="121"/>
        <v>8</v>
      </c>
      <c r="AV850">
        <f t="shared" ca="1" si="122"/>
        <v>1</v>
      </c>
      <c r="AW850">
        <f t="shared" ca="1" si="123"/>
        <v>7</v>
      </c>
      <c r="AX850">
        <f t="shared" ca="1" si="124"/>
        <v>9</v>
      </c>
      <c r="AY850">
        <f t="shared" ca="1" si="125"/>
        <v>2</v>
      </c>
    </row>
    <row r="851" spans="1:51" x14ac:dyDescent="0.25">
      <c r="A851">
        <v>850</v>
      </c>
      <c r="B851">
        <f ca="1">IF(AND(ISNUMBER('MPL ID'!$J$39),ISNUMBER('MPL ID'!$K$39)),0,RANDBETWEEN(1,4))</f>
        <v>0</v>
      </c>
      <c r="C851">
        <f ca="1">IF(AND(ISNUMBER('MPL ID'!$J$40),ISNUMBER('MPL ID'!$K$40)),0,RANDBETWEEN(1,4))</f>
        <v>0</v>
      </c>
      <c r="D851">
        <f ca="1">IF(AND(ISNUMBER('MPL ID'!$J$41),ISNUMBER('MPL ID'!$K$41)),0,RANDBETWEEN(1,4))</f>
        <v>2</v>
      </c>
      <c r="E851">
        <f ca="1">IF(AND(ISNUMBER('MPL ID'!$J$42),ISNUMBER('MPL ID'!$K$42)),0,RANDBETWEEN(1,4))</f>
        <v>2</v>
      </c>
      <c r="F851">
        <f ca="1">IF(AND(ISNUMBER('MPL ID'!$J$43),ISNUMBER('MPL ID'!$K$43)),0,RANDBETWEEN(1,4))</f>
        <v>1</v>
      </c>
      <c r="G851">
        <f ca="1">IF(AND(ISNUMBER('MPL ID'!$J$44),ISNUMBER('MPL ID'!$K$44)),0,RANDBETWEEN(1,4))</f>
        <v>3</v>
      </c>
      <c r="H851">
        <f ca="1">IF(AND(ISNUMBER('MPL ID'!$P$36),ISNUMBER('MPL ID'!$Q$36)),0,RANDBETWEEN(1,4))</f>
        <v>3</v>
      </c>
      <c r="I851">
        <f ca="1">IF(AND(ISNUMBER('MPL ID'!$P$37),ISNUMBER('MPL ID'!$Q$37)),0,RANDBETWEEN(1,4))</f>
        <v>4</v>
      </c>
      <c r="J851">
        <f ca="1">IF(AND(ISNUMBER('MPL ID'!$P$39),ISNUMBER('MPL ID'!$Q$39)),0,RANDBETWEEN(1,4))</f>
        <v>4</v>
      </c>
      <c r="K851">
        <f ca="1">IF(AND(ISNUMBER('MPL ID'!$P$40),ISNUMBER('MPL ID'!$Q$40)),0,RANDBETWEEN(1,4))</f>
        <v>3</v>
      </c>
      <c r="L851">
        <f ca="1">IF(AND(ISNUMBER('MPL ID'!$P$41),ISNUMBER('MPL ID'!$Q$41)),0,RANDBETWEEN(1,4))</f>
        <v>3</v>
      </c>
      <c r="M851">
        <f ca="1">IF(AND(ISNUMBER('MPL ID'!$P$42),ISNUMBER('MPL ID'!$Q$42)),0,RANDBETWEEN(1,4))</f>
        <v>2</v>
      </c>
      <c r="N851">
        <f ca="1">IF(AND(ISNUMBER('MPL ID'!$P$43),ISNUMBER('MPL ID'!$Q$43)),0,RANDBETWEEN(1,4))</f>
        <v>1</v>
      </c>
      <c r="O851">
        <f ca="1">IF(AND(ISNUMBER('MPL ID'!$P$44),ISNUMBER('MPL ID'!$Q$44)),0,RANDBETWEEN(1,4))</f>
        <v>2</v>
      </c>
      <c r="P851">
        <f ca="1">'MPL ID'!$BG$1+SUMPRODUCT(($B$1003:$O$1003='MPL ID'!$BF$1)*(($B851:$O851=1)+($B851:$O851=2)))+SUMPRODUCT(($B$1004:$O$1004='MPL ID'!$BF$1)*(($B851:$O851=3)+($B851:$O851=4)))</f>
        <v>10</v>
      </c>
      <c r="Q851">
        <f ca="1">'MPL ID'!$BG$2+SUMPRODUCT(($B$1003:$O$1003='MPL ID'!$BF$2)*(($B851:$O851=1)+($B851:$O851=2)))+SUMPRODUCT(($B$1004:$O$1004='MPL ID'!$BF$2)*(($B851:$O851=3)+($B851:$O851=4)))</f>
        <v>8</v>
      </c>
      <c r="R851">
        <f ca="1">'MPL ID'!$BG$3+SUMPRODUCT(($B$1003:$O$1003='MPL ID'!$BF$3)*(($B851:$O851=1)+($B851:$O851=2)))+SUMPRODUCT(($B$1004:$O$1004='MPL ID'!$BF$3)*(($B851:$O851=3)+($B851:$O851=4)))</f>
        <v>7</v>
      </c>
      <c r="S851">
        <f ca="1">'MPL ID'!$BG$4+SUMPRODUCT(($B$1003:$O$1003='MPL ID'!$BF$4)*(($B851:$O851=1)+($B851:$O851=2)))+SUMPRODUCT(($B$1004:$O$1004='MPL ID'!$BF$4)*(($B851:$O851=3)+($B851:$O851=4)))</f>
        <v>10</v>
      </c>
      <c r="T851">
        <f ca="1">'MPL ID'!$BG$5+SUMPRODUCT(($B$1003:$O$1003='MPL ID'!$BF$5)*(($B851:$O851=1)+($B851:$O851=2)))+SUMPRODUCT(($B$1004:$O$1004='MPL ID'!$BF$5)*(($B851:$O851=3)+($B851:$O851=4)))</f>
        <v>4</v>
      </c>
      <c r="U851">
        <f ca="1">'MPL ID'!$BG$6+SUMPRODUCT(($B$1003:$O$1003='MPL ID'!$BF$6)*(($B851:$O851=1)+($B851:$O851=2)))+SUMPRODUCT(($B$1004:$O$1004='MPL ID'!$BF$6)*(($B851:$O851=3)+($B851:$O851=4)))</f>
        <v>11</v>
      </c>
      <c r="V851">
        <f ca="1">'MPL ID'!$BG$7+SUMPRODUCT(($B$1003:$O$1003='MPL ID'!$BF$7)*(($B851:$O851=1)+($B851:$O851=2)))+SUMPRODUCT(($B$1004:$O$1004='MPL ID'!$BF$7)*(($B851:$O851=3)+($B851:$O851=4)))</f>
        <v>6</v>
      </c>
      <c r="W851">
        <f ca="1">'MPL ID'!$BG$8+SUMPRODUCT(($B$1003:$O$1003='MPL ID'!$BF$8)*(($B851:$O851=1)+($B851:$O851=2)))+SUMPRODUCT(($B$1004:$O$1004='MPL ID'!$BF$8)*(($B851:$O851=3)+($B851:$O851=4)))</f>
        <v>5</v>
      </c>
      <c r="X851">
        <f ca="1">'MPL ID'!$BG$9+SUMPRODUCT(($B$1003:$O$1003='MPL ID'!$BF$9)*(($B851:$O851=1)+($B851:$O851=2)))+SUMPRODUCT(($B$1004:$O$1004='MPL ID'!$BF$9)*(($B851:$O851=3)+($B851:$O851=4)))</f>
        <v>11</v>
      </c>
      <c r="Y851">
        <f ca="1">'MPL ID'!$BH$1+SUMPRODUCT(($B$1003:$O$1003='MPL ID'!$BF$1)*(2*($B851:$O851=1)+($B851:$O851=2)-2*($B851:$O851=3)-($B851:$O851=4)))-SUMPRODUCT(($B$1004:$O$1004='MPL ID'!$BF$1)*(2*($B851:$O851=1)+($B851:$O851=2)-2*($B851:$O851=3)-($B851:$O851=4)))</f>
        <v>9</v>
      </c>
      <c r="Z851">
        <f ca="1">'MPL ID'!$BH$2+SUMPRODUCT(($B$1003:$O$1003='MPL ID'!$BF$2)*(2*($B851:$O851=1)+($B851:$O851=2)-2*($B851:$O851=3)-($B851:$O851=4)))-SUMPRODUCT(($B$1004:$O$1004='MPL ID'!$BF$2)*(2*($B851:$O851=1)+($B851:$O851=2)-2*($B851:$O851=3)-($B851:$O851=4)))</f>
        <v>-4</v>
      </c>
      <c r="AA851">
        <f ca="1">'MPL ID'!$BH$3+SUMPRODUCT(($B$1003:$O$1003='MPL ID'!$BF$3)*(2*($B851:$O851=1)+($B851:$O851=2)-2*($B851:$O851=3)-($B851:$O851=4)))-SUMPRODUCT(($B$1004:$O$1004='MPL ID'!$BF$3)*(2*($B851:$O851=1)+($B851:$O851=2)-2*($B851:$O851=3)-($B851:$O851=4)))</f>
        <v>-6</v>
      </c>
      <c r="AB851">
        <f ca="1">'MPL ID'!$BH$4+SUMPRODUCT(($B$1003:$O$1003='MPL ID'!$BF$4)*(2*($B851:$O851=1)+($B851:$O851=2)-2*($B851:$O851=3)-($B851:$O851=4)))-SUMPRODUCT(($B$1004:$O$1004='MPL ID'!$BF$4)*(2*($B851:$O851=1)+($B851:$O851=2)-2*($B851:$O851=3)-($B851:$O851=4)))</f>
        <v>4</v>
      </c>
      <c r="AC851">
        <f ca="1">'MPL ID'!$BH$5+SUMPRODUCT(($B$1003:$O$1003='MPL ID'!$BF$5)*(2*($B851:$O851=1)+($B851:$O851=2)-2*($B851:$O851=3)-($B851:$O851=4)))-SUMPRODUCT(($B$1004:$O$1004='MPL ID'!$BF$5)*(2*($B851:$O851=1)+($B851:$O851=2)-2*($B851:$O851=3)-($B851:$O851=4)))</f>
        <v>-12</v>
      </c>
      <c r="AD851">
        <f ca="1">'MPL ID'!$BH$6+SUMPRODUCT(($B$1003:$O$1003='MPL ID'!$BF$6)*(2*($B851:$O851=1)+($B851:$O851=2)-2*($B851:$O851=3)-($B851:$O851=4)))-SUMPRODUCT(($B$1004:$O$1004='MPL ID'!$BF$6)*(2*($B851:$O851=1)+($B851:$O851=2)-2*($B851:$O851=3)-($B851:$O851=4)))</f>
        <v>11</v>
      </c>
      <c r="AE851">
        <f ca="1">'MPL ID'!$BH$7+SUMPRODUCT(($B$1003:$O$1003='MPL ID'!$BF$7)*(2*($B851:$O851=1)+($B851:$O851=2)-2*($B851:$O851=3)-($B851:$O851=4)))-SUMPRODUCT(($B$1004:$O$1004='MPL ID'!$BF$7)*(2*($B851:$O851=1)+($B851:$O851=2)-2*($B851:$O851=3)-($B851:$O851=4)))</f>
        <v>-4</v>
      </c>
      <c r="AF851">
        <f ca="1">'MPL ID'!$BH$8+SUMPRODUCT(($B$1003:$O$1003='MPL ID'!$BF$8)*(2*($B851:$O851=1)+($B851:$O851=2)-2*($B851:$O851=3)-($B851:$O851=4)))-SUMPRODUCT(($B$1004:$O$1004='MPL ID'!$BF$8)*(2*($B851:$O851=1)+($B851:$O851=2)-2*($B851:$O851=3)-($B851:$O851=4)))</f>
        <v>-10</v>
      </c>
      <c r="AG851">
        <f ca="1">'MPL ID'!$BH$9+SUMPRODUCT(($B$1003:$O$1003='MPL ID'!$BF$9)*(2*($B851:$O851=1)+($B851:$O851=2)-2*($B851:$O851=3)-($B851:$O851=4)))-SUMPRODUCT(($B$1004:$O$1004='MPL ID'!$BF$9)*(2*($B851:$O851=1)+($B851:$O851=2)-2*($B851:$O851=3)-($B851:$O851=4)))</f>
        <v>12</v>
      </c>
      <c r="AH851">
        <f ca="1">SUMPRODUCT(--($P851:$X851=P851),--($Y851:$AG851=Y851),'MPL ID'!$BG$13:$BO$13)+IF(AND($I851&gt;=3,T851=P851,AC851=Y851),1,0)+IF(AND($M851&gt;=3,S851=P851,AB851=Y851),1,0)</f>
        <v>0</v>
      </c>
      <c r="AI851">
        <f ca="1">SUMPRODUCT(--($P851:$X851=Q851),--($Y851:$AG851=Z851),'MPL ID'!$BG$14:$BO$14)+IF(AND($G851&gt;=3,R851=Q851,AA851=Z851),1,0)+IF(AND($K851&gt;0,$K851&lt;=2,S851=Q851,AB851=Z851),1,0)+IF(AND($N851&gt;=3,U851=Q851,AD851=Z851),1,0)</f>
        <v>0</v>
      </c>
      <c r="AJ851">
        <f ca="1">SUMPRODUCT(--($P851:$X851=R851),--($Y851:$AG851=AA851),'MPL ID'!$BG$15:$BO$15)+IF(AND($D851&gt;0,$D851&lt;=2,U851=R851,AD851=AA851),1,0)+IF(AND($G851&gt;0,$G851&lt;=2,Q851=R851,Z851=AA851),1,0)+IF(AND($J851&gt;=3,V851=R851,AE851=AA851),1,0)</f>
        <v>0</v>
      </c>
      <c r="AK851">
        <f ca="1">SUMPRODUCT(--($P851:$X851=S851),--($Y851:$AG851=AB851),'MPL ID'!$BG$16:$BO$16)+IF(AND($B851&gt;0,$B851&lt;=2,V851=S851,AE851=AB851),1,0)+IF(AND($E851&gt;0,$E851&lt;=2,T851=S851,AC851=AB851),1,0)+IF(AND($K851&gt;=3,Q851=S851,Z851=AB851),1,0)+IF(AND($M851&gt;0,$M851&lt;=2,P851=S851,Y851=AB851),1,0)</f>
        <v>0</v>
      </c>
      <c r="AL851">
        <f ca="1">SUMPRODUCT(--($P851:$X851=T851),--($Y851:$AG851=AC851),'MPL ID'!$BG$17:$BO$17)+IF(AND($E851&gt;=3,S851=T851,AB851=AC851),1,0)+IF(AND($I851&gt;0,$I851&lt;=2,P851=T851,Y851=AC851),1,0)+IF(AND($L851&gt;=3,W851=T851,AF851=AC851),1,0)</f>
        <v>0</v>
      </c>
      <c r="AM851">
        <f ca="1">SUMPRODUCT(--($P851:$X851=U851),--($Y851:$AG851=AD851),'MPL ID'!$BG$18:$BO$18)+IF(AND($D851&gt;=3,R851=U851,AA851=AD851),1,0)+IF(AND($H851&gt;0,$H851&lt;=2,W851=U851,AF851=AD851),1,0)+IF(AND($N851&gt;0,$N851&lt;=2,Q851=U851,Z851=AD851),1,0)</f>
        <v>0</v>
      </c>
      <c r="AN851">
        <f ca="1">SUMPRODUCT(--($P851:$X851=V851),--($Y851:$AG851=AE851),'MPL ID'!$BG$19:$BO$19)+IF(AND($B851&gt;=3,S851=V851,AB851=AE851),1,0)+IF(AND($F851&gt;=3,W851=V851,AF851=AE851),1,0)+IF(AND($J851&gt;0,$J851&lt;=2,R851=V851,AA851=AE851),1,0)+IF(AND($O851&gt;0,$O851&lt;=2,X851=V851,AG851=AE851),1,0)</f>
        <v>0</v>
      </c>
      <c r="AO851">
        <f ca="1">SUMPRODUCT(--($P851:$X851=W851),--($Y851:$AG851=AF851),'MPL ID'!$BG$20:$BO$20)+IF(AND($C851&gt;0,$C851&lt;=2,X851=W851,AG851=AF851),1,0)+IF(AND($F851&gt;0,$F851&lt;=2,V851=W851,AE851=AF851),1,0)+IF(AND($H851&gt;=3,U851=W851,AD851=AF851),1,0)+IF(AND($L851&gt;0,$L851&lt;=2,T851=W851,AC851=AF851),1,0)</f>
        <v>0</v>
      </c>
      <c r="AP851">
        <f ca="1">SUMPRODUCT(--($P851:$X851=X851),--($Y851:$AG851=AG851),'MPL ID'!$BG$21:$BO$21)+IF(AND($C851&gt;=3,W851=X851,AF851=AG851),1,0)+IF(AND($O851&gt;=3,V851=X851,AE851=AG851),1,0)</f>
        <v>0</v>
      </c>
      <c r="AQ851">
        <f t="shared" ca="1" si="117"/>
        <v>3</v>
      </c>
      <c r="AR851">
        <f t="shared" ca="1" si="118"/>
        <v>5</v>
      </c>
      <c r="AS851">
        <f t="shared" ca="1" si="119"/>
        <v>6</v>
      </c>
      <c r="AT851">
        <f t="shared" ca="1" si="120"/>
        <v>4</v>
      </c>
      <c r="AU851">
        <f t="shared" ca="1" si="121"/>
        <v>9</v>
      </c>
      <c r="AV851">
        <f t="shared" ca="1" si="122"/>
        <v>2</v>
      </c>
      <c r="AW851">
        <f t="shared" ca="1" si="123"/>
        <v>7</v>
      </c>
      <c r="AX851">
        <f t="shared" ca="1" si="124"/>
        <v>8</v>
      </c>
      <c r="AY851">
        <f t="shared" ca="1" si="125"/>
        <v>1</v>
      </c>
    </row>
    <row r="852" spans="1:51" x14ac:dyDescent="0.25">
      <c r="A852">
        <v>851</v>
      </c>
      <c r="B852">
        <f ca="1">IF(AND(ISNUMBER('MPL ID'!$J$39),ISNUMBER('MPL ID'!$K$39)),0,RANDBETWEEN(1,4))</f>
        <v>0</v>
      </c>
      <c r="C852">
        <f ca="1">IF(AND(ISNUMBER('MPL ID'!$J$40),ISNUMBER('MPL ID'!$K$40)),0,RANDBETWEEN(1,4))</f>
        <v>0</v>
      </c>
      <c r="D852">
        <f ca="1">IF(AND(ISNUMBER('MPL ID'!$J$41),ISNUMBER('MPL ID'!$K$41)),0,RANDBETWEEN(1,4))</f>
        <v>3</v>
      </c>
      <c r="E852">
        <f ca="1">IF(AND(ISNUMBER('MPL ID'!$J$42),ISNUMBER('MPL ID'!$K$42)),0,RANDBETWEEN(1,4))</f>
        <v>2</v>
      </c>
      <c r="F852">
        <f ca="1">IF(AND(ISNUMBER('MPL ID'!$J$43),ISNUMBER('MPL ID'!$K$43)),0,RANDBETWEEN(1,4))</f>
        <v>4</v>
      </c>
      <c r="G852">
        <f ca="1">IF(AND(ISNUMBER('MPL ID'!$J$44),ISNUMBER('MPL ID'!$K$44)),0,RANDBETWEEN(1,4))</f>
        <v>2</v>
      </c>
      <c r="H852">
        <f ca="1">IF(AND(ISNUMBER('MPL ID'!$P$36),ISNUMBER('MPL ID'!$Q$36)),0,RANDBETWEEN(1,4))</f>
        <v>4</v>
      </c>
      <c r="I852">
        <f ca="1">IF(AND(ISNUMBER('MPL ID'!$P$37),ISNUMBER('MPL ID'!$Q$37)),0,RANDBETWEEN(1,4))</f>
        <v>3</v>
      </c>
      <c r="J852">
        <f ca="1">IF(AND(ISNUMBER('MPL ID'!$P$39),ISNUMBER('MPL ID'!$Q$39)),0,RANDBETWEEN(1,4))</f>
        <v>3</v>
      </c>
      <c r="K852">
        <f ca="1">IF(AND(ISNUMBER('MPL ID'!$P$40),ISNUMBER('MPL ID'!$Q$40)),0,RANDBETWEEN(1,4))</f>
        <v>3</v>
      </c>
      <c r="L852">
        <f ca="1">IF(AND(ISNUMBER('MPL ID'!$P$41),ISNUMBER('MPL ID'!$Q$41)),0,RANDBETWEEN(1,4))</f>
        <v>2</v>
      </c>
      <c r="M852">
        <f ca="1">IF(AND(ISNUMBER('MPL ID'!$P$42),ISNUMBER('MPL ID'!$Q$42)),0,RANDBETWEEN(1,4))</f>
        <v>2</v>
      </c>
      <c r="N852">
        <f ca="1">IF(AND(ISNUMBER('MPL ID'!$P$43),ISNUMBER('MPL ID'!$Q$43)),0,RANDBETWEEN(1,4))</f>
        <v>1</v>
      </c>
      <c r="O852">
        <f ca="1">IF(AND(ISNUMBER('MPL ID'!$P$44),ISNUMBER('MPL ID'!$Q$44)),0,RANDBETWEEN(1,4))</f>
        <v>4</v>
      </c>
      <c r="P852">
        <f ca="1">'MPL ID'!$BG$1+SUMPRODUCT(($B$1003:$O$1003='MPL ID'!$BF$1)*(($B852:$O852=1)+($B852:$O852=2)))+SUMPRODUCT(($B$1004:$O$1004='MPL ID'!$BF$1)*(($B852:$O852=3)+($B852:$O852=4)))</f>
        <v>10</v>
      </c>
      <c r="Q852">
        <f ca="1">'MPL ID'!$BG$2+SUMPRODUCT(($B$1003:$O$1003='MPL ID'!$BF$2)*(($B852:$O852=1)+($B852:$O852=2)))+SUMPRODUCT(($B$1004:$O$1004='MPL ID'!$BF$2)*(($B852:$O852=3)+($B852:$O852=4)))</f>
        <v>7</v>
      </c>
      <c r="R852">
        <f ca="1">'MPL ID'!$BG$3+SUMPRODUCT(($B$1003:$O$1003='MPL ID'!$BF$3)*(($B852:$O852=1)+($B852:$O852=2)))+SUMPRODUCT(($B$1004:$O$1004='MPL ID'!$BF$3)*(($B852:$O852=3)+($B852:$O852=4)))</f>
        <v>7</v>
      </c>
      <c r="S852">
        <f ca="1">'MPL ID'!$BG$4+SUMPRODUCT(($B$1003:$O$1003='MPL ID'!$BF$4)*(($B852:$O852=1)+($B852:$O852=2)))+SUMPRODUCT(($B$1004:$O$1004='MPL ID'!$BF$4)*(($B852:$O852=3)+($B852:$O852=4)))</f>
        <v>10</v>
      </c>
      <c r="T852">
        <f ca="1">'MPL ID'!$BG$5+SUMPRODUCT(($B$1003:$O$1003='MPL ID'!$BF$5)*(($B852:$O852=1)+($B852:$O852=2)))+SUMPRODUCT(($B$1004:$O$1004='MPL ID'!$BF$5)*(($B852:$O852=3)+($B852:$O852=4)))</f>
        <v>3</v>
      </c>
      <c r="U852">
        <f ca="1">'MPL ID'!$BG$6+SUMPRODUCT(($B$1003:$O$1003='MPL ID'!$BF$6)*(($B852:$O852=1)+($B852:$O852=2)))+SUMPRODUCT(($B$1004:$O$1004='MPL ID'!$BF$6)*(($B852:$O852=3)+($B852:$O852=4)))</f>
        <v>12</v>
      </c>
      <c r="V852">
        <f ca="1">'MPL ID'!$BG$7+SUMPRODUCT(($B$1003:$O$1003='MPL ID'!$BF$7)*(($B852:$O852=1)+($B852:$O852=2)))+SUMPRODUCT(($B$1004:$O$1004='MPL ID'!$BF$7)*(($B852:$O852=3)+($B852:$O852=4)))</f>
        <v>6</v>
      </c>
      <c r="W852">
        <f ca="1">'MPL ID'!$BG$8+SUMPRODUCT(($B$1003:$O$1003='MPL ID'!$BF$8)*(($B852:$O852=1)+($B852:$O852=2)))+SUMPRODUCT(($B$1004:$O$1004='MPL ID'!$BF$8)*(($B852:$O852=3)+($B852:$O852=4)))</f>
        <v>5</v>
      </c>
      <c r="X852">
        <f ca="1">'MPL ID'!$BG$9+SUMPRODUCT(($B$1003:$O$1003='MPL ID'!$BF$9)*(($B852:$O852=1)+($B852:$O852=2)))+SUMPRODUCT(($B$1004:$O$1004='MPL ID'!$BF$9)*(($B852:$O852=3)+($B852:$O852=4)))</f>
        <v>12</v>
      </c>
      <c r="Y852">
        <f ca="1">'MPL ID'!$BH$1+SUMPRODUCT(($B$1003:$O$1003='MPL ID'!$BF$1)*(2*($B852:$O852=1)+($B852:$O852=2)-2*($B852:$O852=3)-($B852:$O852=4)))-SUMPRODUCT(($B$1004:$O$1004='MPL ID'!$BF$1)*(2*($B852:$O852=1)+($B852:$O852=2)-2*($B852:$O852=3)-($B852:$O852=4)))</f>
        <v>10</v>
      </c>
      <c r="Z852">
        <f ca="1">'MPL ID'!$BH$2+SUMPRODUCT(($B$1003:$O$1003='MPL ID'!$BF$2)*(2*($B852:$O852=1)+($B852:$O852=2)-2*($B852:$O852=3)-($B852:$O852=4)))-SUMPRODUCT(($B$1004:$O$1004='MPL ID'!$BF$2)*(2*($B852:$O852=1)+($B852:$O852=2)-2*($B852:$O852=3)-($B852:$O852=4)))</f>
        <v>-7</v>
      </c>
      <c r="AA852">
        <f ca="1">'MPL ID'!$BH$3+SUMPRODUCT(($B$1003:$O$1003='MPL ID'!$BF$3)*(2*($B852:$O852=1)+($B852:$O852=2)-2*($B852:$O852=3)-($B852:$O852=4)))-SUMPRODUCT(($B$1004:$O$1004='MPL ID'!$BF$3)*(2*($B852:$O852=1)+($B852:$O852=2)-2*($B852:$O852=3)-($B852:$O852=4)))</f>
        <v>-5</v>
      </c>
      <c r="AB852">
        <f ca="1">'MPL ID'!$BH$4+SUMPRODUCT(($B$1003:$O$1003='MPL ID'!$BF$4)*(2*($B852:$O852=1)+($B852:$O852=2)-2*($B852:$O852=3)-($B852:$O852=4)))-SUMPRODUCT(($B$1004:$O$1004='MPL ID'!$BF$4)*(2*($B852:$O852=1)+($B852:$O852=2)-2*($B852:$O852=3)-($B852:$O852=4)))</f>
        <v>4</v>
      </c>
      <c r="AC852">
        <f ca="1">'MPL ID'!$BH$5+SUMPRODUCT(($B$1003:$O$1003='MPL ID'!$BF$5)*(2*($B852:$O852=1)+($B852:$O852=2)-2*($B852:$O852=3)-($B852:$O852=4)))-SUMPRODUCT(($B$1004:$O$1004='MPL ID'!$BF$5)*(2*($B852:$O852=1)+($B852:$O852=2)-2*($B852:$O852=3)-($B852:$O852=4)))</f>
        <v>-16</v>
      </c>
      <c r="AD852">
        <f ca="1">'MPL ID'!$BH$6+SUMPRODUCT(($B$1003:$O$1003='MPL ID'!$BF$6)*(2*($B852:$O852=1)+($B852:$O852=2)-2*($B852:$O852=3)-($B852:$O852=4)))-SUMPRODUCT(($B$1004:$O$1004='MPL ID'!$BF$6)*(2*($B852:$O852=1)+($B852:$O852=2)-2*($B852:$O852=3)-($B852:$O852=4)))</f>
        <v>15</v>
      </c>
      <c r="AE852">
        <f ca="1">'MPL ID'!$BH$7+SUMPRODUCT(($B$1003:$O$1003='MPL ID'!$BF$7)*(2*($B852:$O852=1)+($B852:$O852=2)-2*($B852:$O852=3)-($B852:$O852=4)))-SUMPRODUCT(($B$1004:$O$1004='MPL ID'!$BF$7)*(2*($B852:$O852=1)+($B852:$O852=2)-2*($B852:$O852=3)-($B852:$O852=4)))</f>
        <v>-4</v>
      </c>
      <c r="AF852">
        <f ca="1">'MPL ID'!$BH$8+SUMPRODUCT(($B$1003:$O$1003='MPL ID'!$BF$8)*(2*($B852:$O852=1)+($B852:$O852=2)-2*($B852:$O852=3)-($B852:$O852=4)))-SUMPRODUCT(($B$1004:$O$1004='MPL ID'!$BF$8)*(2*($B852:$O852=1)+($B852:$O852=2)-2*($B852:$O852=3)-($B852:$O852=4)))</f>
        <v>-11</v>
      </c>
      <c r="AG852">
        <f ca="1">'MPL ID'!$BH$9+SUMPRODUCT(($B$1003:$O$1003='MPL ID'!$BF$9)*(2*($B852:$O852=1)+($B852:$O852=2)-2*($B852:$O852=3)-($B852:$O852=4)))-SUMPRODUCT(($B$1004:$O$1004='MPL ID'!$BF$9)*(2*($B852:$O852=1)+($B852:$O852=2)-2*($B852:$O852=3)-($B852:$O852=4)))</f>
        <v>14</v>
      </c>
      <c r="AH852">
        <f ca="1">SUMPRODUCT(--($P852:$X852=P852),--($Y852:$AG852=Y852),'MPL ID'!$BG$13:$BO$13)+IF(AND($I852&gt;=3,T852=P852,AC852=Y852),1,0)+IF(AND($M852&gt;=3,S852=P852,AB852=Y852),1,0)</f>
        <v>0</v>
      </c>
      <c r="AI852">
        <f ca="1">SUMPRODUCT(--($P852:$X852=Q852),--($Y852:$AG852=Z852),'MPL ID'!$BG$14:$BO$14)+IF(AND($G852&gt;=3,R852=Q852,AA852=Z852),1,0)+IF(AND($K852&gt;0,$K852&lt;=2,S852=Q852,AB852=Z852),1,0)+IF(AND($N852&gt;=3,U852=Q852,AD852=Z852),1,0)</f>
        <v>0</v>
      </c>
      <c r="AJ852">
        <f ca="1">SUMPRODUCT(--($P852:$X852=R852),--($Y852:$AG852=AA852),'MPL ID'!$BG$15:$BO$15)+IF(AND($D852&gt;0,$D852&lt;=2,U852=R852,AD852=AA852),1,0)+IF(AND($G852&gt;0,$G852&lt;=2,Q852=R852,Z852=AA852),1,0)+IF(AND($J852&gt;=3,V852=R852,AE852=AA852),1,0)</f>
        <v>0</v>
      </c>
      <c r="AK852">
        <f ca="1">SUMPRODUCT(--($P852:$X852=S852),--($Y852:$AG852=AB852),'MPL ID'!$BG$16:$BO$16)+IF(AND($B852&gt;0,$B852&lt;=2,V852=S852,AE852=AB852),1,0)+IF(AND($E852&gt;0,$E852&lt;=2,T852=S852,AC852=AB852),1,0)+IF(AND($K852&gt;=3,Q852=S852,Z852=AB852),1,0)+IF(AND($M852&gt;0,$M852&lt;=2,P852=S852,Y852=AB852),1,0)</f>
        <v>0</v>
      </c>
      <c r="AL852">
        <f ca="1">SUMPRODUCT(--($P852:$X852=T852),--($Y852:$AG852=AC852),'MPL ID'!$BG$17:$BO$17)+IF(AND($E852&gt;=3,S852=T852,AB852=AC852),1,0)+IF(AND($I852&gt;0,$I852&lt;=2,P852=T852,Y852=AC852),1,0)+IF(AND($L852&gt;=3,W852=T852,AF852=AC852),1,0)</f>
        <v>0</v>
      </c>
      <c r="AM852">
        <f ca="1">SUMPRODUCT(--($P852:$X852=U852),--($Y852:$AG852=AD852),'MPL ID'!$BG$18:$BO$18)+IF(AND($D852&gt;=3,R852=U852,AA852=AD852),1,0)+IF(AND($H852&gt;0,$H852&lt;=2,W852=U852,AF852=AD852),1,0)+IF(AND($N852&gt;0,$N852&lt;=2,Q852=U852,Z852=AD852),1,0)</f>
        <v>0</v>
      </c>
      <c r="AN852">
        <f ca="1">SUMPRODUCT(--($P852:$X852=V852),--($Y852:$AG852=AE852),'MPL ID'!$BG$19:$BO$19)+IF(AND($B852&gt;=3,S852=V852,AB852=AE852),1,0)+IF(AND($F852&gt;=3,W852=V852,AF852=AE852),1,0)+IF(AND($J852&gt;0,$J852&lt;=2,R852=V852,AA852=AE852),1,0)+IF(AND($O852&gt;0,$O852&lt;=2,X852=V852,AG852=AE852),1,0)</f>
        <v>0</v>
      </c>
      <c r="AO852">
        <f ca="1">SUMPRODUCT(--($P852:$X852=W852),--($Y852:$AG852=AF852),'MPL ID'!$BG$20:$BO$20)+IF(AND($C852&gt;0,$C852&lt;=2,X852=W852,AG852=AF852),1,0)+IF(AND($F852&gt;0,$F852&lt;=2,V852=W852,AE852=AF852),1,0)+IF(AND($H852&gt;=3,U852=W852,AD852=AF852),1,0)+IF(AND($L852&gt;0,$L852&lt;=2,T852=W852,AC852=AF852),1,0)</f>
        <v>0</v>
      </c>
      <c r="AP852">
        <f ca="1">SUMPRODUCT(--($P852:$X852=X852),--($Y852:$AG852=AG852),'MPL ID'!$BG$21:$BO$21)+IF(AND($C852&gt;=3,W852=X852,AF852=AG852),1,0)+IF(AND($O852&gt;=3,V852=X852,AE852=AG852),1,0)</f>
        <v>0</v>
      </c>
      <c r="AQ852">
        <f t="shared" ca="1" si="117"/>
        <v>3</v>
      </c>
      <c r="AR852">
        <f t="shared" ca="1" si="118"/>
        <v>6</v>
      </c>
      <c r="AS852">
        <f t="shared" ca="1" si="119"/>
        <v>5</v>
      </c>
      <c r="AT852">
        <f t="shared" ca="1" si="120"/>
        <v>4</v>
      </c>
      <c r="AU852">
        <f t="shared" ca="1" si="121"/>
        <v>9</v>
      </c>
      <c r="AV852">
        <f t="shared" ca="1" si="122"/>
        <v>1</v>
      </c>
      <c r="AW852">
        <f t="shared" ca="1" si="123"/>
        <v>7</v>
      </c>
      <c r="AX852">
        <f t="shared" ca="1" si="124"/>
        <v>8</v>
      </c>
      <c r="AY852">
        <f t="shared" ca="1" si="125"/>
        <v>2</v>
      </c>
    </row>
    <row r="853" spans="1:51" x14ac:dyDescent="0.25">
      <c r="A853">
        <v>852</v>
      </c>
      <c r="B853">
        <f ca="1">IF(AND(ISNUMBER('MPL ID'!$J$39),ISNUMBER('MPL ID'!$K$39)),0,RANDBETWEEN(1,4))</f>
        <v>0</v>
      </c>
      <c r="C853">
        <f ca="1">IF(AND(ISNUMBER('MPL ID'!$J$40),ISNUMBER('MPL ID'!$K$40)),0,RANDBETWEEN(1,4))</f>
        <v>0</v>
      </c>
      <c r="D853">
        <f ca="1">IF(AND(ISNUMBER('MPL ID'!$J$41),ISNUMBER('MPL ID'!$K$41)),0,RANDBETWEEN(1,4))</f>
        <v>4</v>
      </c>
      <c r="E853">
        <f ca="1">IF(AND(ISNUMBER('MPL ID'!$J$42),ISNUMBER('MPL ID'!$K$42)),0,RANDBETWEEN(1,4))</f>
        <v>4</v>
      </c>
      <c r="F853">
        <f ca="1">IF(AND(ISNUMBER('MPL ID'!$J$43),ISNUMBER('MPL ID'!$K$43)),0,RANDBETWEEN(1,4))</f>
        <v>1</v>
      </c>
      <c r="G853">
        <f ca="1">IF(AND(ISNUMBER('MPL ID'!$J$44),ISNUMBER('MPL ID'!$K$44)),0,RANDBETWEEN(1,4))</f>
        <v>4</v>
      </c>
      <c r="H853">
        <f ca="1">IF(AND(ISNUMBER('MPL ID'!$P$36),ISNUMBER('MPL ID'!$Q$36)),0,RANDBETWEEN(1,4))</f>
        <v>2</v>
      </c>
      <c r="I853">
        <f ca="1">IF(AND(ISNUMBER('MPL ID'!$P$37),ISNUMBER('MPL ID'!$Q$37)),0,RANDBETWEEN(1,4))</f>
        <v>2</v>
      </c>
      <c r="J853">
        <f ca="1">IF(AND(ISNUMBER('MPL ID'!$P$39),ISNUMBER('MPL ID'!$Q$39)),0,RANDBETWEEN(1,4))</f>
        <v>3</v>
      </c>
      <c r="K853">
        <f ca="1">IF(AND(ISNUMBER('MPL ID'!$P$40),ISNUMBER('MPL ID'!$Q$40)),0,RANDBETWEEN(1,4))</f>
        <v>1</v>
      </c>
      <c r="L853">
        <f ca="1">IF(AND(ISNUMBER('MPL ID'!$P$41),ISNUMBER('MPL ID'!$Q$41)),0,RANDBETWEEN(1,4))</f>
        <v>2</v>
      </c>
      <c r="M853">
        <f ca="1">IF(AND(ISNUMBER('MPL ID'!$P$42),ISNUMBER('MPL ID'!$Q$42)),0,RANDBETWEEN(1,4))</f>
        <v>1</v>
      </c>
      <c r="N853">
        <f ca="1">IF(AND(ISNUMBER('MPL ID'!$P$43),ISNUMBER('MPL ID'!$Q$43)),0,RANDBETWEEN(1,4))</f>
        <v>2</v>
      </c>
      <c r="O853">
        <f ca="1">IF(AND(ISNUMBER('MPL ID'!$P$44),ISNUMBER('MPL ID'!$Q$44)),0,RANDBETWEEN(1,4))</f>
        <v>3</v>
      </c>
      <c r="P853">
        <f ca="1">'MPL ID'!$BG$1+SUMPRODUCT(($B$1003:$O$1003='MPL ID'!$BF$1)*(($B853:$O853=1)+($B853:$O853=2)))+SUMPRODUCT(($B$1004:$O$1004='MPL ID'!$BF$1)*(($B853:$O853=3)+($B853:$O853=4)))</f>
        <v>9</v>
      </c>
      <c r="Q853">
        <f ca="1">'MPL ID'!$BG$2+SUMPRODUCT(($B$1003:$O$1003='MPL ID'!$BF$2)*(($B853:$O853=1)+($B853:$O853=2)))+SUMPRODUCT(($B$1004:$O$1004='MPL ID'!$BF$2)*(($B853:$O853=3)+($B853:$O853=4)))</f>
        <v>9</v>
      </c>
      <c r="R853">
        <f ca="1">'MPL ID'!$BG$3+SUMPRODUCT(($B$1003:$O$1003='MPL ID'!$BF$3)*(($B853:$O853=1)+($B853:$O853=2)))+SUMPRODUCT(($B$1004:$O$1004='MPL ID'!$BF$3)*(($B853:$O853=3)+($B853:$O853=4)))</f>
        <v>6</v>
      </c>
      <c r="S853">
        <f ca="1">'MPL ID'!$BG$4+SUMPRODUCT(($B$1003:$O$1003='MPL ID'!$BF$4)*(($B853:$O853=1)+($B853:$O853=2)))+SUMPRODUCT(($B$1004:$O$1004='MPL ID'!$BF$4)*(($B853:$O853=3)+($B853:$O853=4)))</f>
        <v>8</v>
      </c>
      <c r="T853">
        <f ca="1">'MPL ID'!$BG$5+SUMPRODUCT(($B$1003:$O$1003='MPL ID'!$BF$5)*(($B853:$O853=1)+($B853:$O853=2)))+SUMPRODUCT(($B$1004:$O$1004='MPL ID'!$BF$5)*(($B853:$O853=3)+($B853:$O853=4)))</f>
        <v>5</v>
      </c>
      <c r="U853">
        <f ca="1">'MPL ID'!$BG$6+SUMPRODUCT(($B$1003:$O$1003='MPL ID'!$BF$6)*(($B853:$O853=1)+($B853:$O853=2)))+SUMPRODUCT(($B$1004:$O$1004='MPL ID'!$BF$6)*(($B853:$O853=3)+($B853:$O853=4)))</f>
        <v>13</v>
      </c>
      <c r="V853">
        <f ca="1">'MPL ID'!$BG$7+SUMPRODUCT(($B$1003:$O$1003='MPL ID'!$BF$7)*(($B853:$O853=1)+($B853:$O853=2)))+SUMPRODUCT(($B$1004:$O$1004='MPL ID'!$BF$7)*(($B853:$O853=3)+($B853:$O853=4)))</f>
        <v>5</v>
      </c>
      <c r="W853">
        <f ca="1">'MPL ID'!$BG$8+SUMPRODUCT(($B$1003:$O$1003='MPL ID'!$BF$8)*(($B853:$O853=1)+($B853:$O853=2)))+SUMPRODUCT(($B$1004:$O$1004='MPL ID'!$BF$8)*(($B853:$O853=3)+($B853:$O853=4)))</f>
        <v>5</v>
      </c>
      <c r="X853">
        <f ca="1">'MPL ID'!$BG$9+SUMPRODUCT(($B$1003:$O$1003='MPL ID'!$BF$9)*(($B853:$O853=1)+($B853:$O853=2)))+SUMPRODUCT(($B$1004:$O$1004='MPL ID'!$BF$9)*(($B853:$O853=3)+($B853:$O853=4)))</f>
        <v>12</v>
      </c>
      <c r="Y853">
        <f ca="1">'MPL ID'!$BH$1+SUMPRODUCT(($B$1003:$O$1003='MPL ID'!$BF$1)*(2*($B853:$O853=1)+($B853:$O853=2)-2*($B853:$O853=3)-($B853:$O853=4)))-SUMPRODUCT(($B$1004:$O$1004='MPL ID'!$BF$1)*(2*($B853:$O853=1)+($B853:$O853=2)-2*($B853:$O853=3)-($B853:$O853=4)))</f>
        <v>6</v>
      </c>
      <c r="Z853">
        <f ca="1">'MPL ID'!$BH$2+SUMPRODUCT(($B$1003:$O$1003='MPL ID'!$BF$2)*(2*($B853:$O853=1)+($B853:$O853=2)-2*($B853:$O853=3)-($B853:$O853=4)))-SUMPRODUCT(($B$1004:$O$1004='MPL ID'!$BF$2)*(2*($B853:$O853=1)+($B853:$O853=2)-2*($B853:$O853=3)-($B853:$O853=4)))</f>
        <v>0</v>
      </c>
      <c r="AA853">
        <f ca="1">'MPL ID'!$BH$3+SUMPRODUCT(($B$1003:$O$1003='MPL ID'!$BF$3)*(2*($B853:$O853=1)+($B853:$O853=2)-2*($B853:$O853=3)-($B853:$O853=4)))-SUMPRODUCT(($B$1004:$O$1004='MPL ID'!$BF$3)*(2*($B853:$O853=1)+($B853:$O853=2)-2*($B853:$O853=3)-($B853:$O853=4)))</f>
        <v>-6</v>
      </c>
      <c r="AB853">
        <f ca="1">'MPL ID'!$BH$4+SUMPRODUCT(($B$1003:$O$1003='MPL ID'!$BF$4)*(2*($B853:$O853=1)+($B853:$O853=2)-2*($B853:$O853=3)-($B853:$O853=4)))-SUMPRODUCT(($B$1004:$O$1004='MPL ID'!$BF$4)*(2*($B853:$O853=1)+($B853:$O853=2)-2*($B853:$O853=3)-($B853:$O853=4)))</f>
        <v>-1</v>
      </c>
      <c r="AC853">
        <f ca="1">'MPL ID'!$BH$5+SUMPRODUCT(($B$1003:$O$1003='MPL ID'!$BF$5)*(2*($B853:$O853=1)+($B853:$O853=2)-2*($B853:$O853=3)-($B853:$O853=4)))-SUMPRODUCT(($B$1004:$O$1004='MPL ID'!$BF$5)*(2*($B853:$O853=1)+($B853:$O853=2)-2*($B853:$O853=3)-($B853:$O853=4)))</f>
        <v>-11</v>
      </c>
      <c r="AD853">
        <f ca="1">'MPL ID'!$BH$6+SUMPRODUCT(($B$1003:$O$1003='MPL ID'!$BF$6)*(2*($B853:$O853=1)+($B853:$O853=2)-2*($B853:$O853=3)-($B853:$O853=4)))-SUMPRODUCT(($B$1004:$O$1004='MPL ID'!$BF$6)*(2*($B853:$O853=1)+($B853:$O853=2)-2*($B853:$O853=3)-($B853:$O853=4)))</f>
        <v>15</v>
      </c>
      <c r="AE853">
        <f ca="1">'MPL ID'!$BH$7+SUMPRODUCT(($B$1003:$O$1003='MPL ID'!$BF$7)*(2*($B853:$O853=1)+($B853:$O853=2)-2*($B853:$O853=3)-($B853:$O853=4)))-SUMPRODUCT(($B$1004:$O$1004='MPL ID'!$BF$7)*(2*($B853:$O853=1)+($B853:$O853=2)-2*($B853:$O853=3)-($B853:$O853=4)))</f>
        <v>-8</v>
      </c>
      <c r="AF853">
        <f ca="1">'MPL ID'!$BH$8+SUMPRODUCT(($B$1003:$O$1003='MPL ID'!$BF$8)*(2*($B853:$O853=1)+($B853:$O853=2)-2*($B853:$O853=3)-($B853:$O853=4)))-SUMPRODUCT(($B$1004:$O$1004='MPL ID'!$BF$8)*(2*($B853:$O853=1)+($B853:$O853=2)-2*($B853:$O853=3)-($B853:$O853=4)))</f>
        <v>-10</v>
      </c>
      <c r="AG853">
        <f ca="1">'MPL ID'!$BH$9+SUMPRODUCT(($B$1003:$O$1003='MPL ID'!$BF$9)*(2*($B853:$O853=1)+($B853:$O853=2)-2*($B853:$O853=3)-($B853:$O853=4)))-SUMPRODUCT(($B$1004:$O$1004='MPL ID'!$BF$9)*(2*($B853:$O853=1)+($B853:$O853=2)-2*($B853:$O853=3)-($B853:$O853=4)))</f>
        <v>15</v>
      </c>
      <c r="AH853">
        <f ca="1">SUMPRODUCT(--($P853:$X853=P853),--($Y853:$AG853=Y853),'MPL ID'!$BG$13:$BO$13)+IF(AND($I853&gt;=3,T853=P853,AC853=Y853),1,0)+IF(AND($M853&gt;=3,S853=P853,AB853=Y853),1,0)</f>
        <v>0</v>
      </c>
      <c r="AI853">
        <f ca="1">SUMPRODUCT(--($P853:$X853=Q853),--($Y853:$AG853=Z853),'MPL ID'!$BG$14:$BO$14)+IF(AND($G853&gt;=3,R853=Q853,AA853=Z853),1,0)+IF(AND($K853&gt;0,$K853&lt;=2,S853=Q853,AB853=Z853),1,0)+IF(AND($N853&gt;=3,U853=Q853,AD853=Z853),1,0)</f>
        <v>0</v>
      </c>
      <c r="AJ853">
        <f ca="1">SUMPRODUCT(--($P853:$X853=R853),--($Y853:$AG853=AA853),'MPL ID'!$BG$15:$BO$15)+IF(AND($D853&gt;0,$D853&lt;=2,U853=R853,AD853=AA853),1,0)+IF(AND($G853&gt;0,$G853&lt;=2,Q853=R853,Z853=AA853),1,0)+IF(AND($J853&gt;=3,V853=R853,AE853=AA853),1,0)</f>
        <v>0</v>
      </c>
      <c r="AK853">
        <f ca="1">SUMPRODUCT(--($P853:$X853=S853),--($Y853:$AG853=AB853),'MPL ID'!$BG$16:$BO$16)+IF(AND($B853&gt;0,$B853&lt;=2,V853=S853,AE853=AB853),1,0)+IF(AND($E853&gt;0,$E853&lt;=2,T853=S853,AC853=AB853),1,0)+IF(AND($K853&gt;=3,Q853=S853,Z853=AB853),1,0)+IF(AND($M853&gt;0,$M853&lt;=2,P853=S853,Y853=AB853),1,0)</f>
        <v>0</v>
      </c>
      <c r="AL853">
        <f ca="1">SUMPRODUCT(--($P853:$X853=T853),--($Y853:$AG853=AC853),'MPL ID'!$BG$17:$BO$17)+IF(AND($E853&gt;=3,S853=T853,AB853=AC853),1,0)+IF(AND($I853&gt;0,$I853&lt;=2,P853=T853,Y853=AC853),1,0)+IF(AND($L853&gt;=3,W853=T853,AF853=AC853),1,0)</f>
        <v>0</v>
      </c>
      <c r="AM853">
        <f ca="1">SUMPRODUCT(--($P853:$X853=U853),--($Y853:$AG853=AD853),'MPL ID'!$BG$18:$BO$18)+IF(AND($D853&gt;=3,R853=U853,AA853=AD853),1,0)+IF(AND($H853&gt;0,$H853&lt;=2,W853=U853,AF853=AD853),1,0)+IF(AND($N853&gt;0,$N853&lt;=2,Q853=U853,Z853=AD853),1,0)</f>
        <v>0</v>
      </c>
      <c r="AN853">
        <f ca="1">SUMPRODUCT(--($P853:$X853=V853),--($Y853:$AG853=AE853),'MPL ID'!$BG$19:$BO$19)+IF(AND($B853&gt;=3,S853=V853,AB853=AE853),1,0)+IF(AND($F853&gt;=3,W853=V853,AF853=AE853),1,0)+IF(AND($J853&gt;0,$J853&lt;=2,R853=V853,AA853=AE853),1,0)+IF(AND($O853&gt;0,$O853&lt;=2,X853=V853,AG853=AE853),1,0)</f>
        <v>0</v>
      </c>
      <c r="AO853">
        <f ca="1">SUMPRODUCT(--($P853:$X853=W853),--($Y853:$AG853=AF853),'MPL ID'!$BG$20:$BO$20)+IF(AND($C853&gt;0,$C853&lt;=2,X853=W853,AG853=AF853),1,0)+IF(AND($F853&gt;0,$F853&lt;=2,V853=W853,AE853=AF853),1,0)+IF(AND($H853&gt;=3,U853=W853,AD853=AF853),1,0)+IF(AND($L853&gt;0,$L853&lt;=2,T853=W853,AC853=AF853),1,0)</f>
        <v>0</v>
      </c>
      <c r="AP853">
        <f ca="1">SUMPRODUCT(--($P853:$X853=X853),--($Y853:$AG853=AG853),'MPL ID'!$BG$21:$BO$21)+IF(AND($C853&gt;=3,W853=X853,AF853=AG853),1,0)+IF(AND($O853&gt;=3,V853=X853,AE853=AG853),1,0)</f>
        <v>0</v>
      </c>
      <c r="AQ853">
        <f t="shared" ca="1" si="117"/>
        <v>3</v>
      </c>
      <c r="AR853">
        <f t="shared" ca="1" si="118"/>
        <v>4</v>
      </c>
      <c r="AS853">
        <f t="shared" ca="1" si="119"/>
        <v>6</v>
      </c>
      <c r="AT853">
        <f t="shared" ca="1" si="120"/>
        <v>5</v>
      </c>
      <c r="AU853">
        <f t="shared" ca="1" si="121"/>
        <v>9</v>
      </c>
      <c r="AV853">
        <f t="shared" ca="1" si="122"/>
        <v>1</v>
      </c>
      <c r="AW853">
        <f t="shared" ca="1" si="123"/>
        <v>7</v>
      </c>
      <c r="AX853">
        <f t="shared" ca="1" si="124"/>
        <v>8</v>
      </c>
      <c r="AY853">
        <f t="shared" ca="1" si="125"/>
        <v>2</v>
      </c>
    </row>
    <row r="854" spans="1:51" x14ac:dyDescent="0.25">
      <c r="A854">
        <v>853</v>
      </c>
      <c r="B854">
        <f ca="1">IF(AND(ISNUMBER('MPL ID'!$J$39),ISNUMBER('MPL ID'!$K$39)),0,RANDBETWEEN(1,4))</f>
        <v>0</v>
      </c>
      <c r="C854">
        <f ca="1">IF(AND(ISNUMBER('MPL ID'!$J$40),ISNUMBER('MPL ID'!$K$40)),0,RANDBETWEEN(1,4))</f>
        <v>0</v>
      </c>
      <c r="D854">
        <f ca="1">IF(AND(ISNUMBER('MPL ID'!$J$41),ISNUMBER('MPL ID'!$K$41)),0,RANDBETWEEN(1,4))</f>
        <v>2</v>
      </c>
      <c r="E854">
        <f ca="1">IF(AND(ISNUMBER('MPL ID'!$J$42),ISNUMBER('MPL ID'!$K$42)),0,RANDBETWEEN(1,4))</f>
        <v>3</v>
      </c>
      <c r="F854">
        <f ca="1">IF(AND(ISNUMBER('MPL ID'!$J$43),ISNUMBER('MPL ID'!$K$43)),0,RANDBETWEEN(1,4))</f>
        <v>1</v>
      </c>
      <c r="G854">
        <f ca="1">IF(AND(ISNUMBER('MPL ID'!$J$44),ISNUMBER('MPL ID'!$K$44)),0,RANDBETWEEN(1,4))</f>
        <v>4</v>
      </c>
      <c r="H854">
        <f ca="1">IF(AND(ISNUMBER('MPL ID'!$P$36),ISNUMBER('MPL ID'!$Q$36)),0,RANDBETWEEN(1,4))</f>
        <v>2</v>
      </c>
      <c r="I854">
        <f ca="1">IF(AND(ISNUMBER('MPL ID'!$P$37),ISNUMBER('MPL ID'!$Q$37)),0,RANDBETWEEN(1,4))</f>
        <v>4</v>
      </c>
      <c r="J854">
        <f ca="1">IF(AND(ISNUMBER('MPL ID'!$P$39),ISNUMBER('MPL ID'!$Q$39)),0,RANDBETWEEN(1,4))</f>
        <v>4</v>
      </c>
      <c r="K854">
        <f ca="1">IF(AND(ISNUMBER('MPL ID'!$P$40),ISNUMBER('MPL ID'!$Q$40)),0,RANDBETWEEN(1,4))</f>
        <v>1</v>
      </c>
      <c r="L854">
        <f ca="1">IF(AND(ISNUMBER('MPL ID'!$P$41),ISNUMBER('MPL ID'!$Q$41)),0,RANDBETWEEN(1,4))</f>
        <v>4</v>
      </c>
      <c r="M854">
        <f ca="1">IF(AND(ISNUMBER('MPL ID'!$P$42),ISNUMBER('MPL ID'!$Q$42)),0,RANDBETWEEN(1,4))</f>
        <v>3</v>
      </c>
      <c r="N854">
        <f ca="1">IF(AND(ISNUMBER('MPL ID'!$P$43),ISNUMBER('MPL ID'!$Q$43)),0,RANDBETWEEN(1,4))</f>
        <v>3</v>
      </c>
      <c r="O854">
        <f ca="1">IF(AND(ISNUMBER('MPL ID'!$P$44),ISNUMBER('MPL ID'!$Q$44)),0,RANDBETWEEN(1,4))</f>
        <v>2</v>
      </c>
      <c r="P854">
        <f ca="1">'MPL ID'!$BG$1+SUMPRODUCT(($B$1003:$O$1003='MPL ID'!$BF$1)*(($B854:$O854=1)+($B854:$O854=2)))+SUMPRODUCT(($B$1004:$O$1004='MPL ID'!$BF$1)*(($B854:$O854=3)+($B854:$O854=4)))</f>
        <v>11</v>
      </c>
      <c r="Q854">
        <f ca="1">'MPL ID'!$BG$2+SUMPRODUCT(($B$1003:$O$1003='MPL ID'!$BF$2)*(($B854:$O854=1)+($B854:$O854=2)))+SUMPRODUCT(($B$1004:$O$1004='MPL ID'!$BF$2)*(($B854:$O854=3)+($B854:$O854=4)))</f>
        <v>10</v>
      </c>
      <c r="R854">
        <f ca="1">'MPL ID'!$BG$3+SUMPRODUCT(($B$1003:$O$1003='MPL ID'!$BF$3)*(($B854:$O854=1)+($B854:$O854=2)))+SUMPRODUCT(($B$1004:$O$1004='MPL ID'!$BF$3)*(($B854:$O854=3)+($B854:$O854=4)))</f>
        <v>7</v>
      </c>
      <c r="S854">
        <f ca="1">'MPL ID'!$BG$4+SUMPRODUCT(($B$1003:$O$1003='MPL ID'!$BF$4)*(($B854:$O854=1)+($B854:$O854=2)))+SUMPRODUCT(($B$1004:$O$1004='MPL ID'!$BF$4)*(($B854:$O854=3)+($B854:$O854=4)))</f>
        <v>7</v>
      </c>
      <c r="T854">
        <f ca="1">'MPL ID'!$BG$5+SUMPRODUCT(($B$1003:$O$1003='MPL ID'!$BF$5)*(($B854:$O854=1)+($B854:$O854=2)))+SUMPRODUCT(($B$1004:$O$1004='MPL ID'!$BF$5)*(($B854:$O854=3)+($B854:$O854=4)))</f>
        <v>5</v>
      </c>
      <c r="U854">
        <f ca="1">'MPL ID'!$BG$6+SUMPRODUCT(($B$1003:$O$1003='MPL ID'!$BF$6)*(($B854:$O854=1)+($B854:$O854=2)))+SUMPRODUCT(($B$1004:$O$1004='MPL ID'!$BF$6)*(($B854:$O854=3)+($B854:$O854=4)))</f>
        <v>11</v>
      </c>
      <c r="V854">
        <f ca="1">'MPL ID'!$BG$7+SUMPRODUCT(($B$1003:$O$1003='MPL ID'!$BF$7)*(($B854:$O854=1)+($B854:$O854=2)))+SUMPRODUCT(($B$1004:$O$1004='MPL ID'!$BF$7)*(($B854:$O854=3)+($B854:$O854=4)))</f>
        <v>6</v>
      </c>
      <c r="W854">
        <f ca="1">'MPL ID'!$BG$8+SUMPRODUCT(($B$1003:$O$1003='MPL ID'!$BF$8)*(($B854:$O854=1)+($B854:$O854=2)))+SUMPRODUCT(($B$1004:$O$1004='MPL ID'!$BF$8)*(($B854:$O854=3)+($B854:$O854=4)))</f>
        <v>4</v>
      </c>
      <c r="X854">
        <f ca="1">'MPL ID'!$BG$9+SUMPRODUCT(($B$1003:$O$1003='MPL ID'!$BF$9)*(($B854:$O854=1)+($B854:$O854=2)))+SUMPRODUCT(($B$1004:$O$1004='MPL ID'!$BF$9)*(($B854:$O854=3)+($B854:$O854=4)))</f>
        <v>11</v>
      </c>
      <c r="Y854">
        <f ca="1">'MPL ID'!$BH$1+SUMPRODUCT(($B$1003:$O$1003='MPL ID'!$BF$1)*(2*($B854:$O854=1)+($B854:$O854=2)-2*($B854:$O854=3)-($B854:$O854=4)))-SUMPRODUCT(($B$1004:$O$1004='MPL ID'!$BF$1)*(2*($B854:$O854=1)+($B854:$O854=2)-2*($B854:$O854=3)-($B854:$O854=4)))</f>
        <v>12</v>
      </c>
      <c r="Z854">
        <f ca="1">'MPL ID'!$BH$2+SUMPRODUCT(($B$1003:$O$1003='MPL ID'!$BF$2)*(2*($B854:$O854=1)+($B854:$O854=2)-2*($B854:$O854=3)-($B854:$O854=4)))-SUMPRODUCT(($B$1004:$O$1004='MPL ID'!$BF$2)*(2*($B854:$O854=1)+($B854:$O854=2)-2*($B854:$O854=3)-($B854:$O854=4)))</f>
        <v>3</v>
      </c>
      <c r="AA854">
        <f ca="1">'MPL ID'!$BH$3+SUMPRODUCT(($B$1003:$O$1003='MPL ID'!$BF$3)*(2*($B854:$O854=1)+($B854:$O854=2)-2*($B854:$O854=3)-($B854:$O854=4)))-SUMPRODUCT(($B$1004:$O$1004='MPL ID'!$BF$3)*(2*($B854:$O854=1)+($B854:$O854=2)-2*($B854:$O854=3)-($B854:$O854=4)))</f>
        <v>-5</v>
      </c>
      <c r="AB854">
        <f ca="1">'MPL ID'!$BH$4+SUMPRODUCT(($B$1003:$O$1003='MPL ID'!$BF$4)*(2*($B854:$O854=1)+($B854:$O854=2)-2*($B854:$O854=3)-($B854:$O854=4)))-SUMPRODUCT(($B$1004:$O$1004='MPL ID'!$BF$4)*(2*($B854:$O854=1)+($B854:$O854=2)-2*($B854:$O854=3)-($B854:$O854=4)))</f>
        <v>-6</v>
      </c>
      <c r="AC854">
        <f ca="1">'MPL ID'!$BH$5+SUMPRODUCT(($B$1003:$O$1003='MPL ID'!$BF$5)*(2*($B854:$O854=1)+($B854:$O854=2)-2*($B854:$O854=3)-($B854:$O854=4)))-SUMPRODUCT(($B$1004:$O$1004='MPL ID'!$BF$5)*(2*($B854:$O854=1)+($B854:$O854=2)-2*($B854:$O854=3)-($B854:$O854=4)))</f>
        <v>-10</v>
      </c>
      <c r="AD854">
        <f ca="1">'MPL ID'!$BH$6+SUMPRODUCT(($B$1003:$O$1003='MPL ID'!$BF$6)*(2*($B854:$O854=1)+($B854:$O854=2)-2*($B854:$O854=3)-($B854:$O854=4)))-SUMPRODUCT(($B$1004:$O$1004='MPL ID'!$BF$6)*(2*($B854:$O854=1)+($B854:$O854=2)-2*($B854:$O854=3)-($B854:$O854=4)))</f>
        <v>10</v>
      </c>
      <c r="AE854">
        <f ca="1">'MPL ID'!$BH$7+SUMPRODUCT(($B$1003:$O$1003='MPL ID'!$BF$7)*(2*($B854:$O854=1)+($B854:$O854=2)-2*($B854:$O854=3)-($B854:$O854=4)))-SUMPRODUCT(($B$1004:$O$1004='MPL ID'!$BF$7)*(2*($B854:$O854=1)+($B854:$O854=2)-2*($B854:$O854=3)-($B854:$O854=4)))</f>
        <v>-4</v>
      </c>
      <c r="AF854">
        <f ca="1">'MPL ID'!$BH$8+SUMPRODUCT(($B$1003:$O$1003='MPL ID'!$BF$8)*(2*($B854:$O854=1)+($B854:$O854=2)-2*($B854:$O854=3)-($B854:$O854=4)))-SUMPRODUCT(($B$1004:$O$1004='MPL ID'!$BF$8)*(2*($B854:$O854=1)+($B854:$O854=2)-2*($B854:$O854=3)-($B854:$O854=4)))</f>
        <v>-12</v>
      </c>
      <c r="AG854">
        <f ca="1">'MPL ID'!$BH$9+SUMPRODUCT(($B$1003:$O$1003='MPL ID'!$BF$9)*(2*($B854:$O854=1)+($B854:$O854=2)-2*($B854:$O854=3)-($B854:$O854=4)))-SUMPRODUCT(($B$1004:$O$1004='MPL ID'!$BF$9)*(2*($B854:$O854=1)+($B854:$O854=2)-2*($B854:$O854=3)-($B854:$O854=4)))</f>
        <v>12</v>
      </c>
      <c r="AH854">
        <f ca="1">SUMPRODUCT(--($P854:$X854=P854),--($Y854:$AG854=Y854),'MPL ID'!$BG$13:$BO$13)+IF(AND($I854&gt;=3,T854=P854,AC854=Y854),1,0)+IF(AND($M854&gt;=3,S854=P854,AB854=Y854),1,0)</f>
        <v>0</v>
      </c>
      <c r="AI854">
        <f ca="1">SUMPRODUCT(--($P854:$X854=Q854),--($Y854:$AG854=Z854),'MPL ID'!$BG$14:$BO$14)+IF(AND($G854&gt;=3,R854=Q854,AA854=Z854),1,0)+IF(AND($K854&gt;0,$K854&lt;=2,S854=Q854,AB854=Z854),1,0)+IF(AND($N854&gt;=3,U854=Q854,AD854=Z854),1,0)</f>
        <v>0</v>
      </c>
      <c r="AJ854">
        <f ca="1">SUMPRODUCT(--($P854:$X854=R854),--($Y854:$AG854=AA854),'MPL ID'!$BG$15:$BO$15)+IF(AND($D854&gt;0,$D854&lt;=2,U854=R854,AD854=AA854),1,0)+IF(AND($G854&gt;0,$G854&lt;=2,Q854=R854,Z854=AA854),1,0)+IF(AND($J854&gt;=3,V854=R854,AE854=AA854),1,0)</f>
        <v>0</v>
      </c>
      <c r="AK854">
        <f ca="1">SUMPRODUCT(--($P854:$X854=S854),--($Y854:$AG854=AB854),'MPL ID'!$BG$16:$BO$16)+IF(AND($B854&gt;0,$B854&lt;=2,V854=S854,AE854=AB854),1,0)+IF(AND($E854&gt;0,$E854&lt;=2,T854=S854,AC854=AB854),1,0)+IF(AND($K854&gt;=3,Q854=S854,Z854=AB854),1,0)+IF(AND($M854&gt;0,$M854&lt;=2,P854=S854,Y854=AB854),1,0)</f>
        <v>0</v>
      </c>
      <c r="AL854">
        <f ca="1">SUMPRODUCT(--($P854:$X854=T854),--($Y854:$AG854=AC854),'MPL ID'!$BG$17:$BO$17)+IF(AND($E854&gt;=3,S854=T854,AB854=AC854),1,0)+IF(AND($I854&gt;0,$I854&lt;=2,P854=T854,Y854=AC854),1,0)+IF(AND($L854&gt;=3,W854=T854,AF854=AC854),1,0)</f>
        <v>0</v>
      </c>
      <c r="AM854">
        <f ca="1">SUMPRODUCT(--($P854:$X854=U854),--($Y854:$AG854=AD854),'MPL ID'!$BG$18:$BO$18)+IF(AND($D854&gt;=3,R854=U854,AA854=AD854),1,0)+IF(AND($H854&gt;0,$H854&lt;=2,W854=U854,AF854=AD854),1,0)+IF(AND($N854&gt;0,$N854&lt;=2,Q854=U854,Z854=AD854),1,0)</f>
        <v>0</v>
      </c>
      <c r="AN854">
        <f ca="1">SUMPRODUCT(--($P854:$X854=V854),--($Y854:$AG854=AE854),'MPL ID'!$BG$19:$BO$19)+IF(AND($B854&gt;=3,S854=V854,AB854=AE854),1,0)+IF(AND($F854&gt;=3,W854=V854,AF854=AE854),1,0)+IF(AND($J854&gt;0,$J854&lt;=2,R854=V854,AA854=AE854),1,0)+IF(AND($O854&gt;0,$O854&lt;=2,X854=V854,AG854=AE854),1,0)</f>
        <v>0</v>
      </c>
      <c r="AO854">
        <f ca="1">SUMPRODUCT(--($P854:$X854=W854),--($Y854:$AG854=AF854),'MPL ID'!$BG$20:$BO$20)+IF(AND($C854&gt;0,$C854&lt;=2,X854=W854,AG854=AF854),1,0)+IF(AND($F854&gt;0,$F854&lt;=2,V854=W854,AE854=AF854),1,0)+IF(AND($H854&gt;=3,U854=W854,AD854=AF854),1,0)+IF(AND($L854&gt;0,$L854&lt;=2,T854=W854,AC854=AF854),1,0)</f>
        <v>0</v>
      </c>
      <c r="AP854">
        <f ca="1">SUMPRODUCT(--($P854:$X854=X854),--($Y854:$AG854=AG854),'MPL ID'!$BG$21:$BO$21)+IF(AND($C854&gt;=3,W854=X854,AF854=AG854),1,0)+IF(AND($O854&gt;=3,V854=X854,AE854=AG854),1,0)</f>
        <v>2</v>
      </c>
      <c r="AQ854">
        <f t="shared" ca="1" si="117"/>
        <v>2</v>
      </c>
      <c r="AR854">
        <f t="shared" ca="1" si="118"/>
        <v>4</v>
      </c>
      <c r="AS854">
        <f t="shared" ca="1" si="119"/>
        <v>5</v>
      </c>
      <c r="AT854">
        <f t="shared" ca="1" si="120"/>
        <v>6</v>
      </c>
      <c r="AU854">
        <f t="shared" ca="1" si="121"/>
        <v>8</v>
      </c>
      <c r="AV854">
        <f t="shared" ca="1" si="122"/>
        <v>3</v>
      </c>
      <c r="AW854">
        <f t="shared" ca="1" si="123"/>
        <v>7</v>
      </c>
      <c r="AX854">
        <f t="shared" ca="1" si="124"/>
        <v>9</v>
      </c>
      <c r="AY854">
        <f t="shared" ca="1" si="125"/>
        <v>1</v>
      </c>
    </row>
    <row r="855" spans="1:51" x14ac:dyDescent="0.25">
      <c r="A855">
        <v>854</v>
      </c>
      <c r="B855">
        <f ca="1">IF(AND(ISNUMBER('MPL ID'!$J$39),ISNUMBER('MPL ID'!$K$39)),0,RANDBETWEEN(1,4))</f>
        <v>0</v>
      </c>
      <c r="C855">
        <f ca="1">IF(AND(ISNUMBER('MPL ID'!$J$40),ISNUMBER('MPL ID'!$K$40)),0,RANDBETWEEN(1,4))</f>
        <v>0</v>
      </c>
      <c r="D855">
        <f ca="1">IF(AND(ISNUMBER('MPL ID'!$J$41),ISNUMBER('MPL ID'!$K$41)),0,RANDBETWEEN(1,4))</f>
        <v>4</v>
      </c>
      <c r="E855">
        <f ca="1">IF(AND(ISNUMBER('MPL ID'!$J$42),ISNUMBER('MPL ID'!$K$42)),0,RANDBETWEEN(1,4))</f>
        <v>4</v>
      </c>
      <c r="F855">
        <f ca="1">IF(AND(ISNUMBER('MPL ID'!$J$43),ISNUMBER('MPL ID'!$K$43)),0,RANDBETWEEN(1,4))</f>
        <v>1</v>
      </c>
      <c r="G855">
        <f ca="1">IF(AND(ISNUMBER('MPL ID'!$J$44),ISNUMBER('MPL ID'!$K$44)),0,RANDBETWEEN(1,4))</f>
        <v>2</v>
      </c>
      <c r="H855">
        <f ca="1">IF(AND(ISNUMBER('MPL ID'!$P$36),ISNUMBER('MPL ID'!$Q$36)),0,RANDBETWEEN(1,4))</f>
        <v>1</v>
      </c>
      <c r="I855">
        <f ca="1">IF(AND(ISNUMBER('MPL ID'!$P$37),ISNUMBER('MPL ID'!$Q$37)),0,RANDBETWEEN(1,4))</f>
        <v>2</v>
      </c>
      <c r="J855">
        <f ca="1">IF(AND(ISNUMBER('MPL ID'!$P$39),ISNUMBER('MPL ID'!$Q$39)),0,RANDBETWEEN(1,4))</f>
        <v>1</v>
      </c>
      <c r="K855">
        <f ca="1">IF(AND(ISNUMBER('MPL ID'!$P$40),ISNUMBER('MPL ID'!$Q$40)),0,RANDBETWEEN(1,4))</f>
        <v>2</v>
      </c>
      <c r="L855">
        <f ca="1">IF(AND(ISNUMBER('MPL ID'!$P$41),ISNUMBER('MPL ID'!$Q$41)),0,RANDBETWEEN(1,4))</f>
        <v>1</v>
      </c>
      <c r="M855">
        <f ca="1">IF(AND(ISNUMBER('MPL ID'!$P$42),ISNUMBER('MPL ID'!$Q$42)),0,RANDBETWEEN(1,4))</f>
        <v>2</v>
      </c>
      <c r="N855">
        <f ca="1">IF(AND(ISNUMBER('MPL ID'!$P$43),ISNUMBER('MPL ID'!$Q$43)),0,RANDBETWEEN(1,4))</f>
        <v>4</v>
      </c>
      <c r="O855">
        <f ca="1">IF(AND(ISNUMBER('MPL ID'!$P$44),ISNUMBER('MPL ID'!$Q$44)),0,RANDBETWEEN(1,4))</f>
        <v>3</v>
      </c>
      <c r="P855">
        <f ca="1">'MPL ID'!$BG$1+SUMPRODUCT(($B$1003:$O$1003='MPL ID'!$BF$1)*(($B855:$O855=1)+($B855:$O855=2)))+SUMPRODUCT(($B$1004:$O$1004='MPL ID'!$BF$1)*(($B855:$O855=3)+($B855:$O855=4)))</f>
        <v>9</v>
      </c>
      <c r="Q855">
        <f ca="1">'MPL ID'!$BG$2+SUMPRODUCT(($B$1003:$O$1003='MPL ID'!$BF$2)*(($B855:$O855=1)+($B855:$O855=2)))+SUMPRODUCT(($B$1004:$O$1004='MPL ID'!$BF$2)*(($B855:$O855=3)+($B855:$O855=4)))</f>
        <v>9</v>
      </c>
      <c r="R855">
        <f ca="1">'MPL ID'!$BG$3+SUMPRODUCT(($B$1003:$O$1003='MPL ID'!$BF$3)*(($B855:$O855=1)+($B855:$O855=2)))+SUMPRODUCT(($B$1004:$O$1004='MPL ID'!$BF$3)*(($B855:$O855=3)+($B855:$O855=4)))</f>
        <v>6</v>
      </c>
      <c r="S855">
        <f ca="1">'MPL ID'!$BG$4+SUMPRODUCT(($B$1003:$O$1003='MPL ID'!$BF$4)*(($B855:$O855=1)+($B855:$O855=2)))+SUMPRODUCT(($B$1004:$O$1004='MPL ID'!$BF$4)*(($B855:$O855=3)+($B855:$O855=4)))</f>
        <v>8</v>
      </c>
      <c r="T855">
        <f ca="1">'MPL ID'!$BG$5+SUMPRODUCT(($B$1003:$O$1003='MPL ID'!$BF$5)*(($B855:$O855=1)+($B855:$O855=2)))+SUMPRODUCT(($B$1004:$O$1004='MPL ID'!$BF$5)*(($B855:$O855=3)+($B855:$O855=4)))</f>
        <v>5</v>
      </c>
      <c r="U855">
        <f ca="1">'MPL ID'!$BG$6+SUMPRODUCT(($B$1003:$O$1003='MPL ID'!$BF$6)*(($B855:$O855=1)+($B855:$O855=2)))+SUMPRODUCT(($B$1004:$O$1004='MPL ID'!$BF$6)*(($B855:$O855=3)+($B855:$O855=4)))</f>
        <v>12</v>
      </c>
      <c r="V855">
        <f ca="1">'MPL ID'!$BG$7+SUMPRODUCT(($B$1003:$O$1003='MPL ID'!$BF$7)*(($B855:$O855=1)+($B855:$O855=2)))+SUMPRODUCT(($B$1004:$O$1004='MPL ID'!$BF$7)*(($B855:$O855=3)+($B855:$O855=4)))</f>
        <v>6</v>
      </c>
      <c r="W855">
        <f ca="1">'MPL ID'!$BG$8+SUMPRODUCT(($B$1003:$O$1003='MPL ID'!$BF$8)*(($B855:$O855=1)+($B855:$O855=2)))+SUMPRODUCT(($B$1004:$O$1004='MPL ID'!$BF$8)*(($B855:$O855=3)+($B855:$O855=4)))</f>
        <v>5</v>
      </c>
      <c r="X855">
        <f ca="1">'MPL ID'!$BG$9+SUMPRODUCT(($B$1003:$O$1003='MPL ID'!$BF$9)*(($B855:$O855=1)+($B855:$O855=2)))+SUMPRODUCT(($B$1004:$O$1004='MPL ID'!$BF$9)*(($B855:$O855=3)+($B855:$O855=4)))</f>
        <v>12</v>
      </c>
      <c r="Y855">
        <f ca="1">'MPL ID'!$BH$1+SUMPRODUCT(($B$1003:$O$1003='MPL ID'!$BF$1)*(2*($B855:$O855=1)+($B855:$O855=2)-2*($B855:$O855=3)-($B855:$O855=4)))-SUMPRODUCT(($B$1004:$O$1004='MPL ID'!$BF$1)*(2*($B855:$O855=1)+($B855:$O855=2)-2*($B855:$O855=3)-($B855:$O855=4)))</f>
        <v>7</v>
      </c>
      <c r="Z855">
        <f ca="1">'MPL ID'!$BH$2+SUMPRODUCT(($B$1003:$O$1003='MPL ID'!$BF$2)*(2*($B855:$O855=1)+($B855:$O855=2)-2*($B855:$O855=3)-($B855:$O855=4)))-SUMPRODUCT(($B$1004:$O$1004='MPL ID'!$BF$2)*(2*($B855:$O855=1)+($B855:$O855=2)-2*($B855:$O855=3)-($B855:$O855=4)))</f>
        <v>-1</v>
      </c>
      <c r="AA855">
        <f ca="1">'MPL ID'!$BH$3+SUMPRODUCT(($B$1003:$O$1003='MPL ID'!$BF$3)*(2*($B855:$O855=1)+($B855:$O855=2)-2*($B855:$O855=3)-($B855:$O855=4)))-SUMPRODUCT(($B$1004:$O$1004='MPL ID'!$BF$3)*(2*($B855:$O855=1)+($B855:$O855=2)-2*($B855:$O855=3)-($B855:$O855=4)))</f>
        <v>-8</v>
      </c>
      <c r="AB855">
        <f ca="1">'MPL ID'!$BH$4+SUMPRODUCT(($B$1003:$O$1003='MPL ID'!$BF$4)*(2*($B855:$O855=1)+($B855:$O855=2)-2*($B855:$O855=3)-($B855:$O855=4)))-SUMPRODUCT(($B$1004:$O$1004='MPL ID'!$BF$4)*(2*($B855:$O855=1)+($B855:$O855=2)-2*($B855:$O855=3)-($B855:$O855=4)))</f>
        <v>-1</v>
      </c>
      <c r="AC855">
        <f ca="1">'MPL ID'!$BH$5+SUMPRODUCT(($B$1003:$O$1003='MPL ID'!$BF$5)*(2*($B855:$O855=1)+($B855:$O855=2)-2*($B855:$O855=3)-($B855:$O855=4)))-SUMPRODUCT(($B$1004:$O$1004='MPL ID'!$BF$5)*(2*($B855:$O855=1)+($B855:$O855=2)-2*($B855:$O855=3)-($B855:$O855=4)))</f>
        <v>-12</v>
      </c>
      <c r="AD855">
        <f ca="1">'MPL ID'!$BH$6+SUMPRODUCT(($B$1003:$O$1003='MPL ID'!$BF$6)*(2*($B855:$O855=1)+($B855:$O855=2)-2*($B855:$O855=3)-($B855:$O855=4)))-SUMPRODUCT(($B$1004:$O$1004='MPL ID'!$BF$6)*(2*($B855:$O855=1)+($B855:$O855=2)-2*($B855:$O855=3)-($B855:$O855=4)))</f>
        <v>14</v>
      </c>
      <c r="AE855">
        <f ca="1">'MPL ID'!$BH$7+SUMPRODUCT(($B$1003:$O$1003='MPL ID'!$BF$7)*(2*($B855:$O855=1)+($B855:$O855=2)-2*($B855:$O855=3)-($B855:$O855=4)))-SUMPRODUCT(($B$1004:$O$1004='MPL ID'!$BF$7)*(2*($B855:$O855=1)+($B855:$O855=2)-2*($B855:$O855=3)-($B855:$O855=4)))</f>
        <v>-4</v>
      </c>
      <c r="AF855">
        <f ca="1">'MPL ID'!$BH$8+SUMPRODUCT(($B$1003:$O$1003='MPL ID'!$BF$8)*(2*($B855:$O855=1)+($B855:$O855=2)-2*($B855:$O855=3)-($B855:$O855=4)))-SUMPRODUCT(($B$1004:$O$1004='MPL ID'!$BF$8)*(2*($B855:$O855=1)+($B855:$O855=2)-2*($B855:$O855=3)-($B855:$O855=4)))</f>
        <v>-10</v>
      </c>
      <c r="AG855">
        <f ca="1">'MPL ID'!$BH$9+SUMPRODUCT(($B$1003:$O$1003='MPL ID'!$BF$9)*(2*($B855:$O855=1)+($B855:$O855=2)-2*($B855:$O855=3)-($B855:$O855=4)))-SUMPRODUCT(($B$1004:$O$1004='MPL ID'!$BF$9)*(2*($B855:$O855=1)+($B855:$O855=2)-2*($B855:$O855=3)-($B855:$O855=4)))</f>
        <v>15</v>
      </c>
      <c r="AH855">
        <f ca="1">SUMPRODUCT(--($P855:$X855=P855),--($Y855:$AG855=Y855),'MPL ID'!$BG$13:$BO$13)+IF(AND($I855&gt;=3,T855=P855,AC855=Y855),1,0)+IF(AND($M855&gt;=3,S855=P855,AB855=Y855),1,0)</f>
        <v>0</v>
      </c>
      <c r="AI855">
        <f ca="1">SUMPRODUCT(--($P855:$X855=Q855),--($Y855:$AG855=Z855),'MPL ID'!$BG$14:$BO$14)+IF(AND($G855&gt;=3,R855=Q855,AA855=Z855),1,0)+IF(AND($K855&gt;0,$K855&lt;=2,S855=Q855,AB855=Z855),1,0)+IF(AND($N855&gt;=3,U855=Q855,AD855=Z855),1,0)</f>
        <v>0</v>
      </c>
      <c r="AJ855">
        <f ca="1">SUMPRODUCT(--($P855:$X855=R855),--($Y855:$AG855=AA855),'MPL ID'!$BG$15:$BO$15)+IF(AND($D855&gt;0,$D855&lt;=2,U855=R855,AD855=AA855),1,0)+IF(AND($G855&gt;0,$G855&lt;=2,Q855=R855,Z855=AA855),1,0)+IF(AND($J855&gt;=3,V855=R855,AE855=AA855),1,0)</f>
        <v>0</v>
      </c>
      <c r="AK855">
        <f ca="1">SUMPRODUCT(--($P855:$X855=S855),--($Y855:$AG855=AB855),'MPL ID'!$BG$16:$BO$16)+IF(AND($B855&gt;0,$B855&lt;=2,V855=S855,AE855=AB855),1,0)+IF(AND($E855&gt;0,$E855&lt;=2,T855=S855,AC855=AB855),1,0)+IF(AND($K855&gt;=3,Q855=S855,Z855=AB855),1,0)+IF(AND($M855&gt;0,$M855&lt;=2,P855=S855,Y855=AB855),1,0)</f>
        <v>0</v>
      </c>
      <c r="AL855">
        <f ca="1">SUMPRODUCT(--($P855:$X855=T855),--($Y855:$AG855=AC855),'MPL ID'!$BG$17:$BO$17)+IF(AND($E855&gt;=3,S855=T855,AB855=AC855),1,0)+IF(AND($I855&gt;0,$I855&lt;=2,P855=T855,Y855=AC855),1,0)+IF(AND($L855&gt;=3,W855=T855,AF855=AC855),1,0)</f>
        <v>0</v>
      </c>
      <c r="AM855">
        <f ca="1">SUMPRODUCT(--($P855:$X855=U855),--($Y855:$AG855=AD855),'MPL ID'!$BG$18:$BO$18)+IF(AND($D855&gt;=3,R855=U855,AA855=AD855),1,0)+IF(AND($H855&gt;0,$H855&lt;=2,W855=U855,AF855=AD855),1,0)+IF(AND($N855&gt;0,$N855&lt;=2,Q855=U855,Z855=AD855),1,0)</f>
        <v>0</v>
      </c>
      <c r="AN855">
        <f ca="1">SUMPRODUCT(--($P855:$X855=V855),--($Y855:$AG855=AE855),'MPL ID'!$BG$19:$BO$19)+IF(AND($B855&gt;=3,S855=V855,AB855=AE855),1,0)+IF(AND($F855&gt;=3,W855=V855,AF855=AE855),1,0)+IF(AND($J855&gt;0,$J855&lt;=2,R855=V855,AA855=AE855),1,0)+IF(AND($O855&gt;0,$O855&lt;=2,X855=V855,AG855=AE855),1,0)</f>
        <v>0</v>
      </c>
      <c r="AO855">
        <f ca="1">SUMPRODUCT(--($P855:$X855=W855),--($Y855:$AG855=AF855),'MPL ID'!$BG$20:$BO$20)+IF(AND($C855&gt;0,$C855&lt;=2,X855=W855,AG855=AF855),1,0)+IF(AND($F855&gt;0,$F855&lt;=2,V855=W855,AE855=AF855),1,0)+IF(AND($H855&gt;=3,U855=W855,AD855=AF855),1,0)+IF(AND($L855&gt;0,$L855&lt;=2,T855=W855,AC855=AF855),1,0)</f>
        <v>0</v>
      </c>
      <c r="AP855">
        <f ca="1">SUMPRODUCT(--($P855:$X855=X855),--($Y855:$AG855=AG855),'MPL ID'!$BG$21:$BO$21)+IF(AND($C855&gt;=3,W855=X855,AF855=AG855),1,0)+IF(AND($O855&gt;=3,V855=X855,AE855=AG855),1,0)</f>
        <v>0</v>
      </c>
      <c r="AQ855">
        <f t="shared" ca="1" si="117"/>
        <v>3</v>
      </c>
      <c r="AR855">
        <f t="shared" ca="1" si="118"/>
        <v>4</v>
      </c>
      <c r="AS855">
        <f t="shared" ca="1" si="119"/>
        <v>7</v>
      </c>
      <c r="AT855">
        <f t="shared" ca="1" si="120"/>
        <v>5</v>
      </c>
      <c r="AU855">
        <f t="shared" ca="1" si="121"/>
        <v>9</v>
      </c>
      <c r="AV855">
        <f t="shared" ca="1" si="122"/>
        <v>2</v>
      </c>
      <c r="AW855">
        <f t="shared" ca="1" si="123"/>
        <v>6</v>
      </c>
      <c r="AX855">
        <f t="shared" ca="1" si="124"/>
        <v>8</v>
      </c>
      <c r="AY855">
        <f t="shared" ca="1" si="125"/>
        <v>1</v>
      </c>
    </row>
    <row r="856" spans="1:51" x14ac:dyDescent="0.25">
      <c r="A856">
        <v>855</v>
      </c>
      <c r="B856">
        <f ca="1">IF(AND(ISNUMBER('MPL ID'!$J$39),ISNUMBER('MPL ID'!$K$39)),0,RANDBETWEEN(1,4))</f>
        <v>0</v>
      </c>
      <c r="C856">
        <f ca="1">IF(AND(ISNUMBER('MPL ID'!$J$40),ISNUMBER('MPL ID'!$K$40)),0,RANDBETWEEN(1,4))</f>
        <v>0</v>
      </c>
      <c r="D856">
        <f ca="1">IF(AND(ISNUMBER('MPL ID'!$J$41),ISNUMBER('MPL ID'!$K$41)),0,RANDBETWEEN(1,4))</f>
        <v>4</v>
      </c>
      <c r="E856">
        <f ca="1">IF(AND(ISNUMBER('MPL ID'!$J$42),ISNUMBER('MPL ID'!$K$42)),0,RANDBETWEEN(1,4))</f>
        <v>1</v>
      </c>
      <c r="F856">
        <f ca="1">IF(AND(ISNUMBER('MPL ID'!$J$43),ISNUMBER('MPL ID'!$K$43)),0,RANDBETWEEN(1,4))</f>
        <v>4</v>
      </c>
      <c r="G856">
        <f ca="1">IF(AND(ISNUMBER('MPL ID'!$J$44),ISNUMBER('MPL ID'!$K$44)),0,RANDBETWEEN(1,4))</f>
        <v>4</v>
      </c>
      <c r="H856">
        <f ca="1">IF(AND(ISNUMBER('MPL ID'!$P$36),ISNUMBER('MPL ID'!$Q$36)),0,RANDBETWEEN(1,4))</f>
        <v>4</v>
      </c>
      <c r="I856">
        <f ca="1">IF(AND(ISNUMBER('MPL ID'!$P$37),ISNUMBER('MPL ID'!$Q$37)),0,RANDBETWEEN(1,4))</f>
        <v>3</v>
      </c>
      <c r="J856">
        <f ca="1">IF(AND(ISNUMBER('MPL ID'!$P$39),ISNUMBER('MPL ID'!$Q$39)),0,RANDBETWEEN(1,4))</f>
        <v>1</v>
      </c>
      <c r="K856">
        <f ca="1">IF(AND(ISNUMBER('MPL ID'!$P$40),ISNUMBER('MPL ID'!$Q$40)),0,RANDBETWEEN(1,4))</f>
        <v>2</v>
      </c>
      <c r="L856">
        <f ca="1">IF(AND(ISNUMBER('MPL ID'!$P$41),ISNUMBER('MPL ID'!$Q$41)),0,RANDBETWEEN(1,4))</f>
        <v>3</v>
      </c>
      <c r="M856">
        <f ca="1">IF(AND(ISNUMBER('MPL ID'!$P$42),ISNUMBER('MPL ID'!$Q$42)),0,RANDBETWEEN(1,4))</f>
        <v>4</v>
      </c>
      <c r="N856">
        <f ca="1">IF(AND(ISNUMBER('MPL ID'!$P$43),ISNUMBER('MPL ID'!$Q$43)),0,RANDBETWEEN(1,4))</f>
        <v>2</v>
      </c>
      <c r="O856">
        <f ca="1">IF(AND(ISNUMBER('MPL ID'!$P$44),ISNUMBER('MPL ID'!$Q$44)),0,RANDBETWEEN(1,4))</f>
        <v>4</v>
      </c>
      <c r="P856">
        <f ca="1">'MPL ID'!$BG$1+SUMPRODUCT(($B$1003:$O$1003='MPL ID'!$BF$1)*(($B856:$O856=1)+($B856:$O856=2)))+SUMPRODUCT(($B$1004:$O$1004='MPL ID'!$BF$1)*(($B856:$O856=3)+($B856:$O856=4)))</f>
        <v>11</v>
      </c>
      <c r="Q856">
        <f ca="1">'MPL ID'!$BG$2+SUMPRODUCT(($B$1003:$O$1003='MPL ID'!$BF$2)*(($B856:$O856=1)+($B856:$O856=2)))+SUMPRODUCT(($B$1004:$O$1004='MPL ID'!$BF$2)*(($B856:$O856=3)+($B856:$O856=4)))</f>
        <v>9</v>
      </c>
      <c r="R856">
        <f ca="1">'MPL ID'!$BG$3+SUMPRODUCT(($B$1003:$O$1003='MPL ID'!$BF$3)*(($B856:$O856=1)+($B856:$O856=2)))+SUMPRODUCT(($B$1004:$O$1004='MPL ID'!$BF$3)*(($B856:$O856=3)+($B856:$O856=4)))</f>
        <v>5</v>
      </c>
      <c r="S856">
        <f ca="1">'MPL ID'!$BG$4+SUMPRODUCT(($B$1003:$O$1003='MPL ID'!$BF$4)*(($B856:$O856=1)+($B856:$O856=2)))+SUMPRODUCT(($B$1004:$O$1004='MPL ID'!$BF$4)*(($B856:$O856=3)+($B856:$O856=4)))</f>
        <v>8</v>
      </c>
      <c r="T856">
        <f ca="1">'MPL ID'!$BG$5+SUMPRODUCT(($B$1003:$O$1003='MPL ID'!$BF$5)*(($B856:$O856=1)+($B856:$O856=2)))+SUMPRODUCT(($B$1004:$O$1004='MPL ID'!$BF$5)*(($B856:$O856=3)+($B856:$O856=4)))</f>
        <v>4</v>
      </c>
      <c r="U856">
        <f ca="1">'MPL ID'!$BG$6+SUMPRODUCT(($B$1003:$O$1003='MPL ID'!$BF$6)*(($B856:$O856=1)+($B856:$O856=2)))+SUMPRODUCT(($B$1004:$O$1004='MPL ID'!$BF$6)*(($B856:$O856=3)+($B856:$O856=4)))</f>
        <v>12</v>
      </c>
      <c r="V856">
        <f ca="1">'MPL ID'!$BG$7+SUMPRODUCT(($B$1003:$O$1003='MPL ID'!$BF$7)*(($B856:$O856=1)+($B856:$O856=2)))+SUMPRODUCT(($B$1004:$O$1004='MPL ID'!$BF$7)*(($B856:$O856=3)+($B856:$O856=4)))</f>
        <v>7</v>
      </c>
      <c r="W856">
        <f ca="1">'MPL ID'!$BG$8+SUMPRODUCT(($B$1003:$O$1003='MPL ID'!$BF$8)*(($B856:$O856=1)+($B856:$O856=2)))+SUMPRODUCT(($B$1004:$O$1004='MPL ID'!$BF$8)*(($B856:$O856=3)+($B856:$O856=4)))</f>
        <v>4</v>
      </c>
      <c r="X856">
        <f ca="1">'MPL ID'!$BG$9+SUMPRODUCT(($B$1003:$O$1003='MPL ID'!$BF$9)*(($B856:$O856=1)+($B856:$O856=2)))+SUMPRODUCT(($B$1004:$O$1004='MPL ID'!$BF$9)*(($B856:$O856=3)+($B856:$O856=4)))</f>
        <v>12</v>
      </c>
      <c r="Y856">
        <f ca="1">'MPL ID'!$BH$1+SUMPRODUCT(($B$1003:$O$1003='MPL ID'!$BF$1)*(2*($B856:$O856=1)+($B856:$O856=2)-2*($B856:$O856=3)-($B856:$O856=4)))-SUMPRODUCT(($B$1004:$O$1004='MPL ID'!$BF$1)*(2*($B856:$O856=1)+($B856:$O856=2)-2*($B856:$O856=3)-($B856:$O856=4)))</f>
        <v>12</v>
      </c>
      <c r="Z856">
        <f ca="1">'MPL ID'!$BH$2+SUMPRODUCT(($B$1003:$O$1003='MPL ID'!$BF$2)*(2*($B856:$O856=1)+($B856:$O856=2)-2*($B856:$O856=3)-($B856:$O856=4)))-SUMPRODUCT(($B$1004:$O$1004='MPL ID'!$BF$2)*(2*($B856:$O856=1)+($B856:$O856=2)-2*($B856:$O856=3)-($B856:$O856=4)))</f>
        <v>-1</v>
      </c>
      <c r="AA856">
        <f ca="1">'MPL ID'!$BH$3+SUMPRODUCT(($B$1003:$O$1003='MPL ID'!$BF$3)*(2*($B856:$O856=1)+($B856:$O856=2)-2*($B856:$O856=3)-($B856:$O856=4)))-SUMPRODUCT(($B$1004:$O$1004='MPL ID'!$BF$3)*(2*($B856:$O856=1)+($B856:$O856=2)-2*($B856:$O856=3)-($B856:$O856=4)))</f>
        <v>-10</v>
      </c>
      <c r="AB856">
        <f ca="1">'MPL ID'!$BH$4+SUMPRODUCT(($B$1003:$O$1003='MPL ID'!$BF$4)*(2*($B856:$O856=1)+($B856:$O856=2)-2*($B856:$O856=3)-($B856:$O856=4)))-SUMPRODUCT(($B$1004:$O$1004='MPL ID'!$BF$4)*(2*($B856:$O856=1)+($B856:$O856=2)-2*($B856:$O856=3)-($B856:$O856=4)))</f>
        <v>0</v>
      </c>
      <c r="AC856">
        <f ca="1">'MPL ID'!$BH$5+SUMPRODUCT(($B$1003:$O$1003='MPL ID'!$BF$5)*(2*($B856:$O856=1)+($B856:$O856=2)-2*($B856:$O856=3)-($B856:$O856=4)))-SUMPRODUCT(($B$1004:$O$1004='MPL ID'!$BF$5)*(2*($B856:$O856=1)+($B856:$O856=2)-2*($B856:$O856=3)-($B856:$O856=4)))</f>
        <v>-14</v>
      </c>
      <c r="AD856">
        <f ca="1">'MPL ID'!$BH$6+SUMPRODUCT(($B$1003:$O$1003='MPL ID'!$BF$6)*(2*($B856:$O856=1)+($B856:$O856=2)-2*($B856:$O856=3)-($B856:$O856=4)))-SUMPRODUCT(($B$1004:$O$1004='MPL ID'!$BF$6)*(2*($B856:$O856=1)+($B856:$O856=2)-2*($B856:$O856=3)-($B856:$O856=4)))</f>
        <v>13</v>
      </c>
      <c r="AE856">
        <f ca="1">'MPL ID'!$BH$7+SUMPRODUCT(($B$1003:$O$1003='MPL ID'!$BF$7)*(2*($B856:$O856=1)+($B856:$O856=2)-2*($B856:$O856=3)-($B856:$O856=4)))-SUMPRODUCT(($B$1004:$O$1004='MPL ID'!$BF$7)*(2*($B856:$O856=1)+($B856:$O856=2)-2*($B856:$O856=3)-($B856:$O856=4)))</f>
        <v>0</v>
      </c>
      <c r="AF856">
        <f ca="1">'MPL ID'!$BH$8+SUMPRODUCT(($B$1003:$O$1003='MPL ID'!$BF$8)*(2*($B856:$O856=1)+($B856:$O856=2)-2*($B856:$O856=3)-($B856:$O856=4)))-SUMPRODUCT(($B$1004:$O$1004='MPL ID'!$BF$8)*(2*($B856:$O856=1)+($B856:$O856=2)-2*($B856:$O856=3)-($B856:$O856=4)))</f>
        <v>-14</v>
      </c>
      <c r="AG856">
        <f ca="1">'MPL ID'!$BH$9+SUMPRODUCT(($B$1003:$O$1003='MPL ID'!$BF$9)*(2*($B856:$O856=1)+($B856:$O856=2)-2*($B856:$O856=3)-($B856:$O856=4)))-SUMPRODUCT(($B$1004:$O$1004='MPL ID'!$BF$9)*(2*($B856:$O856=1)+($B856:$O856=2)-2*($B856:$O856=3)-($B856:$O856=4)))</f>
        <v>14</v>
      </c>
      <c r="AH856">
        <f ca="1">SUMPRODUCT(--($P856:$X856=P856),--($Y856:$AG856=Y856),'MPL ID'!$BG$13:$BO$13)+IF(AND($I856&gt;=3,T856=P856,AC856=Y856),1,0)+IF(AND($M856&gt;=3,S856=P856,AB856=Y856),1,0)</f>
        <v>0</v>
      </c>
      <c r="AI856">
        <f ca="1">SUMPRODUCT(--($P856:$X856=Q856),--($Y856:$AG856=Z856),'MPL ID'!$BG$14:$BO$14)+IF(AND($G856&gt;=3,R856=Q856,AA856=Z856),1,0)+IF(AND($K856&gt;0,$K856&lt;=2,S856=Q856,AB856=Z856),1,0)+IF(AND($N856&gt;=3,U856=Q856,AD856=Z856),1,0)</f>
        <v>0</v>
      </c>
      <c r="AJ856">
        <f ca="1">SUMPRODUCT(--($P856:$X856=R856),--($Y856:$AG856=AA856),'MPL ID'!$BG$15:$BO$15)+IF(AND($D856&gt;0,$D856&lt;=2,U856=R856,AD856=AA856),1,0)+IF(AND($G856&gt;0,$G856&lt;=2,Q856=R856,Z856=AA856),1,0)+IF(AND($J856&gt;=3,V856=R856,AE856=AA856),1,0)</f>
        <v>0</v>
      </c>
      <c r="AK856">
        <f ca="1">SUMPRODUCT(--($P856:$X856=S856),--($Y856:$AG856=AB856),'MPL ID'!$BG$16:$BO$16)+IF(AND($B856&gt;0,$B856&lt;=2,V856=S856,AE856=AB856),1,0)+IF(AND($E856&gt;0,$E856&lt;=2,T856=S856,AC856=AB856),1,0)+IF(AND($K856&gt;=3,Q856=S856,Z856=AB856),1,0)+IF(AND($M856&gt;0,$M856&lt;=2,P856=S856,Y856=AB856),1,0)</f>
        <v>0</v>
      </c>
      <c r="AL856">
        <f ca="1">SUMPRODUCT(--($P856:$X856=T856),--($Y856:$AG856=AC856),'MPL ID'!$BG$17:$BO$17)+IF(AND($E856&gt;=3,S856=T856,AB856=AC856),1,0)+IF(AND($I856&gt;0,$I856&lt;=2,P856=T856,Y856=AC856),1,0)+IF(AND($L856&gt;=3,W856=T856,AF856=AC856),1,0)</f>
        <v>1</v>
      </c>
      <c r="AM856">
        <f ca="1">SUMPRODUCT(--($P856:$X856=U856),--($Y856:$AG856=AD856),'MPL ID'!$BG$18:$BO$18)+IF(AND($D856&gt;=3,R856=U856,AA856=AD856),1,0)+IF(AND($H856&gt;0,$H856&lt;=2,W856=U856,AF856=AD856),1,0)+IF(AND($N856&gt;0,$N856&lt;=2,Q856=U856,Z856=AD856),1,0)</f>
        <v>0</v>
      </c>
      <c r="AN856">
        <f ca="1">SUMPRODUCT(--($P856:$X856=V856),--($Y856:$AG856=AE856),'MPL ID'!$BG$19:$BO$19)+IF(AND($B856&gt;=3,S856=V856,AB856=AE856),1,0)+IF(AND($F856&gt;=3,W856=V856,AF856=AE856),1,0)+IF(AND($J856&gt;0,$J856&lt;=2,R856=V856,AA856=AE856),1,0)+IF(AND($O856&gt;0,$O856&lt;=2,X856=V856,AG856=AE856),1,0)</f>
        <v>0</v>
      </c>
      <c r="AO856">
        <f ca="1">SUMPRODUCT(--($P856:$X856=W856),--($Y856:$AG856=AF856),'MPL ID'!$BG$20:$BO$20)+IF(AND($C856&gt;0,$C856&lt;=2,X856=W856,AG856=AF856),1,0)+IF(AND($F856&gt;0,$F856&lt;=2,V856=W856,AE856=AF856),1,0)+IF(AND($H856&gt;=3,U856=W856,AD856=AF856),1,0)+IF(AND($L856&gt;0,$L856&lt;=2,T856=W856,AC856=AF856),1,0)</f>
        <v>1</v>
      </c>
      <c r="AP856">
        <f ca="1">SUMPRODUCT(--($P856:$X856=X856),--($Y856:$AG856=AG856),'MPL ID'!$BG$21:$BO$21)+IF(AND($C856&gt;=3,W856=X856,AF856=AG856),1,0)+IF(AND($O856&gt;=3,V856=X856,AE856=AG856),1,0)</f>
        <v>0</v>
      </c>
      <c r="AQ856">
        <f t="shared" ca="1" si="117"/>
        <v>3</v>
      </c>
      <c r="AR856">
        <f t="shared" ca="1" si="118"/>
        <v>4</v>
      </c>
      <c r="AS856">
        <f t="shared" ca="1" si="119"/>
        <v>7</v>
      </c>
      <c r="AT856">
        <f t="shared" ca="1" si="120"/>
        <v>5</v>
      </c>
      <c r="AU856">
        <f t="shared" ca="1" si="121"/>
        <v>8</v>
      </c>
      <c r="AV856">
        <f t="shared" ca="1" si="122"/>
        <v>2</v>
      </c>
      <c r="AW856">
        <f t="shared" ca="1" si="123"/>
        <v>6</v>
      </c>
      <c r="AX856">
        <f t="shared" ca="1" si="124"/>
        <v>9</v>
      </c>
      <c r="AY856">
        <f t="shared" ca="1" si="125"/>
        <v>1</v>
      </c>
    </row>
    <row r="857" spans="1:51" x14ac:dyDescent="0.25">
      <c r="A857">
        <v>856</v>
      </c>
      <c r="B857">
        <f ca="1">IF(AND(ISNUMBER('MPL ID'!$J$39),ISNUMBER('MPL ID'!$K$39)),0,RANDBETWEEN(1,4))</f>
        <v>0</v>
      </c>
      <c r="C857">
        <f ca="1">IF(AND(ISNUMBER('MPL ID'!$J$40),ISNUMBER('MPL ID'!$K$40)),0,RANDBETWEEN(1,4))</f>
        <v>0</v>
      </c>
      <c r="D857">
        <f ca="1">IF(AND(ISNUMBER('MPL ID'!$J$41),ISNUMBER('MPL ID'!$K$41)),0,RANDBETWEEN(1,4))</f>
        <v>3</v>
      </c>
      <c r="E857">
        <f ca="1">IF(AND(ISNUMBER('MPL ID'!$J$42),ISNUMBER('MPL ID'!$K$42)),0,RANDBETWEEN(1,4))</f>
        <v>3</v>
      </c>
      <c r="F857">
        <f ca="1">IF(AND(ISNUMBER('MPL ID'!$J$43),ISNUMBER('MPL ID'!$K$43)),0,RANDBETWEEN(1,4))</f>
        <v>1</v>
      </c>
      <c r="G857">
        <f ca="1">IF(AND(ISNUMBER('MPL ID'!$J$44),ISNUMBER('MPL ID'!$K$44)),0,RANDBETWEEN(1,4))</f>
        <v>1</v>
      </c>
      <c r="H857">
        <f ca="1">IF(AND(ISNUMBER('MPL ID'!$P$36),ISNUMBER('MPL ID'!$Q$36)),0,RANDBETWEEN(1,4))</f>
        <v>4</v>
      </c>
      <c r="I857">
        <f ca="1">IF(AND(ISNUMBER('MPL ID'!$P$37),ISNUMBER('MPL ID'!$Q$37)),0,RANDBETWEEN(1,4))</f>
        <v>3</v>
      </c>
      <c r="J857">
        <f ca="1">IF(AND(ISNUMBER('MPL ID'!$P$39),ISNUMBER('MPL ID'!$Q$39)),0,RANDBETWEEN(1,4))</f>
        <v>1</v>
      </c>
      <c r="K857">
        <f ca="1">IF(AND(ISNUMBER('MPL ID'!$P$40),ISNUMBER('MPL ID'!$Q$40)),0,RANDBETWEEN(1,4))</f>
        <v>1</v>
      </c>
      <c r="L857">
        <f ca="1">IF(AND(ISNUMBER('MPL ID'!$P$41),ISNUMBER('MPL ID'!$Q$41)),0,RANDBETWEEN(1,4))</f>
        <v>3</v>
      </c>
      <c r="M857">
        <f ca="1">IF(AND(ISNUMBER('MPL ID'!$P$42),ISNUMBER('MPL ID'!$Q$42)),0,RANDBETWEEN(1,4))</f>
        <v>4</v>
      </c>
      <c r="N857">
        <f ca="1">IF(AND(ISNUMBER('MPL ID'!$P$43),ISNUMBER('MPL ID'!$Q$43)),0,RANDBETWEEN(1,4))</f>
        <v>3</v>
      </c>
      <c r="O857">
        <f ca="1">IF(AND(ISNUMBER('MPL ID'!$P$44),ISNUMBER('MPL ID'!$Q$44)),0,RANDBETWEEN(1,4))</f>
        <v>2</v>
      </c>
      <c r="P857">
        <f ca="1">'MPL ID'!$BG$1+SUMPRODUCT(($B$1003:$O$1003='MPL ID'!$BF$1)*(($B857:$O857=1)+($B857:$O857=2)))+SUMPRODUCT(($B$1004:$O$1004='MPL ID'!$BF$1)*(($B857:$O857=3)+($B857:$O857=4)))</f>
        <v>11</v>
      </c>
      <c r="Q857">
        <f ca="1">'MPL ID'!$BG$2+SUMPRODUCT(($B$1003:$O$1003='MPL ID'!$BF$2)*(($B857:$O857=1)+($B857:$O857=2)))+SUMPRODUCT(($B$1004:$O$1004='MPL ID'!$BF$2)*(($B857:$O857=3)+($B857:$O857=4)))</f>
        <v>9</v>
      </c>
      <c r="R857">
        <f ca="1">'MPL ID'!$BG$3+SUMPRODUCT(($B$1003:$O$1003='MPL ID'!$BF$3)*(($B857:$O857=1)+($B857:$O857=2)))+SUMPRODUCT(($B$1004:$O$1004='MPL ID'!$BF$3)*(($B857:$O857=3)+($B857:$O857=4)))</f>
        <v>6</v>
      </c>
      <c r="S857">
        <f ca="1">'MPL ID'!$BG$4+SUMPRODUCT(($B$1003:$O$1003='MPL ID'!$BF$4)*(($B857:$O857=1)+($B857:$O857=2)))+SUMPRODUCT(($B$1004:$O$1004='MPL ID'!$BF$4)*(($B857:$O857=3)+($B857:$O857=4)))</f>
        <v>7</v>
      </c>
      <c r="T857">
        <f ca="1">'MPL ID'!$BG$5+SUMPRODUCT(($B$1003:$O$1003='MPL ID'!$BF$5)*(($B857:$O857=1)+($B857:$O857=2)))+SUMPRODUCT(($B$1004:$O$1004='MPL ID'!$BF$5)*(($B857:$O857=3)+($B857:$O857=4)))</f>
        <v>5</v>
      </c>
      <c r="U857">
        <f ca="1">'MPL ID'!$BG$6+SUMPRODUCT(($B$1003:$O$1003='MPL ID'!$BF$6)*(($B857:$O857=1)+($B857:$O857=2)))+SUMPRODUCT(($B$1004:$O$1004='MPL ID'!$BF$6)*(($B857:$O857=3)+($B857:$O857=4)))</f>
        <v>11</v>
      </c>
      <c r="V857">
        <f ca="1">'MPL ID'!$BG$7+SUMPRODUCT(($B$1003:$O$1003='MPL ID'!$BF$7)*(($B857:$O857=1)+($B857:$O857=2)))+SUMPRODUCT(($B$1004:$O$1004='MPL ID'!$BF$7)*(($B857:$O857=3)+($B857:$O857=4)))</f>
        <v>7</v>
      </c>
      <c r="W857">
        <f ca="1">'MPL ID'!$BG$8+SUMPRODUCT(($B$1003:$O$1003='MPL ID'!$BF$8)*(($B857:$O857=1)+($B857:$O857=2)))+SUMPRODUCT(($B$1004:$O$1004='MPL ID'!$BF$8)*(($B857:$O857=3)+($B857:$O857=4)))</f>
        <v>5</v>
      </c>
      <c r="X857">
        <f ca="1">'MPL ID'!$BG$9+SUMPRODUCT(($B$1003:$O$1003='MPL ID'!$BF$9)*(($B857:$O857=1)+($B857:$O857=2)))+SUMPRODUCT(($B$1004:$O$1004='MPL ID'!$BF$9)*(($B857:$O857=3)+($B857:$O857=4)))</f>
        <v>11</v>
      </c>
      <c r="Y857">
        <f ca="1">'MPL ID'!$BH$1+SUMPRODUCT(($B$1003:$O$1003='MPL ID'!$BF$1)*(2*($B857:$O857=1)+($B857:$O857=2)-2*($B857:$O857=3)-($B857:$O857=4)))-SUMPRODUCT(($B$1004:$O$1004='MPL ID'!$BF$1)*(2*($B857:$O857=1)+($B857:$O857=2)-2*($B857:$O857=3)-($B857:$O857=4)))</f>
        <v>12</v>
      </c>
      <c r="Z857">
        <f ca="1">'MPL ID'!$BH$2+SUMPRODUCT(($B$1003:$O$1003='MPL ID'!$BF$2)*(2*($B857:$O857=1)+($B857:$O857=2)-2*($B857:$O857=3)-($B857:$O857=4)))-SUMPRODUCT(($B$1004:$O$1004='MPL ID'!$BF$2)*(2*($B857:$O857=1)+($B857:$O857=2)-2*($B857:$O857=3)-($B857:$O857=4)))</f>
        <v>0</v>
      </c>
      <c r="AA857">
        <f ca="1">'MPL ID'!$BH$3+SUMPRODUCT(($B$1003:$O$1003='MPL ID'!$BF$3)*(2*($B857:$O857=1)+($B857:$O857=2)-2*($B857:$O857=3)-($B857:$O857=4)))-SUMPRODUCT(($B$1004:$O$1004='MPL ID'!$BF$3)*(2*($B857:$O857=1)+($B857:$O857=2)-2*($B857:$O857=3)-($B857:$O857=4)))</f>
        <v>-8</v>
      </c>
      <c r="AB857">
        <f ca="1">'MPL ID'!$BH$4+SUMPRODUCT(($B$1003:$O$1003='MPL ID'!$BF$4)*(2*($B857:$O857=1)+($B857:$O857=2)-2*($B857:$O857=3)-($B857:$O857=4)))-SUMPRODUCT(($B$1004:$O$1004='MPL ID'!$BF$4)*(2*($B857:$O857=1)+($B857:$O857=2)-2*($B857:$O857=3)-($B857:$O857=4)))</f>
        <v>-5</v>
      </c>
      <c r="AC857">
        <f ca="1">'MPL ID'!$BH$5+SUMPRODUCT(($B$1003:$O$1003='MPL ID'!$BF$5)*(2*($B857:$O857=1)+($B857:$O857=2)-2*($B857:$O857=3)-($B857:$O857=4)))-SUMPRODUCT(($B$1004:$O$1004='MPL ID'!$BF$5)*(2*($B857:$O857=1)+($B857:$O857=2)-2*($B857:$O857=3)-($B857:$O857=4)))</f>
        <v>-10</v>
      </c>
      <c r="AD857">
        <f ca="1">'MPL ID'!$BH$6+SUMPRODUCT(($B$1003:$O$1003='MPL ID'!$BF$6)*(2*($B857:$O857=1)+($B857:$O857=2)-2*($B857:$O857=3)-($B857:$O857=4)))-SUMPRODUCT(($B$1004:$O$1004='MPL ID'!$BF$6)*(2*($B857:$O857=1)+($B857:$O857=2)-2*($B857:$O857=3)-($B857:$O857=4)))</f>
        <v>11</v>
      </c>
      <c r="AE857">
        <f ca="1">'MPL ID'!$BH$7+SUMPRODUCT(($B$1003:$O$1003='MPL ID'!$BF$7)*(2*($B857:$O857=1)+($B857:$O857=2)-2*($B857:$O857=3)-($B857:$O857=4)))-SUMPRODUCT(($B$1004:$O$1004='MPL ID'!$BF$7)*(2*($B857:$O857=1)+($B857:$O857=2)-2*($B857:$O857=3)-($B857:$O857=4)))</f>
        <v>-1</v>
      </c>
      <c r="AF857">
        <f ca="1">'MPL ID'!$BH$8+SUMPRODUCT(($B$1003:$O$1003='MPL ID'!$BF$8)*(2*($B857:$O857=1)+($B857:$O857=2)-2*($B857:$O857=3)-($B857:$O857=4)))-SUMPRODUCT(($B$1004:$O$1004='MPL ID'!$BF$8)*(2*($B857:$O857=1)+($B857:$O857=2)-2*($B857:$O857=3)-($B857:$O857=4)))</f>
        <v>-11</v>
      </c>
      <c r="AG857">
        <f ca="1">'MPL ID'!$BH$9+SUMPRODUCT(($B$1003:$O$1003='MPL ID'!$BF$9)*(2*($B857:$O857=1)+($B857:$O857=2)-2*($B857:$O857=3)-($B857:$O857=4)))-SUMPRODUCT(($B$1004:$O$1004='MPL ID'!$BF$9)*(2*($B857:$O857=1)+($B857:$O857=2)-2*($B857:$O857=3)-($B857:$O857=4)))</f>
        <v>12</v>
      </c>
      <c r="AH857">
        <f ca="1">SUMPRODUCT(--($P857:$X857=P857),--($Y857:$AG857=Y857),'MPL ID'!$BG$13:$BO$13)+IF(AND($I857&gt;=3,T857=P857,AC857=Y857),1,0)+IF(AND($M857&gt;=3,S857=P857,AB857=Y857),1,0)</f>
        <v>0</v>
      </c>
      <c r="AI857">
        <f ca="1">SUMPRODUCT(--($P857:$X857=Q857),--($Y857:$AG857=Z857),'MPL ID'!$BG$14:$BO$14)+IF(AND($G857&gt;=3,R857=Q857,AA857=Z857),1,0)+IF(AND($K857&gt;0,$K857&lt;=2,S857=Q857,AB857=Z857),1,0)+IF(AND($N857&gt;=3,U857=Q857,AD857=Z857),1,0)</f>
        <v>0</v>
      </c>
      <c r="AJ857">
        <f ca="1">SUMPRODUCT(--($P857:$X857=R857),--($Y857:$AG857=AA857),'MPL ID'!$BG$15:$BO$15)+IF(AND($D857&gt;0,$D857&lt;=2,U857=R857,AD857=AA857),1,0)+IF(AND($G857&gt;0,$G857&lt;=2,Q857=R857,Z857=AA857),1,0)+IF(AND($J857&gt;=3,V857=R857,AE857=AA857),1,0)</f>
        <v>0</v>
      </c>
      <c r="AK857">
        <f ca="1">SUMPRODUCT(--($P857:$X857=S857),--($Y857:$AG857=AB857),'MPL ID'!$BG$16:$BO$16)+IF(AND($B857&gt;0,$B857&lt;=2,V857=S857,AE857=AB857),1,0)+IF(AND($E857&gt;0,$E857&lt;=2,T857=S857,AC857=AB857),1,0)+IF(AND($K857&gt;=3,Q857=S857,Z857=AB857),1,0)+IF(AND($M857&gt;0,$M857&lt;=2,P857=S857,Y857=AB857),1,0)</f>
        <v>0</v>
      </c>
      <c r="AL857">
        <f ca="1">SUMPRODUCT(--($P857:$X857=T857),--($Y857:$AG857=AC857),'MPL ID'!$BG$17:$BO$17)+IF(AND($E857&gt;=3,S857=T857,AB857=AC857),1,0)+IF(AND($I857&gt;0,$I857&lt;=2,P857=T857,Y857=AC857),1,0)+IF(AND($L857&gt;=3,W857=T857,AF857=AC857),1,0)</f>
        <v>0</v>
      </c>
      <c r="AM857">
        <f ca="1">SUMPRODUCT(--($P857:$X857=U857),--($Y857:$AG857=AD857),'MPL ID'!$BG$18:$BO$18)+IF(AND($D857&gt;=3,R857=U857,AA857=AD857),1,0)+IF(AND($H857&gt;0,$H857&lt;=2,W857=U857,AF857=AD857),1,0)+IF(AND($N857&gt;0,$N857&lt;=2,Q857=U857,Z857=AD857),1,0)</f>
        <v>0</v>
      </c>
      <c r="AN857">
        <f ca="1">SUMPRODUCT(--($P857:$X857=V857),--($Y857:$AG857=AE857),'MPL ID'!$BG$19:$BO$19)+IF(AND($B857&gt;=3,S857=V857,AB857=AE857),1,0)+IF(AND($F857&gt;=3,W857=V857,AF857=AE857),1,0)+IF(AND($J857&gt;0,$J857&lt;=2,R857=V857,AA857=AE857),1,0)+IF(AND($O857&gt;0,$O857&lt;=2,X857=V857,AG857=AE857),1,0)</f>
        <v>0</v>
      </c>
      <c r="AO857">
        <f ca="1">SUMPRODUCT(--($P857:$X857=W857),--($Y857:$AG857=AF857),'MPL ID'!$BG$20:$BO$20)+IF(AND($C857&gt;0,$C857&lt;=2,X857=W857,AG857=AF857),1,0)+IF(AND($F857&gt;0,$F857&lt;=2,V857=W857,AE857=AF857),1,0)+IF(AND($H857&gt;=3,U857=W857,AD857=AF857),1,0)+IF(AND($L857&gt;0,$L857&lt;=2,T857=W857,AC857=AF857),1,0)</f>
        <v>0</v>
      </c>
      <c r="AP857">
        <f ca="1">SUMPRODUCT(--($P857:$X857=X857),--($Y857:$AG857=AG857),'MPL ID'!$BG$21:$BO$21)+IF(AND($C857&gt;=3,W857=X857,AF857=AG857),1,0)+IF(AND($O857&gt;=3,V857=X857,AE857=AG857),1,0)</f>
        <v>2</v>
      </c>
      <c r="AQ857">
        <f t="shared" ca="1" si="117"/>
        <v>2</v>
      </c>
      <c r="AR857">
        <f t="shared" ca="1" si="118"/>
        <v>4</v>
      </c>
      <c r="AS857">
        <f t="shared" ca="1" si="119"/>
        <v>7</v>
      </c>
      <c r="AT857">
        <f t="shared" ca="1" si="120"/>
        <v>6</v>
      </c>
      <c r="AU857">
        <f t="shared" ca="1" si="121"/>
        <v>8</v>
      </c>
      <c r="AV857">
        <f t="shared" ca="1" si="122"/>
        <v>3</v>
      </c>
      <c r="AW857">
        <f t="shared" ca="1" si="123"/>
        <v>5</v>
      </c>
      <c r="AX857">
        <f t="shared" ca="1" si="124"/>
        <v>9</v>
      </c>
      <c r="AY857">
        <f t="shared" ca="1" si="125"/>
        <v>1</v>
      </c>
    </row>
    <row r="858" spans="1:51" x14ac:dyDescent="0.25">
      <c r="A858">
        <v>857</v>
      </c>
      <c r="B858">
        <f ca="1">IF(AND(ISNUMBER('MPL ID'!$J$39),ISNUMBER('MPL ID'!$K$39)),0,RANDBETWEEN(1,4))</f>
        <v>0</v>
      </c>
      <c r="C858">
        <f ca="1">IF(AND(ISNUMBER('MPL ID'!$J$40),ISNUMBER('MPL ID'!$K$40)),0,RANDBETWEEN(1,4))</f>
        <v>0</v>
      </c>
      <c r="D858">
        <f ca="1">IF(AND(ISNUMBER('MPL ID'!$J$41),ISNUMBER('MPL ID'!$K$41)),0,RANDBETWEEN(1,4))</f>
        <v>2</v>
      </c>
      <c r="E858">
        <f ca="1">IF(AND(ISNUMBER('MPL ID'!$J$42),ISNUMBER('MPL ID'!$K$42)),0,RANDBETWEEN(1,4))</f>
        <v>4</v>
      </c>
      <c r="F858">
        <f ca="1">IF(AND(ISNUMBER('MPL ID'!$J$43),ISNUMBER('MPL ID'!$K$43)),0,RANDBETWEEN(1,4))</f>
        <v>2</v>
      </c>
      <c r="G858">
        <f ca="1">IF(AND(ISNUMBER('MPL ID'!$J$44),ISNUMBER('MPL ID'!$K$44)),0,RANDBETWEEN(1,4))</f>
        <v>2</v>
      </c>
      <c r="H858">
        <f ca="1">IF(AND(ISNUMBER('MPL ID'!$P$36),ISNUMBER('MPL ID'!$Q$36)),0,RANDBETWEEN(1,4))</f>
        <v>1</v>
      </c>
      <c r="I858">
        <f ca="1">IF(AND(ISNUMBER('MPL ID'!$P$37),ISNUMBER('MPL ID'!$Q$37)),0,RANDBETWEEN(1,4))</f>
        <v>2</v>
      </c>
      <c r="J858">
        <f ca="1">IF(AND(ISNUMBER('MPL ID'!$P$39),ISNUMBER('MPL ID'!$Q$39)),0,RANDBETWEEN(1,4))</f>
        <v>1</v>
      </c>
      <c r="K858">
        <f ca="1">IF(AND(ISNUMBER('MPL ID'!$P$40),ISNUMBER('MPL ID'!$Q$40)),0,RANDBETWEEN(1,4))</f>
        <v>3</v>
      </c>
      <c r="L858">
        <f ca="1">IF(AND(ISNUMBER('MPL ID'!$P$41),ISNUMBER('MPL ID'!$Q$41)),0,RANDBETWEEN(1,4))</f>
        <v>2</v>
      </c>
      <c r="M858">
        <f ca="1">IF(AND(ISNUMBER('MPL ID'!$P$42),ISNUMBER('MPL ID'!$Q$42)),0,RANDBETWEEN(1,4))</f>
        <v>4</v>
      </c>
      <c r="N858">
        <f ca="1">IF(AND(ISNUMBER('MPL ID'!$P$43),ISNUMBER('MPL ID'!$Q$43)),0,RANDBETWEEN(1,4))</f>
        <v>2</v>
      </c>
      <c r="O858">
        <f ca="1">IF(AND(ISNUMBER('MPL ID'!$P$44),ISNUMBER('MPL ID'!$Q$44)),0,RANDBETWEEN(1,4))</f>
        <v>3</v>
      </c>
      <c r="P858">
        <f ca="1">'MPL ID'!$BG$1+SUMPRODUCT(($B$1003:$O$1003='MPL ID'!$BF$1)*(($B858:$O858=1)+($B858:$O858=2)))+SUMPRODUCT(($B$1004:$O$1004='MPL ID'!$BF$1)*(($B858:$O858=3)+($B858:$O858=4)))</f>
        <v>10</v>
      </c>
      <c r="Q858">
        <f ca="1">'MPL ID'!$BG$2+SUMPRODUCT(($B$1003:$O$1003='MPL ID'!$BF$2)*(($B858:$O858=1)+($B858:$O858=2)))+SUMPRODUCT(($B$1004:$O$1004='MPL ID'!$BF$2)*(($B858:$O858=3)+($B858:$O858=4)))</f>
        <v>7</v>
      </c>
      <c r="R858">
        <f ca="1">'MPL ID'!$BG$3+SUMPRODUCT(($B$1003:$O$1003='MPL ID'!$BF$3)*(($B858:$O858=1)+($B858:$O858=2)))+SUMPRODUCT(($B$1004:$O$1004='MPL ID'!$BF$3)*(($B858:$O858=3)+($B858:$O858=4)))</f>
        <v>7</v>
      </c>
      <c r="S858">
        <f ca="1">'MPL ID'!$BG$4+SUMPRODUCT(($B$1003:$O$1003='MPL ID'!$BF$4)*(($B858:$O858=1)+($B858:$O858=2)))+SUMPRODUCT(($B$1004:$O$1004='MPL ID'!$BF$4)*(($B858:$O858=3)+($B858:$O858=4)))</f>
        <v>8</v>
      </c>
      <c r="T858">
        <f ca="1">'MPL ID'!$BG$5+SUMPRODUCT(($B$1003:$O$1003='MPL ID'!$BF$5)*(($B858:$O858=1)+($B858:$O858=2)))+SUMPRODUCT(($B$1004:$O$1004='MPL ID'!$BF$5)*(($B858:$O858=3)+($B858:$O858=4)))</f>
        <v>5</v>
      </c>
      <c r="U858">
        <f ca="1">'MPL ID'!$BG$6+SUMPRODUCT(($B$1003:$O$1003='MPL ID'!$BF$6)*(($B858:$O858=1)+($B858:$O858=2)))+SUMPRODUCT(($B$1004:$O$1004='MPL ID'!$BF$6)*(($B858:$O858=3)+($B858:$O858=4)))</f>
        <v>12</v>
      </c>
      <c r="V858">
        <f ca="1">'MPL ID'!$BG$7+SUMPRODUCT(($B$1003:$O$1003='MPL ID'!$BF$7)*(($B858:$O858=1)+($B858:$O858=2)))+SUMPRODUCT(($B$1004:$O$1004='MPL ID'!$BF$7)*(($B858:$O858=3)+($B858:$O858=4)))</f>
        <v>6</v>
      </c>
      <c r="W858">
        <f ca="1">'MPL ID'!$BG$8+SUMPRODUCT(($B$1003:$O$1003='MPL ID'!$BF$8)*(($B858:$O858=1)+($B858:$O858=2)))+SUMPRODUCT(($B$1004:$O$1004='MPL ID'!$BF$8)*(($B858:$O858=3)+($B858:$O858=4)))</f>
        <v>5</v>
      </c>
      <c r="X858">
        <f ca="1">'MPL ID'!$BG$9+SUMPRODUCT(($B$1003:$O$1003='MPL ID'!$BF$9)*(($B858:$O858=1)+($B858:$O858=2)))+SUMPRODUCT(($B$1004:$O$1004='MPL ID'!$BF$9)*(($B858:$O858=3)+($B858:$O858=4)))</f>
        <v>12</v>
      </c>
      <c r="Y858">
        <f ca="1">'MPL ID'!$BH$1+SUMPRODUCT(($B$1003:$O$1003='MPL ID'!$BF$1)*(2*($B858:$O858=1)+($B858:$O858=2)-2*($B858:$O858=3)-($B858:$O858=4)))-SUMPRODUCT(($B$1004:$O$1004='MPL ID'!$BF$1)*(2*($B858:$O858=1)+($B858:$O858=2)-2*($B858:$O858=3)-($B858:$O858=4)))</f>
        <v>9</v>
      </c>
      <c r="Z858">
        <f ca="1">'MPL ID'!$BH$2+SUMPRODUCT(($B$1003:$O$1003='MPL ID'!$BF$2)*(2*($B858:$O858=1)+($B858:$O858=2)-2*($B858:$O858=3)-($B858:$O858=4)))-SUMPRODUCT(($B$1004:$O$1004='MPL ID'!$BF$2)*(2*($B858:$O858=1)+($B858:$O858=2)-2*($B858:$O858=3)-($B858:$O858=4)))</f>
        <v>-6</v>
      </c>
      <c r="AA858">
        <f ca="1">'MPL ID'!$BH$3+SUMPRODUCT(($B$1003:$O$1003='MPL ID'!$BF$3)*(2*($B858:$O858=1)+($B858:$O858=2)-2*($B858:$O858=3)-($B858:$O858=4)))-SUMPRODUCT(($B$1004:$O$1004='MPL ID'!$BF$3)*(2*($B858:$O858=1)+($B858:$O858=2)-2*($B858:$O858=3)-($B858:$O858=4)))</f>
        <v>-6</v>
      </c>
      <c r="AB858">
        <f ca="1">'MPL ID'!$BH$4+SUMPRODUCT(($B$1003:$O$1003='MPL ID'!$BF$4)*(2*($B858:$O858=1)+($B858:$O858=2)-2*($B858:$O858=3)-($B858:$O858=4)))-SUMPRODUCT(($B$1004:$O$1004='MPL ID'!$BF$4)*(2*($B858:$O858=1)+($B858:$O858=2)-2*($B858:$O858=3)-($B858:$O858=4)))</f>
        <v>0</v>
      </c>
      <c r="AC858">
        <f ca="1">'MPL ID'!$BH$5+SUMPRODUCT(($B$1003:$O$1003='MPL ID'!$BF$5)*(2*($B858:$O858=1)+($B858:$O858=2)-2*($B858:$O858=3)-($B858:$O858=4)))-SUMPRODUCT(($B$1004:$O$1004='MPL ID'!$BF$5)*(2*($B858:$O858=1)+($B858:$O858=2)-2*($B858:$O858=3)-($B858:$O858=4)))</f>
        <v>-11</v>
      </c>
      <c r="AD858">
        <f ca="1">'MPL ID'!$BH$6+SUMPRODUCT(($B$1003:$O$1003='MPL ID'!$BF$6)*(2*($B858:$O858=1)+($B858:$O858=2)-2*($B858:$O858=3)-($B858:$O858=4)))-SUMPRODUCT(($B$1004:$O$1004='MPL ID'!$BF$6)*(2*($B858:$O858=1)+($B858:$O858=2)-2*($B858:$O858=3)-($B858:$O858=4)))</f>
        <v>14</v>
      </c>
      <c r="AE858">
        <f ca="1">'MPL ID'!$BH$7+SUMPRODUCT(($B$1003:$O$1003='MPL ID'!$BF$7)*(2*($B858:$O858=1)+($B858:$O858=2)-2*($B858:$O858=3)-($B858:$O858=4)))-SUMPRODUCT(($B$1004:$O$1004='MPL ID'!$BF$7)*(2*($B858:$O858=1)+($B858:$O858=2)-2*($B858:$O858=3)-($B858:$O858=4)))</f>
        <v>-3</v>
      </c>
      <c r="AF858">
        <f ca="1">'MPL ID'!$BH$8+SUMPRODUCT(($B$1003:$O$1003='MPL ID'!$BF$8)*(2*($B858:$O858=1)+($B858:$O858=2)-2*($B858:$O858=3)-($B858:$O858=4)))-SUMPRODUCT(($B$1004:$O$1004='MPL ID'!$BF$8)*(2*($B858:$O858=1)+($B858:$O858=2)-2*($B858:$O858=3)-($B858:$O858=4)))</f>
        <v>-12</v>
      </c>
      <c r="AG858">
        <f ca="1">'MPL ID'!$BH$9+SUMPRODUCT(($B$1003:$O$1003='MPL ID'!$BF$9)*(2*($B858:$O858=1)+($B858:$O858=2)-2*($B858:$O858=3)-($B858:$O858=4)))-SUMPRODUCT(($B$1004:$O$1004='MPL ID'!$BF$9)*(2*($B858:$O858=1)+($B858:$O858=2)-2*($B858:$O858=3)-($B858:$O858=4)))</f>
        <v>15</v>
      </c>
      <c r="AH858">
        <f ca="1">SUMPRODUCT(--($P858:$X858=P858),--($Y858:$AG858=Y858),'MPL ID'!$BG$13:$BO$13)+IF(AND($I858&gt;=3,T858=P858,AC858=Y858),1,0)+IF(AND($M858&gt;=3,S858=P858,AB858=Y858),1,0)</f>
        <v>0</v>
      </c>
      <c r="AI858">
        <f ca="1">SUMPRODUCT(--($P858:$X858=Q858),--($Y858:$AG858=Z858),'MPL ID'!$BG$14:$BO$14)+IF(AND($G858&gt;=3,R858=Q858,AA858=Z858),1,0)+IF(AND($K858&gt;0,$K858&lt;=2,S858=Q858,AB858=Z858),1,0)+IF(AND($N858&gt;=3,U858=Q858,AD858=Z858),1,0)</f>
        <v>1</v>
      </c>
      <c r="AJ858">
        <f ca="1">SUMPRODUCT(--($P858:$X858=R858),--($Y858:$AG858=AA858),'MPL ID'!$BG$15:$BO$15)+IF(AND($D858&gt;0,$D858&lt;=2,U858=R858,AD858=AA858),1,0)+IF(AND($G858&gt;0,$G858&lt;=2,Q858=R858,Z858=AA858),1,0)+IF(AND($J858&gt;=3,V858=R858,AE858=AA858),1,0)</f>
        <v>1</v>
      </c>
      <c r="AK858">
        <f ca="1">SUMPRODUCT(--($P858:$X858=S858),--($Y858:$AG858=AB858),'MPL ID'!$BG$16:$BO$16)+IF(AND($B858&gt;0,$B858&lt;=2,V858=S858,AE858=AB858),1,0)+IF(AND($E858&gt;0,$E858&lt;=2,T858=S858,AC858=AB858),1,0)+IF(AND($K858&gt;=3,Q858=S858,Z858=AB858),1,0)+IF(AND($M858&gt;0,$M858&lt;=2,P858=S858,Y858=AB858),1,0)</f>
        <v>0</v>
      </c>
      <c r="AL858">
        <f ca="1">SUMPRODUCT(--($P858:$X858=T858),--($Y858:$AG858=AC858),'MPL ID'!$BG$17:$BO$17)+IF(AND($E858&gt;=3,S858=T858,AB858=AC858),1,0)+IF(AND($I858&gt;0,$I858&lt;=2,P858=T858,Y858=AC858),1,0)+IF(AND($L858&gt;=3,W858=T858,AF858=AC858),1,0)</f>
        <v>0</v>
      </c>
      <c r="AM858">
        <f ca="1">SUMPRODUCT(--($P858:$X858=U858),--($Y858:$AG858=AD858),'MPL ID'!$BG$18:$BO$18)+IF(AND($D858&gt;=3,R858=U858,AA858=AD858),1,0)+IF(AND($H858&gt;0,$H858&lt;=2,W858=U858,AF858=AD858),1,0)+IF(AND($N858&gt;0,$N858&lt;=2,Q858=U858,Z858=AD858),1,0)</f>
        <v>0</v>
      </c>
      <c r="AN858">
        <f ca="1">SUMPRODUCT(--($P858:$X858=V858),--($Y858:$AG858=AE858),'MPL ID'!$BG$19:$BO$19)+IF(AND($B858&gt;=3,S858=V858,AB858=AE858),1,0)+IF(AND($F858&gt;=3,W858=V858,AF858=AE858),1,0)+IF(AND($J858&gt;0,$J858&lt;=2,R858=V858,AA858=AE858),1,0)+IF(AND($O858&gt;0,$O858&lt;=2,X858=V858,AG858=AE858),1,0)</f>
        <v>0</v>
      </c>
      <c r="AO858">
        <f ca="1">SUMPRODUCT(--($P858:$X858=W858),--($Y858:$AG858=AF858),'MPL ID'!$BG$20:$BO$20)+IF(AND($C858&gt;0,$C858&lt;=2,X858=W858,AG858=AF858),1,0)+IF(AND($F858&gt;0,$F858&lt;=2,V858=W858,AE858=AF858),1,0)+IF(AND($H858&gt;=3,U858=W858,AD858=AF858),1,0)+IF(AND($L858&gt;0,$L858&lt;=2,T858=W858,AC858=AF858),1,0)</f>
        <v>0</v>
      </c>
      <c r="AP858">
        <f ca="1">SUMPRODUCT(--($P858:$X858=X858),--($Y858:$AG858=AG858),'MPL ID'!$BG$21:$BO$21)+IF(AND($C858&gt;=3,W858=X858,AF858=AG858),1,0)+IF(AND($O858&gt;=3,V858=X858,AE858=AG858),1,0)</f>
        <v>0</v>
      </c>
      <c r="AQ858">
        <f t="shared" ca="1" si="117"/>
        <v>3</v>
      </c>
      <c r="AR858">
        <f t="shared" ca="1" si="118"/>
        <v>5</v>
      </c>
      <c r="AS858">
        <f t="shared" ca="1" si="119"/>
        <v>6</v>
      </c>
      <c r="AT858">
        <f t="shared" ca="1" si="120"/>
        <v>4</v>
      </c>
      <c r="AU858">
        <f t="shared" ca="1" si="121"/>
        <v>8</v>
      </c>
      <c r="AV858">
        <f t="shared" ca="1" si="122"/>
        <v>2</v>
      </c>
      <c r="AW858">
        <f t="shared" ca="1" si="123"/>
        <v>7</v>
      </c>
      <c r="AX858">
        <f t="shared" ca="1" si="124"/>
        <v>9</v>
      </c>
      <c r="AY858">
        <f t="shared" ca="1" si="125"/>
        <v>1</v>
      </c>
    </row>
    <row r="859" spans="1:51" x14ac:dyDescent="0.25">
      <c r="A859">
        <v>858</v>
      </c>
      <c r="B859">
        <f ca="1">IF(AND(ISNUMBER('MPL ID'!$J$39),ISNUMBER('MPL ID'!$K$39)),0,RANDBETWEEN(1,4))</f>
        <v>0</v>
      </c>
      <c r="C859">
        <f ca="1">IF(AND(ISNUMBER('MPL ID'!$J$40),ISNUMBER('MPL ID'!$K$40)),0,RANDBETWEEN(1,4))</f>
        <v>0</v>
      </c>
      <c r="D859">
        <f ca="1">IF(AND(ISNUMBER('MPL ID'!$J$41),ISNUMBER('MPL ID'!$K$41)),0,RANDBETWEEN(1,4))</f>
        <v>2</v>
      </c>
      <c r="E859">
        <f ca="1">IF(AND(ISNUMBER('MPL ID'!$J$42),ISNUMBER('MPL ID'!$K$42)),0,RANDBETWEEN(1,4))</f>
        <v>1</v>
      </c>
      <c r="F859">
        <f ca="1">IF(AND(ISNUMBER('MPL ID'!$J$43),ISNUMBER('MPL ID'!$K$43)),0,RANDBETWEEN(1,4))</f>
        <v>4</v>
      </c>
      <c r="G859">
        <f ca="1">IF(AND(ISNUMBER('MPL ID'!$J$44),ISNUMBER('MPL ID'!$K$44)),0,RANDBETWEEN(1,4))</f>
        <v>1</v>
      </c>
      <c r="H859">
        <f ca="1">IF(AND(ISNUMBER('MPL ID'!$P$36),ISNUMBER('MPL ID'!$Q$36)),0,RANDBETWEEN(1,4))</f>
        <v>1</v>
      </c>
      <c r="I859">
        <f ca="1">IF(AND(ISNUMBER('MPL ID'!$P$37),ISNUMBER('MPL ID'!$Q$37)),0,RANDBETWEEN(1,4))</f>
        <v>3</v>
      </c>
      <c r="J859">
        <f ca="1">IF(AND(ISNUMBER('MPL ID'!$P$39),ISNUMBER('MPL ID'!$Q$39)),0,RANDBETWEEN(1,4))</f>
        <v>1</v>
      </c>
      <c r="K859">
        <f ca="1">IF(AND(ISNUMBER('MPL ID'!$P$40),ISNUMBER('MPL ID'!$Q$40)),0,RANDBETWEEN(1,4))</f>
        <v>4</v>
      </c>
      <c r="L859">
        <f ca="1">IF(AND(ISNUMBER('MPL ID'!$P$41),ISNUMBER('MPL ID'!$Q$41)),0,RANDBETWEEN(1,4))</f>
        <v>1</v>
      </c>
      <c r="M859">
        <f ca="1">IF(AND(ISNUMBER('MPL ID'!$P$42),ISNUMBER('MPL ID'!$Q$42)),0,RANDBETWEEN(1,4))</f>
        <v>1</v>
      </c>
      <c r="N859">
        <f ca="1">IF(AND(ISNUMBER('MPL ID'!$P$43),ISNUMBER('MPL ID'!$Q$43)),0,RANDBETWEEN(1,4))</f>
        <v>3</v>
      </c>
      <c r="O859">
        <f ca="1">IF(AND(ISNUMBER('MPL ID'!$P$44),ISNUMBER('MPL ID'!$Q$44)),0,RANDBETWEEN(1,4))</f>
        <v>2</v>
      </c>
      <c r="P859">
        <f ca="1">'MPL ID'!$BG$1+SUMPRODUCT(($B$1003:$O$1003='MPL ID'!$BF$1)*(($B859:$O859=1)+($B859:$O859=2)))+SUMPRODUCT(($B$1004:$O$1004='MPL ID'!$BF$1)*(($B859:$O859=3)+($B859:$O859=4)))</f>
        <v>10</v>
      </c>
      <c r="Q859">
        <f ca="1">'MPL ID'!$BG$2+SUMPRODUCT(($B$1003:$O$1003='MPL ID'!$BF$2)*(($B859:$O859=1)+($B859:$O859=2)))+SUMPRODUCT(($B$1004:$O$1004='MPL ID'!$BF$2)*(($B859:$O859=3)+($B859:$O859=4)))</f>
        <v>8</v>
      </c>
      <c r="R859">
        <f ca="1">'MPL ID'!$BG$3+SUMPRODUCT(($B$1003:$O$1003='MPL ID'!$BF$3)*(($B859:$O859=1)+($B859:$O859=2)))+SUMPRODUCT(($B$1004:$O$1004='MPL ID'!$BF$3)*(($B859:$O859=3)+($B859:$O859=4)))</f>
        <v>7</v>
      </c>
      <c r="S859">
        <f ca="1">'MPL ID'!$BG$4+SUMPRODUCT(($B$1003:$O$1003='MPL ID'!$BF$4)*(($B859:$O859=1)+($B859:$O859=2)))+SUMPRODUCT(($B$1004:$O$1004='MPL ID'!$BF$4)*(($B859:$O859=3)+($B859:$O859=4)))</f>
        <v>10</v>
      </c>
      <c r="T859">
        <f ca="1">'MPL ID'!$BG$5+SUMPRODUCT(($B$1003:$O$1003='MPL ID'!$BF$5)*(($B859:$O859=1)+($B859:$O859=2)))+SUMPRODUCT(($B$1004:$O$1004='MPL ID'!$BF$5)*(($B859:$O859=3)+($B859:$O859=4)))</f>
        <v>3</v>
      </c>
      <c r="U859">
        <f ca="1">'MPL ID'!$BG$6+SUMPRODUCT(($B$1003:$O$1003='MPL ID'!$BF$6)*(($B859:$O859=1)+($B859:$O859=2)))+SUMPRODUCT(($B$1004:$O$1004='MPL ID'!$BF$6)*(($B859:$O859=3)+($B859:$O859=4)))</f>
        <v>11</v>
      </c>
      <c r="V859">
        <f ca="1">'MPL ID'!$BG$7+SUMPRODUCT(($B$1003:$O$1003='MPL ID'!$BF$7)*(($B859:$O859=1)+($B859:$O859=2)))+SUMPRODUCT(($B$1004:$O$1004='MPL ID'!$BF$7)*(($B859:$O859=3)+($B859:$O859=4)))</f>
        <v>8</v>
      </c>
      <c r="W859">
        <f ca="1">'MPL ID'!$BG$8+SUMPRODUCT(($B$1003:$O$1003='MPL ID'!$BF$8)*(($B859:$O859=1)+($B859:$O859=2)))+SUMPRODUCT(($B$1004:$O$1004='MPL ID'!$BF$8)*(($B859:$O859=3)+($B859:$O859=4)))</f>
        <v>4</v>
      </c>
      <c r="X859">
        <f ca="1">'MPL ID'!$BG$9+SUMPRODUCT(($B$1003:$O$1003='MPL ID'!$BF$9)*(($B859:$O859=1)+($B859:$O859=2)))+SUMPRODUCT(($B$1004:$O$1004='MPL ID'!$BF$9)*(($B859:$O859=3)+($B859:$O859=4)))</f>
        <v>11</v>
      </c>
      <c r="Y859">
        <f ca="1">'MPL ID'!$BH$1+SUMPRODUCT(($B$1003:$O$1003='MPL ID'!$BF$1)*(2*($B859:$O859=1)+($B859:$O859=2)-2*($B859:$O859=3)-($B859:$O859=4)))-SUMPRODUCT(($B$1004:$O$1004='MPL ID'!$BF$1)*(2*($B859:$O859=1)+($B859:$O859=2)-2*($B859:$O859=3)-($B859:$O859=4)))</f>
        <v>9</v>
      </c>
      <c r="Z859">
        <f ca="1">'MPL ID'!$BH$2+SUMPRODUCT(($B$1003:$O$1003='MPL ID'!$BF$2)*(2*($B859:$O859=1)+($B859:$O859=2)-2*($B859:$O859=3)-($B859:$O859=4)))-SUMPRODUCT(($B$1004:$O$1004='MPL ID'!$BF$2)*(2*($B859:$O859=1)+($B859:$O859=2)-2*($B859:$O859=3)-($B859:$O859=4)))</f>
        <v>-3</v>
      </c>
      <c r="AA859">
        <f ca="1">'MPL ID'!$BH$3+SUMPRODUCT(($B$1003:$O$1003='MPL ID'!$BF$3)*(2*($B859:$O859=1)+($B859:$O859=2)-2*($B859:$O859=3)-($B859:$O859=4)))-SUMPRODUCT(($B$1004:$O$1004='MPL ID'!$BF$3)*(2*($B859:$O859=1)+($B859:$O859=2)-2*($B859:$O859=3)-($B859:$O859=4)))</f>
        <v>-5</v>
      </c>
      <c r="AB859">
        <f ca="1">'MPL ID'!$BH$4+SUMPRODUCT(($B$1003:$O$1003='MPL ID'!$BF$4)*(2*($B859:$O859=1)+($B859:$O859=2)-2*($B859:$O859=3)-($B859:$O859=4)))-SUMPRODUCT(($B$1004:$O$1004='MPL ID'!$BF$4)*(2*($B859:$O859=1)+($B859:$O859=2)-2*($B859:$O859=3)-($B859:$O859=4)))</f>
        <v>5</v>
      </c>
      <c r="AC859">
        <f ca="1">'MPL ID'!$BH$5+SUMPRODUCT(($B$1003:$O$1003='MPL ID'!$BF$5)*(2*($B859:$O859=1)+($B859:$O859=2)-2*($B859:$O859=3)-($B859:$O859=4)))-SUMPRODUCT(($B$1004:$O$1004='MPL ID'!$BF$5)*(2*($B859:$O859=1)+($B859:$O859=2)-2*($B859:$O859=3)-($B859:$O859=4)))</f>
        <v>-18</v>
      </c>
      <c r="AD859">
        <f ca="1">'MPL ID'!$BH$6+SUMPRODUCT(($B$1003:$O$1003='MPL ID'!$BF$6)*(2*($B859:$O859=1)+($B859:$O859=2)-2*($B859:$O859=3)-($B859:$O859=4)))-SUMPRODUCT(($B$1004:$O$1004='MPL ID'!$BF$6)*(2*($B859:$O859=1)+($B859:$O859=2)-2*($B859:$O859=3)-($B859:$O859=4)))</f>
        <v>11</v>
      </c>
      <c r="AE859">
        <f ca="1">'MPL ID'!$BH$7+SUMPRODUCT(($B$1003:$O$1003='MPL ID'!$BF$7)*(2*($B859:$O859=1)+($B859:$O859=2)-2*($B859:$O859=3)-($B859:$O859=4)))-SUMPRODUCT(($B$1004:$O$1004='MPL ID'!$BF$7)*(2*($B859:$O859=1)+($B859:$O859=2)-2*($B859:$O859=3)-($B859:$O859=4)))</f>
        <v>2</v>
      </c>
      <c r="AF859">
        <f ca="1">'MPL ID'!$BH$8+SUMPRODUCT(($B$1003:$O$1003='MPL ID'!$BF$8)*(2*($B859:$O859=1)+($B859:$O859=2)-2*($B859:$O859=3)-($B859:$O859=4)))-SUMPRODUCT(($B$1004:$O$1004='MPL ID'!$BF$8)*(2*($B859:$O859=1)+($B859:$O859=2)-2*($B859:$O859=3)-($B859:$O859=4)))</f>
        <v>-13</v>
      </c>
      <c r="AG859">
        <f ca="1">'MPL ID'!$BH$9+SUMPRODUCT(($B$1003:$O$1003='MPL ID'!$BF$9)*(2*($B859:$O859=1)+($B859:$O859=2)-2*($B859:$O859=3)-($B859:$O859=4)))-SUMPRODUCT(($B$1004:$O$1004='MPL ID'!$BF$9)*(2*($B859:$O859=1)+($B859:$O859=2)-2*($B859:$O859=3)-($B859:$O859=4)))</f>
        <v>12</v>
      </c>
      <c r="AH859">
        <f ca="1">SUMPRODUCT(--($P859:$X859=P859),--($Y859:$AG859=Y859),'MPL ID'!$BG$13:$BO$13)+IF(AND($I859&gt;=3,T859=P859,AC859=Y859),1,0)+IF(AND($M859&gt;=3,S859=P859,AB859=Y859),1,0)</f>
        <v>0</v>
      </c>
      <c r="AI859">
        <f ca="1">SUMPRODUCT(--($P859:$X859=Q859),--($Y859:$AG859=Z859),'MPL ID'!$BG$14:$BO$14)+IF(AND($G859&gt;=3,R859=Q859,AA859=Z859),1,0)+IF(AND($K859&gt;0,$K859&lt;=2,S859=Q859,AB859=Z859),1,0)+IF(AND($N859&gt;=3,U859=Q859,AD859=Z859),1,0)</f>
        <v>0</v>
      </c>
      <c r="AJ859">
        <f ca="1">SUMPRODUCT(--($P859:$X859=R859),--($Y859:$AG859=AA859),'MPL ID'!$BG$15:$BO$15)+IF(AND($D859&gt;0,$D859&lt;=2,U859=R859,AD859=AA859),1,0)+IF(AND($G859&gt;0,$G859&lt;=2,Q859=R859,Z859=AA859),1,0)+IF(AND($J859&gt;=3,V859=R859,AE859=AA859),1,0)</f>
        <v>0</v>
      </c>
      <c r="AK859">
        <f ca="1">SUMPRODUCT(--($P859:$X859=S859),--($Y859:$AG859=AB859),'MPL ID'!$BG$16:$BO$16)+IF(AND($B859&gt;0,$B859&lt;=2,V859=S859,AE859=AB859),1,0)+IF(AND($E859&gt;0,$E859&lt;=2,T859=S859,AC859=AB859),1,0)+IF(AND($K859&gt;=3,Q859=S859,Z859=AB859),1,0)+IF(AND($M859&gt;0,$M859&lt;=2,P859=S859,Y859=AB859),1,0)</f>
        <v>0</v>
      </c>
      <c r="AL859">
        <f ca="1">SUMPRODUCT(--($P859:$X859=T859),--($Y859:$AG859=AC859),'MPL ID'!$BG$17:$BO$17)+IF(AND($E859&gt;=3,S859=T859,AB859=AC859),1,0)+IF(AND($I859&gt;0,$I859&lt;=2,P859=T859,Y859=AC859),1,0)+IF(AND($L859&gt;=3,W859=T859,AF859=AC859),1,0)</f>
        <v>0</v>
      </c>
      <c r="AM859">
        <f ca="1">SUMPRODUCT(--($P859:$X859=U859),--($Y859:$AG859=AD859),'MPL ID'!$BG$18:$BO$18)+IF(AND($D859&gt;=3,R859=U859,AA859=AD859),1,0)+IF(AND($H859&gt;0,$H859&lt;=2,W859=U859,AF859=AD859),1,0)+IF(AND($N859&gt;0,$N859&lt;=2,Q859=U859,Z859=AD859),1,0)</f>
        <v>0</v>
      </c>
      <c r="AN859">
        <f ca="1">SUMPRODUCT(--($P859:$X859=V859),--($Y859:$AG859=AE859),'MPL ID'!$BG$19:$BO$19)+IF(AND($B859&gt;=3,S859=V859,AB859=AE859),1,0)+IF(AND($F859&gt;=3,W859=V859,AF859=AE859),1,0)+IF(AND($J859&gt;0,$J859&lt;=2,R859=V859,AA859=AE859),1,0)+IF(AND($O859&gt;0,$O859&lt;=2,X859=V859,AG859=AE859),1,0)</f>
        <v>0</v>
      </c>
      <c r="AO859">
        <f ca="1">SUMPRODUCT(--($P859:$X859=W859),--($Y859:$AG859=AF859),'MPL ID'!$BG$20:$BO$20)+IF(AND($C859&gt;0,$C859&lt;=2,X859=W859,AG859=AF859),1,0)+IF(AND($F859&gt;0,$F859&lt;=2,V859=W859,AE859=AF859),1,0)+IF(AND($H859&gt;=3,U859=W859,AD859=AF859),1,0)+IF(AND($L859&gt;0,$L859&lt;=2,T859=W859,AC859=AF859),1,0)</f>
        <v>0</v>
      </c>
      <c r="AP859">
        <f ca="1">SUMPRODUCT(--($P859:$X859=X859),--($Y859:$AG859=AG859),'MPL ID'!$BG$21:$BO$21)+IF(AND($C859&gt;=3,W859=X859,AF859=AG859),1,0)+IF(AND($O859&gt;=3,V859=X859,AE859=AG859),1,0)</f>
        <v>0</v>
      </c>
      <c r="AQ859">
        <f t="shared" ca="1" si="117"/>
        <v>3</v>
      </c>
      <c r="AR859">
        <f t="shared" ca="1" si="118"/>
        <v>6</v>
      </c>
      <c r="AS859">
        <f t="shared" ca="1" si="119"/>
        <v>7</v>
      </c>
      <c r="AT859">
        <f t="shared" ca="1" si="120"/>
        <v>4</v>
      </c>
      <c r="AU859">
        <f t="shared" ca="1" si="121"/>
        <v>9</v>
      </c>
      <c r="AV859">
        <f t="shared" ca="1" si="122"/>
        <v>2</v>
      </c>
      <c r="AW859">
        <f t="shared" ca="1" si="123"/>
        <v>5</v>
      </c>
      <c r="AX859">
        <f t="shared" ca="1" si="124"/>
        <v>8</v>
      </c>
      <c r="AY859">
        <f t="shared" ca="1" si="125"/>
        <v>1</v>
      </c>
    </row>
    <row r="860" spans="1:51" x14ac:dyDescent="0.25">
      <c r="A860">
        <v>859</v>
      </c>
      <c r="B860">
        <f ca="1">IF(AND(ISNUMBER('MPL ID'!$J$39),ISNUMBER('MPL ID'!$K$39)),0,RANDBETWEEN(1,4))</f>
        <v>0</v>
      </c>
      <c r="C860">
        <f ca="1">IF(AND(ISNUMBER('MPL ID'!$J$40),ISNUMBER('MPL ID'!$K$40)),0,RANDBETWEEN(1,4))</f>
        <v>0</v>
      </c>
      <c r="D860">
        <f ca="1">IF(AND(ISNUMBER('MPL ID'!$J$41),ISNUMBER('MPL ID'!$K$41)),0,RANDBETWEEN(1,4))</f>
        <v>4</v>
      </c>
      <c r="E860">
        <f ca="1">IF(AND(ISNUMBER('MPL ID'!$J$42),ISNUMBER('MPL ID'!$K$42)),0,RANDBETWEEN(1,4))</f>
        <v>2</v>
      </c>
      <c r="F860">
        <f ca="1">IF(AND(ISNUMBER('MPL ID'!$J$43),ISNUMBER('MPL ID'!$K$43)),0,RANDBETWEEN(1,4))</f>
        <v>3</v>
      </c>
      <c r="G860">
        <f ca="1">IF(AND(ISNUMBER('MPL ID'!$J$44),ISNUMBER('MPL ID'!$K$44)),0,RANDBETWEEN(1,4))</f>
        <v>2</v>
      </c>
      <c r="H860">
        <f ca="1">IF(AND(ISNUMBER('MPL ID'!$P$36),ISNUMBER('MPL ID'!$Q$36)),0,RANDBETWEEN(1,4))</f>
        <v>2</v>
      </c>
      <c r="I860">
        <f ca="1">IF(AND(ISNUMBER('MPL ID'!$P$37),ISNUMBER('MPL ID'!$Q$37)),0,RANDBETWEEN(1,4))</f>
        <v>4</v>
      </c>
      <c r="J860">
        <f ca="1">IF(AND(ISNUMBER('MPL ID'!$P$39),ISNUMBER('MPL ID'!$Q$39)),0,RANDBETWEEN(1,4))</f>
        <v>4</v>
      </c>
      <c r="K860">
        <f ca="1">IF(AND(ISNUMBER('MPL ID'!$P$40),ISNUMBER('MPL ID'!$Q$40)),0,RANDBETWEEN(1,4))</f>
        <v>4</v>
      </c>
      <c r="L860">
        <f ca="1">IF(AND(ISNUMBER('MPL ID'!$P$41),ISNUMBER('MPL ID'!$Q$41)),0,RANDBETWEEN(1,4))</f>
        <v>4</v>
      </c>
      <c r="M860">
        <f ca="1">IF(AND(ISNUMBER('MPL ID'!$P$42),ISNUMBER('MPL ID'!$Q$42)),0,RANDBETWEEN(1,4))</f>
        <v>4</v>
      </c>
      <c r="N860">
        <f ca="1">IF(AND(ISNUMBER('MPL ID'!$P$43),ISNUMBER('MPL ID'!$Q$43)),0,RANDBETWEEN(1,4))</f>
        <v>4</v>
      </c>
      <c r="O860">
        <f ca="1">IF(AND(ISNUMBER('MPL ID'!$P$44),ISNUMBER('MPL ID'!$Q$44)),0,RANDBETWEEN(1,4))</f>
        <v>2</v>
      </c>
      <c r="P860">
        <f ca="1">'MPL ID'!$BG$1+SUMPRODUCT(($B$1003:$O$1003='MPL ID'!$BF$1)*(($B860:$O860=1)+($B860:$O860=2)))+SUMPRODUCT(($B$1004:$O$1004='MPL ID'!$BF$1)*(($B860:$O860=3)+($B860:$O860=4)))</f>
        <v>11</v>
      </c>
      <c r="Q860">
        <f ca="1">'MPL ID'!$BG$2+SUMPRODUCT(($B$1003:$O$1003='MPL ID'!$BF$2)*(($B860:$O860=1)+($B860:$O860=2)))+SUMPRODUCT(($B$1004:$O$1004='MPL ID'!$BF$2)*(($B860:$O860=3)+($B860:$O860=4)))</f>
        <v>8</v>
      </c>
      <c r="R860">
        <f ca="1">'MPL ID'!$BG$3+SUMPRODUCT(($B$1003:$O$1003='MPL ID'!$BF$3)*(($B860:$O860=1)+($B860:$O860=2)))+SUMPRODUCT(($B$1004:$O$1004='MPL ID'!$BF$3)*(($B860:$O860=3)+($B860:$O860=4)))</f>
        <v>7</v>
      </c>
      <c r="S860">
        <f ca="1">'MPL ID'!$BG$4+SUMPRODUCT(($B$1003:$O$1003='MPL ID'!$BF$4)*(($B860:$O860=1)+($B860:$O860=2)))+SUMPRODUCT(($B$1004:$O$1004='MPL ID'!$BF$4)*(($B860:$O860=3)+($B860:$O860=4)))</f>
        <v>9</v>
      </c>
      <c r="T860">
        <f ca="1">'MPL ID'!$BG$5+SUMPRODUCT(($B$1003:$O$1003='MPL ID'!$BF$5)*(($B860:$O860=1)+($B860:$O860=2)))+SUMPRODUCT(($B$1004:$O$1004='MPL ID'!$BF$5)*(($B860:$O860=3)+($B860:$O860=4)))</f>
        <v>4</v>
      </c>
      <c r="U860">
        <f ca="1">'MPL ID'!$BG$6+SUMPRODUCT(($B$1003:$O$1003='MPL ID'!$BF$6)*(($B860:$O860=1)+($B860:$O860=2)))+SUMPRODUCT(($B$1004:$O$1004='MPL ID'!$BF$6)*(($B860:$O860=3)+($B860:$O860=4)))</f>
        <v>12</v>
      </c>
      <c r="V860">
        <f ca="1">'MPL ID'!$BG$7+SUMPRODUCT(($B$1003:$O$1003='MPL ID'!$BF$7)*(($B860:$O860=1)+($B860:$O860=2)))+SUMPRODUCT(($B$1004:$O$1004='MPL ID'!$BF$7)*(($B860:$O860=3)+($B860:$O860=4)))</f>
        <v>7</v>
      </c>
      <c r="W860">
        <f ca="1">'MPL ID'!$BG$8+SUMPRODUCT(($B$1003:$O$1003='MPL ID'!$BF$8)*(($B860:$O860=1)+($B860:$O860=2)))+SUMPRODUCT(($B$1004:$O$1004='MPL ID'!$BF$8)*(($B860:$O860=3)+($B860:$O860=4)))</f>
        <v>3</v>
      </c>
      <c r="X860">
        <f ca="1">'MPL ID'!$BG$9+SUMPRODUCT(($B$1003:$O$1003='MPL ID'!$BF$9)*(($B860:$O860=1)+($B860:$O860=2)))+SUMPRODUCT(($B$1004:$O$1004='MPL ID'!$BF$9)*(($B860:$O860=3)+($B860:$O860=4)))</f>
        <v>11</v>
      </c>
      <c r="Y860">
        <f ca="1">'MPL ID'!$BH$1+SUMPRODUCT(($B$1003:$O$1003='MPL ID'!$BF$1)*(2*($B860:$O860=1)+($B860:$O860=2)-2*($B860:$O860=3)-($B860:$O860=4)))-SUMPRODUCT(($B$1004:$O$1004='MPL ID'!$BF$1)*(2*($B860:$O860=1)+($B860:$O860=2)-2*($B860:$O860=3)-($B860:$O860=4)))</f>
        <v>11</v>
      </c>
      <c r="Z860">
        <f ca="1">'MPL ID'!$BH$2+SUMPRODUCT(($B$1003:$O$1003='MPL ID'!$BF$2)*(2*($B860:$O860=1)+($B860:$O860=2)-2*($B860:$O860=3)-($B860:$O860=4)))-SUMPRODUCT(($B$1004:$O$1004='MPL ID'!$BF$2)*(2*($B860:$O860=1)+($B860:$O860=2)-2*($B860:$O860=3)-($B860:$O860=4)))</f>
        <v>-3</v>
      </c>
      <c r="AA860">
        <f ca="1">'MPL ID'!$BH$3+SUMPRODUCT(($B$1003:$O$1003='MPL ID'!$BF$3)*(2*($B860:$O860=1)+($B860:$O860=2)-2*($B860:$O860=3)-($B860:$O860=4)))-SUMPRODUCT(($B$1004:$O$1004='MPL ID'!$BF$3)*(2*($B860:$O860=1)+($B860:$O860=2)-2*($B860:$O860=3)-($B860:$O860=4)))</f>
        <v>-5</v>
      </c>
      <c r="AB860">
        <f ca="1">'MPL ID'!$BH$4+SUMPRODUCT(($B$1003:$O$1003='MPL ID'!$BF$4)*(2*($B860:$O860=1)+($B860:$O860=2)-2*($B860:$O860=3)-($B860:$O860=4)))-SUMPRODUCT(($B$1004:$O$1004='MPL ID'!$BF$4)*(2*($B860:$O860=1)+($B860:$O860=2)-2*($B860:$O860=3)-($B860:$O860=4)))</f>
        <v>1</v>
      </c>
      <c r="AC860">
        <f ca="1">'MPL ID'!$BH$5+SUMPRODUCT(($B$1003:$O$1003='MPL ID'!$BF$5)*(2*($B860:$O860=1)+($B860:$O860=2)-2*($B860:$O860=3)-($B860:$O860=4)))-SUMPRODUCT(($B$1004:$O$1004='MPL ID'!$BF$5)*(2*($B860:$O860=1)+($B860:$O860=2)-2*($B860:$O860=3)-($B860:$O860=4)))</f>
        <v>-13</v>
      </c>
      <c r="AD860">
        <f ca="1">'MPL ID'!$BH$6+SUMPRODUCT(($B$1003:$O$1003='MPL ID'!$BF$6)*(2*($B860:$O860=1)+($B860:$O860=2)-2*($B860:$O860=3)-($B860:$O860=4)))-SUMPRODUCT(($B$1004:$O$1004='MPL ID'!$BF$6)*(2*($B860:$O860=1)+($B860:$O860=2)-2*($B860:$O860=3)-($B860:$O860=4)))</f>
        <v>13</v>
      </c>
      <c r="AE860">
        <f ca="1">'MPL ID'!$BH$7+SUMPRODUCT(($B$1003:$O$1003='MPL ID'!$BF$7)*(2*($B860:$O860=1)+($B860:$O860=2)-2*($B860:$O860=3)-($B860:$O860=4)))-SUMPRODUCT(($B$1004:$O$1004='MPL ID'!$BF$7)*(2*($B860:$O860=1)+($B860:$O860=2)-2*($B860:$O860=3)-($B860:$O860=4)))</f>
        <v>0</v>
      </c>
      <c r="AF860">
        <f ca="1">'MPL ID'!$BH$8+SUMPRODUCT(($B$1003:$O$1003='MPL ID'!$BF$8)*(2*($B860:$O860=1)+($B860:$O860=2)-2*($B860:$O860=3)-($B860:$O860=4)))-SUMPRODUCT(($B$1004:$O$1004='MPL ID'!$BF$8)*(2*($B860:$O860=1)+($B860:$O860=2)-2*($B860:$O860=3)-($B860:$O860=4)))</f>
        <v>-16</v>
      </c>
      <c r="AG860">
        <f ca="1">'MPL ID'!$BH$9+SUMPRODUCT(($B$1003:$O$1003='MPL ID'!$BF$9)*(2*($B860:$O860=1)+($B860:$O860=2)-2*($B860:$O860=3)-($B860:$O860=4)))-SUMPRODUCT(($B$1004:$O$1004='MPL ID'!$BF$9)*(2*($B860:$O860=1)+($B860:$O860=2)-2*($B860:$O860=3)-($B860:$O860=4)))</f>
        <v>12</v>
      </c>
      <c r="AH860">
        <f ca="1">SUMPRODUCT(--($P860:$X860=P860),--($Y860:$AG860=Y860),'MPL ID'!$BG$13:$BO$13)+IF(AND($I860&gt;=3,T860=P860,AC860=Y860),1,0)+IF(AND($M860&gt;=3,S860=P860,AB860=Y860),1,0)</f>
        <v>0</v>
      </c>
      <c r="AI860">
        <f ca="1">SUMPRODUCT(--($P860:$X860=Q860),--($Y860:$AG860=Z860),'MPL ID'!$BG$14:$BO$14)+IF(AND($G860&gt;=3,R860=Q860,AA860=Z860),1,0)+IF(AND($K860&gt;0,$K860&lt;=2,S860=Q860,AB860=Z860),1,0)+IF(AND($N860&gt;=3,U860=Q860,AD860=Z860),1,0)</f>
        <v>0</v>
      </c>
      <c r="AJ860">
        <f ca="1">SUMPRODUCT(--($P860:$X860=R860),--($Y860:$AG860=AA860),'MPL ID'!$BG$15:$BO$15)+IF(AND($D860&gt;0,$D860&lt;=2,U860=R860,AD860=AA860),1,0)+IF(AND($G860&gt;0,$G860&lt;=2,Q860=R860,Z860=AA860),1,0)+IF(AND($J860&gt;=3,V860=R860,AE860=AA860),1,0)</f>
        <v>0</v>
      </c>
      <c r="AK860">
        <f ca="1">SUMPRODUCT(--($P860:$X860=S860),--($Y860:$AG860=AB860),'MPL ID'!$BG$16:$BO$16)+IF(AND($B860&gt;0,$B860&lt;=2,V860=S860,AE860=AB860),1,0)+IF(AND($E860&gt;0,$E860&lt;=2,T860=S860,AC860=AB860),1,0)+IF(AND($K860&gt;=3,Q860=S860,Z860=AB860),1,0)+IF(AND($M860&gt;0,$M860&lt;=2,P860=S860,Y860=AB860),1,0)</f>
        <v>0</v>
      </c>
      <c r="AL860">
        <f ca="1">SUMPRODUCT(--($P860:$X860=T860),--($Y860:$AG860=AC860),'MPL ID'!$BG$17:$BO$17)+IF(AND($E860&gt;=3,S860=T860,AB860=AC860),1,0)+IF(AND($I860&gt;0,$I860&lt;=2,P860=T860,Y860=AC860),1,0)+IF(AND($L860&gt;=3,W860=T860,AF860=AC860),1,0)</f>
        <v>0</v>
      </c>
      <c r="AM860">
        <f ca="1">SUMPRODUCT(--($P860:$X860=U860),--($Y860:$AG860=AD860),'MPL ID'!$BG$18:$BO$18)+IF(AND($D860&gt;=3,R860=U860,AA860=AD860),1,0)+IF(AND($H860&gt;0,$H860&lt;=2,W860=U860,AF860=AD860),1,0)+IF(AND($N860&gt;0,$N860&lt;=2,Q860=U860,Z860=AD860),1,0)</f>
        <v>0</v>
      </c>
      <c r="AN860">
        <f ca="1">SUMPRODUCT(--($P860:$X860=V860),--($Y860:$AG860=AE860),'MPL ID'!$BG$19:$BO$19)+IF(AND($B860&gt;=3,S860=V860,AB860=AE860),1,0)+IF(AND($F860&gt;=3,W860=V860,AF860=AE860),1,0)+IF(AND($J860&gt;0,$J860&lt;=2,R860=V860,AA860=AE860),1,0)+IF(AND($O860&gt;0,$O860&lt;=2,X860=V860,AG860=AE860),1,0)</f>
        <v>0</v>
      </c>
      <c r="AO860">
        <f ca="1">SUMPRODUCT(--($P860:$X860=W860),--($Y860:$AG860=AF860),'MPL ID'!$BG$20:$BO$20)+IF(AND($C860&gt;0,$C860&lt;=2,X860=W860,AG860=AF860),1,0)+IF(AND($F860&gt;0,$F860&lt;=2,V860=W860,AE860=AF860),1,0)+IF(AND($H860&gt;=3,U860=W860,AD860=AF860),1,0)+IF(AND($L860&gt;0,$L860&lt;=2,T860=W860,AC860=AF860),1,0)</f>
        <v>0</v>
      </c>
      <c r="AP860">
        <f ca="1">SUMPRODUCT(--($P860:$X860=X860),--($Y860:$AG860=AG860),'MPL ID'!$BG$21:$BO$21)+IF(AND($C860&gt;=3,W860=X860,AF860=AG860),1,0)+IF(AND($O860&gt;=3,V860=X860,AE860=AG860),1,0)</f>
        <v>0</v>
      </c>
      <c r="AQ860">
        <f t="shared" ca="1" si="117"/>
        <v>3</v>
      </c>
      <c r="AR860">
        <f t="shared" ca="1" si="118"/>
        <v>5</v>
      </c>
      <c r="AS860">
        <f t="shared" ca="1" si="119"/>
        <v>7</v>
      </c>
      <c r="AT860">
        <f t="shared" ca="1" si="120"/>
        <v>4</v>
      </c>
      <c r="AU860">
        <f t="shared" ca="1" si="121"/>
        <v>8</v>
      </c>
      <c r="AV860">
        <f t="shared" ca="1" si="122"/>
        <v>1</v>
      </c>
      <c r="AW860">
        <f t="shared" ca="1" si="123"/>
        <v>6</v>
      </c>
      <c r="AX860">
        <f t="shared" ca="1" si="124"/>
        <v>9</v>
      </c>
      <c r="AY860">
        <f t="shared" ca="1" si="125"/>
        <v>2</v>
      </c>
    </row>
    <row r="861" spans="1:51" x14ac:dyDescent="0.25">
      <c r="A861">
        <v>860</v>
      </c>
      <c r="B861">
        <f ca="1">IF(AND(ISNUMBER('MPL ID'!$J$39),ISNUMBER('MPL ID'!$K$39)),0,RANDBETWEEN(1,4))</f>
        <v>0</v>
      </c>
      <c r="C861">
        <f ca="1">IF(AND(ISNUMBER('MPL ID'!$J$40),ISNUMBER('MPL ID'!$K$40)),0,RANDBETWEEN(1,4))</f>
        <v>0</v>
      </c>
      <c r="D861">
        <f ca="1">IF(AND(ISNUMBER('MPL ID'!$J$41),ISNUMBER('MPL ID'!$K$41)),0,RANDBETWEEN(1,4))</f>
        <v>1</v>
      </c>
      <c r="E861">
        <f ca="1">IF(AND(ISNUMBER('MPL ID'!$J$42),ISNUMBER('MPL ID'!$K$42)),0,RANDBETWEEN(1,4))</f>
        <v>4</v>
      </c>
      <c r="F861">
        <f ca="1">IF(AND(ISNUMBER('MPL ID'!$J$43),ISNUMBER('MPL ID'!$K$43)),0,RANDBETWEEN(1,4))</f>
        <v>3</v>
      </c>
      <c r="G861">
        <f ca="1">IF(AND(ISNUMBER('MPL ID'!$J$44),ISNUMBER('MPL ID'!$K$44)),0,RANDBETWEEN(1,4))</f>
        <v>3</v>
      </c>
      <c r="H861">
        <f ca="1">IF(AND(ISNUMBER('MPL ID'!$P$36),ISNUMBER('MPL ID'!$Q$36)),0,RANDBETWEEN(1,4))</f>
        <v>3</v>
      </c>
      <c r="I861">
        <f ca="1">IF(AND(ISNUMBER('MPL ID'!$P$37),ISNUMBER('MPL ID'!$Q$37)),0,RANDBETWEEN(1,4))</f>
        <v>2</v>
      </c>
      <c r="J861">
        <f ca="1">IF(AND(ISNUMBER('MPL ID'!$P$39),ISNUMBER('MPL ID'!$Q$39)),0,RANDBETWEEN(1,4))</f>
        <v>2</v>
      </c>
      <c r="K861">
        <f ca="1">IF(AND(ISNUMBER('MPL ID'!$P$40),ISNUMBER('MPL ID'!$Q$40)),0,RANDBETWEEN(1,4))</f>
        <v>4</v>
      </c>
      <c r="L861">
        <f ca="1">IF(AND(ISNUMBER('MPL ID'!$P$41),ISNUMBER('MPL ID'!$Q$41)),0,RANDBETWEEN(1,4))</f>
        <v>1</v>
      </c>
      <c r="M861">
        <f ca="1">IF(AND(ISNUMBER('MPL ID'!$P$42),ISNUMBER('MPL ID'!$Q$42)),0,RANDBETWEEN(1,4))</f>
        <v>2</v>
      </c>
      <c r="N861">
        <f ca="1">IF(AND(ISNUMBER('MPL ID'!$P$43),ISNUMBER('MPL ID'!$Q$43)),0,RANDBETWEEN(1,4))</f>
        <v>1</v>
      </c>
      <c r="O861">
        <f ca="1">IF(AND(ISNUMBER('MPL ID'!$P$44),ISNUMBER('MPL ID'!$Q$44)),0,RANDBETWEEN(1,4))</f>
        <v>3</v>
      </c>
      <c r="P861">
        <f ca="1">'MPL ID'!$BG$1+SUMPRODUCT(($B$1003:$O$1003='MPL ID'!$BF$1)*(($B861:$O861=1)+($B861:$O861=2)))+SUMPRODUCT(($B$1004:$O$1004='MPL ID'!$BF$1)*(($B861:$O861=3)+($B861:$O861=4)))</f>
        <v>9</v>
      </c>
      <c r="Q861">
        <f ca="1">'MPL ID'!$BG$2+SUMPRODUCT(($B$1003:$O$1003='MPL ID'!$BF$2)*(($B861:$O861=1)+($B861:$O861=2)))+SUMPRODUCT(($B$1004:$O$1004='MPL ID'!$BF$2)*(($B861:$O861=3)+($B861:$O861=4)))</f>
        <v>8</v>
      </c>
      <c r="R861">
        <f ca="1">'MPL ID'!$BG$3+SUMPRODUCT(($B$1003:$O$1003='MPL ID'!$BF$3)*(($B861:$O861=1)+($B861:$O861=2)))+SUMPRODUCT(($B$1004:$O$1004='MPL ID'!$BF$3)*(($B861:$O861=3)+($B861:$O861=4)))</f>
        <v>6</v>
      </c>
      <c r="S861">
        <f ca="1">'MPL ID'!$BG$4+SUMPRODUCT(($B$1003:$O$1003='MPL ID'!$BF$4)*(($B861:$O861=1)+($B861:$O861=2)))+SUMPRODUCT(($B$1004:$O$1004='MPL ID'!$BF$4)*(($B861:$O861=3)+($B861:$O861=4)))</f>
        <v>9</v>
      </c>
      <c r="T861">
        <f ca="1">'MPL ID'!$BG$5+SUMPRODUCT(($B$1003:$O$1003='MPL ID'!$BF$5)*(($B861:$O861=1)+($B861:$O861=2)))+SUMPRODUCT(($B$1004:$O$1004='MPL ID'!$BF$5)*(($B861:$O861=3)+($B861:$O861=4)))</f>
        <v>5</v>
      </c>
      <c r="U861">
        <f ca="1">'MPL ID'!$BG$6+SUMPRODUCT(($B$1003:$O$1003='MPL ID'!$BF$6)*(($B861:$O861=1)+($B861:$O861=2)))+SUMPRODUCT(($B$1004:$O$1004='MPL ID'!$BF$6)*(($B861:$O861=3)+($B861:$O861=4)))</f>
        <v>11</v>
      </c>
      <c r="V861">
        <f ca="1">'MPL ID'!$BG$7+SUMPRODUCT(($B$1003:$O$1003='MPL ID'!$BF$7)*(($B861:$O861=1)+($B861:$O861=2)))+SUMPRODUCT(($B$1004:$O$1004='MPL ID'!$BF$7)*(($B861:$O861=3)+($B861:$O861=4)))</f>
        <v>7</v>
      </c>
      <c r="W861">
        <f ca="1">'MPL ID'!$BG$8+SUMPRODUCT(($B$1003:$O$1003='MPL ID'!$BF$8)*(($B861:$O861=1)+($B861:$O861=2)))+SUMPRODUCT(($B$1004:$O$1004='MPL ID'!$BF$8)*(($B861:$O861=3)+($B861:$O861=4)))</f>
        <v>5</v>
      </c>
      <c r="X861">
        <f ca="1">'MPL ID'!$BG$9+SUMPRODUCT(($B$1003:$O$1003='MPL ID'!$BF$9)*(($B861:$O861=1)+($B861:$O861=2)))+SUMPRODUCT(($B$1004:$O$1004='MPL ID'!$BF$9)*(($B861:$O861=3)+($B861:$O861=4)))</f>
        <v>12</v>
      </c>
      <c r="Y861">
        <f ca="1">'MPL ID'!$BH$1+SUMPRODUCT(($B$1003:$O$1003='MPL ID'!$BF$1)*(2*($B861:$O861=1)+($B861:$O861=2)-2*($B861:$O861=3)-($B861:$O861=4)))-SUMPRODUCT(($B$1004:$O$1004='MPL ID'!$BF$1)*(2*($B861:$O861=1)+($B861:$O861=2)-2*($B861:$O861=3)-($B861:$O861=4)))</f>
        <v>7</v>
      </c>
      <c r="Z861">
        <f ca="1">'MPL ID'!$BH$2+SUMPRODUCT(($B$1003:$O$1003='MPL ID'!$BF$2)*(2*($B861:$O861=1)+($B861:$O861=2)-2*($B861:$O861=3)-($B861:$O861=4)))-SUMPRODUCT(($B$1004:$O$1004='MPL ID'!$BF$2)*(2*($B861:$O861=1)+($B861:$O861=2)-2*($B861:$O861=3)-($B861:$O861=4)))</f>
        <v>-3</v>
      </c>
      <c r="AA861">
        <f ca="1">'MPL ID'!$BH$3+SUMPRODUCT(($B$1003:$O$1003='MPL ID'!$BF$3)*(2*($B861:$O861=1)+($B861:$O861=2)-2*($B861:$O861=3)-($B861:$O861=4)))-SUMPRODUCT(($B$1004:$O$1004='MPL ID'!$BF$3)*(2*($B861:$O861=1)+($B861:$O861=2)-2*($B861:$O861=3)-($B861:$O861=4)))</f>
        <v>-7</v>
      </c>
      <c r="AB861">
        <f ca="1">'MPL ID'!$BH$4+SUMPRODUCT(($B$1003:$O$1003='MPL ID'!$BF$4)*(2*($B861:$O861=1)+($B861:$O861=2)-2*($B861:$O861=3)-($B861:$O861=4)))-SUMPRODUCT(($B$1004:$O$1004='MPL ID'!$BF$4)*(2*($B861:$O861=1)+($B861:$O861=2)-2*($B861:$O861=3)-($B861:$O861=4)))</f>
        <v>1</v>
      </c>
      <c r="AC861">
        <f ca="1">'MPL ID'!$BH$5+SUMPRODUCT(($B$1003:$O$1003='MPL ID'!$BF$5)*(2*($B861:$O861=1)+($B861:$O861=2)-2*($B861:$O861=3)-($B861:$O861=4)))-SUMPRODUCT(($B$1004:$O$1004='MPL ID'!$BF$5)*(2*($B861:$O861=1)+($B861:$O861=2)-2*($B861:$O861=3)-($B861:$O861=4)))</f>
        <v>-12</v>
      </c>
      <c r="AD861">
        <f ca="1">'MPL ID'!$BH$6+SUMPRODUCT(($B$1003:$O$1003='MPL ID'!$BF$6)*(2*($B861:$O861=1)+($B861:$O861=2)-2*($B861:$O861=3)-($B861:$O861=4)))-SUMPRODUCT(($B$1004:$O$1004='MPL ID'!$BF$6)*(2*($B861:$O861=1)+($B861:$O861=2)-2*($B861:$O861=3)-($B861:$O861=4)))</f>
        <v>10</v>
      </c>
      <c r="AE861">
        <f ca="1">'MPL ID'!$BH$7+SUMPRODUCT(($B$1003:$O$1003='MPL ID'!$BF$7)*(2*($B861:$O861=1)+($B861:$O861=2)-2*($B861:$O861=3)-($B861:$O861=4)))-SUMPRODUCT(($B$1004:$O$1004='MPL ID'!$BF$7)*(2*($B861:$O861=1)+($B861:$O861=2)-2*($B861:$O861=3)-($B861:$O861=4)))</f>
        <v>-1</v>
      </c>
      <c r="AF861">
        <f ca="1">'MPL ID'!$BH$8+SUMPRODUCT(($B$1003:$O$1003='MPL ID'!$BF$8)*(2*($B861:$O861=1)+($B861:$O861=2)-2*($B861:$O861=3)-($B861:$O861=4)))-SUMPRODUCT(($B$1004:$O$1004='MPL ID'!$BF$8)*(2*($B861:$O861=1)+($B861:$O861=2)-2*($B861:$O861=3)-($B861:$O861=4)))</f>
        <v>-10</v>
      </c>
      <c r="AG861">
        <f ca="1">'MPL ID'!$BH$9+SUMPRODUCT(($B$1003:$O$1003='MPL ID'!$BF$9)*(2*($B861:$O861=1)+($B861:$O861=2)-2*($B861:$O861=3)-($B861:$O861=4)))-SUMPRODUCT(($B$1004:$O$1004='MPL ID'!$BF$9)*(2*($B861:$O861=1)+($B861:$O861=2)-2*($B861:$O861=3)-($B861:$O861=4)))</f>
        <v>15</v>
      </c>
      <c r="AH861">
        <f ca="1">SUMPRODUCT(--($P861:$X861=P861),--($Y861:$AG861=Y861),'MPL ID'!$BG$13:$BO$13)+IF(AND($I861&gt;=3,T861=P861,AC861=Y861),1,0)+IF(AND($M861&gt;=3,S861=P861,AB861=Y861),1,0)</f>
        <v>0</v>
      </c>
      <c r="AI861">
        <f ca="1">SUMPRODUCT(--($P861:$X861=Q861),--($Y861:$AG861=Z861),'MPL ID'!$BG$14:$BO$14)+IF(AND($G861&gt;=3,R861=Q861,AA861=Z861),1,0)+IF(AND($K861&gt;0,$K861&lt;=2,S861=Q861,AB861=Z861),1,0)+IF(AND($N861&gt;=3,U861=Q861,AD861=Z861),1,0)</f>
        <v>0</v>
      </c>
      <c r="AJ861">
        <f ca="1">SUMPRODUCT(--($P861:$X861=R861),--($Y861:$AG861=AA861),'MPL ID'!$BG$15:$BO$15)+IF(AND($D861&gt;0,$D861&lt;=2,U861=R861,AD861=AA861),1,0)+IF(AND($G861&gt;0,$G861&lt;=2,Q861=R861,Z861=AA861),1,0)+IF(AND($J861&gt;=3,V861=R861,AE861=AA861),1,0)</f>
        <v>0</v>
      </c>
      <c r="AK861">
        <f ca="1">SUMPRODUCT(--($P861:$X861=S861),--($Y861:$AG861=AB861),'MPL ID'!$BG$16:$BO$16)+IF(AND($B861&gt;0,$B861&lt;=2,V861=S861,AE861=AB861),1,0)+IF(AND($E861&gt;0,$E861&lt;=2,T861=S861,AC861=AB861),1,0)+IF(AND($K861&gt;=3,Q861=S861,Z861=AB861),1,0)+IF(AND($M861&gt;0,$M861&lt;=2,P861=S861,Y861=AB861),1,0)</f>
        <v>0</v>
      </c>
      <c r="AL861">
        <f ca="1">SUMPRODUCT(--($P861:$X861=T861),--($Y861:$AG861=AC861),'MPL ID'!$BG$17:$BO$17)+IF(AND($E861&gt;=3,S861=T861,AB861=AC861),1,0)+IF(AND($I861&gt;0,$I861&lt;=2,P861=T861,Y861=AC861),1,0)+IF(AND($L861&gt;=3,W861=T861,AF861=AC861),1,0)</f>
        <v>0</v>
      </c>
      <c r="AM861">
        <f ca="1">SUMPRODUCT(--($P861:$X861=U861),--($Y861:$AG861=AD861),'MPL ID'!$BG$18:$BO$18)+IF(AND($D861&gt;=3,R861=U861,AA861=AD861),1,0)+IF(AND($H861&gt;0,$H861&lt;=2,W861=U861,AF861=AD861),1,0)+IF(AND($N861&gt;0,$N861&lt;=2,Q861=U861,Z861=AD861),1,0)</f>
        <v>0</v>
      </c>
      <c r="AN861">
        <f ca="1">SUMPRODUCT(--($P861:$X861=V861),--($Y861:$AG861=AE861),'MPL ID'!$BG$19:$BO$19)+IF(AND($B861&gt;=3,S861=V861,AB861=AE861),1,0)+IF(AND($F861&gt;=3,W861=V861,AF861=AE861),1,0)+IF(AND($J861&gt;0,$J861&lt;=2,R861=V861,AA861=AE861),1,0)+IF(AND($O861&gt;0,$O861&lt;=2,X861=V861,AG861=AE861),1,0)</f>
        <v>0</v>
      </c>
      <c r="AO861">
        <f ca="1">SUMPRODUCT(--($P861:$X861=W861),--($Y861:$AG861=AF861),'MPL ID'!$BG$20:$BO$20)+IF(AND($C861&gt;0,$C861&lt;=2,X861=W861,AG861=AF861),1,0)+IF(AND($F861&gt;0,$F861&lt;=2,V861=W861,AE861=AF861),1,0)+IF(AND($H861&gt;=3,U861=W861,AD861=AF861),1,0)+IF(AND($L861&gt;0,$L861&lt;=2,T861=W861,AC861=AF861),1,0)</f>
        <v>0</v>
      </c>
      <c r="AP861">
        <f ca="1">SUMPRODUCT(--($P861:$X861=X861),--($Y861:$AG861=AG861),'MPL ID'!$BG$21:$BO$21)+IF(AND($C861&gt;=3,W861=X861,AF861=AG861),1,0)+IF(AND($O861&gt;=3,V861=X861,AE861=AG861),1,0)</f>
        <v>0</v>
      </c>
      <c r="AQ861">
        <f t="shared" ca="1" si="117"/>
        <v>3</v>
      </c>
      <c r="AR861">
        <f t="shared" ca="1" si="118"/>
        <v>5</v>
      </c>
      <c r="AS861">
        <f t="shared" ca="1" si="119"/>
        <v>7</v>
      </c>
      <c r="AT861">
        <f t="shared" ca="1" si="120"/>
        <v>4</v>
      </c>
      <c r="AU861">
        <f t="shared" ca="1" si="121"/>
        <v>9</v>
      </c>
      <c r="AV861">
        <f t="shared" ca="1" si="122"/>
        <v>2</v>
      </c>
      <c r="AW861">
        <f t="shared" ca="1" si="123"/>
        <v>6</v>
      </c>
      <c r="AX861">
        <f t="shared" ca="1" si="124"/>
        <v>8</v>
      </c>
      <c r="AY861">
        <f t="shared" ca="1" si="125"/>
        <v>1</v>
      </c>
    </row>
    <row r="862" spans="1:51" x14ac:dyDescent="0.25">
      <c r="A862">
        <v>861</v>
      </c>
      <c r="B862">
        <f ca="1">IF(AND(ISNUMBER('MPL ID'!$J$39),ISNUMBER('MPL ID'!$K$39)),0,RANDBETWEEN(1,4))</f>
        <v>0</v>
      </c>
      <c r="C862">
        <f ca="1">IF(AND(ISNUMBER('MPL ID'!$J$40),ISNUMBER('MPL ID'!$K$40)),0,RANDBETWEEN(1,4))</f>
        <v>0</v>
      </c>
      <c r="D862">
        <f ca="1">IF(AND(ISNUMBER('MPL ID'!$J$41),ISNUMBER('MPL ID'!$K$41)),0,RANDBETWEEN(1,4))</f>
        <v>2</v>
      </c>
      <c r="E862">
        <f ca="1">IF(AND(ISNUMBER('MPL ID'!$J$42),ISNUMBER('MPL ID'!$K$42)),0,RANDBETWEEN(1,4))</f>
        <v>1</v>
      </c>
      <c r="F862">
        <f ca="1">IF(AND(ISNUMBER('MPL ID'!$J$43),ISNUMBER('MPL ID'!$K$43)),0,RANDBETWEEN(1,4))</f>
        <v>2</v>
      </c>
      <c r="G862">
        <f ca="1">IF(AND(ISNUMBER('MPL ID'!$J$44),ISNUMBER('MPL ID'!$K$44)),0,RANDBETWEEN(1,4))</f>
        <v>2</v>
      </c>
      <c r="H862">
        <f ca="1">IF(AND(ISNUMBER('MPL ID'!$P$36),ISNUMBER('MPL ID'!$Q$36)),0,RANDBETWEEN(1,4))</f>
        <v>1</v>
      </c>
      <c r="I862">
        <f ca="1">IF(AND(ISNUMBER('MPL ID'!$P$37),ISNUMBER('MPL ID'!$Q$37)),0,RANDBETWEEN(1,4))</f>
        <v>1</v>
      </c>
      <c r="J862">
        <f ca="1">IF(AND(ISNUMBER('MPL ID'!$P$39),ISNUMBER('MPL ID'!$Q$39)),0,RANDBETWEEN(1,4))</f>
        <v>2</v>
      </c>
      <c r="K862">
        <f ca="1">IF(AND(ISNUMBER('MPL ID'!$P$40),ISNUMBER('MPL ID'!$Q$40)),0,RANDBETWEEN(1,4))</f>
        <v>3</v>
      </c>
      <c r="L862">
        <f ca="1">IF(AND(ISNUMBER('MPL ID'!$P$41),ISNUMBER('MPL ID'!$Q$41)),0,RANDBETWEEN(1,4))</f>
        <v>4</v>
      </c>
      <c r="M862">
        <f ca="1">IF(AND(ISNUMBER('MPL ID'!$P$42),ISNUMBER('MPL ID'!$Q$42)),0,RANDBETWEEN(1,4))</f>
        <v>4</v>
      </c>
      <c r="N862">
        <f ca="1">IF(AND(ISNUMBER('MPL ID'!$P$43),ISNUMBER('MPL ID'!$Q$43)),0,RANDBETWEEN(1,4))</f>
        <v>4</v>
      </c>
      <c r="O862">
        <f ca="1">IF(AND(ISNUMBER('MPL ID'!$P$44),ISNUMBER('MPL ID'!$Q$44)),0,RANDBETWEEN(1,4))</f>
        <v>2</v>
      </c>
      <c r="P862">
        <f ca="1">'MPL ID'!$BG$1+SUMPRODUCT(($B$1003:$O$1003='MPL ID'!$BF$1)*(($B862:$O862=1)+($B862:$O862=2)))+SUMPRODUCT(($B$1004:$O$1004='MPL ID'!$BF$1)*(($B862:$O862=3)+($B862:$O862=4)))</f>
        <v>10</v>
      </c>
      <c r="Q862">
        <f ca="1">'MPL ID'!$BG$2+SUMPRODUCT(($B$1003:$O$1003='MPL ID'!$BF$2)*(($B862:$O862=1)+($B862:$O862=2)))+SUMPRODUCT(($B$1004:$O$1004='MPL ID'!$BF$2)*(($B862:$O862=3)+($B862:$O862=4)))</f>
        <v>8</v>
      </c>
      <c r="R862">
        <f ca="1">'MPL ID'!$BG$3+SUMPRODUCT(($B$1003:$O$1003='MPL ID'!$BF$3)*(($B862:$O862=1)+($B862:$O862=2)))+SUMPRODUCT(($B$1004:$O$1004='MPL ID'!$BF$3)*(($B862:$O862=3)+($B862:$O862=4)))</f>
        <v>7</v>
      </c>
      <c r="S862">
        <f ca="1">'MPL ID'!$BG$4+SUMPRODUCT(($B$1003:$O$1003='MPL ID'!$BF$4)*(($B862:$O862=1)+($B862:$O862=2)))+SUMPRODUCT(($B$1004:$O$1004='MPL ID'!$BF$4)*(($B862:$O862=3)+($B862:$O862=4)))</f>
        <v>9</v>
      </c>
      <c r="T862">
        <f ca="1">'MPL ID'!$BG$5+SUMPRODUCT(($B$1003:$O$1003='MPL ID'!$BF$5)*(($B862:$O862=1)+($B862:$O862=2)))+SUMPRODUCT(($B$1004:$O$1004='MPL ID'!$BF$5)*(($B862:$O862=3)+($B862:$O862=4)))</f>
        <v>5</v>
      </c>
      <c r="U862">
        <f ca="1">'MPL ID'!$BG$6+SUMPRODUCT(($B$1003:$O$1003='MPL ID'!$BF$6)*(($B862:$O862=1)+($B862:$O862=2)))+SUMPRODUCT(($B$1004:$O$1004='MPL ID'!$BF$6)*(($B862:$O862=3)+($B862:$O862=4)))</f>
        <v>11</v>
      </c>
      <c r="V862">
        <f ca="1">'MPL ID'!$BG$7+SUMPRODUCT(($B$1003:$O$1003='MPL ID'!$BF$7)*(($B862:$O862=1)+($B862:$O862=2)))+SUMPRODUCT(($B$1004:$O$1004='MPL ID'!$BF$7)*(($B862:$O862=3)+($B862:$O862=4)))</f>
        <v>7</v>
      </c>
      <c r="W862">
        <f ca="1">'MPL ID'!$BG$8+SUMPRODUCT(($B$1003:$O$1003='MPL ID'!$BF$8)*(($B862:$O862=1)+($B862:$O862=2)))+SUMPRODUCT(($B$1004:$O$1004='MPL ID'!$BF$8)*(($B862:$O862=3)+($B862:$O862=4)))</f>
        <v>4</v>
      </c>
      <c r="X862">
        <f ca="1">'MPL ID'!$BG$9+SUMPRODUCT(($B$1003:$O$1003='MPL ID'!$BF$9)*(($B862:$O862=1)+($B862:$O862=2)))+SUMPRODUCT(($B$1004:$O$1004='MPL ID'!$BF$9)*(($B862:$O862=3)+($B862:$O862=4)))</f>
        <v>11</v>
      </c>
      <c r="Y862">
        <f ca="1">'MPL ID'!$BH$1+SUMPRODUCT(($B$1003:$O$1003='MPL ID'!$BF$1)*(2*($B862:$O862=1)+($B862:$O862=2)-2*($B862:$O862=3)-($B862:$O862=4)))-SUMPRODUCT(($B$1004:$O$1004='MPL ID'!$BF$1)*(2*($B862:$O862=1)+($B862:$O862=2)-2*($B862:$O862=3)-($B862:$O862=4)))</f>
        <v>8</v>
      </c>
      <c r="Z862">
        <f ca="1">'MPL ID'!$BH$2+SUMPRODUCT(($B$1003:$O$1003='MPL ID'!$BF$2)*(2*($B862:$O862=1)+($B862:$O862=2)-2*($B862:$O862=3)-($B862:$O862=4)))-SUMPRODUCT(($B$1004:$O$1004='MPL ID'!$BF$2)*(2*($B862:$O862=1)+($B862:$O862=2)-2*($B862:$O862=3)-($B862:$O862=4)))</f>
        <v>-4</v>
      </c>
      <c r="AA862">
        <f ca="1">'MPL ID'!$BH$3+SUMPRODUCT(($B$1003:$O$1003='MPL ID'!$BF$3)*(2*($B862:$O862=1)+($B862:$O862=2)-2*($B862:$O862=3)-($B862:$O862=4)))-SUMPRODUCT(($B$1004:$O$1004='MPL ID'!$BF$3)*(2*($B862:$O862=1)+($B862:$O862=2)-2*($B862:$O862=3)-($B862:$O862=4)))</f>
        <v>-5</v>
      </c>
      <c r="AB862">
        <f ca="1">'MPL ID'!$BH$4+SUMPRODUCT(($B$1003:$O$1003='MPL ID'!$BF$4)*(2*($B862:$O862=1)+($B862:$O862=2)-2*($B862:$O862=3)-($B862:$O862=4)))-SUMPRODUCT(($B$1004:$O$1004='MPL ID'!$BF$4)*(2*($B862:$O862=1)+($B862:$O862=2)-2*($B862:$O862=3)-($B862:$O862=4)))</f>
        <v>3</v>
      </c>
      <c r="AC862">
        <f ca="1">'MPL ID'!$BH$5+SUMPRODUCT(($B$1003:$O$1003='MPL ID'!$BF$5)*(2*($B862:$O862=1)+($B862:$O862=2)-2*($B862:$O862=3)-($B862:$O862=4)))-SUMPRODUCT(($B$1004:$O$1004='MPL ID'!$BF$5)*(2*($B862:$O862=1)+($B862:$O862=2)-2*($B862:$O862=3)-($B862:$O862=4)))</f>
        <v>-11</v>
      </c>
      <c r="AD862">
        <f ca="1">'MPL ID'!$BH$6+SUMPRODUCT(($B$1003:$O$1003='MPL ID'!$BF$6)*(2*($B862:$O862=1)+($B862:$O862=2)-2*($B862:$O862=3)-($B862:$O862=4)))-SUMPRODUCT(($B$1004:$O$1004='MPL ID'!$BF$6)*(2*($B862:$O862=1)+($B862:$O862=2)-2*($B862:$O862=3)-($B862:$O862=4)))</f>
        <v>12</v>
      </c>
      <c r="AE862">
        <f ca="1">'MPL ID'!$BH$7+SUMPRODUCT(($B$1003:$O$1003='MPL ID'!$BF$7)*(2*($B862:$O862=1)+($B862:$O862=2)-2*($B862:$O862=3)-($B862:$O862=4)))-SUMPRODUCT(($B$1004:$O$1004='MPL ID'!$BF$7)*(2*($B862:$O862=1)+($B862:$O862=2)-2*($B862:$O862=3)-($B862:$O862=4)))</f>
        <v>-1</v>
      </c>
      <c r="AF862">
        <f ca="1">'MPL ID'!$BH$8+SUMPRODUCT(($B$1003:$O$1003='MPL ID'!$BF$8)*(2*($B862:$O862=1)+($B862:$O862=2)-2*($B862:$O862=3)-($B862:$O862=4)))-SUMPRODUCT(($B$1004:$O$1004='MPL ID'!$BF$8)*(2*($B862:$O862=1)+($B862:$O862=2)-2*($B862:$O862=3)-($B862:$O862=4)))</f>
        <v>-14</v>
      </c>
      <c r="AG862">
        <f ca="1">'MPL ID'!$BH$9+SUMPRODUCT(($B$1003:$O$1003='MPL ID'!$BF$9)*(2*($B862:$O862=1)+($B862:$O862=2)-2*($B862:$O862=3)-($B862:$O862=4)))-SUMPRODUCT(($B$1004:$O$1004='MPL ID'!$BF$9)*(2*($B862:$O862=1)+($B862:$O862=2)-2*($B862:$O862=3)-($B862:$O862=4)))</f>
        <v>12</v>
      </c>
      <c r="AH862">
        <f ca="1">SUMPRODUCT(--($P862:$X862=P862),--($Y862:$AG862=Y862),'MPL ID'!$BG$13:$BO$13)+IF(AND($I862&gt;=3,T862=P862,AC862=Y862),1,0)+IF(AND($M862&gt;=3,S862=P862,AB862=Y862),1,0)</f>
        <v>0</v>
      </c>
      <c r="AI862">
        <f ca="1">SUMPRODUCT(--($P862:$X862=Q862),--($Y862:$AG862=Z862),'MPL ID'!$BG$14:$BO$14)+IF(AND($G862&gt;=3,R862=Q862,AA862=Z862),1,0)+IF(AND($K862&gt;0,$K862&lt;=2,S862=Q862,AB862=Z862),1,0)+IF(AND($N862&gt;=3,U862=Q862,AD862=Z862),1,0)</f>
        <v>0</v>
      </c>
      <c r="AJ862">
        <f ca="1">SUMPRODUCT(--($P862:$X862=R862),--($Y862:$AG862=AA862),'MPL ID'!$BG$15:$BO$15)+IF(AND($D862&gt;0,$D862&lt;=2,U862=R862,AD862=AA862),1,0)+IF(AND($G862&gt;0,$G862&lt;=2,Q862=R862,Z862=AA862),1,0)+IF(AND($J862&gt;=3,V862=R862,AE862=AA862),1,0)</f>
        <v>0</v>
      </c>
      <c r="AK862">
        <f ca="1">SUMPRODUCT(--($P862:$X862=S862),--($Y862:$AG862=AB862),'MPL ID'!$BG$16:$BO$16)+IF(AND($B862&gt;0,$B862&lt;=2,V862=S862,AE862=AB862),1,0)+IF(AND($E862&gt;0,$E862&lt;=2,T862=S862,AC862=AB862),1,0)+IF(AND($K862&gt;=3,Q862=S862,Z862=AB862),1,0)+IF(AND($M862&gt;0,$M862&lt;=2,P862=S862,Y862=AB862),1,0)</f>
        <v>0</v>
      </c>
      <c r="AL862">
        <f ca="1">SUMPRODUCT(--($P862:$X862=T862),--($Y862:$AG862=AC862),'MPL ID'!$BG$17:$BO$17)+IF(AND($E862&gt;=3,S862=T862,AB862=AC862),1,0)+IF(AND($I862&gt;0,$I862&lt;=2,P862=T862,Y862=AC862),1,0)+IF(AND($L862&gt;=3,W862=T862,AF862=AC862),1,0)</f>
        <v>0</v>
      </c>
      <c r="AM862">
        <f ca="1">SUMPRODUCT(--($P862:$X862=U862),--($Y862:$AG862=AD862),'MPL ID'!$BG$18:$BO$18)+IF(AND($D862&gt;=3,R862=U862,AA862=AD862),1,0)+IF(AND($H862&gt;0,$H862&lt;=2,W862=U862,AF862=AD862),1,0)+IF(AND($N862&gt;0,$N862&lt;=2,Q862=U862,Z862=AD862),1,0)</f>
        <v>2</v>
      </c>
      <c r="AN862">
        <f ca="1">SUMPRODUCT(--($P862:$X862=V862),--($Y862:$AG862=AE862),'MPL ID'!$BG$19:$BO$19)+IF(AND($B862&gt;=3,S862=V862,AB862=AE862),1,0)+IF(AND($F862&gt;=3,W862=V862,AF862=AE862),1,0)+IF(AND($J862&gt;0,$J862&lt;=2,R862=V862,AA862=AE862),1,0)+IF(AND($O862&gt;0,$O862&lt;=2,X862=V862,AG862=AE862),1,0)</f>
        <v>0</v>
      </c>
      <c r="AO862">
        <f ca="1">SUMPRODUCT(--($P862:$X862=W862),--($Y862:$AG862=AF862),'MPL ID'!$BG$20:$BO$20)+IF(AND($C862&gt;0,$C862&lt;=2,X862=W862,AG862=AF862),1,0)+IF(AND($F862&gt;0,$F862&lt;=2,V862=W862,AE862=AF862),1,0)+IF(AND($H862&gt;=3,U862=W862,AD862=AF862),1,0)+IF(AND($L862&gt;0,$L862&lt;=2,T862=W862,AC862=AF862),1,0)</f>
        <v>0</v>
      </c>
      <c r="AP862">
        <f ca="1">SUMPRODUCT(--($P862:$X862=X862),--($Y862:$AG862=AG862),'MPL ID'!$BG$21:$BO$21)+IF(AND($C862&gt;=3,W862=X862,AF862=AG862),1,0)+IF(AND($O862&gt;=3,V862=X862,AE862=AG862),1,0)</f>
        <v>0</v>
      </c>
      <c r="AQ862">
        <f t="shared" ca="1" si="117"/>
        <v>3</v>
      </c>
      <c r="AR862">
        <f t="shared" ca="1" si="118"/>
        <v>5</v>
      </c>
      <c r="AS862">
        <f t="shared" ca="1" si="119"/>
        <v>7</v>
      </c>
      <c r="AT862">
        <f t="shared" ca="1" si="120"/>
        <v>4</v>
      </c>
      <c r="AU862">
        <f t="shared" ca="1" si="121"/>
        <v>8</v>
      </c>
      <c r="AV862">
        <f t="shared" ca="1" si="122"/>
        <v>1</v>
      </c>
      <c r="AW862">
        <f t="shared" ca="1" si="123"/>
        <v>6</v>
      </c>
      <c r="AX862">
        <f t="shared" ca="1" si="124"/>
        <v>9</v>
      </c>
      <c r="AY862">
        <f t="shared" ca="1" si="125"/>
        <v>2</v>
      </c>
    </row>
    <row r="863" spans="1:51" x14ac:dyDescent="0.25">
      <c r="A863">
        <v>862</v>
      </c>
      <c r="B863">
        <f ca="1">IF(AND(ISNUMBER('MPL ID'!$J$39),ISNUMBER('MPL ID'!$K$39)),0,RANDBETWEEN(1,4))</f>
        <v>0</v>
      </c>
      <c r="C863">
        <f ca="1">IF(AND(ISNUMBER('MPL ID'!$J$40),ISNUMBER('MPL ID'!$K$40)),0,RANDBETWEEN(1,4))</f>
        <v>0</v>
      </c>
      <c r="D863">
        <f ca="1">IF(AND(ISNUMBER('MPL ID'!$J$41),ISNUMBER('MPL ID'!$K$41)),0,RANDBETWEEN(1,4))</f>
        <v>2</v>
      </c>
      <c r="E863">
        <f ca="1">IF(AND(ISNUMBER('MPL ID'!$J$42),ISNUMBER('MPL ID'!$K$42)),0,RANDBETWEEN(1,4))</f>
        <v>2</v>
      </c>
      <c r="F863">
        <f ca="1">IF(AND(ISNUMBER('MPL ID'!$J$43),ISNUMBER('MPL ID'!$K$43)),0,RANDBETWEEN(1,4))</f>
        <v>4</v>
      </c>
      <c r="G863">
        <f ca="1">IF(AND(ISNUMBER('MPL ID'!$J$44),ISNUMBER('MPL ID'!$K$44)),0,RANDBETWEEN(1,4))</f>
        <v>2</v>
      </c>
      <c r="H863">
        <f ca="1">IF(AND(ISNUMBER('MPL ID'!$P$36),ISNUMBER('MPL ID'!$Q$36)),0,RANDBETWEEN(1,4))</f>
        <v>1</v>
      </c>
      <c r="I863">
        <f ca="1">IF(AND(ISNUMBER('MPL ID'!$P$37),ISNUMBER('MPL ID'!$Q$37)),0,RANDBETWEEN(1,4))</f>
        <v>3</v>
      </c>
      <c r="J863">
        <f ca="1">IF(AND(ISNUMBER('MPL ID'!$P$39),ISNUMBER('MPL ID'!$Q$39)),0,RANDBETWEEN(1,4))</f>
        <v>3</v>
      </c>
      <c r="K863">
        <f ca="1">IF(AND(ISNUMBER('MPL ID'!$P$40),ISNUMBER('MPL ID'!$Q$40)),0,RANDBETWEEN(1,4))</f>
        <v>3</v>
      </c>
      <c r="L863">
        <f ca="1">IF(AND(ISNUMBER('MPL ID'!$P$41),ISNUMBER('MPL ID'!$Q$41)),0,RANDBETWEEN(1,4))</f>
        <v>4</v>
      </c>
      <c r="M863">
        <f ca="1">IF(AND(ISNUMBER('MPL ID'!$P$42),ISNUMBER('MPL ID'!$Q$42)),0,RANDBETWEEN(1,4))</f>
        <v>3</v>
      </c>
      <c r="N863">
        <f ca="1">IF(AND(ISNUMBER('MPL ID'!$P$43),ISNUMBER('MPL ID'!$Q$43)),0,RANDBETWEEN(1,4))</f>
        <v>4</v>
      </c>
      <c r="O863">
        <f ca="1">IF(AND(ISNUMBER('MPL ID'!$P$44),ISNUMBER('MPL ID'!$Q$44)),0,RANDBETWEEN(1,4))</f>
        <v>1</v>
      </c>
      <c r="P863">
        <f ca="1">'MPL ID'!$BG$1+SUMPRODUCT(($B$1003:$O$1003='MPL ID'!$BF$1)*(($B863:$O863=1)+($B863:$O863=2)))+SUMPRODUCT(($B$1004:$O$1004='MPL ID'!$BF$1)*(($B863:$O863=3)+($B863:$O863=4)))</f>
        <v>11</v>
      </c>
      <c r="Q863">
        <f ca="1">'MPL ID'!$BG$2+SUMPRODUCT(($B$1003:$O$1003='MPL ID'!$BF$2)*(($B863:$O863=1)+($B863:$O863=2)))+SUMPRODUCT(($B$1004:$O$1004='MPL ID'!$BF$2)*(($B863:$O863=3)+($B863:$O863=4)))</f>
        <v>8</v>
      </c>
      <c r="R863">
        <f ca="1">'MPL ID'!$BG$3+SUMPRODUCT(($B$1003:$O$1003='MPL ID'!$BF$3)*(($B863:$O863=1)+($B863:$O863=2)))+SUMPRODUCT(($B$1004:$O$1004='MPL ID'!$BF$3)*(($B863:$O863=3)+($B863:$O863=4)))</f>
        <v>8</v>
      </c>
      <c r="S863">
        <f ca="1">'MPL ID'!$BG$4+SUMPRODUCT(($B$1003:$O$1003='MPL ID'!$BF$4)*(($B863:$O863=1)+($B863:$O863=2)))+SUMPRODUCT(($B$1004:$O$1004='MPL ID'!$BF$4)*(($B863:$O863=3)+($B863:$O863=4)))</f>
        <v>9</v>
      </c>
      <c r="T863">
        <f ca="1">'MPL ID'!$BG$5+SUMPRODUCT(($B$1003:$O$1003='MPL ID'!$BF$5)*(($B863:$O863=1)+($B863:$O863=2)))+SUMPRODUCT(($B$1004:$O$1004='MPL ID'!$BF$5)*(($B863:$O863=3)+($B863:$O863=4)))</f>
        <v>4</v>
      </c>
      <c r="U863">
        <f ca="1">'MPL ID'!$BG$6+SUMPRODUCT(($B$1003:$O$1003='MPL ID'!$BF$6)*(($B863:$O863=1)+($B863:$O863=2)))+SUMPRODUCT(($B$1004:$O$1004='MPL ID'!$BF$6)*(($B863:$O863=3)+($B863:$O863=4)))</f>
        <v>11</v>
      </c>
      <c r="V863">
        <f ca="1">'MPL ID'!$BG$7+SUMPRODUCT(($B$1003:$O$1003='MPL ID'!$BF$7)*(($B863:$O863=1)+($B863:$O863=2)))+SUMPRODUCT(($B$1004:$O$1004='MPL ID'!$BF$7)*(($B863:$O863=3)+($B863:$O863=4)))</f>
        <v>7</v>
      </c>
      <c r="W863">
        <f ca="1">'MPL ID'!$BG$8+SUMPRODUCT(($B$1003:$O$1003='MPL ID'!$BF$8)*(($B863:$O863=1)+($B863:$O863=2)))+SUMPRODUCT(($B$1004:$O$1004='MPL ID'!$BF$8)*(($B863:$O863=3)+($B863:$O863=4)))</f>
        <v>3</v>
      </c>
      <c r="X863">
        <f ca="1">'MPL ID'!$BG$9+SUMPRODUCT(($B$1003:$O$1003='MPL ID'!$BF$9)*(($B863:$O863=1)+($B863:$O863=2)))+SUMPRODUCT(($B$1004:$O$1004='MPL ID'!$BF$9)*(($B863:$O863=3)+($B863:$O863=4)))</f>
        <v>11</v>
      </c>
      <c r="Y863">
        <f ca="1">'MPL ID'!$BH$1+SUMPRODUCT(($B$1003:$O$1003='MPL ID'!$BF$1)*(2*($B863:$O863=1)+($B863:$O863=2)-2*($B863:$O863=3)-($B863:$O863=4)))-SUMPRODUCT(($B$1004:$O$1004='MPL ID'!$BF$1)*(2*($B863:$O863=1)+($B863:$O863=2)-2*($B863:$O863=3)-($B863:$O863=4)))</f>
        <v>13</v>
      </c>
      <c r="Z863">
        <f ca="1">'MPL ID'!$BH$2+SUMPRODUCT(($B$1003:$O$1003='MPL ID'!$BF$2)*(2*($B863:$O863=1)+($B863:$O863=2)-2*($B863:$O863=3)-($B863:$O863=4)))-SUMPRODUCT(($B$1004:$O$1004='MPL ID'!$BF$2)*(2*($B863:$O863=1)+($B863:$O863=2)-2*($B863:$O863=3)-($B863:$O863=4)))</f>
        <v>-4</v>
      </c>
      <c r="AA863">
        <f ca="1">'MPL ID'!$BH$3+SUMPRODUCT(($B$1003:$O$1003='MPL ID'!$BF$3)*(2*($B863:$O863=1)+($B863:$O863=2)-2*($B863:$O863=3)-($B863:$O863=4)))-SUMPRODUCT(($B$1004:$O$1004='MPL ID'!$BF$3)*(2*($B863:$O863=1)+($B863:$O863=2)-2*($B863:$O863=3)-($B863:$O863=4)))</f>
        <v>-2</v>
      </c>
      <c r="AB863">
        <f ca="1">'MPL ID'!$BH$4+SUMPRODUCT(($B$1003:$O$1003='MPL ID'!$BF$4)*(2*($B863:$O863=1)+($B863:$O863=2)-2*($B863:$O863=3)-($B863:$O863=4)))-SUMPRODUCT(($B$1004:$O$1004='MPL ID'!$BF$4)*(2*($B863:$O863=1)+($B863:$O863=2)-2*($B863:$O863=3)-($B863:$O863=4)))</f>
        <v>1</v>
      </c>
      <c r="AC863">
        <f ca="1">'MPL ID'!$BH$5+SUMPRODUCT(($B$1003:$O$1003='MPL ID'!$BF$5)*(2*($B863:$O863=1)+($B863:$O863=2)-2*($B863:$O863=3)-($B863:$O863=4)))-SUMPRODUCT(($B$1004:$O$1004='MPL ID'!$BF$5)*(2*($B863:$O863=1)+($B863:$O863=2)-2*($B863:$O863=3)-($B863:$O863=4)))</f>
        <v>-14</v>
      </c>
      <c r="AD863">
        <f ca="1">'MPL ID'!$BH$6+SUMPRODUCT(($B$1003:$O$1003='MPL ID'!$BF$6)*(2*($B863:$O863=1)+($B863:$O863=2)-2*($B863:$O863=3)-($B863:$O863=4)))-SUMPRODUCT(($B$1004:$O$1004='MPL ID'!$BF$6)*(2*($B863:$O863=1)+($B863:$O863=2)-2*($B863:$O863=3)-($B863:$O863=4)))</f>
        <v>12</v>
      </c>
      <c r="AE863">
        <f ca="1">'MPL ID'!$BH$7+SUMPRODUCT(($B$1003:$O$1003='MPL ID'!$BF$7)*(2*($B863:$O863=1)+($B863:$O863=2)-2*($B863:$O863=3)-($B863:$O863=4)))-SUMPRODUCT(($B$1004:$O$1004='MPL ID'!$BF$7)*(2*($B863:$O863=1)+($B863:$O863=2)-2*($B863:$O863=3)-($B863:$O863=4)))</f>
        <v>-1</v>
      </c>
      <c r="AF863">
        <f ca="1">'MPL ID'!$BH$8+SUMPRODUCT(($B$1003:$O$1003='MPL ID'!$BF$8)*(2*($B863:$O863=1)+($B863:$O863=2)-2*($B863:$O863=3)-($B863:$O863=4)))-SUMPRODUCT(($B$1004:$O$1004='MPL ID'!$BF$8)*(2*($B863:$O863=1)+($B863:$O863=2)-2*($B863:$O863=3)-($B863:$O863=4)))</f>
        <v>-16</v>
      </c>
      <c r="AG863">
        <f ca="1">'MPL ID'!$BH$9+SUMPRODUCT(($B$1003:$O$1003='MPL ID'!$BF$9)*(2*($B863:$O863=1)+($B863:$O863=2)-2*($B863:$O863=3)-($B863:$O863=4)))-SUMPRODUCT(($B$1004:$O$1004='MPL ID'!$BF$9)*(2*($B863:$O863=1)+($B863:$O863=2)-2*($B863:$O863=3)-($B863:$O863=4)))</f>
        <v>11</v>
      </c>
      <c r="AH863">
        <f ca="1">SUMPRODUCT(--($P863:$X863=P863),--($Y863:$AG863=Y863),'MPL ID'!$BG$13:$BO$13)+IF(AND($I863&gt;=3,T863=P863,AC863=Y863),1,0)+IF(AND($M863&gt;=3,S863=P863,AB863=Y863),1,0)</f>
        <v>0</v>
      </c>
      <c r="AI863">
        <f ca="1">SUMPRODUCT(--($P863:$X863=Q863),--($Y863:$AG863=Z863),'MPL ID'!$BG$14:$BO$14)+IF(AND($G863&gt;=3,R863=Q863,AA863=Z863),1,0)+IF(AND($K863&gt;0,$K863&lt;=2,S863=Q863,AB863=Z863),1,0)+IF(AND($N863&gt;=3,U863=Q863,AD863=Z863),1,0)</f>
        <v>0</v>
      </c>
      <c r="AJ863">
        <f ca="1">SUMPRODUCT(--($P863:$X863=R863),--($Y863:$AG863=AA863),'MPL ID'!$BG$15:$BO$15)+IF(AND($D863&gt;0,$D863&lt;=2,U863=R863,AD863=AA863),1,0)+IF(AND($G863&gt;0,$G863&lt;=2,Q863=R863,Z863=AA863),1,0)+IF(AND($J863&gt;=3,V863=R863,AE863=AA863),1,0)</f>
        <v>0</v>
      </c>
      <c r="AK863">
        <f ca="1">SUMPRODUCT(--($P863:$X863=S863),--($Y863:$AG863=AB863),'MPL ID'!$BG$16:$BO$16)+IF(AND($B863&gt;0,$B863&lt;=2,V863=S863,AE863=AB863),1,0)+IF(AND($E863&gt;0,$E863&lt;=2,T863=S863,AC863=AB863),1,0)+IF(AND($K863&gt;=3,Q863=S863,Z863=AB863),1,0)+IF(AND($M863&gt;0,$M863&lt;=2,P863=S863,Y863=AB863),1,0)</f>
        <v>0</v>
      </c>
      <c r="AL863">
        <f ca="1">SUMPRODUCT(--($P863:$X863=T863),--($Y863:$AG863=AC863),'MPL ID'!$BG$17:$BO$17)+IF(AND($E863&gt;=3,S863=T863,AB863=AC863),1,0)+IF(AND($I863&gt;0,$I863&lt;=2,P863=T863,Y863=AC863),1,0)+IF(AND($L863&gt;=3,W863=T863,AF863=AC863),1,0)</f>
        <v>0</v>
      </c>
      <c r="AM863">
        <f ca="1">SUMPRODUCT(--($P863:$X863=U863),--($Y863:$AG863=AD863),'MPL ID'!$BG$18:$BO$18)+IF(AND($D863&gt;=3,R863=U863,AA863=AD863),1,0)+IF(AND($H863&gt;0,$H863&lt;=2,W863=U863,AF863=AD863),1,0)+IF(AND($N863&gt;0,$N863&lt;=2,Q863=U863,Z863=AD863),1,0)</f>
        <v>0</v>
      </c>
      <c r="AN863">
        <f ca="1">SUMPRODUCT(--($P863:$X863=V863),--($Y863:$AG863=AE863),'MPL ID'!$BG$19:$BO$19)+IF(AND($B863&gt;=3,S863=V863,AB863=AE863),1,0)+IF(AND($F863&gt;=3,W863=V863,AF863=AE863),1,0)+IF(AND($J863&gt;0,$J863&lt;=2,R863=V863,AA863=AE863),1,0)+IF(AND($O863&gt;0,$O863&lt;=2,X863=V863,AG863=AE863),1,0)</f>
        <v>0</v>
      </c>
      <c r="AO863">
        <f ca="1">SUMPRODUCT(--($P863:$X863=W863),--($Y863:$AG863=AF863),'MPL ID'!$BG$20:$BO$20)+IF(AND($C863&gt;0,$C863&lt;=2,X863=W863,AG863=AF863),1,0)+IF(AND($F863&gt;0,$F863&lt;=2,V863=W863,AE863=AF863),1,0)+IF(AND($H863&gt;=3,U863=W863,AD863=AF863),1,0)+IF(AND($L863&gt;0,$L863&lt;=2,T863=W863,AC863=AF863),1,0)</f>
        <v>0</v>
      </c>
      <c r="AP863">
        <f ca="1">SUMPRODUCT(--($P863:$X863=X863),--($Y863:$AG863=AG863),'MPL ID'!$BG$21:$BO$21)+IF(AND($C863&gt;=3,W863=X863,AF863=AG863),1,0)+IF(AND($O863&gt;=3,V863=X863,AE863=AG863),1,0)</f>
        <v>0</v>
      </c>
      <c r="AQ863">
        <f t="shared" ca="1" si="117"/>
        <v>1</v>
      </c>
      <c r="AR863">
        <f t="shared" ca="1" si="118"/>
        <v>6</v>
      </c>
      <c r="AS863">
        <f t="shared" ca="1" si="119"/>
        <v>5</v>
      </c>
      <c r="AT863">
        <f t="shared" ca="1" si="120"/>
        <v>4</v>
      </c>
      <c r="AU863">
        <f t="shared" ca="1" si="121"/>
        <v>8</v>
      </c>
      <c r="AV863">
        <f t="shared" ca="1" si="122"/>
        <v>2</v>
      </c>
      <c r="AW863">
        <f t="shared" ca="1" si="123"/>
        <v>7</v>
      </c>
      <c r="AX863">
        <f t="shared" ca="1" si="124"/>
        <v>9</v>
      </c>
      <c r="AY863">
        <f t="shared" ca="1" si="125"/>
        <v>3</v>
      </c>
    </row>
    <row r="864" spans="1:51" x14ac:dyDescent="0.25">
      <c r="A864">
        <v>863</v>
      </c>
      <c r="B864">
        <f ca="1">IF(AND(ISNUMBER('MPL ID'!$J$39),ISNUMBER('MPL ID'!$K$39)),0,RANDBETWEEN(1,4))</f>
        <v>0</v>
      </c>
      <c r="C864">
        <f ca="1">IF(AND(ISNUMBER('MPL ID'!$J$40),ISNUMBER('MPL ID'!$K$40)),0,RANDBETWEEN(1,4))</f>
        <v>0</v>
      </c>
      <c r="D864">
        <f ca="1">IF(AND(ISNUMBER('MPL ID'!$J$41),ISNUMBER('MPL ID'!$K$41)),0,RANDBETWEEN(1,4))</f>
        <v>1</v>
      </c>
      <c r="E864">
        <f ca="1">IF(AND(ISNUMBER('MPL ID'!$J$42),ISNUMBER('MPL ID'!$K$42)),0,RANDBETWEEN(1,4))</f>
        <v>1</v>
      </c>
      <c r="F864">
        <f ca="1">IF(AND(ISNUMBER('MPL ID'!$J$43),ISNUMBER('MPL ID'!$K$43)),0,RANDBETWEEN(1,4))</f>
        <v>1</v>
      </c>
      <c r="G864">
        <f ca="1">IF(AND(ISNUMBER('MPL ID'!$J$44),ISNUMBER('MPL ID'!$K$44)),0,RANDBETWEEN(1,4))</f>
        <v>1</v>
      </c>
      <c r="H864">
        <f ca="1">IF(AND(ISNUMBER('MPL ID'!$P$36),ISNUMBER('MPL ID'!$Q$36)),0,RANDBETWEEN(1,4))</f>
        <v>1</v>
      </c>
      <c r="I864">
        <f ca="1">IF(AND(ISNUMBER('MPL ID'!$P$37),ISNUMBER('MPL ID'!$Q$37)),0,RANDBETWEEN(1,4))</f>
        <v>4</v>
      </c>
      <c r="J864">
        <f ca="1">IF(AND(ISNUMBER('MPL ID'!$P$39),ISNUMBER('MPL ID'!$Q$39)),0,RANDBETWEEN(1,4))</f>
        <v>3</v>
      </c>
      <c r="K864">
        <f ca="1">IF(AND(ISNUMBER('MPL ID'!$P$40),ISNUMBER('MPL ID'!$Q$40)),0,RANDBETWEEN(1,4))</f>
        <v>2</v>
      </c>
      <c r="L864">
        <f ca="1">IF(AND(ISNUMBER('MPL ID'!$P$41),ISNUMBER('MPL ID'!$Q$41)),0,RANDBETWEEN(1,4))</f>
        <v>4</v>
      </c>
      <c r="M864">
        <f ca="1">IF(AND(ISNUMBER('MPL ID'!$P$42),ISNUMBER('MPL ID'!$Q$42)),0,RANDBETWEEN(1,4))</f>
        <v>2</v>
      </c>
      <c r="N864">
        <f ca="1">IF(AND(ISNUMBER('MPL ID'!$P$43),ISNUMBER('MPL ID'!$Q$43)),0,RANDBETWEEN(1,4))</f>
        <v>2</v>
      </c>
      <c r="O864">
        <f ca="1">IF(AND(ISNUMBER('MPL ID'!$P$44),ISNUMBER('MPL ID'!$Q$44)),0,RANDBETWEEN(1,4))</f>
        <v>3</v>
      </c>
      <c r="P864">
        <f ca="1">'MPL ID'!$BG$1+SUMPRODUCT(($B$1003:$O$1003='MPL ID'!$BF$1)*(($B864:$O864=1)+($B864:$O864=2)))+SUMPRODUCT(($B$1004:$O$1004='MPL ID'!$BF$1)*(($B864:$O864=3)+($B864:$O864=4)))</f>
        <v>10</v>
      </c>
      <c r="Q864">
        <f ca="1">'MPL ID'!$BG$2+SUMPRODUCT(($B$1003:$O$1003='MPL ID'!$BF$2)*(($B864:$O864=1)+($B864:$O864=2)))+SUMPRODUCT(($B$1004:$O$1004='MPL ID'!$BF$2)*(($B864:$O864=3)+($B864:$O864=4)))</f>
        <v>8</v>
      </c>
      <c r="R864">
        <f ca="1">'MPL ID'!$BG$3+SUMPRODUCT(($B$1003:$O$1003='MPL ID'!$BF$3)*(($B864:$O864=1)+($B864:$O864=2)))+SUMPRODUCT(($B$1004:$O$1004='MPL ID'!$BF$3)*(($B864:$O864=3)+($B864:$O864=4)))</f>
        <v>8</v>
      </c>
      <c r="S864">
        <f ca="1">'MPL ID'!$BG$4+SUMPRODUCT(($B$1003:$O$1003='MPL ID'!$BF$4)*(($B864:$O864=1)+($B864:$O864=2)))+SUMPRODUCT(($B$1004:$O$1004='MPL ID'!$BF$4)*(($B864:$O864=3)+($B864:$O864=4)))</f>
        <v>9</v>
      </c>
      <c r="T864">
        <f ca="1">'MPL ID'!$BG$5+SUMPRODUCT(($B$1003:$O$1003='MPL ID'!$BF$5)*(($B864:$O864=1)+($B864:$O864=2)))+SUMPRODUCT(($B$1004:$O$1004='MPL ID'!$BF$5)*(($B864:$O864=3)+($B864:$O864=4)))</f>
        <v>4</v>
      </c>
      <c r="U864">
        <f ca="1">'MPL ID'!$BG$6+SUMPRODUCT(($B$1003:$O$1003='MPL ID'!$BF$6)*(($B864:$O864=1)+($B864:$O864=2)))+SUMPRODUCT(($B$1004:$O$1004='MPL ID'!$BF$6)*(($B864:$O864=3)+($B864:$O864=4)))</f>
        <v>12</v>
      </c>
      <c r="V864">
        <f ca="1">'MPL ID'!$BG$7+SUMPRODUCT(($B$1003:$O$1003='MPL ID'!$BF$7)*(($B864:$O864=1)+($B864:$O864=2)))+SUMPRODUCT(($B$1004:$O$1004='MPL ID'!$BF$7)*(($B864:$O864=3)+($B864:$O864=4)))</f>
        <v>5</v>
      </c>
      <c r="W864">
        <f ca="1">'MPL ID'!$BG$8+SUMPRODUCT(($B$1003:$O$1003='MPL ID'!$BF$8)*(($B864:$O864=1)+($B864:$O864=2)))+SUMPRODUCT(($B$1004:$O$1004='MPL ID'!$BF$8)*(($B864:$O864=3)+($B864:$O864=4)))</f>
        <v>4</v>
      </c>
      <c r="X864">
        <f ca="1">'MPL ID'!$BG$9+SUMPRODUCT(($B$1003:$O$1003='MPL ID'!$BF$9)*(($B864:$O864=1)+($B864:$O864=2)))+SUMPRODUCT(($B$1004:$O$1004='MPL ID'!$BF$9)*(($B864:$O864=3)+($B864:$O864=4)))</f>
        <v>12</v>
      </c>
      <c r="Y864">
        <f ca="1">'MPL ID'!$BH$1+SUMPRODUCT(($B$1003:$O$1003='MPL ID'!$BF$1)*(2*($B864:$O864=1)+($B864:$O864=2)-2*($B864:$O864=3)-($B864:$O864=4)))-SUMPRODUCT(($B$1004:$O$1004='MPL ID'!$BF$1)*(2*($B864:$O864=1)+($B864:$O864=2)-2*($B864:$O864=3)-($B864:$O864=4)))</f>
        <v>9</v>
      </c>
      <c r="Z864">
        <f ca="1">'MPL ID'!$BH$2+SUMPRODUCT(($B$1003:$O$1003='MPL ID'!$BF$2)*(2*($B864:$O864=1)+($B864:$O864=2)-2*($B864:$O864=3)-($B864:$O864=4)))-SUMPRODUCT(($B$1004:$O$1004='MPL ID'!$BF$2)*(2*($B864:$O864=1)+($B864:$O864=2)-2*($B864:$O864=3)-($B864:$O864=4)))</f>
        <v>-4</v>
      </c>
      <c r="AA864">
        <f ca="1">'MPL ID'!$BH$3+SUMPRODUCT(($B$1003:$O$1003='MPL ID'!$BF$3)*(2*($B864:$O864=1)+($B864:$O864=2)-2*($B864:$O864=3)-($B864:$O864=4)))-SUMPRODUCT(($B$1004:$O$1004='MPL ID'!$BF$3)*(2*($B864:$O864=1)+($B864:$O864=2)-2*($B864:$O864=3)-($B864:$O864=4)))</f>
        <v>0</v>
      </c>
      <c r="AB864">
        <f ca="1">'MPL ID'!$BH$4+SUMPRODUCT(($B$1003:$O$1003='MPL ID'!$BF$4)*(2*($B864:$O864=1)+($B864:$O864=2)-2*($B864:$O864=3)-($B864:$O864=4)))-SUMPRODUCT(($B$1004:$O$1004='MPL ID'!$BF$4)*(2*($B864:$O864=1)+($B864:$O864=2)-2*($B864:$O864=3)-($B864:$O864=4)))</f>
        <v>2</v>
      </c>
      <c r="AC864">
        <f ca="1">'MPL ID'!$BH$5+SUMPRODUCT(($B$1003:$O$1003='MPL ID'!$BF$5)*(2*($B864:$O864=1)+($B864:$O864=2)-2*($B864:$O864=3)-($B864:$O864=4)))-SUMPRODUCT(($B$1004:$O$1004='MPL ID'!$BF$5)*(2*($B864:$O864=1)+($B864:$O864=2)-2*($B864:$O864=3)-($B864:$O864=4)))</f>
        <v>-14</v>
      </c>
      <c r="AD864">
        <f ca="1">'MPL ID'!$BH$6+SUMPRODUCT(($B$1003:$O$1003='MPL ID'!$BF$6)*(2*($B864:$O864=1)+($B864:$O864=2)-2*($B864:$O864=3)-($B864:$O864=4)))-SUMPRODUCT(($B$1004:$O$1004='MPL ID'!$BF$6)*(2*($B864:$O864=1)+($B864:$O864=2)-2*($B864:$O864=3)-($B864:$O864=4)))</f>
        <v>13</v>
      </c>
      <c r="AE864">
        <f ca="1">'MPL ID'!$BH$7+SUMPRODUCT(($B$1003:$O$1003='MPL ID'!$BF$7)*(2*($B864:$O864=1)+($B864:$O864=2)-2*($B864:$O864=3)-($B864:$O864=4)))-SUMPRODUCT(($B$1004:$O$1004='MPL ID'!$BF$7)*(2*($B864:$O864=1)+($B864:$O864=2)-2*($B864:$O864=3)-($B864:$O864=4)))</f>
        <v>-8</v>
      </c>
      <c r="AF864">
        <f ca="1">'MPL ID'!$BH$8+SUMPRODUCT(($B$1003:$O$1003='MPL ID'!$BF$8)*(2*($B864:$O864=1)+($B864:$O864=2)-2*($B864:$O864=3)-($B864:$O864=4)))-SUMPRODUCT(($B$1004:$O$1004='MPL ID'!$BF$8)*(2*($B864:$O864=1)+($B864:$O864=2)-2*($B864:$O864=3)-($B864:$O864=4)))</f>
        <v>-13</v>
      </c>
      <c r="AG864">
        <f ca="1">'MPL ID'!$BH$9+SUMPRODUCT(($B$1003:$O$1003='MPL ID'!$BF$9)*(2*($B864:$O864=1)+($B864:$O864=2)-2*($B864:$O864=3)-($B864:$O864=4)))-SUMPRODUCT(($B$1004:$O$1004='MPL ID'!$BF$9)*(2*($B864:$O864=1)+($B864:$O864=2)-2*($B864:$O864=3)-($B864:$O864=4)))</f>
        <v>15</v>
      </c>
      <c r="AH864">
        <f ca="1">SUMPRODUCT(--($P864:$X864=P864),--($Y864:$AG864=Y864),'MPL ID'!$BG$13:$BO$13)+IF(AND($I864&gt;=3,T864=P864,AC864=Y864),1,0)+IF(AND($M864&gt;=3,S864=P864,AB864=Y864),1,0)</f>
        <v>0</v>
      </c>
      <c r="AI864">
        <f ca="1">SUMPRODUCT(--($P864:$X864=Q864),--($Y864:$AG864=Z864),'MPL ID'!$BG$14:$BO$14)+IF(AND($G864&gt;=3,R864=Q864,AA864=Z864),1,0)+IF(AND($K864&gt;0,$K864&lt;=2,S864=Q864,AB864=Z864),1,0)+IF(AND($N864&gt;=3,U864=Q864,AD864=Z864),1,0)</f>
        <v>0</v>
      </c>
      <c r="AJ864">
        <f ca="1">SUMPRODUCT(--($P864:$X864=R864),--($Y864:$AG864=AA864),'MPL ID'!$BG$15:$BO$15)+IF(AND($D864&gt;0,$D864&lt;=2,U864=R864,AD864=AA864),1,0)+IF(AND($G864&gt;0,$G864&lt;=2,Q864=R864,Z864=AA864),1,0)+IF(AND($J864&gt;=3,V864=R864,AE864=AA864),1,0)</f>
        <v>0</v>
      </c>
      <c r="AK864">
        <f ca="1">SUMPRODUCT(--($P864:$X864=S864),--($Y864:$AG864=AB864),'MPL ID'!$BG$16:$BO$16)+IF(AND($B864&gt;0,$B864&lt;=2,V864=S864,AE864=AB864),1,0)+IF(AND($E864&gt;0,$E864&lt;=2,T864=S864,AC864=AB864),1,0)+IF(AND($K864&gt;=3,Q864=S864,Z864=AB864),1,0)+IF(AND($M864&gt;0,$M864&lt;=2,P864=S864,Y864=AB864),1,0)</f>
        <v>0</v>
      </c>
      <c r="AL864">
        <f ca="1">SUMPRODUCT(--($P864:$X864=T864),--($Y864:$AG864=AC864),'MPL ID'!$BG$17:$BO$17)+IF(AND($E864&gt;=3,S864=T864,AB864=AC864),1,0)+IF(AND($I864&gt;0,$I864&lt;=2,P864=T864,Y864=AC864),1,0)+IF(AND($L864&gt;=3,W864=T864,AF864=AC864),1,0)</f>
        <v>0</v>
      </c>
      <c r="AM864">
        <f ca="1">SUMPRODUCT(--($P864:$X864=U864),--($Y864:$AG864=AD864),'MPL ID'!$BG$18:$BO$18)+IF(AND($D864&gt;=3,R864=U864,AA864=AD864),1,0)+IF(AND($H864&gt;0,$H864&lt;=2,W864=U864,AF864=AD864),1,0)+IF(AND($N864&gt;0,$N864&lt;=2,Q864=U864,Z864=AD864),1,0)</f>
        <v>0</v>
      </c>
      <c r="AN864">
        <f ca="1">SUMPRODUCT(--($P864:$X864=V864),--($Y864:$AG864=AE864),'MPL ID'!$BG$19:$BO$19)+IF(AND($B864&gt;=3,S864=V864,AB864=AE864),1,0)+IF(AND($F864&gt;=3,W864=V864,AF864=AE864),1,0)+IF(AND($J864&gt;0,$J864&lt;=2,R864=V864,AA864=AE864),1,0)+IF(AND($O864&gt;0,$O864&lt;=2,X864=V864,AG864=AE864),1,0)</f>
        <v>0</v>
      </c>
      <c r="AO864">
        <f ca="1">SUMPRODUCT(--($P864:$X864=W864),--($Y864:$AG864=AF864),'MPL ID'!$BG$20:$BO$20)+IF(AND($C864&gt;0,$C864&lt;=2,X864=W864,AG864=AF864),1,0)+IF(AND($F864&gt;0,$F864&lt;=2,V864=W864,AE864=AF864),1,0)+IF(AND($H864&gt;=3,U864=W864,AD864=AF864),1,0)+IF(AND($L864&gt;0,$L864&lt;=2,T864=W864,AC864=AF864),1,0)</f>
        <v>0</v>
      </c>
      <c r="AP864">
        <f ca="1">SUMPRODUCT(--($P864:$X864=X864),--($Y864:$AG864=AG864),'MPL ID'!$BG$21:$BO$21)+IF(AND($C864&gt;=3,W864=X864,AF864=AG864),1,0)+IF(AND($O864&gt;=3,V864=X864,AE864=AG864),1,0)</f>
        <v>0</v>
      </c>
      <c r="AQ864">
        <f t="shared" ca="1" si="117"/>
        <v>3</v>
      </c>
      <c r="AR864">
        <f t="shared" ca="1" si="118"/>
        <v>6</v>
      </c>
      <c r="AS864">
        <f t="shared" ca="1" si="119"/>
        <v>5</v>
      </c>
      <c r="AT864">
        <f t="shared" ca="1" si="120"/>
        <v>4</v>
      </c>
      <c r="AU864">
        <f t="shared" ca="1" si="121"/>
        <v>9</v>
      </c>
      <c r="AV864">
        <f t="shared" ca="1" si="122"/>
        <v>2</v>
      </c>
      <c r="AW864">
        <f t="shared" ca="1" si="123"/>
        <v>7</v>
      </c>
      <c r="AX864">
        <f t="shared" ca="1" si="124"/>
        <v>8</v>
      </c>
      <c r="AY864">
        <f t="shared" ca="1" si="125"/>
        <v>1</v>
      </c>
    </row>
    <row r="865" spans="1:51" x14ac:dyDescent="0.25">
      <c r="A865">
        <v>864</v>
      </c>
      <c r="B865">
        <f ca="1">IF(AND(ISNUMBER('MPL ID'!$J$39),ISNUMBER('MPL ID'!$K$39)),0,RANDBETWEEN(1,4))</f>
        <v>0</v>
      </c>
      <c r="C865">
        <f ca="1">IF(AND(ISNUMBER('MPL ID'!$J$40),ISNUMBER('MPL ID'!$K$40)),0,RANDBETWEEN(1,4))</f>
        <v>0</v>
      </c>
      <c r="D865">
        <f ca="1">IF(AND(ISNUMBER('MPL ID'!$J$41),ISNUMBER('MPL ID'!$K$41)),0,RANDBETWEEN(1,4))</f>
        <v>2</v>
      </c>
      <c r="E865">
        <f ca="1">IF(AND(ISNUMBER('MPL ID'!$J$42),ISNUMBER('MPL ID'!$K$42)),0,RANDBETWEEN(1,4))</f>
        <v>3</v>
      </c>
      <c r="F865">
        <f ca="1">IF(AND(ISNUMBER('MPL ID'!$J$43),ISNUMBER('MPL ID'!$K$43)),0,RANDBETWEEN(1,4))</f>
        <v>3</v>
      </c>
      <c r="G865">
        <f ca="1">IF(AND(ISNUMBER('MPL ID'!$J$44),ISNUMBER('MPL ID'!$K$44)),0,RANDBETWEEN(1,4))</f>
        <v>2</v>
      </c>
      <c r="H865">
        <f ca="1">IF(AND(ISNUMBER('MPL ID'!$P$36),ISNUMBER('MPL ID'!$Q$36)),0,RANDBETWEEN(1,4))</f>
        <v>4</v>
      </c>
      <c r="I865">
        <f ca="1">IF(AND(ISNUMBER('MPL ID'!$P$37),ISNUMBER('MPL ID'!$Q$37)),0,RANDBETWEEN(1,4))</f>
        <v>2</v>
      </c>
      <c r="J865">
        <f ca="1">IF(AND(ISNUMBER('MPL ID'!$P$39),ISNUMBER('MPL ID'!$Q$39)),0,RANDBETWEEN(1,4))</f>
        <v>2</v>
      </c>
      <c r="K865">
        <f ca="1">IF(AND(ISNUMBER('MPL ID'!$P$40),ISNUMBER('MPL ID'!$Q$40)),0,RANDBETWEEN(1,4))</f>
        <v>3</v>
      </c>
      <c r="L865">
        <f ca="1">IF(AND(ISNUMBER('MPL ID'!$P$41),ISNUMBER('MPL ID'!$Q$41)),0,RANDBETWEEN(1,4))</f>
        <v>4</v>
      </c>
      <c r="M865">
        <f ca="1">IF(AND(ISNUMBER('MPL ID'!$P$42),ISNUMBER('MPL ID'!$Q$42)),0,RANDBETWEEN(1,4))</f>
        <v>3</v>
      </c>
      <c r="N865">
        <f ca="1">IF(AND(ISNUMBER('MPL ID'!$P$43),ISNUMBER('MPL ID'!$Q$43)),0,RANDBETWEEN(1,4))</f>
        <v>1</v>
      </c>
      <c r="O865">
        <f ca="1">IF(AND(ISNUMBER('MPL ID'!$P$44),ISNUMBER('MPL ID'!$Q$44)),0,RANDBETWEEN(1,4))</f>
        <v>3</v>
      </c>
      <c r="P865">
        <f ca="1">'MPL ID'!$BG$1+SUMPRODUCT(($B$1003:$O$1003='MPL ID'!$BF$1)*(($B865:$O865=1)+($B865:$O865=2)))+SUMPRODUCT(($B$1004:$O$1004='MPL ID'!$BF$1)*(($B865:$O865=3)+($B865:$O865=4)))</f>
        <v>10</v>
      </c>
      <c r="Q865">
        <f ca="1">'MPL ID'!$BG$2+SUMPRODUCT(($B$1003:$O$1003='MPL ID'!$BF$2)*(($B865:$O865=1)+($B865:$O865=2)))+SUMPRODUCT(($B$1004:$O$1004='MPL ID'!$BF$2)*(($B865:$O865=3)+($B865:$O865=4)))</f>
        <v>7</v>
      </c>
      <c r="R865">
        <f ca="1">'MPL ID'!$BG$3+SUMPRODUCT(($B$1003:$O$1003='MPL ID'!$BF$3)*(($B865:$O865=1)+($B865:$O865=2)))+SUMPRODUCT(($B$1004:$O$1004='MPL ID'!$BF$3)*(($B865:$O865=3)+($B865:$O865=4)))</f>
        <v>7</v>
      </c>
      <c r="S865">
        <f ca="1">'MPL ID'!$BG$4+SUMPRODUCT(($B$1003:$O$1003='MPL ID'!$BF$4)*(($B865:$O865=1)+($B865:$O865=2)))+SUMPRODUCT(($B$1004:$O$1004='MPL ID'!$BF$4)*(($B865:$O865=3)+($B865:$O865=4)))</f>
        <v>8</v>
      </c>
      <c r="T865">
        <f ca="1">'MPL ID'!$BG$5+SUMPRODUCT(($B$1003:$O$1003='MPL ID'!$BF$5)*(($B865:$O865=1)+($B865:$O865=2)))+SUMPRODUCT(($B$1004:$O$1004='MPL ID'!$BF$5)*(($B865:$O865=3)+($B865:$O865=4)))</f>
        <v>6</v>
      </c>
      <c r="U865">
        <f ca="1">'MPL ID'!$BG$6+SUMPRODUCT(($B$1003:$O$1003='MPL ID'!$BF$6)*(($B865:$O865=1)+($B865:$O865=2)))+SUMPRODUCT(($B$1004:$O$1004='MPL ID'!$BF$6)*(($B865:$O865=3)+($B865:$O865=4)))</f>
        <v>11</v>
      </c>
      <c r="V865">
        <f ca="1">'MPL ID'!$BG$7+SUMPRODUCT(($B$1003:$O$1003='MPL ID'!$BF$7)*(($B865:$O865=1)+($B865:$O865=2)))+SUMPRODUCT(($B$1004:$O$1004='MPL ID'!$BF$7)*(($B865:$O865=3)+($B865:$O865=4)))</f>
        <v>7</v>
      </c>
      <c r="W865">
        <f ca="1">'MPL ID'!$BG$8+SUMPRODUCT(($B$1003:$O$1003='MPL ID'!$BF$8)*(($B865:$O865=1)+($B865:$O865=2)))+SUMPRODUCT(($B$1004:$O$1004='MPL ID'!$BF$8)*(($B865:$O865=3)+($B865:$O865=4)))</f>
        <v>4</v>
      </c>
      <c r="X865">
        <f ca="1">'MPL ID'!$BG$9+SUMPRODUCT(($B$1003:$O$1003='MPL ID'!$BF$9)*(($B865:$O865=1)+($B865:$O865=2)))+SUMPRODUCT(($B$1004:$O$1004='MPL ID'!$BF$9)*(($B865:$O865=3)+($B865:$O865=4)))</f>
        <v>12</v>
      </c>
      <c r="Y865">
        <f ca="1">'MPL ID'!$BH$1+SUMPRODUCT(($B$1003:$O$1003='MPL ID'!$BF$1)*(2*($B865:$O865=1)+($B865:$O865=2)-2*($B865:$O865=3)-($B865:$O865=4)))-SUMPRODUCT(($B$1004:$O$1004='MPL ID'!$BF$1)*(2*($B865:$O865=1)+($B865:$O865=2)-2*($B865:$O865=3)-($B865:$O865=4)))</f>
        <v>10</v>
      </c>
      <c r="Z865">
        <f ca="1">'MPL ID'!$BH$2+SUMPRODUCT(($B$1003:$O$1003='MPL ID'!$BF$2)*(2*($B865:$O865=1)+($B865:$O865=2)-2*($B865:$O865=3)-($B865:$O865=4)))-SUMPRODUCT(($B$1004:$O$1004='MPL ID'!$BF$2)*(2*($B865:$O865=1)+($B865:$O865=2)-2*($B865:$O865=3)-($B865:$O865=4)))</f>
        <v>-7</v>
      </c>
      <c r="AA865">
        <f ca="1">'MPL ID'!$BH$3+SUMPRODUCT(($B$1003:$O$1003='MPL ID'!$BF$3)*(2*($B865:$O865=1)+($B865:$O865=2)-2*($B865:$O865=3)-($B865:$O865=4)))-SUMPRODUCT(($B$1004:$O$1004='MPL ID'!$BF$3)*(2*($B865:$O865=1)+($B865:$O865=2)-2*($B865:$O865=3)-($B865:$O865=4)))</f>
        <v>-5</v>
      </c>
      <c r="AB865">
        <f ca="1">'MPL ID'!$BH$4+SUMPRODUCT(($B$1003:$O$1003='MPL ID'!$BF$4)*(2*($B865:$O865=1)+($B865:$O865=2)-2*($B865:$O865=3)-($B865:$O865=4)))-SUMPRODUCT(($B$1004:$O$1004='MPL ID'!$BF$4)*(2*($B865:$O865=1)+($B865:$O865=2)-2*($B865:$O865=3)-($B865:$O865=4)))</f>
        <v>-2</v>
      </c>
      <c r="AC865">
        <f ca="1">'MPL ID'!$BH$5+SUMPRODUCT(($B$1003:$O$1003='MPL ID'!$BF$5)*(2*($B865:$O865=1)+($B865:$O865=2)-2*($B865:$O865=3)-($B865:$O865=4)))-SUMPRODUCT(($B$1004:$O$1004='MPL ID'!$BF$5)*(2*($B865:$O865=1)+($B865:$O865=2)-2*($B865:$O865=3)-($B865:$O865=4)))</f>
        <v>-8</v>
      </c>
      <c r="AD865">
        <f ca="1">'MPL ID'!$BH$6+SUMPRODUCT(($B$1003:$O$1003='MPL ID'!$BF$6)*(2*($B865:$O865=1)+($B865:$O865=2)-2*($B865:$O865=3)-($B865:$O865=4)))-SUMPRODUCT(($B$1004:$O$1004='MPL ID'!$BF$6)*(2*($B865:$O865=1)+($B865:$O865=2)-2*($B865:$O865=3)-($B865:$O865=4)))</f>
        <v>12</v>
      </c>
      <c r="AE865">
        <f ca="1">'MPL ID'!$BH$7+SUMPRODUCT(($B$1003:$O$1003='MPL ID'!$BF$7)*(2*($B865:$O865=1)+($B865:$O865=2)-2*($B865:$O865=3)-($B865:$O865=4)))-SUMPRODUCT(($B$1004:$O$1004='MPL ID'!$BF$7)*(2*($B865:$O865=1)+($B865:$O865=2)-2*($B865:$O865=3)-($B865:$O865=4)))</f>
        <v>-1</v>
      </c>
      <c r="AF865">
        <f ca="1">'MPL ID'!$BH$8+SUMPRODUCT(($B$1003:$O$1003='MPL ID'!$BF$8)*(2*($B865:$O865=1)+($B865:$O865=2)-2*($B865:$O865=3)-($B865:$O865=4)))-SUMPRODUCT(($B$1004:$O$1004='MPL ID'!$BF$8)*(2*($B865:$O865=1)+($B865:$O865=2)-2*($B865:$O865=3)-($B865:$O865=4)))</f>
        <v>-14</v>
      </c>
      <c r="AG865">
        <f ca="1">'MPL ID'!$BH$9+SUMPRODUCT(($B$1003:$O$1003='MPL ID'!$BF$9)*(2*($B865:$O865=1)+($B865:$O865=2)-2*($B865:$O865=3)-($B865:$O865=4)))-SUMPRODUCT(($B$1004:$O$1004='MPL ID'!$BF$9)*(2*($B865:$O865=1)+($B865:$O865=2)-2*($B865:$O865=3)-($B865:$O865=4)))</f>
        <v>15</v>
      </c>
      <c r="AH865">
        <f ca="1">SUMPRODUCT(--($P865:$X865=P865),--($Y865:$AG865=Y865),'MPL ID'!$BG$13:$BO$13)+IF(AND($I865&gt;=3,T865=P865,AC865=Y865),1,0)+IF(AND($M865&gt;=3,S865=P865,AB865=Y865),1,0)</f>
        <v>0</v>
      </c>
      <c r="AI865">
        <f ca="1">SUMPRODUCT(--($P865:$X865=Q865),--($Y865:$AG865=Z865),'MPL ID'!$BG$14:$BO$14)+IF(AND($G865&gt;=3,R865=Q865,AA865=Z865),1,0)+IF(AND($K865&gt;0,$K865&lt;=2,S865=Q865,AB865=Z865),1,0)+IF(AND($N865&gt;=3,U865=Q865,AD865=Z865),1,0)</f>
        <v>0</v>
      </c>
      <c r="AJ865">
        <f ca="1">SUMPRODUCT(--($P865:$X865=R865),--($Y865:$AG865=AA865),'MPL ID'!$BG$15:$BO$15)+IF(AND($D865&gt;0,$D865&lt;=2,U865=R865,AD865=AA865),1,0)+IF(AND($G865&gt;0,$G865&lt;=2,Q865=R865,Z865=AA865),1,0)+IF(AND($J865&gt;=3,V865=R865,AE865=AA865),1,0)</f>
        <v>0</v>
      </c>
      <c r="AK865">
        <f ca="1">SUMPRODUCT(--($P865:$X865=S865),--($Y865:$AG865=AB865),'MPL ID'!$BG$16:$BO$16)+IF(AND($B865&gt;0,$B865&lt;=2,V865=S865,AE865=AB865),1,0)+IF(AND($E865&gt;0,$E865&lt;=2,T865=S865,AC865=AB865),1,0)+IF(AND($K865&gt;=3,Q865=S865,Z865=AB865),1,0)+IF(AND($M865&gt;0,$M865&lt;=2,P865=S865,Y865=AB865),1,0)</f>
        <v>0</v>
      </c>
      <c r="AL865">
        <f ca="1">SUMPRODUCT(--($P865:$X865=T865),--($Y865:$AG865=AC865),'MPL ID'!$BG$17:$BO$17)+IF(AND($E865&gt;=3,S865=T865,AB865=AC865),1,0)+IF(AND($I865&gt;0,$I865&lt;=2,P865=T865,Y865=AC865),1,0)+IF(AND($L865&gt;=3,W865=T865,AF865=AC865),1,0)</f>
        <v>0</v>
      </c>
      <c r="AM865">
        <f ca="1">SUMPRODUCT(--($P865:$X865=U865),--($Y865:$AG865=AD865),'MPL ID'!$BG$18:$BO$18)+IF(AND($D865&gt;=3,R865=U865,AA865=AD865),1,0)+IF(AND($H865&gt;0,$H865&lt;=2,W865=U865,AF865=AD865),1,0)+IF(AND($N865&gt;0,$N865&lt;=2,Q865=U865,Z865=AD865),1,0)</f>
        <v>0</v>
      </c>
      <c r="AN865">
        <f ca="1">SUMPRODUCT(--($P865:$X865=V865),--($Y865:$AG865=AE865),'MPL ID'!$BG$19:$BO$19)+IF(AND($B865&gt;=3,S865=V865,AB865=AE865),1,0)+IF(AND($F865&gt;=3,W865=V865,AF865=AE865),1,0)+IF(AND($J865&gt;0,$J865&lt;=2,R865=V865,AA865=AE865),1,0)+IF(AND($O865&gt;0,$O865&lt;=2,X865=V865,AG865=AE865),1,0)</f>
        <v>0</v>
      </c>
      <c r="AO865">
        <f ca="1">SUMPRODUCT(--($P865:$X865=W865),--($Y865:$AG865=AF865),'MPL ID'!$BG$20:$BO$20)+IF(AND($C865&gt;0,$C865&lt;=2,X865=W865,AG865=AF865),1,0)+IF(AND($F865&gt;0,$F865&lt;=2,V865=W865,AE865=AF865),1,0)+IF(AND($H865&gt;=3,U865=W865,AD865=AF865),1,0)+IF(AND($L865&gt;0,$L865&lt;=2,T865=W865,AC865=AF865),1,0)</f>
        <v>0</v>
      </c>
      <c r="AP865">
        <f ca="1">SUMPRODUCT(--($P865:$X865=X865),--($Y865:$AG865=AG865),'MPL ID'!$BG$21:$BO$21)+IF(AND($C865&gt;=3,W865=X865,AF865=AG865),1,0)+IF(AND($O865&gt;=3,V865=X865,AE865=AG865),1,0)</f>
        <v>0</v>
      </c>
      <c r="AQ865">
        <f t="shared" ca="1" si="117"/>
        <v>3</v>
      </c>
      <c r="AR865">
        <f t="shared" ca="1" si="118"/>
        <v>7</v>
      </c>
      <c r="AS865">
        <f t="shared" ca="1" si="119"/>
        <v>6</v>
      </c>
      <c r="AT865">
        <f t="shared" ca="1" si="120"/>
        <v>4</v>
      </c>
      <c r="AU865">
        <f t="shared" ca="1" si="121"/>
        <v>8</v>
      </c>
      <c r="AV865">
        <f t="shared" ca="1" si="122"/>
        <v>2</v>
      </c>
      <c r="AW865">
        <f t="shared" ca="1" si="123"/>
        <v>5</v>
      </c>
      <c r="AX865">
        <f t="shared" ca="1" si="124"/>
        <v>9</v>
      </c>
      <c r="AY865">
        <f t="shared" ca="1" si="125"/>
        <v>1</v>
      </c>
    </row>
    <row r="866" spans="1:51" x14ac:dyDescent="0.25">
      <c r="A866">
        <v>865</v>
      </c>
      <c r="B866">
        <f ca="1">IF(AND(ISNUMBER('MPL ID'!$J$39),ISNUMBER('MPL ID'!$K$39)),0,RANDBETWEEN(1,4))</f>
        <v>0</v>
      </c>
      <c r="C866">
        <f ca="1">IF(AND(ISNUMBER('MPL ID'!$J$40),ISNUMBER('MPL ID'!$K$40)),0,RANDBETWEEN(1,4))</f>
        <v>0</v>
      </c>
      <c r="D866">
        <f ca="1">IF(AND(ISNUMBER('MPL ID'!$J$41),ISNUMBER('MPL ID'!$K$41)),0,RANDBETWEEN(1,4))</f>
        <v>4</v>
      </c>
      <c r="E866">
        <f ca="1">IF(AND(ISNUMBER('MPL ID'!$J$42),ISNUMBER('MPL ID'!$K$42)),0,RANDBETWEEN(1,4))</f>
        <v>2</v>
      </c>
      <c r="F866">
        <f ca="1">IF(AND(ISNUMBER('MPL ID'!$J$43),ISNUMBER('MPL ID'!$K$43)),0,RANDBETWEEN(1,4))</f>
        <v>1</v>
      </c>
      <c r="G866">
        <f ca="1">IF(AND(ISNUMBER('MPL ID'!$J$44),ISNUMBER('MPL ID'!$K$44)),0,RANDBETWEEN(1,4))</f>
        <v>1</v>
      </c>
      <c r="H866">
        <f ca="1">IF(AND(ISNUMBER('MPL ID'!$P$36),ISNUMBER('MPL ID'!$Q$36)),0,RANDBETWEEN(1,4))</f>
        <v>3</v>
      </c>
      <c r="I866">
        <f ca="1">IF(AND(ISNUMBER('MPL ID'!$P$37),ISNUMBER('MPL ID'!$Q$37)),0,RANDBETWEEN(1,4))</f>
        <v>1</v>
      </c>
      <c r="J866">
        <f ca="1">IF(AND(ISNUMBER('MPL ID'!$P$39),ISNUMBER('MPL ID'!$Q$39)),0,RANDBETWEEN(1,4))</f>
        <v>2</v>
      </c>
      <c r="K866">
        <f ca="1">IF(AND(ISNUMBER('MPL ID'!$P$40),ISNUMBER('MPL ID'!$Q$40)),0,RANDBETWEEN(1,4))</f>
        <v>3</v>
      </c>
      <c r="L866">
        <f ca="1">IF(AND(ISNUMBER('MPL ID'!$P$41),ISNUMBER('MPL ID'!$Q$41)),0,RANDBETWEEN(1,4))</f>
        <v>4</v>
      </c>
      <c r="M866">
        <f ca="1">IF(AND(ISNUMBER('MPL ID'!$P$42),ISNUMBER('MPL ID'!$Q$42)),0,RANDBETWEEN(1,4))</f>
        <v>4</v>
      </c>
      <c r="N866">
        <f ca="1">IF(AND(ISNUMBER('MPL ID'!$P$43),ISNUMBER('MPL ID'!$Q$43)),0,RANDBETWEEN(1,4))</f>
        <v>4</v>
      </c>
      <c r="O866">
        <f ca="1">IF(AND(ISNUMBER('MPL ID'!$P$44),ISNUMBER('MPL ID'!$Q$44)),0,RANDBETWEEN(1,4))</f>
        <v>2</v>
      </c>
      <c r="P866">
        <f ca="1">'MPL ID'!$BG$1+SUMPRODUCT(($B$1003:$O$1003='MPL ID'!$BF$1)*(($B866:$O866=1)+($B866:$O866=2)))+SUMPRODUCT(($B$1004:$O$1004='MPL ID'!$BF$1)*(($B866:$O866=3)+($B866:$O866=4)))</f>
        <v>10</v>
      </c>
      <c r="Q866">
        <f ca="1">'MPL ID'!$BG$2+SUMPRODUCT(($B$1003:$O$1003='MPL ID'!$BF$2)*(($B866:$O866=1)+($B866:$O866=2)))+SUMPRODUCT(($B$1004:$O$1004='MPL ID'!$BF$2)*(($B866:$O866=3)+($B866:$O866=4)))</f>
        <v>8</v>
      </c>
      <c r="R866">
        <f ca="1">'MPL ID'!$BG$3+SUMPRODUCT(($B$1003:$O$1003='MPL ID'!$BF$3)*(($B866:$O866=1)+($B866:$O866=2)))+SUMPRODUCT(($B$1004:$O$1004='MPL ID'!$BF$3)*(($B866:$O866=3)+($B866:$O866=4)))</f>
        <v>6</v>
      </c>
      <c r="S866">
        <f ca="1">'MPL ID'!$BG$4+SUMPRODUCT(($B$1003:$O$1003='MPL ID'!$BF$4)*(($B866:$O866=1)+($B866:$O866=2)))+SUMPRODUCT(($B$1004:$O$1004='MPL ID'!$BF$4)*(($B866:$O866=3)+($B866:$O866=4)))</f>
        <v>9</v>
      </c>
      <c r="T866">
        <f ca="1">'MPL ID'!$BG$5+SUMPRODUCT(($B$1003:$O$1003='MPL ID'!$BF$5)*(($B866:$O866=1)+($B866:$O866=2)))+SUMPRODUCT(($B$1004:$O$1004='MPL ID'!$BF$5)*(($B866:$O866=3)+($B866:$O866=4)))</f>
        <v>5</v>
      </c>
      <c r="U866">
        <f ca="1">'MPL ID'!$BG$6+SUMPRODUCT(($B$1003:$O$1003='MPL ID'!$BF$6)*(($B866:$O866=1)+($B866:$O866=2)))+SUMPRODUCT(($B$1004:$O$1004='MPL ID'!$BF$6)*(($B866:$O866=3)+($B866:$O866=4)))</f>
        <v>11</v>
      </c>
      <c r="V866">
        <f ca="1">'MPL ID'!$BG$7+SUMPRODUCT(($B$1003:$O$1003='MPL ID'!$BF$7)*(($B866:$O866=1)+($B866:$O866=2)))+SUMPRODUCT(($B$1004:$O$1004='MPL ID'!$BF$7)*(($B866:$O866=3)+($B866:$O866=4)))</f>
        <v>7</v>
      </c>
      <c r="W866">
        <f ca="1">'MPL ID'!$BG$8+SUMPRODUCT(($B$1003:$O$1003='MPL ID'!$BF$8)*(($B866:$O866=1)+($B866:$O866=2)))+SUMPRODUCT(($B$1004:$O$1004='MPL ID'!$BF$8)*(($B866:$O866=3)+($B866:$O866=4)))</f>
        <v>5</v>
      </c>
      <c r="X866">
        <f ca="1">'MPL ID'!$BG$9+SUMPRODUCT(($B$1003:$O$1003='MPL ID'!$BF$9)*(($B866:$O866=1)+($B866:$O866=2)))+SUMPRODUCT(($B$1004:$O$1004='MPL ID'!$BF$9)*(($B866:$O866=3)+($B866:$O866=4)))</f>
        <v>11</v>
      </c>
      <c r="Y866">
        <f ca="1">'MPL ID'!$BH$1+SUMPRODUCT(($B$1003:$O$1003='MPL ID'!$BF$1)*(2*($B866:$O866=1)+($B866:$O866=2)-2*($B866:$O866=3)-($B866:$O866=4)))-SUMPRODUCT(($B$1004:$O$1004='MPL ID'!$BF$1)*(2*($B866:$O866=1)+($B866:$O866=2)-2*($B866:$O866=3)-($B866:$O866=4)))</f>
        <v>8</v>
      </c>
      <c r="Z866">
        <f ca="1">'MPL ID'!$BH$2+SUMPRODUCT(($B$1003:$O$1003='MPL ID'!$BF$2)*(2*($B866:$O866=1)+($B866:$O866=2)-2*($B866:$O866=3)-($B866:$O866=4)))-SUMPRODUCT(($B$1004:$O$1004='MPL ID'!$BF$2)*(2*($B866:$O866=1)+($B866:$O866=2)-2*($B866:$O866=3)-($B866:$O866=4)))</f>
        <v>-5</v>
      </c>
      <c r="AA866">
        <f ca="1">'MPL ID'!$BH$3+SUMPRODUCT(($B$1003:$O$1003='MPL ID'!$BF$3)*(2*($B866:$O866=1)+($B866:$O866=2)-2*($B866:$O866=3)-($B866:$O866=4)))-SUMPRODUCT(($B$1004:$O$1004='MPL ID'!$BF$3)*(2*($B866:$O866=1)+($B866:$O866=2)-2*($B866:$O866=3)-($B866:$O866=4)))</f>
        <v>-6</v>
      </c>
      <c r="AB866">
        <f ca="1">'MPL ID'!$BH$4+SUMPRODUCT(($B$1003:$O$1003='MPL ID'!$BF$4)*(2*($B866:$O866=1)+($B866:$O866=2)-2*($B866:$O866=3)-($B866:$O866=4)))-SUMPRODUCT(($B$1004:$O$1004='MPL ID'!$BF$4)*(2*($B866:$O866=1)+($B866:$O866=2)-2*($B866:$O866=3)-($B866:$O866=4)))</f>
        <v>2</v>
      </c>
      <c r="AC866">
        <f ca="1">'MPL ID'!$BH$5+SUMPRODUCT(($B$1003:$O$1003='MPL ID'!$BF$5)*(2*($B866:$O866=1)+($B866:$O866=2)-2*($B866:$O866=3)-($B866:$O866=4)))-SUMPRODUCT(($B$1004:$O$1004='MPL ID'!$BF$5)*(2*($B866:$O866=1)+($B866:$O866=2)-2*($B866:$O866=3)-($B866:$O866=4)))</f>
        <v>-10</v>
      </c>
      <c r="AD866">
        <f ca="1">'MPL ID'!$BH$6+SUMPRODUCT(($B$1003:$O$1003='MPL ID'!$BF$6)*(2*($B866:$O866=1)+($B866:$O866=2)-2*($B866:$O866=3)-($B866:$O866=4)))-SUMPRODUCT(($B$1004:$O$1004='MPL ID'!$BF$6)*(2*($B866:$O866=1)+($B866:$O866=2)-2*($B866:$O866=3)-($B866:$O866=4)))</f>
        <v>10</v>
      </c>
      <c r="AE866">
        <f ca="1">'MPL ID'!$BH$7+SUMPRODUCT(($B$1003:$O$1003='MPL ID'!$BF$7)*(2*($B866:$O866=1)+($B866:$O866=2)-2*($B866:$O866=3)-($B866:$O866=4)))-SUMPRODUCT(($B$1004:$O$1004='MPL ID'!$BF$7)*(2*($B866:$O866=1)+($B866:$O866=2)-2*($B866:$O866=3)-($B866:$O866=4)))</f>
        <v>-2</v>
      </c>
      <c r="AF866">
        <f ca="1">'MPL ID'!$BH$8+SUMPRODUCT(($B$1003:$O$1003='MPL ID'!$BF$8)*(2*($B866:$O866=1)+($B866:$O866=2)-2*($B866:$O866=3)-($B866:$O866=4)))-SUMPRODUCT(($B$1004:$O$1004='MPL ID'!$BF$8)*(2*($B866:$O866=1)+($B866:$O866=2)-2*($B866:$O866=3)-($B866:$O866=4)))</f>
        <v>-9</v>
      </c>
      <c r="AG866">
        <f ca="1">'MPL ID'!$BH$9+SUMPRODUCT(($B$1003:$O$1003='MPL ID'!$BF$9)*(2*($B866:$O866=1)+($B866:$O866=2)-2*($B866:$O866=3)-($B866:$O866=4)))-SUMPRODUCT(($B$1004:$O$1004='MPL ID'!$BF$9)*(2*($B866:$O866=1)+($B866:$O866=2)-2*($B866:$O866=3)-($B866:$O866=4)))</f>
        <v>12</v>
      </c>
      <c r="AH866">
        <f ca="1">SUMPRODUCT(--($P866:$X866=P866),--($Y866:$AG866=Y866),'MPL ID'!$BG$13:$BO$13)+IF(AND($I866&gt;=3,T866=P866,AC866=Y866),1,0)+IF(AND($M866&gt;=3,S866=P866,AB866=Y866),1,0)</f>
        <v>0</v>
      </c>
      <c r="AI866">
        <f ca="1">SUMPRODUCT(--($P866:$X866=Q866),--($Y866:$AG866=Z866),'MPL ID'!$BG$14:$BO$14)+IF(AND($G866&gt;=3,R866=Q866,AA866=Z866),1,0)+IF(AND($K866&gt;0,$K866&lt;=2,S866=Q866,AB866=Z866),1,0)+IF(AND($N866&gt;=3,U866=Q866,AD866=Z866),1,0)</f>
        <v>0</v>
      </c>
      <c r="AJ866">
        <f ca="1">SUMPRODUCT(--($P866:$X866=R866),--($Y866:$AG866=AA866),'MPL ID'!$BG$15:$BO$15)+IF(AND($D866&gt;0,$D866&lt;=2,U866=R866,AD866=AA866),1,0)+IF(AND($G866&gt;0,$G866&lt;=2,Q866=R866,Z866=AA866),1,0)+IF(AND($J866&gt;=3,V866=R866,AE866=AA866),1,0)</f>
        <v>0</v>
      </c>
      <c r="AK866">
        <f ca="1">SUMPRODUCT(--($P866:$X866=S866),--($Y866:$AG866=AB866),'MPL ID'!$BG$16:$BO$16)+IF(AND($B866&gt;0,$B866&lt;=2,V866=S866,AE866=AB866),1,0)+IF(AND($E866&gt;0,$E866&lt;=2,T866=S866,AC866=AB866),1,0)+IF(AND($K866&gt;=3,Q866=S866,Z866=AB866),1,0)+IF(AND($M866&gt;0,$M866&lt;=2,P866=S866,Y866=AB866),1,0)</f>
        <v>0</v>
      </c>
      <c r="AL866">
        <f ca="1">SUMPRODUCT(--($P866:$X866=T866),--($Y866:$AG866=AC866),'MPL ID'!$BG$17:$BO$17)+IF(AND($E866&gt;=3,S866=T866,AB866=AC866),1,0)+IF(AND($I866&gt;0,$I866&lt;=2,P866=T866,Y866=AC866),1,0)+IF(AND($L866&gt;=3,W866=T866,AF866=AC866),1,0)</f>
        <v>0</v>
      </c>
      <c r="AM866">
        <f ca="1">SUMPRODUCT(--($P866:$X866=U866),--($Y866:$AG866=AD866),'MPL ID'!$BG$18:$BO$18)+IF(AND($D866&gt;=3,R866=U866,AA866=AD866),1,0)+IF(AND($H866&gt;0,$H866&lt;=2,W866=U866,AF866=AD866),1,0)+IF(AND($N866&gt;0,$N866&lt;=2,Q866=U866,Z866=AD866),1,0)</f>
        <v>0</v>
      </c>
      <c r="AN866">
        <f ca="1">SUMPRODUCT(--($P866:$X866=V866),--($Y866:$AG866=AE866),'MPL ID'!$BG$19:$BO$19)+IF(AND($B866&gt;=3,S866=V866,AB866=AE866),1,0)+IF(AND($F866&gt;=3,W866=V866,AF866=AE866),1,0)+IF(AND($J866&gt;0,$J866&lt;=2,R866=V866,AA866=AE866),1,0)+IF(AND($O866&gt;0,$O866&lt;=2,X866=V866,AG866=AE866),1,0)</f>
        <v>0</v>
      </c>
      <c r="AO866">
        <f ca="1">SUMPRODUCT(--($P866:$X866=W866),--($Y866:$AG866=AF866),'MPL ID'!$BG$20:$BO$20)+IF(AND($C866&gt;0,$C866&lt;=2,X866=W866,AG866=AF866),1,0)+IF(AND($F866&gt;0,$F866&lt;=2,V866=W866,AE866=AF866),1,0)+IF(AND($H866&gt;=3,U866=W866,AD866=AF866),1,0)+IF(AND($L866&gt;0,$L866&lt;=2,T866=W866,AC866=AF866),1,0)</f>
        <v>0</v>
      </c>
      <c r="AP866">
        <f ca="1">SUMPRODUCT(--($P866:$X866=X866),--($Y866:$AG866=AG866),'MPL ID'!$BG$21:$BO$21)+IF(AND($C866&gt;=3,W866=X866,AF866=AG866),1,0)+IF(AND($O866&gt;=3,V866=X866,AE866=AG866),1,0)</f>
        <v>0</v>
      </c>
      <c r="AQ866">
        <f t="shared" ca="1" si="117"/>
        <v>3</v>
      </c>
      <c r="AR866">
        <f t="shared" ca="1" si="118"/>
        <v>5</v>
      </c>
      <c r="AS866">
        <f t="shared" ca="1" si="119"/>
        <v>7</v>
      </c>
      <c r="AT866">
        <f t="shared" ca="1" si="120"/>
        <v>4</v>
      </c>
      <c r="AU866">
        <f t="shared" ca="1" si="121"/>
        <v>9</v>
      </c>
      <c r="AV866">
        <f t="shared" ca="1" si="122"/>
        <v>2</v>
      </c>
      <c r="AW866">
        <f t="shared" ca="1" si="123"/>
        <v>6</v>
      </c>
      <c r="AX866">
        <f t="shared" ca="1" si="124"/>
        <v>8</v>
      </c>
      <c r="AY866">
        <f t="shared" ca="1" si="125"/>
        <v>1</v>
      </c>
    </row>
    <row r="867" spans="1:51" x14ac:dyDescent="0.25">
      <c r="A867">
        <v>866</v>
      </c>
      <c r="B867">
        <f ca="1">IF(AND(ISNUMBER('MPL ID'!$J$39),ISNUMBER('MPL ID'!$K$39)),0,RANDBETWEEN(1,4))</f>
        <v>0</v>
      </c>
      <c r="C867">
        <f ca="1">IF(AND(ISNUMBER('MPL ID'!$J$40),ISNUMBER('MPL ID'!$K$40)),0,RANDBETWEEN(1,4))</f>
        <v>0</v>
      </c>
      <c r="D867">
        <f ca="1">IF(AND(ISNUMBER('MPL ID'!$J$41),ISNUMBER('MPL ID'!$K$41)),0,RANDBETWEEN(1,4))</f>
        <v>2</v>
      </c>
      <c r="E867">
        <f ca="1">IF(AND(ISNUMBER('MPL ID'!$J$42),ISNUMBER('MPL ID'!$K$42)),0,RANDBETWEEN(1,4))</f>
        <v>2</v>
      </c>
      <c r="F867">
        <f ca="1">IF(AND(ISNUMBER('MPL ID'!$J$43),ISNUMBER('MPL ID'!$K$43)),0,RANDBETWEEN(1,4))</f>
        <v>1</v>
      </c>
      <c r="G867">
        <f ca="1">IF(AND(ISNUMBER('MPL ID'!$J$44),ISNUMBER('MPL ID'!$K$44)),0,RANDBETWEEN(1,4))</f>
        <v>2</v>
      </c>
      <c r="H867">
        <f ca="1">IF(AND(ISNUMBER('MPL ID'!$P$36),ISNUMBER('MPL ID'!$Q$36)),0,RANDBETWEEN(1,4))</f>
        <v>1</v>
      </c>
      <c r="I867">
        <f ca="1">IF(AND(ISNUMBER('MPL ID'!$P$37),ISNUMBER('MPL ID'!$Q$37)),0,RANDBETWEEN(1,4))</f>
        <v>3</v>
      </c>
      <c r="J867">
        <f ca="1">IF(AND(ISNUMBER('MPL ID'!$P$39),ISNUMBER('MPL ID'!$Q$39)),0,RANDBETWEEN(1,4))</f>
        <v>4</v>
      </c>
      <c r="K867">
        <f ca="1">IF(AND(ISNUMBER('MPL ID'!$P$40),ISNUMBER('MPL ID'!$Q$40)),0,RANDBETWEEN(1,4))</f>
        <v>4</v>
      </c>
      <c r="L867">
        <f ca="1">IF(AND(ISNUMBER('MPL ID'!$P$41),ISNUMBER('MPL ID'!$Q$41)),0,RANDBETWEEN(1,4))</f>
        <v>3</v>
      </c>
      <c r="M867">
        <f ca="1">IF(AND(ISNUMBER('MPL ID'!$P$42),ISNUMBER('MPL ID'!$Q$42)),0,RANDBETWEEN(1,4))</f>
        <v>3</v>
      </c>
      <c r="N867">
        <f ca="1">IF(AND(ISNUMBER('MPL ID'!$P$43),ISNUMBER('MPL ID'!$Q$43)),0,RANDBETWEEN(1,4))</f>
        <v>3</v>
      </c>
      <c r="O867">
        <f ca="1">IF(AND(ISNUMBER('MPL ID'!$P$44),ISNUMBER('MPL ID'!$Q$44)),0,RANDBETWEEN(1,4))</f>
        <v>1</v>
      </c>
      <c r="P867">
        <f ca="1">'MPL ID'!$BG$1+SUMPRODUCT(($B$1003:$O$1003='MPL ID'!$BF$1)*(($B867:$O867=1)+($B867:$O867=2)))+SUMPRODUCT(($B$1004:$O$1004='MPL ID'!$BF$1)*(($B867:$O867=3)+($B867:$O867=4)))</f>
        <v>11</v>
      </c>
      <c r="Q867">
        <f ca="1">'MPL ID'!$BG$2+SUMPRODUCT(($B$1003:$O$1003='MPL ID'!$BF$2)*(($B867:$O867=1)+($B867:$O867=2)))+SUMPRODUCT(($B$1004:$O$1004='MPL ID'!$BF$2)*(($B867:$O867=3)+($B867:$O867=4)))</f>
        <v>8</v>
      </c>
      <c r="R867">
        <f ca="1">'MPL ID'!$BG$3+SUMPRODUCT(($B$1003:$O$1003='MPL ID'!$BF$3)*(($B867:$O867=1)+($B867:$O867=2)))+SUMPRODUCT(($B$1004:$O$1004='MPL ID'!$BF$3)*(($B867:$O867=3)+($B867:$O867=4)))</f>
        <v>8</v>
      </c>
      <c r="S867">
        <f ca="1">'MPL ID'!$BG$4+SUMPRODUCT(($B$1003:$O$1003='MPL ID'!$BF$4)*(($B867:$O867=1)+($B867:$O867=2)))+SUMPRODUCT(($B$1004:$O$1004='MPL ID'!$BF$4)*(($B867:$O867=3)+($B867:$O867=4)))</f>
        <v>9</v>
      </c>
      <c r="T867">
        <f ca="1">'MPL ID'!$BG$5+SUMPRODUCT(($B$1003:$O$1003='MPL ID'!$BF$5)*(($B867:$O867=1)+($B867:$O867=2)))+SUMPRODUCT(($B$1004:$O$1004='MPL ID'!$BF$5)*(($B867:$O867=3)+($B867:$O867=4)))</f>
        <v>4</v>
      </c>
      <c r="U867">
        <f ca="1">'MPL ID'!$BG$6+SUMPRODUCT(($B$1003:$O$1003='MPL ID'!$BF$6)*(($B867:$O867=1)+($B867:$O867=2)))+SUMPRODUCT(($B$1004:$O$1004='MPL ID'!$BF$6)*(($B867:$O867=3)+($B867:$O867=4)))</f>
        <v>11</v>
      </c>
      <c r="V867">
        <f ca="1">'MPL ID'!$BG$7+SUMPRODUCT(($B$1003:$O$1003='MPL ID'!$BF$7)*(($B867:$O867=1)+($B867:$O867=2)))+SUMPRODUCT(($B$1004:$O$1004='MPL ID'!$BF$7)*(($B867:$O867=3)+($B867:$O867=4)))</f>
        <v>6</v>
      </c>
      <c r="W867">
        <f ca="1">'MPL ID'!$BG$8+SUMPRODUCT(($B$1003:$O$1003='MPL ID'!$BF$8)*(($B867:$O867=1)+($B867:$O867=2)))+SUMPRODUCT(($B$1004:$O$1004='MPL ID'!$BF$8)*(($B867:$O867=3)+($B867:$O867=4)))</f>
        <v>4</v>
      </c>
      <c r="X867">
        <f ca="1">'MPL ID'!$BG$9+SUMPRODUCT(($B$1003:$O$1003='MPL ID'!$BF$9)*(($B867:$O867=1)+($B867:$O867=2)))+SUMPRODUCT(($B$1004:$O$1004='MPL ID'!$BF$9)*(($B867:$O867=3)+($B867:$O867=4)))</f>
        <v>11</v>
      </c>
      <c r="Y867">
        <f ca="1">'MPL ID'!$BH$1+SUMPRODUCT(($B$1003:$O$1003='MPL ID'!$BF$1)*(2*($B867:$O867=1)+($B867:$O867=2)-2*($B867:$O867=3)-($B867:$O867=4)))-SUMPRODUCT(($B$1004:$O$1004='MPL ID'!$BF$1)*(2*($B867:$O867=1)+($B867:$O867=2)-2*($B867:$O867=3)-($B867:$O867=4)))</f>
        <v>13</v>
      </c>
      <c r="Z867">
        <f ca="1">'MPL ID'!$BH$2+SUMPRODUCT(($B$1003:$O$1003='MPL ID'!$BF$2)*(2*($B867:$O867=1)+($B867:$O867=2)-2*($B867:$O867=3)-($B867:$O867=4)))-SUMPRODUCT(($B$1004:$O$1004='MPL ID'!$BF$2)*(2*($B867:$O867=1)+($B867:$O867=2)-2*($B867:$O867=3)-($B867:$O867=4)))</f>
        <v>-2</v>
      </c>
      <c r="AA867">
        <f ca="1">'MPL ID'!$BH$3+SUMPRODUCT(($B$1003:$O$1003='MPL ID'!$BF$3)*(2*($B867:$O867=1)+($B867:$O867=2)-2*($B867:$O867=3)-($B867:$O867=4)))-SUMPRODUCT(($B$1004:$O$1004='MPL ID'!$BF$3)*(2*($B867:$O867=1)+($B867:$O867=2)-2*($B867:$O867=3)-($B867:$O867=4)))</f>
        <v>-3</v>
      </c>
      <c r="AB867">
        <f ca="1">'MPL ID'!$BH$4+SUMPRODUCT(($B$1003:$O$1003='MPL ID'!$BF$4)*(2*($B867:$O867=1)+($B867:$O867=2)-2*($B867:$O867=3)-($B867:$O867=4)))-SUMPRODUCT(($B$1004:$O$1004='MPL ID'!$BF$4)*(2*($B867:$O867=1)+($B867:$O867=2)-2*($B867:$O867=3)-($B867:$O867=4)))</f>
        <v>0</v>
      </c>
      <c r="AC867">
        <f ca="1">'MPL ID'!$BH$5+SUMPRODUCT(($B$1003:$O$1003='MPL ID'!$BF$5)*(2*($B867:$O867=1)+($B867:$O867=2)-2*($B867:$O867=3)-($B867:$O867=4)))-SUMPRODUCT(($B$1004:$O$1004='MPL ID'!$BF$5)*(2*($B867:$O867=1)+($B867:$O867=2)-2*($B867:$O867=3)-($B867:$O867=4)))</f>
        <v>-13</v>
      </c>
      <c r="AD867">
        <f ca="1">'MPL ID'!$BH$6+SUMPRODUCT(($B$1003:$O$1003='MPL ID'!$BF$6)*(2*($B867:$O867=1)+($B867:$O867=2)-2*($B867:$O867=3)-($B867:$O867=4)))-SUMPRODUCT(($B$1004:$O$1004='MPL ID'!$BF$6)*(2*($B867:$O867=1)+($B867:$O867=2)-2*($B867:$O867=3)-($B867:$O867=4)))</f>
        <v>11</v>
      </c>
      <c r="AE867">
        <f ca="1">'MPL ID'!$BH$7+SUMPRODUCT(($B$1003:$O$1003='MPL ID'!$BF$7)*(2*($B867:$O867=1)+($B867:$O867=2)-2*($B867:$O867=3)-($B867:$O867=4)))-SUMPRODUCT(($B$1004:$O$1004='MPL ID'!$BF$7)*(2*($B867:$O867=1)+($B867:$O867=2)-2*($B867:$O867=3)-($B867:$O867=4)))</f>
        <v>-3</v>
      </c>
      <c r="AF867">
        <f ca="1">'MPL ID'!$BH$8+SUMPRODUCT(($B$1003:$O$1003='MPL ID'!$BF$8)*(2*($B867:$O867=1)+($B867:$O867=2)-2*($B867:$O867=3)-($B867:$O867=4)))-SUMPRODUCT(($B$1004:$O$1004='MPL ID'!$BF$8)*(2*($B867:$O867=1)+($B867:$O867=2)-2*($B867:$O867=3)-($B867:$O867=4)))</f>
        <v>-14</v>
      </c>
      <c r="AG867">
        <f ca="1">'MPL ID'!$BH$9+SUMPRODUCT(($B$1003:$O$1003='MPL ID'!$BF$9)*(2*($B867:$O867=1)+($B867:$O867=2)-2*($B867:$O867=3)-($B867:$O867=4)))-SUMPRODUCT(($B$1004:$O$1004='MPL ID'!$BF$9)*(2*($B867:$O867=1)+($B867:$O867=2)-2*($B867:$O867=3)-($B867:$O867=4)))</f>
        <v>11</v>
      </c>
      <c r="AH867">
        <f ca="1">SUMPRODUCT(--($P867:$X867=P867),--($Y867:$AG867=Y867),'MPL ID'!$BG$13:$BO$13)+IF(AND($I867&gt;=3,T867=P867,AC867=Y867),1,0)+IF(AND($M867&gt;=3,S867=P867,AB867=Y867),1,0)</f>
        <v>0</v>
      </c>
      <c r="AI867">
        <f ca="1">SUMPRODUCT(--($P867:$X867=Q867),--($Y867:$AG867=Z867),'MPL ID'!$BG$14:$BO$14)+IF(AND($G867&gt;=3,R867=Q867,AA867=Z867),1,0)+IF(AND($K867&gt;0,$K867&lt;=2,S867=Q867,AB867=Z867),1,0)+IF(AND($N867&gt;=3,U867=Q867,AD867=Z867),1,0)</f>
        <v>0</v>
      </c>
      <c r="AJ867">
        <f ca="1">SUMPRODUCT(--($P867:$X867=R867),--($Y867:$AG867=AA867),'MPL ID'!$BG$15:$BO$15)+IF(AND($D867&gt;0,$D867&lt;=2,U867=R867,AD867=AA867),1,0)+IF(AND($G867&gt;0,$G867&lt;=2,Q867=R867,Z867=AA867),1,0)+IF(AND($J867&gt;=3,V867=R867,AE867=AA867),1,0)</f>
        <v>0</v>
      </c>
      <c r="AK867">
        <f ca="1">SUMPRODUCT(--($P867:$X867=S867),--($Y867:$AG867=AB867),'MPL ID'!$BG$16:$BO$16)+IF(AND($B867&gt;0,$B867&lt;=2,V867=S867,AE867=AB867),1,0)+IF(AND($E867&gt;0,$E867&lt;=2,T867=S867,AC867=AB867),1,0)+IF(AND($K867&gt;=3,Q867=S867,Z867=AB867),1,0)+IF(AND($M867&gt;0,$M867&lt;=2,P867=S867,Y867=AB867),1,0)</f>
        <v>0</v>
      </c>
      <c r="AL867">
        <f ca="1">SUMPRODUCT(--($P867:$X867=T867),--($Y867:$AG867=AC867),'MPL ID'!$BG$17:$BO$17)+IF(AND($E867&gt;=3,S867=T867,AB867=AC867),1,0)+IF(AND($I867&gt;0,$I867&lt;=2,P867=T867,Y867=AC867),1,0)+IF(AND($L867&gt;=3,W867=T867,AF867=AC867),1,0)</f>
        <v>0</v>
      </c>
      <c r="AM867">
        <f ca="1">SUMPRODUCT(--($P867:$X867=U867),--($Y867:$AG867=AD867),'MPL ID'!$BG$18:$BO$18)+IF(AND($D867&gt;=3,R867=U867,AA867=AD867),1,0)+IF(AND($H867&gt;0,$H867&lt;=2,W867=U867,AF867=AD867),1,0)+IF(AND($N867&gt;0,$N867&lt;=2,Q867=U867,Z867=AD867),1,0)</f>
        <v>2</v>
      </c>
      <c r="AN867">
        <f ca="1">SUMPRODUCT(--($P867:$X867=V867),--($Y867:$AG867=AE867),'MPL ID'!$BG$19:$BO$19)+IF(AND($B867&gt;=3,S867=V867,AB867=AE867),1,0)+IF(AND($F867&gt;=3,W867=V867,AF867=AE867),1,0)+IF(AND($J867&gt;0,$J867&lt;=2,R867=V867,AA867=AE867),1,0)+IF(AND($O867&gt;0,$O867&lt;=2,X867=V867,AG867=AE867),1,0)</f>
        <v>0</v>
      </c>
      <c r="AO867">
        <f ca="1">SUMPRODUCT(--($P867:$X867=W867),--($Y867:$AG867=AF867),'MPL ID'!$BG$20:$BO$20)+IF(AND($C867&gt;0,$C867&lt;=2,X867=W867,AG867=AF867),1,0)+IF(AND($F867&gt;0,$F867&lt;=2,V867=W867,AE867=AF867),1,0)+IF(AND($H867&gt;=3,U867=W867,AD867=AF867),1,0)+IF(AND($L867&gt;0,$L867&lt;=2,T867=W867,AC867=AF867),1,0)</f>
        <v>0</v>
      </c>
      <c r="AP867">
        <f ca="1">SUMPRODUCT(--($P867:$X867=X867),--($Y867:$AG867=AG867),'MPL ID'!$BG$21:$BO$21)+IF(AND($C867&gt;=3,W867=X867,AF867=AG867),1,0)+IF(AND($O867&gt;=3,V867=X867,AE867=AG867),1,0)</f>
        <v>0</v>
      </c>
      <c r="AQ867">
        <f t="shared" ca="1" si="117"/>
        <v>1</v>
      </c>
      <c r="AR867">
        <f t="shared" ca="1" si="118"/>
        <v>5</v>
      </c>
      <c r="AS867">
        <f t="shared" ca="1" si="119"/>
        <v>6</v>
      </c>
      <c r="AT867">
        <f t="shared" ca="1" si="120"/>
        <v>4</v>
      </c>
      <c r="AU867">
        <f t="shared" ca="1" si="121"/>
        <v>8</v>
      </c>
      <c r="AV867">
        <f t="shared" ca="1" si="122"/>
        <v>2</v>
      </c>
      <c r="AW867">
        <f t="shared" ca="1" si="123"/>
        <v>7</v>
      </c>
      <c r="AX867">
        <f t="shared" ca="1" si="124"/>
        <v>9</v>
      </c>
      <c r="AY867">
        <f t="shared" ca="1" si="125"/>
        <v>3</v>
      </c>
    </row>
    <row r="868" spans="1:51" x14ac:dyDescent="0.25">
      <c r="A868">
        <v>867</v>
      </c>
      <c r="B868">
        <f ca="1">IF(AND(ISNUMBER('MPL ID'!$J$39),ISNUMBER('MPL ID'!$K$39)),0,RANDBETWEEN(1,4))</f>
        <v>0</v>
      </c>
      <c r="C868">
        <f ca="1">IF(AND(ISNUMBER('MPL ID'!$J$40),ISNUMBER('MPL ID'!$K$40)),0,RANDBETWEEN(1,4))</f>
        <v>0</v>
      </c>
      <c r="D868">
        <f ca="1">IF(AND(ISNUMBER('MPL ID'!$J$41),ISNUMBER('MPL ID'!$K$41)),0,RANDBETWEEN(1,4))</f>
        <v>2</v>
      </c>
      <c r="E868">
        <f ca="1">IF(AND(ISNUMBER('MPL ID'!$J$42),ISNUMBER('MPL ID'!$K$42)),0,RANDBETWEEN(1,4))</f>
        <v>4</v>
      </c>
      <c r="F868">
        <f ca="1">IF(AND(ISNUMBER('MPL ID'!$J$43),ISNUMBER('MPL ID'!$K$43)),0,RANDBETWEEN(1,4))</f>
        <v>2</v>
      </c>
      <c r="G868">
        <f ca="1">IF(AND(ISNUMBER('MPL ID'!$J$44),ISNUMBER('MPL ID'!$K$44)),0,RANDBETWEEN(1,4))</f>
        <v>4</v>
      </c>
      <c r="H868">
        <f ca="1">IF(AND(ISNUMBER('MPL ID'!$P$36),ISNUMBER('MPL ID'!$Q$36)),0,RANDBETWEEN(1,4))</f>
        <v>3</v>
      </c>
      <c r="I868">
        <f ca="1">IF(AND(ISNUMBER('MPL ID'!$P$37),ISNUMBER('MPL ID'!$Q$37)),0,RANDBETWEEN(1,4))</f>
        <v>3</v>
      </c>
      <c r="J868">
        <f ca="1">IF(AND(ISNUMBER('MPL ID'!$P$39),ISNUMBER('MPL ID'!$Q$39)),0,RANDBETWEEN(1,4))</f>
        <v>3</v>
      </c>
      <c r="K868">
        <f ca="1">IF(AND(ISNUMBER('MPL ID'!$P$40),ISNUMBER('MPL ID'!$Q$40)),0,RANDBETWEEN(1,4))</f>
        <v>1</v>
      </c>
      <c r="L868">
        <f ca="1">IF(AND(ISNUMBER('MPL ID'!$P$41),ISNUMBER('MPL ID'!$Q$41)),0,RANDBETWEEN(1,4))</f>
        <v>4</v>
      </c>
      <c r="M868">
        <f ca="1">IF(AND(ISNUMBER('MPL ID'!$P$42),ISNUMBER('MPL ID'!$Q$42)),0,RANDBETWEEN(1,4))</f>
        <v>4</v>
      </c>
      <c r="N868">
        <f ca="1">IF(AND(ISNUMBER('MPL ID'!$P$43),ISNUMBER('MPL ID'!$Q$43)),0,RANDBETWEEN(1,4))</f>
        <v>1</v>
      </c>
      <c r="O868">
        <f ca="1">IF(AND(ISNUMBER('MPL ID'!$P$44),ISNUMBER('MPL ID'!$Q$44)),0,RANDBETWEEN(1,4))</f>
        <v>1</v>
      </c>
      <c r="P868">
        <f ca="1">'MPL ID'!$BG$1+SUMPRODUCT(($B$1003:$O$1003='MPL ID'!$BF$1)*(($B868:$O868=1)+($B868:$O868=2)))+SUMPRODUCT(($B$1004:$O$1004='MPL ID'!$BF$1)*(($B868:$O868=3)+($B868:$O868=4)))</f>
        <v>11</v>
      </c>
      <c r="Q868">
        <f ca="1">'MPL ID'!$BG$2+SUMPRODUCT(($B$1003:$O$1003='MPL ID'!$BF$2)*(($B868:$O868=1)+($B868:$O868=2)))+SUMPRODUCT(($B$1004:$O$1004='MPL ID'!$BF$2)*(($B868:$O868=3)+($B868:$O868=4)))</f>
        <v>9</v>
      </c>
      <c r="R868">
        <f ca="1">'MPL ID'!$BG$3+SUMPRODUCT(($B$1003:$O$1003='MPL ID'!$BF$3)*(($B868:$O868=1)+($B868:$O868=2)))+SUMPRODUCT(($B$1004:$O$1004='MPL ID'!$BF$3)*(($B868:$O868=3)+($B868:$O868=4)))</f>
        <v>7</v>
      </c>
      <c r="S868">
        <f ca="1">'MPL ID'!$BG$4+SUMPRODUCT(($B$1003:$O$1003='MPL ID'!$BF$4)*(($B868:$O868=1)+($B868:$O868=2)))+SUMPRODUCT(($B$1004:$O$1004='MPL ID'!$BF$4)*(($B868:$O868=3)+($B868:$O868=4)))</f>
        <v>7</v>
      </c>
      <c r="T868">
        <f ca="1">'MPL ID'!$BG$5+SUMPRODUCT(($B$1003:$O$1003='MPL ID'!$BF$5)*(($B868:$O868=1)+($B868:$O868=2)))+SUMPRODUCT(($B$1004:$O$1004='MPL ID'!$BF$5)*(($B868:$O868=3)+($B868:$O868=4)))</f>
        <v>5</v>
      </c>
      <c r="U868">
        <f ca="1">'MPL ID'!$BG$6+SUMPRODUCT(($B$1003:$O$1003='MPL ID'!$BF$6)*(($B868:$O868=1)+($B868:$O868=2)))+SUMPRODUCT(($B$1004:$O$1004='MPL ID'!$BF$6)*(($B868:$O868=3)+($B868:$O868=4)))</f>
        <v>11</v>
      </c>
      <c r="V868">
        <f ca="1">'MPL ID'!$BG$7+SUMPRODUCT(($B$1003:$O$1003='MPL ID'!$BF$7)*(($B868:$O868=1)+($B868:$O868=2)))+SUMPRODUCT(($B$1004:$O$1004='MPL ID'!$BF$7)*(($B868:$O868=3)+($B868:$O868=4)))</f>
        <v>6</v>
      </c>
      <c r="W868">
        <f ca="1">'MPL ID'!$BG$8+SUMPRODUCT(($B$1003:$O$1003='MPL ID'!$BF$8)*(($B868:$O868=1)+($B868:$O868=2)))+SUMPRODUCT(($B$1004:$O$1004='MPL ID'!$BF$8)*(($B868:$O868=3)+($B868:$O868=4)))</f>
        <v>5</v>
      </c>
      <c r="X868">
        <f ca="1">'MPL ID'!$BG$9+SUMPRODUCT(($B$1003:$O$1003='MPL ID'!$BF$9)*(($B868:$O868=1)+($B868:$O868=2)))+SUMPRODUCT(($B$1004:$O$1004='MPL ID'!$BF$9)*(($B868:$O868=3)+($B868:$O868=4)))</f>
        <v>11</v>
      </c>
      <c r="Y868">
        <f ca="1">'MPL ID'!$BH$1+SUMPRODUCT(($B$1003:$O$1003='MPL ID'!$BF$1)*(2*($B868:$O868=1)+($B868:$O868=2)-2*($B868:$O868=3)-($B868:$O868=4)))-SUMPRODUCT(($B$1004:$O$1004='MPL ID'!$BF$1)*(2*($B868:$O868=1)+($B868:$O868=2)-2*($B868:$O868=3)-($B868:$O868=4)))</f>
        <v>12</v>
      </c>
      <c r="Z868">
        <f ca="1">'MPL ID'!$BH$2+SUMPRODUCT(($B$1003:$O$1003='MPL ID'!$BF$2)*(2*($B868:$O868=1)+($B868:$O868=2)-2*($B868:$O868=3)-($B868:$O868=4)))-SUMPRODUCT(($B$1004:$O$1004='MPL ID'!$BF$2)*(2*($B868:$O868=1)+($B868:$O868=2)-2*($B868:$O868=3)-($B868:$O868=4)))</f>
        <v>-1</v>
      </c>
      <c r="AA868">
        <f ca="1">'MPL ID'!$BH$3+SUMPRODUCT(($B$1003:$O$1003='MPL ID'!$BF$3)*(2*($B868:$O868=1)+($B868:$O868=2)-2*($B868:$O868=3)-($B868:$O868=4)))-SUMPRODUCT(($B$1004:$O$1004='MPL ID'!$BF$3)*(2*($B868:$O868=1)+($B868:$O868=2)-2*($B868:$O868=3)-($B868:$O868=4)))</f>
        <v>-4</v>
      </c>
      <c r="AB868">
        <f ca="1">'MPL ID'!$BH$4+SUMPRODUCT(($B$1003:$O$1003='MPL ID'!$BF$4)*(2*($B868:$O868=1)+($B868:$O868=2)-2*($B868:$O868=3)-($B868:$O868=4)))-SUMPRODUCT(($B$1004:$O$1004='MPL ID'!$BF$4)*(2*($B868:$O868=1)+($B868:$O868=2)-2*($B868:$O868=3)-($B868:$O868=4)))</f>
        <v>-4</v>
      </c>
      <c r="AC868">
        <f ca="1">'MPL ID'!$BH$5+SUMPRODUCT(($B$1003:$O$1003='MPL ID'!$BF$5)*(2*($B868:$O868=1)+($B868:$O868=2)-2*($B868:$O868=3)-($B868:$O868=4)))-SUMPRODUCT(($B$1004:$O$1004='MPL ID'!$BF$5)*(2*($B868:$O868=1)+($B868:$O868=2)-2*($B868:$O868=3)-($B868:$O868=4)))</f>
        <v>-12</v>
      </c>
      <c r="AD868">
        <f ca="1">'MPL ID'!$BH$6+SUMPRODUCT(($B$1003:$O$1003='MPL ID'!$BF$6)*(2*($B868:$O868=1)+($B868:$O868=2)-2*($B868:$O868=3)-($B868:$O868=4)))-SUMPRODUCT(($B$1004:$O$1004='MPL ID'!$BF$6)*(2*($B868:$O868=1)+($B868:$O868=2)-2*($B868:$O868=3)-($B868:$O868=4)))</f>
        <v>11</v>
      </c>
      <c r="AE868">
        <f ca="1">'MPL ID'!$BH$7+SUMPRODUCT(($B$1003:$O$1003='MPL ID'!$BF$7)*(2*($B868:$O868=1)+($B868:$O868=2)-2*($B868:$O868=3)-($B868:$O868=4)))-SUMPRODUCT(($B$1004:$O$1004='MPL ID'!$BF$7)*(2*($B868:$O868=1)+($B868:$O868=2)-2*($B868:$O868=3)-($B868:$O868=4)))</f>
        <v>-3</v>
      </c>
      <c r="AF868">
        <f ca="1">'MPL ID'!$BH$8+SUMPRODUCT(($B$1003:$O$1003='MPL ID'!$BF$8)*(2*($B868:$O868=1)+($B868:$O868=2)-2*($B868:$O868=3)-($B868:$O868=4)))-SUMPRODUCT(($B$1004:$O$1004='MPL ID'!$BF$8)*(2*($B868:$O868=1)+($B868:$O868=2)-2*($B868:$O868=3)-($B868:$O868=4)))</f>
        <v>-10</v>
      </c>
      <c r="AG868">
        <f ca="1">'MPL ID'!$BH$9+SUMPRODUCT(($B$1003:$O$1003='MPL ID'!$BF$9)*(2*($B868:$O868=1)+($B868:$O868=2)-2*($B868:$O868=3)-($B868:$O868=4)))-SUMPRODUCT(($B$1004:$O$1004='MPL ID'!$BF$9)*(2*($B868:$O868=1)+($B868:$O868=2)-2*($B868:$O868=3)-($B868:$O868=4)))</f>
        <v>11</v>
      </c>
      <c r="AH868">
        <f ca="1">SUMPRODUCT(--($P868:$X868=P868),--($Y868:$AG868=Y868),'MPL ID'!$BG$13:$BO$13)+IF(AND($I868&gt;=3,T868=P868,AC868=Y868),1,0)+IF(AND($M868&gt;=3,S868=P868,AB868=Y868),1,0)</f>
        <v>0</v>
      </c>
      <c r="AI868">
        <f ca="1">SUMPRODUCT(--($P868:$X868=Q868),--($Y868:$AG868=Z868),'MPL ID'!$BG$14:$BO$14)+IF(AND($G868&gt;=3,R868=Q868,AA868=Z868),1,0)+IF(AND($K868&gt;0,$K868&lt;=2,S868=Q868,AB868=Z868),1,0)+IF(AND($N868&gt;=3,U868=Q868,AD868=Z868),1,0)</f>
        <v>0</v>
      </c>
      <c r="AJ868">
        <f ca="1">SUMPRODUCT(--($P868:$X868=R868),--($Y868:$AG868=AA868),'MPL ID'!$BG$15:$BO$15)+IF(AND($D868&gt;0,$D868&lt;=2,U868=R868,AD868=AA868),1,0)+IF(AND($G868&gt;0,$G868&lt;=2,Q868=R868,Z868=AA868),1,0)+IF(AND($J868&gt;=3,V868=R868,AE868=AA868),1,0)</f>
        <v>0</v>
      </c>
      <c r="AK868">
        <f ca="1">SUMPRODUCT(--($P868:$X868=S868),--($Y868:$AG868=AB868),'MPL ID'!$BG$16:$BO$16)+IF(AND($B868&gt;0,$B868&lt;=2,V868=S868,AE868=AB868),1,0)+IF(AND($E868&gt;0,$E868&lt;=2,T868=S868,AC868=AB868),1,0)+IF(AND($K868&gt;=3,Q868=S868,Z868=AB868),1,0)+IF(AND($M868&gt;0,$M868&lt;=2,P868=S868,Y868=AB868),1,0)</f>
        <v>2</v>
      </c>
      <c r="AL868">
        <f ca="1">SUMPRODUCT(--($P868:$X868=T868),--($Y868:$AG868=AC868),'MPL ID'!$BG$17:$BO$17)+IF(AND($E868&gt;=3,S868=T868,AB868=AC868),1,0)+IF(AND($I868&gt;0,$I868&lt;=2,P868=T868,Y868=AC868),1,0)+IF(AND($L868&gt;=3,W868=T868,AF868=AC868),1,0)</f>
        <v>0</v>
      </c>
      <c r="AM868">
        <f ca="1">SUMPRODUCT(--($P868:$X868=U868),--($Y868:$AG868=AD868),'MPL ID'!$BG$18:$BO$18)+IF(AND($D868&gt;=3,R868=U868,AA868=AD868),1,0)+IF(AND($H868&gt;0,$H868&lt;=2,W868=U868,AF868=AD868),1,0)+IF(AND($N868&gt;0,$N868&lt;=2,Q868=U868,Z868=AD868),1,0)</f>
        <v>2</v>
      </c>
      <c r="AN868">
        <f ca="1">SUMPRODUCT(--($P868:$X868=V868),--($Y868:$AG868=AE868),'MPL ID'!$BG$19:$BO$19)+IF(AND($B868&gt;=3,S868=V868,AB868=AE868),1,0)+IF(AND($F868&gt;=3,W868=V868,AF868=AE868),1,0)+IF(AND($J868&gt;0,$J868&lt;=2,R868=V868,AA868=AE868),1,0)+IF(AND($O868&gt;0,$O868&lt;=2,X868=V868,AG868=AE868),1,0)</f>
        <v>0</v>
      </c>
      <c r="AO868">
        <f ca="1">SUMPRODUCT(--($P868:$X868=W868),--($Y868:$AG868=AF868),'MPL ID'!$BG$20:$BO$20)+IF(AND($C868&gt;0,$C868&lt;=2,X868=W868,AG868=AF868),1,0)+IF(AND($F868&gt;0,$F868&lt;=2,V868=W868,AE868=AF868),1,0)+IF(AND($H868&gt;=3,U868=W868,AD868=AF868),1,0)+IF(AND($L868&gt;0,$L868&lt;=2,T868=W868,AC868=AF868),1,0)</f>
        <v>0</v>
      </c>
      <c r="AP868">
        <f ca="1">SUMPRODUCT(--($P868:$X868=X868),--($Y868:$AG868=AG868),'MPL ID'!$BG$21:$BO$21)+IF(AND($C868&gt;=3,W868=X868,AF868=AG868),1,0)+IF(AND($O868&gt;=3,V868=X868,AE868=AG868),1,0)</f>
        <v>0</v>
      </c>
      <c r="AQ868">
        <f t="shared" ca="1" si="117"/>
        <v>1</v>
      </c>
      <c r="AR868">
        <f t="shared" ca="1" si="118"/>
        <v>4</v>
      </c>
      <c r="AS868">
        <f t="shared" ca="1" si="119"/>
        <v>6</v>
      </c>
      <c r="AT868">
        <f t="shared" ca="1" si="120"/>
        <v>5</v>
      </c>
      <c r="AU868">
        <f t="shared" ca="1" si="121"/>
        <v>9</v>
      </c>
      <c r="AV868">
        <f t="shared" ca="1" si="122"/>
        <v>2</v>
      </c>
      <c r="AW868">
        <f t="shared" ca="1" si="123"/>
        <v>7</v>
      </c>
      <c r="AX868">
        <f t="shared" ca="1" si="124"/>
        <v>8</v>
      </c>
      <c r="AY868">
        <f t="shared" ca="1" si="125"/>
        <v>3</v>
      </c>
    </row>
    <row r="869" spans="1:51" x14ac:dyDescent="0.25">
      <c r="A869">
        <v>868</v>
      </c>
      <c r="B869">
        <f ca="1">IF(AND(ISNUMBER('MPL ID'!$J$39),ISNUMBER('MPL ID'!$K$39)),0,RANDBETWEEN(1,4))</f>
        <v>0</v>
      </c>
      <c r="C869">
        <f ca="1">IF(AND(ISNUMBER('MPL ID'!$J$40),ISNUMBER('MPL ID'!$K$40)),0,RANDBETWEEN(1,4))</f>
        <v>0</v>
      </c>
      <c r="D869">
        <f ca="1">IF(AND(ISNUMBER('MPL ID'!$J$41),ISNUMBER('MPL ID'!$K$41)),0,RANDBETWEEN(1,4))</f>
        <v>1</v>
      </c>
      <c r="E869">
        <f ca="1">IF(AND(ISNUMBER('MPL ID'!$J$42),ISNUMBER('MPL ID'!$K$42)),0,RANDBETWEEN(1,4))</f>
        <v>1</v>
      </c>
      <c r="F869">
        <f ca="1">IF(AND(ISNUMBER('MPL ID'!$J$43),ISNUMBER('MPL ID'!$K$43)),0,RANDBETWEEN(1,4))</f>
        <v>2</v>
      </c>
      <c r="G869">
        <f ca="1">IF(AND(ISNUMBER('MPL ID'!$J$44),ISNUMBER('MPL ID'!$K$44)),0,RANDBETWEEN(1,4))</f>
        <v>2</v>
      </c>
      <c r="H869">
        <f ca="1">IF(AND(ISNUMBER('MPL ID'!$P$36),ISNUMBER('MPL ID'!$Q$36)),0,RANDBETWEEN(1,4))</f>
        <v>4</v>
      </c>
      <c r="I869">
        <f ca="1">IF(AND(ISNUMBER('MPL ID'!$P$37),ISNUMBER('MPL ID'!$Q$37)),0,RANDBETWEEN(1,4))</f>
        <v>3</v>
      </c>
      <c r="J869">
        <f ca="1">IF(AND(ISNUMBER('MPL ID'!$P$39),ISNUMBER('MPL ID'!$Q$39)),0,RANDBETWEEN(1,4))</f>
        <v>2</v>
      </c>
      <c r="K869">
        <f ca="1">IF(AND(ISNUMBER('MPL ID'!$P$40),ISNUMBER('MPL ID'!$Q$40)),0,RANDBETWEEN(1,4))</f>
        <v>2</v>
      </c>
      <c r="L869">
        <f ca="1">IF(AND(ISNUMBER('MPL ID'!$P$41),ISNUMBER('MPL ID'!$Q$41)),0,RANDBETWEEN(1,4))</f>
        <v>3</v>
      </c>
      <c r="M869">
        <f ca="1">IF(AND(ISNUMBER('MPL ID'!$P$42),ISNUMBER('MPL ID'!$Q$42)),0,RANDBETWEEN(1,4))</f>
        <v>2</v>
      </c>
      <c r="N869">
        <f ca="1">IF(AND(ISNUMBER('MPL ID'!$P$43),ISNUMBER('MPL ID'!$Q$43)),0,RANDBETWEEN(1,4))</f>
        <v>2</v>
      </c>
      <c r="O869">
        <f ca="1">IF(AND(ISNUMBER('MPL ID'!$P$44),ISNUMBER('MPL ID'!$Q$44)),0,RANDBETWEEN(1,4))</f>
        <v>2</v>
      </c>
      <c r="P869">
        <f ca="1">'MPL ID'!$BG$1+SUMPRODUCT(($B$1003:$O$1003='MPL ID'!$BF$1)*(($B869:$O869=1)+($B869:$O869=2)))+SUMPRODUCT(($B$1004:$O$1004='MPL ID'!$BF$1)*(($B869:$O869=3)+($B869:$O869=4)))</f>
        <v>10</v>
      </c>
      <c r="Q869">
        <f ca="1">'MPL ID'!$BG$2+SUMPRODUCT(($B$1003:$O$1003='MPL ID'!$BF$2)*(($B869:$O869=1)+($B869:$O869=2)))+SUMPRODUCT(($B$1004:$O$1004='MPL ID'!$BF$2)*(($B869:$O869=3)+($B869:$O869=4)))</f>
        <v>8</v>
      </c>
      <c r="R869">
        <f ca="1">'MPL ID'!$BG$3+SUMPRODUCT(($B$1003:$O$1003='MPL ID'!$BF$3)*(($B869:$O869=1)+($B869:$O869=2)))+SUMPRODUCT(($B$1004:$O$1004='MPL ID'!$BF$3)*(($B869:$O869=3)+($B869:$O869=4)))</f>
        <v>7</v>
      </c>
      <c r="S869">
        <f ca="1">'MPL ID'!$BG$4+SUMPRODUCT(($B$1003:$O$1003='MPL ID'!$BF$4)*(($B869:$O869=1)+($B869:$O869=2)))+SUMPRODUCT(($B$1004:$O$1004='MPL ID'!$BF$4)*(($B869:$O869=3)+($B869:$O869=4)))</f>
        <v>9</v>
      </c>
      <c r="T869">
        <f ca="1">'MPL ID'!$BG$5+SUMPRODUCT(($B$1003:$O$1003='MPL ID'!$BF$5)*(($B869:$O869=1)+($B869:$O869=2)))+SUMPRODUCT(($B$1004:$O$1004='MPL ID'!$BF$5)*(($B869:$O869=3)+($B869:$O869=4)))</f>
        <v>4</v>
      </c>
      <c r="U869">
        <f ca="1">'MPL ID'!$BG$6+SUMPRODUCT(($B$1003:$O$1003='MPL ID'!$BF$6)*(($B869:$O869=1)+($B869:$O869=2)))+SUMPRODUCT(($B$1004:$O$1004='MPL ID'!$BF$6)*(($B869:$O869=3)+($B869:$O869=4)))</f>
        <v>11</v>
      </c>
      <c r="V869">
        <f ca="1">'MPL ID'!$BG$7+SUMPRODUCT(($B$1003:$O$1003='MPL ID'!$BF$7)*(($B869:$O869=1)+($B869:$O869=2)))+SUMPRODUCT(($B$1004:$O$1004='MPL ID'!$BF$7)*(($B869:$O869=3)+($B869:$O869=4)))</f>
        <v>7</v>
      </c>
      <c r="W869">
        <f ca="1">'MPL ID'!$BG$8+SUMPRODUCT(($B$1003:$O$1003='MPL ID'!$BF$8)*(($B869:$O869=1)+($B869:$O869=2)))+SUMPRODUCT(($B$1004:$O$1004='MPL ID'!$BF$8)*(($B869:$O869=3)+($B869:$O869=4)))</f>
        <v>5</v>
      </c>
      <c r="X869">
        <f ca="1">'MPL ID'!$BG$9+SUMPRODUCT(($B$1003:$O$1003='MPL ID'!$BF$9)*(($B869:$O869=1)+($B869:$O869=2)))+SUMPRODUCT(($B$1004:$O$1004='MPL ID'!$BF$9)*(($B869:$O869=3)+($B869:$O869=4)))</f>
        <v>11</v>
      </c>
      <c r="Y869">
        <f ca="1">'MPL ID'!$BH$1+SUMPRODUCT(($B$1003:$O$1003='MPL ID'!$BF$1)*(2*($B869:$O869=1)+($B869:$O869=2)-2*($B869:$O869=3)-($B869:$O869=4)))-SUMPRODUCT(($B$1004:$O$1004='MPL ID'!$BF$1)*(2*($B869:$O869=1)+($B869:$O869=2)-2*($B869:$O869=3)-($B869:$O869=4)))</f>
        <v>10</v>
      </c>
      <c r="Z869">
        <f ca="1">'MPL ID'!$BH$2+SUMPRODUCT(($B$1003:$O$1003='MPL ID'!$BF$2)*(2*($B869:$O869=1)+($B869:$O869=2)-2*($B869:$O869=3)-($B869:$O869=4)))-SUMPRODUCT(($B$1004:$O$1004='MPL ID'!$BF$2)*(2*($B869:$O869=1)+($B869:$O869=2)-2*($B869:$O869=3)-($B869:$O869=4)))</f>
        <v>-3</v>
      </c>
      <c r="AA869">
        <f ca="1">'MPL ID'!$BH$3+SUMPRODUCT(($B$1003:$O$1003='MPL ID'!$BF$3)*(2*($B869:$O869=1)+($B869:$O869=2)-2*($B869:$O869=3)-($B869:$O869=4)))-SUMPRODUCT(($B$1004:$O$1004='MPL ID'!$BF$3)*(2*($B869:$O869=1)+($B869:$O869=2)-2*($B869:$O869=3)-($B869:$O869=4)))</f>
        <v>-4</v>
      </c>
      <c r="AB869">
        <f ca="1">'MPL ID'!$BH$4+SUMPRODUCT(($B$1003:$O$1003='MPL ID'!$BF$4)*(2*($B869:$O869=1)+($B869:$O869=2)-2*($B869:$O869=3)-($B869:$O869=4)))-SUMPRODUCT(($B$1004:$O$1004='MPL ID'!$BF$4)*(2*($B869:$O869=1)+($B869:$O869=2)-2*($B869:$O869=3)-($B869:$O869=4)))</f>
        <v>2</v>
      </c>
      <c r="AC869">
        <f ca="1">'MPL ID'!$BH$5+SUMPRODUCT(($B$1003:$O$1003='MPL ID'!$BF$5)*(2*($B869:$O869=1)+($B869:$O869=2)-2*($B869:$O869=3)-($B869:$O869=4)))-SUMPRODUCT(($B$1004:$O$1004='MPL ID'!$BF$5)*(2*($B869:$O869=1)+($B869:$O869=2)-2*($B869:$O869=3)-($B869:$O869=4)))</f>
        <v>-14</v>
      </c>
      <c r="AD869">
        <f ca="1">'MPL ID'!$BH$6+SUMPRODUCT(($B$1003:$O$1003='MPL ID'!$BF$6)*(2*($B869:$O869=1)+($B869:$O869=2)-2*($B869:$O869=3)-($B869:$O869=4)))-SUMPRODUCT(($B$1004:$O$1004='MPL ID'!$BF$6)*(2*($B869:$O869=1)+($B869:$O869=2)-2*($B869:$O869=3)-($B869:$O869=4)))</f>
        <v>10</v>
      </c>
      <c r="AE869">
        <f ca="1">'MPL ID'!$BH$7+SUMPRODUCT(($B$1003:$O$1003='MPL ID'!$BF$7)*(2*($B869:$O869=1)+($B869:$O869=2)-2*($B869:$O869=3)-($B869:$O869=4)))-SUMPRODUCT(($B$1004:$O$1004='MPL ID'!$BF$7)*(2*($B869:$O869=1)+($B869:$O869=2)-2*($B869:$O869=3)-($B869:$O869=4)))</f>
        <v>-1</v>
      </c>
      <c r="AF869">
        <f ca="1">'MPL ID'!$BH$8+SUMPRODUCT(($B$1003:$O$1003='MPL ID'!$BF$8)*(2*($B869:$O869=1)+($B869:$O869=2)-2*($B869:$O869=3)-($B869:$O869=4)))-SUMPRODUCT(($B$1004:$O$1004='MPL ID'!$BF$8)*(2*($B869:$O869=1)+($B869:$O869=2)-2*($B869:$O869=3)-($B869:$O869=4)))</f>
        <v>-12</v>
      </c>
      <c r="AG869">
        <f ca="1">'MPL ID'!$BH$9+SUMPRODUCT(($B$1003:$O$1003='MPL ID'!$BF$9)*(2*($B869:$O869=1)+($B869:$O869=2)-2*($B869:$O869=3)-($B869:$O869=4)))-SUMPRODUCT(($B$1004:$O$1004='MPL ID'!$BF$9)*(2*($B869:$O869=1)+($B869:$O869=2)-2*($B869:$O869=3)-($B869:$O869=4)))</f>
        <v>12</v>
      </c>
      <c r="AH869">
        <f ca="1">SUMPRODUCT(--($P869:$X869=P869),--($Y869:$AG869=Y869),'MPL ID'!$BG$13:$BO$13)+IF(AND($I869&gt;=3,T869=P869,AC869=Y869),1,0)+IF(AND($M869&gt;=3,S869=P869,AB869=Y869),1,0)</f>
        <v>0</v>
      </c>
      <c r="AI869">
        <f ca="1">SUMPRODUCT(--($P869:$X869=Q869),--($Y869:$AG869=Z869),'MPL ID'!$BG$14:$BO$14)+IF(AND($G869&gt;=3,R869=Q869,AA869=Z869),1,0)+IF(AND($K869&gt;0,$K869&lt;=2,S869=Q869,AB869=Z869),1,0)+IF(AND($N869&gt;=3,U869=Q869,AD869=Z869),1,0)</f>
        <v>0</v>
      </c>
      <c r="AJ869">
        <f ca="1">SUMPRODUCT(--($P869:$X869=R869),--($Y869:$AG869=AA869),'MPL ID'!$BG$15:$BO$15)+IF(AND($D869&gt;0,$D869&lt;=2,U869=R869,AD869=AA869),1,0)+IF(AND($G869&gt;0,$G869&lt;=2,Q869=R869,Z869=AA869),1,0)+IF(AND($J869&gt;=3,V869=R869,AE869=AA869),1,0)</f>
        <v>0</v>
      </c>
      <c r="AK869">
        <f ca="1">SUMPRODUCT(--($P869:$X869=S869),--($Y869:$AG869=AB869),'MPL ID'!$BG$16:$BO$16)+IF(AND($B869&gt;0,$B869&lt;=2,V869=S869,AE869=AB869),1,0)+IF(AND($E869&gt;0,$E869&lt;=2,T869=S869,AC869=AB869),1,0)+IF(AND($K869&gt;=3,Q869=S869,Z869=AB869),1,0)+IF(AND($M869&gt;0,$M869&lt;=2,P869=S869,Y869=AB869),1,0)</f>
        <v>0</v>
      </c>
      <c r="AL869">
        <f ca="1">SUMPRODUCT(--($P869:$X869=T869),--($Y869:$AG869=AC869),'MPL ID'!$BG$17:$BO$17)+IF(AND($E869&gt;=3,S869=T869,AB869=AC869),1,0)+IF(AND($I869&gt;0,$I869&lt;=2,P869=T869,Y869=AC869),1,0)+IF(AND($L869&gt;=3,W869=T869,AF869=AC869),1,0)</f>
        <v>0</v>
      </c>
      <c r="AM869">
        <f ca="1">SUMPRODUCT(--($P869:$X869=U869),--($Y869:$AG869=AD869),'MPL ID'!$BG$18:$BO$18)+IF(AND($D869&gt;=3,R869=U869,AA869=AD869),1,0)+IF(AND($H869&gt;0,$H869&lt;=2,W869=U869,AF869=AD869),1,0)+IF(AND($N869&gt;0,$N869&lt;=2,Q869=U869,Z869=AD869),1,0)</f>
        <v>0</v>
      </c>
      <c r="AN869">
        <f ca="1">SUMPRODUCT(--($P869:$X869=V869),--($Y869:$AG869=AE869),'MPL ID'!$BG$19:$BO$19)+IF(AND($B869&gt;=3,S869=V869,AB869=AE869),1,0)+IF(AND($F869&gt;=3,W869=V869,AF869=AE869),1,0)+IF(AND($J869&gt;0,$J869&lt;=2,R869=V869,AA869=AE869),1,0)+IF(AND($O869&gt;0,$O869&lt;=2,X869=V869,AG869=AE869),1,0)</f>
        <v>0</v>
      </c>
      <c r="AO869">
        <f ca="1">SUMPRODUCT(--($P869:$X869=W869),--($Y869:$AG869=AF869),'MPL ID'!$BG$20:$BO$20)+IF(AND($C869&gt;0,$C869&lt;=2,X869=W869,AG869=AF869),1,0)+IF(AND($F869&gt;0,$F869&lt;=2,V869=W869,AE869=AF869),1,0)+IF(AND($H869&gt;=3,U869=W869,AD869=AF869),1,0)+IF(AND($L869&gt;0,$L869&lt;=2,T869=W869,AC869=AF869),1,0)</f>
        <v>0</v>
      </c>
      <c r="AP869">
        <f ca="1">SUMPRODUCT(--($P869:$X869=X869),--($Y869:$AG869=AG869),'MPL ID'!$BG$21:$BO$21)+IF(AND($C869&gt;=3,W869=X869,AF869=AG869),1,0)+IF(AND($O869&gt;=3,V869=X869,AE869=AG869),1,0)</f>
        <v>0</v>
      </c>
      <c r="AQ869">
        <f t="shared" ca="1" si="117"/>
        <v>3</v>
      </c>
      <c r="AR869">
        <f t="shared" ca="1" si="118"/>
        <v>5</v>
      </c>
      <c r="AS869">
        <f t="shared" ca="1" si="119"/>
        <v>7</v>
      </c>
      <c r="AT869">
        <f t="shared" ca="1" si="120"/>
        <v>4</v>
      </c>
      <c r="AU869">
        <f t="shared" ca="1" si="121"/>
        <v>9</v>
      </c>
      <c r="AV869">
        <f t="shared" ca="1" si="122"/>
        <v>2</v>
      </c>
      <c r="AW869">
        <f t="shared" ca="1" si="123"/>
        <v>6</v>
      </c>
      <c r="AX869">
        <f t="shared" ca="1" si="124"/>
        <v>8</v>
      </c>
      <c r="AY869">
        <f t="shared" ca="1" si="125"/>
        <v>1</v>
      </c>
    </row>
    <row r="870" spans="1:51" x14ac:dyDescent="0.25">
      <c r="A870">
        <v>869</v>
      </c>
      <c r="B870">
        <f ca="1">IF(AND(ISNUMBER('MPL ID'!$J$39),ISNUMBER('MPL ID'!$K$39)),0,RANDBETWEEN(1,4))</f>
        <v>0</v>
      </c>
      <c r="C870">
        <f ca="1">IF(AND(ISNUMBER('MPL ID'!$J$40),ISNUMBER('MPL ID'!$K$40)),0,RANDBETWEEN(1,4))</f>
        <v>0</v>
      </c>
      <c r="D870">
        <f ca="1">IF(AND(ISNUMBER('MPL ID'!$J$41),ISNUMBER('MPL ID'!$K$41)),0,RANDBETWEEN(1,4))</f>
        <v>4</v>
      </c>
      <c r="E870">
        <f ca="1">IF(AND(ISNUMBER('MPL ID'!$J$42),ISNUMBER('MPL ID'!$K$42)),0,RANDBETWEEN(1,4))</f>
        <v>3</v>
      </c>
      <c r="F870">
        <f ca="1">IF(AND(ISNUMBER('MPL ID'!$J$43),ISNUMBER('MPL ID'!$K$43)),0,RANDBETWEEN(1,4))</f>
        <v>2</v>
      </c>
      <c r="G870">
        <f ca="1">IF(AND(ISNUMBER('MPL ID'!$J$44),ISNUMBER('MPL ID'!$K$44)),0,RANDBETWEEN(1,4))</f>
        <v>2</v>
      </c>
      <c r="H870">
        <f ca="1">IF(AND(ISNUMBER('MPL ID'!$P$36),ISNUMBER('MPL ID'!$Q$36)),0,RANDBETWEEN(1,4))</f>
        <v>2</v>
      </c>
      <c r="I870">
        <f ca="1">IF(AND(ISNUMBER('MPL ID'!$P$37),ISNUMBER('MPL ID'!$Q$37)),0,RANDBETWEEN(1,4))</f>
        <v>1</v>
      </c>
      <c r="J870">
        <f ca="1">IF(AND(ISNUMBER('MPL ID'!$P$39),ISNUMBER('MPL ID'!$Q$39)),0,RANDBETWEEN(1,4))</f>
        <v>1</v>
      </c>
      <c r="K870">
        <f ca="1">IF(AND(ISNUMBER('MPL ID'!$P$40),ISNUMBER('MPL ID'!$Q$40)),0,RANDBETWEEN(1,4))</f>
        <v>2</v>
      </c>
      <c r="L870">
        <f ca="1">IF(AND(ISNUMBER('MPL ID'!$P$41),ISNUMBER('MPL ID'!$Q$41)),0,RANDBETWEEN(1,4))</f>
        <v>4</v>
      </c>
      <c r="M870">
        <f ca="1">IF(AND(ISNUMBER('MPL ID'!$P$42),ISNUMBER('MPL ID'!$Q$42)),0,RANDBETWEEN(1,4))</f>
        <v>4</v>
      </c>
      <c r="N870">
        <f ca="1">IF(AND(ISNUMBER('MPL ID'!$P$43),ISNUMBER('MPL ID'!$Q$43)),0,RANDBETWEEN(1,4))</f>
        <v>3</v>
      </c>
      <c r="O870">
        <f ca="1">IF(AND(ISNUMBER('MPL ID'!$P$44),ISNUMBER('MPL ID'!$Q$44)),0,RANDBETWEEN(1,4))</f>
        <v>3</v>
      </c>
      <c r="P870">
        <f ca="1">'MPL ID'!$BG$1+SUMPRODUCT(($B$1003:$O$1003='MPL ID'!$BF$1)*(($B870:$O870=1)+($B870:$O870=2)))+SUMPRODUCT(($B$1004:$O$1004='MPL ID'!$BF$1)*(($B870:$O870=3)+($B870:$O870=4)))</f>
        <v>10</v>
      </c>
      <c r="Q870">
        <f ca="1">'MPL ID'!$BG$2+SUMPRODUCT(($B$1003:$O$1003='MPL ID'!$BF$2)*(($B870:$O870=1)+($B870:$O870=2)))+SUMPRODUCT(($B$1004:$O$1004='MPL ID'!$BF$2)*(($B870:$O870=3)+($B870:$O870=4)))</f>
        <v>9</v>
      </c>
      <c r="R870">
        <f ca="1">'MPL ID'!$BG$3+SUMPRODUCT(($B$1003:$O$1003='MPL ID'!$BF$3)*(($B870:$O870=1)+($B870:$O870=2)))+SUMPRODUCT(($B$1004:$O$1004='MPL ID'!$BF$3)*(($B870:$O870=3)+($B870:$O870=4)))</f>
        <v>6</v>
      </c>
      <c r="S870">
        <f ca="1">'MPL ID'!$BG$4+SUMPRODUCT(($B$1003:$O$1003='MPL ID'!$BF$4)*(($B870:$O870=1)+($B870:$O870=2)))+SUMPRODUCT(($B$1004:$O$1004='MPL ID'!$BF$4)*(($B870:$O870=3)+($B870:$O870=4)))</f>
        <v>7</v>
      </c>
      <c r="T870">
        <f ca="1">'MPL ID'!$BG$5+SUMPRODUCT(($B$1003:$O$1003='MPL ID'!$BF$5)*(($B870:$O870=1)+($B870:$O870=2)))+SUMPRODUCT(($B$1004:$O$1004='MPL ID'!$BF$5)*(($B870:$O870=3)+($B870:$O870=4)))</f>
        <v>6</v>
      </c>
      <c r="U870">
        <f ca="1">'MPL ID'!$BG$6+SUMPRODUCT(($B$1003:$O$1003='MPL ID'!$BF$6)*(($B870:$O870=1)+($B870:$O870=2)))+SUMPRODUCT(($B$1004:$O$1004='MPL ID'!$BF$6)*(($B870:$O870=3)+($B870:$O870=4)))</f>
        <v>12</v>
      </c>
      <c r="V870">
        <f ca="1">'MPL ID'!$BG$7+SUMPRODUCT(($B$1003:$O$1003='MPL ID'!$BF$7)*(($B870:$O870=1)+($B870:$O870=2)))+SUMPRODUCT(($B$1004:$O$1004='MPL ID'!$BF$7)*(($B870:$O870=3)+($B870:$O870=4)))</f>
        <v>6</v>
      </c>
      <c r="W870">
        <f ca="1">'MPL ID'!$BG$8+SUMPRODUCT(($B$1003:$O$1003='MPL ID'!$BF$8)*(($B870:$O870=1)+($B870:$O870=2)))+SUMPRODUCT(($B$1004:$O$1004='MPL ID'!$BF$8)*(($B870:$O870=3)+($B870:$O870=4)))</f>
        <v>4</v>
      </c>
      <c r="X870">
        <f ca="1">'MPL ID'!$BG$9+SUMPRODUCT(($B$1003:$O$1003='MPL ID'!$BF$9)*(($B870:$O870=1)+($B870:$O870=2)))+SUMPRODUCT(($B$1004:$O$1004='MPL ID'!$BF$9)*(($B870:$O870=3)+($B870:$O870=4)))</f>
        <v>12</v>
      </c>
      <c r="Y870">
        <f ca="1">'MPL ID'!$BH$1+SUMPRODUCT(($B$1003:$O$1003='MPL ID'!$BF$1)*(2*($B870:$O870=1)+($B870:$O870=2)-2*($B870:$O870=3)-($B870:$O870=4)))-SUMPRODUCT(($B$1004:$O$1004='MPL ID'!$BF$1)*(2*($B870:$O870=1)+($B870:$O870=2)-2*($B870:$O870=3)-($B870:$O870=4)))</f>
        <v>8</v>
      </c>
      <c r="Z870">
        <f ca="1">'MPL ID'!$BH$2+SUMPRODUCT(($B$1003:$O$1003='MPL ID'!$BF$2)*(2*($B870:$O870=1)+($B870:$O870=2)-2*($B870:$O870=3)-($B870:$O870=4)))-SUMPRODUCT(($B$1004:$O$1004='MPL ID'!$BF$2)*(2*($B870:$O870=1)+($B870:$O870=2)-2*($B870:$O870=3)-($B870:$O870=4)))</f>
        <v>0</v>
      </c>
      <c r="AA870">
        <f ca="1">'MPL ID'!$BH$3+SUMPRODUCT(($B$1003:$O$1003='MPL ID'!$BF$3)*(2*($B870:$O870=1)+($B870:$O870=2)-2*($B870:$O870=3)-($B870:$O870=4)))-SUMPRODUCT(($B$1004:$O$1004='MPL ID'!$BF$3)*(2*($B870:$O870=1)+($B870:$O870=2)-2*($B870:$O870=3)-($B870:$O870=4)))</f>
        <v>-8</v>
      </c>
      <c r="AB870">
        <f ca="1">'MPL ID'!$BH$4+SUMPRODUCT(($B$1003:$O$1003='MPL ID'!$BF$4)*(2*($B870:$O870=1)+($B870:$O870=2)-2*($B870:$O870=3)-($B870:$O870=4)))-SUMPRODUCT(($B$1004:$O$1004='MPL ID'!$BF$4)*(2*($B870:$O870=1)+($B870:$O870=2)-2*($B870:$O870=3)-($B870:$O870=4)))</f>
        <v>-4</v>
      </c>
      <c r="AC870">
        <f ca="1">'MPL ID'!$BH$5+SUMPRODUCT(($B$1003:$O$1003='MPL ID'!$BF$5)*(2*($B870:$O870=1)+($B870:$O870=2)-2*($B870:$O870=3)-($B870:$O870=4)))-SUMPRODUCT(($B$1004:$O$1004='MPL ID'!$BF$5)*(2*($B870:$O870=1)+($B870:$O870=2)-2*($B870:$O870=3)-($B870:$O870=4)))</f>
        <v>-7</v>
      </c>
      <c r="AD870">
        <f ca="1">'MPL ID'!$BH$6+SUMPRODUCT(($B$1003:$O$1003='MPL ID'!$BF$6)*(2*($B870:$O870=1)+($B870:$O870=2)-2*($B870:$O870=3)-($B870:$O870=4)))-SUMPRODUCT(($B$1004:$O$1004='MPL ID'!$BF$6)*(2*($B870:$O870=1)+($B870:$O870=2)-2*($B870:$O870=3)-($B870:$O870=4)))</f>
        <v>12</v>
      </c>
      <c r="AE870">
        <f ca="1">'MPL ID'!$BH$7+SUMPRODUCT(($B$1003:$O$1003='MPL ID'!$BF$7)*(2*($B870:$O870=1)+($B870:$O870=2)-2*($B870:$O870=3)-($B870:$O870=4)))-SUMPRODUCT(($B$1004:$O$1004='MPL ID'!$BF$7)*(2*($B870:$O870=1)+($B870:$O870=2)-2*($B870:$O870=3)-($B870:$O870=4)))</f>
        <v>-3</v>
      </c>
      <c r="AF870">
        <f ca="1">'MPL ID'!$BH$8+SUMPRODUCT(($B$1003:$O$1003='MPL ID'!$BF$8)*(2*($B870:$O870=1)+($B870:$O870=2)-2*($B870:$O870=3)-($B870:$O870=4)))-SUMPRODUCT(($B$1004:$O$1004='MPL ID'!$BF$8)*(2*($B870:$O870=1)+($B870:$O870=2)-2*($B870:$O870=3)-($B870:$O870=4)))</f>
        <v>-13</v>
      </c>
      <c r="AG870">
        <f ca="1">'MPL ID'!$BH$9+SUMPRODUCT(($B$1003:$O$1003='MPL ID'!$BF$9)*(2*($B870:$O870=1)+($B870:$O870=2)-2*($B870:$O870=3)-($B870:$O870=4)))-SUMPRODUCT(($B$1004:$O$1004='MPL ID'!$BF$9)*(2*($B870:$O870=1)+($B870:$O870=2)-2*($B870:$O870=3)-($B870:$O870=4)))</f>
        <v>15</v>
      </c>
      <c r="AH870">
        <f ca="1">SUMPRODUCT(--($P870:$X870=P870),--($Y870:$AG870=Y870),'MPL ID'!$BG$13:$BO$13)+IF(AND($I870&gt;=3,T870=P870,AC870=Y870),1,0)+IF(AND($M870&gt;=3,S870=P870,AB870=Y870),1,0)</f>
        <v>0</v>
      </c>
      <c r="AI870">
        <f ca="1">SUMPRODUCT(--($P870:$X870=Q870),--($Y870:$AG870=Z870),'MPL ID'!$BG$14:$BO$14)+IF(AND($G870&gt;=3,R870=Q870,AA870=Z870),1,0)+IF(AND($K870&gt;0,$K870&lt;=2,S870=Q870,AB870=Z870),1,0)+IF(AND($N870&gt;=3,U870=Q870,AD870=Z870),1,0)</f>
        <v>0</v>
      </c>
      <c r="AJ870">
        <f ca="1">SUMPRODUCT(--($P870:$X870=R870),--($Y870:$AG870=AA870),'MPL ID'!$BG$15:$BO$15)+IF(AND($D870&gt;0,$D870&lt;=2,U870=R870,AD870=AA870),1,0)+IF(AND($G870&gt;0,$G870&lt;=2,Q870=R870,Z870=AA870),1,0)+IF(AND($J870&gt;=3,V870=R870,AE870=AA870),1,0)</f>
        <v>0</v>
      </c>
      <c r="AK870">
        <f ca="1">SUMPRODUCT(--($P870:$X870=S870),--($Y870:$AG870=AB870),'MPL ID'!$BG$16:$BO$16)+IF(AND($B870&gt;0,$B870&lt;=2,V870=S870,AE870=AB870),1,0)+IF(AND($E870&gt;0,$E870&lt;=2,T870=S870,AC870=AB870),1,0)+IF(AND($K870&gt;=3,Q870=S870,Z870=AB870),1,0)+IF(AND($M870&gt;0,$M870&lt;=2,P870=S870,Y870=AB870),1,0)</f>
        <v>0</v>
      </c>
      <c r="AL870">
        <f ca="1">SUMPRODUCT(--($P870:$X870=T870),--($Y870:$AG870=AC870),'MPL ID'!$BG$17:$BO$17)+IF(AND($E870&gt;=3,S870=T870,AB870=AC870),1,0)+IF(AND($I870&gt;0,$I870&lt;=2,P870=T870,Y870=AC870),1,0)+IF(AND($L870&gt;=3,W870=T870,AF870=AC870),1,0)</f>
        <v>0</v>
      </c>
      <c r="AM870">
        <f ca="1">SUMPRODUCT(--($P870:$X870=U870),--($Y870:$AG870=AD870),'MPL ID'!$BG$18:$BO$18)+IF(AND($D870&gt;=3,R870=U870,AA870=AD870),1,0)+IF(AND($H870&gt;0,$H870&lt;=2,W870=U870,AF870=AD870),1,0)+IF(AND($N870&gt;0,$N870&lt;=2,Q870=U870,Z870=AD870),1,0)</f>
        <v>0</v>
      </c>
      <c r="AN870">
        <f ca="1">SUMPRODUCT(--($P870:$X870=V870),--($Y870:$AG870=AE870),'MPL ID'!$BG$19:$BO$19)+IF(AND($B870&gt;=3,S870=V870,AB870=AE870),1,0)+IF(AND($F870&gt;=3,W870=V870,AF870=AE870),1,0)+IF(AND($J870&gt;0,$J870&lt;=2,R870=V870,AA870=AE870),1,0)+IF(AND($O870&gt;0,$O870&lt;=2,X870=V870,AG870=AE870),1,0)</f>
        <v>0</v>
      </c>
      <c r="AO870">
        <f ca="1">SUMPRODUCT(--($P870:$X870=W870),--($Y870:$AG870=AF870),'MPL ID'!$BG$20:$BO$20)+IF(AND($C870&gt;0,$C870&lt;=2,X870=W870,AG870=AF870),1,0)+IF(AND($F870&gt;0,$F870&lt;=2,V870=W870,AE870=AF870),1,0)+IF(AND($H870&gt;=3,U870=W870,AD870=AF870),1,0)+IF(AND($L870&gt;0,$L870&lt;=2,T870=W870,AC870=AF870),1,0)</f>
        <v>0</v>
      </c>
      <c r="AP870">
        <f ca="1">SUMPRODUCT(--($P870:$X870=X870),--($Y870:$AG870=AG870),'MPL ID'!$BG$21:$BO$21)+IF(AND($C870&gt;=3,W870=X870,AF870=AG870),1,0)+IF(AND($O870&gt;=3,V870=X870,AE870=AG870),1,0)</f>
        <v>0</v>
      </c>
      <c r="AQ870">
        <f t="shared" ca="1" si="117"/>
        <v>3</v>
      </c>
      <c r="AR870">
        <f t="shared" ca="1" si="118"/>
        <v>4</v>
      </c>
      <c r="AS870">
        <f t="shared" ca="1" si="119"/>
        <v>8</v>
      </c>
      <c r="AT870">
        <f t="shared" ca="1" si="120"/>
        <v>5</v>
      </c>
      <c r="AU870">
        <f t="shared" ca="1" si="121"/>
        <v>7</v>
      </c>
      <c r="AV870">
        <f t="shared" ca="1" si="122"/>
        <v>2</v>
      </c>
      <c r="AW870">
        <f t="shared" ca="1" si="123"/>
        <v>6</v>
      </c>
      <c r="AX870">
        <f t="shared" ca="1" si="124"/>
        <v>9</v>
      </c>
      <c r="AY870">
        <f t="shared" ca="1" si="125"/>
        <v>1</v>
      </c>
    </row>
    <row r="871" spans="1:51" x14ac:dyDescent="0.25">
      <c r="A871">
        <v>870</v>
      </c>
      <c r="B871">
        <f ca="1">IF(AND(ISNUMBER('MPL ID'!$J$39),ISNUMBER('MPL ID'!$K$39)),0,RANDBETWEEN(1,4))</f>
        <v>0</v>
      </c>
      <c r="C871">
        <f ca="1">IF(AND(ISNUMBER('MPL ID'!$J$40),ISNUMBER('MPL ID'!$K$40)),0,RANDBETWEEN(1,4))</f>
        <v>0</v>
      </c>
      <c r="D871">
        <f ca="1">IF(AND(ISNUMBER('MPL ID'!$J$41),ISNUMBER('MPL ID'!$K$41)),0,RANDBETWEEN(1,4))</f>
        <v>2</v>
      </c>
      <c r="E871">
        <f ca="1">IF(AND(ISNUMBER('MPL ID'!$J$42),ISNUMBER('MPL ID'!$K$42)),0,RANDBETWEEN(1,4))</f>
        <v>3</v>
      </c>
      <c r="F871">
        <f ca="1">IF(AND(ISNUMBER('MPL ID'!$J$43),ISNUMBER('MPL ID'!$K$43)),0,RANDBETWEEN(1,4))</f>
        <v>4</v>
      </c>
      <c r="G871">
        <f ca="1">IF(AND(ISNUMBER('MPL ID'!$J$44),ISNUMBER('MPL ID'!$K$44)),0,RANDBETWEEN(1,4))</f>
        <v>4</v>
      </c>
      <c r="H871">
        <f ca="1">IF(AND(ISNUMBER('MPL ID'!$P$36),ISNUMBER('MPL ID'!$Q$36)),0,RANDBETWEEN(1,4))</f>
        <v>3</v>
      </c>
      <c r="I871">
        <f ca="1">IF(AND(ISNUMBER('MPL ID'!$P$37),ISNUMBER('MPL ID'!$Q$37)),0,RANDBETWEEN(1,4))</f>
        <v>3</v>
      </c>
      <c r="J871">
        <f ca="1">IF(AND(ISNUMBER('MPL ID'!$P$39),ISNUMBER('MPL ID'!$Q$39)),0,RANDBETWEEN(1,4))</f>
        <v>1</v>
      </c>
      <c r="K871">
        <f ca="1">IF(AND(ISNUMBER('MPL ID'!$P$40),ISNUMBER('MPL ID'!$Q$40)),0,RANDBETWEEN(1,4))</f>
        <v>1</v>
      </c>
      <c r="L871">
        <f ca="1">IF(AND(ISNUMBER('MPL ID'!$P$41),ISNUMBER('MPL ID'!$Q$41)),0,RANDBETWEEN(1,4))</f>
        <v>1</v>
      </c>
      <c r="M871">
        <f ca="1">IF(AND(ISNUMBER('MPL ID'!$P$42),ISNUMBER('MPL ID'!$Q$42)),0,RANDBETWEEN(1,4))</f>
        <v>4</v>
      </c>
      <c r="N871">
        <f ca="1">IF(AND(ISNUMBER('MPL ID'!$P$43),ISNUMBER('MPL ID'!$Q$43)),0,RANDBETWEEN(1,4))</f>
        <v>4</v>
      </c>
      <c r="O871">
        <f ca="1">IF(AND(ISNUMBER('MPL ID'!$P$44),ISNUMBER('MPL ID'!$Q$44)),0,RANDBETWEEN(1,4))</f>
        <v>4</v>
      </c>
      <c r="P871">
        <f ca="1">'MPL ID'!$BG$1+SUMPRODUCT(($B$1003:$O$1003='MPL ID'!$BF$1)*(($B871:$O871=1)+($B871:$O871=2)))+SUMPRODUCT(($B$1004:$O$1004='MPL ID'!$BF$1)*(($B871:$O871=3)+($B871:$O871=4)))</f>
        <v>11</v>
      </c>
      <c r="Q871">
        <f ca="1">'MPL ID'!$BG$2+SUMPRODUCT(($B$1003:$O$1003='MPL ID'!$BF$2)*(($B871:$O871=1)+($B871:$O871=2)))+SUMPRODUCT(($B$1004:$O$1004='MPL ID'!$BF$2)*(($B871:$O871=3)+($B871:$O871=4)))</f>
        <v>10</v>
      </c>
      <c r="R871">
        <f ca="1">'MPL ID'!$BG$3+SUMPRODUCT(($B$1003:$O$1003='MPL ID'!$BF$3)*(($B871:$O871=1)+($B871:$O871=2)))+SUMPRODUCT(($B$1004:$O$1004='MPL ID'!$BF$3)*(($B871:$O871=3)+($B871:$O871=4)))</f>
        <v>6</v>
      </c>
      <c r="S871">
        <f ca="1">'MPL ID'!$BG$4+SUMPRODUCT(($B$1003:$O$1003='MPL ID'!$BF$4)*(($B871:$O871=1)+($B871:$O871=2)))+SUMPRODUCT(($B$1004:$O$1004='MPL ID'!$BF$4)*(($B871:$O871=3)+($B871:$O871=4)))</f>
        <v>7</v>
      </c>
      <c r="T871">
        <f ca="1">'MPL ID'!$BG$5+SUMPRODUCT(($B$1003:$O$1003='MPL ID'!$BF$5)*(($B871:$O871=1)+($B871:$O871=2)))+SUMPRODUCT(($B$1004:$O$1004='MPL ID'!$BF$5)*(($B871:$O871=3)+($B871:$O871=4)))</f>
        <v>4</v>
      </c>
      <c r="U871">
        <f ca="1">'MPL ID'!$BG$6+SUMPRODUCT(($B$1003:$O$1003='MPL ID'!$BF$6)*(($B871:$O871=1)+($B871:$O871=2)))+SUMPRODUCT(($B$1004:$O$1004='MPL ID'!$BF$6)*(($B871:$O871=3)+($B871:$O871=4)))</f>
        <v>10</v>
      </c>
      <c r="V871">
        <f ca="1">'MPL ID'!$BG$7+SUMPRODUCT(($B$1003:$O$1003='MPL ID'!$BF$7)*(($B871:$O871=1)+($B871:$O871=2)))+SUMPRODUCT(($B$1004:$O$1004='MPL ID'!$BF$7)*(($B871:$O871=3)+($B871:$O871=4)))</f>
        <v>7</v>
      </c>
      <c r="W871">
        <f ca="1">'MPL ID'!$BG$8+SUMPRODUCT(($B$1003:$O$1003='MPL ID'!$BF$8)*(($B871:$O871=1)+($B871:$O871=2)))+SUMPRODUCT(($B$1004:$O$1004='MPL ID'!$BF$8)*(($B871:$O871=3)+($B871:$O871=4)))</f>
        <v>5</v>
      </c>
      <c r="X871">
        <f ca="1">'MPL ID'!$BG$9+SUMPRODUCT(($B$1003:$O$1003='MPL ID'!$BF$9)*(($B871:$O871=1)+($B871:$O871=2)))+SUMPRODUCT(($B$1004:$O$1004='MPL ID'!$BF$9)*(($B871:$O871=3)+($B871:$O871=4)))</f>
        <v>12</v>
      </c>
      <c r="Y871">
        <f ca="1">'MPL ID'!$BH$1+SUMPRODUCT(($B$1003:$O$1003='MPL ID'!$BF$1)*(2*($B871:$O871=1)+($B871:$O871=2)-2*($B871:$O871=3)-($B871:$O871=4)))-SUMPRODUCT(($B$1004:$O$1004='MPL ID'!$BF$1)*(2*($B871:$O871=1)+($B871:$O871=2)-2*($B871:$O871=3)-($B871:$O871=4)))</f>
        <v>12</v>
      </c>
      <c r="Z871">
        <f ca="1">'MPL ID'!$BH$2+SUMPRODUCT(($B$1003:$O$1003='MPL ID'!$BF$2)*(2*($B871:$O871=1)+($B871:$O871=2)-2*($B871:$O871=3)-($B871:$O871=4)))-SUMPRODUCT(($B$1004:$O$1004='MPL ID'!$BF$2)*(2*($B871:$O871=1)+($B871:$O871=2)-2*($B871:$O871=3)-($B871:$O871=4)))</f>
        <v>2</v>
      </c>
      <c r="AA871">
        <f ca="1">'MPL ID'!$BH$3+SUMPRODUCT(($B$1003:$O$1003='MPL ID'!$BF$3)*(2*($B871:$O871=1)+($B871:$O871=2)-2*($B871:$O871=3)-($B871:$O871=4)))-SUMPRODUCT(($B$1004:$O$1004='MPL ID'!$BF$3)*(2*($B871:$O871=1)+($B871:$O871=2)-2*($B871:$O871=3)-($B871:$O871=4)))</f>
        <v>-8</v>
      </c>
      <c r="AB871">
        <f ca="1">'MPL ID'!$BH$4+SUMPRODUCT(($B$1003:$O$1003='MPL ID'!$BF$4)*(2*($B871:$O871=1)+($B871:$O871=2)-2*($B871:$O871=3)-($B871:$O871=4)))-SUMPRODUCT(($B$1004:$O$1004='MPL ID'!$BF$4)*(2*($B871:$O871=1)+($B871:$O871=2)-2*($B871:$O871=3)-($B871:$O871=4)))</f>
        <v>-5</v>
      </c>
      <c r="AC871">
        <f ca="1">'MPL ID'!$BH$5+SUMPRODUCT(($B$1003:$O$1003='MPL ID'!$BF$5)*(2*($B871:$O871=1)+($B871:$O871=2)-2*($B871:$O871=3)-($B871:$O871=4)))-SUMPRODUCT(($B$1004:$O$1004='MPL ID'!$BF$5)*(2*($B871:$O871=1)+($B871:$O871=2)-2*($B871:$O871=3)-($B871:$O871=4)))</f>
        <v>-14</v>
      </c>
      <c r="AD871">
        <f ca="1">'MPL ID'!$BH$6+SUMPRODUCT(($B$1003:$O$1003='MPL ID'!$BF$6)*(2*($B871:$O871=1)+($B871:$O871=2)-2*($B871:$O871=3)-($B871:$O871=4)))-SUMPRODUCT(($B$1004:$O$1004='MPL ID'!$BF$6)*(2*($B871:$O871=1)+($B871:$O871=2)-2*($B871:$O871=3)-($B871:$O871=4)))</f>
        <v>8</v>
      </c>
      <c r="AE871">
        <f ca="1">'MPL ID'!$BH$7+SUMPRODUCT(($B$1003:$O$1003='MPL ID'!$BF$7)*(2*($B871:$O871=1)+($B871:$O871=2)-2*($B871:$O871=3)-($B871:$O871=4)))-SUMPRODUCT(($B$1004:$O$1004='MPL ID'!$BF$7)*(2*($B871:$O871=1)+($B871:$O871=2)-2*($B871:$O871=3)-($B871:$O871=4)))</f>
        <v>0</v>
      </c>
      <c r="AF871">
        <f ca="1">'MPL ID'!$BH$8+SUMPRODUCT(($B$1003:$O$1003='MPL ID'!$BF$8)*(2*($B871:$O871=1)+($B871:$O871=2)-2*($B871:$O871=3)-($B871:$O871=4)))-SUMPRODUCT(($B$1004:$O$1004='MPL ID'!$BF$8)*(2*($B871:$O871=1)+($B871:$O871=2)-2*($B871:$O871=3)-($B871:$O871=4)))</f>
        <v>-9</v>
      </c>
      <c r="AG871">
        <f ca="1">'MPL ID'!$BH$9+SUMPRODUCT(($B$1003:$O$1003='MPL ID'!$BF$9)*(2*($B871:$O871=1)+($B871:$O871=2)-2*($B871:$O871=3)-($B871:$O871=4)))-SUMPRODUCT(($B$1004:$O$1004='MPL ID'!$BF$9)*(2*($B871:$O871=1)+($B871:$O871=2)-2*($B871:$O871=3)-($B871:$O871=4)))</f>
        <v>14</v>
      </c>
      <c r="AH871">
        <f ca="1">SUMPRODUCT(--($P871:$X871=P871),--($Y871:$AG871=Y871),'MPL ID'!$BG$13:$BO$13)+IF(AND($I871&gt;=3,T871=P871,AC871=Y871),1,0)+IF(AND($M871&gt;=3,S871=P871,AB871=Y871),1,0)</f>
        <v>0</v>
      </c>
      <c r="AI871">
        <f ca="1">SUMPRODUCT(--($P871:$X871=Q871),--($Y871:$AG871=Z871),'MPL ID'!$BG$14:$BO$14)+IF(AND($G871&gt;=3,R871=Q871,AA871=Z871),1,0)+IF(AND($K871&gt;0,$K871&lt;=2,S871=Q871,AB871=Z871),1,0)+IF(AND($N871&gt;=3,U871=Q871,AD871=Z871),1,0)</f>
        <v>0</v>
      </c>
      <c r="AJ871">
        <f ca="1">SUMPRODUCT(--($P871:$X871=R871),--($Y871:$AG871=AA871),'MPL ID'!$BG$15:$BO$15)+IF(AND($D871&gt;0,$D871&lt;=2,U871=R871,AD871=AA871),1,0)+IF(AND($G871&gt;0,$G871&lt;=2,Q871=R871,Z871=AA871),1,0)+IF(AND($J871&gt;=3,V871=R871,AE871=AA871),1,0)</f>
        <v>0</v>
      </c>
      <c r="AK871">
        <f ca="1">SUMPRODUCT(--($P871:$X871=S871),--($Y871:$AG871=AB871),'MPL ID'!$BG$16:$BO$16)+IF(AND($B871&gt;0,$B871&lt;=2,V871=S871,AE871=AB871),1,0)+IF(AND($E871&gt;0,$E871&lt;=2,T871=S871,AC871=AB871),1,0)+IF(AND($K871&gt;=3,Q871=S871,Z871=AB871),1,0)+IF(AND($M871&gt;0,$M871&lt;=2,P871=S871,Y871=AB871),1,0)</f>
        <v>0</v>
      </c>
      <c r="AL871">
        <f ca="1">SUMPRODUCT(--($P871:$X871=T871),--($Y871:$AG871=AC871),'MPL ID'!$BG$17:$BO$17)+IF(AND($E871&gt;=3,S871=T871,AB871=AC871),1,0)+IF(AND($I871&gt;0,$I871&lt;=2,P871=T871,Y871=AC871),1,0)+IF(AND($L871&gt;=3,W871=T871,AF871=AC871),1,0)</f>
        <v>0</v>
      </c>
      <c r="AM871">
        <f ca="1">SUMPRODUCT(--($P871:$X871=U871),--($Y871:$AG871=AD871),'MPL ID'!$BG$18:$BO$18)+IF(AND($D871&gt;=3,R871=U871,AA871=AD871),1,0)+IF(AND($H871&gt;0,$H871&lt;=2,W871=U871,AF871=AD871),1,0)+IF(AND($N871&gt;0,$N871&lt;=2,Q871=U871,Z871=AD871),1,0)</f>
        <v>0</v>
      </c>
      <c r="AN871">
        <f ca="1">SUMPRODUCT(--($P871:$X871=V871),--($Y871:$AG871=AE871),'MPL ID'!$BG$19:$BO$19)+IF(AND($B871&gt;=3,S871=V871,AB871=AE871),1,0)+IF(AND($F871&gt;=3,W871=V871,AF871=AE871),1,0)+IF(AND($J871&gt;0,$J871&lt;=2,R871=V871,AA871=AE871),1,0)+IF(AND($O871&gt;0,$O871&lt;=2,X871=V871,AG871=AE871),1,0)</f>
        <v>0</v>
      </c>
      <c r="AO871">
        <f ca="1">SUMPRODUCT(--($P871:$X871=W871),--($Y871:$AG871=AF871),'MPL ID'!$BG$20:$BO$20)+IF(AND($C871&gt;0,$C871&lt;=2,X871=W871,AG871=AF871),1,0)+IF(AND($F871&gt;0,$F871&lt;=2,V871=W871,AE871=AF871),1,0)+IF(AND($H871&gt;=3,U871=W871,AD871=AF871),1,0)+IF(AND($L871&gt;0,$L871&lt;=2,T871=W871,AC871=AF871),1,0)</f>
        <v>0</v>
      </c>
      <c r="AP871">
        <f ca="1">SUMPRODUCT(--($P871:$X871=X871),--($Y871:$AG871=AG871),'MPL ID'!$BG$21:$BO$21)+IF(AND($C871&gt;=3,W871=X871,AF871=AG871),1,0)+IF(AND($O871&gt;=3,V871=X871,AE871=AG871),1,0)</f>
        <v>0</v>
      </c>
      <c r="AQ871">
        <f t="shared" ca="1" si="117"/>
        <v>2</v>
      </c>
      <c r="AR871">
        <f t="shared" ca="1" si="118"/>
        <v>4</v>
      </c>
      <c r="AS871">
        <f t="shared" ca="1" si="119"/>
        <v>7</v>
      </c>
      <c r="AT871">
        <f t="shared" ca="1" si="120"/>
        <v>6</v>
      </c>
      <c r="AU871">
        <f t="shared" ca="1" si="121"/>
        <v>9</v>
      </c>
      <c r="AV871">
        <f t="shared" ca="1" si="122"/>
        <v>3</v>
      </c>
      <c r="AW871">
        <f t="shared" ca="1" si="123"/>
        <v>5</v>
      </c>
      <c r="AX871">
        <f t="shared" ca="1" si="124"/>
        <v>8</v>
      </c>
      <c r="AY871">
        <f t="shared" ca="1" si="125"/>
        <v>1</v>
      </c>
    </row>
    <row r="872" spans="1:51" x14ac:dyDescent="0.25">
      <c r="A872">
        <v>871</v>
      </c>
      <c r="B872">
        <f ca="1">IF(AND(ISNUMBER('MPL ID'!$J$39),ISNUMBER('MPL ID'!$K$39)),0,RANDBETWEEN(1,4))</f>
        <v>0</v>
      </c>
      <c r="C872">
        <f ca="1">IF(AND(ISNUMBER('MPL ID'!$J$40),ISNUMBER('MPL ID'!$K$40)),0,RANDBETWEEN(1,4))</f>
        <v>0</v>
      </c>
      <c r="D872">
        <f ca="1">IF(AND(ISNUMBER('MPL ID'!$J$41),ISNUMBER('MPL ID'!$K$41)),0,RANDBETWEEN(1,4))</f>
        <v>3</v>
      </c>
      <c r="E872">
        <f ca="1">IF(AND(ISNUMBER('MPL ID'!$J$42),ISNUMBER('MPL ID'!$K$42)),0,RANDBETWEEN(1,4))</f>
        <v>2</v>
      </c>
      <c r="F872">
        <f ca="1">IF(AND(ISNUMBER('MPL ID'!$J$43),ISNUMBER('MPL ID'!$K$43)),0,RANDBETWEEN(1,4))</f>
        <v>3</v>
      </c>
      <c r="G872">
        <f ca="1">IF(AND(ISNUMBER('MPL ID'!$J$44),ISNUMBER('MPL ID'!$K$44)),0,RANDBETWEEN(1,4))</f>
        <v>4</v>
      </c>
      <c r="H872">
        <f ca="1">IF(AND(ISNUMBER('MPL ID'!$P$36),ISNUMBER('MPL ID'!$Q$36)),0,RANDBETWEEN(1,4))</f>
        <v>1</v>
      </c>
      <c r="I872">
        <f ca="1">IF(AND(ISNUMBER('MPL ID'!$P$37),ISNUMBER('MPL ID'!$Q$37)),0,RANDBETWEEN(1,4))</f>
        <v>3</v>
      </c>
      <c r="J872">
        <f ca="1">IF(AND(ISNUMBER('MPL ID'!$P$39),ISNUMBER('MPL ID'!$Q$39)),0,RANDBETWEEN(1,4))</f>
        <v>4</v>
      </c>
      <c r="K872">
        <f ca="1">IF(AND(ISNUMBER('MPL ID'!$P$40),ISNUMBER('MPL ID'!$Q$40)),0,RANDBETWEEN(1,4))</f>
        <v>2</v>
      </c>
      <c r="L872">
        <f ca="1">IF(AND(ISNUMBER('MPL ID'!$P$41),ISNUMBER('MPL ID'!$Q$41)),0,RANDBETWEEN(1,4))</f>
        <v>1</v>
      </c>
      <c r="M872">
        <f ca="1">IF(AND(ISNUMBER('MPL ID'!$P$42),ISNUMBER('MPL ID'!$Q$42)),0,RANDBETWEEN(1,4))</f>
        <v>3</v>
      </c>
      <c r="N872">
        <f ca="1">IF(AND(ISNUMBER('MPL ID'!$P$43),ISNUMBER('MPL ID'!$Q$43)),0,RANDBETWEEN(1,4))</f>
        <v>1</v>
      </c>
      <c r="O872">
        <f ca="1">IF(AND(ISNUMBER('MPL ID'!$P$44),ISNUMBER('MPL ID'!$Q$44)),0,RANDBETWEEN(1,4))</f>
        <v>2</v>
      </c>
      <c r="P872">
        <f ca="1">'MPL ID'!$BG$1+SUMPRODUCT(($B$1003:$O$1003='MPL ID'!$BF$1)*(($B872:$O872=1)+($B872:$O872=2)))+SUMPRODUCT(($B$1004:$O$1004='MPL ID'!$BF$1)*(($B872:$O872=3)+($B872:$O872=4)))</f>
        <v>11</v>
      </c>
      <c r="Q872">
        <f ca="1">'MPL ID'!$BG$2+SUMPRODUCT(($B$1003:$O$1003='MPL ID'!$BF$2)*(($B872:$O872=1)+($B872:$O872=2)))+SUMPRODUCT(($B$1004:$O$1004='MPL ID'!$BF$2)*(($B872:$O872=3)+($B872:$O872=4)))</f>
        <v>9</v>
      </c>
      <c r="R872">
        <f ca="1">'MPL ID'!$BG$3+SUMPRODUCT(($B$1003:$O$1003='MPL ID'!$BF$3)*(($B872:$O872=1)+($B872:$O872=2)))+SUMPRODUCT(($B$1004:$O$1004='MPL ID'!$BF$3)*(($B872:$O872=3)+($B872:$O872=4)))</f>
        <v>6</v>
      </c>
      <c r="S872">
        <f ca="1">'MPL ID'!$BG$4+SUMPRODUCT(($B$1003:$O$1003='MPL ID'!$BF$4)*(($B872:$O872=1)+($B872:$O872=2)))+SUMPRODUCT(($B$1004:$O$1004='MPL ID'!$BF$4)*(($B872:$O872=3)+($B872:$O872=4)))</f>
        <v>8</v>
      </c>
      <c r="T872">
        <f ca="1">'MPL ID'!$BG$5+SUMPRODUCT(($B$1003:$O$1003='MPL ID'!$BF$5)*(($B872:$O872=1)+($B872:$O872=2)))+SUMPRODUCT(($B$1004:$O$1004='MPL ID'!$BF$5)*(($B872:$O872=3)+($B872:$O872=4)))</f>
        <v>3</v>
      </c>
      <c r="U872">
        <f ca="1">'MPL ID'!$BG$6+SUMPRODUCT(($B$1003:$O$1003='MPL ID'!$BF$6)*(($B872:$O872=1)+($B872:$O872=2)))+SUMPRODUCT(($B$1004:$O$1004='MPL ID'!$BF$6)*(($B872:$O872=3)+($B872:$O872=4)))</f>
        <v>13</v>
      </c>
      <c r="V872">
        <f ca="1">'MPL ID'!$BG$7+SUMPRODUCT(($B$1003:$O$1003='MPL ID'!$BF$7)*(($B872:$O872=1)+($B872:$O872=2)))+SUMPRODUCT(($B$1004:$O$1004='MPL ID'!$BF$7)*(($B872:$O872=3)+($B872:$O872=4)))</f>
        <v>7</v>
      </c>
      <c r="W872">
        <f ca="1">'MPL ID'!$BG$8+SUMPRODUCT(($B$1003:$O$1003='MPL ID'!$BF$8)*(($B872:$O872=1)+($B872:$O872=2)))+SUMPRODUCT(($B$1004:$O$1004='MPL ID'!$BF$8)*(($B872:$O872=3)+($B872:$O872=4)))</f>
        <v>4</v>
      </c>
      <c r="X872">
        <f ca="1">'MPL ID'!$BG$9+SUMPRODUCT(($B$1003:$O$1003='MPL ID'!$BF$9)*(($B872:$O872=1)+($B872:$O872=2)))+SUMPRODUCT(($B$1004:$O$1004='MPL ID'!$BF$9)*(($B872:$O872=3)+($B872:$O872=4)))</f>
        <v>11</v>
      </c>
      <c r="Y872">
        <f ca="1">'MPL ID'!$BH$1+SUMPRODUCT(($B$1003:$O$1003='MPL ID'!$BF$1)*(2*($B872:$O872=1)+($B872:$O872=2)-2*($B872:$O872=3)-($B872:$O872=4)))-SUMPRODUCT(($B$1004:$O$1004='MPL ID'!$BF$1)*(2*($B872:$O872=1)+($B872:$O872=2)-2*($B872:$O872=3)-($B872:$O872=4)))</f>
        <v>13</v>
      </c>
      <c r="Z872">
        <f ca="1">'MPL ID'!$BH$2+SUMPRODUCT(($B$1003:$O$1003='MPL ID'!$BF$2)*(2*($B872:$O872=1)+($B872:$O872=2)-2*($B872:$O872=3)-($B872:$O872=4)))-SUMPRODUCT(($B$1004:$O$1004='MPL ID'!$BF$2)*(2*($B872:$O872=1)+($B872:$O872=2)-2*($B872:$O872=3)-($B872:$O872=4)))</f>
        <v>-2</v>
      </c>
      <c r="AA872">
        <f ca="1">'MPL ID'!$BH$3+SUMPRODUCT(($B$1003:$O$1003='MPL ID'!$BF$3)*(2*($B872:$O872=1)+($B872:$O872=2)-2*($B872:$O872=3)-($B872:$O872=4)))-SUMPRODUCT(($B$1004:$O$1004='MPL ID'!$BF$3)*(2*($B872:$O872=1)+($B872:$O872=2)-2*($B872:$O872=3)-($B872:$O872=4)))</f>
        <v>-8</v>
      </c>
      <c r="AB872">
        <f ca="1">'MPL ID'!$BH$4+SUMPRODUCT(($B$1003:$O$1003='MPL ID'!$BF$4)*(2*($B872:$O872=1)+($B872:$O872=2)-2*($B872:$O872=3)-($B872:$O872=4)))-SUMPRODUCT(($B$1004:$O$1004='MPL ID'!$BF$4)*(2*($B872:$O872=1)+($B872:$O872=2)-2*($B872:$O872=3)-($B872:$O872=4)))</f>
        <v>-2</v>
      </c>
      <c r="AC872">
        <f ca="1">'MPL ID'!$BH$5+SUMPRODUCT(($B$1003:$O$1003='MPL ID'!$BF$5)*(2*($B872:$O872=1)+($B872:$O872=2)-2*($B872:$O872=3)-($B872:$O872=4)))-SUMPRODUCT(($B$1004:$O$1004='MPL ID'!$BF$5)*(2*($B872:$O872=1)+($B872:$O872=2)-2*($B872:$O872=3)-($B872:$O872=4)))</f>
        <v>-17</v>
      </c>
      <c r="AD872">
        <f ca="1">'MPL ID'!$BH$6+SUMPRODUCT(($B$1003:$O$1003='MPL ID'!$BF$6)*(2*($B872:$O872=1)+($B872:$O872=2)-2*($B872:$O872=3)-($B872:$O872=4)))-SUMPRODUCT(($B$1004:$O$1004='MPL ID'!$BF$6)*(2*($B872:$O872=1)+($B872:$O872=2)-2*($B872:$O872=3)-($B872:$O872=4)))</f>
        <v>18</v>
      </c>
      <c r="AE872">
        <f ca="1">'MPL ID'!$BH$7+SUMPRODUCT(($B$1003:$O$1003='MPL ID'!$BF$7)*(2*($B872:$O872=1)+($B872:$O872=2)-2*($B872:$O872=3)-($B872:$O872=4)))-SUMPRODUCT(($B$1004:$O$1004='MPL ID'!$BF$7)*(2*($B872:$O872=1)+($B872:$O872=2)-2*($B872:$O872=3)-($B872:$O872=4)))</f>
        <v>0</v>
      </c>
      <c r="AF872">
        <f ca="1">'MPL ID'!$BH$8+SUMPRODUCT(($B$1003:$O$1003='MPL ID'!$BF$8)*(2*($B872:$O872=1)+($B872:$O872=2)-2*($B872:$O872=3)-($B872:$O872=4)))-SUMPRODUCT(($B$1004:$O$1004='MPL ID'!$BF$8)*(2*($B872:$O872=1)+($B872:$O872=2)-2*($B872:$O872=3)-($B872:$O872=4)))</f>
        <v>-14</v>
      </c>
      <c r="AG872">
        <f ca="1">'MPL ID'!$BH$9+SUMPRODUCT(($B$1003:$O$1003='MPL ID'!$BF$9)*(2*($B872:$O872=1)+($B872:$O872=2)-2*($B872:$O872=3)-($B872:$O872=4)))-SUMPRODUCT(($B$1004:$O$1004='MPL ID'!$BF$9)*(2*($B872:$O872=1)+($B872:$O872=2)-2*($B872:$O872=3)-($B872:$O872=4)))</f>
        <v>12</v>
      </c>
      <c r="AH872">
        <f ca="1">SUMPRODUCT(--($P872:$X872=P872),--($Y872:$AG872=Y872),'MPL ID'!$BG$13:$BO$13)+IF(AND($I872&gt;=3,T872=P872,AC872=Y872),1,0)+IF(AND($M872&gt;=3,S872=P872,AB872=Y872),1,0)</f>
        <v>0</v>
      </c>
      <c r="AI872">
        <f ca="1">SUMPRODUCT(--($P872:$X872=Q872),--($Y872:$AG872=Z872),'MPL ID'!$BG$14:$BO$14)+IF(AND($G872&gt;=3,R872=Q872,AA872=Z872),1,0)+IF(AND($K872&gt;0,$K872&lt;=2,S872=Q872,AB872=Z872),1,0)+IF(AND($N872&gt;=3,U872=Q872,AD872=Z872),1,0)</f>
        <v>0</v>
      </c>
      <c r="AJ872">
        <f ca="1">SUMPRODUCT(--($P872:$X872=R872),--($Y872:$AG872=AA872),'MPL ID'!$BG$15:$BO$15)+IF(AND($D872&gt;0,$D872&lt;=2,U872=R872,AD872=AA872),1,0)+IF(AND($G872&gt;0,$G872&lt;=2,Q872=R872,Z872=AA872),1,0)+IF(AND($J872&gt;=3,V872=R872,AE872=AA872),1,0)</f>
        <v>0</v>
      </c>
      <c r="AK872">
        <f ca="1">SUMPRODUCT(--($P872:$X872=S872),--($Y872:$AG872=AB872),'MPL ID'!$BG$16:$BO$16)+IF(AND($B872&gt;0,$B872&lt;=2,V872=S872,AE872=AB872),1,0)+IF(AND($E872&gt;0,$E872&lt;=2,T872=S872,AC872=AB872),1,0)+IF(AND($K872&gt;=3,Q872=S872,Z872=AB872),1,0)+IF(AND($M872&gt;0,$M872&lt;=2,P872=S872,Y872=AB872),1,0)</f>
        <v>0</v>
      </c>
      <c r="AL872">
        <f ca="1">SUMPRODUCT(--($P872:$X872=T872),--($Y872:$AG872=AC872),'MPL ID'!$BG$17:$BO$17)+IF(AND($E872&gt;=3,S872=T872,AB872=AC872),1,0)+IF(AND($I872&gt;0,$I872&lt;=2,P872=T872,Y872=AC872),1,0)+IF(AND($L872&gt;=3,W872=T872,AF872=AC872),1,0)</f>
        <v>0</v>
      </c>
      <c r="AM872">
        <f ca="1">SUMPRODUCT(--($P872:$X872=U872),--($Y872:$AG872=AD872),'MPL ID'!$BG$18:$BO$18)+IF(AND($D872&gt;=3,R872=U872,AA872=AD872),1,0)+IF(AND($H872&gt;0,$H872&lt;=2,W872=U872,AF872=AD872),1,0)+IF(AND($N872&gt;0,$N872&lt;=2,Q872=U872,Z872=AD872),1,0)</f>
        <v>0</v>
      </c>
      <c r="AN872">
        <f ca="1">SUMPRODUCT(--($P872:$X872=V872),--($Y872:$AG872=AE872),'MPL ID'!$BG$19:$BO$19)+IF(AND($B872&gt;=3,S872=V872,AB872=AE872),1,0)+IF(AND($F872&gt;=3,W872=V872,AF872=AE872),1,0)+IF(AND($J872&gt;0,$J872&lt;=2,R872=V872,AA872=AE872),1,0)+IF(AND($O872&gt;0,$O872&lt;=2,X872=V872,AG872=AE872),1,0)</f>
        <v>0</v>
      </c>
      <c r="AO872">
        <f ca="1">SUMPRODUCT(--($P872:$X872=W872),--($Y872:$AG872=AF872),'MPL ID'!$BG$20:$BO$20)+IF(AND($C872&gt;0,$C872&lt;=2,X872=W872,AG872=AF872),1,0)+IF(AND($F872&gt;0,$F872&lt;=2,V872=W872,AE872=AF872),1,0)+IF(AND($H872&gt;=3,U872=W872,AD872=AF872),1,0)+IF(AND($L872&gt;0,$L872&lt;=2,T872=W872,AC872=AF872),1,0)</f>
        <v>0</v>
      </c>
      <c r="AP872">
        <f ca="1">SUMPRODUCT(--($P872:$X872=X872),--($Y872:$AG872=AG872),'MPL ID'!$BG$21:$BO$21)+IF(AND($C872&gt;=3,W872=X872,AF872=AG872),1,0)+IF(AND($O872&gt;=3,V872=X872,AE872=AG872),1,0)</f>
        <v>0</v>
      </c>
      <c r="AQ872">
        <f t="shared" ca="1" si="117"/>
        <v>2</v>
      </c>
      <c r="AR872">
        <f t="shared" ca="1" si="118"/>
        <v>4</v>
      </c>
      <c r="AS872">
        <f t="shared" ca="1" si="119"/>
        <v>7</v>
      </c>
      <c r="AT872">
        <f t="shared" ca="1" si="120"/>
        <v>5</v>
      </c>
      <c r="AU872">
        <f t="shared" ca="1" si="121"/>
        <v>9</v>
      </c>
      <c r="AV872">
        <f t="shared" ca="1" si="122"/>
        <v>1</v>
      </c>
      <c r="AW872">
        <f t="shared" ca="1" si="123"/>
        <v>6</v>
      </c>
      <c r="AX872">
        <f t="shared" ca="1" si="124"/>
        <v>8</v>
      </c>
      <c r="AY872">
        <f t="shared" ca="1" si="125"/>
        <v>3</v>
      </c>
    </row>
    <row r="873" spans="1:51" x14ac:dyDescent="0.25">
      <c r="A873">
        <v>872</v>
      </c>
      <c r="B873">
        <f ca="1">IF(AND(ISNUMBER('MPL ID'!$J$39),ISNUMBER('MPL ID'!$K$39)),0,RANDBETWEEN(1,4))</f>
        <v>0</v>
      </c>
      <c r="C873">
        <f ca="1">IF(AND(ISNUMBER('MPL ID'!$J$40),ISNUMBER('MPL ID'!$K$40)),0,RANDBETWEEN(1,4))</f>
        <v>0</v>
      </c>
      <c r="D873">
        <f ca="1">IF(AND(ISNUMBER('MPL ID'!$J$41),ISNUMBER('MPL ID'!$K$41)),0,RANDBETWEEN(1,4))</f>
        <v>3</v>
      </c>
      <c r="E873">
        <f ca="1">IF(AND(ISNUMBER('MPL ID'!$J$42),ISNUMBER('MPL ID'!$K$42)),0,RANDBETWEEN(1,4))</f>
        <v>1</v>
      </c>
      <c r="F873">
        <f ca="1">IF(AND(ISNUMBER('MPL ID'!$J$43),ISNUMBER('MPL ID'!$K$43)),0,RANDBETWEEN(1,4))</f>
        <v>2</v>
      </c>
      <c r="G873">
        <f ca="1">IF(AND(ISNUMBER('MPL ID'!$J$44),ISNUMBER('MPL ID'!$K$44)),0,RANDBETWEEN(1,4))</f>
        <v>3</v>
      </c>
      <c r="H873">
        <f ca="1">IF(AND(ISNUMBER('MPL ID'!$P$36),ISNUMBER('MPL ID'!$Q$36)),0,RANDBETWEEN(1,4))</f>
        <v>3</v>
      </c>
      <c r="I873">
        <f ca="1">IF(AND(ISNUMBER('MPL ID'!$P$37),ISNUMBER('MPL ID'!$Q$37)),0,RANDBETWEEN(1,4))</f>
        <v>3</v>
      </c>
      <c r="J873">
        <f ca="1">IF(AND(ISNUMBER('MPL ID'!$P$39),ISNUMBER('MPL ID'!$Q$39)),0,RANDBETWEEN(1,4))</f>
        <v>2</v>
      </c>
      <c r="K873">
        <f ca="1">IF(AND(ISNUMBER('MPL ID'!$P$40),ISNUMBER('MPL ID'!$Q$40)),0,RANDBETWEEN(1,4))</f>
        <v>1</v>
      </c>
      <c r="L873">
        <f ca="1">IF(AND(ISNUMBER('MPL ID'!$P$41),ISNUMBER('MPL ID'!$Q$41)),0,RANDBETWEEN(1,4))</f>
        <v>1</v>
      </c>
      <c r="M873">
        <f ca="1">IF(AND(ISNUMBER('MPL ID'!$P$42),ISNUMBER('MPL ID'!$Q$42)),0,RANDBETWEEN(1,4))</f>
        <v>3</v>
      </c>
      <c r="N873">
        <f ca="1">IF(AND(ISNUMBER('MPL ID'!$P$43),ISNUMBER('MPL ID'!$Q$43)),0,RANDBETWEEN(1,4))</f>
        <v>2</v>
      </c>
      <c r="O873">
        <f ca="1">IF(AND(ISNUMBER('MPL ID'!$P$44),ISNUMBER('MPL ID'!$Q$44)),0,RANDBETWEEN(1,4))</f>
        <v>4</v>
      </c>
      <c r="P873">
        <f ca="1">'MPL ID'!$BG$1+SUMPRODUCT(($B$1003:$O$1003='MPL ID'!$BF$1)*(($B873:$O873=1)+($B873:$O873=2)))+SUMPRODUCT(($B$1004:$O$1004='MPL ID'!$BF$1)*(($B873:$O873=3)+($B873:$O873=4)))</f>
        <v>11</v>
      </c>
      <c r="Q873">
        <f ca="1">'MPL ID'!$BG$2+SUMPRODUCT(($B$1003:$O$1003='MPL ID'!$BF$2)*(($B873:$O873=1)+($B873:$O873=2)))+SUMPRODUCT(($B$1004:$O$1004='MPL ID'!$BF$2)*(($B873:$O873=3)+($B873:$O873=4)))</f>
        <v>9</v>
      </c>
      <c r="R873">
        <f ca="1">'MPL ID'!$BG$3+SUMPRODUCT(($B$1003:$O$1003='MPL ID'!$BF$3)*(($B873:$O873=1)+($B873:$O873=2)))+SUMPRODUCT(($B$1004:$O$1004='MPL ID'!$BF$3)*(($B873:$O873=3)+($B873:$O873=4)))</f>
        <v>5</v>
      </c>
      <c r="S873">
        <f ca="1">'MPL ID'!$BG$4+SUMPRODUCT(($B$1003:$O$1003='MPL ID'!$BF$4)*(($B873:$O873=1)+($B873:$O873=2)))+SUMPRODUCT(($B$1004:$O$1004='MPL ID'!$BF$4)*(($B873:$O873=3)+($B873:$O873=4)))</f>
        <v>8</v>
      </c>
      <c r="T873">
        <f ca="1">'MPL ID'!$BG$5+SUMPRODUCT(($B$1003:$O$1003='MPL ID'!$BF$5)*(($B873:$O873=1)+($B873:$O873=2)))+SUMPRODUCT(($B$1004:$O$1004='MPL ID'!$BF$5)*(($B873:$O873=3)+($B873:$O873=4)))</f>
        <v>3</v>
      </c>
      <c r="U873">
        <f ca="1">'MPL ID'!$BG$6+SUMPRODUCT(($B$1003:$O$1003='MPL ID'!$BF$6)*(($B873:$O873=1)+($B873:$O873=2)))+SUMPRODUCT(($B$1004:$O$1004='MPL ID'!$BF$6)*(($B873:$O873=3)+($B873:$O873=4)))</f>
        <v>12</v>
      </c>
      <c r="V873">
        <f ca="1">'MPL ID'!$BG$7+SUMPRODUCT(($B$1003:$O$1003='MPL ID'!$BF$7)*(($B873:$O873=1)+($B873:$O873=2)))+SUMPRODUCT(($B$1004:$O$1004='MPL ID'!$BF$7)*(($B873:$O873=3)+($B873:$O873=4)))</f>
        <v>6</v>
      </c>
      <c r="W873">
        <f ca="1">'MPL ID'!$BG$8+SUMPRODUCT(($B$1003:$O$1003='MPL ID'!$BF$8)*(($B873:$O873=1)+($B873:$O873=2)))+SUMPRODUCT(($B$1004:$O$1004='MPL ID'!$BF$8)*(($B873:$O873=3)+($B873:$O873=4)))</f>
        <v>6</v>
      </c>
      <c r="X873">
        <f ca="1">'MPL ID'!$BG$9+SUMPRODUCT(($B$1003:$O$1003='MPL ID'!$BF$9)*(($B873:$O873=1)+($B873:$O873=2)))+SUMPRODUCT(($B$1004:$O$1004='MPL ID'!$BF$9)*(($B873:$O873=3)+($B873:$O873=4)))</f>
        <v>12</v>
      </c>
      <c r="Y873">
        <f ca="1">'MPL ID'!$BH$1+SUMPRODUCT(($B$1003:$O$1003='MPL ID'!$BF$1)*(2*($B873:$O873=1)+($B873:$O873=2)-2*($B873:$O873=3)-($B873:$O873=4)))-SUMPRODUCT(($B$1004:$O$1004='MPL ID'!$BF$1)*(2*($B873:$O873=1)+($B873:$O873=2)-2*($B873:$O873=3)-($B873:$O873=4)))</f>
        <v>13</v>
      </c>
      <c r="Z873">
        <f ca="1">'MPL ID'!$BH$2+SUMPRODUCT(($B$1003:$O$1003='MPL ID'!$BF$2)*(2*($B873:$O873=1)+($B873:$O873=2)-2*($B873:$O873=3)-($B873:$O873=4)))-SUMPRODUCT(($B$1004:$O$1004='MPL ID'!$BF$2)*(2*($B873:$O873=1)+($B873:$O873=2)-2*($B873:$O873=3)-($B873:$O873=4)))</f>
        <v>1</v>
      </c>
      <c r="AA873">
        <f ca="1">'MPL ID'!$BH$3+SUMPRODUCT(($B$1003:$O$1003='MPL ID'!$BF$3)*(2*($B873:$O873=1)+($B873:$O873=2)-2*($B873:$O873=3)-($B873:$O873=4)))-SUMPRODUCT(($B$1004:$O$1004='MPL ID'!$BF$3)*(2*($B873:$O873=1)+($B873:$O873=2)-2*($B873:$O873=3)-($B873:$O873=4)))</f>
        <v>-11</v>
      </c>
      <c r="AB873">
        <f ca="1">'MPL ID'!$BH$4+SUMPRODUCT(($B$1003:$O$1003='MPL ID'!$BF$4)*(2*($B873:$O873=1)+($B873:$O873=2)-2*($B873:$O873=3)-($B873:$O873=4)))-SUMPRODUCT(($B$1004:$O$1004='MPL ID'!$BF$4)*(2*($B873:$O873=1)+($B873:$O873=2)-2*($B873:$O873=3)-($B873:$O873=4)))</f>
        <v>-2</v>
      </c>
      <c r="AC873">
        <f ca="1">'MPL ID'!$BH$5+SUMPRODUCT(($B$1003:$O$1003='MPL ID'!$BF$5)*(2*($B873:$O873=1)+($B873:$O873=2)-2*($B873:$O873=3)-($B873:$O873=4)))-SUMPRODUCT(($B$1004:$O$1004='MPL ID'!$BF$5)*(2*($B873:$O873=1)+($B873:$O873=2)-2*($B873:$O873=3)-($B873:$O873=4)))</f>
        <v>-18</v>
      </c>
      <c r="AD873">
        <f ca="1">'MPL ID'!$BH$6+SUMPRODUCT(($B$1003:$O$1003='MPL ID'!$BF$6)*(2*($B873:$O873=1)+($B873:$O873=2)-2*($B873:$O873=3)-($B873:$O873=4)))-SUMPRODUCT(($B$1004:$O$1004='MPL ID'!$BF$6)*(2*($B873:$O873=1)+($B873:$O873=2)-2*($B873:$O873=3)-($B873:$O873=4)))</f>
        <v>13</v>
      </c>
      <c r="AE873">
        <f ca="1">'MPL ID'!$BH$7+SUMPRODUCT(($B$1003:$O$1003='MPL ID'!$BF$7)*(2*($B873:$O873=1)+($B873:$O873=2)-2*($B873:$O873=3)-($B873:$O873=4)))-SUMPRODUCT(($B$1004:$O$1004='MPL ID'!$BF$7)*(2*($B873:$O873=1)+($B873:$O873=2)-2*($B873:$O873=3)-($B873:$O873=4)))</f>
        <v>-3</v>
      </c>
      <c r="AF873">
        <f ca="1">'MPL ID'!$BH$8+SUMPRODUCT(($B$1003:$O$1003='MPL ID'!$BF$8)*(2*($B873:$O873=1)+($B873:$O873=2)-2*($B873:$O873=3)-($B873:$O873=4)))-SUMPRODUCT(($B$1004:$O$1004='MPL ID'!$BF$8)*(2*($B873:$O873=1)+($B873:$O873=2)-2*($B873:$O873=3)-($B873:$O873=4)))</f>
        <v>-7</v>
      </c>
      <c r="AG873">
        <f ca="1">'MPL ID'!$BH$9+SUMPRODUCT(($B$1003:$O$1003='MPL ID'!$BF$9)*(2*($B873:$O873=1)+($B873:$O873=2)-2*($B873:$O873=3)-($B873:$O873=4)))-SUMPRODUCT(($B$1004:$O$1004='MPL ID'!$BF$9)*(2*($B873:$O873=1)+($B873:$O873=2)-2*($B873:$O873=3)-($B873:$O873=4)))</f>
        <v>14</v>
      </c>
      <c r="AH873">
        <f ca="1">SUMPRODUCT(--($P873:$X873=P873),--($Y873:$AG873=Y873),'MPL ID'!$BG$13:$BO$13)+IF(AND($I873&gt;=3,T873=P873,AC873=Y873),1,0)+IF(AND($M873&gt;=3,S873=P873,AB873=Y873),1,0)</f>
        <v>0</v>
      </c>
      <c r="AI873">
        <f ca="1">SUMPRODUCT(--($P873:$X873=Q873),--($Y873:$AG873=Z873),'MPL ID'!$BG$14:$BO$14)+IF(AND($G873&gt;=3,R873=Q873,AA873=Z873),1,0)+IF(AND($K873&gt;0,$K873&lt;=2,S873=Q873,AB873=Z873),1,0)+IF(AND($N873&gt;=3,U873=Q873,AD873=Z873),1,0)</f>
        <v>0</v>
      </c>
      <c r="AJ873">
        <f ca="1">SUMPRODUCT(--($P873:$X873=R873),--($Y873:$AG873=AA873),'MPL ID'!$BG$15:$BO$15)+IF(AND($D873&gt;0,$D873&lt;=2,U873=R873,AD873=AA873),1,0)+IF(AND($G873&gt;0,$G873&lt;=2,Q873=R873,Z873=AA873),1,0)+IF(AND($J873&gt;=3,V873=R873,AE873=AA873),1,0)</f>
        <v>0</v>
      </c>
      <c r="AK873">
        <f ca="1">SUMPRODUCT(--($P873:$X873=S873),--($Y873:$AG873=AB873),'MPL ID'!$BG$16:$BO$16)+IF(AND($B873&gt;0,$B873&lt;=2,V873=S873,AE873=AB873),1,0)+IF(AND($E873&gt;0,$E873&lt;=2,T873=S873,AC873=AB873),1,0)+IF(AND($K873&gt;=3,Q873=S873,Z873=AB873),1,0)+IF(AND($M873&gt;0,$M873&lt;=2,P873=S873,Y873=AB873),1,0)</f>
        <v>0</v>
      </c>
      <c r="AL873">
        <f ca="1">SUMPRODUCT(--($P873:$X873=T873),--($Y873:$AG873=AC873),'MPL ID'!$BG$17:$BO$17)+IF(AND($E873&gt;=3,S873=T873,AB873=AC873),1,0)+IF(AND($I873&gt;0,$I873&lt;=2,P873=T873,Y873=AC873),1,0)+IF(AND($L873&gt;=3,W873=T873,AF873=AC873),1,0)</f>
        <v>0</v>
      </c>
      <c r="AM873">
        <f ca="1">SUMPRODUCT(--($P873:$X873=U873),--($Y873:$AG873=AD873),'MPL ID'!$BG$18:$BO$18)+IF(AND($D873&gt;=3,R873=U873,AA873=AD873),1,0)+IF(AND($H873&gt;0,$H873&lt;=2,W873=U873,AF873=AD873),1,0)+IF(AND($N873&gt;0,$N873&lt;=2,Q873=U873,Z873=AD873),1,0)</f>
        <v>0</v>
      </c>
      <c r="AN873">
        <f ca="1">SUMPRODUCT(--($P873:$X873=V873),--($Y873:$AG873=AE873),'MPL ID'!$BG$19:$BO$19)+IF(AND($B873&gt;=3,S873=V873,AB873=AE873),1,0)+IF(AND($F873&gt;=3,W873=V873,AF873=AE873),1,0)+IF(AND($J873&gt;0,$J873&lt;=2,R873=V873,AA873=AE873),1,0)+IF(AND($O873&gt;0,$O873&lt;=2,X873=V873,AG873=AE873),1,0)</f>
        <v>0</v>
      </c>
      <c r="AO873">
        <f ca="1">SUMPRODUCT(--($P873:$X873=W873),--($Y873:$AG873=AF873),'MPL ID'!$BG$20:$BO$20)+IF(AND($C873&gt;0,$C873&lt;=2,X873=W873,AG873=AF873),1,0)+IF(AND($F873&gt;0,$F873&lt;=2,V873=W873,AE873=AF873),1,0)+IF(AND($H873&gt;=3,U873=W873,AD873=AF873),1,0)+IF(AND($L873&gt;0,$L873&lt;=2,T873=W873,AC873=AF873),1,0)</f>
        <v>0</v>
      </c>
      <c r="AP873">
        <f ca="1">SUMPRODUCT(--($P873:$X873=X873),--($Y873:$AG873=AG873),'MPL ID'!$BG$21:$BO$21)+IF(AND($C873&gt;=3,W873=X873,AF873=AG873),1,0)+IF(AND($O873&gt;=3,V873=X873,AE873=AG873),1,0)</f>
        <v>0</v>
      </c>
      <c r="AQ873">
        <f t="shared" ca="1" si="117"/>
        <v>3</v>
      </c>
      <c r="AR873">
        <f t="shared" ca="1" si="118"/>
        <v>4</v>
      </c>
      <c r="AS873">
        <f t="shared" ca="1" si="119"/>
        <v>8</v>
      </c>
      <c r="AT873">
        <f t="shared" ca="1" si="120"/>
        <v>5</v>
      </c>
      <c r="AU873">
        <f t="shared" ca="1" si="121"/>
        <v>9</v>
      </c>
      <c r="AV873">
        <f t="shared" ca="1" si="122"/>
        <v>2</v>
      </c>
      <c r="AW873">
        <f t="shared" ca="1" si="123"/>
        <v>6</v>
      </c>
      <c r="AX873">
        <f t="shared" ca="1" si="124"/>
        <v>7</v>
      </c>
      <c r="AY873">
        <f t="shared" ca="1" si="125"/>
        <v>1</v>
      </c>
    </row>
    <row r="874" spans="1:51" x14ac:dyDescent="0.25">
      <c r="A874">
        <v>873</v>
      </c>
      <c r="B874">
        <f ca="1">IF(AND(ISNUMBER('MPL ID'!$J$39),ISNUMBER('MPL ID'!$K$39)),0,RANDBETWEEN(1,4))</f>
        <v>0</v>
      </c>
      <c r="C874">
        <f ca="1">IF(AND(ISNUMBER('MPL ID'!$J$40),ISNUMBER('MPL ID'!$K$40)),0,RANDBETWEEN(1,4))</f>
        <v>0</v>
      </c>
      <c r="D874">
        <f ca="1">IF(AND(ISNUMBER('MPL ID'!$J$41),ISNUMBER('MPL ID'!$K$41)),0,RANDBETWEEN(1,4))</f>
        <v>2</v>
      </c>
      <c r="E874">
        <f ca="1">IF(AND(ISNUMBER('MPL ID'!$J$42),ISNUMBER('MPL ID'!$K$42)),0,RANDBETWEEN(1,4))</f>
        <v>2</v>
      </c>
      <c r="F874">
        <f ca="1">IF(AND(ISNUMBER('MPL ID'!$J$43),ISNUMBER('MPL ID'!$K$43)),0,RANDBETWEEN(1,4))</f>
        <v>2</v>
      </c>
      <c r="G874">
        <f ca="1">IF(AND(ISNUMBER('MPL ID'!$J$44),ISNUMBER('MPL ID'!$K$44)),0,RANDBETWEEN(1,4))</f>
        <v>3</v>
      </c>
      <c r="H874">
        <f ca="1">IF(AND(ISNUMBER('MPL ID'!$P$36),ISNUMBER('MPL ID'!$Q$36)),0,RANDBETWEEN(1,4))</f>
        <v>1</v>
      </c>
      <c r="I874">
        <f ca="1">IF(AND(ISNUMBER('MPL ID'!$P$37),ISNUMBER('MPL ID'!$Q$37)),0,RANDBETWEEN(1,4))</f>
        <v>2</v>
      </c>
      <c r="J874">
        <f ca="1">IF(AND(ISNUMBER('MPL ID'!$P$39),ISNUMBER('MPL ID'!$Q$39)),0,RANDBETWEEN(1,4))</f>
        <v>2</v>
      </c>
      <c r="K874">
        <f ca="1">IF(AND(ISNUMBER('MPL ID'!$P$40),ISNUMBER('MPL ID'!$Q$40)),0,RANDBETWEEN(1,4))</f>
        <v>3</v>
      </c>
      <c r="L874">
        <f ca="1">IF(AND(ISNUMBER('MPL ID'!$P$41),ISNUMBER('MPL ID'!$Q$41)),0,RANDBETWEEN(1,4))</f>
        <v>3</v>
      </c>
      <c r="M874">
        <f ca="1">IF(AND(ISNUMBER('MPL ID'!$P$42),ISNUMBER('MPL ID'!$Q$42)),0,RANDBETWEEN(1,4))</f>
        <v>2</v>
      </c>
      <c r="N874">
        <f ca="1">IF(AND(ISNUMBER('MPL ID'!$P$43),ISNUMBER('MPL ID'!$Q$43)),0,RANDBETWEEN(1,4))</f>
        <v>4</v>
      </c>
      <c r="O874">
        <f ca="1">IF(AND(ISNUMBER('MPL ID'!$P$44),ISNUMBER('MPL ID'!$Q$44)),0,RANDBETWEEN(1,4))</f>
        <v>2</v>
      </c>
      <c r="P874">
        <f ca="1">'MPL ID'!$BG$1+SUMPRODUCT(($B$1003:$O$1003='MPL ID'!$BF$1)*(($B874:$O874=1)+($B874:$O874=2)))+SUMPRODUCT(($B$1004:$O$1004='MPL ID'!$BF$1)*(($B874:$O874=3)+($B874:$O874=4)))</f>
        <v>9</v>
      </c>
      <c r="Q874">
        <f ca="1">'MPL ID'!$BG$2+SUMPRODUCT(($B$1003:$O$1003='MPL ID'!$BF$2)*(($B874:$O874=1)+($B874:$O874=2)))+SUMPRODUCT(($B$1004:$O$1004='MPL ID'!$BF$2)*(($B874:$O874=3)+($B874:$O874=4)))</f>
        <v>9</v>
      </c>
      <c r="R874">
        <f ca="1">'MPL ID'!$BG$3+SUMPRODUCT(($B$1003:$O$1003='MPL ID'!$BF$3)*(($B874:$O874=1)+($B874:$O874=2)))+SUMPRODUCT(($B$1004:$O$1004='MPL ID'!$BF$3)*(($B874:$O874=3)+($B874:$O874=4)))</f>
        <v>6</v>
      </c>
      <c r="S874">
        <f ca="1">'MPL ID'!$BG$4+SUMPRODUCT(($B$1003:$O$1003='MPL ID'!$BF$4)*(($B874:$O874=1)+($B874:$O874=2)))+SUMPRODUCT(($B$1004:$O$1004='MPL ID'!$BF$4)*(($B874:$O874=3)+($B874:$O874=4)))</f>
        <v>10</v>
      </c>
      <c r="T874">
        <f ca="1">'MPL ID'!$BG$5+SUMPRODUCT(($B$1003:$O$1003='MPL ID'!$BF$5)*(($B874:$O874=1)+($B874:$O874=2)))+SUMPRODUCT(($B$1004:$O$1004='MPL ID'!$BF$5)*(($B874:$O874=3)+($B874:$O874=4)))</f>
        <v>5</v>
      </c>
      <c r="U874">
        <f ca="1">'MPL ID'!$BG$6+SUMPRODUCT(($B$1003:$O$1003='MPL ID'!$BF$6)*(($B874:$O874=1)+($B874:$O874=2)))+SUMPRODUCT(($B$1004:$O$1004='MPL ID'!$BF$6)*(($B874:$O874=3)+($B874:$O874=4)))</f>
        <v>11</v>
      </c>
      <c r="V874">
        <f ca="1">'MPL ID'!$BG$7+SUMPRODUCT(($B$1003:$O$1003='MPL ID'!$BF$7)*(($B874:$O874=1)+($B874:$O874=2)))+SUMPRODUCT(($B$1004:$O$1004='MPL ID'!$BF$7)*(($B874:$O874=3)+($B874:$O874=4)))</f>
        <v>7</v>
      </c>
      <c r="W874">
        <f ca="1">'MPL ID'!$BG$8+SUMPRODUCT(($B$1003:$O$1003='MPL ID'!$BF$8)*(($B874:$O874=1)+($B874:$O874=2)))+SUMPRODUCT(($B$1004:$O$1004='MPL ID'!$BF$8)*(($B874:$O874=3)+($B874:$O874=4)))</f>
        <v>4</v>
      </c>
      <c r="X874">
        <f ca="1">'MPL ID'!$BG$9+SUMPRODUCT(($B$1003:$O$1003='MPL ID'!$BF$9)*(($B874:$O874=1)+($B874:$O874=2)))+SUMPRODUCT(($B$1004:$O$1004='MPL ID'!$BF$9)*(($B874:$O874=3)+($B874:$O874=4)))</f>
        <v>11</v>
      </c>
      <c r="Y874">
        <f ca="1">'MPL ID'!$BH$1+SUMPRODUCT(($B$1003:$O$1003='MPL ID'!$BF$1)*(2*($B874:$O874=1)+($B874:$O874=2)-2*($B874:$O874=3)-($B874:$O874=4)))-SUMPRODUCT(($B$1004:$O$1004='MPL ID'!$BF$1)*(2*($B874:$O874=1)+($B874:$O874=2)-2*($B874:$O874=3)-($B874:$O874=4)))</f>
        <v>7</v>
      </c>
      <c r="Z874">
        <f ca="1">'MPL ID'!$BH$2+SUMPRODUCT(($B$1003:$O$1003='MPL ID'!$BF$2)*(2*($B874:$O874=1)+($B874:$O874=2)-2*($B874:$O874=3)-($B874:$O874=4)))-SUMPRODUCT(($B$1004:$O$1004='MPL ID'!$BF$2)*(2*($B874:$O874=1)+($B874:$O874=2)-2*($B874:$O874=3)-($B874:$O874=4)))</f>
        <v>-1</v>
      </c>
      <c r="AA874">
        <f ca="1">'MPL ID'!$BH$3+SUMPRODUCT(($B$1003:$O$1003='MPL ID'!$BF$3)*(2*($B874:$O874=1)+($B874:$O874=2)-2*($B874:$O874=3)-($B874:$O874=4)))-SUMPRODUCT(($B$1004:$O$1004='MPL ID'!$BF$3)*(2*($B874:$O874=1)+($B874:$O874=2)-2*($B874:$O874=3)-($B874:$O874=4)))</f>
        <v>-8</v>
      </c>
      <c r="AB874">
        <f ca="1">'MPL ID'!$BH$4+SUMPRODUCT(($B$1003:$O$1003='MPL ID'!$BF$4)*(2*($B874:$O874=1)+($B874:$O874=2)-2*($B874:$O874=3)-($B874:$O874=4)))-SUMPRODUCT(($B$1004:$O$1004='MPL ID'!$BF$4)*(2*($B874:$O874=1)+($B874:$O874=2)-2*($B874:$O874=3)-($B874:$O874=4)))</f>
        <v>4</v>
      </c>
      <c r="AC874">
        <f ca="1">'MPL ID'!$BH$5+SUMPRODUCT(($B$1003:$O$1003='MPL ID'!$BF$5)*(2*($B874:$O874=1)+($B874:$O874=2)-2*($B874:$O874=3)-($B874:$O874=4)))-SUMPRODUCT(($B$1004:$O$1004='MPL ID'!$BF$5)*(2*($B874:$O874=1)+($B874:$O874=2)-2*($B874:$O874=3)-($B874:$O874=4)))</f>
        <v>-10</v>
      </c>
      <c r="AD874">
        <f ca="1">'MPL ID'!$BH$6+SUMPRODUCT(($B$1003:$O$1003='MPL ID'!$BF$6)*(2*($B874:$O874=1)+($B874:$O874=2)-2*($B874:$O874=3)-($B874:$O874=4)))-SUMPRODUCT(($B$1004:$O$1004='MPL ID'!$BF$6)*(2*($B874:$O874=1)+($B874:$O874=2)-2*($B874:$O874=3)-($B874:$O874=4)))</f>
        <v>12</v>
      </c>
      <c r="AE874">
        <f ca="1">'MPL ID'!$BH$7+SUMPRODUCT(($B$1003:$O$1003='MPL ID'!$BF$7)*(2*($B874:$O874=1)+($B874:$O874=2)-2*($B874:$O874=3)-($B874:$O874=4)))-SUMPRODUCT(($B$1004:$O$1004='MPL ID'!$BF$7)*(2*($B874:$O874=1)+($B874:$O874=2)-2*($B874:$O874=3)-($B874:$O874=4)))</f>
        <v>-1</v>
      </c>
      <c r="AF874">
        <f ca="1">'MPL ID'!$BH$8+SUMPRODUCT(($B$1003:$O$1003='MPL ID'!$BF$8)*(2*($B874:$O874=1)+($B874:$O874=2)-2*($B874:$O874=3)-($B874:$O874=4)))-SUMPRODUCT(($B$1004:$O$1004='MPL ID'!$BF$8)*(2*($B874:$O874=1)+($B874:$O874=2)-2*($B874:$O874=3)-($B874:$O874=4)))</f>
        <v>-15</v>
      </c>
      <c r="AG874">
        <f ca="1">'MPL ID'!$BH$9+SUMPRODUCT(($B$1003:$O$1003='MPL ID'!$BF$9)*(2*($B874:$O874=1)+($B874:$O874=2)-2*($B874:$O874=3)-($B874:$O874=4)))-SUMPRODUCT(($B$1004:$O$1004='MPL ID'!$BF$9)*(2*($B874:$O874=1)+($B874:$O874=2)-2*($B874:$O874=3)-($B874:$O874=4)))</f>
        <v>12</v>
      </c>
      <c r="AH874">
        <f ca="1">SUMPRODUCT(--($P874:$X874=P874),--($Y874:$AG874=Y874),'MPL ID'!$BG$13:$BO$13)+IF(AND($I874&gt;=3,T874=P874,AC874=Y874),1,0)+IF(AND($M874&gt;=3,S874=P874,AB874=Y874),1,0)</f>
        <v>0</v>
      </c>
      <c r="AI874">
        <f ca="1">SUMPRODUCT(--($P874:$X874=Q874),--($Y874:$AG874=Z874),'MPL ID'!$BG$14:$BO$14)+IF(AND($G874&gt;=3,R874=Q874,AA874=Z874),1,0)+IF(AND($K874&gt;0,$K874&lt;=2,S874=Q874,AB874=Z874),1,0)+IF(AND($N874&gt;=3,U874=Q874,AD874=Z874),1,0)</f>
        <v>0</v>
      </c>
      <c r="AJ874">
        <f ca="1">SUMPRODUCT(--($P874:$X874=R874),--($Y874:$AG874=AA874),'MPL ID'!$BG$15:$BO$15)+IF(AND($D874&gt;0,$D874&lt;=2,U874=R874,AD874=AA874),1,0)+IF(AND($G874&gt;0,$G874&lt;=2,Q874=R874,Z874=AA874),1,0)+IF(AND($J874&gt;=3,V874=R874,AE874=AA874),1,0)</f>
        <v>0</v>
      </c>
      <c r="AK874">
        <f ca="1">SUMPRODUCT(--($P874:$X874=S874),--($Y874:$AG874=AB874),'MPL ID'!$BG$16:$BO$16)+IF(AND($B874&gt;0,$B874&lt;=2,V874=S874,AE874=AB874),1,0)+IF(AND($E874&gt;0,$E874&lt;=2,T874=S874,AC874=AB874),1,0)+IF(AND($K874&gt;=3,Q874=S874,Z874=AB874),1,0)+IF(AND($M874&gt;0,$M874&lt;=2,P874=S874,Y874=AB874),1,0)</f>
        <v>0</v>
      </c>
      <c r="AL874">
        <f ca="1">SUMPRODUCT(--($P874:$X874=T874),--($Y874:$AG874=AC874),'MPL ID'!$BG$17:$BO$17)+IF(AND($E874&gt;=3,S874=T874,AB874=AC874),1,0)+IF(AND($I874&gt;0,$I874&lt;=2,P874=T874,Y874=AC874),1,0)+IF(AND($L874&gt;=3,W874=T874,AF874=AC874),1,0)</f>
        <v>0</v>
      </c>
      <c r="AM874">
        <f ca="1">SUMPRODUCT(--($P874:$X874=U874),--($Y874:$AG874=AD874),'MPL ID'!$BG$18:$BO$18)+IF(AND($D874&gt;=3,R874=U874,AA874=AD874),1,0)+IF(AND($H874&gt;0,$H874&lt;=2,W874=U874,AF874=AD874),1,0)+IF(AND($N874&gt;0,$N874&lt;=2,Q874=U874,Z874=AD874),1,0)</f>
        <v>2</v>
      </c>
      <c r="AN874">
        <f ca="1">SUMPRODUCT(--($P874:$X874=V874),--($Y874:$AG874=AE874),'MPL ID'!$BG$19:$BO$19)+IF(AND($B874&gt;=3,S874=V874,AB874=AE874),1,0)+IF(AND($F874&gt;=3,W874=V874,AF874=AE874),1,0)+IF(AND($J874&gt;0,$J874&lt;=2,R874=V874,AA874=AE874),1,0)+IF(AND($O874&gt;0,$O874&lt;=2,X874=V874,AG874=AE874),1,0)</f>
        <v>0</v>
      </c>
      <c r="AO874">
        <f ca="1">SUMPRODUCT(--($P874:$X874=W874),--($Y874:$AG874=AF874),'MPL ID'!$BG$20:$BO$20)+IF(AND($C874&gt;0,$C874&lt;=2,X874=W874,AG874=AF874),1,0)+IF(AND($F874&gt;0,$F874&lt;=2,V874=W874,AE874=AF874),1,0)+IF(AND($H874&gt;=3,U874=W874,AD874=AF874),1,0)+IF(AND($L874&gt;0,$L874&lt;=2,T874=W874,AC874=AF874),1,0)</f>
        <v>0</v>
      </c>
      <c r="AP874">
        <f ca="1">SUMPRODUCT(--($P874:$X874=X874),--($Y874:$AG874=AG874),'MPL ID'!$BG$21:$BO$21)+IF(AND($C874&gt;=3,W874=X874,AF874=AG874),1,0)+IF(AND($O874&gt;=3,V874=X874,AE874=AG874),1,0)</f>
        <v>0</v>
      </c>
      <c r="AQ874">
        <f t="shared" ca="1" si="117"/>
        <v>4</v>
      </c>
      <c r="AR874">
        <f t="shared" ca="1" si="118"/>
        <v>5</v>
      </c>
      <c r="AS874">
        <f t="shared" ca="1" si="119"/>
        <v>7</v>
      </c>
      <c r="AT874">
        <f t="shared" ca="1" si="120"/>
        <v>3</v>
      </c>
      <c r="AU874">
        <f t="shared" ca="1" si="121"/>
        <v>8</v>
      </c>
      <c r="AV874">
        <f t="shared" ca="1" si="122"/>
        <v>1</v>
      </c>
      <c r="AW874">
        <f t="shared" ca="1" si="123"/>
        <v>6</v>
      </c>
      <c r="AX874">
        <f t="shared" ca="1" si="124"/>
        <v>9</v>
      </c>
      <c r="AY874">
        <f t="shared" ca="1" si="125"/>
        <v>2</v>
      </c>
    </row>
    <row r="875" spans="1:51" x14ac:dyDescent="0.25">
      <c r="A875">
        <v>874</v>
      </c>
      <c r="B875">
        <f ca="1">IF(AND(ISNUMBER('MPL ID'!$J$39),ISNUMBER('MPL ID'!$K$39)),0,RANDBETWEEN(1,4))</f>
        <v>0</v>
      </c>
      <c r="C875">
        <f ca="1">IF(AND(ISNUMBER('MPL ID'!$J$40),ISNUMBER('MPL ID'!$K$40)),0,RANDBETWEEN(1,4))</f>
        <v>0</v>
      </c>
      <c r="D875">
        <f ca="1">IF(AND(ISNUMBER('MPL ID'!$J$41),ISNUMBER('MPL ID'!$K$41)),0,RANDBETWEEN(1,4))</f>
        <v>1</v>
      </c>
      <c r="E875">
        <f ca="1">IF(AND(ISNUMBER('MPL ID'!$J$42),ISNUMBER('MPL ID'!$K$42)),0,RANDBETWEEN(1,4))</f>
        <v>3</v>
      </c>
      <c r="F875">
        <f ca="1">IF(AND(ISNUMBER('MPL ID'!$J$43),ISNUMBER('MPL ID'!$K$43)),0,RANDBETWEEN(1,4))</f>
        <v>3</v>
      </c>
      <c r="G875">
        <f ca="1">IF(AND(ISNUMBER('MPL ID'!$J$44),ISNUMBER('MPL ID'!$K$44)),0,RANDBETWEEN(1,4))</f>
        <v>1</v>
      </c>
      <c r="H875">
        <f ca="1">IF(AND(ISNUMBER('MPL ID'!$P$36),ISNUMBER('MPL ID'!$Q$36)),0,RANDBETWEEN(1,4))</f>
        <v>3</v>
      </c>
      <c r="I875">
        <f ca="1">IF(AND(ISNUMBER('MPL ID'!$P$37),ISNUMBER('MPL ID'!$Q$37)),0,RANDBETWEEN(1,4))</f>
        <v>3</v>
      </c>
      <c r="J875">
        <f ca="1">IF(AND(ISNUMBER('MPL ID'!$P$39),ISNUMBER('MPL ID'!$Q$39)),0,RANDBETWEEN(1,4))</f>
        <v>4</v>
      </c>
      <c r="K875">
        <f ca="1">IF(AND(ISNUMBER('MPL ID'!$P$40),ISNUMBER('MPL ID'!$Q$40)),0,RANDBETWEEN(1,4))</f>
        <v>3</v>
      </c>
      <c r="L875">
        <f ca="1">IF(AND(ISNUMBER('MPL ID'!$P$41),ISNUMBER('MPL ID'!$Q$41)),0,RANDBETWEEN(1,4))</f>
        <v>4</v>
      </c>
      <c r="M875">
        <f ca="1">IF(AND(ISNUMBER('MPL ID'!$P$42),ISNUMBER('MPL ID'!$Q$42)),0,RANDBETWEEN(1,4))</f>
        <v>3</v>
      </c>
      <c r="N875">
        <f ca="1">IF(AND(ISNUMBER('MPL ID'!$P$43),ISNUMBER('MPL ID'!$Q$43)),0,RANDBETWEEN(1,4))</f>
        <v>2</v>
      </c>
      <c r="O875">
        <f ca="1">IF(AND(ISNUMBER('MPL ID'!$P$44),ISNUMBER('MPL ID'!$Q$44)),0,RANDBETWEEN(1,4))</f>
        <v>3</v>
      </c>
      <c r="P875">
        <f ca="1">'MPL ID'!$BG$1+SUMPRODUCT(($B$1003:$O$1003='MPL ID'!$BF$1)*(($B875:$O875=1)+($B875:$O875=2)))+SUMPRODUCT(($B$1004:$O$1004='MPL ID'!$BF$1)*(($B875:$O875=3)+($B875:$O875=4)))</f>
        <v>11</v>
      </c>
      <c r="Q875">
        <f ca="1">'MPL ID'!$BG$2+SUMPRODUCT(($B$1003:$O$1003='MPL ID'!$BF$2)*(($B875:$O875=1)+($B875:$O875=2)))+SUMPRODUCT(($B$1004:$O$1004='MPL ID'!$BF$2)*(($B875:$O875=3)+($B875:$O875=4)))</f>
        <v>7</v>
      </c>
      <c r="R875">
        <f ca="1">'MPL ID'!$BG$3+SUMPRODUCT(($B$1003:$O$1003='MPL ID'!$BF$3)*(($B875:$O875=1)+($B875:$O875=2)))+SUMPRODUCT(($B$1004:$O$1004='MPL ID'!$BF$3)*(($B875:$O875=3)+($B875:$O875=4)))</f>
        <v>8</v>
      </c>
      <c r="S875">
        <f ca="1">'MPL ID'!$BG$4+SUMPRODUCT(($B$1003:$O$1003='MPL ID'!$BF$4)*(($B875:$O875=1)+($B875:$O875=2)))+SUMPRODUCT(($B$1004:$O$1004='MPL ID'!$BF$4)*(($B875:$O875=3)+($B875:$O875=4)))</f>
        <v>8</v>
      </c>
      <c r="T875">
        <f ca="1">'MPL ID'!$BG$5+SUMPRODUCT(($B$1003:$O$1003='MPL ID'!$BF$5)*(($B875:$O875=1)+($B875:$O875=2)))+SUMPRODUCT(($B$1004:$O$1004='MPL ID'!$BF$5)*(($B875:$O875=3)+($B875:$O875=4)))</f>
        <v>5</v>
      </c>
      <c r="U875">
        <f ca="1">'MPL ID'!$BG$6+SUMPRODUCT(($B$1003:$O$1003='MPL ID'!$BF$6)*(($B875:$O875=1)+($B875:$O875=2)))+SUMPRODUCT(($B$1004:$O$1004='MPL ID'!$BF$6)*(($B875:$O875=3)+($B875:$O875=4)))</f>
        <v>11</v>
      </c>
      <c r="V875">
        <f ca="1">'MPL ID'!$BG$7+SUMPRODUCT(($B$1003:$O$1003='MPL ID'!$BF$7)*(($B875:$O875=1)+($B875:$O875=2)))+SUMPRODUCT(($B$1004:$O$1004='MPL ID'!$BF$7)*(($B875:$O875=3)+($B875:$O875=4)))</f>
        <v>6</v>
      </c>
      <c r="W875">
        <f ca="1">'MPL ID'!$BG$8+SUMPRODUCT(($B$1003:$O$1003='MPL ID'!$BF$8)*(($B875:$O875=1)+($B875:$O875=2)))+SUMPRODUCT(($B$1004:$O$1004='MPL ID'!$BF$8)*(($B875:$O875=3)+($B875:$O875=4)))</f>
        <v>4</v>
      </c>
      <c r="X875">
        <f ca="1">'MPL ID'!$BG$9+SUMPRODUCT(($B$1003:$O$1003='MPL ID'!$BF$9)*(($B875:$O875=1)+($B875:$O875=2)))+SUMPRODUCT(($B$1004:$O$1004='MPL ID'!$BF$9)*(($B875:$O875=3)+($B875:$O875=4)))</f>
        <v>12</v>
      </c>
      <c r="Y875">
        <f ca="1">'MPL ID'!$BH$1+SUMPRODUCT(($B$1003:$O$1003='MPL ID'!$BF$1)*(2*($B875:$O875=1)+($B875:$O875=2)-2*($B875:$O875=3)-($B875:$O875=4)))-SUMPRODUCT(($B$1004:$O$1004='MPL ID'!$BF$1)*(2*($B875:$O875=1)+($B875:$O875=2)-2*($B875:$O875=3)-($B875:$O875=4)))</f>
        <v>13</v>
      </c>
      <c r="Z875">
        <f ca="1">'MPL ID'!$BH$2+SUMPRODUCT(($B$1003:$O$1003='MPL ID'!$BF$2)*(2*($B875:$O875=1)+($B875:$O875=2)-2*($B875:$O875=3)-($B875:$O875=4)))-SUMPRODUCT(($B$1004:$O$1004='MPL ID'!$BF$2)*(2*($B875:$O875=1)+($B875:$O875=2)-2*($B875:$O875=3)-($B875:$O875=4)))</f>
        <v>-7</v>
      </c>
      <c r="AA875">
        <f ca="1">'MPL ID'!$BH$3+SUMPRODUCT(($B$1003:$O$1003='MPL ID'!$BF$3)*(2*($B875:$O875=1)+($B875:$O875=2)-2*($B875:$O875=3)-($B875:$O875=4)))-SUMPRODUCT(($B$1004:$O$1004='MPL ID'!$BF$3)*(2*($B875:$O875=1)+($B875:$O875=2)-2*($B875:$O875=3)-($B875:$O875=4)))</f>
        <v>-1</v>
      </c>
      <c r="AB875">
        <f ca="1">'MPL ID'!$BH$4+SUMPRODUCT(($B$1003:$O$1003='MPL ID'!$BF$4)*(2*($B875:$O875=1)+($B875:$O875=2)-2*($B875:$O875=3)-($B875:$O875=4)))-SUMPRODUCT(($B$1004:$O$1004='MPL ID'!$BF$4)*(2*($B875:$O875=1)+($B875:$O875=2)-2*($B875:$O875=3)-($B875:$O875=4)))</f>
        <v>-2</v>
      </c>
      <c r="AC875">
        <f ca="1">'MPL ID'!$BH$5+SUMPRODUCT(($B$1003:$O$1003='MPL ID'!$BF$5)*(2*($B875:$O875=1)+($B875:$O875=2)-2*($B875:$O875=3)-($B875:$O875=4)))-SUMPRODUCT(($B$1004:$O$1004='MPL ID'!$BF$5)*(2*($B875:$O875=1)+($B875:$O875=2)-2*($B875:$O875=3)-($B875:$O875=4)))</f>
        <v>-11</v>
      </c>
      <c r="AD875">
        <f ca="1">'MPL ID'!$BH$6+SUMPRODUCT(($B$1003:$O$1003='MPL ID'!$BF$6)*(2*($B875:$O875=1)+($B875:$O875=2)-2*($B875:$O875=3)-($B875:$O875=4)))-SUMPRODUCT(($B$1004:$O$1004='MPL ID'!$BF$6)*(2*($B875:$O875=1)+($B875:$O875=2)-2*($B875:$O875=3)-($B875:$O875=4)))</f>
        <v>9</v>
      </c>
      <c r="AE875">
        <f ca="1">'MPL ID'!$BH$7+SUMPRODUCT(($B$1003:$O$1003='MPL ID'!$BF$7)*(2*($B875:$O875=1)+($B875:$O875=2)-2*($B875:$O875=3)-($B875:$O875=4)))-SUMPRODUCT(($B$1004:$O$1004='MPL ID'!$BF$7)*(2*($B875:$O875=1)+($B875:$O875=2)-2*($B875:$O875=3)-($B875:$O875=4)))</f>
        <v>-3</v>
      </c>
      <c r="AF875">
        <f ca="1">'MPL ID'!$BH$8+SUMPRODUCT(($B$1003:$O$1003='MPL ID'!$BF$8)*(2*($B875:$O875=1)+($B875:$O875=2)-2*($B875:$O875=3)-($B875:$O875=4)))-SUMPRODUCT(($B$1004:$O$1004='MPL ID'!$BF$8)*(2*($B875:$O875=1)+($B875:$O875=2)-2*($B875:$O875=3)-($B875:$O875=4)))</f>
        <v>-13</v>
      </c>
      <c r="AG875">
        <f ca="1">'MPL ID'!$BH$9+SUMPRODUCT(($B$1003:$O$1003='MPL ID'!$BF$9)*(2*($B875:$O875=1)+($B875:$O875=2)-2*($B875:$O875=3)-($B875:$O875=4)))-SUMPRODUCT(($B$1004:$O$1004='MPL ID'!$BF$9)*(2*($B875:$O875=1)+($B875:$O875=2)-2*($B875:$O875=3)-($B875:$O875=4)))</f>
        <v>15</v>
      </c>
      <c r="AH875">
        <f ca="1">SUMPRODUCT(--($P875:$X875=P875),--($Y875:$AG875=Y875),'MPL ID'!$BG$13:$BO$13)+IF(AND($I875&gt;=3,T875=P875,AC875=Y875),1,0)+IF(AND($M875&gt;=3,S875=P875,AB875=Y875),1,0)</f>
        <v>0</v>
      </c>
      <c r="AI875">
        <f ca="1">SUMPRODUCT(--($P875:$X875=Q875),--($Y875:$AG875=Z875),'MPL ID'!$BG$14:$BO$14)+IF(AND($G875&gt;=3,R875=Q875,AA875=Z875),1,0)+IF(AND($K875&gt;0,$K875&lt;=2,S875=Q875,AB875=Z875),1,0)+IF(AND($N875&gt;=3,U875=Q875,AD875=Z875),1,0)</f>
        <v>0</v>
      </c>
      <c r="AJ875">
        <f ca="1">SUMPRODUCT(--($P875:$X875=R875),--($Y875:$AG875=AA875),'MPL ID'!$BG$15:$BO$15)+IF(AND($D875&gt;0,$D875&lt;=2,U875=R875,AD875=AA875),1,0)+IF(AND($G875&gt;0,$G875&lt;=2,Q875=R875,Z875=AA875),1,0)+IF(AND($J875&gt;=3,V875=R875,AE875=AA875),1,0)</f>
        <v>0</v>
      </c>
      <c r="AK875">
        <f ca="1">SUMPRODUCT(--($P875:$X875=S875),--($Y875:$AG875=AB875),'MPL ID'!$BG$16:$BO$16)+IF(AND($B875&gt;0,$B875&lt;=2,V875=S875,AE875=AB875),1,0)+IF(AND($E875&gt;0,$E875&lt;=2,T875=S875,AC875=AB875),1,0)+IF(AND($K875&gt;=3,Q875=S875,Z875=AB875),1,0)+IF(AND($M875&gt;0,$M875&lt;=2,P875=S875,Y875=AB875),1,0)</f>
        <v>0</v>
      </c>
      <c r="AL875">
        <f ca="1">SUMPRODUCT(--($P875:$X875=T875),--($Y875:$AG875=AC875),'MPL ID'!$BG$17:$BO$17)+IF(AND($E875&gt;=3,S875=T875,AB875=AC875),1,0)+IF(AND($I875&gt;0,$I875&lt;=2,P875=T875,Y875=AC875),1,0)+IF(AND($L875&gt;=3,W875=T875,AF875=AC875),1,0)</f>
        <v>0</v>
      </c>
      <c r="AM875">
        <f ca="1">SUMPRODUCT(--($P875:$X875=U875),--($Y875:$AG875=AD875),'MPL ID'!$BG$18:$BO$18)+IF(AND($D875&gt;=3,R875=U875,AA875=AD875),1,0)+IF(AND($H875&gt;0,$H875&lt;=2,W875=U875,AF875=AD875),1,0)+IF(AND($N875&gt;0,$N875&lt;=2,Q875=U875,Z875=AD875),1,0)</f>
        <v>0</v>
      </c>
      <c r="AN875">
        <f ca="1">SUMPRODUCT(--($P875:$X875=V875),--($Y875:$AG875=AE875),'MPL ID'!$BG$19:$BO$19)+IF(AND($B875&gt;=3,S875=V875,AB875=AE875),1,0)+IF(AND($F875&gt;=3,W875=V875,AF875=AE875),1,0)+IF(AND($J875&gt;0,$J875&lt;=2,R875=V875,AA875=AE875),1,0)+IF(AND($O875&gt;0,$O875&lt;=2,X875=V875,AG875=AE875),1,0)</f>
        <v>0</v>
      </c>
      <c r="AO875">
        <f ca="1">SUMPRODUCT(--($P875:$X875=W875),--($Y875:$AG875=AF875),'MPL ID'!$BG$20:$BO$20)+IF(AND($C875&gt;0,$C875&lt;=2,X875=W875,AG875=AF875),1,0)+IF(AND($F875&gt;0,$F875&lt;=2,V875=W875,AE875=AF875),1,0)+IF(AND($H875&gt;=3,U875=W875,AD875=AF875),1,0)+IF(AND($L875&gt;0,$L875&lt;=2,T875=W875,AC875=AF875),1,0)</f>
        <v>0</v>
      </c>
      <c r="AP875">
        <f ca="1">SUMPRODUCT(--($P875:$X875=X875),--($Y875:$AG875=AG875),'MPL ID'!$BG$21:$BO$21)+IF(AND($C875&gt;=3,W875=X875,AF875=AG875),1,0)+IF(AND($O875&gt;=3,V875=X875,AE875=AG875),1,0)</f>
        <v>0</v>
      </c>
      <c r="AQ875">
        <f t="shared" ca="1" si="117"/>
        <v>2</v>
      </c>
      <c r="AR875">
        <f t="shared" ca="1" si="118"/>
        <v>6</v>
      </c>
      <c r="AS875">
        <f t="shared" ca="1" si="119"/>
        <v>4</v>
      </c>
      <c r="AT875">
        <f t="shared" ca="1" si="120"/>
        <v>5</v>
      </c>
      <c r="AU875">
        <f t="shared" ca="1" si="121"/>
        <v>8</v>
      </c>
      <c r="AV875">
        <f t="shared" ca="1" si="122"/>
        <v>3</v>
      </c>
      <c r="AW875">
        <f t="shared" ca="1" si="123"/>
        <v>7</v>
      </c>
      <c r="AX875">
        <f t="shared" ca="1" si="124"/>
        <v>9</v>
      </c>
      <c r="AY875">
        <f t="shared" ca="1" si="125"/>
        <v>1</v>
      </c>
    </row>
    <row r="876" spans="1:51" x14ac:dyDescent="0.25">
      <c r="A876">
        <v>875</v>
      </c>
      <c r="B876">
        <f ca="1">IF(AND(ISNUMBER('MPL ID'!$J$39),ISNUMBER('MPL ID'!$K$39)),0,RANDBETWEEN(1,4))</f>
        <v>0</v>
      </c>
      <c r="C876">
        <f ca="1">IF(AND(ISNUMBER('MPL ID'!$J$40),ISNUMBER('MPL ID'!$K$40)),0,RANDBETWEEN(1,4))</f>
        <v>0</v>
      </c>
      <c r="D876">
        <f ca="1">IF(AND(ISNUMBER('MPL ID'!$J$41),ISNUMBER('MPL ID'!$K$41)),0,RANDBETWEEN(1,4))</f>
        <v>1</v>
      </c>
      <c r="E876">
        <f ca="1">IF(AND(ISNUMBER('MPL ID'!$J$42),ISNUMBER('MPL ID'!$K$42)),0,RANDBETWEEN(1,4))</f>
        <v>1</v>
      </c>
      <c r="F876">
        <f ca="1">IF(AND(ISNUMBER('MPL ID'!$J$43),ISNUMBER('MPL ID'!$K$43)),0,RANDBETWEEN(1,4))</f>
        <v>4</v>
      </c>
      <c r="G876">
        <f ca="1">IF(AND(ISNUMBER('MPL ID'!$J$44),ISNUMBER('MPL ID'!$K$44)),0,RANDBETWEEN(1,4))</f>
        <v>4</v>
      </c>
      <c r="H876">
        <f ca="1">IF(AND(ISNUMBER('MPL ID'!$P$36),ISNUMBER('MPL ID'!$Q$36)),0,RANDBETWEEN(1,4))</f>
        <v>2</v>
      </c>
      <c r="I876">
        <f ca="1">IF(AND(ISNUMBER('MPL ID'!$P$37),ISNUMBER('MPL ID'!$Q$37)),0,RANDBETWEEN(1,4))</f>
        <v>4</v>
      </c>
      <c r="J876">
        <f ca="1">IF(AND(ISNUMBER('MPL ID'!$P$39),ISNUMBER('MPL ID'!$Q$39)),0,RANDBETWEEN(1,4))</f>
        <v>3</v>
      </c>
      <c r="K876">
        <f ca="1">IF(AND(ISNUMBER('MPL ID'!$P$40),ISNUMBER('MPL ID'!$Q$40)),0,RANDBETWEEN(1,4))</f>
        <v>3</v>
      </c>
      <c r="L876">
        <f ca="1">IF(AND(ISNUMBER('MPL ID'!$P$41),ISNUMBER('MPL ID'!$Q$41)),0,RANDBETWEEN(1,4))</f>
        <v>1</v>
      </c>
      <c r="M876">
        <f ca="1">IF(AND(ISNUMBER('MPL ID'!$P$42),ISNUMBER('MPL ID'!$Q$42)),0,RANDBETWEEN(1,4))</f>
        <v>1</v>
      </c>
      <c r="N876">
        <f ca="1">IF(AND(ISNUMBER('MPL ID'!$P$43),ISNUMBER('MPL ID'!$Q$43)),0,RANDBETWEEN(1,4))</f>
        <v>2</v>
      </c>
      <c r="O876">
        <f ca="1">IF(AND(ISNUMBER('MPL ID'!$P$44),ISNUMBER('MPL ID'!$Q$44)),0,RANDBETWEEN(1,4))</f>
        <v>2</v>
      </c>
      <c r="P876">
        <f ca="1">'MPL ID'!$BG$1+SUMPRODUCT(($B$1003:$O$1003='MPL ID'!$BF$1)*(($B876:$O876=1)+($B876:$O876=2)))+SUMPRODUCT(($B$1004:$O$1004='MPL ID'!$BF$1)*(($B876:$O876=3)+($B876:$O876=4)))</f>
        <v>10</v>
      </c>
      <c r="Q876">
        <f ca="1">'MPL ID'!$BG$2+SUMPRODUCT(($B$1003:$O$1003='MPL ID'!$BF$2)*(($B876:$O876=1)+($B876:$O876=2)))+SUMPRODUCT(($B$1004:$O$1004='MPL ID'!$BF$2)*(($B876:$O876=3)+($B876:$O876=4)))</f>
        <v>8</v>
      </c>
      <c r="R876">
        <f ca="1">'MPL ID'!$BG$3+SUMPRODUCT(($B$1003:$O$1003='MPL ID'!$BF$3)*(($B876:$O876=1)+($B876:$O876=2)))+SUMPRODUCT(($B$1004:$O$1004='MPL ID'!$BF$3)*(($B876:$O876=3)+($B876:$O876=4)))</f>
        <v>7</v>
      </c>
      <c r="S876">
        <f ca="1">'MPL ID'!$BG$4+SUMPRODUCT(($B$1003:$O$1003='MPL ID'!$BF$4)*(($B876:$O876=1)+($B876:$O876=2)))+SUMPRODUCT(($B$1004:$O$1004='MPL ID'!$BF$4)*(($B876:$O876=3)+($B876:$O876=4)))</f>
        <v>10</v>
      </c>
      <c r="T876">
        <f ca="1">'MPL ID'!$BG$5+SUMPRODUCT(($B$1003:$O$1003='MPL ID'!$BF$5)*(($B876:$O876=1)+($B876:$O876=2)))+SUMPRODUCT(($B$1004:$O$1004='MPL ID'!$BF$5)*(($B876:$O876=3)+($B876:$O876=4)))</f>
        <v>3</v>
      </c>
      <c r="U876">
        <f ca="1">'MPL ID'!$BG$6+SUMPRODUCT(($B$1003:$O$1003='MPL ID'!$BF$6)*(($B876:$O876=1)+($B876:$O876=2)))+SUMPRODUCT(($B$1004:$O$1004='MPL ID'!$BF$6)*(($B876:$O876=3)+($B876:$O876=4)))</f>
        <v>12</v>
      </c>
      <c r="V876">
        <f ca="1">'MPL ID'!$BG$7+SUMPRODUCT(($B$1003:$O$1003='MPL ID'!$BF$7)*(($B876:$O876=1)+($B876:$O876=2)))+SUMPRODUCT(($B$1004:$O$1004='MPL ID'!$BF$7)*(($B876:$O876=3)+($B876:$O876=4)))</f>
        <v>7</v>
      </c>
      <c r="W876">
        <f ca="1">'MPL ID'!$BG$8+SUMPRODUCT(($B$1003:$O$1003='MPL ID'!$BF$8)*(($B876:$O876=1)+($B876:$O876=2)))+SUMPRODUCT(($B$1004:$O$1004='MPL ID'!$BF$8)*(($B876:$O876=3)+($B876:$O876=4)))</f>
        <v>4</v>
      </c>
      <c r="X876">
        <f ca="1">'MPL ID'!$BG$9+SUMPRODUCT(($B$1003:$O$1003='MPL ID'!$BF$9)*(($B876:$O876=1)+($B876:$O876=2)))+SUMPRODUCT(($B$1004:$O$1004='MPL ID'!$BF$9)*(($B876:$O876=3)+($B876:$O876=4)))</f>
        <v>11</v>
      </c>
      <c r="Y876">
        <f ca="1">'MPL ID'!$BH$1+SUMPRODUCT(($B$1003:$O$1003='MPL ID'!$BF$1)*(2*($B876:$O876=1)+($B876:$O876=2)-2*($B876:$O876=3)-($B876:$O876=4)))-SUMPRODUCT(($B$1004:$O$1004='MPL ID'!$BF$1)*(2*($B876:$O876=1)+($B876:$O876=2)-2*($B876:$O876=3)-($B876:$O876=4)))</f>
        <v>8</v>
      </c>
      <c r="Z876">
        <f ca="1">'MPL ID'!$BH$2+SUMPRODUCT(($B$1003:$O$1003='MPL ID'!$BF$2)*(2*($B876:$O876=1)+($B876:$O876=2)-2*($B876:$O876=3)-($B876:$O876=4)))-SUMPRODUCT(($B$1004:$O$1004='MPL ID'!$BF$2)*(2*($B876:$O876=1)+($B876:$O876=2)-2*($B876:$O876=3)-($B876:$O876=4)))</f>
        <v>-4</v>
      </c>
      <c r="AA876">
        <f ca="1">'MPL ID'!$BH$3+SUMPRODUCT(($B$1003:$O$1003='MPL ID'!$BF$3)*(2*($B876:$O876=1)+($B876:$O876=2)-2*($B876:$O876=3)-($B876:$O876=4)))-SUMPRODUCT(($B$1004:$O$1004='MPL ID'!$BF$3)*(2*($B876:$O876=1)+($B876:$O876=2)-2*($B876:$O876=3)-($B876:$O876=4)))</f>
        <v>-3</v>
      </c>
      <c r="AB876">
        <f ca="1">'MPL ID'!$BH$4+SUMPRODUCT(($B$1003:$O$1003='MPL ID'!$BF$4)*(2*($B876:$O876=1)+($B876:$O876=2)-2*($B876:$O876=3)-($B876:$O876=4)))-SUMPRODUCT(($B$1004:$O$1004='MPL ID'!$BF$4)*(2*($B876:$O876=1)+($B876:$O876=2)-2*($B876:$O876=3)-($B876:$O876=4)))</f>
        <v>6</v>
      </c>
      <c r="AC876">
        <f ca="1">'MPL ID'!$BH$5+SUMPRODUCT(($B$1003:$O$1003='MPL ID'!$BF$5)*(2*($B876:$O876=1)+($B876:$O876=2)-2*($B876:$O876=3)-($B876:$O876=4)))-SUMPRODUCT(($B$1004:$O$1004='MPL ID'!$BF$5)*(2*($B876:$O876=1)+($B876:$O876=2)-2*($B876:$O876=3)-($B876:$O876=4)))</f>
        <v>-17</v>
      </c>
      <c r="AD876">
        <f ca="1">'MPL ID'!$BH$6+SUMPRODUCT(($B$1003:$O$1003='MPL ID'!$BF$6)*(2*($B876:$O876=1)+($B876:$O876=2)-2*($B876:$O876=3)-($B876:$O876=4)))-SUMPRODUCT(($B$1004:$O$1004='MPL ID'!$BF$6)*(2*($B876:$O876=1)+($B876:$O876=2)-2*($B876:$O876=3)-($B876:$O876=4)))</f>
        <v>12</v>
      </c>
      <c r="AE876">
        <f ca="1">'MPL ID'!$BH$7+SUMPRODUCT(($B$1003:$O$1003='MPL ID'!$BF$7)*(2*($B876:$O876=1)+($B876:$O876=2)-2*($B876:$O876=3)-($B876:$O876=4)))-SUMPRODUCT(($B$1004:$O$1004='MPL ID'!$BF$7)*(2*($B876:$O876=1)+($B876:$O876=2)-2*($B876:$O876=3)-($B876:$O876=4)))</f>
        <v>-2</v>
      </c>
      <c r="AF876">
        <f ca="1">'MPL ID'!$BH$8+SUMPRODUCT(($B$1003:$O$1003='MPL ID'!$BF$8)*(2*($B876:$O876=1)+($B876:$O876=2)-2*($B876:$O876=3)-($B876:$O876=4)))-SUMPRODUCT(($B$1004:$O$1004='MPL ID'!$BF$8)*(2*($B876:$O876=1)+($B876:$O876=2)-2*($B876:$O876=3)-($B876:$O876=4)))</f>
        <v>-12</v>
      </c>
      <c r="AG876">
        <f ca="1">'MPL ID'!$BH$9+SUMPRODUCT(($B$1003:$O$1003='MPL ID'!$BF$9)*(2*($B876:$O876=1)+($B876:$O876=2)-2*($B876:$O876=3)-($B876:$O876=4)))-SUMPRODUCT(($B$1004:$O$1004='MPL ID'!$BF$9)*(2*($B876:$O876=1)+($B876:$O876=2)-2*($B876:$O876=3)-($B876:$O876=4)))</f>
        <v>12</v>
      </c>
      <c r="AH876">
        <f ca="1">SUMPRODUCT(--($P876:$X876=P876),--($Y876:$AG876=Y876),'MPL ID'!$BG$13:$BO$13)+IF(AND($I876&gt;=3,T876=P876,AC876=Y876),1,0)+IF(AND($M876&gt;=3,S876=P876,AB876=Y876),1,0)</f>
        <v>0</v>
      </c>
      <c r="AI876">
        <f ca="1">SUMPRODUCT(--($P876:$X876=Q876),--($Y876:$AG876=Z876),'MPL ID'!$BG$14:$BO$14)+IF(AND($G876&gt;=3,R876=Q876,AA876=Z876),1,0)+IF(AND($K876&gt;0,$K876&lt;=2,S876=Q876,AB876=Z876),1,0)+IF(AND($N876&gt;=3,U876=Q876,AD876=Z876),1,0)</f>
        <v>0</v>
      </c>
      <c r="AJ876">
        <f ca="1">SUMPRODUCT(--($P876:$X876=R876),--($Y876:$AG876=AA876),'MPL ID'!$BG$15:$BO$15)+IF(AND($D876&gt;0,$D876&lt;=2,U876=R876,AD876=AA876),1,0)+IF(AND($G876&gt;0,$G876&lt;=2,Q876=R876,Z876=AA876),1,0)+IF(AND($J876&gt;=3,V876=R876,AE876=AA876),1,0)</f>
        <v>0</v>
      </c>
      <c r="AK876">
        <f ca="1">SUMPRODUCT(--($P876:$X876=S876),--($Y876:$AG876=AB876),'MPL ID'!$BG$16:$BO$16)+IF(AND($B876&gt;0,$B876&lt;=2,V876=S876,AE876=AB876),1,0)+IF(AND($E876&gt;0,$E876&lt;=2,T876=S876,AC876=AB876),1,0)+IF(AND($K876&gt;=3,Q876=S876,Z876=AB876),1,0)+IF(AND($M876&gt;0,$M876&lt;=2,P876=S876,Y876=AB876),1,0)</f>
        <v>0</v>
      </c>
      <c r="AL876">
        <f ca="1">SUMPRODUCT(--($P876:$X876=T876),--($Y876:$AG876=AC876),'MPL ID'!$BG$17:$BO$17)+IF(AND($E876&gt;=3,S876=T876,AB876=AC876),1,0)+IF(AND($I876&gt;0,$I876&lt;=2,P876=T876,Y876=AC876),1,0)+IF(AND($L876&gt;=3,W876=T876,AF876=AC876),1,0)</f>
        <v>0</v>
      </c>
      <c r="AM876">
        <f ca="1">SUMPRODUCT(--($P876:$X876=U876),--($Y876:$AG876=AD876),'MPL ID'!$BG$18:$BO$18)+IF(AND($D876&gt;=3,R876=U876,AA876=AD876),1,0)+IF(AND($H876&gt;0,$H876&lt;=2,W876=U876,AF876=AD876),1,0)+IF(AND($N876&gt;0,$N876&lt;=2,Q876=U876,Z876=AD876),1,0)</f>
        <v>0</v>
      </c>
      <c r="AN876">
        <f ca="1">SUMPRODUCT(--($P876:$X876=V876),--($Y876:$AG876=AE876),'MPL ID'!$BG$19:$BO$19)+IF(AND($B876&gt;=3,S876=V876,AB876=AE876),1,0)+IF(AND($F876&gt;=3,W876=V876,AF876=AE876),1,0)+IF(AND($J876&gt;0,$J876&lt;=2,R876=V876,AA876=AE876),1,0)+IF(AND($O876&gt;0,$O876&lt;=2,X876=V876,AG876=AE876),1,0)</f>
        <v>0</v>
      </c>
      <c r="AO876">
        <f ca="1">SUMPRODUCT(--($P876:$X876=W876),--($Y876:$AG876=AF876),'MPL ID'!$BG$20:$BO$20)+IF(AND($C876&gt;0,$C876&lt;=2,X876=W876,AG876=AF876),1,0)+IF(AND($F876&gt;0,$F876&lt;=2,V876=W876,AE876=AF876),1,0)+IF(AND($H876&gt;=3,U876=W876,AD876=AF876),1,0)+IF(AND($L876&gt;0,$L876&lt;=2,T876=W876,AC876=AF876),1,0)</f>
        <v>0</v>
      </c>
      <c r="AP876">
        <f ca="1">SUMPRODUCT(--($P876:$X876=X876),--($Y876:$AG876=AG876),'MPL ID'!$BG$21:$BO$21)+IF(AND($C876&gt;=3,W876=X876,AF876=AG876),1,0)+IF(AND($O876&gt;=3,V876=X876,AE876=AG876),1,0)</f>
        <v>0</v>
      </c>
      <c r="AQ876">
        <f t="shared" ca="1" si="117"/>
        <v>3</v>
      </c>
      <c r="AR876">
        <f t="shared" ca="1" si="118"/>
        <v>5</v>
      </c>
      <c r="AS876">
        <f t="shared" ca="1" si="119"/>
        <v>7</v>
      </c>
      <c r="AT876">
        <f t="shared" ca="1" si="120"/>
        <v>4</v>
      </c>
      <c r="AU876">
        <f t="shared" ca="1" si="121"/>
        <v>9</v>
      </c>
      <c r="AV876">
        <f t="shared" ca="1" si="122"/>
        <v>1</v>
      </c>
      <c r="AW876">
        <f t="shared" ca="1" si="123"/>
        <v>6</v>
      </c>
      <c r="AX876">
        <f t="shared" ca="1" si="124"/>
        <v>8</v>
      </c>
      <c r="AY876">
        <f t="shared" ca="1" si="125"/>
        <v>2</v>
      </c>
    </row>
    <row r="877" spans="1:51" x14ac:dyDescent="0.25">
      <c r="A877">
        <v>876</v>
      </c>
      <c r="B877">
        <f ca="1">IF(AND(ISNUMBER('MPL ID'!$J$39),ISNUMBER('MPL ID'!$K$39)),0,RANDBETWEEN(1,4))</f>
        <v>0</v>
      </c>
      <c r="C877">
        <f ca="1">IF(AND(ISNUMBER('MPL ID'!$J$40),ISNUMBER('MPL ID'!$K$40)),0,RANDBETWEEN(1,4))</f>
        <v>0</v>
      </c>
      <c r="D877">
        <f ca="1">IF(AND(ISNUMBER('MPL ID'!$J$41),ISNUMBER('MPL ID'!$K$41)),0,RANDBETWEEN(1,4))</f>
        <v>1</v>
      </c>
      <c r="E877">
        <f ca="1">IF(AND(ISNUMBER('MPL ID'!$J$42),ISNUMBER('MPL ID'!$K$42)),0,RANDBETWEEN(1,4))</f>
        <v>4</v>
      </c>
      <c r="F877">
        <f ca="1">IF(AND(ISNUMBER('MPL ID'!$J$43),ISNUMBER('MPL ID'!$K$43)),0,RANDBETWEEN(1,4))</f>
        <v>2</v>
      </c>
      <c r="G877">
        <f ca="1">IF(AND(ISNUMBER('MPL ID'!$J$44),ISNUMBER('MPL ID'!$K$44)),0,RANDBETWEEN(1,4))</f>
        <v>3</v>
      </c>
      <c r="H877">
        <f ca="1">IF(AND(ISNUMBER('MPL ID'!$P$36),ISNUMBER('MPL ID'!$Q$36)),0,RANDBETWEEN(1,4))</f>
        <v>1</v>
      </c>
      <c r="I877">
        <f ca="1">IF(AND(ISNUMBER('MPL ID'!$P$37),ISNUMBER('MPL ID'!$Q$37)),0,RANDBETWEEN(1,4))</f>
        <v>4</v>
      </c>
      <c r="J877">
        <f ca="1">IF(AND(ISNUMBER('MPL ID'!$P$39),ISNUMBER('MPL ID'!$Q$39)),0,RANDBETWEEN(1,4))</f>
        <v>3</v>
      </c>
      <c r="K877">
        <f ca="1">IF(AND(ISNUMBER('MPL ID'!$P$40),ISNUMBER('MPL ID'!$Q$40)),0,RANDBETWEEN(1,4))</f>
        <v>4</v>
      </c>
      <c r="L877">
        <f ca="1">IF(AND(ISNUMBER('MPL ID'!$P$41),ISNUMBER('MPL ID'!$Q$41)),0,RANDBETWEEN(1,4))</f>
        <v>1</v>
      </c>
      <c r="M877">
        <f ca="1">IF(AND(ISNUMBER('MPL ID'!$P$42),ISNUMBER('MPL ID'!$Q$42)),0,RANDBETWEEN(1,4))</f>
        <v>1</v>
      </c>
      <c r="N877">
        <f ca="1">IF(AND(ISNUMBER('MPL ID'!$P$43),ISNUMBER('MPL ID'!$Q$43)),0,RANDBETWEEN(1,4))</f>
        <v>2</v>
      </c>
      <c r="O877">
        <f ca="1">IF(AND(ISNUMBER('MPL ID'!$P$44),ISNUMBER('MPL ID'!$Q$44)),0,RANDBETWEEN(1,4))</f>
        <v>4</v>
      </c>
      <c r="P877">
        <f ca="1">'MPL ID'!$BG$1+SUMPRODUCT(($B$1003:$O$1003='MPL ID'!$BF$1)*(($B877:$O877=1)+($B877:$O877=2)))+SUMPRODUCT(($B$1004:$O$1004='MPL ID'!$BF$1)*(($B877:$O877=3)+($B877:$O877=4)))</f>
        <v>10</v>
      </c>
      <c r="Q877">
        <f ca="1">'MPL ID'!$BG$2+SUMPRODUCT(($B$1003:$O$1003='MPL ID'!$BF$2)*(($B877:$O877=1)+($B877:$O877=2)))+SUMPRODUCT(($B$1004:$O$1004='MPL ID'!$BF$2)*(($B877:$O877=3)+($B877:$O877=4)))</f>
        <v>8</v>
      </c>
      <c r="R877">
        <f ca="1">'MPL ID'!$BG$3+SUMPRODUCT(($B$1003:$O$1003='MPL ID'!$BF$3)*(($B877:$O877=1)+($B877:$O877=2)))+SUMPRODUCT(($B$1004:$O$1004='MPL ID'!$BF$3)*(($B877:$O877=3)+($B877:$O877=4)))</f>
        <v>7</v>
      </c>
      <c r="S877">
        <f ca="1">'MPL ID'!$BG$4+SUMPRODUCT(($B$1003:$O$1003='MPL ID'!$BF$4)*(($B877:$O877=1)+($B877:$O877=2)))+SUMPRODUCT(($B$1004:$O$1004='MPL ID'!$BF$4)*(($B877:$O877=3)+($B877:$O877=4)))</f>
        <v>9</v>
      </c>
      <c r="T877">
        <f ca="1">'MPL ID'!$BG$5+SUMPRODUCT(($B$1003:$O$1003='MPL ID'!$BF$5)*(($B877:$O877=1)+($B877:$O877=2)))+SUMPRODUCT(($B$1004:$O$1004='MPL ID'!$BF$5)*(($B877:$O877=3)+($B877:$O877=4)))</f>
        <v>4</v>
      </c>
      <c r="U877">
        <f ca="1">'MPL ID'!$BG$6+SUMPRODUCT(($B$1003:$O$1003='MPL ID'!$BF$6)*(($B877:$O877=1)+($B877:$O877=2)))+SUMPRODUCT(($B$1004:$O$1004='MPL ID'!$BF$6)*(($B877:$O877=3)+($B877:$O877=4)))</f>
        <v>12</v>
      </c>
      <c r="V877">
        <f ca="1">'MPL ID'!$BG$7+SUMPRODUCT(($B$1003:$O$1003='MPL ID'!$BF$7)*(($B877:$O877=1)+($B877:$O877=2)))+SUMPRODUCT(($B$1004:$O$1004='MPL ID'!$BF$7)*(($B877:$O877=3)+($B877:$O877=4)))</f>
        <v>5</v>
      </c>
      <c r="W877">
        <f ca="1">'MPL ID'!$BG$8+SUMPRODUCT(($B$1003:$O$1003='MPL ID'!$BF$8)*(($B877:$O877=1)+($B877:$O877=2)))+SUMPRODUCT(($B$1004:$O$1004='MPL ID'!$BF$8)*(($B877:$O877=3)+($B877:$O877=4)))</f>
        <v>5</v>
      </c>
      <c r="X877">
        <f ca="1">'MPL ID'!$BG$9+SUMPRODUCT(($B$1003:$O$1003='MPL ID'!$BF$9)*(($B877:$O877=1)+($B877:$O877=2)))+SUMPRODUCT(($B$1004:$O$1004='MPL ID'!$BF$9)*(($B877:$O877=3)+($B877:$O877=4)))</f>
        <v>12</v>
      </c>
      <c r="Y877">
        <f ca="1">'MPL ID'!$BH$1+SUMPRODUCT(($B$1003:$O$1003='MPL ID'!$BF$1)*(2*($B877:$O877=1)+($B877:$O877=2)-2*($B877:$O877=3)-($B877:$O877=4)))-SUMPRODUCT(($B$1004:$O$1004='MPL ID'!$BF$1)*(2*($B877:$O877=1)+($B877:$O877=2)-2*($B877:$O877=3)-($B877:$O877=4)))</f>
        <v>8</v>
      </c>
      <c r="Z877">
        <f ca="1">'MPL ID'!$BH$2+SUMPRODUCT(($B$1003:$O$1003='MPL ID'!$BF$2)*(2*($B877:$O877=1)+($B877:$O877=2)-2*($B877:$O877=3)-($B877:$O877=4)))-SUMPRODUCT(($B$1004:$O$1004='MPL ID'!$BF$2)*(2*($B877:$O877=1)+($B877:$O877=2)-2*($B877:$O877=3)-($B877:$O877=4)))</f>
        <v>-2</v>
      </c>
      <c r="AA877">
        <f ca="1">'MPL ID'!$BH$3+SUMPRODUCT(($B$1003:$O$1003='MPL ID'!$BF$3)*(2*($B877:$O877=1)+($B877:$O877=2)-2*($B877:$O877=3)-($B877:$O877=4)))-SUMPRODUCT(($B$1004:$O$1004='MPL ID'!$BF$3)*(2*($B877:$O877=1)+($B877:$O877=2)-2*($B877:$O877=3)-($B877:$O877=4)))</f>
        <v>-4</v>
      </c>
      <c r="AB877">
        <f ca="1">'MPL ID'!$BH$4+SUMPRODUCT(($B$1003:$O$1003='MPL ID'!$BF$4)*(2*($B877:$O877=1)+($B877:$O877=2)-2*($B877:$O877=3)-($B877:$O877=4)))-SUMPRODUCT(($B$1004:$O$1004='MPL ID'!$BF$4)*(2*($B877:$O877=1)+($B877:$O877=2)-2*($B877:$O877=3)-($B877:$O877=4)))</f>
        <v>2</v>
      </c>
      <c r="AC877">
        <f ca="1">'MPL ID'!$BH$5+SUMPRODUCT(($B$1003:$O$1003='MPL ID'!$BF$5)*(2*($B877:$O877=1)+($B877:$O877=2)-2*($B877:$O877=3)-($B877:$O877=4)))-SUMPRODUCT(($B$1004:$O$1004='MPL ID'!$BF$5)*(2*($B877:$O877=1)+($B877:$O877=2)-2*($B877:$O877=3)-($B877:$O877=4)))</f>
        <v>-14</v>
      </c>
      <c r="AD877">
        <f ca="1">'MPL ID'!$BH$6+SUMPRODUCT(($B$1003:$O$1003='MPL ID'!$BF$6)*(2*($B877:$O877=1)+($B877:$O877=2)-2*($B877:$O877=3)-($B877:$O877=4)))-SUMPRODUCT(($B$1004:$O$1004='MPL ID'!$BF$6)*(2*($B877:$O877=1)+($B877:$O877=2)-2*($B877:$O877=3)-($B877:$O877=4)))</f>
        <v>13</v>
      </c>
      <c r="AE877">
        <f ca="1">'MPL ID'!$BH$7+SUMPRODUCT(($B$1003:$O$1003='MPL ID'!$BF$7)*(2*($B877:$O877=1)+($B877:$O877=2)-2*($B877:$O877=3)-($B877:$O877=4)))-SUMPRODUCT(($B$1004:$O$1004='MPL ID'!$BF$7)*(2*($B877:$O877=1)+($B877:$O877=2)-2*($B877:$O877=3)-($B877:$O877=4)))</f>
        <v>-6</v>
      </c>
      <c r="AF877">
        <f ca="1">'MPL ID'!$BH$8+SUMPRODUCT(($B$1003:$O$1003='MPL ID'!$BF$8)*(2*($B877:$O877=1)+($B877:$O877=2)-2*($B877:$O877=3)-($B877:$O877=4)))-SUMPRODUCT(($B$1004:$O$1004='MPL ID'!$BF$8)*(2*($B877:$O877=1)+($B877:$O877=2)-2*($B877:$O877=3)-($B877:$O877=4)))</f>
        <v>-11</v>
      </c>
      <c r="AG877">
        <f ca="1">'MPL ID'!$BH$9+SUMPRODUCT(($B$1003:$O$1003='MPL ID'!$BF$9)*(2*($B877:$O877=1)+($B877:$O877=2)-2*($B877:$O877=3)-($B877:$O877=4)))-SUMPRODUCT(($B$1004:$O$1004='MPL ID'!$BF$9)*(2*($B877:$O877=1)+($B877:$O877=2)-2*($B877:$O877=3)-($B877:$O877=4)))</f>
        <v>14</v>
      </c>
      <c r="AH877">
        <f ca="1">SUMPRODUCT(--($P877:$X877=P877),--($Y877:$AG877=Y877),'MPL ID'!$BG$13:$BO$13)+IF(AND($I877&gt;=3,T877=P877,AC877=Y877),1,0)+IF(AND($M877&gt;=3,S877=P877,AB877=Y877),1,0)</f>
        <v>0</v>
      </c>
      <c r="AI877">
        <f ca="1">SUMPRODUCT(--($P877:$X877=Q877),--($Y877:$AG877=Z877),'MPL ID'!$BG$14:$BO$14)+IF(AND($G877&gt;=3,R877=Q877,AA877=Z877),1,0)+IF(AND($K877&gt;0,$K877&lt;=2,S877=Q877,AB877=Z877),1,0)+IF(AND($N877&gt;=3,U877=Q877,AD877=Z877),1,0)</f>
        <v>0</v>
      </c>
      <c r="AJ877">
        <f ca="1">SUMPRODUCT(--($P877:$X877=R877),--($Y877:$AG877=AA877),'MPL ID'!$BG$15:$BO$15)+IF(AND($D877&gt;0,$D877&lt;=2,U877=R877,AD877=AA877),1,0)+IF(AND($G877&gt;0,$G877&lt;=2,Q877=R877,Z877=AA877),1,0)+IF(AND($J877&gt;=3,V877=R877,AE877=AA877),1,0)</f>
        <v>0</v>
      </c>
      <c r="AK877">
        <f ca="1">SUMPRODUCT(--($P877:$X877=S877),--($Y877:$AG877=AB877),'MPL ID'!$BG$16:$BO$16)+IF(AND($B877&gt;0,$B877&lt;=2,V877=S877,AE877=AB877),1,0)+IF(AND($E877&gt;0,$E877&lt;=2,T877=S877,AC877=AB877),1,0)+IF(AND($K877&gt;=3,Q877=S877,Z877=AB877),1,0)+IF(AND($M877&gt;0,$M877&lt;=2,P877=S877,Y877=AB877),1,0)</f>
        <v>0</v>
      </c>
      <c r="AL877">
        <f ca="1">SUMPRODUCT(--($P877:$X877=T877),--($Y877:$AG877=AC877),'MPL ID'!$BG$17:$BO$17)+IF(AND($E877&gt;=3,S877=T877,AB877=AC877),1,0)+IF(AND($I877&gt;0,$I877&lt;=2,P877=T877,Y877=AC877),1,0)+IF(AND($L877&gt;=3,W877=T877,AF877=AC877),1,0)</f>
        <v>0</v>
      </c>
      <c r="AM877">
        <f ca="1">SUMPRODUCT(--($P877:$X877=U877),--($Y877:$AG877=AD877),'MPL ID'!$BG$18:$BO$18)+IF(AND($D877&gt;=3,R877=U877,AA877=AD877),1,0)+IF(AND($H877&gt;0,$H877&lt;=2,W877=U877,AF877=AD877),1,0)+IF(AND($N877&gt;0,$N877&lt;=2,Q877=U877,Z877=AD877),1,0)</f>
        <v>0</v>
      </c>
      <c r="AN877">
        <f ca="1">SUMPRODUCT(--($P877:$X877=V877),--($Y877:$AG877=AE877),'MPL ID'!$BG$19:$BO$19)+IF(AND($B877&gt;=3,S877=V877,AB877=AE877),1,0)+IF(AND($F877&gt;=3,W877=V877,AF877=AE877),1,0)+IF(AND($J877&gt;0,$J877&lt;=2,R877=V877,AA877=AE877),1,0)+IF(AND($O877&gt;0,$O877&lt;=2,X877=V877,AG877=AE877),1,0)</f>
        <v>0</v>
      </c>
      <c r="AO877">
        <f ca="1">SUMPRODUCT(--($P877:$X877=W877),--($Y877:$AG877=AF877),'MPL ID'!$BG$20:$BO$20)+IF(AND($C877&gt;0,$C877&lt;=2,X877=W877,AG877=AF877),1,0)+IF(AND($F877&gt;0,$F877&lt;=2,V877=W877,AE877=AF877),1,0)+IF(AND($H877&gt;=3,U877=W877,AD877=AF877),1,0)+IF(AND($L877&gt;0,$L877&lt;=2,T877=W877,AC877=AF877),1,0)</f>
        <v>0</v>
      </c>
      <c r="AP877">
        <f ca="1">SUMPRODUCT(--($P877:$X877=X877),--($Y877:$AG877=AG877),'MPL ID'!$BG$21:$BO$21)+IF(AND($C877&gt;=3,W877=X877,AF877=AG877),1,0)+IF(AND($O877&gt;=3,V877=X877,AE877=AG877),1,0)</f>
        <v>0</v>
      </c>
      <c r="AQ877">
        <f t="shared" ca="1" si="117"/>
        <v>3</v>
      </c>
      <c r="AR877">
        <f t="shared" ca="1" si="118"/>
        <v>5</v>
      </c>
      <c r="AS877">
        <f t="shared" ca="1" si="119"/>
        <v>6</v>
      </c>
      <c r="AT877">
        <f t="shared" ca="1" si="120"/>
        <v>4</v>
      </c>
      <c r="AU877">
        <f t="shared" ca="1" si="121"/>
        <v>9</v>
      </c>
      <c r="AV877">
        <f t="shared" ca="1" si="122"/>
        <v>2</v>
      </c>
      <c r="AW877">
        <f t="shared" ca="1" si="123"/>
        <v>7</v>
      </c>
      <c r="AX877">
        <f t="shared" ca="1" si="124"/>
        <v>8</v>
      </c>
      <c r="AY877">
        <f t="shared" ca="1" si="125"/>
        <v>1</v>
      </c>
    </row>
    <row r="878" spans="1:51" x14ac:dyDescent="0.25">
      <c r="A878">
        <v>877</v>
      </c>
      <c r="B878">
        <f ca="1">IF(AND(ISNUMBER('MPL ID'!$J$39),ISNUMBER('MPL ID'!$K$39)),0,RANDBETWEEN(1,4))</f>
        <v>0</v>
      </c>
      <c r="C878">
        <f ca="1">IF(AND(ISNUMBER('MPL ID'!$J$40),ISNUMBER('MPL ID'!$K$40)),0,RANDBETWEEN(1,4))</f>
        <v>0</v>
      </c>
      <c r="D878">
        <f ca="1">IF(AND(ISNUMBER('MPL ID'!$J$41),ISNUMBER('MPL ID'!$K$41)),0,RANDBETWEEN(1,4))</f>
        <v>3</v>
      </c>
      <c r="E878">
        <f ca="1">IF(AND(ISNUMBER('MPL ID'!$J$42),ISNUMBER('MPL ID'!$K$42)),0,RANDBETWEEN(1,4))</f>
        <v>2</v>
      </c>
      <c r="F878">
        <f ca="1">IF(AND(ISNUMBER('MPL ID'!$J$43),ISNUMBER('MPL ID'!$K$43)),0,RANDBETWEEN(1,4))</f>
        <v>1</v>
      </c>
      <c r="G878">
        <f ca="1">IF(AND(ISNUMBER('MPL ID'!$J$44),ISNUMBER('MPL ID'!$K$44)),0,RANDBETWEEN(1,4))</f>
        <v>2</v>
      </c>
      <c r="H878">
        <f ca="1">IF(AND(ISNUMBER('MPL ID'!$P$36),ISNUMBER('MPL ID'!$Q$36)),0,RANDBETWEEN(1,4))</f>
        <v>4</v>
      </c>
      <c r="I878">
        <f ca="1">IF(AND(ISNUMBER('MPL ID'!$P$37),ISNUMBER('MPL ID'!$Q$37)),0,RANDBETWEEN(1,4))</f>
        <v>3</v>
      </c>
      <c r="J878">
        <f ca="1">IF(AND(ISNUMBER('MPL ID'!$P$39),ISNUMBER('MPL ID'!$Q$39)),0,RANDBETWEEN(1,4))</f>
        <v>2</v>
      </c>
      <c r="K878">
        <f ca="1">IF(AND(ISNUMBER('MPL ID'!$P$40),ISNUMBER('MPL ID'!$Q$40)),0,RANDBETWEEN(1,4))</f>
        <v>3</v>
      </c>
      <c r="L878">
        <f ca="1">IF(AND(ISNUMBER('MPL ID'!$P$41),ISNUMBER('MPL ID'!$Q$41)),0,RANDBETWEEN(1,4))</f>
        <v>4</v>
      </c>
      <c r="M878">
        <f ca="1">IF(AND(ISNUMBER('MPL ID'!$P$42),ISNUMBER('MPL ID'!$Q$42)),0,RANDBETWEEN(1,4))</f>
        <v>1</v>
      </c>
      <c r="N878">
        <f ca="1">IF(AND(ISNUMBER('MPL ID'!$P$43),ISNUMBER('MPL ID'!$Q$43)),0,RANDBETWEEN(1,4))</f>
        <v>3</v>
      </c>
      <c r="O878">
        <f ca="1">IF(AND(ISNUMBER('MPL ID'!$P$44),ISNUMBER('MPL ID'!$Q$44)),0,RANDBETWEEN(1,4))</f>
        <v>1</v>
      </c>
      <c r="P878">
        <f ca="1">'MPL ID'!$BG$1+SUMPRODUCT(($B$1003:$O$1003='MPL ID'!$BF$1)*(($B878:$O878=1)+($B878:$O878=2)))+SUMPRODUCT(($B$1004:$O$1004='MPL ID'!$BF$1)*(($B878:$O878=3)+($B878:$O878=4)))</f>
        <v>10</v>
      </c>
      <c r="Q878">
        <f ca="1">'MPL ID'!$BG$2+SUMPRODUCT(($B$1003:$O$1003='MPL ID'!$BF$2)*(($B878:$O878=1)+($B878:$O878=2)))+SUMPRODUCT(($B$1004:$O$1004='MPL ID'!$BF$2)*(($B878:$O878=3)+($B878:$O878=4)))</f>
        <v>8</v>
      </c>
      <c r="R878">
        <f ca="1">'MPL ID'!$BG$3+SUMPRODUCT(($B$1003:$O$1003='MPL ID'!$BF$3)*(($B878:$O878=1)+($B878:$O878=2)))+SUMPRODUCT(($B$1004:$O$1004='MPL ID'!$BF$3)*(($B878:$O878=3)+($B878:$O878=4)))</f>
        <v>6</v>
      </c>
      <c r="S878">
        <f ca="1">'MPL ID'!$BG$4+SUMPRODUCT(($B$1003:$O$1003='MPL ID'!$BF$4)*(($B878:$O878=1)+($B878:$O878=2)))+SUMPRODUCT(($B$1004:$O$1004='MPL ID'!$BF$4)*(($B878:$O878=3)+($B878:$O878=4)))</f>
        <v>10</v>
      </c>
      <c r="T878">
        <f ca="1">'MPL ID'!$BG$5+SUMPRODUCT(($B$1003:$O$1003='MPL ID'!$BF$5)*(($B878:$O878=1)+($B878:$O878=2)))+SUMPRODUCT(($B$1004:$O$1004='MPL ID'!$BF$5)*(($B878:$O878=3)+($B878:$O878=4)))</f>
        <v>4</v>
      </c>
      <c r="U878">
        <f ca="1">'MPL ID'!$BG$6+SUMPRODUCT(($B$1003:$O$1003='MPL ID'!$BF$6)*(($B878:$O878=1)+($B878:$O878=2)))+SUMPRODUCT(($B$1004:$O$1004='MPL ID'!$BF$6)*(($B878:$O878=3)+($B878:$O878=4)))</f>
        <v>11</v>
      </c>
      <c r="V878">
        <f ca="1">'MPL ID'!$BG$7+SUMPRODUCT(($B$1003:$O$1003='MPL ID'!$BF$7)*(($B878:$O878=1)+($B878:$O878=2)))+SUMPRODUCT(($B$1004:$O$1004='MPL ID'!$BF$7)*(($B878:$O878=3)+($B878:$O878=4)))</f>
        <v>7</v>
      </c>
      <c r="W878">
        <f ca="1">'MPL ID'!$BG$8+SUMPRODUCT(($B$1003:$O$1003='MPL ID'!$BF$8)*(($B878:$O878=1)+($B878:$O878=2)))+SUMPRODUCT(($B$1004:$O$1004='MPL ID'!$BF$8)*(($B878:$O878=3)+($B878:$O878=4)))</f>
        <v>5</v>
      </c>
      <c r="X878">
        <f ca="1">'MPL ID'!$BG$9+SUMPRODUCT(($B$1003:$O$1003='MPL ID'!$BF$9)*(($B878:$O878=1)+($B878:$O878=2)))+SUMPRODUCT(($B$1004:$O$1004='MPL ID'!$BF$9)*(($B878:$O878=3)+($B878:$O878=4)))</f>
        <v>11</v>
      </c>
      <c r="Y878">
        <f ca="1">'MPL ID'!$BH$1+SUMPRODUCT(($B$1003:$O$1003='MPL ID'!$BF$1)*(2*($B878:$O878=1)+($B878:$O878=2)-2*($B878:$O878=3)-($B878:$O878=4)))-SUMPRODUCT(($B$1004:$O$1004='MPL ID'!$BF$1)*(2*($B878:$O878=1)+($B878:$O878=2)-2*($B878:$O878=3)-($B878:$O878=4)))</f>
        <v>9</v>
      </c>
      <c r="Z878">
        <f ca="1">'MPL ID'!$BH$2+SUMPRODUCT(($B$1003:$O$1003='MPL ID'!$BF$2)*(2*($B878:$O878=1)+($B878:$O878=2)-2*($B878:$O878=3)-($B878:$O878=4)))-SUMPRODUCT(($B$1004:$O$1004='MPL ID'!$BF$2)*(2*($B878:$O878=1)+($B878:$O878=2)-2*($B878:$O878=3)-($B878:$O878=4)))</f>
        <v>-3</v>
      </c>
      <c r="AA878">
        <f ca="1">'MPL ID'!$BH$3+SUMPRODUCT(($B$1003:$O$1003='MPL ID'!$BF$3)*(2*($B878:$O878=1)+($B878:$O878=2)-2*($B878:$O878=3)-($B878:$O878=4)))-SUMPRODUCT(($B$1004:$O$1004='MPL ID'!$BF$3)*(2*($B878:$O878=1)+($B878:$O878=2)-2*($B878:$O878=3)-($B878:$O878=4)))</f>
        <v>-8</v>
      </c>
      <c r="AB878">
        <f ca="1">'MPL ID'!$BH$4+SUMPRODUCT(($B$1003:$O$1003='MPL ID'!$BF$4)*(2*($B878:$O878=1)+($B878:$O878=2)-2*($B878:$O878=3)-($B878:$O878=4)))-SUMPRODUCT(($B$1004:$O$1004='MPL ID'!$BF$4)*(2*($B878:$O878=1)+($B878:$O878=2)-2*($B878:$O878=3)-($B878:$O878=4)))</f>
        <v>5</v>
      </c>
      <c r="AC878">
        <f ca="1">'MPL ID'!$BH$5+SUMPRODUCT(($B$1003:$O$1003='MPL ID'!$BF$5)*(2*($B878:$O878=1)+($B878:$O878=2)-2*($B878:$O878=3)-($B878:$O878=4)))-SUMPRODUCT(($B$1004:$O$1004='MPL ID'!$BF$5)*(2*($B878:$O878=1)+($B878:$O878=2)-2*($B878:$O878=3)-($B878:$O878=4)))</f>
        <v>-14</v>
      </c>
      <c r="AD878">
        <f ca="1">'MPL ID'!$BH$6+SUMPRODUCT(($B$1003:$O$1003='MPL ID'!$BF$6)*(2*($B878:$O878=1)+($B878:$O878=2)-2*($B878:$O878=3)-($B878:$O878=4)))-SUMPRODUCT(($B$1004:$O$1004='MPL ID'!$BF$6)*(2*($B878:$O878=1)+($B878:$O878=2)-2*($B878:$O878=3)-($B878:$O878=4)))</f>
        <v>11</v>
      </c>
      <c r="AE878">
        <f ca="1">'MPL ID'!$BH$7+SUMPRODUCT(($B$1003:$O$1003='MPL ID'!$BF$7)*(2*($B878:$O878=1)+($B878:$O878=2)-2*($B878:$O878=3)-($B878:$O878=4)))-SUMPRODUCT(($B$1004:$O$1004='MPL ID'!$BF$7)*(2*($B878:$O878=1)+($B878:$O878=2)-2*($B878:$O878=3)-($B878:$O878=4)))</f>
        <v>-1</v>
      </c>
      <c r="AF878">
        <f ca="1">'MPL ID'!$BH$8+SUMPRODUCT(($B$1003:$O$1003='MPL ID'!$BF$8)*(2*($B878:$O878=1)+($B878:$O878=2)-2*($B878:$O878=3)-($B878:$O878=4)))-SUMPRODUCT(($B$1004:$O$1004='MPL ID'!$BF$8)*(2*($B878:$O878=1)+($B878:$O878=2)-2*($B878:$O878=3)-($B878:$O878=4)))</f>
        <v>-10</v>
      </c>
      <c r="AG878">
        <f ca="1">'MPL ID'!$BH$9+SUMPRODUCT(($B$1003:$O$1003='MPL ID'!$BF$9)*(2*($B878:$O878=1)+($B878:$O878=2)-2*($B878:$O878=3)-($B878:$O878=4)))-SUMPRODUCT(($B$1004:$O$1004='MPL ID'!$BF$9)*(2*($B878:$O878=1)+($B878:$O878=2)-2*($B878:$O878=3)-($B878:$O878=4)))</f>
        <v>11</v>
      </c>
      <c r="AH878">
        <f ca="1">SUMPRODUCT(--($P878:$X878=P878),--($Y878:$AG878=Y878),'MPL ID'!$BG$13:$BO$13)+IF(AND($I878&gt;=3,T878=P878,AC878=Y878),1,0)+IF(AND($M878&gt;=3,S878=P878,AB878=Y878),1,0)</f>
        <v>0</v>
      </c>
      <c r="AI878">
        <f ca="1">SUMPRODUCT(--($P878:$X878=Q878),--($Y878:$AG878=Z878),'MPL ID'!$BG$14:$BO$14)+IF(AND($G878&gt;=3,R878=Q878,AA878=Z878),1,0)+IF(AND($K878&gt;0,$K878&lt;=2,S878=Q878,AB878=Z878),1,0)+IF(AND($N878&gt;=3,U878=Q878,AD878=Z878),1,0)</f>
        <v>0</v>
      </c>
      <c r="AJ878">
        <f ca="1">SUMPRODUCT(--($P878:$X878=R878),--($Y878:$AG878=AA878),'MPL ID'!$BG$15:$BO$15)+IF(AND($D878&gt;0,$D878&lt;=2,U878=R878,AD878=AA878),1,0)+IF(AND($G878&gt;0,$G878&lt;=2,Q878=R878,Z878=AA878),1,0)+IF(AND($J878&gt;=3,V878=R878,AE878=AA878),1,0)</f>
        <v>0</v>
      </c>
      <c r="AK878">
        <f ca="1">SUMPRODUCT(--($P878:$X878=S878),--($Y878:$AG878=AB878),'MPL ID'!$BG$16:$BO$16)+IF(AND($B878&gt;0,$B878&lt;=2,V878=S878,AE878=AB878),1,0)+IF(AND($E878&gt;0,$E878&lt;=2,T878=S878,AC878=AB878),1,0)+IF(AND($K878&gt;=3,Q878=S878,Z878=AB878),1,0)+IF(AND($M878&gt;0,$M878&lt;=2,P878=S878,Y878=AB878),1,0)</f>
        <v>0</v>
      </c>
      <c r="AL878">
        <f ca="1">SUMPRODUCT(--($P878:$X878=T878),--($Y878:$AG878=AC878),'MPL ID'!$BG$17:$BO$17)+IF(AND($E878&gt;=3,S878=T878,AB878=AC878),1,0)+IF(AND($I878&gt;0,$I878&lt;=2,P878=T878,Y878=AC878),1,0)+IF(AND($L878&gt;=3,W878=T878,AF878=AC878),1,0)</f>
        <v>0</v>
      </c>
      <c r="AM878">
        <f ca="1">SUMPRODUCT(--($P878:$X878=U878),--($Y878:$AG878=AD878),'MPL ID'!$BG$18:$BO$18)+IF(AND($D878&gt;=3,R878=U878,AA878=AD878),1,0)+IF(AND($H878&gt;0,$H878&lt;=2,W878=U878,AF878=AD878),1,0)+IF(AND($N878&gt;0,$N878&lt;=2,Q878=U878,Z878=AD878),1,0)</f>
        <v>2</v>
      </c>
      <c r="AN878">
        <f ca="1">SUMPRODUCT(--($P878:$X878=V878),--($Y878:$AG878=AE878),'MPL ID'!$BG$19:$BO$19)+IF(AND($B878&gt;=3,S878=V878,AB878=AE878),1,0)+IF(AND($F878&gt;=3,W878=V878,AF878=AE878),1,0)+IF(AND($J878&gt;0,$J878&lt;=2,R878=V878,AA878=AE878),1,0)+IF(AND($O878&gt;0,$O878&lt;=2,X878=V878,AG878=AE878),1,0)</f>
        <v>0</v>
      </c>
      <c r="AO878">
        <f ca="1">SUMPRODUCT(--($P878:$X878=W878),--($Y878:$AG878=AF878),'MPL ID'!$BG$20:$BO$20)+IF(AND($C878&gt;0,$C878&lt;=2,X878=W878,AG878=AF878),1,0)+IF(AND($F878&gt;0,$F878&lt;=2,V878=W878,AE878=AF878),1,0)+IF(AND($H878&gt;=3,U878=W878,AD878=AF878),1,0)+IF(AND($L878&gt;0,$L878&lt;=2,T878=W878,AC878=AF878),1,0)</f>
        <v>0</v>
      </c>
      <c r="AP878">
        <f ca="1">SUMPRODUCT(--($P878:$X878=X878),--($Y878:$AG878=AG878),'MPL ID'!$BG$21:$BO$21)+IF(AND($C878&gt;=3,W878=X878,AF878=AG878),1,0)+IF(AND($O878&gt;=3,V878=X878,AE878=AG878),1,0)</f>
        <v>0</v>
      </c>
      <c r="AQ878">
        <f t="shared" ca="1" si="117"/>
        <v>3</v>
      </c>
      <c r="AR878">
        <f t="shared" ca="1" si="118"/>
        <v>5</v>
      </c>
      <c r="AS878">
        <f t="shared" ca="1" si="119"/>
        <v>7</v>
      </c>
      <c r="AT878">
        <f t="shared" ca="1" si="120"/>
        <v>4</v>
      </c>
      <c r="AU878">
        <f t="shared" ca="1" si="121"/>
        <v>9</v>
      </c>
      <c r="AV878">
        <f t="shared" ca="1" si="122"/>
        <v>1</v>
      </c>
      <c r="AW878">
        <f t="shared" ca="1" si="123"/>
        <v>6</v>
      </c>
      <c r="AX878">
        <f t="shared" ca="1" si="124"/>
        <v>8</v>
      </c>
      <c r="AY878">
        <f t="shared" ca="1" si="125"/>
        <v>2</v>
      </c>
    </row>
    <row r="879" spans="1:51" x14ac:dyDescent="0.25">
      <c r="A879">
        <v>878</v>
      </c>
      <c r="B879">
        <f ca="1">IF(AND(ISNUMBER('MPL ID'!$J$39),ISNUMBER('MPL ID'!$K$39)),0,RANDBETWEEN(1,4))</f>
        <v>0</v>
      </c>
      <c r="C879">
        <f ca="1">IF(AND(ISNUMBER('MPL ID'!$J$40),ISNUMBER('MPL ID'!$K$40)),0,RANDBETWEEN(1,4))</f>
        <v>0</v>
      </c>
      <c r="D879">
        <f ca="1">IF(AND(ISNUMBER('MPL ID'!$J$41),ISNUMBER('MPL ID'!$K$41)),0,RANDBETWEEN(1,4))</f>
        <v>4</v>
      </c>
      <c r="E879">
        <f ca="1">IF(AND(ISNUMBER('MPL ID'!$J$42),ISNUMBER('MPL ID'!$K$42)),0,RANDBETWEEN(1,4))</f>
        <v>4</v>
      </c>
      <c r="F879">
        <f ca="1">IF(AND(ISNUMBER('MPL ID'!$J$43),ISNUMBER('MPL ID'!$K$43)),0,RANDBETWEEN(1,4))</f>
        <v>1</v>
      </c>
      <c r="G879">
        <f ca="1">IF(AND(ISNUMBER('MPL ID'!$J$44),ISNUMBER('MPL ID'!$K$44)),0,RANDBETWEEN(1,4))</f>
        <v>1</v>
      </c>
      <c r="H879">
        <f ca="1">IF(AND(ISNUMBER('MPL ID'!$P$36),ISNUMBER('MPL ID'!$Q$36)),0,RANDBETWEEN(1,4))</f>
        <v>1</v>
      </c>
      <c r="I879">
        <f ca="1">IF(AND(ISNUMBER('MPL ID'!$P$37),ISNUMBER('MPL ID'!$Q$37)),0,RANDBETWEEN(1,4))</f>
        <v>1</v>
      </c>
      <c r="J879">
        <f ca="1">IF(AND(ISNUMBER('MPL ID'!$P$39),ISNUMBER('MPL ID'!$Q$39)),0,RANDBETWEEN(1,4))</f>
        <v>2</v>
      </c>
      <c r="K879">
        <f ca="1">IF(AND(ISNUMBER('MPL ID'!$P$40),ISNUMBER('MPL ID'!$Q$40)),0,RANDBETWEEN(1,4))</f>
        <v>1</v>
      </c>
      <c r="L879">
        <f ca="1">IF(AND(ISNUMBER('MPL ID'!$P$41),ISNUMBER('MPL ID'!$Q$41)),0,RANDBETWEEN(1,4))</f>
        <v>2</v>
      </c>
      <c r="M879">
        <f ca="1">IF(AND(ISNUMBER('MPL ID'!$P$42),ISNUMBER('MPL ID'!$Q$42)),0,RANDBETWEEN(1,4))</f>
        <v>4</v>
      </c>
      <c r="N879">
        <f ca="1">IF(AND(ISNUMBER('MPL ID'!$P$43),ISNUMBER('MPL ID'!$Q$43)),0,RANDBETWEEN(1,4))</f>
        <v>1</v>
      </c>
      <c r="O879">
        <f ca="1">IF(AND(ISNUMBER('MPL ID'!$P$44),ISNUMBER('MPL ID'!$Q$44)),0,RANDBETWEEN(1,4))</f>
        <v>2</v>
      </c>
      <c r="P879">
        <f ca="1">'MPL ID'!$BG$1+SUMPRODUCT(($B$1003:$O$1003='MPL ID'!$BF$1)*(($B879:$O879=1)+($B879:$O879=2)))+SUMPRODUCT(($B$1004:$O$1004='MPL ID'!$BF$1)*(($B879:$O879=3)+($B879:$O879=4)))</f>
        <v>10</v>
      </c>
      <c r="Q879">
        <f ca="1">'MPL ID'!$BG$2+SUMPRODUCT(($B$1003:$O$1003='MPL ID'!$BF$2)*(($B879:$O879=1)+($B879:$O879=2)))+SUMPRODUCT(($B$1004:$O$1004='MPL ID'!$BF$2)*(($B879:$O879=3)+($B879:$O879=4)))</f>
        <v>8</v>
      </c>
      <c r="R879">
        <f ca="1">'MPL ID'!$BG$3+SUMPRODUCT(($B$1003:$O$1003='MPL ID'!$BF$3)*(($B879:$O879=1)+($B879:$O879=2)))+SUMPRODUCT(($B$1004:$O$1004='MPL ID'!$BF$3)*(($B879:$O879=3)+($B879:$O879=4)))</f>
        <v>6</v>
      </c>
      <c r="S879">
        <f ca="1">'MPL ID'!$BG$4+SUMPRODUCT(($B$1003:$O$1003='MPL ID'!$BF$4)*(($B879:$O879=1)+($B879:$O879=2)))+SUMPRODUCT(($B$1004:$O$1004='MPL ID'!$BF$4)*(($B879:$O879=3)+($B879:$O879=4)))</f>
        <v>7</v>
      </c>
      <c r="T879">
        <f ca="1">'MPL ID'!$BG$5+SUMPRODUCT(($B$1003:$O$1003='MPL ID'!$BF$5)*(($B879:$O879=1)+($B879:$O879=2)))+SUMPRODUCT(($B$1004:$O$1004='MPL ID'!$BF$5)*(($B879:$O879=3)+($B879:$O879=4)))</f>
        <v>5</v>
      </c>
      <c r="U879">
        <f ca="1">'MPL ID'!$BG$6+SUMPRODUCT(($B$1003:$O$1003='MPL ID'!$BF$6)*(($B879:$O879=1)+($B879:$O879=2)))+SUMPRODUCT(($B$1004:$O$1004='MPL ID'!$BF$6)*(($B879:$O879=3)+($B879:$O879=4)))</f>
        <v>13</v>
      </c>
      <c r="V879">
        <f ca="1">'MPL ID'!$BG$7+SUMPRODUCT(($B$1003:$O$1003='MPL ID'!$BF$7)*(($B879:$O879=1)+($B879:$O879=2)))+SUMPRODUCT(($B$1004:$O$1004='MPL ID'!$BF$7)*(($B879:$O879=3)+($B879:$O879=4)))</f>
        <v>7</v>
      </c>
      <c r="W879">
        <f ca="1">'MPL ID'!$BG$8+SUMPRODUCT(($B$1003:$O$1003='MPL ID'!$BF$8)*(($B879:$O879=1)+($B879:$O879=2)))+SUMPRODUCT(($B$1004:$O$1004='MPL ID'!$BF$8)*(($B879:$O879=3)+($B879:$O879=4)))</f>
        <v>5</v>
      </c>
      <c r="X879">
        <f ca="1">'MPL ID'!$BG$9+SUMPRODUCT(($B$1003:$O$1003='MPL ID'!$BF$9)*(($B879:$O879=1)+($B879:$O879=2)))+SUMPRODUCT(($B$1004:$O$1004='MPL ID'!$BF$9)*(($B879:$O879=3)+($B879:$O879=4)))</f>
        <v>11</v>
      </c>
      <c r="Y879">
        <f ca="1">'MPL ID'!$BH$1+SUMPRODUCT(($B$1003:$O$1003='MPL ID'!$BF$1)*(2*($B879:$O879=1)+($B879:$O879=2)-2*($B879:$O879=3)-($B879:$O879=4)))-SUMPRODUCT(($B$1004:$O$1004='MPL ID'!$BF$1)*(2*($B879:$O879=1)+($B879:$O879=2)-2*($B879:$O879=3)-($B879:$O879=4)))</f>
        <v>8</v>
      </c>
      <c r="Z879">
        <f ca="1">'MPL ID'!$BH$2+SUMPRODUCT(($B$1003:$O$1003='MPL ID'!$BF$2)*(2*($B879:$O879=1)+($B879:$O879=2)-2*($B879:$O879=3)-($B879:$O879=4)))-SUMPRODUCT(($B$1004:$O$1004='MPL ID'!$BF$2)*(2*($B879:$O879=1)+($B879:$O879=2)-2*($B879:$O879=3)-($B879:$O879=4)))</f>
        <v>-4</v>
      </c>
      <c r="AA879">
        <f ca="1">'MPL ID'!$BH$3+SUMPRODUCT(($B$1003:$O$1003='MPL ID'!$BF$3)*(2*($B879:$O879=1)+($B879:$O879=2)-2*($B879:$O879=3)-($B879:$O879=4)))-SUMPRODUCT(($B$1004:$O$1004='MPL ID'!$BF$3)*(2*($B879:$O879=1)+($B879:$O879=2)-2*($B879:$O879=3)-($B879:$O879=4)))</f>
        <v>-6</v>
      </c>
      <c r="AB879">
        <f ca="1">'MPL ID'!$BH$4+SUMPRODUCT(($B$1003:$O$1003='MPL ID'!$BF$4)*(2*($B879:$O879=1)+($B879:$O879=2)-2*($B879:$O879=3)-($B879:$O879=4)))-SUMPRODUCT(($B$1004:$O$1004='MPL ID'!$BF$4)*(2*($B879:$O879=1)+($B879:$O879=2)-2*($B879:$O879=3)-($B879:$O879=4)))</f>
        <v>-4</v>
      </c>
      <c r="AC879">
        <f ca="1">'MPL ID'!$BH$5+SUMPRODUCT(($B$1003:$O$1003='MPL ID'!$BF$5)*(2*($B879:$O879=1)+($B879:$O879=2)-2*($B879:$O879=3)-($B879:$O879=4)))-SUMPRODUCT(($B$1004:$O$1004='MPL ID'!$BF$5)*(2*($B879:$O879=1)+($B879:$O879=2)-2*($B879:$O879=3)-($B879:$O879=4)))</f>
        <v>-10</v>
      </c>
      <c r="AD879">
        <f ca="1">'MPL ID'!$BH$6+SUMPRODUCT(($B$1003:$O$1003='MPL ID'!$BF$6)*(2*($B879:$O879=1)+($B879:$O879=2)-2*($B879:$O879=3)-($B879:$O879=4)))-SUMPRODUCT(($B$1004:$O$1004='MPL ID'!$BF$6)*(2*($B879:$O879=1)+($B879:$O879=2)-2*($B879:$O879=3)-($B879:$O879=4)))</f>
        <v>17</v>
      </c>
      <c r="AE879">
        <f ca="1">'MPL ID'!$BH$7+SUMPRODUCT(($B$1003:$O$1003='MPL ID'!$BF$7)*(2*($B879:$O879=1)+($B879:$O879=2)-2*($B879:$O879=3)-($B879:$O879=4)))-SUMPRODUCT(($B$1004:$O$1004='MPL ID'!$BF$7)*(2*($B879:$O879=1)+($B879:$O879=2)-2*($B879:$O879=3)-($B879:$O879=4)))</f>
        <v>-2</v>
      </c>
      <c r="AF879">
        <f ca="1">'MPL ID'!$BH$8+SUMPRODUCT(($B$1003:$O$1003='MPL ID'!$BF$8)*(2*($B879:$O879=1)+($B879:$O879=2)-2*($B879:$O879=3)-($B879:$O879=4)))-SUMPRODUCT(($B$1004:$O$1004='MPL ID'!$BF$8)*(2*($B879:$O879=1)+($B879:$O879=2)-2*($B879:$O879=3)-($B879:$O879=4)))</f>
        <v>-11</v>
      </c>
      <c r="AG879">
        <f ca="1">'MPL ID'!$BH$9+SUMPRODUCT(($B$1003:$O$1003='MPL ID'!$BF$9)*(2*($B879:$O879=1)+($B879:$O879=2)-2*($B879:$O879=3)-($B879:$O879=4)))-SUMPRODUCT(($B$1004:$O$1004='MPL ID'!$BF$9)*(2*($B879:$O879=1)+($B879:$O879=2)-2*($B879:$O879=3)-($B879:$O879=4)))</f>
        <v>12</v>
      </c>
      <c r="AH879">
        <f ca="1">SUMPRODUCT(--($P879:$X879=P879),--($Y879:$AG879=Y879),'MPL ID'!$BG$13:$BO$13)+IF(AND($I879&gt;=3,T879=P879,AC879=Y879),1,0)+IF(AND($M879&gt;=3,S879=P879,AB879=Y879),1,0)</f>
        <v>0</v>
      </c>
      <c r="AI879">
        <f ca="1">SUMPRODUCT(--($P879:$X879=Q879),--($Y879:$AG879=Z879),'MPL ID'!$BG$14:$BO$14)+IF(AND($G879&gt;=3,R879=Q879,AA879=Z879),1,0)+IF(AND($K879&gt;0,$K879&lt;=2,S879=Q879,AB879=Z879),1,0)+IF(AND($N879&gt;=3,U879=Q879,AD879=Z879),1,0)</f>
        <v>0</v>
      </c>
      <c r="AJ879">
        <f ca="1">SUMPRODUCT(--($P879:$X879=R879),--($Y879:$AG879=AA879),'MPL ID'!$BG$15:$BO$15)+IF(AND($D879&gt;0,$D879&lt;=2,U879=R879,AD879=AA879),1,0)+IF(AND($G879&gt;0,$G879&lt;=2,Q879=R879,Z879=AA879),1,0)+IF(AND($J879&gt;=3,V879=R879,AE879=AA879),1,0)</f>
        <v>0</v>
      </c>
      <c r="AK879">
        <f ca="1">SUMPRODUCT(--($P879:$X879=S879),--($Y879:$AG879=AB879),'MPL ID'!$BG$16:$BO$16)+IF(AND($B879&gt;0,$B879&lt;=2,V879=S879,AE879=AB879),1,0)+IF(AND($E879&gt;0,$E879&lt;=2,T879=S879,AC879=AB879),1,0)+IF(AND($K879&gt;=3,Q879=S879,Z879=AB879),1,0)+IF(AND($M879&gt;0,$M879&lt;=2,P879=S879,Y879=AB879),1,0)</f>
        <v>0</v>
      </c>
      <c r="AL879">
        <f ca="1">SUMPRODUCT(--($P879:$X879=T879),--($Y879:$AG879=AC879),'MPL ID'!$BG$17:$BO$17)+IF(AND($E879&gt;=3,S879=T879,AB879=AC879),1,0)+IF(AND($I879&gt;0,$I879&lt;=2,P879=T879,Y879=AC879),1,0)+IF(AND($L879&gt;=3,W879=T879,AF879=AC879),1,0)</f>
        <v>0</v>
      </c>
      <c r="AM879">
        <f ca="1">SUMPRODUCT(--($P879:$X879=U879),--($Y879:$AG879=AD879),'MPL ID'!$BG$18:$BO$18)+IF(AND($D879&gt;=3,R879=U879,AA879=AD879),1,0)+IF(AND($H879&gt;0,$H879&lt;=2,W879=U879,AF879=AD879),1,0)+IF(AND($N879&gt;0,$N879&lt;=2,Q879=U879,Z879=AD879),1,0)</f>
        <v>0</v>
      </c>
      <c r="AN879">
        <f ca="1">SUMPRODUCT(--($P879:$X879=V879),--($Y879:$AG879=AE879),'MPL ID'!$BG$19:$BO$19)+IF(AND($B879&gt;=3,S879=V879,AB879=AE879),1,0)+IF(AND($F879&gt;=3,W879=V879,AF879=AE879),1,0)+IF(AND($J879&gt;0,$J879&lt;=2,R879=V879,AA879=AE879),1,0)+IF(AND($O879&gt;0,$O879&lt;=2,X879=V879,AG879=AE879),1,0)</f>
        <v>0</v>
      </c>
      <c r="AO879">
        <f ca="1">SUMPRODUCT(--($P879:$X879=W879),--($Y879:$AG879=AF879),'MPL ID'!$BG$20:$BO$20)+IF(AND($C879&gt;0,$C879&lt;=2,X879=W879,AG879=AF879),1,0)+IF(AND($F879&gt;0,$F879&lt;=2,V879=W879,AE879=AF879),1,0)+IF(AND($H879&gt;=3,U879=W879,AD879=AF879),1,0)+IF(AND($L879&gt;0,$L879&lt;=2,T879=W879,AC879=AF879),1,0)</f>
        <v>0</v>
      </c>
      <c r="AP879">
        <f ca="1">SUMPRODUCT(--($P879:$X879=X879),--($Y879:$AG879=AG879),'MPL ID'!$BG$21:$BO$21)+IF(AND($C879&gt;=3,W879=X879,AF879=AG879),1,0)+IF(AND($O879&gt;=3,V879=X879,AE879=AG879),1,0)</f>
        <v>0</v>
      </c>
      <c r="AQ879">
        <f t="shared" ca="1" si="117"/>
        <v>3</v>
      </c>
      <c r="AR879">
        <f t="shared" ca="1" si="118"/>
        <v>4</v>
      </c>
      <c r="AS879">
        <f t="shared" ca="1" si="119"/>
        <v>7</v>
      </c>
      <c r="AT879">
        <f t="shared" ca="1" si="120"/>
        <v>6</v>
      </c>
      <c r="AU879">
        <f t="shared" ca="1" si="121"/>
        <v>8</v>
      </c>
      <c r="AV879">
        <f t="shared" ca="1" si="122"/>
        <v>1</v>
      </c>
      <c r="AW879">
        <f t="shared" ca="1" si="123"/>
        <v>5</v>
      </c>
      <c r="AX879">
        <f t="shared" ca="1" si="124"/>
        <v>9</v>
      </c>
      <c r="AY879">
        <f t="shared" ca="1" si="125"/>
        <v>2</v>
      </c>
    </row>
    <row r="880" spans="1:51" x14ac:dyDescent="0.25">
      <c r="A880">
        <v>879</v>
      </c>
      <c r="B880">
        <f ca="1">IF(AND(ISNUMBER('MPL ID'!$J$39),ISNUMBER('MPL ID'!$K$39)),0,RANDBETWEEN(1,4))</f>
        <v>0</v>
      </c>
      <c r="C880">
        <f ca="1">IF(AND(ISNUMBER('MPL ID'!$J$40),ISNUMBER('MPL ID'!$K$40)),0,RANDBETWEEN(1,4))</f>
        <v>0</v>
      </c>
      <c r="D880">
        <f ca="1">IF(AND(ISNUMBER('MPL ID'!$J$41),ISNUMBER('MPL ID'!$K$41)),0,RANDBETWEEN(1,4))</f>
        <v>1</v>
      </c>
      <c r="E880">
        <f ca="1">IF(AND(ISNUMBER('MPL ID'!$J$42),ISNUMBER('MPL ID'!$K$42)),0,RANDBETWEEN(1,4))</f>
        <v>1</v>
      </c>
      <c r="F880">
        <f ca="1">IF(AND(ISNUMBER('MPL ID'!$J$43),ISNUMBER('MPL ID'!$K$43)),0,RANDBETWEEN(1,4))</f>
        <v>2</v>
      </c>
      <c r="G880">
        <f ca="1">IF(AND(ISNUMBER('MPL ID'!$J$44),ISNUMBER('MPL ID'!$K$44)),0,RANDBETWEEN(1,4))</f>
        <v>4</v>
      </c>
      <c r="H880">
        <f ca="1">IF(AND(ISNUMBER('MPL ID'!$P$36),ISNUMBER('MPL ID'!$Q$36)),0,RANDBETWEEN(1,4))</f>
        <v>3</v>
      </c>
      <c r="I880">
        <f ca="1">IF(AND(ISNUMBER('MPL ID'!$P$37),ISNUMBER('MPL ID'!$Q$37)),0,RANDBETWEEN(1,4))</f>
        <v>3</v>
      </c>
      <c r="J880">
        <f ca="1">IF(AND(ISNUMBER('MPL ID'!$P$39),ISNUMBER('MPL ID'!$Q$39)),0,RANDBETWEEN(1,4))</f>
        <v>2</v>
      </c>
      <c r="K880">
        <f ca="1">IF(AND(ISNUMBER('MPL ID'!$P$40),ISNUMBER('MPL ID'!$Q$40)),0,RANDBETWEEN(1,4))</f>
        <v>2</v>
      </c>
      <c r="L880">
        <f ca="1">IF(AND(ISNUMBER('MPL ID'!$P$41),ISNUMBER('MPL ID'!$Q$41)),0,RANDBETWEEN(1,4))</f>
        <v>1</v>
      </c>
      <c r="M880">
        <f ca="1">IF(AND(ISNUMBER('MPL ID'!$P$42),ISNUMBER('MPL ID'!$Q$42)),0,RANDBETWEEN(1,4))</f>
        <v>4</v>
      </c>
      <c r="N880">
        <f ca="1">IF(AND(ISNUMBER('MPL ID'!$P$43),ISNUMBER('MPL ID'!$Q$43)),0,RANDBETWEEN(1,4))</f>
        <v>3</v>
      </c>
      <c r="O880">
        <f ca="1">IF(AND(ISNUMBER('MPL ID'!$P$44),ISNUMBER('MPL ID'!$Q$44)),0,RANDBETWEEN(1,4))</f>
        <v>2</v>
      </c>
      <c r="P880">
        <f ca="1">'MPL ID'!$BG$1+SUMPRODUCT(($B$1003:$O$1003='MPL ID'!$BF$1)*(($B880:$O880=1)+($B880:$O880=2)))+SUMPRODUCT(($B$1004:$O$1004='MPL ID'!$BF$1)*(($B880:$O880=3)+($B880:$O880=4)))</f>
        <v>11</v>
      </c>
      <c r="Q880">
        <f ca="1">'MPL ID'!$BG$2+SUMPRODUCT(($B$1003:$O$1003='MPL ID'!$BF$2)*(($B880:$O880=1)+($B880:$O880=2)))+SUMPRODUCT(($B$1004:$O$1004='MPL ID'!$BF$2)*(($B880:$O880=3)+($B880:$O880=4)))</f>
        <v>10</v>
      </c>
      <c r="R880">
        <f ca="1">'MPL ID'!$BG$3+SUMPRODUCT(($B$1003:$O$1003='MPL ID'!$BF$3)*(($B880:$O880=1)+($B880:$O880=2)))+SUMPRODUCT(($B$1004:$O$1004='MPL ID'!$BF$3)*(($B880:$O880=3)+($B880:$O880=4)))</f>
        <v>6</v>
      </c>
      <c r="S880">
        <f ca="1">'MPL ID'!$BG$4+SUMPRODUCT(($B$1003:$O$1003='MPL ID'!$BF$4)*(($B880:$O880=1)+($B880:$O880=2)))+SUMPRODUCT(($B$1004:$O$1004='MPL ID'!$BF$4)*(($B880:$O880=3)+($B880:$O880=4)))</f>
        <v>8</v>
      </c>
      <c r="T880">
        <f ca="1">'MPL ID'!$BG$5+SUMPRODUCT(($B$1003:$O$1003='MPL ID'!$BF$5)*(($B880:$O880=1)+($B880:$O880=2)))+SUMPRODUCT(($B$1004:$O$1004='MPL ID'!$BF$5)*(($B880:$O880=3)+($B880:$O880=4)))</f>
        <v>3</v>
      </c>
      <c r="U880">
        <f ca="1">'MPL ID'!$BG$6+SUMPRODUCT(($B$1003:$O$1003='MPL ID'!$BF$6)*(($B880:$O880=1)+($B880:$O880=2)))+SUMPRODUCT(($B$1004:$O$1004='MPL ID'!$BF$6)*(($B880:$O880=3)+($B880:$O880=4)))</f>
        <v>10</v>
      </c>
      <c r="V880">
        <f ca="1">'MPL ID'!$BG$7+SUMPRODUCT(($B$1003:$O$1003='MPL ID'!$BF$7)*(($B880:$O880=1)+($B880:$O880=2)))+SUMPRODUCT(($B$1004:$O$1004='MPL ID'!$BF$7)*(($B880:$O880=3)+($B880:$O880=4)))</f>
        <v>7</v>
      </c>
      <c r="W880">
        <f ca="1">'MPL ID'!$BG$8+SUMPRODUCT(($B$1003:$O$1003='MPL ID'!$BF$8)*(($B880:$O880=1)+($B880:$O880=2)))+SUMPRODUCT(($B$1004:$O$1004='MPL ID'!$BF$8)*(($B880:$O880=3)+($B880:$O880=4)))</f>
        <v>6</v>
      </c>
      <c r="X880">
        <f ca="1">'MPL ID'!$BG$9+SUMPRODUCT(($B$1003:$O$1003='MPL ID'!$BF$9)*(($B880:$O880=1)+($B880:$O880=2)))+SUMPRODUCT(($B$1004:$O$1004='MPL ID'!$BF$9)*(($B880:$O880=3)+($B880:$O880=4)))</f>
        <v>11</v>
      </c>
      <c r="Y880">
        <f ca="1">'MPL ID'!$BH$1+SUMPRODUCT(($B$1003:$O$1003='MPL ID'!$BF$1)*(2*($B880:$O880=1)+($B880:$O880=2)-2*($B880:$O880=3)-($B880:$O880=4)))-SUMPRODUCT(($B$1004:$O$1004='MPL ID'!$BF$1)*(2*($B880:$O880=1)+($B880:$O880=2)-2*($B880:$O880=3)-($B880:$O880=4)))</f>
        <v>12</v>
      </c>
      <c r="Z880">
        <f ca="1">'MPL ID'!$BH$2+SUMPRODUCT(($B$1003:$O$1003='MPL ID'!$BF$2)*(2*($B880:$O880=1)+($B880:$O880=2)-2*($B880:$O880=3)-($B880:$O880=4)))-SUMPRODUCT(($B$1004:$O$1004='MPL ID'!$BF$2)*(2*($B880:$O880=1)+($B880:$O880=2)-2*($B880:$O880=3)-($B880:$O880=4)))</f>
        <v>2</v>
      </c>
      <c r="AA880">
        <f ca="1">'MPL ID'!$BH$3+SUMPRODUCT(($B$1003:$O$1003='MPL ID'!$BF$3)*(2*($B880:$O880=1)+($B880:$O880=2)-2*($B880:$O880=3)-($B880:$O880=4)))-SUMPRODUCT(($B$1004:$O$1004='MPL ID'!$BF$3)*(2*($B880:$O880=1)+($B880:$O880=2)-2*($B880:$O880=3)-($B880:$O880=4)))</f>
        <v>-6</v>
      </c>
      <c r="AB880">
        <f ca="1">'MPL ID'!$BH$4+SUMPRODUCT(($B$1003:$O$1003='MPL ID'!$BF$4)*(2*($B880:$O880=1)+($B880:$O880=2)-2*($B880:$O880=3)-($B880:$O880=4)))-SUMPRODUCT(($B$1004:$O$1004='MPL ID'!$BF$4)*(2*($B880:$O880=1)+($B880:$O880=2)-2*($B880:$O880=3)-($B880:$O880=4)))</f>
        <v>0</v>
      </c>
      <c r="AC880">
        <f ca="1">'MPL ID'!$BH$5+SUMPRODUCT(($B$1003:$O$1003='MPL ID'!$BF$5)*(2*($B880:$O880=1)+($B880:$O880=2)-2*($B880:$O880=3)-($B880:$O880=4)))-SUMPRODUCT(($B$1004:$O$1004='MPL ID'!$BF$5)*(2*($B880:$O880=1)+($B880:$O880=2)-2*($B880:$O880=3)-($B880:$O880=4)))</f>
        <v>-18</v>
      </c>
      <c r="AD880">
        <f ca="1">'MPL ID'!$BH$6+SUMPRODUCT(($B$1003:$O$1003='MPL ID'!$BF$6)*(2*($B880:$O880=1)+($B880:$O880=2)-2*($B880:$O880=3)-($B880:$O880=4)))-SUMPRODUCT(($B$1004:$O$1004='MPL ID'!$BF$6)*(2*($B880:$O880=1)+($B880:$O880=2)-2*($B880:$O880=3)-($B880:$O880=4)))</f>
        <v>6</v>
      </c>
      <c r="AE880">
        <f ca="1">'MPL ID'!$BH$7+SUMPRODUCT(($B$1003:$O$1003='MPL ID'!$BF$7)*(2*($B880:$O880=1)+($B880:$O880=2)-2*($B880:$O880=3)-($B880:$O880=4)))-SUMPRODUCT(($B$1004:$O$1004='MPL ID'!$BF$7)*(2*($B880:$O880=1)+($B880:$O880=2)-2*($B880:$O880=3)-($B880:$O880=4)))</f>
        <v>-1</v>
      </c>
      <c r="AF880">
        <f ca="1">'MPL ID'!$BH$8+SUMPRODUCT(($B$1003:$O$1003='MPL ID'!$BF$8)*(2*($B880:$O880=1)+($B880:$O880=2)-2*($B880:$O880=3)-($B880:$O880=4)))-SUMPRODUCT(($B$1004:$O$1004='MPL ID'!$BF$8)*(2*($B880:$O880=1)+($B880:$O880=2)-2*($B880:$O880=3)-($B880:$O880=4)))</f>
        <v>-7</v>
      </c>
      <c r="AG880">
        <f ca="1">'MPL ID'!$BH$9+SUMPRODUCT(($B$1003:$O$1003='MPL ID'!$BF$9)*(2*($B880:$O880=1)+($B880:$O880=2)-2*($B880:$O880=3)-($B880:$O880=4)))-SUMPRODUCT(($B$1004:$O$1004='MPL ID'!$BF$9)*(2*($B880:$O880=1)+($B880:$O880=2)-2*($B880:$O880=3)-($B880:$O880=4)))</f>
        <v>12</v>
      </c>
      <c r="AH880">
        <f ca="1">SUMPRODUCT(--($P880:$X880=P880),--($Y880:$AG880=Y880),'MPL ID'!$BG$13:$BO$13)+IF(AND($I880&gt;=3,T880=P880,AC880=Y880),1,0)+IF(AND($M880&gt;=3,S880=P880,AB880=Y880),1,0)</f>
        <v>0</v>
      </c>
      <c r="AI880">
        <f ca="1">SUMPRODUCT(--($P880:$X880=Q880),--($Y880:$AG880=Z880),'MPL ID'!$BG$14:$BO$14)+IF(AND($G880&gt;=3,R880=Q880,AA880=Z880),1,0)+IF(AND($K880&gt;0,$K880&lt;=2,S880=Q880,AB880=Z880),1,0)+IF(AND($N880&gt;=3,U880=Q880,AD880=Z880),1,0)</f>
        <v>0</v>
      </c>
      <c r="AJ880">
        <f ca="1">SUMPRODUCT(--($P880:$X880=R880),--($Y880:$AG880=AA880),'MPL ID'!$BG$15:$BO$15)+IF(AND($D880&gt;0,$D880&lt;=2,U880=R880,AD880=AA880),1,0)+IF(AND($G880&gt;0,$G880&lt;=2,Q880=R880,Z880=AA880),1,0)+IF(AND($J880&gt;=3,V880=R880,AE880=AA880),1,0)</f>
        <v>0</v>
      </c>
      <c r="AK880">
        <f ca="1">SUMPRODUCT(--($P880:$X880=S880),--($Y880:$AG880=AB880),'MPL ID'!$BG$16:$BO$16)+IF(AND($B880&gt;0,$B880&lt;=2,V880=S880,AE880=AB880),1,0)+IF(AND($E880&gt;0,$E880&lt;=2,T880=S880,AC880=AB880),1,0)+IF(AND($K880&gt;=3,Q880=S880,Z880=AB880),1,0)+IF(AND($M880&gt;0,$M880&lt;=2,P880=S880,Y880=AB880),1,0)</f>
        <v>0</v>
      </c>
      <c r="AL880">
        <f ca="1">SUMPRODUCT(--($P880:$X880=T880),--($Y880:$AG880=AC880),'MPL ID'!$BG$17:$BO$17)+IF(AND($E880&gt;=3,S880=T880,AB880=AC880),1,0)+IF(AND($I880&gt;0,$I880&lt;=2,P880=T880,Y880=AC880),1,0)+IF(AND($L880&gt;=3,W880=T880,AF880=AC880),1,0)</f>
        <v>0</v>
      </c>
      <c r="AM880">
        <f ca="1">SUMPRODUCT(--($P880:$X880=U880),--($Y880:$AG880=AD880),'MPL ID'!$BG$18:$BO$18)+IF(AND($D880&gt;=3,R880=U880,AA880=AD880),1,0)+IF(AND($H880&gt;0,$H880&lt;=2,W880=U880,AF880=AD880),1,0)+IF(AND($N880&gt;0,$N880&lt;=2,Q880=U880,Z880=AD880),1,0)</f>
        <v>0</v>
      </c>
      <c r="AN880">
        <f ca="1">SUMPRODUCT(--($P880:$X880=V880),--($Y880:$AG880=AE880),'MPL ID'!$BG$19:$BO$19)+IF(AND($B880&gt;=3,S880=V880,AB880=AE880),1,0)+IF(AND($F880&gt;=3,W880=V880,AF880=AE880),1,0)+IF(AND($J880&gt;0,$J880&lt;=2,R880=V880,AA880=AE880),1,0)+IF(AND($O880&gt;0,$O880&lt;=2,X880=V880,AG880=AE880),1,0)</f>
        <v>0</v>
      </c>
      <c r="AO880">
        <f ca="1">SUMPRODUCT(--($P880:$X880=W880),--($Y880:$AG880=AF880),'MPL ID'!$BG$20:$BO$20)+IF(AND($C880&gt;0,$C880&lt;=2,X880=W880,AG880=AF880),1,0)+IF(AND($F880&gt;0,$F880&lt;=2,V880=W880,AE880=AF880),1,0)+IF(AND($H880&gt;=3,U880=W880,AD880=AF880),1,0)+IF(AND($L880&gt;0,$L880&lt;=2,T880=W880,AC880=AF880),1,0)</f>
        <v>0</v>
      </c>
      <c r="AP880">
        <f ca="1">SUMPRODUCT(--($P880:$X880=X880),--($Y880:$AG880=AG880),'MPL ID'!$BG$21:$BO$21)+IF(AND($C880&gt;=3,W880=X880,AF880=AG880),1,0)+IF(AND($O880&gt;=3,V880=X880,AE880=AG880),1,0)</f>
        <v>2</v>
      </c>
      <c r="AQ880">
        <f t="shared" ca="1" si="117"/>
        <v>2</v>
      </c>
      <c r="AR880">
        <f t="shared" ca="1" si="118"/>
        <v>4</v>
      </c>
      <c r="AS880">
        <f t="shared" ca="1" si="119"/>
        <v>7</v>
      </c>
      <c r="AT880">
        <f t="shared" ca="1" si="120"/>
        <v>5</v>
      </c>
      <c r="AU880">
        <f t="shared" ca="1" si="121"/>
        <v>9</v>
      </c>
      <c r="AV880">
        <f t="shared" ca="1" si="122"/>
        <v>3</v>
      </c>
      <c r="AW880">
        <f t="shared" ca="1" si="123"/>
        <v>6</v>
      </c>
      <c r="AX880">
        <f t="shared" ca="1" si="124"/>
        <v>8</v>
      </c>
      <c r="AY880">
        <f t="shared" ca="1" si="125"/>
        <v>1</v>
      </c>
    </row>
    <row r="881" spans="1:51" x14ac:dyDescent="0.25">
      <c r="A881">
        <v>880</v>
      </c>
      <c r="B881">
        <f ca="1">IF(AND(ISNUMBER('MPL ID'!$J$39),ISNUMBER('MPL ID'!$K$39)),0,RANDBETWEEN(1,4))</f>
        <v>0</v>
      </c>
      <c r="C881">
        <f ca="1">IF(AND(ISNUMBER('MPL ID'!$J$40),ISNUMBER('MPL ID'!$K$40)),0,RANDBETWEEN(1,4))</f>
        <v>0</v>
      </c>
      <c r="D881">
        <f ca="1">IF(AND(ISNUMBER('MPL ID'!$J$41),ISNUMBER('MPL ID'!$K$41)),0,RANDBETWEEN(1,4))</f>
        <v>1</v>
      </c>
      <c r="E881">
        <f ca="1">IF(AND(ISNUMBER('MPL ID'!$J$42),ISNUMBER('MPL ID'!$K$42)),0,RANDBETWEEN(1,4))</f>
        <v>2</v>
      </c>
      <c r="F881">
        <f ca="1">IF(AND(ISNUMBER('MPL ID'!$J$43),ISNUMBER('MPL ID'!$K$43)),0,RANDBETWEEN(1,4))</f>
        <v>1</v>
      </c>
      <c r="G881">
        <f ca="1">IF(AND(ISNUMBER('MPL ID'!$J$44),ISNUMBER('MPL ID'!$K$44)),0,RANDBETWEEN(1,4))</f>
        <v>2</v>
      </c>
      <c r="H881">
        <f ca="1">IF(AND(ISNUMBER('MPL ID'!$P$36),ISNUMBER('MPL ID'!$Q$36)),0,RANDBETWEEN(1,4))</f>
        <v>3</v>
      </c>
      <c r="I881">
        <f ca="1">IF(AND(ISNUMBER('MPL ID'!$P$37),ISNUMBER('MPL ID'!$Q$37)),0,RANDBETWEEN(1,4))</f>
        <v>1</v>
      </c>
      <c r="J881">
        <f ca="1">IF(AND(ISNUMBER('MPL ID'!$P$39),ISNUMBER('MPL ID'!$Q$39)),0,RANDBETWEEN(1,4))</f>
        <v>4</v>
      </c>
      <c r="K881">
        <f ca="1">IF(AND(ISNUMBER('MPL ID'!$P$40),ISNUMBER('MPL ID'!$Q$40)),0,RANDBETWEEN(1,4))</f>
        <v>3</v>
      </c>
      <c r="L881">
        <f ca="1">IF(AND(ISNUMBER('MPL ID'!$P$41),ISNUMBER('MPL ID'!$Q$41)),0,RANDBETWEEN(1,4))</f>
        <v>4</v>
      </c>
      <c r="M881">
        <f ca="1">IF(AND(ISNUMBER('MPL ID'!$P$42),ISNUMBER('MPL ID'!$Q$42)),0,RANDBETWEEN(1,4))</f>
        <v>1</v>
      </c>
      <c r="N881">
        <f ca="1">IF(AND(ISNUMBER('MPL ID'!$P$43),ISNUMBER('MPL ID'!$Q$43)),0,RANDBETWEEN(1,4))</f>
        <v>4</v>
      </c>
      <c r="O881">
        <f ca="1">IF(AND(ISNUMBER('MPL ID'!$P$44),ISNUMBER('MPL ID'!$Q$44)),0,RANDBETWEEN(1,4))</f>
        <v>1</v>
      </c>
      <c r="P881">
        <f ca="1">'MPL ID'!$BG$1+SUMPRODUCT(($B$1003:$O$1003='MPL ID'!$BF$1)*(($B881:$O881=1)+($B881:$O881=2)))+SUMPRODUCT(($B$1004:$O$1004='MPL ID'!$BF$1)*(($B881:$O881=3)+($B881:$O881=4)))</f>
        <v>9</v>
      </c>
      <c r="Q881">
        <f ca="1">'MPL ID'!$BG$2+SUMPRODUCT(($B$1003:$O$1003='MPL ID'!$BF$2)*(($B881:$O881=1)+($B881:$O881=2)))+SUMPRODUCT(($B$1004:$O$1004='MPL ID'!$BF$2)*(($B881:$O881=3)+($B881:$O881=4)))</f>
        <v>8</v>
      </c>
      <c r="R881">
        <f ca="1">'MPL ID'!$BG$3+SUMPRODUCT(($B$1003:$O$1003='MPL ID'!$BF$3)*(($B881:$O881=1)+($B881:$O881=2)))+SUMPRODUCT(($B$1004:$O$1004='MPL ID'!$BF$3)*(($B881:$O881=3)+($B881:$O881=4)))</f>
        <v>8</v>
      </c>
      <c r="S881">
        <f ca="1">'MPL ID'!$BG$4+SUMPRODUCT(($B$1003:$O$1003='MPL ID'!$BF$4)*(($B881:$O881=1)+($B881:$O881=2)))+SUMPRODUCT(($B$1004:$O$1004='MPL ID'!$BF$4)*(($B881:$O881=3)+($B881:$O881=4)))</f>
        <v>10</v>
      </c>
      <c r="T881">
        <f ca="1">'MPL ID'!$BG$5+SUMPRODUCT(($B$1003:$O$1003='MPL ID'!$BF$5)*(($B881:$O881=1)+($B881:$O881=2)))+SUMPRODUCT(($B$1004:$O$1004='MPL ID'!$BF$5)*(($B881:$O881=3)+($B881:$O881=4)))</f>
        <v>5</v>
      </c>
      <c r="U881">
        <f ca="1">'MPL ID'!$BG$6+SUMPRODUCT(($B$1003:$O$1003='MPL ID'!$BF$6)*(($B881:$O881=1)+($B881:$O881=2)))+SUMPRODUCT(($B$1004:$O$1004='MPL ID'!$BF$6)*(($B881:$O881=3)+($B881:$O881=4)))</f>
        <v>10</v>
      </c>
      <c r="V881">
        <f ca="1">'MPL ID'!$BG$7+SUMPRODUCT(($B$1003:$O$1003='MPL ID'!$BF$7)*(($B881:$O881=1)+($B881:$O881=2)))+SUMPRODUCT(($B$1004:$O$1004='MPL ID'!$BF$7)*(($B881:$O881=3)+($B881:$O881=4)))</f>
        <v>6</v>
      </c>
      <c r="W881">
        <f ca="1">'MPL ID'!$BG$8+SUMPRODUCT(($B$1003:$O$1003='MPL ID'!$BF$8)*(($B881:$O881=1)+($B881:$O881=2)))+SUMPRODUCT(($B$1004:$O$1004='MPL ID'!$BF$8)*(($B881:$O881=3)+($B881:$O881=4)))</f>
        <v>5</v>
      </c>
      <c r="X881">
        <f ca="1">'MPL ID'!$BG$9+SUMPRODUCT(($B$1003:$O$1003='MPL ID'!$BF$9)*(($B881:$O881=1)+($B881:$O881=2)))+SUMPRODUCT(($B$1004:$O$1004='MPL ID'!$BF$9)*(($B881:$O881=3)+($B881:$O881=4)))</f>
        <v>11</v>
      </c>
      <c r="Y881">
        <f ca="1">'MPL ID'!$BH$1+SUMPRODUCT(($B$1003:$O$1003='MPL ID'!$BF$1)*(2*($B881:$O881=1)+($B881:$O881=2)-2*($B881:$O881=3)-($B881:$O881=4)))-SUMPRODUCT(($B$1004:$O$1004='MPL ID'!$BF$1)*(2*($B881:$O881=1)+($B881:$O881=2)-2*($B881:$O881=3)-($B881:$O881=4)))</f>
        <v>5</v>
      </c>
      <c r="Z881">
        <f ca="1">'MPL ID'!$BH$2+SUMPRODUCT(($B$1003:$O$1003='MPL ID'!$BF$2)*(2*($B881:$O881=1)+($B881:$O881=2)-2*($B881:$O881=3)-($B881:$O881=4)))-SUMPRODUCT(($B$1004:$O$1004='MPL ID'!$BF$2)*(2*($B881:$O881=1)+($B881:$O881=2)-2*($B881:$O881=3)-($B881:$O881=4)))</f>
        <v>-4</v>
      </c>
      <c r="AA881">
        <f ca="1">'MPL ID'!$BH$3+SUMPRODUCT(($B$1003:$O$1003='MPL ID'!$BF$3)*(2*($B881:$O881=1)+($B881:$O881=2)-2*($B881:$O881=3)-($B881:$O881=4)))-SUMPRODUCT(($B$1004:$O$1004='MPL ID'!$BF$3)*(2*($B881:$O881=1)+($B881:$O881=2)-2*($B881:$O881=3)-($B881:$O881=4)))</f>
        <v>-2</v>
      </c>
      <c r="AB881">
        <f ca="1">'MPL ID'!$BH$4+SUMPRODUCT(($B$1003:$O$1003='MPL ID'!$BF$4)*(2*($B881:$O881=1)+($B881:$O881=2)-2*($B881:$O881=3)-($B881:$O881=4)))-SUMPRODUCT(($B$1004:$O$1004='MPL ID'!$BF$4)*(2*($B881:$O881=1)+($B881:$O881=2)-2*($B881:$O881=3)-($B881:$O881=4)))</f>
        <v>5</v>
      </c>
      <c r="AC881">
        <f ca="1">'MPL ID'!$BH$5+SUMPRODUCT(($B$1003:$O$1003='MPL ID'!$BF$5)*(2*($B881:$O881=1)+($B881:$O881=2)-2*($B881:$O881=3)-($B881:$O881=4)))-SUMPRODUCT(($B$1004:$O$1004='MPL ID'!$BF$5)*(2*($B881:$O881=1)+($B881:$O881=2)-2*($B881:$O881=3)-($B881:$O881=4)))</f>
        <v>-10</v>
      </c>
      <c r="AD881">
        <f ca="1">'MPL ID'!$BH$6+SUMPRODUCT(($B$1003:$O$1003='MPL ID'!$BF$6)*(2*($B881:$O881=1)+($B881:$O881=2)-2*($B881:$O881=3)-($B881:$O881=4)))-SUMPRODUCT(($B$1004:$O$1004='MPL ID'!$BF$6)*(2*($B881:$O881=1)+($B881:$O881=2)-2*($B881:$O881=3)-($B881:$O881=4)))</f>
        <v>7</v>
      </c>
      <c r="AE881">
        <f ca="1">'MPL ID'!$BH$7+SUMPRODUCT(($B$1003:$O$1003='MPL ID'!$BF$7)*(2*($B881:$O881=1)+($B881:$O881=2)-2*($B881:$O881=3)-($B881:$O881=4)))-SUMPRODUCT(($B$1004:$O$1004='MPL ID'!$BF$7)*(2*($B881:$O881=1)+($B881:$O881=2)-2*($B881:$O881=3)-($B881:$O881=4)))</f>
        <v>-3</v>
      </c>
      <c r="AF881">
        <f ca="1">'MPL ID'!$BH$8+SUMPRODUCT(($B$1003:$O$1003='MPL ID'!$BF$8)*(2*($B881:$O881=1)+($B881:$O881=2)-2*($B881:$O881=3)-($B881:$O881=4)))-SUMPRODUCT(($B$1004:$O$1004='MPL ID'!$BF$8)*(2*($B881:$O881=1)+($B881:$O881=2)-2*($B881:$O881=3)-($B881:$O881=4)))</f>
        <v>-9</v>
      </c>
      <c r="AG881">
        <f ca="1">'MPL ID'!$BH$9+SUMPRODUCT(($B$1003:$O$1003='MPL ID'!$BF$9)*(2*($B881:$O881=1)+($B881:$O881=2)-2*($B881:$O881=3)-($B881:$O881=4)))-SUMPRODUCT(($B$1004:$O$1004='MPL ID'!$BF$9)*(2*($B881:$O881=1)+($B881:$O881=2)-2*($B881:$O881=3)-($B881:$O881=4)))</f>
        <v>11</v>
      </c>
      <c r="AH881">
        <f ca="1">SUMPRODUCT(--($P881:$X881=P881),--($Y881:$AG881=Y881),'MPL ID'!$BG$13:$BO$13)+IF(AND($I881&gt;=3,T881=P881,AC881=Y881),1,0)+IF(AND($M881&gt;=3,S881=P881,AB881=Y881),1,0)</f>
        <v>0</v>
      </c>
      <c r="AI881">
        <f ca="1">SUMPRODUCT(--($P881:$X881=Q881),--($Y881:$AG881=Z881),'MPL ID'!$BG$14:$BO$14)+IF(AND($G881&gt;=3,R881=Q881,AA881=Z881),1,0)+IF(AND($K881&gt;0,$K881&lt;=2,S881=Q881,AB881=Z881),1,0)+IF(AND($N881&gt;=3,U881=Q881,AD881=Z881),1,0)</f>
        <v>0</v>
      </c>
      <c r="AJ881">
        <f ca="1">SUMPRODUCT(--($P881:$X881=R881),--($Y881:$AG881=AA881),'MPL ID'!$BG$15:$BO$15)+IF(AND($D881&gt;0,$D881&lt;=2,U881=R881,AD881=AA881),1,0)+IF(AND($G881&gt;0,$G881&lt;=2,Q881=R881,Z881=AA881),1,0)+IF(AND($J881&gt;=3,V881=R881,AE881=AA881),1,0)</f>
        <v>0</v>
      </c>
      <c r="AK881">
        <f ca="1">SUMPRODUCT(--($P881:$X881=S881),--($Y881:$AG881=AB881),'MPL ID'!$BG$16:$BO$16)+IF(AND($B881&gt;0,$B881&lt;=2,V881=S881,AE881=AB881),1,0)+IF(AND($E881&gt;0,$E881&lt;=2,T881=S881,AC881=AB881),1,0)+IF(AND($K881&gt;=3,Q881=S881,Z881=AB881),1,0)+IF(AND($M881&gt;0,$M881&lt;=2,P881=S881,Y881=AB881),1,0)</f>
        <v>0</v>
      </c>
      <c r="AL881">
        <f ca="1">SUMPRODUCT(--($P881:$X881=T881),--($Y881:$AG881=AC881),'MPL ID'!$BG$17:$BO$17)+IF(AND($E881&gt;=3,S881=T881,AB881=AC881),1,0)+IF(AND($I881&gt;0,$I881&lt;=2,P881=T881,Y881=AC881),1,0)+IF(AND($L881&gt;=3,W881=T881,AF881=AC881),1,0)</f>
        <v>0</v>
      </c>
      <c r="AM881">
        <f ca="1">SUMPRODUCT(--($P881:$X881=U881),--($Y881:$AG881=AD881),'MPL ID'!$BG$18:$BO$18)+IF(AND($D881&gt;=3,R881=U881,AA881=AD881),1,0)+IF(AND($H881&gt;0,$H881&lt;=2,W881=U881,AF881=AD881),1,0)+IF(AND($N881&gt;0,$N881&lt;=2,Q881=U881,Z881=AD881),1,0)</f>
        <v>0</v>
      </c>
      <c r="AN881">
        <f ca="1">SUMPRODUCT(--($P881:$X881=V881),--($Y881:$AG881=AE881),'MPL ID'!$BG$19:$BO$19)+IF(AND($B881&gt;=3,S881=V881,AB881=AE881),1,0)+IF(AND($F881&gt;=3,W881=V881,AF881=AE881),1,0)+IF(AND($J881&gt;0,$J881&lt;=2,R881=V881,AA881=AE881),1,0)+IF(AND($O881&gt;0,$O881&lt;=2,X881=V881,AG881=AE881),1,0)</f>
        <v>0</v>
      </c>
      <c r="AO881">
        <f ca="1">SUMPRODUCT(--($P881:$X881=W881),--($Y881:$AG881=AF881),'MPL ID'!$BG$20:$BO$20)+IF(AND($C881&gt;0,$C881&lt;=2,X881=W881,AG881=AF881),1,0)+IF(AND($F881&gt;0,$F881&lt;=2,V881=W881,AE881=AF881),1,0)+IF(AND($H881&gt;=3,U881=W881,AD881=AF881),1,0)+IF(AND($L881&gt;0,$L881&lt;=2,T881=W881,AC881=AF881),1,0)</f>
        <v>0</v>
      </c>
      <c r="AP881">
        <f ca="1">SUMPRODUCT(--($P881:$X881=X881),--($Y881:$AG881=AG881),'MPL ID'!$BG$21:$BO$21)+IF(AND($C881&gt;=3,W881=X881,AF881=AG881),1,0)+IF(AND($O881&gt;=3,V881=X881,AE881=AG881),1,0)</f>
        <v>0</v>
      </c>
      <c r="AQ881">
        <f t="shared" ca="1" si="117"/>
        <v>4</v>
      </c>
      <c r="AR881">
        <f t="shared" ca="1" si="118"/>
        <v>6</v>
      </c>
      <c r="AS881">
        <f t="shared" ca="1" si="119"/>
        <v>5</v>
      </c>
      <c r="AT881">
        <f t="shared" ca="1" si="120"/>
        <v>3</v>
      </c>
      <c r="AU881">
        <f t="shared" ca="1" si="121"/>
        <v>9</v>
      </c>
      <c r="AV881">
        <f t="shared" ca="1" si="122"/>
        <v>2</v>
      </c>
      <c r="AW881">
        <f t="shared" ca="1" si="123"/>
        <v>7</v>
      </c>
      <c r="AX881">
        <f t="shared" ca="1" si="124"/>
        <v>8</v>
      </c>
      <c r="AY881">
        <f t="shared" ca="1" si="125"/>
        <v>1</v>
      </c>
    </row>
    <row r="882" spans="1:51" x14ac:dyDescent="0.25">
      <c r="A882">
        <v>881</v>
      </c>
      <c r="B882">
        <f ca="1">IF(AND(ISNUMBER('MPL ID'!$J$39),ISNUMBER('MPL ID'!$K$39)),0,RANDBETWEEN(1,4))</f>
        <v>0</v>
      </c>
      <c r="C882">
        <f ca="1">IF(AND(ISNUMBER('MPL ID'!$J$40),ISNUMBER('MPL ID'!$K$40)),0,RANDBETWEEN(1,4))</f>
        <v>0</v>
      </c>
      <c r="D882">
        <f ca="1">IF(AND(ISNUMBER('MPL ID'!$J$41),ISNUMBER('MPL ID'!$K$41)),0,RANDBETWEEN(1,4))</f>
        <v>4</v>
      </c>
      <c r="E882">
        <f ca="1">IF(AND(ISNUMBER('MPL ID'!$J$42),ISNUMBER('MPL ID'!$K$42)),0,RANDBETWEEN(1,4))</f>
        <v>3</v>
      </c>
      <c r="F882">
        <f ca="1">IF(AND(ISNUMBER('MPL ID'!$J$43),ISNUMBER('MPL ID'!$K$43)),0,RANDBETWEEN(1,4))</f>
        <v>4</v>
      </c>
      <c r="G882">
        <f ca="1">IF(AND(ISNUMBER('MPL ID'!$J$44),ISNUMBER('MPL ID'!$K$44)),0,RANDBETWEEN(1,4))</f>
        <v>1</v>
      </c>
      <c r="H882">
        <f ca="1">IF(AND(ISNUMBER('MPL ID'!$P$36),ISNUMBER('MPL ID'!$Q$36)),0,RANDBETWEEN(1,4))</f>
        <v>3</v>
      </c>
      <c r="I882">
        <f ca="1">IF(AND(ISNUMBER('MPL ID'!$P$37),ISNUMBER('MPL ID'!$Q$37)),0,RANDBETWEEN(1,4))</f>
        <v>3</v>
      </c>
      <c r="J882">
        <f ca="1">IF(AND(ISNUMBER('MPL ID'!$P$39),ISNUMBER('MPL ID'!$Q$39)),0,RANDBETWEEN(1,4))</f>
        <v>3</v>
      </c>
      <c r="K882">
        <f ca="1">IF(AND(ISNUMBER('MPL ID'!$P$40),ISNUMBER('MPL ID'!$Q$40)),0,RANDBETWEEN(1,4))</f>
        <v>4</v>
      </c>
      <c r="L882">
        <f ca="1">IF(AND(ISNUMBER('MPL ID'!$P$41),ISNUMBER('MPL ID'!$Q$41)),0,RANDBETWEEN(1,4))</f>
        <v>1</v>
      </c>
      <c r="M882">
        <f ca="1">IF(AND(ISNUMBER('MPL ID'!$P$42),ISNUMBER('MPL ID'!$Q$42)),0,RANDBETWEEN(1,4))</f>
        <v>3</v>
      </c>
      <c r="N882">
        <f ca="1">IF(AND(ISNUMBER('MPL ID'!$P$43),ISNUMBER('MPL ID'!$Q$43)),0,RANDBETWEEN(1,4))</f>
        <v>3</v>
      </c>
      <c r="O882">
        <f ca="1">IF(AND(ISNUMBER('MPL ID'!$P$44),ISNUMBER('MPL ID'!$Q$44)),0,RANDBETWEEN(1,4))</f>
        <v>2</v>
      </c>
      <c r="P882">
        <f ca="1">'MPL ID'!$BG$1+SUMPRODUCT(($B$1003:$O$1003='MPL ID'!$BF$1)*(($B882:$O882=1)+($B882:$O882=2)))+SUMPRODUCT(($B$1004:$O$1004='MPL ID'!$BF$1)*(($B882:$O882=3)+($B882:$O882=4)))</f>
        <v>11</v>
      </c>
      <c r="Q882">
        <f ca="1">'MPL ID'!$BG$2+SUMPRODUCT(($B$1003:$O$1003='MPL ID'!$BF$2)*(($B882:$O882=1)+($B882:$O882=2)))+SUMPRODUCT(($B$1004:$O$1004='MPL ID'!$BF$2)*(($B882:$O882=3)+($B882:$O882=4)))</f>
        <v>8</v>
      </c>
      <c r="R882">
        <f ca="1">'MPL ID'!$BG$3+SUMPRODUCT(($B$1003:$O$1003='MPL ID'!$BF$3)*(($B882:$O882=1)+($B882:$O882=2)))+SUMPRODUCT(($B$1004:$O$1004='MPL ID'!$BF$3)*(($B882:$O882=3)+($B882:$O882=4)))</f>
        <v>7</v>
      </c>
      <c r="S882">
        <f ca="1">'MPL ID'!$BG$4+SUMPRODUCT(($B$1003:$O$1003='MPL ID'!$BF$4)*(($B882:$O882=1)+($B882:$O882=2)))+SUMPRODUCT(($B$1004:$O$1004='MPL ID'!$BF$4)*(($B882:$O882=3)+($B882:$O882=4)))</f>
        <v>8</v>
      </c>
      <c r="T882">
        <f ca="1">'MPL ID'!$BG$5+SUMPRODUCT(($B$1003:$O$1003='MPL ID'!$BF$5)*(($B882:$O882=1)+($B882:$O882=2)))+SUMPRODUCT(($B$1004:$O$1004='MPL ID'!$BF$5)*(($B882:$O882=3)+($B882:$O882=4)))</f>
        <v>4</v>
      </c>
      <c r="U882">
        <f ca="1">'MPL ID'!$BG$6+SUMPRODUCT(($B$1003:$O$1003='MPL ID'!$BF$6)*(($B882:$O882=1)+($B882:$O882=2)))+SUMPRODUCT(($B$1004:$O$1004='MPL ID'!$BF$6)*(($B882:$O882=3)+($B882:$O882=4)))</f>
        <v>11</v>
      </c>
      <c r="V882">
        <f ca="1">'MPL ID'!$BG$7+SUMPRODUCT(($B$1003:$O$1003='MPL ID'!$BF$7)*(($B882:$O882=1)+($B882:$O882=2)))+SUMPRODUCT(($B$1004:$O$1004='MPL ID'!$BF$7)*(($B882:$O882=3)+($B882:$O882=4)))</f>
        <v>7</v>
      </c>
      <c r="W882">
        <f ca="1">'MPL ID'!$BG$8+SUMPRODUCT(($B$1003:$O$1003='MPL ID'!$BF$8)*(($B882:$O882=1)+($B882:$O882=2)))+SUMPRODUCT(($B$1004:$O$1004='MPL ID'!$BF$8)*(($B882:$O882=3)+($B882:$O882=4)))</f>
        <v>5</v>
      </c>
      <c r="X882">
        <f ca="1">'MPL ID'!$BG$9+SUMPRODUCT(($B$1003:$O$1003='MPL ID'!$BF$9)*(($B882:$O882=1)+($B882:$O882=2)))+SUMPRODUCT(($B$1004:$O$1004='MPL ID'!$BF$9)*(($B882:$O882=3)+($B882:$O882=4)))</f>
        <v>11</v>
      </c>
      <c r="Y882">
        <f ca="1">'MPL ID'!$BH$1+SUMPRODUCT(($B$1003:$O$1003='MPL ID'!$BF$1)*(2*($B882:$O882=1)+($B882:$O882=2)-2*($B882:$O882=3)-($B882:$O882=4)))-SUMPRODUCT(($B$1004:$O$1004='MPL ID'!$BF$1)*(2*($B882:$O882=1)+($B882:$O882=2)-2*($B882:$O882=3)-($B882:$O882=4)))</f>
        <v>13</v>
      </c>
      <c r="Z882">
        <f ca="1">'MPL ID'!$BH$2+SUMPRODUCT(($B$1003:$O$1003='MPL ID'!$BF$2)*(2*($B882:$O882=1)+($B882:$O882=2)-2*($B882:$O882=3)-($B882:$O882=4)))-SUMPRODUCT(($B$1004:$O$1004='MPL ID'!$BF$2)*(2*($B882:$O882=1)+($B882:$O882=2)-2*($B882:$O882=3)-($B882:$O882=4)))</f>
        <v>-3</v>
      </c>
      <c r="AA882">
        <f ca="1">'MPL ID'!$BH$3+SUMPRODUCT(($B$1003:$O$1003='MPL ID'!$BF$3)*(2*($B882:$O882=1)+($B882:$O882=2)-2*($B882:$O882=3)-($B882:$O882=4)))-SUMPRODUCT(($B$1004:$O$1004='MPL ID'!$BF$3)*(2*($B882:$O882=1)+($B882:$O882=2)-2*($B882:$O882=3)-($B882:$O882=4)))</f>
        <v>-3</v>
      </c>
      <c r="AB882">
        <f ca="1">'MPL ID'!$BH$4+SUMPRODUCT(($B$1003:$O$1003='MPL ID'!$BF$4)*(2*($B882:$O882=1)+($B882:$O882=2)-2*($B882:$O882=3)-($B882:$O882=4)))-SUMPRODUCT(($B$1004:$O$1004='MPL ID'!$BF$4)*(2*($B882:$O882=1)+($B882:$O882=2)-2*($B882:$O882=3)-($B882:$O882=4)))</f>
        <v>-3</v>
      </c>
      <c r="AC882">
        <f ca="1">'MPL ID'!$BH$5+SUMPRODUCT(($B$1003:$O$1003='MPL ID'!$BF$5)*(2*($B882:$O882=1)+($B882:$O882=2)-2*($B882:$O882=3)-($B882:$O882=4)))-SUMPRODUCT(($B$1004:$O$1004='MPL ID'!$BF$5)*(2*($B882:$O882=1)+($B882:$O882=2)-2*($B882:$O882=3)-($B882:$O882=4)))</f>
        <v>-14</v>
      </c>
      <c r="AD882">
        <f ca="1">'MPL ID'!$BH$6+SUMPRODUCT(($B$1003:$O$1003='MPL ID'!$BF$6)*(2*($B882:$O882=1)+($B882:$O882=2)-2*($B882:$O882=3)-($B882:$O882=4)))-SUMPRODUCT(($B$1004:$O$1004='MPL ID'!$BF$6)*(2*($B882:$O882=1)+($B882:$O882=2)-2*($B882:$O882=3)-($B882:$O882=4)))</f>
        <v>9</v>
      </c>
      <c r="AE882">
        <f ca="1">'MPL ID'!$BH$7+SUMPRODUCT(($B$1003:$O$1003='MPL ID'!$BF$7)*(2*($B882:$O882=1)+($B882:$O882=2)-2*($B882:$O882=3)-($B882:$O882=4)))-SUMPRODUCT(($B$1004:$O$1004='MPL ID'!$BF$7)*(2*($B882:$O882=1)+($B882:$O882=2)-2*($B882:$O882=3)-($B882:$O882=4)))</f>
        <v>-2</v>
      </c>
      <c r="AF882">
        <f ca="1">'MPL ID'!$BH$8+SUMPRODUCT(($B$1003:$O$1003='MPL ID'!$BF$8)*(2*($B882:$O882=1)+($B882:$O882=2)-2*($B882:$O882=3)-($B882:$O882=4)))-SUMPRODUCT(($B$1004:$O$1004='MPL ID'!$BF$8)*(2*($B882:$O882=1)+($B882:$O882=2)-2*($B882:$O882=3)-($B882:$O882=4)))</f>
        <v>-9</v>
      </c>
      <c r="AG882">
        <f ca="1">'MPL ID'!$BH$9+SUMPRODUCT(($B$1003:$O$1003='MPL ID'!$BF$9)*(2*($B882:$O882=1)+($B882:$O882=2)-2*($B882:$O882=3)-($B882:$O882=4)))-SUMPRODUCT(($B$1004:$O$1004='MPL ID'!$BF$9)*(2*($B882:$O882=1)+($B882:$O882=2)-2*($B882:$O882=3)-($B882:$O882=4)))</f>
        <v>12</v>
      </c>
      <c r="AH882">
        <f ca="1">SUMPRODUCT(--($P882:$X882=P882),--($Y882:$AG882=Y882),'MPL ID'!$BG$13:$BO$13)+IF(AND($I882&gt;=3,T882=P882,AC882=Y882),1,0)+IF(AND($M882&gt;=3,S882=P882,AB882=Y882),1,0)</f>
        <v>0</v>
      </c>
      <c r="AI882">
        <f ca="1">SUMPRODUCT(--($P882:$X882=Q882),--($Y882:$AG882=Z882),'MPL ID'!$BG$14:$BO$14)+IF(AND($G882&gt;=3,R882=Q882,AA882=Z882),1,0)+IF(AND($K882&gt;0,$K882&lt;=2,S882=Q882,AB882=Z882),1,0)+IF(AND($N882&gt;=3,U882=Q882,AD882=Z882),1,0)</f>
        <v>0</v>
      </c>
      <c r="AJ882">
        <f ca="1">SUMPRODUCT(--($P882:$X882=R882),--($Y882:$AG882=AA882),'MPL ID'!$BG$15:$BO$15)+IF(AND($D882&gt;0,$D882&lt;=2,U882=R882,AD882=AA882),1,0)+IF(AND($G882&gt;0,$G882&lt;=2,Q882=R882,Z882=AA882),1,0)+IF(AND($J882&gt;=3,V882=R882,AE882=AA882),1,0)</f>
        <v>0</v>
      </c>
      <c r="AK882">
        <f ca="1">SUMPRODUCT(--($P882:$X882=S882),--($Y882:$AG882=AB882),'MPL ID'!$BG$16:$BO$16)+IF(AND($B882&gt;0,$B882&lt;=2,V882=S882,AE882=AB882),1,0)+IF(AND($E882&gt;0,$E882&lt;=2,T882=S882,AC882=AB882),1,0)+IF(AND($K882&gt;=3,Q882=S882,Z882=AB882),1,0)+IF(AND($M882&gt;0,$M882&lt;=2,P882=S882,Y882=AB882),1,0)</f>
        <v>2</v>
      </c>
      <c r="AL882">
        <f ca="1">SUMPRODUCT(--($P882:$X882=T882),--($Y882:$AG882=AC882),'MPL ID'!$BG$17:$BO$17)+IF(AND($E882&gt;=3,S882=T882,AB882=AC882),1,0)+IF(AND($I882&gt;0,$I882&lt;=2,P882=T882,Y882=AC882),1,0)+IF(AND($L882&gt;=3,W882=T882,AF882=AC882),1,0)</f>
        <v>0</v>
      </c>
      <c r="AM882">
        <f ca="1">SUMPRODUCT(--($P882:$X882=U882),--($Y882:$AG882=AD882),'MPL ID'!$BG$18:$BO$18)+IF(AND($D882&gt;=3,R882=U882,AA882=AD882),1,0)+IF(AND($H882&gt;0,$H882&lt;=2,W882=U882,AF882=AD882),1,0)+IF(AND($N882&gt;0,$N882&lt;=2,Q882=U882,Z882=AD882),1,0)</f>
        <v>0</v>
      </c>
      <c r="AN882">
        <f ca="1">SUMPRODUCT(--($P882:$X882=V882),--($Y882:$AG882=AE882),'MPL ID'!$BG$19:$BO$19)+IF(AND($B882&gt;=3,S882=V882,AB882=AE882),1,0)+IF(AND($F882&gt;=3,W882=V882,AF882=AE882),1,0)+IF(AND($J882&gt;0,$J882&lt;=2,R882=V882,AA882=AE882),1,0)+IF(AND($O882&gt;0,$O882&lt;=2,X882=V882,AG882=AE882),1,0)</f>
        <v>0</v>
      </c>
      <c r="AO882">
        <f ca="1">SUMPRODUCT(--($P882:$X882=W882),--($Y882:$AG882=AF882),'MPL ID'!$BG$20:$BO$20)+IF(AND($C882&gt;0,$C882&lt;=2,X882=W882,AG882=AF882),1,0)+IF(AND($F882&gt;0,$F882&lt;=2,V882=W882,AE882=AF882),1,0)+IF(AND($H882&gt;=3,U882=W882,AD882=AF882),1,0)+IF(AND($L882&gt;0,$L882&lt;=2,T882=W882,AC882=AF882),1,0)</f>
        <v>0</v>
      </c>
      <c r="AP882">
        <f ca="1">SUMPRODUCT(--($P882:$X882=X882),--($Y882:$AG882=AG882),'MPL ID'!$BG$21:$BO$21)+IF(AND($C882&gt;=3,W882=X882,AF882=AG882),1,0)+IF(AND($O882&gt;=3,V882=X882,AE882=AG882),1,0)</f>
        <v>0</v>
      </c>
      <c r="AQ882">
        <f t="shared" ca="1" si="117"/>
        <v>1</v>
      </c>
      <c r="AR882">
        <f t="shared" ca="1" si="118"/>
        <v>5</v>
      </c>
      <c r="AS882">
        <f t="shared" ca="1" si="119"/>
        <v>7</v>
      </c>
      <c r="AT882">
        <f t="shared" ca="1" si="120"/>
        <v>4</v>
      </c>
      <c r="AU882">
        <f t="shared" ca="1" si="121"/>
        <v>9</v>
      </c>
      <c r="AV882">
        <f t="shared" ca="1" si="122"/>
        <v>3</v>
      </c>
      <c r="AW882">
        <f t="shared" ca="1" si="123"/>
        <v>6</v>
      </c>
      <c r="AX882">
        <f t="shared" ca="1" si="124"/>
        <v>8</v>
      </c>
      <c r="AY882">
        <f t="shared" ca="1" si="125"/>
        <v>2</v>
      </c>
    </row>
    <row r="883" spans="1:51" x14ac:dyDescent="0.25">
      <c r="A883">
        <v>882</v>
      </c>
      <c r="B883">
        <f ca="1">IF(AND(ISNUMBER('MPL ID'!$J$39),ISNUMBER('MPL ID'!$K$39)),0,RANDBETWEEN(1,4))</f>
        <v>0</v>
      </c>
      <c r="C883">
        <f ca="1">IF(AND(ISNUMBER('MPL ID'!$J$40),ISNUMBER('MPL ID'!$K$40)),0,RANDBETWEEN(1,4))</f>
        <v>0</v>
      </c>
      <c r="D883">
        <f ca="1">IF(AND(ISNUMBER('MPL ID'!$J$41),ISNUMBER('MPL ID'!$K$41)),0,RANDBETWEEN(1,4))</f>
        <v>1</v>
      </c>
      <c r="E883">
        <f ca="1">IF(AND(ISNUMBER('MPL ID'!$J$42),ISNUMBER('MPL ID'!$K$42)),0,RANDBETWEEN(1,4))</f>
        <v>2</v>
      </c>
      <c r="F883">
        <f ca="1">IF(AND(ISNUMBER('MPL ID'!$J$43),ISNUMBER('MPL ID'!$K$43)),0,RANDBETWEEN(1,4))</f>
        <v>4</v>
      </c>
      <c r="G883">
        <f ca="1">IF(AND(ISNUMBER('MPL ID'!$J$44),ISNUMBER('MPL ID'!$K$44)),0,RANDBETWEEN(1,4))</f>
        <v>4</v>
      </c>
      <c r="H883">
        <f ca="1">IF(AND(ISNUMBER('MPL ID'!$P$36),ISNUMBER('MPL ID'!$Q$36)),0,RANDBETWEEN(1,4))</f>
        <v>1</v>
      </c>
      <c r="I883">
        <f ca="1">IF(AND(ISNUMBER('MPL ID'!$P$37),ISNUMBER('MPL ID'!$Q$37)),0,RANDBETWEEN(1,4))</f>
        <v>3</v>
      </c>
      <c r="J883">
        <f ca="1">IF(AND(ISNUMBER('MPL ID'!$P$39),ISNUMBER('MPL ID'!$Q$39)),0,RANDBETWEEN(1,4))</f>
        <v>4</v>
      </c>
      <c r="K883">
        <f ca="1">IF(AND(ISNUMBER('MPL ID'!$P$40),ISNUMBER('MPL ID'!$Q$40)),0,RANDBETWEEN(1,4))</f>
        <v>4</v>
      </c>
      <c r="L883">
        <f ca="1">IF(AND(ISNUMBER('MPL ID'!$P$41),ISNUMBER('MPL ID'!$Q$41)),0,RANDBETWEEN(1,4))</f>
        <v>1</v>
      </c>
      <c r="M883">
        <f ca="1">IF(AND(ISNUMBER('MPL ID'!$P$42),ISNUMBER('MPL ID'!$Q$42)),0,RANDBETWEEN(1,4))</f>
        <v>1</v>
      </c>
      <c r="N883">
        <f ca="1">IF(AND(ISNUMBER('MPL ID'!$P$43),ISNUMBER('MPL ID'!$Q$43)),0,RANDBETWEEN(1,4))</f>
        <v>1</v>
      </c>
      <c r="O883">
        <f ca="1">IF(AND(ISNUMBER('MPL ID'!$P$44),ISNUMBER('MPL ID'!$Q$44)),0,RANDBETWEEN(1,4))</f>
        <v>2</v>
      </c>
      <c r="P883">
        <f ca="1">'MPL ID'!$BG$1+SUMPRODUCT(($B$1003:$O$1003='MPL ID'!$BF$1)*(($B883:$O883=1)+($B883:$O883=2)))+SUMPRODUCT(($B$1004:$O$1004='MPL ID'!$BF$1)*(($B883:$O883=3)+($B883:$O883=4)))</f>
        <v>10</v>
      </c>
      <c r="Q883">
        <f ca="1">'MPL ID'!$BG$2+SUMPRODUCT(($B$1003:$O$1003='MPL ID'!$BF$2)*(($B883:$O883=1)+($B883:$O883=2)))+SUMPRODUCT(($B$1004:$O$1004='MPL ID'!$BF$2)*(($B883:$O883=3)+($B883:$O883=4)))</f>
        <v>8</v>
      </c>
      <c r="R883">
        <f ca="1">'MPL ID'!$BG$3+SUMPRODUCT(($B$1003:$O$1003='MPL ID'!$BF$3)*(($B883:$O883=1)+($B883:$O883=2)))+SUMPRODUCT(($B$1004:$O$1004='MPL ID'!$BF$3)*(($B883:$O883=3)+($B883:$O883=4)))</f>
        <v>7</v>
      </c>
      <c r="S883">
        <f ca="1">'MPL ID'!$BG$4+SUMPRODUCT(($B$1003:$O$1003='MPL ID'!$BF$4)*(($B883:$O883=1)+($B883:$O883=2)))+SUMPRODUCT(($B$1004:$O$1004='MPL ID'!$BF$4)*(($B883:$O883=3)+($B883:$O883=4)))</f>
        <v>10</v>
      </c>
      <c r="T883">
        <f ca="1">'MPL ID'!$BG$5+SUMPRODUCT(($B$1003:$O$1003='MPL ID'!$BF$5)*(($B883:$O883=1)+($B883:$O883=2)))+SUMPRODUCT(($B$1004:$O$1004='MPL ID'!$BF$5)*(($B883:$O883=3)+($B883:$O883=4)))</f>
        <v>3</v>
      </c>
      <c r="U883">
        <f ca="1">'MPL ID'!$BG$6+SUMPRODUCT(($B$1003:$O$1003='MPL ID'!$BF$6)*(($B883:$O883=1)+($B883:$O883=2)))+SUMPRODUCT(($B$1004:$O$1004='MPL ID'!$BF$6)*(($B883:$O883=3)+($B883:$O883=4)))</f>
        <v>12</v>
      </c>
      <c r="V883">
        <f ca="1">'MPL ID'!$BG$7+SUMPRODUCT(($B$1003:$O$1003='MPL ID'!$BF$7)*(($B883:$O883=1)+($B883:$O883=2)))+SUMPRODUCT(($B$1004:$O$1004='MPL ID'!$BF$7)*(($B883:$O883=3)+($B883:$O883=4)))</f>
        <v>7</v>
      </c>
      <c r="W883">
        <f ca="1">'MPL ID'!$BG$8+SUMPRODUCT(($B$1003:$O$1003='MPL ID'!$BF$8)*(($B883:$O883=1)+($B883:$O883=2)))+SUMPRODUCT(($B$1004:$O$1004='MPL ID'!$BF$8)*(($B883:$O883=3)+($B883:$O883=4)))</f>
        <v>4</v>
      </c>
      <c r="X883">
        <f ca="1">'MPL ID'!$BG$9+SUMPRODUCT(($B$1003:$O$1003='MPL ID'!$BF$9)*(($B883:$O883=1)+($B883:$O883=2)))+SUMPRODUCT(($B$1004:$O$1004='MPL ID'!$BF$9)*(($B883:$O883=3)+($B883:$O883=4)))</f>
        <v>11</v>
      </c>
      <c r="Y883">
        <f ca="1">'MPL ID'!$BH$1+SUMPRODUCT(($B$1003:$O$1003='MPL ID'!$BF$1)*(2*($B883:$O883=1)+($B883:$O883=2)-2*($B883:$O883=3)-($B883:$O883=4)))-SUMPRODUCT(($B$1004:$O$1004='MPL ID'!$BF$1)*(2*($B883:$O883=1)+($B883:$O883=2)-2*($B883:$O883=3)-($B883:$O883=4)))</f>
        <v>9</v>
      </c>
      <c r="Z883">
        <f ca="1">'MPL ID'!$BH$2+SUMPRODUCT(($B$1003:$O$1003='MPL ID'!$BF$2)*(2*($B883:$O883=1)+($B883:$O883=2)-2*($B883:$O883=3)-($B883:$O883=4)))-SUMPRODUCT(($B$1004:$O$1004='MPL ID'!$BF$2)*(2*($B883:$O883=1)+($B883:$O883=2)-2*($B883:$O883=3)-($B883:$O883=4)))</f>
        <v>-4</v>
      </c>
      <c r="AA883">
        <f ca="1">'MPL ID'!$BH$3+SUMPRODUCT(($B$1003:$O$1003='MPL ID'!$BF$3)*(2*($B883:$O883=1)+($B883:$O883=2)-2*($B883:$O883=3)-($B883:$O883=4)))-SUMPRODUCT(($B$1004:$O$1004='MPL ID'!$BF$3)*(2*($B883:$O883=1)+($B883:$O883=2)-2*($B883:$O883=3)-($B883:$O883=4)))</f>
        <v>-4</v>
      </c>
      <c r="AB883">
        <f ca="1">'MPL ID'!$BH$4+SUMPRODUCT(($B$1003:$O$1003='MPL ID'!$BF$4)*(2*($B883:$O883=1)+($B883:$O883=2)-2*($B883:$O883=3)-($B883:$O883=4)))-SUMPRODUCT(($B$1004:$O$1004='MPL ID'!$BF$4)*(2*($B883:$O883=1)+($B883:$O883=2)-2*($B883:$O883=3)-($B883:$O883=4)))</f>
        <v>4</v>
      </c>
      <c r="AC883">
        <f ca="1">'MPL ID'!$BH$5+SUMPRODUCT(($B$1003:$O$1003='MPL ID'!$BF$5)*(2*($B883:$O883=1)+($B883:$O883=2)-2*($B883:$O883=3)-($B883:$O883=4)))-SUMPRODUCT(($B$1004:$O$1004='MPL ID'!$BF$5)*(2*($B883:$O883=1)+($B883:$O883=2)-2*($B883:$O883=3)-($B883:$O883=4)))</f>
        <v>-17</v>
      </c>
      <c r="AD883">
        <f ca="1">'MPL ID'!$BH$6+SUMPRODUCT(($B$1003:$O$1003='MPL ID'!$BF$6)*(2*($B883:$O883=1)+($B883:$O883=2)-2*($B883:$O883=3)-($B883:$O883=4)))-SUMPRODUCT(($B$1004:$O$1004='MPL ID'!$BF$6)*(2*($B883:$O883=1)+($B883:$O883=2)-2*($B883:$O883=3)-($B883:$O883=4)))</f>
        <v>14</v>
      </c>
      <c r="AE883">
        <f ca="1">'MPL ID'!$BH$7+SUMPRODUCT(($B$1003:$O$1003='MPL ID'!$BF$7)*(2*($B883:$O883=1)+($B883:$O883=2)-2*($B883:$O883=3)-($B883:$O883=4)))-SUMPRODUCT(($B$1004:$O$1004='MPL ID'!$BF$7)*(2*($B883:$O883=1)+($B883:$O883=2)-2*($B883:$O883=3)-($B883:$O883=4)))</f>
        <v>-1</v>
      </c>
      <c r="AF883">
        <f ca="1">'MPL ID'!$BH$8+SUMPRODUCT(($B$1003:$O$1003='MPL ID'!$BF$8)*(2*($B883:$O883=1)+($B883:$O883=2)-2*($B883:$O883=3)-($B883:$O883=4)))-SUMPRODUCT(($B$1004:$O$1004='MPL ID'!$BF$8)*(2*($B883:$O883=1)+($B883:$O883=2)-2*($B883:$O883=3)-($B883:$O883=4)))</f>
        <v>-13</v>
      </c>
      <c r="AG883">
        <f ca="1">'MPL ID'!$BH$9+SUMPRODUCT(($B$1003:$O$1003='MPL ID'!$BF$9)*(2*($B883:$O883=1)+($B883:$O883=2)-2*($B883:$O883=3)-($B883:$O883=4)))-SUMPRODUCT(($B$1004:$O$1004='MPL ID'!$BF$9)*(2*($B883:$O883=1)+($B883:$O883=2)-2*($B883:$O883=3)-($B883:$O883=4)))</f>
        <v>12</v>
      </c>
      <c r="AH883">
        <f ca="1">SUMPRODUCT(--($P883:$X883=P883),--($Y883:$AG883=Y883),'MPL ID'!$BG$13:$BO$13)+IF(AND($I883&gt;=3,T883=P883,AC883=Y883),1,0)+IF(AND($M883&gt;=3,S883=P883,AB883=Y883),1,0)</f>
        <v>0</v>
      </c>
      <c r="AI883">
        <f ca="1">SUMPRODUCT(--($P883:$X883=Q883),--($Y883:$AG883=Z883),'MPL ID'!$BG$14:$BO$14)+IF(AND($G883&gt;=3,R883=Q883,AA883=Z883),1,0)+IF(AND($K883&gt;0,$K883&lt;=2,S883=Q883,AB883=Z883),1,0)+IF(AND($N883&gt;=3,U883=Q883,AD883=Z883),1,0)</f>
        <v>0</v>
      </c>
      <c r="AJ883">
        <f ca="1">SUMPRODUCT(--($P883:$X883=R883),--($Y883:$AG883=AA883),'MPL ID'!$BG$15:$BO$15)+IF(AND($D883&gt;0,$D883&lt;=2,U883=R883,AD883=AA883),1,0)+IF(AND($G883&gt;0,$G883&lt;=2,Q883=R883,Z883=AA883),1,0)+IF(AND($J883&gt;=3,V883=R883,AE883=AA883),1,0)</f>
        <v>0</v>
      </c>
      <c r="AK883">
        <f ca="1">SUMPRODUCT(--($P883:$X883=S883),--($Y883:$AG883=AB883),'MPL ID'!$BG$16:$BO$16)+IF(AND($B883&gt;0,$B883&lt;=2,V883=S883,AE883=AB883),1,0)+IF(AND($E883&gt;0,$E883&lt;=2,T883=S883,AC883=AB883),1,0)+IF(AND($K883&gt;=3,Q883=S883,Z883=AB883),1,0)+IF(AND($M883&gt;0,$M883&lt;=2,P883=S883,Y883=AB883),1,0)</f>
        <v>0</v>
      </c>
      <c r="AL883">
        <f ca="1">SUMPRODUCT(--($P883:$X883=T883),--($Y883:$AG883=AC883),'MPL ID'!$BG$17:$BO$17)+IF(AND($E883&gt;=3,S883=T883,AB883=AC883),1,0)+IF(AND($I883&gt;0,$I883&lt;=2,P883=T883,Y883=AC883),1,0)+IF(AND($L883&gt;=3,W883=T883,AF883=AC883),1,0)</f>
        <v>0</v>
      </c>
      <c r="AM883">
        <f ca="1">SUMPRODUCT(--($P883:$X883=U883),--($Y883:$AG883=AD883),'MPL ID'!$BG$18:$BO$18)+IF(AND($D883&gt;=3,R883=U883,AA883=AD883),1,0)+IF(AND($H883&gt;0,$H883&lt;=2,W883=U883,AF883=AD883),1,0)+IF(AND($N883&gt;0,$N883&lt;=2,Q883=U883,Z883=AD883),1,0)</f>
        <v>0</v>
      </c>
      <c r="AN883">
        <f ca="1">SUMPRODUCT(--($P883:$X883=V883),--($Y883:$AG883=AE883),'MPL ID'!$BG$19:$BO$19)+IF(AND($B883&gt;=3,S883=V883,AB883=AE883),1,0)+IF(AND($F883&gt;=3,W883=V883,AF883=AE883),1,0)+IF(AND($J883&gt;0,$J883&lt;=2,R883=V883,AA883=AE883),1,0)+IF(AND($O883&gt;0,$O883&lt;=2,X883=V883,AG883=AE883),1,0)</f>
        <v>0</v>
      </c>
      <c r="AO883">
        <f ca="1">SUMPRODUCT(--($P883:$X883=W883),--($Y883:$AG883=AF883),'MPL ID'!$BG$20:$BO$20)+IF(AND($C883&gt;0,$C883&lt;=2,X883=W883,AG883=AF883),1,0)+IF(AND($F883&gt;0,$F883&lt;=2,V883=W883,AE883=AF883),1,0)+IF(AND($H883&gt;=3,U883=W883,AD883=AF883),1,0)+IF(AND($L883&gt;0,$L883&lt;=2,T883=W883,AC883=AF883),1,0)</f>
        <v>0</v>
      </c>
      <c r="AP883">
        <f ca="1">SUMPRODUCT(--($P883:$X883=X883),--($Y883:$AG883=AG883),'MPL ID'!$BG$21:$BO$21)+IF(AND($C883&gt;=3,W883=X883,AF883=AG883),1,0)+IF(AND($O883&gt;=3,V883=X883,AE883=AG883),1,0)</f>
        <v>0</v>
      </c>
      <c r="AQ883">
        <f t="shared" ca="1" si="117"/>
        <v>3</v>
      </c>
      <c r="AR883">
        <f t="shared" ca="1" si="118"/>
        <v>5</v>
      </c>
      <c r="AS883">
        <f t="shared" ca="1" si="119"/>
        <v>7</v>
      </c>
      <c r="AT883">
        <f t="shared" ca="1" si="120"/>
        <v>4</v>
      </c>
      <c r="AU883">
        <f t="shared" ca="1" si="121"/>
        <v>9</v>
      </c>
      <c r="AV883">
        <f t="shared" ca="1" si="122"/>
        <v>1</v>
      </c>
      <c r="AW883">
        <f t="shared" ca="1" si="123"/>
        <v>6</v>
      </c>
      <c r="AX883">
        <f t="shared" ca="1" si="124"/>
        <v>8</v>
      </c>
      <c r="AY883">
        <f t="shared" ca="1" si="125"/>
        <v>2</v>
      </c>
    </row>
    <row r="884" spans="1:51" x14ac:dyDescent="0.25">
      <c r="A884">
        <v>883</v>
      </c>
      <c r="B884">
        <f ca="1">IF(AND(ISNUMBER('MPL ID'!$J$39),ISNUMBER('MPL ID'!$K$39)),0,RANDBETWEEN(1,4))</f>
        <v>0</v>
      </c>
      <c r="C884">
        <f ca="1">IF(AND(ISNUMBER('MPL ID'!$J$40),ISNUMBER('MPL ID'!$K$40)),0,RANDBETWEEN(1,4))</f>
        <v>0</v>
      </c>
      <c r="D884">
        <f ca="1">IF(AND(ISNUMBER('MPL ID'!$J$41),ISNUMBER('MPL ID'!$K$41)),0,RANDBETWEEN(1,4))</f>
        <v>2</v>
      </c>
      <c r="E884">
        <f ca="1">IF(AND(ISNUMBER('MPL ID'!$J$42),ISNUMBER('MPL ID'!$K$42)),0,RANDBETWEEN(1,4))</f>
        <v>4</v>
      </c>
      <c r="F884">
        <f ca="1">IF(AND(ISNUMBER('MPL ID'!$J$43),ISNUMBER('MPL ID'!$K$43)),0,RANDBETWEEN(1,4))</f>
        <v>3</v>
      </c>
      <c r="G884">
        <f ca="1">IF(AND(ISNUMBER('MPL ID'!$J$44),ISNUMBER('MPL ID'!$K$44)),0,RANDBETWEEN(1,4))</f>
        <v>4</v>
      </c>
      <c r="H884">
        <f ca="1">IF(AND(ISNUMBER('MPL ID'!$P$36),ISNUMBER('MPL ID'!$Q$36)),0,RANDBETWEEN(1,4))</f>
        <v>4</v>
      </c>
      <c r="I884">
        <f ca="1">IF(AND(ISNUMBER('MPL ID'!$P$37),ISNUMBER('MPL ID'!$Q$37)),0,RANDBETWEEN(1,4))</f>
        <v>3</v>
      </c>
      <c r="J884">
        <f ca="1">IF(AND(ISNUMBER('MPL ID'!$P$39),ISNUMBER('MPL ID'!$Q$39)),0,RANDBETWEEN(1,4))</f>
        <v>1</v>
      </c>
      <c r="K884">
        <f ca="1">IF(AND(ISNUMBER('MPL ID'!$P$40),ISNUMBER('MPL ID'!$Q$40)),0,RANDBETWEEN(1,4))</f>
        <v>4</v>
      </c>
      <c r="L884">
        <f ca="1">IF(AND(ISNUMBER('MPL ID'!$P$41),ISNUMBER('MPL ID'!$Q$41)),0,RANDBETWEEN(1,4))</f>
        <v>2</v>
      </c>
      <c r="M884">
        <f ca="1">IF(AND(ISNUMBER('MPL ID'!$P$42),ISNUMBER('MPL ID'!$Q$42)),0,RANDBETWEEN(1,4))</f>
        <v>2</v>
      </c>
      <c r="N884">
        <f ca="1">IF(AND(ISNUMBER('MPL ID'!$P$43),ISNUMBER('MPL ID'!$Q$43)),0,RANDBETWEEN(1,4))</f>
        <v>2</v>
      </c>
      <c r="O884">
        <f ca="1">IF(AND(ISNUMBER('MPL ID'!$P$44),ISNUMBER('MPL ID'!$Q$44)),0,RANDBETWEEN(1,4))</f>
        <v>3</v>
      </c>
      <c r="P884">
        <f ca="1">'MPL ID'!$BG$1+SUMPRODUCT(($B$1003:$O$1003='MPL ID'!$BF$1)*(($B884:$O884=1)+($B884:$O884=2)))+SUMPRODUCT(($B$1004:$O$1004='MPL ID'!$BF$1)*(($B884:$O884=3)+($B884:$O884=4)))</f>
        <v>10</v>
      </c>
      <c r="Q884">
        <f ca="1">'MPL ID'!$BG$2+SUMPRODUCT(($B$1003:$O$1003='MPL ID'!$BF$2)*(($B884:$O884=1)+($B884:$O884=2)))+SUMPRODUCT(($B$1004:$O$1004='MPL ID'!$BF$2)*(($B884:$O884=3)+($B884:$O884=4)))</f>
        <v>8</v>
      </c>
      <c r="R884">
        <f ca="1">'MPL ID'!$BG$3+SUMPRODUCT(($B$1003:$O$1003='MPL ID'!$BF$3)*(($B884:$O884=1)+($B884:$O884=2)))+SUMPRODUCT(($B$1004:$O$1004='MPL ID'!$BF$3)*(($B884:$O884=3)+($B884:$O884=4)))</f>
        <v>6</v>
      </c>
      <c r="S884">
        <f ca="1">'MPL ID'!$BG$4+SUMPRODUCT(($B$1003:$O$1003='MPL ID'!$BF$4)*(($B884:$O884=1)+($B884:$O884=2)))+SUMPRODUCT(($B$1004:$O$1004='MPL ID'!$BF$4)*(($B884:$O884=3)+($B884:$O884=4)))</f>
        <v>9</v>
      </c>
      <c r="T884">
        <f ca="1">'MPL ID'!$BG$5+SUMPRODUCT(($B$1003:$O$1003='MPL ID'!$BF$5)*(($B884:$O884=1)+($B884:$O884=2)))+SUMPRODUCT(($B$1004:$O$1004='MPL ID'!$BF$5)*(($B884:$O884=3)+($B884:$O884=4)))</f>
        <v>4</v>
      </c>
      <c r="U884">
        <f ca="1">'MPL ID'!$BG$6+SUMPRODUCT(($B$1003:$O$1003='MPL ID'!$BF$6)*(($B884:$O884=1)+($B884:$O884=2)))+SUMPRODUCT(($B$1004:$O$1004='MPL ID'!$BF$6)*(($B884:$O884=3)+($B884:$O884=4)))</f>
        <v>11</v>
      </c>
      <c r="V884">
        <f ca="1">'MPL ID'!$BG$7+SUMPRODUCT(($B$1003:$O$1003='MPL ID'!$BF$7)*(($B884:$O884=1)+($B884:$O884=2)))+SUMPRODUCT(($B$1004:$O$1004='MPL ID'!$BF$7)*(($B884:$O884=3)+($B884:$O884=4)))</f>
        <v>7</v>
      </c>
      <c r="W884">
        <f ca="1">'MPL ID'!$BG$8+SUMPRODUCT(($B$1003:$O$1003='MPL ID'!$BF$8)*(($B884:$O884=1)+($B884:$O884=2)))+SUMPRODUCT(($B$1004:$O$1004='MPL ID'!$BF$8)*(($B884:$O884=3)+($B884:$O884=4)))</f>
        <v>5</v>
      </c>
      <c r="X884">
        <f ca="1">'MPL ID'!$BG$9+SUMPRODUCT(($B$1003:$O$1003='MPL ID'!$BF$9)*(($B884:$O884=1)+($B884:$O884=2)))+SUMPRODUCT(($B$1004:$O$1004='MPL ID'!$BF$9)*(($B884:$O884=3)+($B884:$O884=4)))</f>
        <v>12</v>
      </c>
      <c r="Y884">
        <f ca="1">'MPL ID'!$BH$1+SUMPRODUCT(($B$1003:$O$1003='MPL ID'!$BF$1)*(2*($B884:$O884=1)+($B884:$O884=2)-2*($B884:$O884=3)-($B884:$O884=4)))-SUMPRODUCT(($B$1004:$O$1004='MPL ID'!$BF$1)*(2*($B884:$O884=1)+($B884:$O884=2)-2*($B884:$O884=3)-($B884:$O884=4)))</f>
        <v>10</v>
      </c>
      <c r="Z884">
        <f ca="1">'MPL ID'!$BH$2+SUMPRODUCT(($B$1003:$O$1003='MPL ID'!$BF$2)*(2*($B884:$O884=1)+($B884:$O884=2)-2*($B884:$O884=3)-($B884:$O884=4)))-SUMPRODUCT(($B$1004:$O$1004='MPL ID'!$BF$2)*(2*($B884:$O884=1)+($B884:$O884=2)-2*($B884:$O884=3)-($B884:$O884=4)))</f>
        <v>-3</v>
      </c>
      <c r="AA884">
        <f ca="1">'MPL ID'!$BH$3+SUMPRODUCT(($B$1003:$O$1003='MPL ID'!$BF$3)*(2*($B884:$O884=1)+($B884:$O884=2)-2*($B884:$O884=3)-($B884:$O884=4)))-SUMPRODUCT(($B$1004:$O$1004='MPL ID'!$BF$3)*(2*($B884:$O884=1)+($B884:$O884=2)-2*($B884:$O884=3)-($B884:$O884=4)))</f>
        <v>-8</v>
      </c>
      <c r="AB884">
        <f ca="1">'MPL ID'!$BH$4+SUMPRODUCT(($B$1003:$O$1003='MPL ID'!$BF$4)*(2*($B884:$O884=1)+($B884:$O884=2)-2*($B884:$O884=3)-($B884:$O884=4)))-SUMPRODUCT(($B$1004:$O$1004='MPL ID'!$BF$4)*(2*($B884:$O884=1)+($B884:$O884=2)-2*($B884:$O884=3)-($B884:$O884=4)))</f>
        <v>1</v>
      </c>
      <c r="AC884">
        <f ca="1">'MPL ID'!$BH$5+SUMPRODUCT(($B$1003:$O$1003='MPL ID'!$BF$5)*(2*($B884:$O884=1)+($B884:$O884=2)-2*($B884:$O884=3)-($B884:$O884=4)))-SUMPRODUCT(($B$1004:$O$1004='MPL ID'!$BF$5)*(2*($B884:$O884=1)+($B884:$O884=2)-2*($B884:$O884=3)-($B884:$O884=4)))</f>
        <v>-14</v>
      </c>
      <c r="AD884">
        <f ca="1">'MPL ID'!$BH$6+SUMPRODUCT(($B$1003:$O$1003='MPL ID'!$BF$6)*(2*($B884:$O884=1)+($B884:$O884=2)-2*($B884:$O884=3)-($B884:$O884=4)))-SUMPRODUCT(($B$1004:$O$1004='MPL ID'!$BF$6)*(2*($B884:$O884=1)+($B884:$O884=2)-2*($B884:$O884=3)-($B884:$O884=4)))</f>
        <v>11</v>
      </c>
      <c r="AE884">
        <f ca="1">'MPL ID'!$BH$7+SUMPRODUCT(($B$1003:$O$1003='MPL ID'!$BF$7)*(2*($B884:$O884=1)+($B884:$O884=2)-2*($B884:$O884=3)-($B884:$O884=4)))-SUMPRODUCT(($B$1004:$O$1004='MPL ID'!$BF$7)*(2*($B884:$O884=1)+($B884:$O884=2)-2*($B884:$O884=3)-($B884:$O884=4)))</f>
        <v>0</v>
      </c>
      <c r="AF884">
        <f ca="1">'MPL ID'!$BH$8+SUMPRODUCT(($B$1003:$O$1003='MPL ID'!$BF$8)*(2*($B884:$O884=1)+($B884:$O884=2)-2*($B884:$O884=3)-($B884:$O884=4)))-SUMPRODUCT(($B$1004:$O$1004='MPL ID'!$BF$8)*(2*($B884:$O884=1)+($B884:$O884=2)-2*($B884:$O884=3)-($B884:$O884=4)))</f>
        <v>-12</v>
      </c>
      <c r="AG884">
        <f ca="1">'MPL ID'!$BH$9+SUMPRODUCT(($B$1003:$O$1003='MPL ID'!$BF$9)*(2*($B884:$O884=1)+($B884:$O884=2)-2*($B884:$O884=3)-($B884:$O884=4)))-SUMPRODUCT(($B$1004:$O$1004='MPL ID'!$BF$9)*(2*($B884:$O884=1)+($B884:$O884=2)-2*($B884:$O884=3)-($B884:$O884=4)))</f>
        <v>15</v>
      </c>
      <c r="AH884">
        <f ca="1">SUMPRODUCT(--($P884:$X884=P884),--($Y884:$AG884=Y884),'MPL ID'!$BG$13:$BO$13)+IF(AND($I884&gt;=3,T884=P884,AC884=Y884),1,0)+IF(AND($M884&gt;=3,S884=P884,AB884=Y884),1,0)</f>
        <v>0</v>
      </c>
      <c r="AI884">
        <f ca="1">SUMPRODUCT(--($P884:$X884=Q884),--($Y884:$AG884=Z884),'MPL ID'!$BG$14:$BO$14)+IF(AND($G884&gt;=3,R884=Q884,AA884=Z884),1,0)+IF(AND($K884&gt;0,$K884&lt;=2,S884=Q884,AB884=Z884),1,0)+IF(AND($N884&gt;=3,U884=Q884,AD884=Z884),1,0)</f>
        <v>0</v>
      </c>
      <c r="AJ884">
        <f ca="1">SUMPRODUCT(--($P884:$X884=R884),--($Y884:$AG884=AA884),'MPL ID'!$BG$15:$BO$15)+IF(AND($D884&gt;0,$D884&lt;=2,U884=R884,AD884=AA884),1,0)+IF(AND($G884&gt;0,$G884&lt;=2,Q884=R884,Z884=AA884),1,0)+IF(AND($J884&gt;=3,V884=R884,AE884=AA884),1,0)</f>
        <v>0</v>
      </c>
      <c r="AK884">
        <f ca="1">SUMPRODUCT(--($P884:$X884=S884),--($Y884:$AG884=AB884),'MPL ID'!$BG$16:$BO$16)+IF(AND($B884&gt;0,$B884&lt;=2,V884=S884,AE884=AB884),1,0)+IF(AND($E884&gt;0,$E884&lt;=2,T884=S884,AC884=AB884),1,0)+IF(AND($K884&gt;=3,Q884=S884,Z884=AB884),1,0)+IF(AND($M884&gt;0,$M884&lt;=2,P884=S884,Y884=AB884),1,0)</f>
        <v>0</v>
      </c>
      <c r="AL884">
        <f ca="1">SUMPRODUCT(--($P884:$X884=T884),--($Y884:$AG884=AC884),'MPL ID'!$BG$17:$BO$17)+IF(AND($E884&gt;=3,S884=T884,AB884=AC884),1,0)+IF(AND($I884&gt;0,$I884&lt;=2,P884=T884,Y884=AC884),1,0)+IF(AND($L884&gt;=3,W884=T884,AF884=AC884),1,0)</f>
        <v>0</v>
      </c>
      <c r="AM884">
        <f ca="1">SUMPRODUCT(--($P884:$X884=U884),--($Y884:$AG884=AD884),'MPL ID'!$BG$18:$BO$18)+IF(AND($D884&gt;=3,R884=U884,AA884=AD884),1,0)+IF(AND($H884&gt;0,$H884&lt;=2,W884=U884,AF884=AD884),1,0)+IF(AND($N884&gt;0,$N884&lt;=2,Q884=U884,Z884=AD884),1,0)</f>
        <v>0</v>
      </c>
      <c r="AN884">
        <f ca="1">SUMPRODUCT(--($P884:$X884=V884),--($Y884:$AG884=AE884),'MPL ID'!$BG$19:$BO$19)+IF(AND($B884&gt;=3,S884=V884,AB884=AE884),1,0)+IF(AND($F884&gt;=3,W884=V884,AF884=AE884),1,0)+IF(AND($J884&gt;0,$J884&lt;=2,R884=V884,AA884=AE884),1,0)+IF(AND($O884&gt;0,$O884&lt;=2,X884=V884,AG884=AE884),1,0)</f>
        <v>0</v>
      </c>
      <c r="AO884">
        <f ca="1">SUMPRODUCT(--($P884:$X884=W884),--($Y884:$AG884=AF884),'MPL ID'!$BG$20:$BO$20)+IF(AND($C884&gt;0,$C884&lt;=2,X884=W884,AG884=AF884),1,0)+IF(AND($F884&gt;0,$F884&lt;=2,V884=W884,AE884=AF884),1,0)+IF(AND($H884&gt;=3,U884=W884,AD884=AF884),1,0)+IF(AND($L884&gt;0,$L884&lt;=2,T884=W884,AC884=AF884),1,0)</f>
        <v>0</v>
      </c>
      <c r="AP884">
        <f ca="1">SUMPRODUCT(--($P884:$X884=X884),--($Y884:$AG884=AG884),'MPL ID'!$BG$21:$BO$21)+IF(AND($C884&gt;=3,W884=X884,AF884=AG884),1,0)+IF(AND($O884&gt;=3,V884=X884,AE884=AG884),1,0)</f>
        <v>0</v>
      </c>
      <c r="AQ884">
        <f t="shared" ca="1" si="117"/>
        <v>3</v>
      </c>
      <c r="AR884">
        <f t="shared" ca="1" si="118"/>
        <v>5</v>
      </c>
      <c r="AS884">
        <f t="shared" ca="1" si="119"/>
        <v>7</v>
      </c>
      <c r="AT884">
        <f t="shared" ca="1" si="120"/>
        <v>4</v>
      </c>
      <c r="AU884">
        <f t="shared" ca="1" si="121"/>
        <v>9</v>
      </c>
      <c r="AV884">
        <f t="shared" ca="1" si="122"/>
        <v>2</v>
      </c>
      <c r="AW884">
        <f t="shared" ca="1" si="123"/>
        <v>6</v>
      </c>
      <c r="AX884">
        <f t="shared" ca="1" si="124"/>
        <v>8</v>
      </c>
      <c r="AY884">
        <f t="shared" ca="1" si="125"/>
        <v>1</v>
      </c>
    </row>
    <row r="885" spans="1:51" x14ac:dyDescent="0.25">
      <c r="A885">
        <v>884</v>
      </c>
      <c r="B885">
        <f ca="1">IF(AND(ISNUMBER('MPL ID'!$J$39),ISNUMBER('MPL ID'!$K$39)),0,RANDBETWEEN(1,4))</f>
        <v>0</v>
      </c>
      <c r="C885">
        <f ca="1">IF(AND(ISNUMBER('MPL ID'!$J$40),ISNUMBER('MPL ID'!$K$40)),0,RANDBETWEEN(1,4))</f>
        <v>0</v>
      </c>
      <c r="D885">
        <f ca="1">IF(AND(ISNUMBER('MPL ID'!$J$41),ISNUMBER('MPL ID'!$K$41)),0,RANDBETWEEN(1,4))</f>
        <v>3</v>
      </c>
      <c r="E885">
        <f ca="1">IF(AND(ISNUMBER('MPL ID'!$J$42),ISNUMBER('MPL ID'!$K$42)),0,RANDBETWEEN(1,4))</f>
        <v>1</v>
      </c>
      <c r="F885">
        <f ca="1">IF(AND(ISNUMBER('MPL ID'!$J$43),ISNUMBER('MPL ID'!$K$43)),0,RANDBETWEEN(1,4))</f>
        <v>3</v>
      </c>
      <c r="G885">
        <f ca="1">IF(AND(ISNUMBER('MPL ID'!$J$44),ISNUMBER('MPL ID'!$K$44)),0,RANDBETWEEN(1,4))</f>
        <v>2</v>
      </c>
      <c r="H885">
        <f ca="1">IF(AND(ISNUMBER('MPL ID'!$P$36),ISNUMBER('MPL ID'!$Q$36)),0,RANDBETWEEN(1,4))</f>
        <v>3</v>
      </c>
      <c r="I885">
        <f ca="1">IF(AND(ISNUMBER('MPL ID'!$P$37),ISNUMBER('MPL ID'!$Q$37)),0,RANDBETWEEN(1,4))</f>
        <v>4</v>
      </c>
      <c r="J885">
        <f ca="1">IF(AND(ISNUMBER('MPL ID'!$P$39),ISNUMBER('MPL ID'!$Q$39)),0,RANDBETWEEN(1,4))</f>
        <v>1</v>
      </c>
      <c r="K885">
        <f ca="1">IF(AND(ISNUMBER('MPL ID'!$P$40),ISNUMBER('MPL ID'!$Q$40)),0,RANDBETWEEN(1,4))</f>
        <v>1</v>
      </c>
      <c r="L885">
        <f ca="1">IF(AND(ISNUMBER('MPL ID'!$P$41),ISNUMBER('MPL ID'!$Q$41)),0,RANDBETWEEN(1,4))</f>
        <v>3</v>
      </c>
      <c r="M885">
        <f ca="1">IF(AND(ISNUMBER('MPL ID'!$P$42),ISNUMBER('MPL ID'!$Q$42)),0,RANDBETWEEN(1,4))</f>
        <v>4</v>
      </c>
      <c r="N885">
        <f ca="1">IF(AND(ISNUMBER('MPL ID'!$P$43),ISNUMBER('MPL ID'!$Q$43)),0,RANDBETWEEN(1,4))</f>
        <v>1</v>
      </c>
      <c r="O885">
        <f ca="1">IF(AND(ISNUMBER('MPL ID'!$P$44),ISNUMBER('MPL ID'!$Q$44)),0,RANDBETWEEN(1,4))</f>
        <v>4</v>
      </c>
      <c r="P885">
        <f ca="1">'MPL ID'!$BG$1+SUMPRODUCT(($B$1003:$O$1003='MPL ID'!$BF$1)*(($B885:$O885=1)+($B885:$O885=2)))+SUMPRODUCT(($B$1004:$O$1004='MPL ID'!$BF$1)*(($B885:$O885=3)+($B885:$O885=4)))</f>
        <v>11</v>
      </c>
      <c r="Q885">
        <f ca="1">'MPL ID'!$BG$2+SUMPRODUCT(($B$1003:$O$1003='MPL ID'!$BF$2)*(($B885:$O885=1)+($B885:$O885=2)))+SUMPRODUCT(($B$1004:$O$1004='MPL ID'!$BF$2)*(($B885:$O885=3)+($B885:$O885=4)))</f>
        <v>8</v>
      </c>
      <c r="R885">
        <f ca="1">'MPL ID'!$BG$3+SUMPRODUCT(($B$1003:$O$1003='MPL ID'!$BF$3)*(($B885:$O885=1)+($B885:$O885=2)))+SUMPRODUCT(($B$1004:$O$1004='MPL ID'!$BF$3)*(($B885:$O885=3)+($B885:$O885=4)))</f>
        <v>6</v>
      </c>
      <c r="S885">
        <f ca="1">'MPL ID'!$BG$4+SUMPRODUCT(($B$1003:$O$1003='MPL ID'!$BF$4)*(($B885:$O885=1)+($B885:$O885=2)))+SUMPRODUCT(($B$1004:$O$1004='MPL ID'!$BF$4)*(($B885:$O885=3)+($B885:$O885=4)))</f>
        <v>8</v>
      </c>
      <c r="T885">
        <f ca="1">'MPL ID'!$BG$5+SUMPRODUCT(($B$1003:$O$1003='MPL ID'!$BF$5)*(($B885:$O885=1)+($B885:$O885=2)))+SUMPRODUCT(($B$1004:$O$1004='MPL ID'!$BF$5)*(($B885:$O885=3)+($B885:$O885=4)))</f>
        <v>4</v>
      </c>
      <c r="U885">
        <f ca="1">'MPL ID'!$BG$6+SUMPRODUCT(($B$1003:$O$1003='MPL ID'!$BF$6)*(($B885:$O885=1)+($B885:$O885=2)))+SUMPRODUCT(($B$1004:$O$1004='MPL ID'!$BF$6)*(($B885:$O885=3)+($B885:$O885=4)))</f>
        <v>12</v>
      </c>
      <c r="V885">
        <f ca="1">'MPL ID'!$BG$7+SUMPRODUCT(($B$1003:$O$1003='MPL ID'!$BF$7)*(($B885:$O885=1)+($B885:$O885=2)))+SUMPRODUCT(($B$1004:$O$1004='MPL ID'!$BF$7)*(($B885:$O885=3)+($B885:$O885=4)))</f>
        <v>7</v>
      </c>
      <c r="W885">
        <f ca="1">'MPL ID'!$BG$8+SUMPRODUCT(($B$1003:$O$1003='MPL ID'!$BF$8)*(($B885:$O885=1)+($B885:$O885=2)))+SUMPRODUCT(($B$1004:$O$1004='MPL ID'!$BF$8)*(($B885:$O885=3)+($B885:$O885=4)))</f>
        <v>4</v>
      </c>
      <c r="X885">
        <f ca="1">'MPL ID'!$BG$9+SUMPRODUCT(($B$1003:$O$1003='MPL ID'!$BF$9)*(($B885:$O885=1)+($B885:$O885=2)))+SUMPRODUCT(($B$1004:$O$1004='MPL ID'!$BF$9)*(($B885:$O885=3)+($B885:$O885=4)))</f>
        <v>12</v>
      </c>
      <c r="Y885">
        <f ca="1">'MPL ID'!$BH$1+SUMPRODUCT(($B$1003:$O$1003='MPL ID'!$BF$1)*(2*($B885:$O885=1)+($B885:$O885=2)-2*($B885:$O885=3)-($B885:$O885=4)))-SUMPRODUCT(($B$1004:$O$1004='MPL ID'!$BF$1)*(2*($B885:$O885=1)+($B885:$O885=2)-2*($B885:$O885=3)-($B885:$O885=4)))</f>
        <v>11</v>
      </c>
      <c r="Z885">
        <f ca="1">'MPL ID'!$BH$2+SUMPRODUCT(($B$1003:$O$1003='MPL ID'!$BF$2)*(2*($B885:$O885=1)+($B885:$O885=2)-2*($B885:$O885=3)-($B885:$O885=4)))-SUMPRODUCT(($B$1004:$O$1004='MPL ID'!$BF$2)*(2*($B885:$O885=1)+($B885:$O885=2)-2*($B885:$O885=3)-($B885:$O885=4)))</f>
        <v>-3</v>
      </c>
      <c r="AA885">
        <f ca="1">'MPL ID'!$BH$3+SUMPRODUCT(($B$1003:$O$1003='MPL ID'!$BF$3)*(2*($B885:$O885=1)+($B885:$O885=2)-2*($B885:$O885=3)-($B885:$O885=4)))-SUMPRODUCT(($B$1004:$O$1004='MPL ID'!$BF$3)*(2*($B885:$O885=1)+($B885:$O885=2)-2*($B885:$O885=3)-($B885:$O885=4)))</f>
        <v>-9</v>
      </c>
      <c r="AB885">
        <f ca="1">'MPL ID'!$BH$4+SUMPRODUCT(($B$1003:$O$1003='MPL ID'!$BF$4)*(2*($B885:$O885=1)+($B885:$O885=2)-2*($B885:$O885=3)-($B885:$O885=4)))-SUMPRODUCT(($B$1004:$O$1004='MPL ID'!$BF$4)*(2*($B885:$O885=1)+($B885:$O885=2)-2*($B885:$O885=3)-($B885:$O885=4)))</f>
        <v>-1</v>
      </c>
      <c r="AC885">
        <f ca="1">'MPL ID'!$BH$5+SUMPRODUCT(($B$1003:$O$1003='MPL ID'!$BF$5)*(2*($B885:$O885=1)+($B885:$O885=2)-2*($B885:$O885=3)-($B885:$O885=4)))-SUMPRODUCT(($B$1004:$O$1004='MPL ID'!$BF$5)*(2*($B885:$O885=1)+($B885:$O885=2)-2*($B885:$O885=3)-($B885:$O885=4)))</f>
        <v>-13</v>
      </c>
      <c r="AD885">
        <f ca="1">'MPL ID'!$BH$6+SUMPRODUCT(($B$1003:$O$1003='MPL ID'!$BF$6)*(2*($B885:$O885=1)+($B885:$O885=2)-2*($B885:$O885=3)-($B885:$O885=4)))-SUMPRODUCT(($B$1004:$O$1004='MPL ID'!$BF$6)*(2*($B885:$O885=1)+($B885:$O885=2)-2*($B885:$O885=3)-($B885:$O885=4)))</f>
        <v>14</v>
      </c>
      <c r="AE885">
        <f ca="1">'MPL ID'!$BH$7+SUMPRODUCT(($B$1003:$O$1003='MPL ID'!$BF$7)*(2*($B885:$O885=1)+($B885:$O885=2)-2*($B885:$O885=3)-($B885:$O885=4)))-SUMPRODUCT(($B$1004:$O$1004='MPL ID'!$BF$7)*(2*($B885:$O885=1)+($B885:$O885=2)-2*($B885:$O885=3)-($B885:$O885=4)))</f>
        <v>1</v>
      </c>
      <c r="AF885">
        <f ca="1">'MPL ID'!$BH$8+SUMPRODUCT(($B$1003:$O$1003='MPL ID'!$BF$8)*(2*($B885:$O885=1)+($B885:$O885=2)-2*($B885:$O885=3)-($B885:$O885=4)))-SUMPRODUCT(($B$1004:$O$1004='MPL ID'!$BF$8)*(2*($B885:$O885=1)+($B885:$O885=2)-2*($B885:$O885=3)-($B885:$O885=4)))</f>
        <v>-14</v>
      </c>
      <c r="AG885">
        <f ca="1">'MPL ID'!$BH$9+SUMPRODUCT(($B$1003:$O$1003='MPL ID'!$BF$9)*(2*($B885:$O885=1)+($B885:$O885=2)-2*($B885:$O885=3)-($B885:$O885=4)))-SUMPRODUCT(($B$1004:$O$1004='MPL ID'!$BF$9)*(2*($B885:$O885=1)+($B885:$O885=2)-2*($B885:$O885=3)-($B885:$O885=4)))</f>
        <v>14</v>
      </c>
      <c r="AH885">
        <f ca="1">SUMPRODUCT(--($P885:$X885=P885),--($Y885:$AG885=Y885),'MPL ID'!$BG$13:$BO$13)+IF(AND($I885&gt;=3,T885=P885,AC885=Y885),1,0)+IF(AND($M885&gt;=3,S885=P885,AB885=Y885),1,0)</f>
        <v>0</v>
      </c>
      <c r="AI885">
        <f ca="1">SUMPRODUCT(--($P885:$X885=Q885),--($Y885:$AG885=Z885),'MPL ID'!$BG$14:$BO$14)+IF(AND($G885&gt;=3,R885=Q885,AA885=Z885),1,0)+IF(AND($K885&gt;0,$K885&lt;=2,S885=Q885,AB885=Z885),1,0)+IF(AND($N885&gt;=3,U885=Q885,AD885=Z885),1,0)</f>
        <v>0</v>
      </c>
      <c r="AJ885">
        <f ca="1">SUMPRODUCT(--($P885:$X885=R885),--($Y885:$AG885=AA885),'MPL ID'!$BG$15:$BO$15)+IF(AND($D885&gt;0,$D885&lt;=2,U885=R885,AD885=AA885),1,0)+IF(AND($G885&gt;0,$G885&lt;=2,Q885=R885,Z885=AA885),1,0)+IF(AND($J885&gt;=3,V885=R885,AE885=AA885),1,0)</f>
        <v>0</v>
      </c>
      <c r="AK885">
        <f ca="1">SUMPRODUCT(--($P885:$X885=S885),--($Y885:$AG885=AB885),'MPL ID'!$BG$16:$BO$16)+IF(AND($B885&gt;0,$B885&lt;=2,V885=S885,AE885=AB885),1,0)+IF(AND($E885&gt;0,$E885&lt;=2,T885=S885,AC885=AB885),1,0)+IF(AND($K885&gt;=3,Q885=S885,Z885=AB885),1,0)+IF(AND($M885&gt;0,$M885&lt;=2,P885=S885,Y885=AB885),1,0)</f>
        <v>0</v>
      </c>
      <c r="AL885">
        <f ca="1">SUMPRODUCT(--($P885:$X885=T885),--($Y885:$AG885=AC885),'MPL ID'!$BG$17:$BO$17)+IF(AND($E885&gt;=3,S885=T885,AB885=AC885),1,0)+IF(AND($I885&gt;0,$I885&lt;=2,P885=T885,Y885=AC885),1,0)+IF(AND($L885&gt;=3,W885=T885,AF885=AC885),1,0)</f>
        <v>0</v>
      </c>
      <c r="AM885">
        <f ca="1">SUMPRODUCT(--($P885:$X885=U885),--($Y885:$AG885=AD885),'MPL ID'!$BG$18:$BO$18)+IF(AND($D885&gt;=3,R885=U885,AA885=AD885),1,0)+IF(AND($H885&gt;0,$H885&lt;=2,W885=U885,AF885=AD885),1,0)+IF(AND($N885&gt;0,$N885&lt;=2,Q885=U885,Z885=AD885),1,0)</f>
        <v>2</v>
      </c>
      <c r="AN885">
        <f ca="1">SUMPRODUCT(--($P885:$X885=V885),--($Y885:$AG885=AE885),'MPL ID'!$BG$19:$BO$19)+IF(AND($B885&gt;=3,S885=V885,AB885=AE885),1,0)+IF(AND($F885&gt;=3,W885=V885,AF885=AE885),1,0)+IF(AND($J885&gt;0,$J885&lt;=2,R885=V885,AA885=AE885),1,0)+IF(AND($O885&gt;0,$O885&lt;=2,X885=V885,AG885=AE885),1,0)</f>
        <v>0</v>
      </c>
      <c r="AO885">
        <f ca="1">SUMPRODUCT(--($P885:$X885=W885),--($Y885:$AG885=AF885),'MPL ID'!$BG$20:$BO$20)+IF(AND($C885&gt;0,$C885&lt;=2,X885=W885,AG885=AF885),1,0)+IF(AND($F885&gt;0,$F885&lt;=2,V885=W885,AE885=AF885),1,0)+IF(AND($H885&gt;=3,U885=W885,AD885=AF885),1,0)+IF(AND($L885&gt;0,$L885&lt;=2,T885=W885,AC885=AF885),1,0)</f>
        <v>0</v>
      </c>
      <c r="AP885">
        <f ca="1">SUMPRODUCT(--($P885:$X885=X885),--($Y885:$AG885=AG885),'MPL ID'!$BG$21:$BO$21)+IF(AND($C885&gt;=3,W885=X885,AF885=AG885),1,0)+IF(AND($O885&gt;=3,V885=X885,AE885=AG885),1,0)</f>
        <v>0</v>
      </c>
      <c r="AQ885">
        <f t="shared" ca="1" si="117"/>
        <v>3</v>
      </c>
      <c r="AR885">
        <f t="shared" ca="1" si="118"/>
        <v>5</v>
      </c>
      <c r="AS885">
        <f t="shared" ca="1" si="119"/>
        <v>7</v>
      </c>
      <c r="AT885">
        <f t="shared" ca="1" si="120"/>
        <v>4</v>
      </c>
      <c r="AU885">
        <f t="shared" ca="1" si="121"/>
        <v>8</v>
      </c>
      <c r="AV885">
        <f t="shared" ca="1" si="122"/>
        <v>1</v>
      </c>
      <c r="AW885">
        <f t="shared" ca="1" si="123"/>
        <v>6</v>
      </c>
      <c r="AX885">
        <f t="shared" ca="1" si="124"/>
        <v>9</v>
      </c>
      <c r="AY885">
        <f t="shared" ca="1" si="125"/>
        <v>2</v>
      </c>
    </row>
    <row r="886" spans="1:51" x14ac:dyDescent="0.25">
      <c r="A886">
        <v>885</v>
      </c>
      <c r="B886">
        <f ca="1">IF(AND(ISNUMBER('MPL ID'!$J$39),ISNUMBER('MPL ID'!$K$39)),0,RANDBETWEEN(1,4))</f>
        <v>0</v>
      </c>
      <c r="C886">
        <f ca="1">IF(AND(ISNUMBER('MPL ID'!$J$40),ISNUMBER('MPL ID'!$K$40)),0,RANDBETWEEN(1,4))</f>
        <v>0</v>
      </c>
      <c r="D886">
        <f ca="1">IF(AND(ISNUMBER('MPL ID'!$J$41),ISNUMBER('MPL ID'!$K$41)),0,RANDBETWEEN(1,4))</f>
        <v>1</v>
      </c>
      <c r="E886">
        <f ca="1">IF(AND(ISNUMBER('MPL ID'!$J$42),ISNUMBER('MPL ID'!$K$42)),0,RANDBETWEEN(1,4))</f>
        <v>3</v>
      </c>
      <c r="F886">
        <f ca="1">IF(AND(ISNUMBER('MPL ID'!$J$43),ISNUMBER('MPL ID'!$K$43)),0,RANDBETWEEN(1,4))</f>
        <v>2</v>
      </c>
      <c r="G886">
        <f ca="1">IF(AND(ISNUMBER('MPL ID'!$J$44),ISNUMBER('MPL ID'!$K$44)),0,RANDBETWEEN(1,4))</f>
        <v>4</v>
      </c>
      <c r="H886">
        <f ca="1">IF(AND(ISNUMBER('MPL ID'!$P$36),ISNUMBER('MPL ID'!$Q$36)),0,RANDBETWEEN(1,4))</f>
        <v>4</v>
      </c>
      <c r="I886">
        <f ca="1">IF(AND(ISNUMBER('MPL ID'!$P$37),ISNUMBER('MPL ID'!$Q$37)),0,RANDBETWEEN(1,4))</f>
        <v>4</v>
      </c>
      <c r="J886">
        <f ca="1">IF(AND(ISNUMBER('MPL ID'!$P$39),ISNUMBER('MPL ID'!$Q$39)),0,RANDBETWEEN(1,4))</f>
        <v>4</v>
      </c>
      <c r="K886">
        <f ca="1">IF(AND(ISNUMBER('MPL ID'!$P$40),ISNUMBER('MPL ID'!$Q$40)),0,RANDBETWEEN(1,4))</f>
        <v>4</v>
      </c>
      <c r="L886">
        <f ca="1">IF(AND(ISNUMBER('MPL ID'!$P$41),ISNUMBER('MPL ID'!$Q$41)),0,RANDBETWEEN(1,4))</f>
        <v>3</v>
      </c>
      <c r="M886">
        <f ca="1">IF(AND(ISNUMBER('MPL ID'!$P$42),ISNUMBER('MPL ID'!$Q$42)),0,RANDBETWEEN(1,4))</f>
        <v>3</v>
      </c>
      <c r="N886">
        <f ca="1">IF(AND(ISNUMBER('MPL ID'!$P$43),ISNUMBER('MPL ID'!$Q$43)),0,RANDBETWEEN(1,4))</f>
        <v>3</v>
      </c>
      <c r="O886">
        <f ca="1">IF(AND(ISNUMBER('MPL ID'!$P$44),ISNUMBER('MPL ID'!$Q$44)),0,RANDBETWEEN(1,4))</f>
        <v>1</v>
      </c>
      <c r="P886">
        <f ca="1">'MPL ID'!$BG$1+SUMPRODUCT(($B$1003:$O$1003='MPL ID'!$BF$1)*(($B886:$O886=1)+($B886:$O886=2)))+SUMPRODUCT(($B$1004:$O$1004='MPL ID'!$BF$1)*(($B886:$O886=3)+($B886:$O886=4)))</f>
        <v>11</v>
      </c>
      <c r="Q886">
        <f ca="1">'MPL ID'!$BG$2+SUMPRODUCT(($B$1003:$O$1003='MPL ID'!$BF$2)*(($B886:$O886=1)+($B886:$O886=2)))+SUMPRODUCT(($B$1004:$O$1004='MPL ID'!$BF$2)*(($B886:$O886=3)+($B886:$O886=4)))</f>
        <v>9</v>
      </c>
      <c r="R886">
        <f ca="1">'MPL ID'!$BG$3+SUMPRODUCT(($B$1003:$O$1003='MPL ID'!$BF$3)*(($B886:$O886=1)+($B886:$O886=2)))+SUMPRODUCT(($B$1004:$O$1004='MPL ID'!$BF$3)*(($B886:$O886=3)+($B886:$O886=4)))</f>
        <v>7</v>
      </c>
      <c r="S886">
        <f ca="1">'MPL ID'!$BG$4+SUMPRODUCT(($B$1003:$O$1003='MPL ID'!$BF$4)*(($B886:$O886=1)+($B886:$O886=2)))+SUMPRODUCT(($B$1004:$O$1004='MPL ID'!$BF$4)*(($B886:$O886=3)+($B886:$O886=4)))</f>
        <v>8</v>
      </c>
      <c r="T886">
        <f ca="1">'MPL ID'!$BG$5+SUMPRODUCT(($B$1003:$O$1003='MPL ID'!$BF$5)*(($B886:$O886=1)+($B886:$O886=2)))+SUMPRODUCT(($B$1004:$O$1004='MPL ID'!$BF$5)*(($B886:$O886=3)+($B886:$O886=4)))</f>
        <v>5</v>
      </c>
      <c r="U886">
        <f ca="1">'MPL ID'!$BG$6+SUMPRODUCT(($B$1003:$O$1003='MPL ID'!$BF$6)*(($B886:$O886=1)+($B886:$O886=2)))+SUMPRODUCT(($B$1004:$O$1004='MPL ID'!$BF$6)*(($B886:$O886=3)+($B886:$O886=4)))</f>
        <v>10</v>
      </c>
      <c r="V886">
        <f ca="1">'MPL ID'!$BG$7+SUMPRODUCT(($B$1003:$O$1003='MPL ID'!$BF$7)*(($B886:$O886=1)+($B886:$O886=2)))+SUMPRODUCT(($B$1004:$O$1004='MPL ID'!$BF$7)*(($B886:$O886=3)+($B886:$O886=4)))</f>
        <v>6</v>
      </c>
      <c r="W886">
        <f ca="1">'MPL ID'!$BG$8+SUMPRODUCT(($B$1003:$O$1003='MPL ID'!$BF$8)*(($B886:$O886=1)+($B886:$O886=2)))+SUMPRODUCT(($B$1004:$O$1004='MPL ID'!$BF$8)*(($B886:$O886=3)+($B886:$O886=4)))</f>
        <v>5</v>
      </c>
      <c r="X886">
        <f ca="1">'MPL ID'!$BG$9+SUMPRODUCT(($B$1003:$O$1003='MPL ID'!$BF$9)*(($B886:$O886=1)+($B886:$O886=2)))+SUMPRODUCT(($B$1004:$O$1004='MPL ID'!$BF$9)*(($B886:$O886=3)+($B886:$O886=4)))</f>
        <v>11</v>
      </c>
      <c r="Y886">
        <f ca="1">'MPL ID'!$BH$1+SUMPRODUCT(($B$1003:$O$1003='MPL ID'!$BF$1)*(2*($B886:$O886=1)+($B886:$O886=2)-2*($B886:$O886=3)-($B886:$O886=4)))-SUMPRODUCT(($B$1004:$O$1004='MPL ID'!$BF$1)*(2*($B886:$O886=1)+($B886:$O886=2)-2*($B886:$O886=3)-($B886:$O886=4)))</f>
        <v>12</v>
      </c>
      <c r="Z886">
        <f ca="1">'MPL ID'!$BH$2+SUMPRODUCT(($B$1003:$O$1003='MPL ID'!$BF$2)*(2*($B886:$O886=1)+($B886:$O886=2)-2*($B886:$O886=3)-($B886:$O886=4)))-SUMPRODUCT(($B$1004:$O$1004='MPL ID'!$BF$2)*(2*($B886:$O886=1)+($B886:$O886=2)-2*($B886:$O886=3)-($B886:$O886=4)))</f>
        <v>0</v>
      </c>
      <c r="AA886">
        <f ca="1">'MPL ID'!$BH$3+SUMPRODUCT(($B$1003:$O$1003='MPL ID'!$BF$3)*(2*($B886:$O886=1)+($B886:$O886=2)-2*($B886:$O886=3)-($B886:$O886=4)))-SUMPRODUCT(($B$1004:$O$1004='MPL ID'!$BF$3)*(2*($B886:$O886=1)+($B886:$O886=2)-2*($B886:$O886=3)-($B886:$O886=4)))</f>
        <v>-4</v>
      </c>
      <c r="AB886">
        <f ca="1">'MPL ID'!$BH$4+SUMPRODUCT(($B$1003:$O$1003='MPL ID'!$BF$4)*(2*($B886:$O886=1)+($B886:$O886=2)-2*($B886:$O886=3)-($B886:$O886=4)))-SUMPRODUCT(($B$1004:$O$1004='MPL ID'!$BF$4)*(2*($B886:$O886=1)+($B886:$O886=2)-2*($B886:$O886=3)-($B886:$O886=4)))</f>
        <v>-3</v>
      </c>
      <c r="AC886">
        <f ca="1">'MPL ID'!$BH$5+SUMPRODUCT(($B$1003:$O$1003='MPL ID'!$BF$5)*(2*($B886:$O886=1)+($B886:$O886=2)-2*($B886:$O886=3)-($B886:$O886=4)))-SUMPRODUCT(($B$1004:$O$1004='MPL ID'!$BF$5)*(2*($B886:$O886=1)+($B886:$O886=2)-2*($B886:$O886=3)-($B886:$O886=4)))</f>
        <v>-9</v>
      </c>
      <c r="AD886">
        <f ca="1">'MPL ID'!$BH$6+SUMPRODUCT(($B$1003:$O$1003='MPL ID'!$BF$6)*(2*($B886:$O886=1)+($B886:$O886=2)-2*($B886:$O886=3)-($B886:$O886=4)))-SUMPRODUCT(($B$1004:$O$1004='MPL ID'!$BF$6)*(2*($B886:$O886=1)+($B886:$O886=2)-2*($B886:$O886=3)-($B886:$O886=4)))</f>
        <v>7</v>
      </c>
      <c r="AE886">
        <f ca="1">'MPL ID'!$BH$7+SUMPRODUCT(($B$1003:$O$1003='MPL ID'!$BF$7)*(2*($B886:$O886=1)+($B886:$O886=2)-2*($B886:$O886=3)-($B886:$O886=4)))-SUMPRODUCT(($B$1004:$O$1004='MPL ID'!$BF$7)*(2*($B886:$O886=1)+($B886:$O886=2)-2*($B886:$O886=3)-($B886:$O886=4)))</f>
        <v>-2</v>
      </c>
      <c r="AF886">
        <f ca="1">'MPL ID'!$BH$8+SUMPRODUCT(($B$1003:$O$1003='MPL ID'!$BF$8)*(2*($B886:$O886=1)+($B886:$O886=2)-2*($B886:$O886=3)-($B886:$O886=4)))-SUMPRODUCT(($B$1004:$O$1004='MPL ID'!$BF$8)*(2*($B886:$O886=1)+($B886:$O886=2)-2*($B886:$O886=3)-($B886:$O886=4)))</f>
        <v>-12</v>
      </c>
      <c r="AG886">
        <f ca="1">'MPL ID'!$BH$9+SUMPRODUCT(($B$1003:$O$1003='MPL ID'!$BF$9)*(2*($B886:$O886=1)+($B886:$O886=2)-2*($B886:$O886=3)-($B886:$O886=4)))-SUMPRODUCT(($B$1004:$O$1004='MPL ID'!$BF$9)*(2*($B886:$O886=1)+($B886:$O886=2)-2*($B886:$O886=3)-($B886:$O886=4)))</f>
        <v>11</v>
      </c>
      <c r="AH886">
        <f ca="1">SUMPRODUCT(--($P886:$X886=P886),--($Y886:$AG886=Y886),'MPL ID'!$BG$13:$BO$13)+IF(AND($I886&gt;=3,T886=P886,AC886=Y886),1,0)+IF(AND($M886&gt;=3,S886=P886,AB886=Y886),1,0)</f>
        <v>0</v>
      </c>
      <c r="AI886">
        <f ca="1">SUMPRODUCT(--($P886:$X886=Q886),--($Y886:$AG886=Z886),'MPL ID'!$BG$14:$BO$14)+IF(AND($G886&gt;=3,R886=Q886,AA886=Z886),1,0)+IF(AND($K886&gt;0,$K886&lt;=2,S886=Q886,AB886=Z886),1,0)+IF(AND($N886&gt;=3,U886=Q886,AD886=Z886),1,0)</f>
        <v>0</v>
      </c>
      <c r="AJ886">
        <f ca="1">SUMPRODUCT(--($P886:$X886=R886),--($Y886:$AG886=AA886),'MPL ID'!$BG$15:$BO$15)+IF(AND($D886&gt;0,$D886&lt;=2,U886=R886,AD886=AA886),1,0)+IF(AND($G886&gt;0,$G886&lt;=2,Q886=R886,Z886=AA886),1,0)+IF(AND($J886&gt;=3,V886=R886,AE886=AA886),1,0)</f>
        <v>0</v>
      </c>
      <c r="AK886">
        <f ca="1">SUMPRODUCT(--($P886:$X886=S886),--($Y886:$AG886=AB886),'MPL ID'!$BG$16:$BO$16)+IF(AND($B886&gt;0,$B886&lt;=2,V886=S886,AE886=AB886),1,0)+IF(AND($E886&gt;0,$E886&lt;=2,T886=S886,AC886=AB886),1,0)+IF(AND($K886&gt;=3,Q886=S886,Z886=AB886),1,0)+IF(AND($M886&gt;0,$M886&lt;=2,P886=S886,Y886=AB886),1,0)</f>
        <v>0</v>
      </c>
      <c r="AL886">
        <f ca="1">SUMPRODUCT(--($P886:$X886=T886),--($Y886:$AG886=AC886),'MPL ID'!$BG$17:$BO$17)+IF(AND($E886&gt;=3,S886=T886,AB886=AC886),1,0)+IF(AND($I886&gt;0,$I886&lt;=2,P886=T886,Y886=AC886),1,0)+IF(AND($L886&gt;=3,W886=T886,AF886=AC886),1,0)</f>
        <v>0</v>
      </c>
      <c r="AM886">
        <f ca="1">SUMPRODUCT(--($P886:$X886=U886),--($Y886:$AG886=AD886),'MPL ID'!$BG$18:$BO$18)+IF(AND($D886&gt;=3,R886=U886,AA886=AD886),1,0)+IF(AND($H886&gt;0,$H886&lt;=2,W886=U886,AF886=AD886),1,0)+IF(AND($N886&gt;0,$N886&lt;=2,Q886=U886,Z886=AD886),1,0)</f>
        <v>0</v>
      </c>
      <c r="AN886">
        <f ca="1">SUMPRODUCT(--($P886:$X886=V886),--($Y886:$AG886=AE886),'MPL ID'!$BG$19:$BO$19)+IF(AND($B886&gt;=3,S886=V886,AB886=AE886),1,0)+IF(AND($F886&gt;=3,W886=V886,AF886=AE886),1,0)+IF(AND($J886&gt;0,$J886&lt;=2,R886=V886,AA886=AE886),1,0)+IF(AND($O886&gt;0,$O886&lt;=2,X886=V886,AG886=AE886),1,0)</f>
        <v>0</v>
      </c>
      <c r="AO886">
        <f ca="1">SUMPRODUCT(--($P886:$X886=W886),--($Y886:$AG886=AF886),'MPL ID'!$BG$20:$BO$20)+IF(AND($C886&gt;0,$C886&lt;=2,X886=W886,AG886=AF886),1,0)+IF(AND($F886&gt;0,$F886&lt;=2,V886=W886,AE886=AF886),1,0)+IF(AND($H886&gt;=3,U886=W886,AD886=AF886),1,0)+IF(AND($L886&gt;0,$L886&lt;=2,T886=W886,AC886=AF886),1,0)</f>
        <v>0</v>
      </c>
      <c r="AP886">
        <f ca="1">SUMPRODUCT(--($P886:$X886=X886),--($Y886:$AG886=AG886),'MPL ID'!$BG$21:$BO$21)+IF(AND($C886&gt;=3,W886=X886,AF886=AG886),1,0)+IF(AND($O886&gt;=3,V886=X886,AE886=AG886),1,0)</f>
        <v>0</v>
      </c>
      <c r="AQ886">
        <f t="shared" ca="1" si="117"/>
        <v>1</v>
      </c>
      <c r="AR886">
        <f t="shared" ca="1" si="118"/>
        <v>4</v>
      </c>
      <c r="AS886">
        <f t="shared" ca="1" si="119"/>
        <v>6</v>
      </c>
      <c r="AT886">
        <f t="shared" ca="1" si="120"/>
        <v>5</v>
      </c>
      <c r="AU886">
        <f t="shared" ca="1" si="121"/>
        <v>8</v>
      </c>
      <c r="AV886">
        <f t="shared" ca="1" si="122"/>
        <v>3</v>
      </c>
      <c r="AW886">
        <f t="shared" ca="1" si="123"/>
        <v>7</v>
      </c>
      <c r="AX886">
        <f t="shared" ca="1" si="124"/>
        <v>9</v>
      </c>
      <c r="AY886">
        <f t="shared" ca="1" si="125"/>
        <v>2</v>
      </c>
    </row>
    <row r="887" spans="1:51" x14ac:dyDescent="0.25">
      <c r="A887">
        <v>886</v>
      </c>
      <c r="B887">
        <f ca="1">IF(AND(ISNUMBER('MPL ID'!$J$39),ISNUMBER('MPL ID'!$K$39)),0,RANDBETWEEN(1,4))</f>
        <v>0</v>
      </c>
      <c r="C887">
        <f ca="1">IF(AND(ISNUMBER('MPL ID'!$J$40),ISNUMBER('MPL ID'!$K$40)),0,RANDBETWEEN(1,4))</f>
        <v>0</v>
      </c>
      <c r="D887">
        <f ca="1">IF(AND(ISNUMBER('MPL ID'!$J$41),ISNUMBER('MPL ID'!$K$41)),0,RANDBETWEEN(1,4))</f>
        <v>3</v>
      </c>
      <c r="E887">
        <f ca="1">IF(AND(ISNUMBER('MPL ID'!$J$42),ISNUMBER('MPL ID'!$K$42)),0,RANDBETWEEN(1,4))</f>
        <v>2</v>
      </c>
      <c r="F887">
        <f ca="1">IF(AND(ISNUMBER('MPL ID'!$J$43),ISNUMBER('MPL ID'!$K$43)),0,RANDBETWEEN(1,4))</f>
        <v>1</v>
      </c>
      <c r="G887">
        <f ca="1">IF(AND(ISNUMBER('MPL ID'!$J$44),ISNUMBER('MPL ID'!$K$44)),0,RANDBETWEEN(1,4))</f>
        <v>3</v>
      </c>
      <c r="H887">
        <f ca="1">IF(AND(ISNUMBER('MPL ID'!$P$36),ISNUMBER('MPL ID'!$Q$36)),0,RANDBETWEEN(1,4))</f>
        <v>1</v>
      </c>
      <c r="I887">
        <f ca="1">IF(AND(ISNUMBER('MPL ID'!$P$37),ISNUMBER('MPL ID'!$Q$37)),0,RANDBETWEEN(1,4))</f>
        <v>3</v>
      </c>
      <c r="J887">
        <f ca="1">IF(AND(ISNUMBER('MPL ID'!$P$39),ISNUMBER('MPL ID'!$Q$39)),0,RANDBETWEEN(1,4))</f>
        <v>2</v>
      </c>
      <c r="K887">
        <f ca="1">IF(AND(ISNUMBER('MPL ID'!$P$40),ISNUMBER('MPL ID'!$Q$40)),0,RANDBETWEEN(1,4))</f>
        <v>1</v>
      </c>
      <c r="L887">
        <f ca="1">IF(AND(ISNUMBER('MPL ID'!$P$41),ISNUMBER('MPL ID'!$Q$41)),0,RANDBETWEEN(1,4))</f>
        <v>2</v>
      </c>
      <c r="M887">
        <f ca="1">IF(AND(ISNUMBER('MPL ID'!$P$42),ISNUMBER('MPL ID'!$Q$42)),0,RANDBETWEEN(1,4))</f>
        <v>3</v>
      </c>
      <c r="N887">
        <f ca="1">IF(AND(ISNUMBER('MPL ID'!$P$43),ISNUMBER('MPL ID'!$Q$43)),0,RANDBETWEEN(1,4))</f>
        <v>3</v>
      </c>
      <c r="O887">
        <f ca="1">IF(AND(ISNUMBER('MPL ID'!$P$44),ISNUMBER('MPL ID'!$Q$44)),0,RANDBETWEEN(1,4))</f>
        <v>1</v>
      </c>
      <c r="P887">
        <f ca="1">'MPL ID'!$BG$1+SUMPRODUCT(($B$1003:$O$1003='MPL ID'!$BF$1)*(($B887:$O887=1)+($B887:$O887=2)))+SUMPRODUCT(($B$1004:$O$1004='MPL ID'!$BF$1)*(($B887:$O887=3)+($B887:$O887=4)))</f>
        <v>11</v>
      </c>
      <c r="Q887">
        <f ca="1">'MPL ID'!$BG$2+SUMPRODUCT(($B$1003:$O$1003='MPL ID'!$BF$2)*(($B887:$O887=1)+($B887:$O887=2)))+SUMPRODUCT(($B$1004:$O$1004='MPL ID'!$BF$2)*(($B887:$O887=3)+($B887:$O887=4)))</f>
        <v>10</v>
      </c>
      <c r="R887">
        <f ca="1">'MPL ID'!$BG$3+SUMPRODUCT(($B$1003:$O$1003='MPL ID'!$BF$3)*(($B887:$O887=1)+($B887:$O887=2)))+SUMPRODUCT(($B$1004:$O$1004='MPL ID'!$BF$3)*(($B887:$O887=3)+($B887:$O887=4)))</f>
        <v>5</v>
      </c>
      <c r="S887">
        <f ca="1">'MPL ID'!$BG$4+SUMPRODUCT(($B$1003:$O$1003='MPL ID'!$BF$4)*(($B887:$O887=1)+($B887:$O887=2)))+SUMPRODUCT(($B$1004:$O$1004='MPL ID'!$BF$4)*(($B887:$O887=3)+($B887:$O887=4)))</f>
        <v>8</v>
      </c>
      <c r="T887">
        <f ca="1">'MPL ID'!$BG$5+SUMPRODUCT(($B$1003:$O$1003='MPL ID'!$BF$5)*(($B887:$O887=1)+($B887:$O887=2)))+SUMPRODUCT(($B$1004:$O$1004='MPL ID'!$BF$5)*(($B887:$O887=3)+($B887:$O887=4)))</f>
        <v>3</v>
      </c>
      <c r="U887">
        <f ca="1">'MPL ID'!$BG$6+SUMPRODUCT(($B$1003:$O$1003='MPL ID'!$BF$6)*(($B887:$O887=1)+($B887:$O887=2)))+SUMPRODUCT(($B$1004:$O$1004='MPL ID'!$BF$6)*(($B887:$O887=3)+($B887:$O887=4)))</f>
        <v>12</v>
      </c>
      <c r="V887">
        <f ca="1">'MPL ID'!$BG$7+SUMPRODUCT(($B$1003:$O$1003='MPL ID'!$BF$7)*(($B887:$O887=1)+($B887:$O887=2)))+SUMPRODUCT(($B$1004:$O$1004='MPL ID'!$BF$7)*(($B887:$O887=3)+($B887:$O887=4)))</f>
        <v>7</v>
      </c>
      <c r="W887">
        <f ca="1">'MPL ID'!$BG$8+SUMPRODUCT(($B$1003:$O$1003='MPL ID'!$BF$8)*(($B887:$O887=1)+($B887:$O887=2)))+SUMPRODUCT(($B$1004:$O$1004='MPL ID'!$BF$8)*(($B887:$O887=3)+($B887:$O887=4)))</f>
        <v>5</v>
      </c>
      <c r="X887">
        <f ca="1">'MPL ID'!$BG$9+SUMPRODUCT(($B$1003:$O$1003='MPL ID'!$BF$9)*(($B887:$O887=1)+($B887:$O887=2)))+SUMPRODUCT(($B$1004:$O$1004='MPL ID'!$BF$9)*(($B887:$O887=3)+($B887:$O887=4)))</f>
        <v>11</v>
      </c>
      <c r="Y887">
        <f ca="1">'MPL ID'!$BH$1+SUMPRODUCT(($B$1003:$O$1003='MPL ID'!$BF$1)*(2*($B887:$O887=1)+($B887:$O887=2)-2*($B887:$O887=3)-($B887:$O887=4)))-SUMPRODUCT(($B$1004:$O$1004='MPL ID'!$BF$1)*(2*($B887:$O887=1)+($B887:$O887=2)-2*($B887:$O887=3)-($B887:$O887=4)))</f>
        <v>13</v>
      </c>
      <c r="Z887">
        <f ca="1">'MPL ID'!$BH$2+SUMPRODUCT(($B$1003:$O$1003='MPL ID'!$BF$2)*(2*($B887:$O887=1)+($B887:$O887=2)-2*($B887:$O887=3)-($B887:$O887=4)))-SUMPRODUCT(($B$1004:$O$1004='MPL ID'!$BF$2)*(2*($B887:$O887=1)+($B887:$O887=2)-2*($B887:$O887=3)-($B887:$O887=4)))</f>
        <v>4</v>
      </c>
      <c r="AA887">
        <f ca="1">'MPL ID'!$BH$3+SUMPRODUCT(($B$1003:$O$1003='MPL ID'!$BF$3)*(2*($B887:$O887=1)+($B887:$O887=2)-2*($B887:$O887=3)-($B887:$O887=4)))-SUMPRODUCT(($B$1004:$O$1004='MPL ID'!$BF$3)*(2*($B887:$O887=1)+($B887:$O887=2)-2*($B887:$O887=3)-($B887:$O887=4)))</f>
        <v>-11</v>
      </c>
      <c r="AB887">
        <f ca="1">'MPL ID'!$BH$4+SUMPRODUCT(($B$1003:$O$1003='MPL ID'!$BF$4)*(2*($B887:$O887=1)+($B887:$O887=2)-2*($B887:$O887=3)-($B887:$O887=4)))-SUMPRODUCT(($B$1004:$O$1004='MPL ID'!$BF$4)*(2*($B887:$O887=1)+($B887:$O887=2)-2*($B887:$O887=3)-($B887:$O887=4)))</f>
        <v>-3</v>
      </c>
      <c r="AC887">
        <f ca="1">'MPL ID'!$BH$5+SUMPRODUCT(($B$1003:$O$1003='MPL ID'!$BF$5)*(2*($B887:$O887=1)+($B887:$O887=2)-2*($B887:$O887=3)-($B887:$O887=4)))-SUMPRODUCT(($B$1004:$O$1004='MPL ID'!$BF$5)*(2*($B887:$O887=1)+($B887:$O887=2)-2*($B887:$O887=3)-($B887:$O887=4)))</f>
        <v>-16</v>
      </c>
      <c r="AD887">
        <f ca="1">'MPL ID'!$BH$6+SUMPRODUCT(($B$1003:$O$1003='MPL ID'!$BF$6)*(2*($B887:$O887=1)+($B887:$O887=2)-2*($B887:$O887=3)-($B887:$O887=4)))-SUMPRODUCT(($B$1004:$O$1004='MPL ID'!$BF$6)*(2*($B887:$O887=1)+($B887:$O887=2)-2*($B887:$O887=3)-($B887:$O887=4)))</f>
        <v>14</v>
      </c>
      <c r="AE887">
        <f ca="1">'MPL ID'!$BH$7+SUMPRODUCT(($B$1003:$O$1003='MPL ID'!$BF$7)*(2*($B887:$O887=1)+($B887:$O887=2)-2*($B887:$O887=3)-($B887:$O887=4)))-SUMPRODUCT(($B$1004:$O$1004='MPL ID'!$BF$7)*(2*($B887:$O887=1)+($B887:$O887=2)-2*($B887:$O887=3)-($B887:$O887=4)))</f>
        <v>-1</v>
      </c>
      <c r="AF887">
        <f ca="1">'MPL ID'!$BH$8+SUMPRODUCT(($B$1003:$O$1003='MPL ID'!$BF$8)*(2*($B887:$O887=1)+($B887:$O887=2)-2*($B887:$O887=3)-($B887:$O887=4)))-SUMPRODUCT(($B$1004:$O$1004='MPL ID'!$BF$8)*(2*($B887:$O887=1)+($B887:$O887=2)-2*($B887:$O887=3)-($B887:$O887=4)))</f>
        <v>-11</v>
      </c>
      <c r="AG887">
        <f ca="1">'MPL ID'!$BH$9+SUMPRODUCT(($B$1003:$O$1003='MPL ID'!$BF$9)*(2*($B887:$O887=1)+($B887:$O887=2)-2*($B887:$O887=3)-($B887:$O887=4)))-SUMPRODUCT(($B$1004:$O$1004='MPL ID'!$BF$9)*(2*($B887:$O887=1)+($B887:$O887=2)-2*($B887:$O887=3)-($B887:$O887=4)))</f>
        <v>11</v>
      </c>
      <c r="AH887">
        <f ca="1">SUMPRODUCT(--($P887:$X887=P887),--($Y887:$AG887=Y887),'MPL ID'!$BG$13:$BO$13)+IF(AND($I887&gt;=3,T887=P887,AC887=Y887),1,0)+IF(AND($M887&gt;=3,S887=P887,AB887=Y887),1,0)</f>
        <v>0</v>
      </c>
      <c r="AI887">
        <f ca="1">SUMPRODUCT(--($P887:$X887=Q887),--($Y887:$AG887=Z887),'MPL ID'!$BG$14:$BO$14)+IF(AND($G887&gt;=3,R887=Q887,AA887=Z887),1,0)+IF(AND($K887&gt;0,$K887&lt;=2,S887=Q887,AB887=Z887),1,0)+IF(AND($N887&gt;=3,U887=Q887,AD887=Z887),1,0)</f>
        <v>0</v>
      </c>
      <c r="AJ887">
        <f ca="1">SUMPRODUCT(--($P887:$X887=R887),--($Y887:$AG887=AA887),'MPL ID'!$BG$15:$BO$15)+IF(AND($D887&gt;0,$D887&lt;=2,U887=R887,AD887=AA887),1,0)+IF(AND($G887&gt;0,$G887&lt;=2,Q887=R887,Z887=AA887),1,0)+IF(AND($J887&gt;=3,V887=R887,AE887=AA887),1,0)</f>
        <v>1</v>
      </c>
      <c r="AK887">
        <f ca="1">SUMPRODUCT(--($P887:$X887=S887),--($Y887:$AG887=AB887),'MPL ID'!$BG$16:$BO$16)+IF(AND($B887&gt;0,$B887&lt;=2,V887=S887,AE887=AB887),1,0)+IF(AND($E887&gt;0,$E887&lt;=2,T887=S887,AC887=AB887),1,0)+IF(AND($K887&gt;=3,Q887=S887,Z887=AB887),1,0)+IF(AND($M887&gt;0,$M887&lt;=2,P887=S887,Y887=AB887),1,0)</f>
        <v>0</v>
      </c>
      <c r="AL887">
        <f ca="1">SUMPRODUCT(--($P887:$X887=T887),--($Y887:$AG887=AC887),'MPL ID'!$BG$17:$BO$17)+IF(AND($E887&gt;=3,S887=T887,AB887=AC887),1,0)+IF(AND($I887&gt;0,$I887&lt;=2,P887=T887,Y887=AC887),1,0)+IF(AND($L887&gt;=3,W887=T887,AF887=AC887),1,0)</f>
        <v>0</v>
      </c>
      <c r="AM887">
        <f ca="1">SUMPRODUCT(--($P887:$X887=U887),--($Y887:$AG887=AD887),'MPL ID'!$BG$18:$BO$18)+IF(AND($D887&gt;=3,R887=U887,AA887=AD887),1,0)+IF(AND($H887&gt;0,$H887&lt;=2,W887=U887,AF887=AD887),1,0)+IF(AND($N887&gt;0,$N887&lt;=2,Q887=U887,Z887=AD887),1,0)</f>
        <v>0</v>
      </c>
      <c r="AN887">
        <f ca="1">SUMPRODUCT(--($P887:$X887=V887),--($Y887:$AG887=AE887),'MPL ID'!$BG$19:$BO$19)+IF(AND($B887&gt;=3,S887=V887,AB887=AE887),1,0)+IF(AND($F887&gt;=3,W887=V887,AF887=AE887),1,0)+IF(AND($J887&gt;0,$J887&lt;=2,R887=V887,AA887=AE887),1,0)+IF(AND($O887&gt;0,$O887&lt;=2,X887=V887,AG887=AE887),1,0)</f>
        <v>0</v>
      </c>
      <c r="AO887">
        <f ca="1">SUMPRODUCT(--($P887:$X887=W887),--($Y887:$AG887=AF887),'MPL ID'!$BG$20:$BO$20)+IF(AND($C887&gt;0,$C887&lt;=2,X887=W887,AG887=AF887),1,0)+IF(AND($F887&gt;0,$F887&lt;=2,V887=W887,AE887=AF887),1,0)+IF(AND($H887&gt;=3,U887=W887,AD887=AF887),1,0)+IF(AND($L887&gt;0,$L887&lt;=2,T887=W887,AC887=AF887),1,0)</f>
        <v>1</v>
      </c>
      <c r="AP887">
        <f ca="1">SUMPRODUCT(--($P887:$X887=X887),--($Y887:$AG887=AG887),'MPL ID'!$BG$21:$BO$21)+IF(AND($C887&gt;=3,W887=X887,AF887=AG887),1,0)+IF(AND($O887&gt;=3,V887=X887,AE887=AG887),1,0)</f>
        <v>0</v>
      </c>
      <c r="AQ887">
        <f t="shared" ca="1" si="117"/>
        <v>2</v>
      </c>
      <c r="AR887">
        <f t="shared" ca="1" si="118"/>
        <v>4</v>
      </c>
      <c r="AS887">
        <f t="shared" ca="1" si="119"/>
        <v>7</v>
      </c>
      <c r="AT887">
        <f t="shared" ca="1" si="120"/>
        <v>5</v>
      </c>
      <c r="AU887">
        <f t="shared" ca="1" si="121"/>
        <v>9</v>
      </c>
      <c r="AV887">
        <f t="shared" ca="1" si="122"/>
        <v>1</v>
      </c>
      <c r="AW887">
        <f t="shared" ca="1" si="123"/>
        <v>6</v>
      </c>
      <c r="AX887">
        <f t="shared" ca="1" si="124"/>
        <v>8</v>
      </c>
      <c r="AY887">
        <f t="shared" ca="1" si="125"/>
        <v>3</v>
      </c>
    </row>
    <row r="888" spans="1:51" x14ac:dyDescent="0.25">
      <c r="A888">
        <v>887</v>
      </c>
      <c r="B888">
        <f ca="1">IF(AND(ISNUMBER('MPL ID'!$J$39),ISNUMBER('MPL ID'!$K$39)),0,RANDBETWEEN(1,4))</f>
        <v>0</v>
      </c>
      <c r="C888">
        <f ca="1">IF(AND(ISNUMBER('MPL ID'!$J$40),ISNUMBER('MPL ID'!$K$40)),0,RANDBETWEEN(1,4))</f>
        <v>0</v>
      </c>
      <c r="D888">
        <f ca="1">IF(AND(ISNUMBER('MPL ID'!$J$41),ISNUMBER('MPL ID'!$K$41)),0,RANDBETWEEN(1,4))</f>
        <v>1</v>
      </c>
      <c r="E888">
        <f ca="1">IF(AND(ISNUMBER('MPL ID'!$J$42),ISNUMBER('MPL ID'!$K$42)),0,RANDBETWEEN(1,4))</f>
        <v>2</v>
      </c>
      <c r="F888">
        <f ca="1">IF(AND(ISNUMBER('MPL ID'!$J$43),ISNUMBER('MPL ID'!$K$43)),0,RANDBETWEEN(1,4))</f>
        <v>2</v>
      </c>
      <c r="G888">
        <f ca="1">IF(AND(ISNUMBER('MPL ID'!$J$44),ISNUMBER('MPL ID'!$K$44)),0,RANDBETWEEN(1,4))</f>
        <v>2</v>
      </c>
      <c r="H888">
        <f ca="1">IF(AND(ISNUMBER('MPL ID'!$P$36),ISNUMBER('MPL ID'!$Q$36)),0,RANDBETWEEN(1,4))</f>
        <v>3</v>
      </c>
      <c r="I888">
        <f ca="1">IF(AND(ISNUMBER('MPL ID'!$P$37),ISNUMBER('MPL ID'!$Q$37)),0,RANDBETWEEN(1,4))</f>
        <v>2</v>
      </c>
      <c r="J888">
        <f ca="1">IF(AND(ISNUMBER('MPL ID'!$P$39),ISNUMBER('MPL ID'!$Q$39)),0,RANDBETWEEN(1,4))</f>
        <v>1</v>
      </c>
      <c r="K888">
        <f ca="1">IF(AND(ISNUMBER('MPL ID'!$P$40),ISNUMBER('MPL ID'!$Q$40)),0,RANDBETWEEN(1,4))</f>
        <v>1</v>
      </c>
      <c r="L888">
        <f ca="1">IF(AND(ISNUMBER('MPL ID'!$P$41),ISNUMBER('MPL ID'!$Q$41)),0,RANDBETWEEN(1,4))</f>
        <v>3</v>
      </c>
      <c r="M888">
        <f ca="1">IF(AND(ISNUMBER('MPL ID'!$P$42),ISNUMBER('MPL ID'!$Q$42)),0,RANDBETWEEN(1,4))</f>
        <v>3</v>
      </c>
      <c r="N888">
        <f ca="1">IF(AND(ISNUMBER('MPL ID'!$P$43),ISNUMBER('MPL ID'!$Q$43)),0,RANDBETWEEN(1,4))</f>
        <v>3</v>
      </c>
      <c r="O888">
        <f ca="1">IF(AND(ISNUMBER('MPL ID'!$P$44),ISNUMBER('MPL ID'!$Q$44)),0,RANDBETWEEN(1,4))</f>
        <v>4</v>
      </c>
      <c r="P888">
        <f ca="1">'MPL ID'!$BG$1+SUMPRODUCT(($B$1003:$O$1003='MPL ID'!$BF$1)*(($B888:$O888=1)+($B888:$O888=2)))+SUMPRODUCT(($B$1004:$O$1004='MPL ID'!$BF$1)*(($B888:$O888=3)+($B888:$O888=4)))</f>
        <v>10</v>
      </c>
      <c r="Q888">
        <f ca="1">'MPL ID'!$BG$2+SUMPRODUCT(($B$1003:$O$1003='MPL ID'!$BF$2)*(($B888:$O888=1)+($B888:$O888=2)))+SUMPRODUCT(($B$1004:$O$1004='MPL ID'!$BF$2)*(($B888:$O888=3)+($B888:$O888=4)))</f>
        <v>9</v>
      </c>
      <c r="R888">
        <f ca="1">'MPL ID'!$BG$3+SUMPRODUCT(($B$1003:$O$1003='MPL ID'!$BF$3)*(($B888:$O888=1)+($B888:$O888=2)))+SUMPRODUCT(($B$1004:$O$1004='MPL ID'!$BF$3)*(($B888:$O888=3)+($B888:$O888=4)))</f>
        <v>7</v>
      </c>
      <c r="S888">
        <f ca="1">'MPL ID'!$BG$4+SUMPRODUCT(($B$1003:$O$1003='MPL ID'!$BF$4)*(($B888:$O888=1)+($B888:$O888=2)))+SUMPRODUCT(($B$1004:$O$1004='MPL ID'!$BF$4)*(($B888:$O888=3)+($B888:$O888=4)))</f>
        <v>8</v>
      </c>
      <c r="T888">
        <f ca="1">'MPL ID'!$BG$5+SUMPRODUCT(($B$1003:$O$1003='MPL ID'!$BF$5)*(($B888:$O888=1)+($B888:$O888=2)))+SUMPRODUCT(($B$1004:$O$1004='MPL ID'!$BF$5)*(($B888:$O888=3)+($B888:$O888=4)))</f>
        <v>5</v>
      </c>
      <c r="U888">
        <f ca="1">'MPL ID'!$BG$6+SUMPRODUCT(($B$1003:$O$1003='MPL ID'!$BF$6)*(($B888:$O888=1)+($B888:$O888=2)))+SUMPRODUCT(($B$1004:$O$1004='MPL ID'!$BF$6)*(($B888:$O888=3)+($B888:$O888=4)))</f>
        <v>10</v>
      </c>
      <c r="V888">
        <f ca="1">'MPL ID'!$BG$7+SUMPRODUCT(($B$1003:$O$1003='MPL ID'!$BF$7)*(($B888:$O888=1)+($B888:$O888=2)))+SUMPRODUCT(($B$1004:$O$1004='MPL ID'!$BF$7)*(($B888:$O888=3)+($B888:$O888=4)))</f>
        <v>6</v>
      </c>
      <c r="W888">
        <f ca="1">'MPL ID'!$BG$8+SUMPRODUCT(($B$1003:$O$1003='MPL ID'!$BF$8)*(($B888:$O888=1)+($B888:$O888=2)))+SUMPRODUCT(($B$1004:$O$1004='MPL ID'!$BF$8)*(($B888:$O888=3)+($B888:$O888=4)))</f>
        <v>5</v>
      </c>
      <c r="X888">
        <f ca="1">'MPL ID'!$BG$9+SUMPRODUCT(($B$1003:$O$1003='MPL ID'!$BF$9)*(($B888:$O888=1)+($B888:$O888=2)))+SUMPRODUCT(($B$1004:$O$1004='MPL ID'!$BF$9)*(($B888:$O888=3)+($B888:$O888=4)))</f>
        <v>12</v>
      </c>
      <c r="Y888">
        <f ca="1">'MPL ID'!$BH$1+SUMPRODUCT(($B$1003:$O$1003='MPL ID'!$BF$1)*(2*($B888:$O888=1)+($B888:$O888=2)-2*($B888:$O888=3)-($B888:$O888=4)))-SUMPRODUCT(($B$1004:$O$1004='MPL ID'!$BF$1)*(2*($B888:$O888=1)+($B888:$O888=2)-2*($B888:$O888=3)-($B888:$O888=4)))</f>
        <v>10</v>
      </c>
      <c r="Z888">
        <f ca="1">'MPL ID'!$BH$2+SUMPRODUCT(($B$1003:$O$1003='MPL ID'!$BF$2)*(2*($B888:$O888=1)+($B888:$O888=2)-2*($B888:$O888=3)-($B888:$O888=4)))-SUMPRODUCT(($B$1004:$O$1004='MPL ID'!$BF$2)*(2*($B888:$O888=1)+($B888:$O888=2)-2*($B888:$O888=3)-($B888:$O888=4)))</f>
        <v>1</v>
      </c>
      <c r="AA888">
        <f ca="1">'MPL ID'!$BH$3+SUMPRODUCT(($B$1003:$O$1003='MPL ID'!$BF$3)*(2*($B888:$O888=1)+($B888:$O888=2)-2*($B888:$O888=3)-($B888:$O888=4)))-SUMPRODUCT(($B$1004:$O$1004='MPL ID'!$BF$3)*(2*($B888:$O888=1)+($B888:$O888=2)-2*($B888:$O888=3)-($B888:$O888=4)))</f>
        <v>-5</v>
      </c>
      <c r="AB888">
        <f ca="1">'MPL ID'!$BH$4+SUMPRODUCT(($B$1003:$O$1003='MPL ID'!$BF$4)*(2*($B888:$O888=1)+($B888:$O888=2)-2*($B888:$O888=3)-($B888:$O888=4)))-SUMPRODUCT(($B$1004:$O$1004='MPL ID'!$BF$4)*(2*($B888:$O888=1)+($B888:$O888=2)-2*($B888:$O888=3)-($B888:$O888=4)))</f>
        <v>-3</v>
      </c>
      <c r="AC888">
        <f ca="1">'MPL ID'!$BH$5+SUMPRODUCT(($B$1003:$O$1003='MPL ID'!$BF$5)*(2*($B888:$O888=1)+($B888:$O888=2)-2*($B888:$O888=3)-($B888:$O888=4)))-SUMPRODUCT(($B$1004:$O$1004='MPL ID'!$BF$5)*(2*($B888:$O888=1)+($B888:$O888=2)-2*($B888:$O888=3)-($B888:$O888=4)))</f>
        <v>-10</v>
      </c>
      <c r="AD888">
        <f ca="1">'MPL ID'!$BH$6+SUMPRODUCT(($B$1003:$O$1003='MPL ID'!$BF$6)*(2*($B888:$O888=1)+($B888:$O888=2)-2*($B888:$O888=3)-($B888:$O888=4)))-SUMPRODUCT(($B$1004:$O$1004='MPL ID'!$BF$6)*(2*($B888:$O888=1)+($B888:$O888=2)-2*($B888:$O888=3)-($B888:$O888=4)))</f>
        <v>6</v>
      </c>
      <c r="AE888">
        <f ca="1">'MPL ID'!$BH$7+SUMPRODUCT(($B$1003:$O$1003='MPL ID'!$BF$7)*(2*($B888:$O888=1)+($B888:$O888=2)-2*($B888:$O888=3)-($B888:$O888=4)))-SUMPRODUCT(($B$1004:$O$1004='MPL ID'!$BF$7)*(2*($B888:$O888=1)+($B888:$O888=2)-2*($B888:$O888=3)-($B888:$O888=4)))</f>
        <v>-2</v>
      </c>
      <c r="AF888">
        <f ca="1">'MPL ID'!$BH$8+SUMPRODUCT(($B$1003:$O$1003='MPL ID'!$BF$8)*(2*($B888:$O888=1)+($B888:$O888=2)-2*($B888:$O888=3)-($B888:$O888=4)))-SUMPRODUCT(($B$1004:$O$1004='MPL ID'!$BF$8)*(2*($B888:$O888=1)+($B888:$O888=2)-2*($B888:$O888=3)-($B888:$O888=4)))</f>
        <v>-11</v>
      </c>
      <c r="AG888">
        <f ca="1">'MPL ID'!$BH$9+SUMPRODUCT(($B$1003:$O$1003='MPL ID'!$BF$9)*(2*($B888:$O888=1)+($B888:$O888=2)-2*($B888:$O888=3)-($B888:$O888=4)))-SUMPRODUCT(($B$1004:$O$1004='MPL ID'!$BF$9)*(2*($B888:$O888=1)+($B888:$O888=2)-2*($B888:$O888=3)-($B888:$O888=4)))</f>
        <v>14</v>
      </c>
      <c r="AH888">
        <f ca="1">SUMPRODUCT(--($P888:$X888=P888),--($Y888:$AG888=Y888),'MPL ID'!$BG$13:$BO$13)+IF(AND($I888&gt;=3,T888=P888,AC888=Y888),1,0)+IF(AND($M888&gt;=3,S888=P888,AB888=Y888),1,0)</f>
        <v>0</v>
      </c>
      <c r="AI888">
        <f ca="1">SUMPRODUCT(--($P888:$X888=Q888),--($Y888:$AG888=Z888),'MPL ID'!$BG$14:$BO$14)+IF(AND($G888&gt;=3,R888=Q888,AA888=Z888),1,0)+IF(AND($K888&gt;0,$K888&lt;=2,S888=Q888,AB888=Z888),1,0)+IF(AND($N888&gt;=3,U888=Q888,AD888=Z888),1,0)</f>
        <v>0</v>
      </c>
      <c r="AJ888">
        <f ca="1">SUMPRODUCT(--($P888:$X888=R888),--($Y888:$AG888=AA888),'MPL ID'!$BG$15:$BO$15)+IF(AND($D888&gt;0,$D888&lt;=2,U888=R888,AD888=AA888),1,0)+IF(AND($G888&gt;0,$G888&lt;=2,Q888=R888,Z888=AA888),1,0)+IF(AND($J888&gt;=3,V888=R888,AE888=AA888),1,0)</f>
        <v>0</v>
      </c>
      <c r="AK888">
        <f ca="1">SUMPRODUCT(--($P888:$X888=S888),--($Y888:$AG888=AB888),'MPL ID'!$BG$16:$BO$16)+IF(AND($B888&gt;0,$B888&lt;=2,V888=S888,AE888=AB888),1,0)+IF(AND($E888&gt;0,$E888&lt;=2,T888=S888,AC888=AB888),1,0)+IF(AND($K888&gt;=3,Q888=S888,Z888=AB888),1,0)+IF(AND($M888&gt;0,$M888&lt;=2,P888=S888,Y888=AB888),1,0)</f>
        <v>0</v>
      </c>
      <c r="AL888">
        <f ca="1">SUMPRODUCT(--($P888:$X888=T888),--($Y888:$AG888=AC888),'MPL ID'!$BG$17:$BO$17)+IF(AND($E888&gt;=3,S888=T888,AB888=AC888),1,0)+IF(AND($I888&gt;0,$I888&lt;=2,P888=T888,Y888=AC888),1,0)+IF(AND($L888&gt;=3,W888=T888,AF888=AC888),1,0)</f>
        <v>0</v>
      </c>
      <c r="AM888">
        <f ca="1">SUMPRODUCT(--($P888:$X888=U888),--($Y888:$AG888=AD888),'MPL ID'!$BG$18:$BO$18)+IF(AND($D888&gt;=3,R888=U888,AA888=AD888),1,0)+IF(AND($H888&gt;0,$H888&lt;=2,W888=U888,AF888=AD888),1,0)+IF(AND($N888&gt;0,$N888&lt;=2,Q888=U888,Z888=AD888),1,0)</f>
        <v>0</v>
      </c>
      <c r="AN888">
        <f ca="1">SUMPRODUCT(--($P888:$X888=V888),--($Y888:$AG888=AE888),'MPL ID'!$BG$19:$BO$19)+IF(AND($B888&gt;=3,S888=V888,AB888=AE888),1,0)+IF(AND($F888&gt;=3,W888=V888,AF888=AE888),1,0)+IF(AND($J888&gt;0,$J888&lt;=2,R888=V888,AA888=AE888),1,0)+IF(AND($O888&gt;0,$O888&lt;=2,X888=V888,AG888=AE888),1,0)</f>
        <v>0</v>
      </c>
      <c r="AO888">
        <f ca="1">SUMPRODUCT(--($P888:$X888=W888),--($Y888:$AG888=AF888),'MPL ID'!$BG$20:$BO$20)+IF(AND($C888&gt;0,$C888&lt;=2,X888=W888,AG888=AF888),1,0)+IF(AND($F888&gt;0,$F888&lt;=2,V888=W888,AE888=AF888),1,0)+IF(AND($H888&gt;=3,U888=W888,AD888=AF888),1,0)+IF(AND($L888&gt;0,$L888&lt;=2,T888=W888,AC888=AF888),1,0)</f>
        <v>0</v>
      </c>
      <c r="AP888">
        <f ca="1">SUMPRODUCT(--($P888:$X888=X888),--($Y888:$AG888=AG888),'MPL ID'!$BG$21:$BO$21)+IF(AND($C888&gt;=3,W888=X888,AF888=AG888),1,0)+IF(AND($O888&gt;=3,V888=X888,AE888=AG888),1,0)</f>
        <v>0</v>
      </c>
      <c r="AQ888">
        <f t="shared" ca="1" si="117"/>
        <v>2</v>
      </c>
      <c r="AR888">
        <f t="shared" ca="1" si="118"/>
        <v>4</v>
      </c>
      <c r="AS888">
        <f t="shared" ca="1" si="119"/>
        <v>6</v>
      </c>
      <c r="AT888">
        <f t="shared" ca="1" si="120"/>
        <v>5</v>
      </c>
      <c r="AU888">
        <f t="shared" ca="1" si="121"/>
        <v>8</v>
      </c>
      <c r="AV888">
        <f t="shared" ca="1" si="122"/>
        <v>3</v>
      </c>
      <c r="AW888">
        <f t="shared" ca="1" si="123"/>
        <v>7</v>
      </c>
      <c r="AX888">
        <f t="shared" ca="1" si="124"/>
        <v>9</v>
      </c>
      <c r="AY888">
        <f t="shared" ca="1" si="125"/>
        <v>1</v>
      </c>
    </row>
    <row r="889" spans="1:51" x14ac:dyDescent="0.25">
      <c r="A889">
        <v>888</v>
      </c>
      <c r="B889">
        <f ca="1">IF(AND(ISNUMBER('MPL ID'!$J$39),ISNUMBER('MPL ID'!$K$39)),0,RANDBETWEEN(1,4))</f>
        <v>0</v>
      </c>
      <c r="C889">
        <f ca="1">IF(AND(ISNUMBER('MPL ID'!$J$40),ISNUMBER('MPL ID'!$K$40)),0,RANDBETWEEN(1,4))</f>
        <v>0</v>
      </c>
      <c r="D889">
        <f ca="1">IF(AND(ISNUMBER('MPL ID'!$J$41),ISNUMBER('MPL ID'!$K$41)),0,RANDBETWEEN(1,4))</f>
        <v>3</v>
      </c>
      <c r="E889">
        <f ca="1">IF(AND(ISNUMBER('MPL ID'!$J$42),ISNUMBER('MPL ID'!$K$42)),0,RANDBETWEEN(1,4))</f>
        <v>1</v>
      </c>
      <c r="F889">
        <f ca="1">IF(AND(ISNUMBER('MPL ID'!$J$43),ISNUMBER('MPL ID'!$K$43)),0,RANDBETWEEN(1,4))</f>
        <v>3</v>
      </c>
      <c r="G889">
        <f ca="1">IF(AND(ISNUMBER('MPL ID'!$J$44),ISNUMBER('MPL ID'!$K$44)),0,RANDBETWEEN(1,4))</f>
        <v>2</v>
      </c>
      <c r="H889">
        <f ca="1">IF(AND(ISNUMBER('MPL ID'!$P$36),ISNUMBER('MPL ID'!$Q$36)),0,RANDBETWEEN(1,4))</f>
        <v>3</v>
      </c>
      <c r="I889">
        <f ca="1">IF(AND(ISNUMBER('MPL ID'!$P$37),ISNUMBER('MPL ID'!$Q$37)),0,RANDBETWEEN(1,4))</f>
        <v>1</v>
      </c>
      <c r="J889">
        <f ca="1">IF(AND(ISNUMBER('MPL ID'!$P$39),ISNUMBER('MPL ID'!$Q$39)),0,RANDBETWEEN(1,4))</f>
        <v>3</v>
      </c>
      <c r="K889">
        <f ca="1">IF(AND(ISNUMBER('MPL ID'!$P$40),ISNUMBER('MPL ID'!$Q$40)),0,RANDBETWEEN(1,4))</f>
        <v>3</v>
      </c>
      <c r="L889">
        <f ca="1">IF(AND(ISNUMBER('MPL ID'!$P$41),ISNUMBER('MPL ID'!$Q$41)),0,RANDBETWEEN(1,4))</f>
        <v>1</v>
      </c>
      <c r="M889">
        <f ca="1">IF(AND(ISNUMBER('MPL ID'!$P$42),ISNUMBER('MPL ID'!$Q$42)),0,RANDBETWEEN(1,4))</f>
        <v>1</v>
      </c>
      <c r="N889">
        <f ca="1">IF(AND(ISNUMBER('MPL ID'!$P$43),ISNUMBER('MPL ID'!$Q$43)),0,RANDBETWEEN(1,4))</f>
        <v>4</v>
      </c>
      <c r="O889">
        <f ca="1">IF(AND(ISNUMBER('MPL ID'!$P$44),ISNUMBER('MPL ID'!$Q$44)),0,RANDBETWEEN(1,4))</f>
        <v>3</v>
      </c>
      <c r="P889">
        <f ca="1">'MPL ID'!$BG$1+SUMPRODUCT(($B$1003:$O$1003='MPL ID'!$BF$1)*(($B889:$O889=1)+($B889:$O889=2)))+SUMPRODUCT(($B$1004:$O$1004='MPL ID'!$BF$1)*(($B889:$O889=3)+($B889:$O889=4)))</f>
        <v>9</v>
      </c>
      <c r="Q889">
        <f ca="1">'MPL ID'!$BG$2+SUMPRODUCT(($B$1003:$O$1003='MPL ID'!$BF$2)*(($B889:$O889=1)+($B889:$O889=2)))+SUMPRODUCT(($B$1004:$O$1004='MPL ID'!$BF$2)*(($B889:$O889=3)+($B889:$O889=4)))</f>
        <v>8</v>
      </c>
      <c r="R889">
        <f ca="1">'MPL ID'!$BG$3+SUMPRODUCT(($B$1003:$O$1003='MPL ID'!$BF$3)*(($B889:$O889=1)+($B889:$O889=2)))+SUMPRODUCT(($B$1004:$O$1004='MPL ID'!$BF$3)*(($B889:$O889=3)+($B889:$O889=4)))</f>
        <v>7</v>
      </c>
      <c r="S889">
        <f ca="1">'MPL ID'!$BG$4+SUMPRODUCT(($B$1003:$O$1003='MPL ID'!$BF$4)*(($B889:$O889=1)+($B889:$O889=2)))+SUMPRODUCT(($B$1004:$O$1004='MPL ID'!$BF$4)*(($B889:$O889=3)+($B889:$O889=4)))</f>
        <v>10</v>
      </c>
      <c r="T889">
        <f ca="1">'MPL ID'!$BG$5+SUMPRODUCT(($B$1003:$O$1003='MPL ID'!$BF$5)*(($B889:$O889=1)+($B889:$O889=2)))+SUMPRODUCT(($B$1004:$O$1004='MPL ID'!$BF$5)*(($B889:$O889=3)+($B889:$O889=4)))</f>
        <v>4</v>
      </c>
      <c r="U889">
        <f ca="1">'MPL ID'!$BG$6+SUMPRODUCT(($B$1003:$O$1003='MPL ID'!$BF$6)*(($B889:$O889=1)+($B889:$O889=2)))+SUMPRODUCT(($B$1004:$O$1004='MPL ID'!$BF$6)*(($B889:$O889=3)+($B889:$O889=4)))</f>
        <v>11</v>
      </c>
      <c r="V889">
        <f ca="1">'MPL ID'!$BG$7+SUMPRODUCT(($B$1003:$O$1003='MPL ID'!$BF$7)*(($B889:$O889=1)+($B889:$O889=2)))+SUMPRODUCT(($B$1004:$O$1004='MPL ID'!$BF$7)*(($B889:$O889=3)+($B889:$O889=4)))</f>
        <v>6</v>
      </c>
      <c r="W889">
        <f ca="1">'MPL ID'!$BG$8+SUMPRODUCT(($B$1003:$O$1003='MPL ID'!$BF$8)*(($B889:$O889=1)+($B889:$O889=2)))+SUMPRODUCT(($B$1004:$O$1004='MPL ID'!$BF$8)*(($B889:$O889=3)+($B889:$O889=4)))</f>
        <v>5</v>
      </c>
      <c r="X889">
        <f ca="1">'MPL ID'!$BG$9+SUMPRODUCT(($B$1003:$O$1003='MPL ID'!$BF$9)*(($B889:$O889=1)+($B889:$O889=2)))+SUMPRODUCT(($B$1004:$O$1004='MPL ID'!$BF$9)*(($B889:$O889=3)+($B889:$O889=4)))</f>
        <v>12</v>
      </c>
      <c r="Y889">
        <f ca="1">'MPL ID'!$BH$1+SUMPRODUCT(($B$1003:$O$1003='MPL ID'!$BF$1)*(2*($B889:$O889=1)+($B889:$O889=2)-2*($B889:$O889=3)-($B889:$O889=4)))-SUMPRODUCT(($B$1004:$O$1004='MPL ID'!$BF$1)*(2*($B889:$O889=1)+($B889:$O889=2)-2*($B889:$O889=3)-($B889:$O889=4)))</f>
        <v>5</v>
      </c>
      <c r="Z889">
        <f ca="1">'MPL ID'!$BH$2+SUMPRODUCT(($B$1003:$O$1003='MPL ID'!$BF$2)*(2*($B889:$O889=1)+($B889:$O889=2)-2*($B889:$O889=3)-($B889:$O889=4)))-SUMPRODUCT(($B$1004:$O$1004='MPL ID'!$BF$2)*(2*($B889:$O889=1)+($B889:$O889=2)-2*($B889:$O889=3)-($B889:$O889=4)))</f>
        <v>-4</v>
      </c>
      <c r="AA889">
        <f ca="1">'MPL ID'!$BH$3+SUMPRODUCT(($B$1003:$O$1003='MPL ID'!$BF$3)*(2*($B889:$O889=1)+($B889:$O889=2)-2*($B889:$O889=3)-($B889:$O889=4)))-SUMPRODUCT(($B$1004:$O$1004='MPL ID'!$BF$3)*(2*($B889:$O889=1)+($B889:$O889=2)-2*($B889:$O889=3)-($B889:$O889=4)))</f>
        <v>-5</v>
      </c>
      <c r="AB889">
        <f ca="1">'MPL ID'!$BH$4+SUMPRODUCT(($B$1003:$O$1003='MPL ID'!$BF$4)*(2*($B889:$O889=1)+($B889:$O889=2)-2*($B889:$O889=3)-($B889:$O889=4)))-SUMPRODUCT(($B$1004:$O$1004='MPL ID'!$BF$4)*(2*($B889:$O889=1)+($B889:$O889=2)-2*($B889:$O889=3)-($B889:$O889=4)))</f>
        <v>6</v>
      </c>
      <c r="AC889">
        <f ca="1">'MPL ID'!$BH$5+SUMPRODUCT(($B$1003:$O$1003='MPL ID'!$BF$5)*(2*($B889:$O889=1)+($B889:$O889=2)-2*($B889:$O889=3)-($B889:$O889=4)))-SUMPRODUCT(($B$1004:$O$1004='MPL ID'!$BF$5)*(2*($B889:$O889=1)+($B889:$O889=2)-2*($B889:$O889=3)-($B889:$O889=4)))</f>
        <v>-14</v>
      </c>
      <c r="AD889">
        <f ca="1">'MPL ID'!$BH$6+SUMPRODUCT(($B$1003:$O$1003='MPL ID'!$BF$6)*(2*($B889:$O889=1)+($B889:$O889=2)-2*($B889:$O889=3)-($B889:$O889=4)))-SUMPRODUCT(($B$1004:$O$1004='MPL ID'!$BF$6)*(2*($B889:$O889=1)+($B889:$O889=2)-2*($B889:$O889=3)-($B889:$O889=4)))</f>
        <v>11</v>
      </c>
      <c r="AE889">
        <f ca="1">'MPL ID'!$BH$7+SUMPRODUCT(($B$1003:$O$1003='MPL ID'!$BF$7)*(2*($B889:$O889=1)+($B889:$O889=2)-2*($B889:$O889=3)-($B889:$O889=4)))-SUMPRODUCT(($B$1004:$O$1004='MPL ID'!$BF$7)*(2*($B889:$O889=1)+($B889:$O889=2)-2*($B889:$O889=3)-($B889:$O889=4)))</f>
        <v>-4</v>
      </c>
      <c r="AF889">
        <f ca="1">'MPL ID'!$BH$8+SUMPRODUCT(($B$1003:$O$1003='MPL ID'!$BF$8)*(2*($B889:$O889=1)+($B889:$O889=2)-2*($B889:$O889=3)-($B889:$O889=4)))-SUMPRODUCT(($B$1004:$O$1004='MPL ID'!$BF$8)*(2*($B889:$O889=1)+($B889:$O889=2)-2*($B889:$O889=3)-($B889:$O889=4)))</f>
        <v>-10</v>
      </c>
      <c r="AG889">
        <f ca="1">'MPL ID'!$BH$9+SUMPRODUCT(($B$1003:$O$1003='MPL ID'!$BF$9)*(2*($B889:$O889=1)+($B889:$O889=2)-2*($B889:$O889=3)-($B889:$O889=4)))-SUMPRODUCT(($B$1004:$O$1004='MPL ID'!$BF$9)*(2*($B889:$O889=1)+($B889:$O889=2)-2*($B889:$O889=3)-($B889:$O889=4)))</f>
        <v>15</v>
      </c>
      <c r="AH889">
        <f ca="1">SUMPRODUCT(--($P889:$X889=P889),--($Y889:$AG889=Y889),'MPL ID'!$BG$13:$BO$13)+IF(AND($I889&gt;=3,T889=P889,AC889=Y889),1,0)+IF(AND($M889&gt;=3,S889=P889,AB889=Y889),1,0)</f>
        <v>0</v>
      </c>
      <c r="AI889">
        <f ca="1">SUMPRODUCT(--($P889:$X889=Q889),--($Y889:$AG889=Z889),'MPL ID'!$BG$14:$BO$14)+IF(AND($G889&gt;=3,R889=Q889,AA889=Z889),1,0)+IF(AND($K889&gt;0,$K889&lt;=2,S889=Q889,AB889=Z889),1,0)+IF(AND($N889&gt;=3,U889=Q889,AD889=Z889),1,0)</f>
        <v>0</v>
      </c>
      <c r="AJ889">
        <f ca="1">SUMPRODUCT(--($P889:$X889=R889),--($Y889:$AG889=AA889),'MPL ID'!$BG$15:$BO$15)+IF(AND($D889&gt;0,$D889&lt;=2,U889=R889,AD889=AA889),1,0)+IF(AND($G889&gt;0,$G889&lt;=2,Q889=R889,Z889=AA889),1,0)+IF(AND($J889&gt;=3,V889=R889,AE889=AA889),1,0)</f>
        <v>0</v>
      </c>
      <c r="AK889">
        <f ca="1">SUMPRODUCT(--($P889:$X889=S889),--($Y889:$AG889=AB889),'MPL ID'!$BG$16:$BO$16)+IF(AND($B889&gt;0,$B889&lt;=2,V889=S889,AE889=AB889),1,0)+IF(AND($E889&gt;0,$E889&lt;=2,T889=S889,AC889=AB889),1,0)+IF(AND($K889&gt;=3,Q889=S889,Z889=AB889),1,0)+IF(AND($M889&gt;0,$M889&lt;=2,P889=S889,Y889=AB889),1,0)</f>
        <v>0</v>
      </c>
      <c r="AL889">
        <f ca="1">SUMPRODUCT(--($P889:$X889=T889),--($Y889:$AG889=AC889),'MPL ID'!$BG$17:$BO$17)+IF(AND($E889&gt;=3,S889=T889,AB889=AC889),1,0)+IF(AND($I889&gt;0,$I889&lt;=2,P889=T889,Y889=AC889),1,0)+IF(AND($L889&gt;=3,W889=T889,AF889=AC889),1,0)</f>
        <v>0</v>
      </c>
      <c r="AM889">
        <f ca="1">SUMPRODUCT(--($P889:$X889=U889),--($Y889:$AG889=AD889),'MPL ID'!$BG$18:$BO$18)+IF(AND($D889&gt;=3,R889=U889,AA889=AD889),1,0)+IF(AND($H889&gt;0,$H889&lt;=2,W889=U889,AF889=AD889),1,0)+IF(AND($N889&gt;0,$N889&lt;=2,Q889=U889,Z889=AD889),1,0)</f>
        <v>0</v>
      </c>
      <c r="AN889">
        <f ca="1">SUMPRODUCT(--($P889:$X889=V889),--($Y889:$AG889=AE889),'MPL ID'!$BG$19:$BO$19)+IF(AND($B889&gt;=3,S889=V889,AB889=AE889),1,0)+IF(AND($F889&gt;=3,W889=V889,AF889=AE889),1,0)+IF(AND($J889&gt;0,$J889&lt;=2,R889=V889,AA889=AE889),1,0)+IF(AND($O889&gt;0,$O889&lt;=2,X889=V889,AG889=AE889),1,0)</f>
        <v>0</v>
      </c>
      <c r="AO889">
        <f ca="1">SUMPRODUCT(--($P889:$X889=W889),--($Y889:$AG889=AF889),'MPL ID'!$BG$20:$BO$20)+IF(AND($C889&gt;0,$C889&lt;=2,X889=W889,AG889=AF889),1,0)+IF(AND($F889&gt;0,$F889&lt;=2,V889=W889,AE889=AF889),1,0)+IF(AND($H889&gt;=3,U889=W889,AD889=AF889),1,0)+IF(AND($L889&gt;0,$L889&lt;=2,T889=W889,AC889=AF889),1,0)</f>
        <v>0</v>
      </c>
      <c r="AP889">
        <f ca="1">SUMPRODUCT(--($P889:$X889=X889),--($Y889:$AG889=AG889),'MPL ID'!$BG$21:$BO$21)+IF(AND($C889&gt;=3,W889=X889,AF889=AG889),1,0)+IF(AND($O889&gt;=3,V889=X889,AE889=AG889),1,0)</f>
        <v>0</v>
      </c>
      <c r="AQ889">
        <f t="shared" ca="1" si="117"/>
        <v>4</v>
      </c>
      <c r="AR889">
        <f t="shared" ca="1" si="118"/>
        <v>5</v>
      </c>
      <c r="AS889">
        <f t="shared" ca="1" si="119"/>
        <v>6</v>
      </c>
      <c r="AT889">
        <f t="shared" ca="1" si="120"/>
        <v>3</v>
      </c>
      <c r="AU889">
        <f t="shared" ca="1" si="121"/>
        <v>9</v>
      </c>
      <c r="AV889">
        <f t="shared" ca="1" si="122"/>
        <v>2</v>
      </c>
      <c r="AW889">
        <f t="shared" ca="1" si="123"/>
        <v>7</v>
      </c>
      <c r="AX889">
        <f t="shared" ca="1" si="124"/>
        <v>8</v>
      </c>
      <c r="AY889">
        <f t="shared" ca="1" si="125"/>
        <v>1</v>
      </c>
    </row>
    <row r="890" spans="1:51" x14ac:dyDescent="0.25">
      <c r="A890">
        <v>889</v>
      </c>
      <c r="B890">
        <f ca="1">IF(AND(ISNUMBER('MPL ID'!$J$39),ISNUMBER('MPL ID'!$K$39)),0,RANDBETWEEN(1,4))</f>
        <v>0</v>
      </c>
      <c r="C890">
        <f ca="1">IF(AND(ISNUMBER('MPL ID'!$J$40),ISNUMBER('MPL ID'!$K$40)),0,RANDBETWEEN(1,4))</f>
        <v>0</v>
      </c>
      <c r="D890">
        <f ca="1">IF(AND(ISNUMBER('MPL ID'!$J$41),ISNUMBER('MPL ID'!$K$41)),0,RANDBETWEEN(1,4))</f>
        <v>1</v>
      </c>
      <c r="E890">
        <f ca="1">IF(AND(ISNUMBER('MPL ID'!$J$42),ISNUMBER('MPL ID'!$K$42)),0,RANDBETWEEN(1,4))</f>
        <v>1</v>
      </c>
      <c r="F890">
        <f ca="1">IF(AND(ISNUMBER('MPL ID'!$J$43),ISNUMBER('MPL ID'!$K$43)),0,RANDBETWEEN(1,4))</f>
        <v>1</v>
      </c>
      <c r="G890">
        <f ca="1">IF(AND(ISNUMBER('MPL ID'!$J$44),ISNUMBER('MPL ID'!$K$44)),0,RANDBETWEEN(1,4))</f>
        <v>1</v>
      </c>
      <c r="H890">
        <f ca="1">IF(AND(ISNUMBER('MPL ID'!$P$36),ISNUMBER('MPL ID'!$Q$36)),0,RANDBETWEEN(1,4))</f>
        <v>4</v>
      </c>
      <c r="I890">
        <f ca="1">IF(AND(ISNUMBER('MPL ID'!$P$37),ISNUMBER('MPL ID'!$Q$37)),0,RANDBETWEEN(1,4))</f>
        <v>1</v>
      </c>
      <c r="J890">
        <f ca="1">IF(AND(ISNUMBER('MPL ID'!$P$39),ISNUMBER('MPL ID'!$Q$39)),0,RANDBETWEEN(1,4))</f>
        <v>2</v>
      </c>
      <c r="K890">
        <f ca="1">IF(AND(ISNUMBER('MPL ID'!$P$40),ISNUMBER('MPL ID'!$Q$40)),0,RANDBETWEEN(1,4))</f>
        <v>2</v>
      </c>
      <c r="L890">
        <f ca="1">IF(AND(ISNUMBER('MPL ID'!$P$41),ISNUMBER('MPL ID'!$Q$41)),0,RANDBETWEEN(1,4))</f>
        <v>1</v>
      </c>
      <c r="M890">
        <f ca="1">IF(AND(ISNUMBER('MPL ID'!$P$42),ISNUMBER('MPL ID'!$Q$42)),0,RANDBETWEEN(1,4))</f>
        <v>1</v>
      </c>
      <c r="N890">
        <f ca="1">IF(AND(ISNUMBER('MPL ID'!$P$43),ISNUMBER('MPL ID'!$Q$43)),0,RANDBETWEEN(1,4))</f>
        <v>2</v>
      </c>
      <c r="O890">
        <f ca="1">IF(AND(ISNUMBER('MPL ID'!$P$44),ISNUMBER('MPL ID'!$Q$44)),0,RANDBETWEEN(1,4))</f>
        <v>3</v>
      </c>
      <c r="P890">
        <f ca="1">'MPL ID'!$BG$1+SUMPRODUCT(($B$1003:$O$1003='MPL ID'!$BF$1)*(($B890:$O890=1)+($B890:$O890=2)))+SUMPRODUCT(($B$1004:$O$1004='MPL ID'!$BF$1)*(($B890:$O890=3)+($B890:$O890=4)))</f>
        <v>9</v>
      </c>
      <c r="Q890">
        <f ca="1">'MPL ID'!$BG$2+SUMPRODUCT(($B$1003:$O$1003='MPL ID'!$BF$2)*(($B890:$O890=1)+($B890:$O890=2)))+SUMPRODUCT(($B$1004:$O$1004='MPL ID'!$BF$2)*(($B890:$O890=3)+($B890:$O890=4)))</f>
        <v>8</v>
      </c>
      <c r="R890">
        <f ca="1">'MPL ID'!$BG$3+SUMPRODUCT(($B$1003:$O$1003='MPL ID'!$BF$3)*(($B890:$O890=1)+($B890:$O890=2)))+SUMPRODUCT(($B$1004:$O$1004='MPL ID'!$BF$3)*(($B890:$O890=3)+($B890:$O890=4)))</f>
        <v>7</v>
      </c>
      <c r="S890">
        <f ca="1">'MPL ID'!$BG$4+SUMPRODUCT(($B$1003:$O$1003='MPL ID'!$BF$4)*(($B890:$O890=1)+($B890:$O890=2)))+SUMPRODUCT(($B$1004:$O$1004='MPL ID'!$BF$4)*(($B890:$O890=3)+($B890:$O890=4)))</f>
        <v>9</v>
      </c>
      <c r="T890">
        <f ca="1">'MPL ID'!$BG$5+SUMPRODUCT(($B$1003:$O$1003='MPL ID'!$BF$5)*(($B890:$O890=1)+($B890:$O890=2)))+SUMPRODUCT(($B$1004:$O$1004='MPL ID'!$BF$5)*(($B890:$O890=3)+($B890:$O890=4)))</f>
        <v>4</v>
      </c>
      <c r="U890">
        <f ca="1">'MPL ID'!$BG$6+SUMPRODUCT(($B$1003:$O$1003='MPL ID'!$BF$6)*(($B890:$O890=1)+($B890:$O890=2)))+SUMPRODUCT(($B$1004:$O$1004='MPL ID'!$BF$6)*(($B890:$O890=3)+($B890:$O890=4)))</f>
        <v>11</v>
      </c>
      <c r="V890">
        <f ca="1">'MPL ID'!$BG$7+SUMPRODUCT(($B$1003:$O$1003='MPL ID'!$BF$7)*(($B890:$O890=1)+($B890:$O890=2)))+SUMPRODUCT(($B$1004:$O$1004='MPL ID'!$BF$7)*(($B890:$O890=3)+($B890:$O890=4)))</f>
        <v>6</v>
      </c>
      <c r="W890">
        <f ca="1">'MPL ID'!$BG$8+SUMPRODUCT(($B$1003:$O$1003='MPL ID'!$BF$8)*(($B890:$O890=1)+($B890:$O890=2)))+SUMPRODUCT(($B$1004:$O$1004='MPL ID'!$BF$8)*(($B890:$O890=3)+($B890:$O890=4)))</f>
        <v>6</v>
      </c>
      <c r="X890">
        <f ca="1">'MPL ID'!$BG$9+SUMPRODUCT(($B$1003:$O$1003='MPL ID'!$BF$9)*(($B890:$O890=1)+($B890:$O890=2)))+SUMPRODUCT(($B$1004:$O$1004='MPL ID'!$BF$9)*(($B890:$O890=3)+($B890:$O890=4)))</f>
        <v>12</v>
      </c>
      <c r="Y890">
        <f ca="1">'MPL ID'!$BH$1+SUMPRODUCT(($B$1003:$O$1003='MPL ID'!$BF$1)*(2*($B890:$O890=1)+($B890:$O890=2)-2*($B890:$O890=3)-($B890:$O890=4)))-SUMPRODUCT(($B$1004:$O$1004='MPL ID'!$BF$1)*(2*($B890:$O890=1)+($B890:$O890=2)-2*($B890:$O890=3)-($B890:$O890=4)))</f>
        <v>5</v>
      </c>
      <c r="Z890">
        <f ca="1">'MPL ID'!$BH$2+SUMPRODUCT(($B$1003:$O$1003='MPL ID'!$BF$2)*(2*($B890:$O890=1)+($B890:$O890=2)-2*($B890:$O890=3)-($B890:$O890=4)))-SUMPRODUCT(($B$1004:$O$1004='MPL ID'!$BF$2)*(2*($B890:$O890=1)+($B890:$O890=2)-2*($B890:$O890=3)-($B890:$O890=4)))</f>
        <v>-4</v>
      </c>
      <c r="AA890">
        <f ca="1">'MPL ID'!$BH$3+SUMPRODUCT(($B$1003:$O$1003='MPL ID'!$BF$3)*(2*($B890:$O890=1)+($B890:$O890=2)-2*($B890:$O890=3)-($B890:$O890=4)))-SUMPRODUCT(($B$1004:$O$1004='MPL ID'!$BF$3)*(2*($B890:$O890=1)+($B890:$O890=2)-2*($B890:$O890=3)-($B890:$O890=4)))</f>
        <v>-3</v>
      </c>
      <c r="AB890">
        <f ca="1">'MPL ID'!$BH$4+SUMPRODUCT(($B$1003:$O$1003='MPL ID'!$BF$4)*(2*($B890:$O890=1)+($B890:$O890=2)-2*($B890:$O890=3)-($B890:$O890=4)))-SUMPRODUCT(($B$1004:$O$1004='MPL ID'!$BF$4)*(2*($B890:$O890=1)+($B890:$O890=2)-2*($B890:$O890=3)-($B890:$O890=4)))</f>
        <v>3</v>
      </c>
      <c r="AC890">
        <f ca="1">'MPL ID'!$BH$5+SUMPRODUCT(($B$1003:$O$1003='MPL ID'!$BF$5)*(2*($B890:$O890=1)+($B890:$O890=2)-2*($B890:$O890=3)-($B890:$O890=4)))-SUMPRODUCT(($B$1004:$O$1004='MPL ID'!$BF$5)*(2*($B890:$O890=1)+($B890:$O890=2)-2*($B890:$O890=3)-($B890:$O890=4)))</f>
        <v>-14</v>
      </c>
      <c r="AD890">
        <f ca="1">'MPL ID'!$BH$6+SUMPRODUCT(($B$1003:$O$1003='MPL ID'!$BF$6)*(2*($B890:$O890=1)+($B890:$O890=2)-2*($B890:$O890=3)-($B890:$O890=4)))-SUMPRODUCT(($B$1004:$O$1004='MPL ID'!$BF$6)*(2*($B890:$O890=1)+($B890:$O890=2)-2*($B890:$O890=3)-($B890:$O890=4)))</f>
        <v>10</v>
      </c>
      <c r="AE890">
        <f ca="1">'MPL ID'!$BH$7+SUMPRODUCT(($B$1003:$O$1003='MPL ID'!$BF$7)*(2*($B890:$O890=1)+($B890:$O890=2)-2*($B890:$O890=3)-($B890:$O890=4)))-SUMPRODUCT(($B$1004:$O$1004='MPL ID'!$BF$7)*(2*($B890:$O890=1)+($B890:$O890=2)-2*($B890:$O890=3)-($B890:$O890=4)))</f>
        <v>-5</v>
      </c>
      <c r="AF890">
        <f ca="1">'MPL ID'!$BH$8+SUMPRODUCT(($B$1003:$O$1003='MPL ID'!$BF$8)*(2*($B890:$O890=1)+($B890:$O890=2)-2*($B890:$O890=3)-($B890:$O890=4)))-SUMPRODUCT(($B$1004:$O$1004='MPL ID'!$BF$8)*(2*($B890:$O890=1)+($B890:$O890=2)-2*($B890:$O890=3)-($B890:$O890=4)))</f>
        <v>-7</v>
      </c>
      <c r="AG890">
        <f ca="1">'MPL ID'!$BH$9+SUMPRODUCT(($B$1003:$O$1003='MPL ID'!$BF$9)*(2*($B890:$O890=1)+($B890:$O890=2)-2*($B890:$O890=3)-($B890:$O890=4)))-SUMPRODUCT(($B$1004:$O$1004='MPL ID'!$BF$9)*(2*($B890:$O890=1)+($B890:$O890=2)-2*($B890:$O890=3)-($B890:$O890=4)))</f>
        <v>15</v>
      </c>
      <c r="AH890">
        <f ca="1">SUMPRODUCT(--($P890:$X890=P890),--($Y890:$AG890=Y890),'MPL ID'!$BG$13:$BO$13)+IF(AND($I890&gt;=3,T890=P890,AC890=Y890),1,0)+IF(AND($M890&gt;=3,S890=P890,AB890=Y890),1,0)</f>
        <v>0</v>
      </c>
      <c r="AI890">
        <f ca="1">SUMPRODUCT(--($P890:$X890=Q890),--($Y890:$AG890=Z890),'MPL ID'!$BG$14:$BO$14)+IF(AND($G890&gt;=3,R890=Q890,AA890=Z890),1,0)+IF(AND($K890&gt;0,$K890&lt;=2,S890=Q890,AB890=Z890),1,0)+IF(AND($N890&gt;=3,U890=Q890,AD890=Z890),1,0)</f>
        <v>0</v>
      </c>
      <c r="AJ890">
        <f ca="1">SUMPRODUCT(--($P890:$X890=R890),--($Y890:$AG890=AA890),'MPL ID'!$BG$15:$BO$15)+IF(AND($D890&gt;0,$D890&lt;=2,U890=R890,AD890=AA890),1,0)+IF(AND($G890&gt;0,$G890&lt;=2,Q890=R890,Z890=AA890),1,0)+IF(AND($J890&gt;=3,V890=R890,AE890=AA890),1,0)</f>
        <v>0</v>
      </c>
      <c r="AK890">
        <f ca="1">SUMPRODUCT(--($P890:$X890=S890),--($Y890:$AG890=AB890),'MPL ID'!$BG$16:$BO$16)+IF(AND($B890&gt;0,$B890&lt;=2,V890=S890,AE890=AB890),1,0)+IF(AND($E890&gt;0,$E890&lt;=2,T890=S890,AC890=AB890),1,0)+IF(AND($K890&gt;=3,Q890=S890,Z890=AB890),1,0)+IF(AND($M890&gt;0,$M890&lt;=2,P890=S890,Y890=AB890),1,0)</f>
        <v>0</v>
      </c>
      <c r="AL890">
        <f ca="1">SUMPRODUCT(--($P890:$X890=T890),--($Y890:$AG890=AC890),'MPL ID'!$BG$17:$BO$17)+IF(AND($E890&gt;=3,S890=T890,AB890=AC890),1,0)+IF(AND($I890&gt;0,$I890&lt;=2,P890=T890,Y890=AC890),1,0)+IF(AND($L890&gt;=3,W890=T890,AF890=AC890),1,0)</f>
        <v>0</v>
      </c>
      <c r="AM890">
        <f ca="1">SUMPRODUCT(--($P890:$X890=U890),--($Y890:$AG890=AD890),'MPL ID'!$BG$18:$BO$18)+IF(AND($D890&gt;=3,R890=U890,AA890=AD890),1,0)+IF(AND($H890&gt;0,$H890&lt;=2,W890=U890,AF890=AD890),1,0)+IF(AND($N890&gt;0,$N890&lt;=2,Q890=U890,Z890=AD890),1,0)</f>
        <v>0</v>
      </c>
      <c r="AN890">
        <f ca="1">SUMPRODUCT(--($P890:$X890=V890),--($Y890:$AG890=AE890),'MPL ID'!$BG$19:$BO$19)+IF(AND($B890&gt;=3,S890=V890,AB890=AE890),1,0)+IF(AND($F890&gt;=3,W890=V890,AF890=AE890),1,0)+IF(AND($J890&gt;0,$J890&lt;=2,R890=V890,AA890=AE890),1,0)+IF(AND($O890&gt;0,$O890&lt;=2,X890=V890,AG890=AE890),1,0)</f>
        <v>0</v>
      </c>
      <c r="AO890">
        <f ca="1">SUMPRODUCT(--($P890:$X890=W890),--($Y890:$AG890=AF890),'MPL ID'!$BG$20:$BO$20)+IF(AND($C890&gt;0,$C890&lt;=2,X890=W890,AG890=AF890),1,0)+IF(AND($F890&gt;0,$F890&lt;=2,V890=W890,AE890=AF890),1,0)+IF(AND($H890&gt;=3,U890=W890,AD890=AF890),1,0)+IF(AND($L890&gt;0,$L890&lt;=2,T890=W890,AC890=AF890),1,0)</f>
        <v>0</v>
      </c>
      <c r="AP890">
        <f ca="1">SUMPRODUCT(--($P890:$X890=X890),--($Y890:$AG890=AG890),'MPL ID'!$BG$21:$BO$21)+IF(AND($C890&gt;=3,W890=X890,AF890=AG890),1,0)+IF(AND($O890&gt;=3,V890=X890,AE890=AG890),1,0)</f>
        <v>0</v>
      </c>
      <c r="AQ890">
        <f t="shared" ca="1" si="117"/>
        <v>3</v>
      </c>
      <c r="AR890">
        <f t="shared" ca="1" si="118"/>
        <v>5</v>
      </c>
      <c r="AS890">
        <f t="shared" ca="1" si="119"/>
        <v>6</v>
      </c>
      <c r="AT890">
        <f t="shared" ca="1" si="120"/>
        <v>4</v>
      </c>
      <c r="AU890">
        <f t="shared" ca="1" si="121"/>
        <v>9</v>
      </c>
      <c r="AV890">
        <f t="shared" ca="1" si="122"/>
        <v>2</v>
      </c>
      <c r="AW890">
        <f t="shared" ca="1" si="123"/>
        <v>7</v>
      </c>
      <c r="AX890">
        <f t="shared" ca="1" si="124"/>
        <v>8</v>
      </c>
      <c r="AY890">
        <f t="shared" ca="1" si="125"/>
        <v>1</v>
      </c>
    </row>
    <row r="891" spans="1:51" x14ac:dyDescent="0.25">
      <c r="A891">
        <v>890</v>
      </c>
      <c r="B891">
        <f ca="1">IF(AND(ISNUMBER('MPL ID'!$J$39),ISNUMBER('MPL ID'!$K$39)),0,RANDBETWEEN(1,4))</f>
        <v>0</v>
      </c>
      <c r="C891">
        <f ca="1">IF(AND(ISNUMBER('MPL ID'!$J$40),ISNUMBER('MPL ID'!$K$40)),0,RANDBETWEEN(1,4))</f>
        <v>0</v>
      </c>
      <c r="D891">
        <f ca="1">IF(AND(ISNUMBER('MPL ID'!$J$41),ISNUMBER('MPL ID'!$K$41)),0,RANDBETWEEN(1,4))</f>
        <v>3</v>
      </c>
      <c r="E891">
        <f ca="1">IF(AND(ISNUMBER('MPL ID'!$J$42),ISNUMBER('MPL ID'!$K$42)),0,RANDBETWEEN(1,4))</f>
        <v>3</v>
      </c>
      <c r="F891">
        <f ca="1">IF(AND(ISNUMBER('MPL ID'!$J$43),ISNUMBER('MPL ID'!$K$43)),0,RANDBETWEEN(1,4))</f>
        <v>3</v>
      </c>
      <c r="G891">
        <f ca="1">IF(AND(ISNUMBER('MPL ID'!$J$44),ISNUMBER('MPL ID'!$K$44)),0,RANDBETWEEN(1,4))</f>
        <v>1</v>
      </c>
      <c r="H891">
        <f ca="1">IF(AND(ISNUMBER('MPL ID'!$P$36),ISNUMBER('MPL ID'!$Q$36)),0,RANDBETWEEN(1,4))</f>
        <v>2</v>
      </c>
      <c r="I891">
        <f ca="1">IF(AND(ISNUMBER('MPL ID'!$P$37),ISNUMBER('MPL ID'!$Q$37)),0,RANDBETWEEN(1,4))</f>
        <v>3</v>
      </c>
      <c r="J891">
        <f ca="1">IF(AND(ISNUMBER('MPL ID'!$P$39),ISNUMBER('MPL ID'!$Q$39)),0,RANDBETWEEN(1,4))</f>
        <v>3</v>
      </c>
      <c r="K891">
        <f ca="1">IF(AND(ISNUMBER('MPL ID'!$P$40),ISNUMBER('MPL ID'!$Q$40)),0,RANDBETWEEN(1,4))</f>
        <v>2</v>
      </c>
      <c r="L891">
        <f ca="1">IF(AND(ISNUMBER('MPL ID'!$P$41),ISNUMBER('MPL ID'!$Q$41)),0,RANDBETWEEN(1,4))</f>
        <v>2</v>
      </c>
      <c r="M891">
        <f ca="1">IF(AND(ISNUMBER('MPL ID'!$P$42),ISNUMBER('MPL ID'!$Q$42)),0,RANDBETWEEN(1,4))</f>
        <v>3</v>
      </c>
      <c r="N891">
        <f ca="1">IF(AND(ISNUMBER('MPL ID'!$P$43),ISNUMBER('MPL ID'!$Q$43)),0,RANDBETWEEN(1,4))</f>
        <v>2</v>
      </c>
      <c r="O891">
        <f ca="1">IF(AND(ISNUMBER('MPL ID'!$P$44),ISNUMBER('MPL ID'!$Q$44)),0,RANDBETWEEN(1,4))</f>
        <v>3</v>
      </c>
      <c r="P891">
        <f ca="1">'MPL ID'!$BG$1+SUMPRODUCT(($B$1003:$O$1003='MPL ID'!$BF$1)*(($B891:$O891=1)+($B891:$O891=2)))+SUMPRODUCT(($B$1004:$O$1004='MPL ID'!$BF$1)*(($B891:$O891=3)+($B891:$O891=4)))</f>
        <v>11</v>
      </c>
      <c r="Q891">
        <f ca="1">'MPL ID'!$BG$2+SUMPRODUCT(($B$1003:$O$1003='MPL ID'!$BF$2)*(($B891:$O891=1)+($B891:$O891=2)))+SUMPRODUCT(($B$1004:$O$1004='MPL ID'!$BF$2)*(($B891:$O891=3)+($B891:$O891=4)))</f>
        <v>8</v>
      </c>
      <c r="R891">
        <f ca="1">'MPL ID'!$BG$3+SUMPRODUCT(($B$1003:$O$1003='MPL ID'!$BF$3)*(($B891:$O891=1)+($B891:$O891=2)))+SUMPRODUCT(($B$1004:$O$1004='MPL ID'!$BF$3)*(($B891:$O891=3)+($B891:$O891=4)))</f>
        <v>7</v>
      </c>
      <c r="S891">
        <f ca="1">'MPL ID'!$BG$4+SUMPRODUCT(($B$1003:$O$1003='MPL ID'!$BF$4)*(($B891:$O891=1)+($B891:$O891=2)))+SUMPRODUCT(($B$1004:$O$1004='MPL ID'!$BF$4)*(($B891:$O891=3)+($B891:$O891=4)))</f>
        <v>7</v>
      </c>
      <c r="T891">
        <f ca="1">'MPL ID'!$BG$5+SUMPRODUCT(($B$1003:$O$1003='MPL ID'!$BF$5)*(($B891:$O891=1)+($B891:$O891=2)))+SUMPRODUCT(($B$1004:$O$1004='MPL ID'!$BF$5)*(($B891:$O891=3)+($B891:$O891=4)))</f>
        <v>4</v>
      </c>
      <c r="U891">
        <f ca="1">'MPL ID'!$BG$6+SUMPRODUCT(($B$1003:$O$1003='MPL ID'!$BF$6)*(($B891:$O891=1)+($B891:$O891=2)))+SUMPRODUCT(($B$1004:$O$1004='MPL ID'!$BF$6)*(($B891:$O891=3)+($B891:$O891=4)))</f>
        <v>13</v>
      </c>
      <c r="V891">
        <f ca="1">'MPL ID'!$BG$7+SUMPRODUCT(($B$1003:$O$1003='MPL ID'!$BF$7)*(($B891:$O891=1)+($B891:$O891=2)))+SUMPRODUCT(($B$1004:$O$1004='MPL ID'!$BF$7)*(($B891:$O891=3)+($B891:$O891=4)))</f>
        <v>6</v>
      </c>
      <c r="W891">
        <f ca="1">'MPL ID'!$BG$8+SUMPRODUCT(($B$1003:$O$1003='MPL ID'!$BF$8)*(($B891:$O891=1)+($B891:$O891=2)))+SUMPRODUCT(($B$1004:$O$1004='MPL ID'!$BF$8)*(($B891:$O891=3)+($B891:$O891=4)))</f>
        <v>4</v>
      </c>
      <c r="X891">
        <f ca="1">'MPL ID'!$BG$9+SUMPRODUCT(($B$1003:$O$1003='MPL ID'!$BF$9)*(($B891:$O891=1)+($B891:$O891=2)))+SUMPRODUCT(($B$1004:$O$1004='MPL ID'!$BF$9)*(($B891:$O891=3)+($B891:$O891=4)))</f>
        <v>12</v>
      </c>
      <c r="Y891">
        <f ca="1">'MPL ID'!$BH$1+SUMPRODUCT(($B$1003:$O$1003='MPL ID'!$BF$1)*(2*($B891:$O891=1)+($B891:$O891=2)-2*($B891:$O891=3)-($B891:$O891=4)))-SUMPRODUCT(($B$1004:$O$1004='MPL ID'!$BF$1)*(2*($B891:$O891=1)+($B891:$O891=2)-2*($B891:$O891=3)-($B891:$O891=4)))</f>
        <v>13</v>
      </c>
      <c r="Z891">
        <f ca="1">'MPL ID'!$BH$2+SUMPRODUCT(($B$1003:$O$1003='MPL ID'!$BF$2)*(2*($B891:$O891=1)+($B891:$O891=2)-2*($B891:$O891=3)-($B891:$O891=4)))-SUMPRODUCT(($B$1004:$O$1004='MPL ID'!$BF$2)*(2*($B891:$O891=1)+($B891:$O891=2)-2*($B891:$O891=3)-($B891:$O891=4)))</f>
        <v>-4</v>
      </c>
      <c r="AA891">
        <f ca="1">'MPL ID'!$BH$3+SUMPRODUCT(($B$1003:$O$1003='MPL ID'!$BF$3)*(2*($B891:$O891=1)+($B891:$O891=2)-2*($B891:$O891=3)-($B891:$O891=4)))-SUMPRODUCT(($B$1004:$O$1004='MPL ID'!$BF$3)*(2*($B891:$O891=1)+($B891:$O891=2)-2*($B891:$O891=3)-($B891:$O891=4)))</f>
        <v>-4</v>
      </c>
      <c r="AB891">
        <f ca="1">'MPL ID'!$BH$4+SUMPRODUCT(($B$1003:$O$1003='MPL ID'!$BF$4)*(2*($B891:$O891=1)+($B891:$O891=2)-2*($B891:$O891=3)-($B891:$O891=4)))-SUMPRODUCT(($B$1004:$O$1004='MPL ID'!$BF$4)*(2*($B891:$O891=1)+($B891:$O891=2)-2*($B891:$O891=3)-($B891:$O891=4)))</f>
        <v>-5</v>
      </c>
      <c r="AC891">
        <f ca="1">'MPL ID'!$BH$5+SUMPRODUCT(($B$1003:$O$1003='MPL ID'!$BF$5)*(2*($B891:$O891=1)+($B891:$O891=2)-2*($B891:$O891=3)-($B891:$O891=4)))-SUMPRODUCT(($B$1004:$O$1004='MPL ID'!$BF$5)*(2*($B891:$O891=1)+($B891:$O891=2)-2*($B891:$O891=3)-($B891:$O891=4)))</f>
        <v>-13</v>
      </c>
      <c r="AD891">
        <f ca="1">'MPL ID'!$BH$6+SUMPRODUCT(($B$1003:$O$1003='MPL ID'!$BF$6)*(2*($B891:$O891=1)+($B891:$O891=2)-2*($B891:$O891=3)-($B891:$O891=4)))-SUMPRODUCT(($B$1004:$O$1004='MPL ID'!$BF$6)*(2*($B891:$O891=1)+($B891:$O891=2)-2*($B891:$O891=3)-($B891:$O891=4)))</f>
        <v>16</v>
      </c>
      <c r="AE891">
        <f ca="1">'MPL ID'!$BH$7+SUMPRODUCT(($B$1003:$O$1003='MPL ID'!$BF$7)*(2*($B891:$O891=1)+($B891:$O891=2)-2*($B891:$O891=3)-($B891:$O891=4)))-SUMPRODUCT(($B$1004:$O$1004='MPL ID'!$BF$7)*(2*($B891:$O891=1)+($B891:$O891=2)-2*($B891:$O891=3)-($B891:$O891=4)))</f>
        <v>-4</v>
      </c>
      <c r="AF891">
        <f ca="1">'MPL ID'!$BH$8+SUMPRODUCT(($B$1003:$O$1003='MPL ID'!$BF$8)*(2*($B891:$O891=1)+($B891:$O891=2)-2*($B891:$O891=3)-($B891:$O891=4)))-SUMPRODUCT(($B$1004:$O$1004='MPL ID'!$BF$8)*(2*($B891:$O891=1)+($B891:$O891=2)-2*($B891:$O891=3)-($B891:$O891=4)))</f>
        <v>-14</v>
      </c>
      <c r="AG891">
        <f ca="1">'MPL ID'!$BH$9+SUMPRODUCT(($B$1003:$O$1003='MPL ID'!$BF$9)*(2*($B891:$O891=1)+($B891:$O891=2)-2*($B891:$O891=3)-($B891:$O891=4)))-SUMPRODUCT(($B$1004:$O$1004='MPL ID'!$BF$9)*(2*($B891:$O891=1)+($B891:$O891=2)-2*($B891:$O891=3)-($B891:$O891=4)))</f>
        <v>15</v>
      </c>
      <c r="AH891">
        <f ca="1">SUMPRODUCT(--($P891:$X891=P891),--($Y891:$AG891=Y891),'MPL ID'!$BG$13:$BO$13)+IF(AND($I891&gt;=3,T891=P891,AC891=Y891),1,0)+IF(AND($M891&gt;=3,S891=P891,AB891=Y891),1,0)</f>
        <v>0</v>
      </c>
      <c r="AI891">
        <f ca="1">SUMPRODUCT(--($P891:$X891=Q891),--($Y891:$AG891=Z891),'MPL ID'!$BG$14:$BO$14)+IF(AND($G891&gt;=3,R891=Q891,AA891=Z891),1,0)+IF(AND($K891&gt;0,$K891&lt;=2,S891=Q891,AB891=Z891),1,0)+IF(AND($N891&gt;=3,U891=Q891,AD891=Z891),1,0)</f>
        <v>0</v>
      </c>
      <c r="AJ891">
        <f ca="1">SUMPRODUCT(--($P891:$X891=R891),--($Y891:$AG891=AA891),'MPL ID'!$BG$15:$BO$15)+IF(AND($D891&gt;0,$D891&lt;=2,U891=R891,AD891=AA891),1,0)+IF(AND($G891&gt;0,$G891&lt;=2,Q891=R891,Z891=AA891),1,0)+IF(AND($J891&gt;=3,V891=R891,AE891=AA891),1,0)</f>
        <v>0</v>
      </c>
      <c r="AK891">
        <f ca="1">SUMPRODUCT(--($P891:$X891=S891),--($Y891:$AG891=AB891),'MPL ID'!$BG$16:$BO$16)+IF(AND($B891&gt;0,$B891&lt;=2,V891=S891,AE891=AB891),1,0)+IF(AND($E891&gt;0,$E891&lt;=2,T891=S891,AC891=AB891),1,0)+IF(AND($K891&gt;=3,Q891=S891,Z891=AB891),1,0)+IF(AND($M891&gt;0,$M891&lt;=2,P891=S891,Y891=AB891),1,0)</f>
        <v>0</v>
      </c>
      <c r="AL891">
        <f ca="1">SUMPRODUCT(--($P891:$X891=T891),--($Y891:$AG891=AC891),'MPL ID'!$BG$17:$BO$17)+IF(AND($E891&gt;=3,S891=T891,AB891=AC891),1,0)+IF(AND($I891&gt;0,$I891&lt;=2,P891=T891,Y891=AC891),1,0)+IF(AND($L891&gt;=3,W891=T891,AF891=AC891),1,0)</f>
        <v>0</v>
      </c>
      <c r="AM891">
        <f ca="1">SUMPRODUCT(--($P891:$X891=U891),--($Y891:$AG891=AD891),'MPL ID'!$BG$18:$BO$18)+IF(AND($D891&gt;=3,R891=U891,AA891=AD891),1,0)+IF(AND($H891&gt;0,$H891&lt;=2,W891=U891,AF891=AD891),1,0)+IF(AND($N891&gt;0,$N891&lt;=2,Q891=U891,Z891=AD891),1,0)</f>
        <v>0</v>
      </c>
      <c r="AN891">
        <f ca="1">SUMPRODUCT(--($P891:$X891=V891),--($Y891:$AG891=AE891),'MPL ID'!$BG$19:$BO$19)+IF(AND($B891&gt;=3,S891=V891,AB891=AE891),1,0)+IF(AND($F891&gt;=3,W891=V891,AF891=AE891),1,0)+IF(AND($J891&gt;0,$J891&lt;=2,R891=V891,AA891=AE891),1,0)+IF(AND($O891&gt;0,$O891&lt;=2,X891=V891,AG891=AE891),1,0)</f>
        <v>0</v>
      </c>
      <c r="AO891">
        <f ca="1">SUMPRODUCT(--($P891:$X891=W891),--($Y891:$AG891=AF891),'MPL ID'!$BG$20:$BO$20)+IF(AND($C891&gt;0,$C891&lt;=2,X891=W891,AG891=AF891),1,0)+IF(AND($F891&gt;0,$F891&lt;=2,V891=W891,AE891=AF891),1,0)+IF(AND($H891&gt;=3,U891=W891,AD891=AF891),1,0)+IF(AND($L891&gt;0,$L891&lt;=2,T891=W891,AC891=AF891),1,0)</f>
        <v>0</v>
      </c>
      <c r="AP891">
        <f ca="1">SUMPRODUCT(--($P891:$X891=X891),--($Y891:$AG891=AG891),'MPL ID'!$BG$21:$BO$21)+IF(AND($C891&gt;=3,W891=X891,AF891=AG891),1,0)+IF(AND($O891&gt;=3,V891=X891,AE891=AG891),1,0)</f>
        <v>0</v>
      </c>
      <c r="AQ891">
        <f t="shared" ca="1" si="117"/>
        <v>3</v>
      </c>
      <c r="AR891">
        <f t="shared" ca="1" si="118"/>
        <v>4</v>
      </c>
      <c r="AS891">
        <f t="shared" ca="1" si="119"/>
        <v>5</v>
      </c>
      <c r="AT891">
        <f t="shared" ca="1" si="120"/>
        <v>6</v>
      </c>
      <c r="AU891">
        <f t="shared" ca="1" si="121"/>
        <v>8</v>
      </c>
      <c r="AV891">
        <f t="shared" ca="1" si="122"/>
        <v>1</v>
      </c>
      <c r="AW891">
        <f t="shared" ca="1" si="123"/>
        <v>7</v>
      </c>
      <c r="AX891">
        <f t="shared" ca="1" si="124"/>
        <v>9</v>
      </c>
      <c r="AY891">
        <f t="shared" ca="1" si="125"/>
        <v>2</v>
      </c>
    </row>
    <row r="892" spans="1:51" x14ac:dyDescent="0.25">
      <c r="A892">
        <v>891</v>
      </c>
      <c r="B892">
        <f ca="1">IF(AND(ISNUMBER('MPL ID'!$J$39),ISNUMBER('MPL ID'!$K$39)),0,RANDBETWEEN(1,4))</f>
        <v>0</v>
      </c>
      <c r="C892">
        <f ca="1">IF(AND(ISNUMBER('MPL ID'!$J$40),ISNUMBER('MPL ID'!$K$40)),0,RANDBETWEEN(1,4))</f>
        <v>0</v>
      </c>
      <c r="D892">
        <f ca="1">IF(AND(ISNUMBER('MPL ID'!$J$41),ISNUMBER('MPL ID'!$K$41)),0,RANDBETWEEN(1,4))</f>
        <v>2</v>
      </c>
      <c r="E892">
        <f ca="1">IF(AND(ISNUMBER('MPL ID'!$J$42),ISNUMBER('MPL ID'!$K$42)),0,RANDBETWEEN(1,4))</f>
        <v>1</v>
      </c>
      <c r="F892">
        <f ca="1">IF(AND(ISNUMBER('MPL ID'!$J$43),ISNUMBER('MPL ID'!$K$43)),0,RANDBETWEEN(1,4))</f>
        <v>2</v>
      </c>
      <c r="G892">
        <f ca="1">IF(AND(ISNUMBER('MPL ID'!$J$44),ISNUMBER('MPL ID'!$K$44)),0,RANDBETWEEN(1,4))</f>
        <v>4</v>
      </c>
      <c r="H892">
        <f ca="1">IF(AND(ISNUMBER('MPL ID'!$P$36),ISNUMBER('MPL ID'!$Q$36)),0,RANDBETWEEN(1,4))</f>
        <v>4</v>
      </c>
      <c r="I892">
        <f ca="1">IF(AND(ISNUMBER('MPL ID'!$P$37),ISNUMBER('MPL ID'!$Q$37)),0,RANDBETWEEN(1,4))</f>
        <v>1</v>
      </c>
      <c r="J892">
        <f ca="1">IF(AND(ISNUMBER('MPL ID'!$P$39),ISNUMBER('MPL ID'!$Q$39)),0,RANDBETWEEN(1,4))</f>
        <v>2</v>
      </c>
      <c r="K892">
        <f ca="1">IF(AND(ISNUMBER('MPL ID'!$P$40),ISNUMBER('MPL ID'!$Q$40)),0,RANDBETWEEN(1,4))</f>
        <v>4</v>
      </c>
      <c r="L892">
        <f ca="1">IF(AND(ISNUMBER('MPL ID'!$P$41),ISNUMBER('MPL ID'!$Q$41)),0,RANDBETWEEN(1,4))</f>
        <v>4</v>
      </c>
      <c r="M892">
        <f ca="1">IF(AND(ISNUMBER('MPL ID'!$P$42),ISNUMBER('MPL ID'!$Q$42)),0,RANDBETWEEN(1,4))</f>
        <v>4</v>
      </c>
      <c r="N892">
        <f ca="1">IF(AND(ISNUMBER('MPL ID'!$P$43),ISNUMBER('MPL ID'!$Q$43)),0,RANDBETWEEN(1,4))</f>
        <v>4</v>
      </c>
      <c r="O892">
        <f ca="1">IF(AND(ISNUMBER('MPL ID'!$P$44),ISNUMBER('MPL ID'!$Q$44)),0,RANDBETWEEN(1,4))</f>
        <v>1</v>
      </c>
      <c r="P892">
        <f ca="1">'MPL ID'!$BG$1+SUMPRODUCT(($B$1003:$O$1003='MPL ID'!$BF$1)*(($B892:$O892=1)+($B892:$O892=2)))+SUMPRODUCT(($B$1004:$O$1004='MPL ID'!$BF$1)*(($B892:$O892=3)+($B892:$O892=4)))</f>
        <v>10</v>
      </c>
      <c r="Q892">
        <f ca="1">'MPL ID'!$BG$2+SUMPRODUCT(($B$1003:$O$1003='MPL ID'!$BF$2)*(($B892:$O892=1)+($B892:$O892=2)))+SUMPRODUCT(($B$1004:$O$1004='MPL ID'!$BF$2)*(($B892:$O892=3)+($B892:$O892=4)))</f>
        <v>9</v>
      </c>
      <c r="R892">
        <f ca="1">'MPL ID'!$BG$3+SUMPRODUCT(($B$1003:$O$1003='MPL ID'!$BF$3)*(($B892:$O892=1)+($B892:$O892=2)))+SUMPRODUCT(($B$1004:$O$1004='MPL ID'!$BF$3)*(($B892:$O892=3)+($B892:$O892=4)))</f>
        <v>6</v>
      </c>
      <c r="S892">
        <f ca="1">'MPL ID'!$BG$4+SUMPRODUCT(($B$1003:$O$1003='MPL ID'!$BF$4)*(($B892:$O892=1)+($B892:$O892=2)))+SUMPRODUCT(($B$1004:$O$1004='MPL ID'!$BF$4)*(($B892:$O892=3)+($B892:$O892=4)))</f>
        <v>9</v>
      </c>
      <c r="T892">
        <f ca="1">'MPL ID'!$BG$5+SUMPRODUCT(($B$1003:$O$1003='MPL ID'!$BF$5)*(($B892:$O892=1)+($B892:$O892=2)))+SUMPRODUCT(($B$1004:$O$1004='MPL ID'!$BF$5)*(($B892:$O892=3)+($B892:$O892=4)))</f>
        <v>5</v>
      </c>
      <c r="U892">
        <f ca="1">'MPL ID'!$BG$6+SUMPRODUCT(($B$1003:$O$1003='MPL ID'!$BF$6)*(($B892:$O892=1)+($B892:$O892=2)))+SUMPRODUCT(($B$1004:$O$1004='MPL ID'!$BF$6)*(($B892:$O892=3)+($B892:$O892=4)))</f>
        <v>10</v>
      </c>
      <c r="V892">
        <f ca="1">'MPL ID'!$BG$7+SUMPRODUCT(($B$1003:$O$1003='MPL ID'!$BF$7)*(($B892:$O892=1)+($B892:$O892=2)))+SUMPRODUCT(($B$1004:$O$1004='MPL ID'!$BF$7)*(($B892:$O892=3)+($B892:$O892=4)))</f>
        <v>7</v>
      </c>
      <c r="W892">
        <f ca="1">'MPL ID'!$BG$8+SUMPRODUCT(($B$1003:$O$1003='MPL ID'!$BF$8)*(($B892:$O892=1)+($B892:$O892=2)))+SUMPRODUCT(($B$1004:$O$1004='MPL ID'!$BF$8)*(($B892:$O892=3)+($B892:$O892=4)))</f>
        <v>5</v>
      </c>
      <c r="X892">
        <f ca="1">'MPL ID'!$BG$9+SUMPRODUCT(($B$1003:$O$1003='MPL ID'!$BF$9)*(($B892:$O892=1)+($B892:$O892=2)))+SUMPRODUCT(($B$1004:$O$1004='MPL ID'!$BF$9)*(($B892:$O892=3)+($B892:$O892=4)))</f>
        <v>11</v>
      </c>
      <c r="Y892">
        <f ca="1">'MPL ID'!$BH$1+SUMPRODUCT(($B$1003:$O$1003='MPL ID'!$BF$1)*(2*($B892:$O892=1)+($B892:$O892=2)-2*($B892:$O892=3)-($B892:$O892=4)))-SUMPRODUCT(($B$1004:$O$1004='MPL ID'!$BF$1)*(2*($B892:$O892=1)+($B892:$O892=2)-2*($B892:$O892=3)-($B892:$O892=4)))</f>
        <v>8</v>
      </c>
      <c r="Z892">
        <f ca="1">'MPL ID'!$BH$2+SUMPRODUCT(($B$1003:$O$1003='MPL ID'!$BF$2)*(2*($B892:$O892=1)+($B892:$O892=2)-2*($B892:$O892=3)-($B892:$O892=4)))-SUMPRODUCT(($B$1004:$O$1004='MPL ID'!$BF$2)*(2*($B892:$O892=1)+($B892:$O892=2)-2*($B892:$O892=3)-($B892:$O892=4)))</f>
        <v>-1</v>
      </c>
      <c r="AA892">
        <f ca="1">'MPL ID'!$BH$3+SUMPRODUCT(($B$1003:$O$1003='MPL ID'!$BF$3)*(2*($B892:$O892=1)+($B892:$O892=2)-2*($B892:$O892=3)-($B892:$O892=4)))-SUMPRODUCT(($B$1004:$O$1004='MPL ID'!$BF$3)*(2*($B892:$O892=1)+($B892:$O892=2)-2*($B892:$O892=3)-($B892:$O892=4)))</f>
        <v>-7</v>
      </c>
      <c r="AB892">
        <f ca="1">'MPL ID'!$BH$4+SUMPRODUCT(($B$1003:$O$1003='MPL ID'!$BF$4)*(2*($B892:$O892=1)+($B892:$O892=2)-2*($B892:$O892=3)-($B892:$O892=4)))-SUMPRODUCT(($B$1004:$O$1004='MPL ID'!$BF$4)*(2*($B892:$O892=1)+($B892:$O892=2)-2*($B892:$O892=3)-($B892:$O892=4)))</f>
        <v>2</v>
      </c>
      <c r="AC892">
        <f ca="1">'MPL ID'!$BH$5+SUMPRODUCT(($B$1003:$O$1003='MPL ID'!$BF$5)*(2*($B892:$O892=1)+($B892:$O892=2)-2*($B892:$O892=3)-($B892:$O892=4)))-SUMPRODUCT(($B$1004:$O$1004='MPL ID'!$BF$5)*(2*($B892:$O892=1)+($B892:$O892=2)-2*($B892:$O892=3)-($B892:$O892=4)))</f>
        <v>-11</v>
      </c>
      <c r="AD892">
        <f ca="1">'MPL ID'!$BH$6+SUMPRODUCT(($B$1003:$O$1003='MPL ID'!$BF$6)*(2*($B892:$O892=1)+($B892:$O892=2)-2*($B892:$O892=3)-($B892:$O892=4)))-SUMPRODUCT(($B$1004:$O$1004='MPL ID'!$BF$6)*(2*($B892:$O892=1)+($B892:$O892=2)-2*($B892:$O892=3)-($B892:$O892=4)))</f>
        <v>9</v>
      </c>
      <c r="AE892">
        <f ca="1">'MPL ID'!$BH$7+SUMPRODUCT(($B$1003:$O$1003='MPL ID'!$BF$7)*(2*($B892:$O892=1)+($B892:$O892=2)-2*($B892:$O892=3)-($B892:$O892=4)))-SUMPRODUCT(($B$1004:$O$1004='MPL ID'!$BF$7)*(2*($B892:$O892=1)+($B892:$O892=2)-2*($B892:$O892=3)-($B892:$O892=4)))</f>
        <v>0</v>
      </c>
      <c r="AF892">
        <f ca="1">'MPL ID'!$BH$8+SUMPRODUCT(($B$1003:$O$1003='MPL ID'!$BF$8)*(2*($B892:$O892=1)+($B892:$O892=2)-2*($B892:$O892=3)-($B892:$O892=4)))-SUMPRODUCT(($B$1004:$O$1004='MPL ID'!$BF$8)*(2*($B892:$O892=1)+($B892:$O892=2)-2*($B892:$O892=3)-($B892:$O892=4)))</f>
        <v>-11</v>
      </c>
      <c r="AG892">
        <f ca="1">'MPL ID'!$BH$9+SUMPRODUCT(($B$1003:$O$1003='MPL ID'!$BF$9)*(2*($B892:$O892=1)+($B892:$O892=2)-2*($B892:$O892=3)-($B892:$O892=4)))-SUMPRODUCT(($B$1004:$O$1004='MPL ID'!$BF$9)*(2*($B892:$O892=1)+($B892:$O892=2)-2*($B892:$O892=3)-($B892:$O892=4)))</f>
        <v>11</v>
      </c>
      <c r="AH892">
        <f ca="1">SUMPRODUCT(--($P892:$X892=P892),--($Y892:$AG892=Y892),'MPL ID'!$BG$13:$BO$13)+IF(AND($I892&gt;=3,T892=P892,AC892=Y892),1,0)+IF(AND($M892&gt;=3,S892=P892,AB892=Y892),1,0)</f>
        <v>0</v>
      </c>
      <c r="AI892">
        <f ca="1">SUMPRODUCT(--($P892:$X892=Q892),--($Y892:$AG892=Z892),'MPL ID'!$BG$14:$BO$14)+IF(AND($G892&gt;=3,R892=Q892,AA892=Z892),1,0)+IF(AND($K892&gt;0,$K892&lt;=2,S892=Q892,AB892=Z892),1,0)+IF(AND($N892&gt;=3,U892=Q892,AD892=Z892),1,0)</f>
        <v>0</v>
      </c>
      <c r="AJ892">
        <f ca="1">SUMPRODUCT(--($P892:$X892=R892),--($Y892:$AG892=AA892),'MPL ID'!$BG$15:$BO$15)+IF(AND($D892&gt;0,$D892&lt;=2,U892=R892,AD892=AA892),1,0)+IF(AND($G892&gt;0,$G892&lt;=2,Q892=R892,Z892=AA892),1,0)+IF(AND($J892&gt;=3,V892=R892,AE892=AA892),1,0)</f>
        <v>0</v>
      </c>
      <c r="AK892">
        <f ca="1">SUMPRODUCT(--($P892:$X892=S892),--($Y892:$AG892=AB892),'MPL ID'!$BG$16:$BO$16)+IF(AND($B892&gt;0,$B892&lt;=2,V892=S892,AE892=AB892),1,0)+IF(AND($E892&gt;0,$E892&lt;=2,T892=S892,AC892=AB892),1,0)+IF(AND($K892&gt;=3,Q892=S892,Z892=AB892),1,0)+IF(AND($M892&gt;0,$M892&lt;=2,P892=S892,Y892=AB892),1,0)</f>
        <v>0</v>
      </c>
      <c r="AL892">
        <f ca="1">SUMPRODUCT(--($P892:$X892=T892),--($Y892:$AG892=AC892),'MPL ID'!$BG$17:$BO$17)+IF(AND($E892&gt;=3,S892=T892,AB892=AC892),1,0)+IF(AND($I892&gt;0,$I892&lt;=2,P892=T892,Y892=AC892),1,0)+IF(AND($L892&gt;=3,W892=T892,AF892=AC892),1,0)</f>
        <v>1</v>
      </c>
      <c r="AM892">
        <f ca="1">SUMPRODUCT(--($P892:$X892=U892),--($Y892:$AG892=AD892),'MPL ID'!$BG$18:$BO$18)+IF(AND($D892&gt;=3,R892=U892,AA892=AD892),1,0)+IF(AND($H892&gt;0,$H892&lt;=2,W892=U892,AF892=AD892),1,0)+IF(AND($N892&gt;0,$N892&lt;=2,Q892=U892,Z892=AD892),1,0)</f>
        <v>0</v>
      </c>
      <c r="AN892">
        <f ca="1">SUMPRODUCT(--($P892:$X892=V892),--($Y892:$AG892=AE892),'MPL ID'!$BG$19:$BO$19)+IF(AND($B892&gt;=3,S892=V892,AB892=AE892),1,0)+IF(AND($F892&gt;=3,W892=V892,AF892=AE892),1,0)+IF(AND($J892&gt;0,$J892&lt;=2,R892=V892,AA892=AE892),1,0)+IF(AND($O892&gt;0,$O892&lt;=2,X892=V892,AG892=AE892),1,0)</f>
        <v>0</v>
      </c>
      <c r="AO892">
        <f ca="1">SUMPRODUCT(--($P892:$X892=W892),--($Y892:$AG892=AF892),'MPL ID'!$BG$20:$BO$20)+IF(AND($C892&gt;0,$C892&lt;=2,X892=W892,AG892=AF892),1,0)+IF(AND($F892&gt;0,$F892&lt;=2,V892=W892,AE892=AF892),1,0)+IF(AND($H892&gt;=3,U892=W892,AD892=AF892),1,0)+IF(AND($L892&gt;0,$L892&lt;=2,T892=W892,AC892=AF892),1,0)</f>
        <v>1</v>
      </c>
      <c r="AP892">
        <f ca="1">SUMPRODUCT(--($P892:$X892=X892),--($Y892:$AG892=AG892),'MPL ID'!$BG$21:$BO$21)+IF(AND($C892&gt;=3,W892=X892,AF892=AG892),1,0)+IF(AND($O892&gt;=3,V892=X892,AE892=AG892),1,0)</f>
        <v>0</v>
      </c>
      <c r="AQ892">
        <f t="shared" ca="1" si="117"/>
        <v>3</v>
      </c>
      <c r="AR892">
        <f t="shared" ca="1" si="118"/>
        <v>5</v>
      </c>
      <c r="AS892">
        <f t="shared" ca="1" si="119"/>
        <v>7</v>
      </c>
      <c r="AT892">
        <f t="shared" ca="1" si="120"/>
        <v>4</v>
      </c>
      <c r="AU892">
        <f t="shared" ca="1" si="121"/>
        <v>8</v>
      </c>
      <c r="AV892">
        <f t="shared" ca="1" si="122"/>
        <v>2</v>
      </c>
      <c r="AW892">
        <f t="shared" ca="1" si="123"/>
        <v>6</v>
      </c>
      <c r="AX892">
        <f t="shared" ca="1" si="124"/>
        <v>9</v>
      </c>
      <c r="AY892">
        <f t="shared" ca="1" si="125"/>
        <v>1</v>
      </c>
    </row>
    <row r="893" spans="1:51" x14ac:dyDescent="0.25">
      <c r="A893">
        <v>892</v>
      </c>
      <c r="B893">
        <f ca="1">IF(AND(ISNUMBER('MPL ID'!$J$39),ISNUMBER('MPL ID'!$K$39)),0,RANDBETWEEN(1,4))</f>
        <v>0</v>
      </c>
      <c r="C893">
        <f ca="1">IF(AND(ISNUMBER('MPL ID'!$J$40),ISNUMBER('MPL ID'!$K$40)),0,RANDBETWEEN(1,4))</f>
        <v>0</v>
      </c>
      <c r="D893">
        <f ca="1">IF(AND(ISNUMBER('MPL ID'!$J$41),ISNUMBER('MPL ID'!$K$41)),0,RANDBETWEEN(1,4))</f>
        <v>1</v>
      </c>
      <c r="E893">
        <f ca="1">IF(AND(ISNUMBER('MPL ID'!$J$42),ISNUMBER('MPL ID'!$K$42)),0,RANDBETWEEN(1,4))</f>
        <v>2</v>
      </c>
      <c r="F893">
        <f ca="1">IF(AND(ISNUMBER('MPL ID'!$J$43),ISNUMBER('MPL ID'!$K$43)),0,RANDBETWEEN(1,4))</f>
        <v>4</v>
      </c>
      <c r="G893">
        <f ca="1">IF(AND(ISNUMBER('MPL ID'!$J$44),ISNUMBER('MPL ID'!$K$44)),0,RANDBETWEEN(1,4))</f>
        <v>4</v>
      </c>
      <c r="H893">
        <f ca="1">IF(AND(ISNUMBER('MPL ID'!$P$36),ISNUMBER('MPL ID'!$Q$36)),0,RANDBETWEEN(1,4))</f>
        <v>3</v>
      </c>
      <c r="I893">
        <f ca="1">IF(AND(ISNUMBER('MPL ID'!$P$37),ISNUMBER('MPL ID'!$Q$37)),0,RANDBETWEEN(1,4))</f>
        <v>4</v>
      </c>
      <c r="J893">
        <f ca="1">IF(AND(ISNUMBER('MPL ID'!$P$39),ISNUMBER('MPL ID'!$Q$39)),0,RANDBETWEEN(1,4))</f>
        <v>2</v>
      </c>
      <c r="K893">
        <f ca="1">IF(AND(ISNUMBER('MPL ID'!$P$40),ISNUMBER('MPL ID'!$Q$40)),0,RANDBETWEEN(1,4))</f>
        <v>2</v>
      </c>
      <c r="L893">
        <f ca="1">IF(AND(ISNUMBER('MPL ID'!$P$41),ISNUMBER('MPL ID'!$Q$41)),0,RANDBETWEEN(1,4))</f>
        <v>4</v>
      </c>
      <c r="M893">
        <f ca="1">IF(AND(ISNUMBER('MPL ID'!$P$42),ISNUMBER('MPL ID'!$Q$42)),0,RANDBETWEEN(1,4))</f>
        <v>2</v>
      </c>
      <c r="N893">
        <f ca="1">IF(AND(ISNUMBER('MPL ID'!$P$43),ISNUMBER('MPL ID'!$Q$43)),0,RANDBETWEEN(1,4))</f>
        <v>2</v>
      </c>
      <c r="O893">
        <f ca="1">IF(AND(ISNUMBER('MPL ID'!$P$44),ISNUMBER('MPL ID'!$Q$44)),0,RANDBETWEEN(1,4))</f>
        <v>4</v>
      </c>
      <c r="P893">
        <f ca="1">'MPL ID'!$BG$1+SUMPRODUCT(($B$1003:$O$1003='MPL ID'!$BF$1)*(($B893:$O893=1)+($B893:$O893=2)))+SUMPRODUCT(($B$1004:$O$1004='MPL ID'!$BF$1)*(($B893:$O893=3)+($B893:$O893=4)))</f>
        <v>10</v>
      </c>
      <c r="Q893">
        <f ca="1">'MPL ID'!$BG$2+SUMPRODUCT(($B$1003:$O$1003='MPL ID'!$BF$2)*(($B893:$O893=1)+($B893:$O893=2)))+SUMPRODUCT(($B$1004:$O$1004='MPL ID'!$BF$2)*(($B893:$O893=3)+($B893:$O893=4)))</f>
        <v>9</v>
      </c>
      <c r="R893">
        <f ca="1">'MPL ID'!$BG$3+SUMPRODUCT(($B$1003:$O$1003='MPL ID'!$BF$3)*(($B893:$O893=1)+($B893:$O893=2)))+SUMPRODUCT(($B$1004:$O$1004='MPL ID'!$BF$3)*(($B893:$O893=3)+($B893:$O893=4)))</f>
        <v>6</v>
      </c>
      <c r="S893">
        <f ca="1">'MPL ID'!$BG$4+SUMPRODUCT(($B$1003:$O$1003='MPL ID'!$BF$4)*(($B893:$O893=1)+($B893:$O893=2)))+SUMPRODUCT(($B$1004:$O$1004='MPL ID'!$BF$4)*(($B893:$O893=3)+($B893:$O893=4)))</f>
        <v>9</v>
      </c>
      <c r="T893">
        <f ca="1">'MPL ID'!$BG$5+SUMPRODUCT(($B$1003:$O$1003='MPL ID'!$BF$5)*(($B893:$O893=1)+($B893:$O893=2)))+SUMPRODUCT(($B$1004:$O$1004='MPL ID'!$BF$5)*(($B893:$O893=3)+($B893:$O893=4)))</f>
        <v>4</v>
      </c>
      <c r="U893">
        <f ca="1">'MPL ID'!$BG$6+SUMPRODUCT(($B$1003:$O$1003='MPL ID'!$BF$6)*(($B893:$O893=1)+($B893:$O893=2)))+SUMPRODUCT(($B$1004:$O$1004='MPL ID'!$BF$6)*(($B893:$O893=3)+($B893:$O893=4)))</f>
        <v>11</v>
      </c>
      <c r="V893">
        <f ca="1">'MPL ID'!$BG$7+SUMPRODUCT(($B$1003:$O$1003='MPL ID'!$BF$7)*(($B893:$O893=1)+($B893:$O893=2)))+SUMPRODUCT(($B$1004:$O$1004='MPL ID'!$BF$7)*(($B893:$O893=3)+($B893:$O893=4)))</f>
        <v>7</v>
      </c>
      <c r="W893">
        <f ca="1">'MPL ID'!$BG$8+SUMPRODUCT(($B$1003:$O$1003='MPL ID'!$BF$8)*(($B893:$O893=1)+($B893:$O893=2)))+SUMPRODUCT(($B$1004:$O$1004='MPL ID'!$BF$8)*(($B893:$O893=3)+($B893:$O893=4)))</f>
        <v>4</v>
      </c>
      <c r="X893">
        <f ca="1">'MPL ID'!$BG$9+SUMPRODUCT(($B$1003:$O$1003='MPL ID'!$BF$9)*(($B893:$O893=1)+($B893:$O893=2)))+SUMPRODUCT(($B$1004:$O$1004='MPL ID'!$BF$9)*(($B893:$O893=3)+($B893:$O893=4)))</f>
        <v>12</v>
      </c>
      <c r="Y893">
        <f ca="1">'MPL ID'!$BH$1+SUMPRODUCT(($B$1003:$O$1003='MPL ID'!$BF$1)*(2*($B893:$O893=1)+($B893:$O893=2)-2*($B893:$O893=3)-($B893:$O893=4)))-SUMPRODUCT(($B$1004:$O$1004='MPL ID'!$BF$1)*(2*($B893:$O893=1)+($B893:$O893=2)-2*($B893:$O893=3)-($B893:$O893=4)))</f>
        <v>9</v>
      </c>
      <c r="Z893">
        <f ca="1">'MPL ID'!$BH$2+SUMPRODUCT(($B$1003:$O$1003='MPL ID'!$BF$2)*(2*($B893:$O893=1)+($B893:$O893=2)-2*($B893:$O893=3)-($B893:$O893=4)))-SUMPRODUCT(($B$1004:$O$1004='MPL ID'!$BF$2)*(2*($B893:$O893=1)+($B893:$O893=2)-2*($B893:$O893=3)-($B893:$O893=4)))</f>
        <v>-1</v>
      </c>
      <c r="AA893">
        <f ca="1">'MPL ID'!$BH$3+SUMPRODUCT(($B$1003:$O$1003='MPL ID'!$BF$3)*(2*($B893:$O893=1)+($B893:$O893=2)-2*($B893:$O893=3)-($B893:$O893=4)))-SUMPRODUCT(($B$1004:$O$1004='MPL ID'!$BF$3)*(2*($B893:$O893=1)+($B893:$O893=2)-2*($B893:$O893=3)-($B893:$O893=4)))</f>
        <v>-6</v>
      </c>
      <c r="AB893">
        <f ca="1">'MPL ID'!$BH$4+SUMPRODUCT(($B$1003:$O$1003='MPL ID'!$BF$4)*(2*($B893:$O893=1)+($B893:$O893=2)-2*($B893:$O893=3)-($B893:$O893=4)))-SUMPRODUCT(($B$1004:$O$1004='MPL ID'!$BF$4)*(2*($B893:$O893=1)+($B893:$O893=2)-2*($B893:$O893=3)-($B893:$O893=4)))</f>
        <v>1</v>
      </c>
      <c r="AC893">
        <f ca="1">'MPL ID'!$BH$5+SUMPRODUCT(($B$1003:$O$1003='MPL ID'!$BF$5)*(2*($B893:$O893=1)+($B893:$O893=2)-2*($B893:$O893=3)-($B893:$O893=4)))-SUMPRODUCT(($B$1004:$O$1004='MPL ID'!$BF$5)*(2*($B893:$O893=1)+($B893:$O893=2)-2*($B893:$O893=3)-($B893:$O893=4)))</f>
        <v>-13</v>
      </c>
      <c r="AD893">
        <f ca="1">'MPL ID'!$BH$6+SUMPRODUCT(($B$1003:$O$1003='MPL ID'!$BF$6)*(2*($B893:$O893=1)+($B893:$O893=2)-2*($B893:$O893=3)-($B893:$O893=4)))-SUMPRODUCT(($B$1004:$O$1004='MPL ID'!$BF$6)*(2*($B893:$O893=1)+($B893:$O893=2)-2*($B893:$O893=3)-($B893:$O893=4)))</f>
        <v>9</v>
      </c>
      <c r="AE893">
        <f ca="1">'MPL ID'!$BH$7+SUMPRODUCT(($B$1003:$O$1003='MPL ID'!$BF$7)*(2*($B893:$O893=1)+($B893:$O893=2)-2*($B893:$O893=3)-($B893:$O893=4)))-SUMPRODUCT(($B$1004:$O$1004='MPL ID'!$BF$7)*(2*($B893:$O893=1)+($B893:$O893=2)-2*($B893:$O893=3)-($B893:$O893=4)))</f>
        <v>-1</v>
      </c>
      <c r="AF893">
        <f ca="1">'MPL ID'!$BH$8+SUMPRODUCT(($B$1003:$O$1003='MPL ID'!$BF$8)*(2*($B893:$O893=1)+($B893:$O893=2)-2*($B893:$O893=3)-($B893:$O893=4)))-SUMPRODUCT(($B$1004:$O$1004='MPL ID'!$BF$8)*(2*($B893:$O893=1)+($B893:$O893=2)-2*($B893:$O893=3)-($B893:$O893=4)))</f>
        <v>-12</v>
      </c>
      <c r="AG893">
        <f ca="1">'MPL ID'!$BH$9+SUMPRODUCT(($B$1003:$O$1003='MPL ID'!$BF$9)*(2*($B893:$O893=1)+($B893:$O893=2)-2*($B893:$O893=3)-($B893:$O893=4)))-SUMPRODUCT(($B$1004:$O$1004='MPL ID'!$BF$9)*(2*($B893:$O893=1)+($B893:$O893=2)-2*($B893:$O893=3)-($B893:$O893=4)))</f>
        <v>14</v>
      </c>
      <c r="AH893">
        <f ca="1">SUMPRODUCT(--($P893:$X893=P893),--($Y893:$AG893=Y893),'MPL ID'!$BG$13:$BO$13)+IF(AND($I893&gt;=3,T893=P893,AC893=Y893),1,0)+IF(AND($M893&gt;=3,S893=P893,AB893=Y893),1,0)</f>
        <v>0</v>
      </c>
      <c r="AI893">
        <f ca="1">SUMPRODUCT(--($P893:$X893=Q893),--($Y893:$AG893=Z893),'MPL ID'!$BG$14:$BO$14)+IF(AND($G893&gt;=3,R893=Q893,AA893=Z893),1,0)+IF(AND($K893&gt;0,$K893&lt;=2,S893=Q893,AB893=Z893),1,0)+IF(AND($N893&gt;=3,U893=Q893,AD893=Z893),1,0)</f>
        <v>0</v>
      </c>
      <c r="AJ893">
        <f ca="1">SUMPRODUCT(--($P893:$X893=R893),--($Y893:$AG893=AA893),'MPL ID'!$BG$15:$BO$15)+IF(AND($D893&gt;0,$D893&lt;=2,U893=R893,AD893=AA893),1,0)+IF(AND($G893&gt;0,$G893&lt;=2,Q893=R893,Z893=AA893),1,0)+IF(AND($J893&gt;=3,V893=R893,AE893=AA893),1,0)</f>
        <v>0</v>
      </c>
      <c r="AK893">
        <f ca="1">SUMPRODUCT(--($P893:$X893=S893),--($Y893:$AG893=AB893),'MPL ID'!$BG$16:$BO$16)+IF(AND($B893&gt;0,$B893&lt;=2,V893=S893,AE893=AB893),1,0)+IF(AND($E893&gt;0,$E893&lt;=2,T893=S893,AC893=AB893),1,0)+IF(AND($K893&gt;=3,Q893=S893,Z893=AB893),1,0)+IF(AND($M893&gt;0,$M893&lt;=2,P893=S893,Y893=AB893),1,0)</f>
        <v>0</v>
      </c>
      <c r="AL893">
        <f ca="1">SUMPRODUCT(--($P893:$X893=T893),--($Y893:$AG893=AC893),'MPL ID'!$BG$17:$BO$17)+IF(AND($E893&gt;=3,S893=T893,AB893=AC893),1,0)+IF(AND($I893&gt;0,$I893&lt;=2,P893=T893,Y893=AC893),1,0)+IF(AND($L893&gt;=3,W893=T893,AF893=AC893),1,0)</f>
        <v>0</v>
      </c>
      <c r="AM893">
        <f ca="1">SUMPRODUCT(--($P893:$X893=U893),--($Y893:$AG893=AD893),'MPL ID'!$BG$18:$BO$18)+IF(AND($D893&gt;=3,R893=U893,AA893=AD893),1,0)+IF(AND($H893&gt;0,$H893&lt;=2,W893=U893,AF893=AD893),1,0)+IF(AND($N893&gt;0,$N893&lt;=2,Q893=U893,Z893=AD893),1,0)</f>
        <v>0</v>
      </c>
      <c r="AN893">
        <f ca="1">SUMPRODUCT(--($P893:$X893=V893),--($Y893:$AG893=AE893),'MPL ID'!$BG$19:$BO$19)+IF(AND($B893&gt;=3,S893=V893,AB893=AE893),1,0)+IF(AND($F893&gt;=3,W893=V893,AF893=AE893),1,0)+IF(AND($J893&gt;0,$J893&lt;=2,R893=V893,AA893=AE893),1,0)+IF(AND($O893&gt;0,$O893&lt;=2,X893=V893,AG893=AE893),1,0)</f>
        <v>0</v>
      </c>
      <c r="AO893">
        <f ca="1">SUMPRODUCT(--($P893:$X893=W893),--($Y893:$AG893=AF893),'MPL ID'!$BG$20:$BO$20)+IF(AND($C893&gt;0,$C893&lt;=2,X893=W893,AG893=AF893),1,0)+IF(AND($F893&gt;0,$F893&lt;=2,V893=W893,AE893=AF893),1,0)+IF(AND($H893&gt;=3,U893=W893,AD893=AF893),1,0)+IF(AND($L893&gt;0,$L893&lt;=2,T893=W893,AC893=AF893),1,0)</f>
        <v>0</v>
      </c>
      <c r="AP893">
        <f ca="1">SUMPRODUCT(--($P893:$X893=X893),--($Y893:$AG893=AG893),'MPL ID'!$BG$21:$BO$21)+IF(AND($C893&gt;=3,W893=X893,AF893=AG893),1,0)+IF(AND($O893&gt;=3,V893=X893,AE893=AG893),1,0)</f>
        <v>0</v>
      </c>
      <c r="AQ893">
        <f t="shared" ca="1" si="117"/>
        <v>3</v>
      </c>
      <c r="AR893">
        <f t="shared" ca="1" si="118"/>
        <v>5</v>
      </c>
      <c r="AS893">
        <f t="shared" ca="1" si="119"/>
        <v>7</v>
      </c>
      <c r="AT893">
        <f t="shared" ca="1" si="120"/>
        <v>4</v>
      </c>
      <c r="AU893">
        <f t="shared" ca="1" si="121"/>
        <v>9</v>
      </c>
      <c r="AV893">
        <f t="shared" ca="1" si="122"/>
        <v>2</v>
      </c>
      <c r="AW893">
        <f t="shared" ca="1" si="123"/>
        <v>6</v>
      </c>
      <c r="AX893">
        <f t="shared" ca="1" si="124"/>
        <v>8</v>
      </c>
      <c r="AY893">
        <f t="shared" ca="1" si="125"/>
        <v>1</v>
      </c>
    </row>
    <row r="894" spans="1:51" x14ac:dyDescent="0.25">
      <c r="A894">
        <v>893</v>
      </c>
      <c r="B894">
        <f ca="1">IF(AND(ISNUMBER('MPL ID'!$J$39),ISNUMBER('MPL ID'!$K$39)),0,RANDBETWEEN(1,4))</f>
        <v>0</v>
      </c>
      <c r="C894">
        <f ca="1">IF(AND(ISNUMBER('MPL ID'!$J$40),ISNUMBER('MPL ID'!$K$40)),0,RANDBETWEEN(1,4))</f>
        <v>0</v>
      </c>
      <c r="D894">
        <f ca="1">IF(AND(ISNUMBER('MPL ID'!$J$41),ISNUMBER('MPL ID'!$K$41)),0,RANDBETWEEN(1,4))</f>
        <v>2</v>
      </c>
      <c r="E894">
        <f ca="1">IF(AND(ISNUMBER('MPL ID'!$J$42),ISNUMBER('MPL ID'!$K$42)),0,RANDBETWEEN(1,4))</f>
        <v>3</v>
      </c>
      <c r="F894">
        <f ca="1">IF(AND(ISNUMBER('MPL ID'!$J$43),ISNUMBER('MPL ID'!$K$43)),0,RANDBETWEEN(1,4))</f>
        <v>3</v>
      </c>
      <c r="G894">
        <f ca="1">IF(AND(ISNUMBER('MPL ID'!$J$44),ISNUMBER('MPL ID'!$K$44)),0,RANDBETWEEN(1,4))</f>
        <v>3</v>
      </c>
      <c r="H894">
        <f ca="1">IF(AND(ISNUMBER('MPL ID'!$P$36),ISNUMBER('MPL ID'!$Q$36)),0,RANDBETWEEN(1,4))</f>
        <v>3</v>
      </c>
      <c r="I894">
        <f ca="1">IF(AND(ISNUMBER('MPL ID'!$P$37),ISNUMBER('MPL ID'!$Q$37)),0,RANDBETWEEN(1,4))</f>
        <v>4</v>
      </c>
      <c r="J894">
        <f ca="1">IF(AND(ISNUMBER('MPL ID'!$P$39),ISNUMBER('MPL ID'!$Q$39)),0,RANDBETWEEN(1,4))</f>
        <v>1</v>
      </c>
      <c r="K894">
        <f ca="1">IF(AND(ISNUMBER('MPL ID'!$P$40),ISNUMBER('MPL ID'!$Q$40)),0,RANDBETWEEN(1,4))</f>
        <v>4</v>
      </c>
      <c r="L894">
        <f ca="1">IF(AND(ISNUMBER('MPL ID'!$P$41),ISNUMBER('MPL ID'!$Q$41)),0,RANDBETWEEN(1,4))</f>
        <v>4</v>
      </c>
      <c r="M894">
        <f ca="1">IF(AND(ISNUMBER('MPL ID'!$P$42),ISNUMBER('MPL ID'!$Q$42)),0,RANDBETWEEN(1,4))</f>
        <v>4</v>
      </c>
      <c r="N894">
        <f ca="1">IF(AND(ISNUMBER('MPL ID'!$P$43),ISNUMBER('MPL ID'!$Q$43)),0,RANDBETWEEN(1,4))</f>
        <v>1</v>
      </c>
      <c r="O894">
        <f ca="1">IF(AND(ISNUMBER('MPL ID'!$P$44),ISNUMBER('MPL ID'!$Q$44)),0,RANDBETWEEN(1,4))</f>
        <v>1</v>
      </c>
      <c r="P894">
        <f ca="1">'MPL ID'!$BG$1+SUMPRODUCT(($B$1003:$O$1003='MPL ID'!$BF$1)*(($B894:$O894=1)+($B894:$O894=2)))+SUMPRODUCT(($B$1004:$O$1004='MPL ID'!$BF$1)*(($B894:$O894=3)+($B894:$O894=4)))</f>
        <v>11</v>
      </c>
      <c r="Q894">
        <f ca="1">'MPL ID'!$BG$2+SUMPRODUCT(($B$1003:$O$1003='MPL ID'!$BF$2)*(($B894:$O894=1)+($B894:$O894=2)))+SUMPRODUCT(($B$1004:$O$1004='MPL ID'!$BF$2)*(($B894:$O894=3)+($B894:$O894=4)))</f>
        <v>8</v>
      </c>
      <c r="R894">
        <f ca="1">'MPL ID'!$BG$3+SUMPRODUCT(($B$1003:$O$1003='MPL ID'!$BF$3)*(($B894:$O894=1)+($B894:$O894=2)))+SUMPRODUCT(($B$1004:$O$1004='MPL ID'!$BF$3)*(($B894:$O894=3)+($B894:$O894=4)))</f>
        <v>6</v>
      </c>
      <c r="S894">
        <f ca="1">'MPL ID'!$BG$4+SUMPRODUCT(($B$1003:$O$1003='MPL ID'!$BF$4)*(($B894:$O894=1)+($B894:$O894=2)))+SUMPRODUCT(($B$1004:$O$1004='MPL ID'!$BF$4)*(($B894:$O894=3)+($B894:$O894=4)))</f>
        <v>8</v>
      </c>
      <c r="T894">
        <f ca="1">'MPL ID'!$BG$5+SUMPRODUCT(($B$1003:$O$1003='MPL ID'!$BF$5)*(($B894:$O894=1)+($B894:$O894=2)))+SUMPRODUCT(($B$1004:$O$1004='MPL ID'!$BF$5)*(($B894:$O894=3)+($B894:$O894=4)))</f>
        <v>5</v>
      </c>
      <c r="U894">
        <f ca="1">'MPL ID'!$BG$6+SUMPRODUCT(($B$1003:$O$1003='MPL ID'!$BF$6)*(($B894:$O894=1)+($B894:$O894=2)))+SUMPRODUCT(($B$1004:$O$1004='MPL ID'!$BF$6)*(($B894:$O894=3)+($B894:$O894=4)))</f>
        <v>11</v>
      </c>
      <c r="V894">
        <f ca="1">'MPL ID'!$BG$7+SUMPRODUCT(($B$1003:$O$1003='MPL ID'!$BF$7)*(($B894:$O894=1)+($B894:$O894=2)))+SUMPRODUCT(($B$1004:$O$1004='MPL ID'!$BF$7)*(($B894:$O894=3)+($B894:$O894=4)))</f>
        <v>8</v>
      </c>
      <c r="W894">
        <f ca="1">'MPL ID'!$BG$8+SUMPRODUCT(($B$1003:$O$1003='MPL ID'!$BF$8)*(($B894:$O894=1)+($B894:$O894=2)))+SUMPRODUCT(($B$1004:$O$1004='MPL ID'!$BF$8)*(($B894:$O894=3)+($B894:$O894=4)))</f>
        <v>4</v>
      </c>
      <c r="X894">
        <f ca="1">'MPL ID'!$BG$9+SUMPRODUCT(($B$1003:$O$1003='MPL ID'!$BF$9)*(($B894:$O894=1)+($B894:$O894=2)))+SUMPRODUCT(($B$1004:$O$1004='MPL ID'!$BF$9)*(($B894:$O894=3)+($B894:$O894=4)))</f>
        <v>11</v>
      </c>
      <c r="Y894">
        <f ca="1">'MPL ID'!$BH$1+SUMPRODUCT(($B$1003:$O$1003='MPL ID'!$BF$1)*(2*($B894:$O894=1)+($B894:$O894=2)-2*($B894:$O894=3)-($B894:$O894=4)))-SUMPRODUCT(($B$1004:$O$1004='MPL ID'!$BF$1)*(2*($B894:$O894=1)+($B894:$O894=2)-2*($B894:$O894=3)-($B894:$O894=4)))</f>
        <v>11</v>
      </c>
      <c r="Z894">
        <f ca="1">'MPL ID'!$BH$2+SUMPRODUCT(($B$1003:$O$1003='MPL ID'!$BF$2)*(2*($B894:$O894=1)+($B894:$O894=2)-2*($B894:$O894=3)-($B894:$O894=4)))-SUMPRODUCT(($B$1004:$O$1004='MPL ID'!$BF$2)*(2*($B894:$O894=1)+($B894:$O894=2)-2*($B894:$O894=3)-($B894:$O894=4)))</f>
        <v>-3</v>
      </c>
      <c r="AA894">
        <f ca="1">'MPL ID'!$BH$3+SUMPRODUCT(($B$1003:$O$1003='MPL ID'!$BF$3)*(2*($B894:$O894=1)+($B894:$O894=2)-2*($B894:$O894=3)-($B894:$O894=4)))-SUMPRODUCT(($B$1004:$O$1004='MPL ID'!$BF$3)*(2*($B894:$O894=1)+($B894:$O894=2)-2*($B894:$O894=3)-($B894:$O894=4)))</f>
        <v>-9</v>
      </c>
      <c r="AB894">
        <f ca="1">'MPL ID'!$BH$4+SUMPRODUCT(($B$1003:$O$1003='MPL ID'!$BF$4)*(2*($B894:$O894=1)+($B894:$O894=2)-2*($B894:$O894=3)-($B894:$O894=4)))-SUMPRODUCT(($B$1004:$O$1004='MPL ID'!$BF$4)*(2*($B894:$O894=1)+($B894:$O894=2)-2*($B894:$O894=3)-($B894:$O894=4)))</f>
        <v>-2</v>
      </c>
      <c r="AC894">
        <f ca="1">'MPL ID'!$BH$5+SUMPRODUCT(($B$1003:$O$1003='MPL ID'!$BF$5)*(2*($B894:$O894=1)+($B894:$O894=2)-2*($B894:$O894=3)-($B894:$O894=4)))-SUMPRODUCT(($B$1004:$O$1004='MPL ID'!$BF$5)*(2*($B894:$O894=1)+($B894:$O894=2)-2*($B894:$O894=3)-($B894:$O894=4)))</f>
        <v>-10</v>
      </c>
      <c r="AD894">
        <f ca="1">'MPL ID'!$BH$6+SUMPRODUCT(($B$1003:$O$1003='MPL ID'!$BF$6)*(2*($B894:$O894=1)+($B894:$O894=2)-2*($B894:$O894=3)-($B894:$O894=4)))-SUMPRODUCT(($B$1004:$O$1004='MPL ID'!$BF$6)*(2*($B894:$O894=1)+($B894:$O894=2)-2*($B894:$O894=3)-($B894:$O894=4)))</f>
        <v>11</v>
      </c>
      <c r="AE894">
        <f ca="1">'MPL ID'!$BH$7+SUMPRODUCT(($B$1003:$O$1003='MPL ID'!$BF$7)*(2*($B894:$O894=1)+($B894:$O894=2)-2*($B894:$O894=3)-($B894:$O894=4)))-SUMPRODUCT(($B$1004:$O$1004='MPL ID'!$BF$7)*(2*($B894:$O894=1)+($B894:$O894=2)-2*($B894:$O894=3)-($B894:$O894=4)))</f>
        <v>4</v>
      </c>
      <c r="AF894">
        <f ca="1">'MPL ID'!$BH$8+SUMPRODUCT(($B$1003:$O$1003='MPL ID'!$BF$8)*(2*($B894:$O894=1)+($B894:$O894=2)-2*($B894:$O894=3)-($B894:$O894=4)))-SUMPRODUCT(($B$1004:$O$1004='MPL ID'!$BF$8)*(2*($B894:$O894=1)+($B894:$O894=2)-2*($B894:$O894=3)-($B894:$O894=4)))</f>
        <v>-13</v>
      </c>
      <c r="AG894">
        <f ca="1">'MPL ID'!$BH$9+SUMPRODUCT(($B$1003:$O$1003='MPL ID'!$BF$9)*(2*($B894:$O894=1)+($B894:$O894=2)-2*($B894:$O894=3)-($B894:$O894=4)))-SUMPRODUCT(($B$1004:$O$1004='MPL ID'!$BF$9)*(2*($B894:$O894=1)+($B894:$O894=2)-2*($B894:$O894=3)-($B894:$O894=4)))</f>
        <v>11</v>
      </c>
      <c r="AH894">
        <f ca="1">SUMPRODUCT(--($P894:$X894=P894),--($Y894:$AG894=Y894),'MPL ID'!$BG$13:$BO$13)+IF(AND($I894&gt;=3,T894=P894,AC894=Y894),1,0)+IF(AND($M894&gt;=3,S894=P894,AB894=Y894),1,0)</f>
        <v>1</v>
      </c>
      <c r="AI894">
        <f ca="1">SUMPRODUCT(--($P894:$X894=Q894),--($Y894:$AG894=Z894),'MPL ID'!$BG$14:$BO$14)+IF(AND($G894&gt;=3,R894=Q894,AA894=Z894),1,0)+IF(AND($K894&gt;0,$K894&lt;=2,S894=Q894,AB894=Z894),1,0)+IF(AND($N894&gt;=3,U894=Q894,AD894=Z894),1,0)</f>
        <v>0</v>
      </c>
      <c r="AJ894">
        <f ca="1">SUMPRODUCT(--($P894:$X894=R894),--($Y894:$AG894=AA894),'MPL ID'!$BG$15:$BO$15)+IF(AND($D894&gt;0,$D894&lt;=2,U894=R894,AD894=AA894),1,0)+IF(AND($G894&gt;0,$G894&lt;=2,Q894=R894,Z894=AA894),1,0)+IF(AND($J894&gt;=3,V894=R894,AE894=AA894),1,0)</f>
        <v>0</v>
      </c>
      <c r="AK894">
        <f ca="1">SUMPRODUCT(--($P894:$X894=S894),--($Y894:$AG894=AB894),'MPL ID'!$BG$16:$BO$16)+IF(AND($B894&gt;0,$B894&lt;=2,V894=S894,AE894=AB894),1,0)+IF(AND($E894&gt;0,$E894&lt;=2,T894=S894,AC894=AB894),1,0)+IF(AND($K894&gt;=3,Q894=S894,Z894=AB894),1,0)+IF(AND($M894&gt;0,$M894&lt;=2,P894=S894,Y894=AB894),1,0)</f>
        <v>0</v>
      </c>
      <c r="AL894">
        <f ca="1">SUMPRODUCT(--($P894:$X894=T894),--($Y894:$AG894=AC894),'MPL ID'!$BG$17:$BO$17)+IF(AND($E894&gt;=3,S894=T894,AB894=AC894),1,0)+IF(AND($I894&gt;0,$I894&lt;=2,P894=T894,Y894=AC894),1,0)+IF(AND($L894&gt;=3,W894=T894,AF894=AC894),1,0)</f>
        <v>0</v>
      </c>
      <c r="AM894">
        <f ca="1">SUMPRODUCT(--($P894:$X894=U894),--($Y894:$AG894=AD894),'MPL ID'!$BG$18:$BO$18)+IF(AND($D894&gt;=3,R894=U894,AA894=AD894),1,0)+IF(AND($H894&gt;0,$H894&lt;=2,W894=U894,AF894=AD894),1,0)+IF(AND($N894&gt;0,$N894&lt;=2,Q894=U894,Z894=AD894),1,0)</f>
        <v>3</v>
      </c>
      <c r="AN894">
        <f ca="1">SUMPRODUCT(--($P894:$X894=V894),--($Y894:$AG894=AE894),'MPL ID'!$BG$19:$BO$19)+IF(AND($B894&gt;=3,S894=V894,AB894=AE894),1,0)+IF(AND($F894&gt;=3,W894=V894,AF894=AE894),1,0)+IF(AND($J894&gt;0,$J894&lt;=2,R894=V894,AA894=AE894),1,0)+IF(AND($O894&gt;0,$O894&lt;=2,X894=V894,AG894=AE894),1,0)</f>
        <v>0</v>
      </c>
      <c r="AO894">
        <f ca="1">SUMPRODUCT(--($P894:$X894=W894),--($Y894:$AG894=AF894),'MPL ID'!$BG$20:$BO$20)+IF(AND($C894&gt;0,$C894&lt;=2,X894=W894,AG894=AF894),1,0)+IF(AND($F894&gt;0,$F894&lt;=2,V894=W894,AE894=AF894),1,0)+IF(AND($H894&gt;=3,U894=W894,AD894=AF894),1,0)+IF(AND($L894&gt;0,$L894&lt;=2,T894=W894,AC894=AF894),1,0)</f>
        <v>0</v>
      </c>
      <c r="AP894">
        <f ca="1">SUMPRODUCT(--($P894:$X894=X894),--($Y894:$AG894=AG894),'MPL ID'!$BG$21:$BO$21)+IF(AND($C894&gt;=3,W894=X894,AF894=AG894),1,0)+IF(AND($O894&gt;=3,V894=X894,AE894=AG894),1,0)</f>
        <v>2</v>
      </c>
      <c r="AQ894">
        <f t="shared" ca="1" si="117"/>
        <v>3</v>
      </c>
      <c r="AR894">
        <f t="shared" ca="1" si="118"/>
        <v>6</v>
      </c>
      <c r="AS894">
        <f t="shared" ca="1" si="119"/>
        <v>7</v>
      </c>
      <c r="AT894">
        <f t="shared" ca="1" si="120"/>
        <v>5</v>
      </c>
      <c r="AU894">
        <f t="shared" ca="1" si="121"/>
        <v>8</v>
      </c>
      <c r="AV894">
        <f t="shared" ca="1" si="122"/>
        <v>1</v>
      </c>
      <c r="AW894">
        <f t="shared" ca="1" si="123"/>
        <v>4</v>
      </c>
      <c r="AX894">
        <f t="shared" ca="1" si="124"/>
        <v>9</v>
      </c>
      <c r="AY894">
        <f t="shared" ca="1" si="125"/>
        <v>2</v>
      </c>
    </row>
    <row r="895" spans="1:51" x14ac:dyDescent="0.25">
      <c r="A895">
        <v>894</v>
      </c>
      <c r="B895">
        <f ca="1">IF(AND(ISNUMBER('MPL ID'!$J$39),ISNUMBER('MPL ID'!$K$39)),0,RANDBETWEEN(1,4))</f>
        <v>0</v>
      </c>
      <c r="C895">
        <f ca="1">IF(AND(ISNUMBER('MPL ID'!$J$40),ISNUMBER('MPL ID'!$K$40)),0,RANDBETWEEN(1,4))</f>
        <v>0</v>
      </c>
      <c r="D895">
        <f ca="1">IF(AND(ISNUMBER('MPL ID'!$J$41),ISNUMBER('MPL ID'!$K$41)),0,RANDBETWEEN(1,4))</f>
        <v>4</v>
      </c>
      <c r="E895">
        <f ca="1">IF(AND(ISNUMBER('MPL ID'!$J$42),ISNUMBER('MPL ID'!$K$42)),0,RANDBETWEEN(1,4))</f>
        <v>2</v>
      </c>
      <c r="F895">
        <f ca="1">IF(AND(ISNUMBER('MPL ID'!$J$43),ISNUMBER('MPL ID'!$K$43)),0,RANDBETWEEN(1,4))</f>
        <v>2</v>
      </c>
      <c r="G895">
        <f ca="1">IF(AND(ISNUMBER('MPL ID'!$J$44),ISNUMBER('MPL ID'!$K$44)),0,RANDBETWEEN(1,4))</f>
        <v>2</v>
      </c>
      <c r="H895">
        <f ca="1">IF(AND(ISNUMBER('MPL ID'!$P$36),ISNUMBER('MPL ID'!$Q$36)),0,RANDBETWEEN(1,4))</f>
        <v>3</v>
      </c>
      <c r="I895">
        <f ca="1">IF(AND(ISNUMBER('MPL ID'!$P$37),ISNUMBER('MPL ID'!$Q$37)),0,RANDBETWEEN(1,4))</f>
        <v>3</v>
      </c>
      <c r="J895">
        <f ca="1">IF(AND(ISNUMBER('MPL ID'!$P$39),ISNUMBER('MPL ID'!$Q$39)),0,RANDBETWEEN(1,4))</f>
        <v>3</v>
      </c>
      <c r="K895">
        <f ca="1">IF(AND(ISNUMBER('MPL ID'!$P$40),ISNUMBER('MPL ID'!$Q$40)),0,RANDBETWEEN(1,4))</f>
        <v>4</v>
      </c>
      <c r="L895">
        <f ca="1">IF(AND(ISNUMBER('MPL ID'!$P$41),ISNUMBER('MPL ID'!$Q$41)),0,RANDBETWEEN(1,4))</f>
        <v>2</v>
      </c>
      <c r="M895">
        <f ca="1">IF(AND(ISNUMBER('MPL ID'!$P$42),ISNUMBER('MPL ID'!$Q$42)),0,RANDBETWEEN(1,4))</f>
        <v>1</v>
      </c>
      <c r="N895">
        <f ca="1">IF(AND(ISNUMBER('MPL ID'!$P$43),ISNUMBER('MPL ID'!$Q$43)),0,RANDBETWEEN(1,4))</f>
        <v>4</v>
      </c>
      <c r="O895">
        <f ca="1">IF(AND(ISNUMBER('MPL ID'!$P$44),ISNUMBER('MPL ID'!$Q$44)),0,RANDBETWEEN(1,4))</f>
        <v>4</v>
      </c>
      <c r="P895">
        <f ca="1">'MPL ID'!$BG$1+SUMPRODUCT(($B$1003:$O$1003='MPL ID'!$BF$1)*(($B895:$O895=1)+($B895:$O895=2)))+SUMPRODUCT(($B$1004:$O$1004='MPL ID'!$BF$1)*(($B895:$O895=3)+($B895:$O895=4)))</f>
        <v>10</v>
      </c>
      <c r="Q895">
        <f ca="1">'MPL ID'!$BG$2+SUMPRODUCT(($B$1003:$O$1003='MPL ID'!$BF$2)*(($B895:$O895=1)+($B895:$O895=2)))+SUMPRODUCT(($B$1004:$O$1004='MPL ID'!$BF$2)*(($B895:$O895=3)+($B895:$O895=4)))</f>
        <v>8</v>
      </c>
      <c r="R895">
        <f ca="1">'MPL ID'!$BG$3+SUMPRODUCT(($B$1003:$O$1003='MPL ID'!$BF$3)*(($B895:$O895=1)+($B895:$O895=2)))+SUMPRODUCT(($B$1004:$O$1004='MPL ID'!$BF$3)*(($B895:$O895=3)+($B895:$O895=4)))</f>
        <v>7</v>
      </c>
      <c r="S895">
        <f ca="1">'MPL ID'!$BG$4+SUMPRODUCT(($B$1003:$O$1003='MPL ID'!$BF$4)*(($B895:$O895=1)+($B895:$O895=2)))+SUMPRODUCT(($B$1004:$O$1004='MPL ID'!$BF$4)*(($B895:$O895=3)+($B895:$O895=4)))</f>
        <v>10</v>
      </c>
      <c r="T895">
        <f ca="1">'MPL ID'!$BG$5+SUMPRODUCT(($B$1003:$O$1003='MPL ID'!$BF$5)*(($B895:$O895=1)+($B895:$O895=2)))+SUMPRODUCT(($B$1004:$O$1004='MPL ID'!$BF$5)*(($B895:$O895=3)+($B895:$O895=4)))</f>
        <v>3</v>
      </c>
      <c r="U895">
        <f ca="1">'MPL ID'!$BG$6+SUMPRODUCT(($B$1003:$O$1003='MPL ID'!$BF$6)*(($B895:$O895=1)+($B895:$O895=2)))+SUMPRODUCT(($B$1004:$O$1004='MPL ID'!$BF$6)*(($B895:$O895=3)+($B895:$O895=4)))</f>
        <v>11</v>
      </c>
      <c r="V895">
        <f ca="1">'MPL ID'!$BG$7+SUMPRODUCT(($B$1003:$O$1003='MPL ID'!$BF$7)*(($B895:$O895=1)+($B895:$O895=2)))+SUMPRODUCT(($B$1004:$O$1004='MPL ID'!$BF$7)*(($B895:$O895=3)+($B895:$O895=4)))</f>
        <v>5</v>
      </c>
      <c r="W895">
        <f ca="1">'MPL ID'!$BG$8+SUMPRODUCT(($B$1003:$O$1003='MPL ID'!$BF$8)*(($B895:$O895=1)+($B895:$O895=2)))+SUMPRODUCT(($B$1004:$O$1004='MPL ID'!$BF$8)*(($B895:$O895=3)+($B895:$O895=4)))</f>
        <v>6</v>
      </c>
      <c r="X895">
        <f ca="1">'MPL ID'!$BG$9+SUMPRODUCT(($B$1003:$O$1003='MPL ID'!$BF$9)*(($B895:$O895=1)+($B895:$O895=2)))+SUMPRODUCT(($B$1004:$O$1004='MPL ID'!$BF$9)*(($B895:$O895=3)+($B895:$O895=4)))</f>
        <v>12</v>
      </c>
      <c r="Y895">
        <f ca="1">'MPL ID'!$BH$1+SUMPRODUCT(($B$1003:$O$1003='MPL ID'!$BF$1)*(2*($B895:$O895=1)+($B895:$O895=2)-2*($B895:$O895=3)-($B895:$O895=4)))-SUMPRODUCT(($B$1004:$O$1004='MPL ID'!$BF$1)*(2*($B895:$O895=1)+($B895:$O895=2)-2*($B895:$O895=3)-($B895:$O895=4)))</f>
        <v>9</v>
      </c>
      <c r="Z895">
        <f ca="1">'MPL ID'!$BH$2+SUMPRODUCT(($B$1003:$O$1003='MPL ID'!$BF$2)*(2*($B895:$O895=1)+($B895:$O895=2)-2*($B895:$O895=3)-($B895:$O895=4)))-SUMPRODUCT(($B$1004:$O$1004='MPL ID'!$BF$2)*(2*($B895:$O895=1)+($B895:$O895=2)-2*($B895:$O895=3)-($B895:$O895=4)))</f>
        <v>-3</v>
      </c>
      <c r="AA895">
        <f ca="1">'MPL ID'!$BH$3+SUMPRODUCT(($B$1003:$O$1003='MPL ID'!$BF$3)*(2*($B895:$O895=1)+($B895:$O895=2)-2*($B895:$O895=3)-($B895:$O895=4)))-SUMPRODUCT(($B$1004:$O$1004='MPL ID'!$BF$3)*(2*($B895:$O895=1)+($B895:$O895=2)-2*($B895:$O895=3)-($B895:$O895=4)))</f>
        <v>-4</v>
      </c>
      <c r="AB895">
        <f ca="1">'MPL ID'!$BH$4+SUMPRODUCT(($B$1003:$O$1003='MPL ID'!$BF$4)*(2*($B895:$O895=1)+($B895:$O895=2)-2*($B895:$O895=3)-($B895:$O895=4)))-SUMPRODUCT(($B$1004:$O$1004='MPL ID'!$BF$4)*(2*($B895:$O895=1)+($B895:$O895=2)-2*($B895:$O895=3)-($B895:$O895=4)))</f>
        <v>4</v>
      </c>
      <c r="AC895">
        <f ca="1">'MPL ID'!$BH$5+SUMPRODUCT(($B$1003:$O$1003='MPL ID'!$BF$5)*(2*($B895:$O895=1)+($B895:$O895=2)-2*($B895:$O895=3)-($B895:$O895=4)))-SUMPRODUCT(($B$1004:$O$1004='MPL ID'!$BF$5)*(2*($B895:$O895=1)+($B895:$O895=2)-2*($B895:$O895=3)-($B895:$O895=4)))</f>
        <v>-16</v>
      </c>
      <c r="AD895">
        <f ca="1">'MPL ID'!$BH$6+SUMPRODUCT(($B$1003:$O$1003='MPL ID'!$BF$6)*(2*($B895:$O895=1)+($B895:$O895=2)-2*($B895:$O895=3)-($B895:$O895=4)))-SUMPRODUCT(($B$1004:$O$1004='MPL ID'!$BF$6)*(2*($B895:$O895=1)+($B895:$O895=2)-2*($B895:$O895=3)-($B895:$O895=4)))</f>
        <v>10</v>
      </c>
      <c r="AE895">
        <f ca="1">'MPL ID'!$BH$7+SUMPRODUCT(($B$1003:$O$1003='MPL ID'!$BF$7)*(2*($B895:$O895=1)+($B895:$O895=2)-2*($B895:$O895=3)-($B895:$O895=4)))-SUMPRODUCT(($B$1004:$O$1004='MPL ID'!$BF$7)*(2*($B895:$O895=1)+($B895:$O895=2)-2*($B895:$O895=3)-($B895:$O895=4)))</f>
        <v>-6</v>
      </c>
      <c r="AF895">
        <f ca="1">'MPL ID'!$BH$8+SUMPRODUCT(($B$1003:$O$1003='MPL ID'!$BF$8)*(2*($B895:$O895=1)+($B895:$O895=2)-2*($B895:$O895=3)-($B895:$O895=4)))-SUMPRODUCT(($B$1004:$O$1004='MPL ID'!$BF$8)*(2*($B895:$O895=1)+($B895:$O895=2)-2*($B895:$O895=3)-($B895:$O895=4)))</f>
        <v>-8</v>
      </c>
      <c r="AG895">
        <f ca="1">'MPL ID'!$BH$9+SUMPRODUCT(($B$1003:$O$1003='MPL ID'!$BF$9)*(2*($B895:$O895=1)+($B895:$O895=2)-2*($B895:$O895=3)-($B895:$O895=4)))-SUMPRODUCT(($B$1004:$O$1004='MPL ID'!$BF$9)*(2*($B895:$O895=1)+($B895:$O895=2)-2*($B895:$O895=3)-($B895:$O895=4)))</f>
        <v>14</v>
      </c>
      <c r="AH895">
        <f ca="1">SUMPRODUCT(--($P895:$X895=P895),--($Y895:$AG895=Y895),'MPL ID'!$BG$13:$BO$13)+IF(AND($I895&gt;=3,T895=P895,AC895=Y895),1,0)+IF(AND($M895&gt;=3,S895=P895,AB895=Y895),1,0)</f>
        <v>0</v>
      </c>
      <c r="AI895">
        <f ca="1">SUMPRODUCT(--($P895:$X895=Q895),--($Y895:$AG895=Z895),'MPL ID'!$BG$14:$BO$14)+IF(AND($G895&gt;=3,R895=Q895,AA895=Z895),1,0)+IF(AND($K895&gt;0,$K895&lt;=2,S895=Q895,AB895=Z895),1,0)+IF(AND($N895&gt;=3,U895=Q895,AD895=Z895),1,0)</f>
        <v>0</v>
      </c>
      <c r="AJ895">
        <f ca="1">SUMPRODUCT(--($P895:$X895=R895),--($Y895:$AG895=AA895),'MPL ID'!$BG$15:$BO$15)+IF(AND($D895&gt;0,$D895&lt;=2,U895=R895,AD895=AA895),1,0)+IF(AND($G895&gt;0,$G895&lt;=2,Q895=R895,Z895=AA895),1,0)+IF(AND($J895&gt;=3,V895=R895,AE895=AA895),1,0)</f>
        <v>0</v>
      </c>
      <c r="AK895">
        <f ca="1">SUMPRODUCT(--($P895:$X895=S895),--($Y895:$AG895=AB895),'MPL ID'!$BG$16:$BO$16)+IF(AND($B895&gt;0,$B895&lt;=2,V895=S895,AE895=AB895),1,0)+IF(AND($E895&gt;0,$E895&lt;=2,T895=S895,AC895=AB895),1,0)+IF(AND($K895&gt;=3,Q895=S895,Z895=AB895),1,0)+IF(AND($M895&gt;0,$M895&lt;=2,P895=S895,Y895=AB895),1,0)</f>
        <v>0</v>
      </c>
      <c r="AL895">
        <f ca="1">SUMPRODUCT(--($P895:$X895=T895),--($Y895:$AG895=AC895),'MPL ID'!$BG$17:$BO$17)+IF(AND($E895&gt;=3,S895=T895,AB895=AC895),1,0)+IF(AND($I895&gt;0,$I895&lt;=2,P895=T895,Y895=AC895),1,0)+IF(AND($L895&gt;=3,W895=T895,AF895=AC895),1,0)</f>
        <v>0</v>
      </c>
      <c r="AM895">
        <f ca="1">SUMPRODUCT(--($P895:$X895=U895),--($Y895:$AG895=AD895),'MPL ID'!$BG$18:$BO$18)+IF(AND($D895&gt;=3,R895=U895,AA895=AD895),1,0)+IF(AND($H895&gt;0,$H895&lt;=2,W895=U895,AF895=AD895),1,0)+IF(AND($N895&gt;0,$N895&lt;=2,Q895=U895,Z895=AD895),1,0)</f>
        <v>0</v>
      </c>
      <c r="AN895">
        <f ca="1">SUMPRODUCT(--($P895:$X895=V895),--($Y895:$AG895=AE895),'MPL ID'!$BG$19:$BO$19)+IF(AND($B895&gt;=3,S895=V895,AB895=AE895),1,0)+IF(AND($F895&gt;=3,W895=V895,AF895=AE895),1,0)+IF(AND($J895&gt;0,$J895&lt;=2,R895=V895,AA895=AE895),1,0)+IF(AND($O895&gt;0,$O895&lt;=2,X895=V895,AG895=AE895),1,0)</f>
        <v>0</v>
      </c>
      <c r="AO895">
        <f ca="1">SUMPRODUCT(--($P895:$X895=W895),--($Y895:$AG895=AF895),'MPL ID'!$BG$20:$BO$20)+IF(AND($C895&gt;0,$C895&lt;=2,X895=W895,AG895=AF895),1,0)+IF(AND($F895&gt;0,$F895&lt;=2,V895=W895,AE895=AF895),1,0)+IF(AND($H895&gt;=3,U895=W895,AD895=AF895),1,0)+IF(AND($L895&gt;0,$L895&lt;=2,T895=W895,AC895=AF895),1,0)</f>
        <v>0</v>
      </c>
      <c r="AP895">
        <f ca="1">SUMPRODUCT(--($P895:$X895=X895),--($Y895:$AG895=AG895),'MPL ID'!$BG$21:$BO$21)+IF(AND($C895&gt;=3,W895=X895,AF895=AG895),1,0)+IF(AND($O895&gt;=3,V895=X895,AE895=AG895),1,0)</f>
        <v>0</v>
      </c>
      <c r="AQ895">
        <f t="shared" ca="1" si="117"/>
        <v>3</v>
      </c>
      <c r="AR895">
        <f t="shared" ca="1" si="118"/>
        <v>5</v>
      </c>
      <c r="AS895">
        <f t="shared" ca="1" si="119"/>
        <v>6</v>
      </c>
      <c r="AT895">
        <f t="shared" ca="1" si="120"/>
        <v>4</v>
      </c>
      <c r="AU895">
        <f t="shared" ca="1" si="121"/>
        <v>9</v>
      </c>
      <c r="AV895">
        <f t="shared" ca="1" si="122"/>
        <v>2</v>
      </c>
      <c r="AW895">
        <f t="shared" ca="1" si="123"/>
        <v>8</v>
      </c>
      <c r="AX895">
        <f t="shared" ca="1" si="124"/>
        <v>7</v>
      </c>
      <c r="AY895">
        <f t="shared" ca="1" si="125"/>
        <v>1</v>
      </c>
    </row>
    <row r="896" spans="1:51" x14ac:dyDescent="0.25">
      <c r="A896">
        <v>895</v>
      </c>
      <c r="B896">
        <f ca="1">IF(AND(ISNUMBER('MPL ID'!$J$39),ISNUMBER('MPL ID'!$K$39)),0,RANDBETWEEN(1,4))</f>
        <v>0</v>
      </c>
      <c r="C896">
        <f ca="1">IF(AND(ISNUMBER('MPL ID'!$J$40),ISNUMBER('MPL ID'!$K$40)),0,RANDBETWEEN(1,4))</f>
        <v>0</v>
      </c>
      <c r="D896">
        <f ca="1">IF(AND(ISNUMBER('MPL ID'!$J$41),ISNUMBER('MPL ID'!$K$41)),0,RANDBETWEEN(1,4))</f>
        <v>3</v>
      </c>
      <c r="E896">
        <f ca="1">IF(AND(ISNUMBER('MPL ID'!$J$42),ISNUMBER('MPL ID'!$K$42)),0,RANDBETWEEN(1,4))</f>
        <v>1</v>
      </c>
      <c r="F896">
        <f ca="1">IF(AND(ISNUMBER('MPL ID'!$J$43),ISNUMBER('MPL ID'!$K$43)),0,RANDBETWEEN(1,4))</f>
        <v>3</v>
      </c>
      <c r="G896">
        <f ca="1">IF(AND(ISNUMBER('MPL ID'!$J$44),ISNUMBER('MPL ID'!$K$44)),0,RANDBETWEEN(1,4))</f>
        <v>2</v>
      </c>
      <c r="H896">
        <f ca="1">IF(AND(ISNUMBER('MPL ID'!$P$36),ISNUMBER('MPL ID'!$Q$36)),0,RANDBETWEEN(1,4))</f>
        <v>1</v>
      </c>
      <c r="I896">
        <f ca="1">IF(AND(ISNUMBER('MPL ID'!$P$37),ISNUMBER('MPL ID'!$Q$37)),0,RANDBETWEEN(1,4))</f>
        <v>3</v>
      </c>
      <c r="J896">
        <f ca="1">IF(AND(ISNUMBER('MPL ID'!$P$39),ISNUMBER('MPL ID'!$Q$39)),0,RANDBETWEEN(1,4))</f>
        <v>3</v>
      </c>
      <c r="K896">
        <f ca="1">IF(AND(ISNUMBER('MPL ID'!$P$40),ISNUMBER('MPL ID'!$Q$40)),0,RANDBETWEEN(1,4))</f>
        <v>1</v>
      </c>
      <c r="L896">
        <f ca="1">IF(AND(ISNUMBER('MPL ID'!$P$41),ISNUMBER('MPL ID'!$Q$41)),0,RANDBETWEEN(1,4))</f>
        <v>1</v>
      </c>
      <c r="M896">
        <f ca="1">IF(AND(ISNUMBER('MPL ID'!$P$42),ISNUMBER('MPL ID'!$Q$42)),0,RANDBETWEEN(1,4))</f>
        <v>3</v>
      </c>
      <c r="N896">
        <f ca="1">IF(AND(ISNUMBER('MPL ID'!$P$43),ISNUMBER('MPL ID'!$Q$43)),0,RANDBETWEEN(1,4))</f>
        <v>1</v>
      </c>
      <c r="O896">
        <f ca="1">IF(AND(ISNUMBER('MPL ID'!$P$44),ISNUMBER('MPL ID'!$Q$44)),0,RANDBETWEEN(1,4))</f>
        <v>2</v>
      </c>
      <c r="P896">
        <f ca="1">'MPL ID'!$BG$1+SUMPRODUCT(($B$1003:$O$1003='MPL ID'!$BF$1)*(($B896:$O896=1)+($B896:$O896=2)))+SUMPRODUCT(($B$1004:$O$1004='MPL ID'!$BF$1)*(($B896:$O896=3)+($B896:$O896=4)))</f>
        <v>11</v>
      </c>
      <c r="Q896">
        <f ca="1">'MPL ID'!$BG$2+SUMPRODUCT(($B$1003:$O$1003='MPL ID'!$BF$2)*(($B896:$O896=1)+($B896:$O896=2)))+SUMPRODUCT(($B$1004:$O$1004='MPL ID'!$BF$2)*(($B896:$O896=3)+($B896:$O896=4)))</f>
        <v>8</v>
      </c>
      <c r="R896">
        <f ca="1">'MPL ID'!$BG$3+SUMPRODUCT(($B$1003:$O$1003='MPL ID'!$BF$3)*(($B896:$O896=1)+($B896:$O896=2)))+SUMPRODUCT(($B$1004:$O$1004='MPL ID'!$BF$3)*(($B896:$O896=3)+($B896:$O896=4)))</f>
        <v>7</v>
      </c>
      <c r="S896">
        <f ca="1">'MPL ID'!$BG$4+SUMPRODUCT(($B$1003:$O$1003='MPL ID'!$BF$4)*(($B896:$O896=1)+($B896:$O896=2)))+SUMPRODUCT(($B$1004:$O$1004='MPL ID'!$BF$4)*(($B896:$O896=3)+($B896:$O896=4)))</f>
        <v>8</v>
      </c>
      <c r="T896">
        <f ca="1">'MPL ID'!$BG$5+SUMPRODUCT(($B$1003:$O$1003='MPL ID'!$BF$5)*(($B896:$O896=1)+($B896:$O896=2)))+SUMPRODUCT(($B$1004:$O$1004='MPL ID'!$BF$5)*(($B896:$O896=3)+($B896:$O896=4)))</f>
        <v>3</v>
      </c>
      <c r="U896">
        <f ca="1">'MPL ID'!$BG$6+SUMPRODUCT(($B$1003:$O$1003='MPL ID'!$BF$6)*(($B896:$O896=1)+($B896:$O896=2)))+SUMPRODUCT(($B$1004:$O$1004='MPL ID'!$BF$6)*(($B896:$O896=3)+($B896:$O896=4)))</f>
        <v>13</v>
      </c>
      <c r="V896">
        <f ca="1">'MPL ID'!$BG$7+SUMPRODUCT(($B$1003:$O$1003='MPL ID'!$BF$7)*(($B896:$O896=1)+($B896:$O896=2)))+SUMPRODUCT(($B$1004:$O$1004='MPL ID'!$BF$7)*(($B896:$O896=3)+($B896:$O896=4)))</f>
        <v>7</v>
      </c>
      <c r="W896">
        <f ca="1">'MPL ID'!$BG$8+SUMPRODUCT(($B$1003:$O$1003='MPL ID'!$BF$8)*(($B896:$O896=1)+($B896:$O896=2)))+SUMPRODUCT(($B$1004:$O$1004='MPL ID'!$BF$8)*(($B896:$O896=3)+($B896:$O896=4)))</f>
        <v>4</v>
      </c>
      <c r="X896">
        <f ca="1">'MPL ID'!$BG$9+SUMPRODUCT(($B$1003:$O$1003='MPL ID'!$BF$9)*(($B896:$O896=1)+($B896:$O896=2)))+SUMPRODUCT(($B$1004:$O$1004='MPL ID'!$BF$9)*(($B896:$O896=3)+($B896:$O896=4)))</f>
        <v>11</v>
      </c>
      <c r="Y896">
        <f ca="1">'MPL ID'!$BH$1+SUMPRODUCT(($B$1003:$O$1003='MPL ID'!$BF$1)*(2*($B896:$O896=1)+($B896:$O896=2)-2*($B896:$O896=3)-($B896:$O896=4)))-SUMPRODUCT(($B$1004:$O$1004='MPL ID'!$BF$1)*(2*($B896:$O896=1)+($B896:$O896=2)-2*($B896:$O896=3)-($B896:$O896=4)))</f>
        <v>13</v>
      </c>
      <c r="Z896">
        <f ca="1">'MPL ID'!$BH$2+SUMPRODUCT(($B$1003:$O$1003='MPL ID'!$BF$2)*(2*($B896:$O896=1)+($B896:$O896=2)-2*($B896:$O896=3)-($B896:$O896=4)))-SUMPRODUCT(($B$1004:$O$1004='MPL ID'!$BF$2)*(2*($B896:$O896=1)+($B896:$O896=2)-2*($B896:$O896=3)-($B896:$O896=4)))</f>
        <v>-3</v>
      </c>
      <c r="AA896">
        <f ca="1">'MPL ID'!$BH$3+SUMPRODUCT(($B$1003:$O$1003='MPL ID'!$BF$3)*(2*($B896:$O896=1)+($B896:$O896=2)-2*($B896:$O896=3)-($B896:$O896=4)))-SUMPRODUCT(($B$1004:$O$1004='MPL ID'!$BF$3)*(2*($B896:$O896=1)+($B896:$O896=2)-2*($B896:$O896=3)-($B896:$O896=4)))</f>
        <v>-5</v>
      </c>
      <c r="AB896">
        <f ca="1">'MPL ID'!$BH$4+SUMPRODUCT(($B$1003:$O$1003='MPL ID'!$BF$4)*(2*($B896:$O896=1)+($B896:$O896=2)-2*($B896:$O896=3)-($B896:$O896=4)))-SUMPRODUCT(($B$1004:$O$1004='MPL ID'!$BF$4)*(2*($B896:$O896=1)+($B896:$O896=2)-2*($B896:$O896=3)-($B896:$O896=4)))</f>
        <v>-2</v>
      </c>
      <c r="AC896">
        <f ca="1">'MPL ID'!$BH$5+SUMPRODUCT(($B$1003:$O$1003='MPL ID'!$BF$5)*(2*($B896:$O896=1)+($B896:$O896=2)-2*($B896:$O896=3)-($B896:$O896=4)))-SUMPRODUCT(($B$1004:$O$1004='MPL ID'!$BF$5)*(2*($B896:$O896=1)+($B896:$O896=2)-2*($B896:$O896=3)-($B896:$O896=4)))</f>
        <v>-18</v>
      </c>
      <c r="AD896">
        <f ca="1">'MPL ID'!$BH$6+SUMPRODUCT(($B$1003:$O$1003='MPL ID'!$BF$6)*(2*($B896:$O896=1)+($B896:$O896=2)-2*($B896:$O896=3)-($B896:$O896=4)))-SUMPRODUCT(($B$1004:$O$1004='MPL ID'!$BF$6)*(2*($B896:$O896=1)+($B896:$O896=2)-2*($B896:$O896=3)-($B896:$O896=4)))</f>
        <v>18</v>
      </c>
      <c r="AE896">
        <f ca="1">'MPL ID'!$BH$7+SUMPRODUCT(($B$1003:$O$1003='MPL ID'!$BF$7)*(2*($B896:$O896=1)+($B896:$O896=2)-2*($B896:$O896=3)-($B896:$O896=4)))-SUMPRODUCT(($B$1004:$O$1004='MPL ID'!$BF$7)*(2*($B896:$O896=1)+($B896:$O896=2)-2*($B896:$O896=3)-($B896:$O896=4)))</f>
        <v>-1</v>
      </c>
      <c r="AF896">
        <f ca="1">'MPL ID'!$BH$8+SUMPRODUCT(($B$1003:$O$1003='MPL ID'!$BF$8)*(2*($B896:$O896=1)+($B896:$O896=2)-2*($B896:$O896=3)-($B896:$O896=4)))-SUMPRODUCT(($B$1004:$O$1004='MPL ID'!$BF$8)*(2*($B896:$O896=1)+($B896:$O896=2)-2*($B896:$O896=3)-($B896:$O896=4)))</f>
        <v>-14</v>
      </c>
      <c r="AG896">
        <f ca="1">'MPL ID'!$BH$9+SUMPRODUCT(($B$1003:$O$1003='MPL ID'!$BF$9)*(2*($B896:$O896=1)+($B896:$O896=2)-2*($B896:$O896=3)-($B896:$O896=4)))-SUMPRODUCT(($B$1004:$O$1004='MPL ID'!$BF$9)*(2*($B896:$O896=1)+($B896:$O896=2)-2*($B896:$O896=3)-($B896:$O896=4)))</f>
        <v>12</v>
      </c>
      <c r="AH896">
        <f ca="1">SUMPRODUCT(--($P896:$X896=P896),--($Y896:$AG896=Y896),'MPL ID'!$BG$13:$BO$13)+IF(AND($I896&gt;=3,T896=P896,AC896=Y896),1,0)+IF(AND($M896&gt;=3,S896=P896,AB896=Y896),1,0)</f>
        <v>0</v>
      </c>
      <c r="AI896">
        <f ca="1">SUMPRODUCT(--($P896:$X896=Q896),--($Y896:$AG896=Z896),'MPL ID'!$BG$14:$BO$14)+IF(AND($G896&gt;=3,R896=Q896,AA896=Z896),1,0)+IF(AND($K896&gt;0,$K896&lt;=2,S896=Q896,AB896=Z896),1,0)+IF(AND($N896&gt;=3,U896=Q896,AD896=Z896),1,0)</f>
        <v>0</v>
      </c>
      <c r="AJ896">
        <f ca="1">SUMPRODUCT(--($P896:$X896=R896),--($Y896:$AG896=AA896),'MPL ID'!$BG$15:$BO$15)+IF(AND($D896&gt;0,$D896&lt;=2,U896=R896,AD896=AA896),1,0)+IF(AND($G896&gt;0,$G896&lt;=2,Q896=R896,Z896=AA896),1,0)+IF(AND($J896&gt;=3,V896=R896,AE896=AA896),1,0)</f>
        <v>0</v>
      </c>
      <c r="AK896">
        <f ca="1">SUMPRODUCT(--($P896:$X896=S896),--($Y896:$AG896=AB896),'MPL ID'!$BG$16:$BO$16)+IF(AND($B896&gt;0,$B896&lt;=2,V896=S896,AE896=AB896),1,0)+IF(AND($E896&gt;0,$E896&lt;=2,T896=S896,AC896=AB896),1,0)+IF(AND($K896&gt;=3,Q896=S896,Z896=AB896),1,0)+IF(AND($M896&gt;0,$M896&lt;=2,P896=S896,Y896=AB896),1,0)</f>
        <v>0</v>
      </c>
      <c r="AL896">
        <f ca="1">SUMPRODUCT(--($P896:$X896=T896),--($Y896:$AG896=AC896),'MPL ID'!$BG$17:$BO$17)+IF(AND($E896&gt;=3,S896=T896,AB896=AC896),1,0)+IF(AND($I896&gt;0,$I896&lt;=2,P896=T896,Y896=AC896),1,0)+IF(AND($L896&gt;=3,W896=T896,AF896=AC896),1,0)</f>
        <v>0</v>
      </c>
      <c r="AM896">
        <f ca="1">SUMPRODUCT(--($P896:$X896=U896),--($Y896:$AG896=AD896),'MPL ID'!$BG$18:$BO$18)+IF(AND($D896&gt;=3,R896=U896,AA896=AD896),1,0)+IF(AND($H896&gt;0,$H896&lt;=2,W896=U896,AF896=AD896),1,0)+IF(AND($N896&gt;0,$N896&lt;=2,Q896=U896,Z896=AD896),1,0)</f>
        <v>0</v>
      </c>
      <c r="AN896">
        <f ca="1">SUMPRODUCT(--($P896:$X896=V896),--($Y896:$AG896=AE896),'MPL ID'!$BG$19:$BO$19)+IF(AND($B896&gt;=3,S896=V896,AB896=AE896),1,0)+IF(AND($F896&gt;=3,W896=V896,AF896=AE896),1,0)+IF(AND($J896&gt;0,$J896&lt;=2,R896=V896,AA896=AE896),1,0)+IF(AND($O896&gt;0,$O896&lt;=2,X896=V896,AG896=AE896),1,0)</f>
        <v>0</v>
      </c>
      <c r="AO896">
        <f ca="1">SUMPRODUCT(--($P896:$X896=W896),--($Y896:$AG896=AF896),'MPL ID'!$BG$20:$BO$20)+IF(AND($C896&gt;0,$C896&lt;=2,X896=W896,AG896=AF896),1,0)+IF(AND($F896&gt;0,$F896&lt;=2,V896=W896,AE896=AF896),1,0)+IF(AND($H896&gt;=3,U896=W896,AD896=AF896),1,0)+IF(AND($L896&gt;0,$L896&lt;=2,T896=W896,AC896=AF896),1,0)</f>
        <v>0</v>
      </c>
      <c r="AP896">
        <f ca="1">SUMPRODUCT(--($P896:$X896=X896),--($Y896:$AG896=AG896),'MPL ID'!$BG$21:$BO$21)+IF(AND($C896&gt;=3,W896=X896,AF896=AG896),1,0)+IF(AND($O896&gt;=3,V896=X896,AE896=AG896),1,0)</f>
        <v>0</v>
      </c>
      <c r="AQ896">
        <f t="shared" ca="1" si="117"/>
        <v>2</v>
      </c>
      <c r="AR896">
        <f t="shared" ca="1" si="118"/>
        <v>5</v>
      </c>
      <c r="AS896">
        <f t="shared" ca="1" si="119"/>
        <v>7</v>
      </c>
      <c r="AT896">
        <f t="shared" ca="1" si="120"/>
        <v>4</v>
      </c>
      <c r="AU896">
        <f t="shared" ca="1" si="121"/>
        <v>9</v>
      </c>
      <c r="AV896">
        <f t="shared" ca="1" si="122"/>
        <v>1</v>
      </c>
      <c r="AW896">
        <f t="shared" ca="1" si="123"/>
        <v>6</v>
      </c>
      <c r="AX896">
        <f t="shared" ca="1" si="124"/>
        <v>8</v>
      </c>
      <c r="AY896">
        <f t="shared" ca="1" si="125"/>
        <v>3</v>
      </c>
    </row>
    <row r="897" spans="1:51" x14ac:dyDescent="0.25">
      <c r="A897">
        <v>896</v>
      </c>
      <c r="B897">
        <f ca="1">IF(AND(ISNUMBER('MPL ID'!$J$39),ISNUMBER('MPL ID'!$K$39)),0,RANDBETWEEN(1,4))</f>
        <v>0</v>
      </c>
      <c r="C897">
        <f ca="1">IF(AND(ISNUMBER('MPL ID'!$J$40),ISNUMBER('MPL ID'!$K$40)),0,RANDBETWEEN(1,4))</f>
        <v>0</v>
      </c>
      <c r="D897">
        <f ca="1">IF(AND(ISNUMBER('MPL ID'!$J$41),ISNUMBER('MPL ID'!$K$41)),0,RANDBETWEEN(1,4))</f>
        <v>2</v>
      </c>
      <c r="E897">
        <f ca="1">IF(AND(ISNUMBER('MPL ID'!$J$42),ISNUMBER('MPL ID'!$K$42)),0,RANDBETWEEN(1,4))</f>
        <v>4</v>
      </c>
      <c r="F897">
        <f ca="1">IF(AND(ISNUMBER('MPL ID'!$J$43),ISNUMBER('MPL ID'!$K$43)),0,RANDBETWEEN(1,4))</f>
        <v>1</v>
      </c>
      <c r="G897">
        <f ca="1">IF(AND(ISNUMBER('MPL ID'!$J$44),ISNUMBER('MPL ID'!$K$44)),0,RANDBETWEEN(1,4))</f>
        <v>3</v>
      </c>
      <c r="H897">
        <f ca="1">IF(AND(ISNUMBER('MPL ID'!$P$36),ISNUMBER('MPL ID'!$Q$36)),0,RANDBETWEEN(1,4))</f>
        <v>2</v>
      </c>
      <c r="I897">
        <f ca="1">IF(AND(ISNUMBER('MPL ID'!$P$37),ISNUMBER('MPL ID'!$Q$37)),0,RANDBETWEEN(1,4))</f>
        <v>2</v>
      </c>
      <c r="J897">
        <f ca="1">IF(AND(ISNUMBER('MPL ID'!$P$39),ISNUMBER('MPL ID'!$Q$39)),0,RANDBETWEEN(1,4))</f>
        <v>2</v>
      </c>
      <c r="K897">
        <f ca="1">IF(AND(ISNUMBER('MPL ID'!$P$40),ISNUMBER('MPL ID'!$Q$40)),0,RANDBETWEEN(1,4))</f>
        <v>2</v>
      </c>
      <c r="L897">
        <f ca="1">IF(AND(ISNUMBER('MPL ID'!$P$41),ISNUMBER('MPL ID'!$Q$41)),0,RANDBETWEEN(1,4))</f>
        <v>2</v>
      </c>
      <c r="M897">
        <f ca="1">IF(AND(ISNUMBER('MPL ID'!$P$42),ISNUMBER('MPL ID'!$Q$42)),0,RANDBETWEEN(1,4))</f>
        <v>3</v>
      </c>
      <c r="N897">
        <f ca="1">IF(AND(ISNUMBER('MPL ID'!$P$43),ISNUMBER('MPL ID'!$Q$43)),0,RANDBETWEEN(1,4))</f>
        <v>4</v>
      </c>
      <c r="O897">
        <f ca="1">IF(AND(ISNUMBER('MPL ID'!$P$44),ISNUMBER('MPL ID'!$Q$44)),0,RANDBETWEEN(1,4))</f>
        <v>3</v>
      </c>
      <c r="P897">
        <f ca="1">'MPL ID'!$BG$1+SUMPRODUCT(($B$1003:$O$1003='MPL ID'!$BF$1)*(($B897:$O897=1)+($B897:$O897=2)))+SUMPRODUCT(($B$1004:$O$1004='MPL ID'!$BF$1)*(($B897:$O897=3)+($B897:$O897=4)))</f>
        <v>10</v>
      </c>
      <c r="Q897">
        <f ca="1">'MPL ID'!$BG$2+SUMPRODUCT(($B$1003:$O$1003='MPL ID'!$BF$2)*(($B897:$O897=1)+($B897:$O897=2)))+SUMPRODUCT(($B$1004:$O$1004='MPL ID'!$BF$2)*(($B897:$O897=3)+($B897:$O897=4)))</f>
        <v>10</v>
      </c>
      <c r="R897">
        <f ca="1">'MPL ID'!$BG$3+SUMPRODUCT(($B$1003:$O$1003='MPL ID'!$BF$3)*(($B897:$O897=1)+($B897:$O897=2)))+SUMPRODUCT(($B$1004:$O$1004='MPL ID'!$BF$3)*(($B897:$O897=3)+($B897:$O897=4)))</f>
        <v>6</v>
      </c>
      <c r="S897">
        <f ca="1">'MPL ID'!$BG$4+SUMPRODUCT(($B$1003:$O$1003='MPL ID'!$BF$4)*(($B897:$O897=1)+($B897:$O897=2)))+SUMPRODUCT(($B$1004:$O$1004='MPL ID'!$BF$4)*(($B897:$O897=3)+($B897:$O897=4)))</f>
        <v>7</v>
      </c>
      <c r="T897">
        <f ca="1">'MPL ID'!$BG$5+SUMPRODUCT(($B$1003:$O$1003='MPL ID'!$BF$5)*(($B897:$O897=1)+($B897:$O897=2)))+SUMPRODUCT(($B$1004:$O$1004='MPL ID'!$BF$5)*(($B897:$O897=3)+($B897:$O897=4)))</f>
        <v>5</v>
      </c>
      <c r="U897">
        <f ca="1">'MPL ID'!$BG$6+SUMPRODUCT(($B$1003:$O$1003='MPL ID'!$BF$6)*(($B897:$O897=1)+($B897:$O897=2)))+SUMPRODUCT(($B$1004:$O$1004='MPL ID'!$BF$6)*(($B897:$O897=3)+($B897:$O897=4)))</f>
        <v>11</v>
      </c>
      <c r="V897">
        <f ca="1">'MPL ID'!$BG$7+SUMPRODUCT(($B$1003:$O$1003='MPL ID'!$BF$7)*(($B897:$O897=1)+($B897:$O897=2)))+SUMPRODUCT(($B$1004:$O$1004='MPL ID'!$BF$7)*(($B897:$O897=3)+($B897:$O897=4)))</f>
        <v>6</v>
      </c>
      <c r="W897">
        <f ca="1">'MPL ID'!$BG$8+SUMPRODUCT(($B$1003:$O$1003='MPL ID'!$BF$8)*(($B897:$O897=1)+($B897:$O897=2)))+SUMPRODUCT(($B$1004:$O$1004='MPL ID'!$BF$8)*(($B897:$O897=3)+($B897:$O897=4)))</f>
        <v>5</v>
      </c>
      <c r="X897">
        <f ca="1">'MPL ID'!$BG$9+SUMPRODUCT(($B$1003:$O$1003='MPL ID'!$BF$9)*(($B897:$O897=1)+($B897:$O897=2)))+SUMPRODUCT(($B$1004:$O$1004='MPL ID'!$BF$9)*(($B897:$O897=3)+($B897:$O897=4)))</f>
        <v>12</v>
      </c>
      <c r="Y897">
        <f ca="1">'MPL ID'!$BH$1+SUMPRODUCT(($B$1003:$O$1003='MPL ID'!$BF$1)*(2*($B897:$O897=1)+($B897:$O897=2)-2*($B897:$O897=3)-($B897:$O897=4)))-SUMPRODUCT(($B$1004:$O$1004='MPL ID'!$BF$1)*(2*($B897:$O897=1)+($B897:$O897=2)-2*($B897:$O897=3)-($B897:$O897=4)))</f>
        <v>10</v>
      </c>
      <c r="Z897">
        <f ca="1">'MPL ID'!$BH$2+SUMPRODUCT(($B$1003:$O$1003='MPL ID'!$BF$2)*(2*($B897:$O897=1)+($B897:$O897=2)-2*($B897:$O897=3)-($B897:$O897=4)))-SUMPRODUCT(($B$1004:$O$1004='MPL ID'!$BF$2)*(2*($B897:$O897=1)+($B897:$O897=2)-2*($B897:$O897=3)-($B897:$O897=4)))</f>
        <v>2</v>
      </c>
      <c r="AA897">
        <f ca="1">'MPL ID'!$BH$3+SUMPRODUCT(($B$1003:$O$1003='MPL ID'!$BF$3)*(2*($B897:$O897=1)+($B897:$O897=2)-2*($B897:$O897=3)-($B897:$O897=4)))-SUMPRODUCT(($B$1004:$O$1004='MPL ID'!$BF$3)*(2*($B897:$O897=1)+($B897:$O897=2)-2*($B897:$O897=3)-($B897:$O897=4)))</f>
        <v>-8</v>
      </c>
      <c r="AB897">
        <f ca="1">'MPL ID'!$BH$4+SUMPRODUCT(($B$1003:$O$1003='MPL ID'!$BF$4)*(2*($B897:$O897=1)+($B897:$O897=2)-2*($B897:$O897=3)-($B897:$O897=4)))-SUMPRODUCT(($B$1004:$O$1004='MPL ID'!$BF$4)*(2*($B897:$O897=1)+($B897:$O897=2)-2*($B897:$O897=3)-($B897:$O897=4)))</f>
        <v>-4</v>
      </c>
      <c r="AC897">
        <f ca="1">'MPL ID'!$BH$5+SUMPRODUCT(($B$1003:$O$1003='MPL ID'!$BF$5)*(2*($B897:$O897=1)+($B897:$O897=2)-2*($B897:$O897=3)-($B897:$O897=4)))-SUMPRODUCT(($B$1004:$O$1004='MPL ID'!$BF$5)*(2*($B897:$O897=1)+($B897:$O897=2)-2*($B897:$O897=3)-($B897:$O897=4)))</f>
        <v>-11</v>
      </c>
      <c r="AD897">
        <f ca="1">'MPL ID'!$BH$6+SUMPRODUCT(($B$1003:$O$1003='MPL ID'!$BF$6)*(2*($B897:$O897=1)+($B897:$O897=2)-2*($B897:$O897=3)-($B897:$O897=4)))-SUMPRODUCT(($B$1004:$O$1004='MPL ID'!$BF$6)*(2*($B897:$O897=1)+($B897:$O897=2)-2*($B897:$O897=3)-($B897:$O897=4)))</f>
        <v>11</v>
      </c>
      <c r="AE897">
        <f ca="1">'MPL ID'!$BH$7+SUMPRODUCT(($B$1003:$O$1003='MPL ID'!$BF$7)*(2*($B897:$O897=1)+($B897:$O897=2)-2*($B897:$O897=3)-($B897:$O897=4)))-SUMPRODUCT(($B$1004:$O$1004='MPL ID'!$BF$7)*(2*($B897:$O897=1)+($B897:$O897=2)-2*($B897:$O897=3)-($B897:$O897=4)))</f>
        <v>-5</v>
      </c>
      <c r="AF897">
        <f ca="1">'MPL ID'!$BH$8+SUMPRODUCT(($B$1003:$O$1003='MPL ID'!$BF$8)*(2*($B897:$O897=1)+($B897:$O897=2)-2*($B897:$O897=3)-($B897:$O897=4)))-SUMPRODUCT(($B$1004:$O$1004='MPL ID'!$BF$8)*(2*($B897:$O897=1)+($B897:$O897=2)-2*($B897:$O897=3)-($B897:$O897=4)))</f>
        <v>-10</v>
      </c>
      <c r="AG897">
        <f ca="1">'MPL ID'!$BH$9+SUMPRODUCT(($B$1003:$O$1003='MPL ID'!$BF$9)*(2*($B897:$O897=1)+($B897:$O897=2)-2*($B897:$O897=3)-($B897:$O897=4)))-SUMPRODUCT(($B$1004:$O$1004='MPL ID'!$BF$9)*(2*($B897:$O897=1)+($B897:$O897=2)-2*($B897:$O897=3)-($B897:$O897=4)))</f>
        <v>15</v>
      </c>
      <c r="AH897">
        <f ca="1">SUMPRODUCT(--($P897:$X897=P897),--($Y897:$AG897=Y897),'MPL ID'!$BG$13:$BO$13)+IF(AND($I897&gt;=3,T897=P897,AC897=Y897),1,0)+IF(AND($M897&gt;=3,S897=P897,AB897=Y897),1,0)</f>
        <v>0</v>
      </c>
      <c r="AI897">
        <f ca="1">SUMPRODUCT(--($P897:$X897=Q897),--($Y897:$AG897=Z897),'MPL ID'!$BG$14:$BO$14)+IF(AND($G897&gt;=3,R897=Q897,AA897=Z897),1,0)+IF(AND($K897&gt;0,$K897&lt;=2,S897=Q897,AB897=Z897),1,0)+IF(AND($N897&gt;=3,U897=Q897,AD897=Z897),1,0)</f>
        <v>0</v>
      </c>
      <c r="AJ897">
        <f ca="1">SUMPRODUCT(--($P897:$X897=R897),--($Y897:$AG897=AA897),'MPL ID'!$BG$15:$BO$15)+IF(AND($D897&gt;0,$D897&lt;=2,U897=R897,AD897=AA897),1,0)+IF(AND($G897&gt;0,$G897&lt;=2,Q897=R897,Z897=AA897),1,0)+IF(AND($J897&gt;=3,V897=R897,AE897=AA897),1,0)</f>
        <v>0</v>
      </c>
      <c r="AK897">
        <f ca="1">SUMPRODUCT(--($P897:$X897=S897),--($Y897:$AG897=AB897),'MPL ID'!$BG$16:$BO$16)+IF(AND($B897&gt;0,$B897&lt;=2,V897=S897,AE897=AB897),1,0)+IF(AND($E897&gt;0,$E897&lt;=2,T897=S897,AC897=AB897),1,0)+IF(AND($K897&gt;=3,Q897=S897,Z897=AB897),1,0)+IF(AND($M897&gt;0,$M897&lt;=2,P897=S897,Y897=AB897),1,0)</f>
        <v>0</v>
      </c>
      <c r="AL897">
        <f ca="1">SUMPRODUCT(--($P897:$X897=T897),--($Y897:$AG897=AC897),'MPL ID'!$BG$17:$BO$17)+IF(AND($E897&gt;=3,S897=T897,AB897=AC897),1,0)+IF(AND($I897&gt;0,$I897&lt;=2,P897=T897,Y897=AC897),1,0)+IF(AND($L897&gt;=3,W897=T897,AF897=AC897),1,0)</f>
        <v>0</v>
      </c>
      <c r="AM897">
        <f ca="1">SUMPRODUCT(--($P897:$X897=U897),--($Y897:$AG897=AD897),'MPL ID'!$BG$18:$BO$18)+IF(AND($D897&gt;=3,R897=U897,AA897=AD897),1,0)+IF(AND($H897&gt;0,$H897&lt;=2,W897=U897,AF897=AD897),1,0)+IF(AND($N897&gt;0,$N897&lt;=2,Q897=U897,Z897=AD897),1,0)</f>
        <v>0</v>
      </c>
      <c r="AN897">
        <f ca="1">SUMPRODUCT(--($P897:$X897=V897),--($Y897:$AG897=AE897),'MPL ID'!$BG$19:$BO$19)+IF(AND($B897&gt;=3,S897=V897,AB897=AE897),1,0)+IF(AND($F897&gt;=3,W897=V897,AF897=AE897),1,0)+IF(AND($J897&gt;0,$J897&lt;=2,R897=V897,AA897=AE897),1,0)+IF(AND($O897&gt;0,$O897&lt;=2,X897=V897,AG897=AE897),1,0)</f>
        <v>0</v>
      </c>
      <c r="AO897">
        <f ca="1">SUMPRODUCT(--($P897:$X897=W897),--($Y897:$AG897=AF897),'MPL ID'!$BG$20:$BO$20)+IF(AND($C897&gt;0,$C897&lt;=2,X897=W897,AG897=AF897),1,0)+IF(AND($F897&gt;0,$F897&lt;=2,V897=W897,AE897=AF897),1,0)+IF(AND($H897&gt;=3,U897=W897,AD897=AF897),1,0)+IF(AND($L897&gt;0,$L897&lt;=2,T897=W897,AC897=AF897),1,0)</f>
        <v>0</v>
      </c>
      <c r="AP897">
        <f ca="1">SUMPRODUCT(--($P897:$X897=X897),--($Y897:$AG897=AG897),'MPL ID'!$BG$21:$BO$21)+IF(AND($C897&gt;=3,W897=X897,AF897=AG897),1,0)+IF(AND($O897&gt;=3,V897=X897,AE897=AG897),1,0)</f>
        <v>0</v>
      </c>
      <c r="AQ897">
        <f t="shared" ca="1" si="117"/>
        <v>3</v>
      </c>
      <c r="AR897">
        <f t="shared" ca="1" si="118"/>
        <v>4</v>
      </c>
      <c r="AS897">
        <f t="shared" ca="1" si="119"/>
        <v>7</v>
      </c>
      <c r="AT897">
        <f t="shared" ca="1" si="120"/>
        <v>5</v>
      </c>
      <c r="AU897">
        <f t="shared" ca="1" si="121"/>
        <v>9</v>
      </c>
      <c r="AV897">
        <f t="shared" ca="1" si="122"/>
        <v>2</v>
      </c>
      <c r="AW897">
        <f t="shared" ca="1" si="123"/>
        <v>6</v>
      </c>
      <c r="AX897">
        <f t="shared" ca="1" si="124"/>
        <v>8</v>
      </c>
      <c r="AY897">
        <f t="shared" ca="1" si="125"/>
        <v>1</v>
      </c>
    </row>
    <row r="898" spans="1:51" x14ac:dyDescent="0.25">
      <c r="A898">
        <v>897</v>
      </c>
      <c r="B898">
        <f ca="1">IF(AND(ISNUMBER('MPL ID'!$J$39),ISNUMBER('MPL ID'!$K$39)),0,RANDBETWEEN(1,4))</f>
        <v>0</v>
      </c>
      <c r="C898">
        <f ca="1">IF(AND(ISNUMBER('MPL ID'!$J$40),ISNUMBER('MPL ID'!$K$40)),0,RANDBETWEEN(1,4))</f>
        <v>0</v>
      </c>
      <c r="D898">
        <f ca="1">IF(AND(ISNUMBER('MPL ID'!$J$41),ISNUMBER('MPL ID'!$K$41)),0,RANDBETWEEN(1,4))</f>
        <v>1</v>
      </c>
      <c r="E898">
        <f ca="1">IF(AND(ISNUMBER('MPL ID'!$J$42),ISNUMBER('MPL ID'!$K$42)),0,RANDBETWEEN(1,4))</f>
        <v>2</v>
      </c>
      <c r="F898">
        <f ca="1">IF(AND(ISNUMBER('MPL ID'!$J$43),ISNUMBER('MPL ID'!$K$43)),0,RANDBETWEEN(1,4))</f>
        <v>4</v>
      </c>
      <c r="G898">
        <f ca="1">IF(AND(ISNUMBER('MPL ID'!$J$44),ISNUMBER('MPL ID'!$K$44)),0,RANDBETWEEN(1,4))</f>
        <v>3</v>
      </c>
      <c r="H898">
        <f ca="1">IF(AND(ISNUMBER('MPL ID'!$P$36),ISNUMBER('MPL ID'!$Q$36)),0,RANDBETWEEN(1,4))</f>
        <v>2</v>
      </c>
      <c r="I898">
        <f ca="1">IF(AND(ISNUMBER('MPL ID'!$P$37),ISNUMBER('MPL ID'!$Q$37)),0,RANDBETWEEN(1,4))</f>
        <v>2</v>
      </c>
      <c r="J898">
        <f ca="1">IF(AND(ISNUMBER('MPL ID'!$P$39),ISNUMBER('MPL ID'!$Q$39)),0,RANDBETWEEN(1,4))</f>
        <v>1</v>
      </c>
      <c r="K898">
        <f ca="1">IF(AND(ISNUMBER('MPL ID'!$P$40),ISNUMBER('MPL ID'!$Q$40)),0,RANDBETWEEN(1,4))</f>
        <v>2</v>
      </c>
      <c r="L898">
        <f ca="1">IF(AND(ISNUMBER('MPL ID'!$P$41),ISNUMBER('MPL ID'!$Q$41)),0,RANDBETWEEN(1,4))</f>
        <v>1</v>
      </c>
      <c r="M898">
        <f ca="1">IF(AND(ISNUMBER('MPL ID'!$P$42),ISNUMBER('MPL ID'!$Q$42)),0,RANDBETWEEN(1,4))</f>
        <v>3</v>
      </c>
      <c r="N898">
        <f ca="1">IF(AND(ISNUMBER('MPL ID'!$P$43),ISNUMBER('MPL ID'!$Q$43)),0,RANDBETWEEN(1,4))</f>
        <v>4</v>
      </c>
      <c r="O898">
        <f ca="1">IF(AND(ISNUMBER('MPL ID'!$P$44),ISNUMBER('MPL ID'!$Q$44)),0,RANDBETWEEN(1,4))</f>
        <v>3</v>
      </c>
      <c r="P898">
        <f ca="1">'MPL ID'!$BG$1+SUMPRODUCT(($B$1003:$O$1003='MPL ID'!$BF$1)*(($B898:$O898=1)+($B898:$O898=2)))+SUMPRODUCT(($B$1004:$O$1004='MPL ID'!$BF$1)*(($B898:$O898=3)+($B898:$O898=4)))</f>
        <v>10</v>
      </c>
      <c r="Q898">
        <f ca="1">'MPL ID'!$BG$2+SUMPRODUCT(($B$1003:$O$1003='MPL ID'!$BF$2)*(($B898:$O898=1)+($B898:$O898=2)))+SUMPRODUCT(($B$1004:$O$1004='MPL ID'!$BF$2)*(($B898:$O898=3)+($B898:$O898=4)))</f>
        <v>10</v>
      </c>
      <c r="R898">
        <f ca="1">'MPL ID'!$BG$3+SUMPRODUCT(($B$1003:$O$1003='MPL ID'!$BF$3)*(($B898:$O898=1)+($B898:$O898=2)))+SUMPRODUCT(($B$1004:$O$1004='MPL ID'!$BF$3)*(($B898:$O898=3)+($B898:$O898=4)))</f>
        <v>6</v>
      </c>
      <c r="S898">
        <f ca="1">'MPL ID'!$BG$4+SUMPRODUCT(($B$1003:$O$1003='MPL ID'!$BF$4)*(($B898:$O898=1)+($B898:$O898=2)))+SUMPRODUCT(($B$1004:$O$1004='MPL ID'!$BF$4)*(($B898:$O898=3)+($B898:$O898=4)))</f>
        <v>8</v>
      </c>
      <c r="T898">
        <f ca="1">'MPL ID'!$BG$5+SUMPRODUCT(($B$1003:$O$1003='MPL ID'!$BF$5)*(($B898:$O898=1)+($B898:$O898=2)))+SUMPRODUCT(($B$1004:$O$1004='MPL ID'!$BF$5)*(($B898:$O898=3)+($B898:$O898=4)))</f>
        <v>4</v>
      </c>
      <c r="U898">
        <f ca="1">'MPL ID'!$BG$6+SUMPRODUCT(($B$1003:$O$1003='MPL ID'!$BF$6)*(($B898:$O898=1)+($B898:$O898=2)))+SUMPRODUCT(($B$1004:$O$1004='MPL ID'!$BF$6)*(($B898:$O898=3)+($B898:$O898=4)))</f>
        <v>11</v>
      </c>
      <c r="V898">
        <f ca="1">'MPL ID'!$BG$7+SUMPRODUCT(($B$1003:$O$1003='MPL ID'!$BF$7)*(($B898:$O898=1)+($B898:$O898=2)))+SUMPRODUCT(($B$1004:$O$1004='MPL ID'!$BF$7)*(($B898:$O898=3)+($B898:$O898=4)))</f>
        <v>7</v>
      </c>
      <c r="W898">
        <f ca="1">'MPL ID'!$BG$8+SUMPRODUCT(($B$1003:$O$1003='MPL ID'!$BF$8)*(($B898:$O898=1)+($B898:$O898=2)))+SUMPRODUCT(($B$1004:$O$1004='MPL ID'!$BF$8)*(($B898:$O898=3)+($B898:$O898=4)))</f>
        <v>4</v>
      </c>
      <c r="X898">
        <f ca="1">'MPL ID'!$BG$9+SUMPRODUCT(($B$1003:$O$1003='MPL ID'!$BF$9)*(($B898:$O898=1)+($B898:$O898=2)))+SUMPRODUCT(($B$1004:$O$1004='MPL ID'!$BF$9)*(($B898:$O898=3)+($B898:$O898=4)))</f>
        <v>12</v>
      </c>
      <c r="Y898">
        <f ca="1">'MPL ID'!$BH$1+SUMPRODUCT(($B$1003:$O$1003='MPL ID'!$BF$1)*(2*($B898:$O898=1)+($B898:$O898=2)-2*($B898:$O898=3)-($B898:$O898=4)))-SUMPRODUCT(($B$1004:$O$1004='MPL ID'!$BF$1)*(2*($B898:$O898=1)+($B898:$O898=2)-2*($B898:$O898=3)-($B898:$O898=4)))</f>
        <v>10</v>
      </c>
      <c r="Z898">
        <f ca="1">'MPL ID'!$BH$2+SUMPRODUCT(($B$1003:$O$1003='MPL ID'!$BF$2)*(2*($B898:$O898=1)+($B898:$O898=2)-2*($B898:$O898=3)-($B898:$O898=4)))-SUMPRODUCT(($B$1004:$O$1004='MPL ID'!$BF$2)*(2*($B898:$O898=1)+($B898:$O898=2)-2*($B898:$O898=3)-($B898:$O898=4)))</f>
        <v>2</v>
      </c>
      <c r="AA898">
        <f ca="1">'MPL ID'!$BH$3+SUMPRODUCT(($B$1003:$O$1003='MPL ID'!$BF$3)*(2*($B898:$O898=1)+($B898:$O898=2)-2*($B898:$O898=3)-($B898:$O898=4)))-SUMPRODUCT(($B$1004:$O$1004='MPL ID'!$BF$3)*(2*($B898:$O898=1)+($B898:$O898=2)-2*($B898:$O898=3)-($B898:$O898=4)))</f>
        <v>-8</v>
      </c>
      <c r="AB898">
        <f ca="1">'MPL ID'!$BH$4+SUMPRODUCT(($B$1003:$O$1003='MPL ID'!$BF$4)*(2*($B898:$O898=1)+($B898:$O898=2)-2*($B898:$O898=3)-($B898:$O898=4)))-SUMPRODUCT(($B$1004:$O$1004='MPL ID'!$BF$4)*(2*($B898:$O898=1)+($B898:$O898=2)-2*($B898:$O898=3)-($B898:$O898=4)))</f>
        <v>-2</v>
      </c>
      <c r="AC898">
        <f ca="1">'MPL ID'!$BH$5+SUMPRODUCT(($B$1003:$O$1003='MPL ID'!$BF$5)*(2*($B898:$O898=1)+($B898:$O898=2)-2*($B898:$O898=3)-($B898:$O898=4)))-SUMPRODUCT(($B$1004:$O$1004='MPL ID'!$BF$5)*(2*($B898:$O898=1)+($B898:$O898=2)-2*($B898:$O898=3)-($B898:$O898=4)))</f>
        <v>-14</v>
      </c>
      <c r="AD898">
        <f ca="1">'MPL ID'!$BH$6+SUMPRODUCT(($B$1003:$O$1003='MPL ID'!$BF$6)*(2*($B898:$O898=1)+($B898:$O898=2)-2*($B898:$O898=3)-($B898:$O898=4)))-SUMPRODUCT(($B$1004:$O$1004='MPL ID'!$BF$6)*(2*($B898:$O898=1)+($B898:$O898=2)-2*($B898:$O898=3)-($B898:$O898=4)))</f>
        <v>10</v>
      </c>
      <c r="AE898">
        <f ca="1">'MPL ID'!$BH$7+SUMPRODUCT(($B$1003:$O$1003='MPL ID'!$BF$7)*(2*($B898:$O898=1)+($B898:$O898=2)-2*($B898:$O898=3)-($B898:$O898=4)))-SUMPRODUCT(($B$1004:$O$1004='MPL ID'!$BF$7)*(2*($B898:$O898=1)+($B898:$O898=2)-2*($B898:$O898=3)-($B898:$O898=4)))</f>
        <v>-1</v>
      </c>
      <c r="AF898">
        <f ca="1">'MPL ID'!$BH$8+SUMPRODUCT(($B$1003:$O$1003='MPL ID'!$BF$8)*(2*($B898:$O898=1)+($B898:$O898=2)-2*($B898:$O898=3)-($B898:$O898=4)))-SUMPRODUCT(($B$1004:$O$1004='MPL ID'!$BF$8)*(2*($B898:$O898=1)+($B898:$O898=2)-2*($B898:$O898=3)-($B898:$O898=4)))</f>
        <v>-12</v>
      </c>
      <c r="AG898">
        <f ca="1">'MPL ID'!$BH$9+SUMPRODUCT(($B$1003:$O$1003='MPL ID'!$BF$9)*(2*($B898:$O898=1)+($B898:$O898=2)-2*($B898:$O898=3)-($B898:$O898=4)))-SUMPRODUCT(($B$1004:$O$1004='MPL ID'!$BF$9)*(2*($B898:$O898=1)+($B898:$O898=2)-2*($B898:$O898=3)-($B898:$O898=4)))</f>
        <v>15</v>
      </c>
      <c r="AH898">
        <f ca="1">SUMPRODUCT(--($P898:$X898=P898),--($Y898:$AG898=Y898),'MPL ID'!$BG$13:$BO$13)+IF(AND($I898&gt;=3,T898=P898,AC898=Y898),1,0)+IF(AND($M898&gt;=3,S898=P898,AB898=Y898),1,0)</f>
        <v>0</v>
      </c>
      <c r="AI898">
        <f ca="1">SUMPRODUCT(--($P898:$X898=Q898),--($Y898:$AG898=Z898),'MPL ID'!$BG$14:$BO$14)+IF(AND($G898&gt;=3,R898=Q898,AA898=Z898),1,0)+IF(AND($K898&gt;0,$K898&lt;=2,S898=Q898,AB898=Z898),1,0)+IF(AND($N898&gt;=3,U898=Q898,AD898=Z898),1,0)</f>
        <v>0</v>
      </c>
      <c r="AJ898">
        <f ca="1">SUMPRODUCT(--($P898:$X898=R898),--($Y898:$AG898=AA898),'MPL ID'!$BG$15:$BO$15)+IF(AND($D898&gt;0,$D898&lt;=2,U898=R898,AD898=AA898),1,0)+IF(AND($G898&gt;0,$G898&lt;=2,Q898=R898,Z898=AA898),1,0)+IF(AND($J898&gt;=3,V898=R898,AE898=AA898),1,0)</f>
        <v>0</v>
      </c>
      <c r="AK898">
        <f ca="1">SUMPRODUCT(--($P898:$X898=S898),--($Y898:$AG898=AB898),'MPL ID'!$BG$16:$BO$16)+IF(AND($B898&gt;0,$B898&lt;=2,V898=S898,AE898=AB898),1,0)+IF(AND($E898&gt;0,$E898&lt;=2,T898=S898,AC898=AB898),1,0)+IF(AND($K898&gt;=3,Q898=S898,Z898=AB898),1,0)+IF(AND($M898&gt;0,$M898&lt;=2,P898=S898,Y898=AB898),1,0)</f>
        <v>0</v>
      </c>
      <c r="AL898">
        <f ca="1">SUMPRODUCT(--($P898:$X898=T898),--($Y898:$AG898=AC898),'MPL ID'!$BG$17:$BO$17)+IF(AND($E898&gt;=3,S898=T898,AB898=AC898),1,0)+IF(AND($I898&gt;0,$I898&lt;=2,P898=T898,Y898=AC898),1,0)+IF(AND($L898&gt;=3,W898=T898,AF898=AC898),1,0)</f>
        <v>0</v>
      </c>
      <c r="AM898">
        <f ca="1">SUMPRODUCT(--($P898:$X898=U898),--($Y898:$AG898=AD898),'MPL ID'!$BG$18:$BO$18)+IF(AND($D898&gt;=3,R898=U898,AA898=AD898),1,0)+IF(AND($H898&gt;0,$H898&lt;=2,W898=U898,AF898=AD898),1,0)+IF(AND($N898&gt;0,$N898&lt;=2,Q898=U898,Z898=AD898),1,0)</f>
        <v>0</v>
      </c>
      <c r="AN898">
        <f ca="1">SUMPRODUCT(--($P898:$X898=V898),--($Y898:$AG898=AE898),'MPL ID'!$BG$19:$BO$19)+IF(AND($B898&gt;=3,S898=V898,AB898=AE898),1,0)+IF(AND($F898&gt;=3,W898=V898,AF898=AE898),1,0)+IF(AND($J898&gt;0,$J898&lt;=2,R898=V898,AA898=AE898),1,0)+IF(AND($O898&gt;0,$O898&lt;=2,X898=V898,AG898=AE898),1,0)</f>
        <v>0</v>
      </c>
      <c r="AO898">
        <f ca="1">SUMPRODUCT(--($P898:$X898=W898),--($Y898:$AG898=AF898),'MPL ID'!$BG$20:$BO$20)+IF(AND($C898&gt;0,$C898&lt;=2,X898=W898,AG898=AF898),1,0)+IF(AND($F898&gt;0,$F898&lt;=2,V898=W898,AE898=AF898),1,0)+IF(AND($H898&gt;=3,U898=W898,AD898=AF898),1,0)+IF(AND($L898&gt;0,$L898&lt;=2,T898=W898,AC898=AF898),1,0)</f>
        <v>0</v>
      </c>
      <c r="AP898">
        <f ca="1">SUMPRODUCT(--($P898:$X898=X898),--($Y898:$AG898=AG898),'MPL ID'!$BG$21:$BO$21)+IF(AND($C898&gt;=3,W898=X898,AF898=AG898),1,0)+IF(AND($O898&gt;=3,V898=X898,AE898=AG898),1,0)</f>
        <v>0</v>
      </c>
      <c r="AQ898">
        <f t="shared" ref="AQ898:AQ961" ca="1" si="126">1+SUMPRODUCT(--($P898:$X898&gt;P898))+SUMPRODUCT(--($P898:$X898=P898),--($Y898:$AG898&gt;Y898))+SUMPRODUCT(--($P898:$X898=P898),--($Y898:$AG898=Y898),--($AH898:$AP898&gt;AH898))</f>
        <v>3</v>
      </c>
      <c r="AR898">
        <f t="shared" ref="AR898:AR961" ca="1" si="127">1+SUMPRODUCT(--($P898:$X898&gt;Q898))+SUMPRODUCT(--($P898:$X898=Q898),--($Y898:$AG898&gt;Z898))+SUMPRODUCT(--($P898:$X898=Q898),--($Y898:$AG898=Z898),--($AH898:$AP898&gt;AI898))+IF(AND(P898=Q898,Y898=Z898,AH898=AI898),1,0)</f>
        <v>4</v>
      </c>
      <c r="AS898">
        <f t="shared" ref="AS898:AS961" ca="1" si="128">1+SUMPRODUCT(--($P898:$X898&gt;R898))+SUMPRODUCT(--($P898:$X898=R898),--($Y898:$AG898&gt;AA898))+SUMPRODUCT(--($P898:$X898=R898),--($Y898:$AG898=AA898),--($AH898:$AP898&gt;AJ898))+IF(AND(P898=R898,Y898=AA898,AH898=AJ898),1,0)+IF(AND(Q898=R898,Z898=AA898,AI898=AJ898),1,0)</f>
        <v>7</v>
      </c>
      <c r="AT898">
        <f t="shared" ref="AT898:AT961" ca="1" si="129">1+SUMPRODUCT(--($P898:$X898&gt;S898))+SUMPRODUCT(--($P898:$X898=S898),--($Y898:$AG898&gt;AB898))+SUMPRODUCT(--($P898:$X898=S898),--($Y898:$AG898=AB898),--($AH898:$AP898&gt;AK898))+IF(AND(P898=S898,Y898=AB898,AH898=AK898),1,0)+IF(AND(Q898=S898,Z898=AB898,AI898=AK898),1,0)+IF(AND(R898=S898,AA898=AB898,AJ898=AK898),1,0)</f>
        <v>5</v>
      </c>
      <c r="AU898">
        <f t="shared" ref="AU898:AU961" ca="1" si="130">1+SUMPRODUCT(--($P898:$X898&gt;T898))+SUMPRODUCT(--($P898:$X898=T898),--($Y898:$AG898&gt;AC898))+SUMPRODUCT(--($P898:$X898=T898),--($Y898:$AG898=AC898),--($AH898:$AP898&gt;AL898))+IF(AND(P898=T898,Y898=AC898,AH898=AL898),1,0)+IF(AND(Q898=T898,Z898=AC898,AI898=AL898),1,0)+IF(AND(R898=T898,AA898=AC898,AJ898=AL898),1,0)+IF(AND(S898=T898,AB898=AC898,AK898=AL898),1,0)</f>
        <v>9</v>
      </c>
      <c r="AV898">
        <f t="shared" ref="AV898:AV961" ca="1" si="131">1+SUMPRODUCT(--($P898:$X898&gt;U898))+SUMPRODUCT(--($P898:$X898=U898),--($Y898:$AG898&gt;AD898))+SUMPRODUCT(--($P898:$X898=U898),--($Y898:$AG898=AD898),--($AH898:$AP898&gt;AM898))+IF(AND(P898=U898,Y898=AD898,AH898=AM898),1,0)+IF(AND(Q898=U898,Z898=AD898,AI898=AM898),1,0)+IF(AND(R898=U898,AA898=AD898,AJ898=AM898),1,0)+IF(AND(S898=U898,AB898=AD898,AK898=AM898),1,0)+IF(AND(T898=U898,AC898=AD898,AL898=AM898),1,0)</f>
        <v>2</v>
      </c>
      <c r="AW898">
        <f t="shared" ref="AW898:AW961" ca="1" si="132">1+SUMPRODUCT(--($P898:$X898&gt;V898))+SUMPRODUCT(--($P898:$X898=V898),--($Y898:$AG898&gt;AE898))+SUMPRODUCT(--($P898:$X898=V898),--($Y898:$AG898=AE898),--($AH898:$AP898&gt;AN898))+IF(AND(P898=V898,Y898=AE898,AH898=AN898),1,0)+IF(AND(Q898=V898,Z898=AE898,AI898=AN898),1,0)+IF(AND(R898=V898,AA898=AE898,AJ898=AN898),1,0)+IF(AND(S898=V898,AB898=AE898,AK898=AN898),1,0)+IF(AND(T898=V898,AC898=AE898,AL898=AN898),1,0)+IF(AND(U898=V898,AD898=AE898,AM898=AN898),1,0)</f>
        <v>6</v>
      </c>
      <c r="AX898">
        <f t="shared" ref="AX898:AX961" ca="1" si="133">1+SUMPRODUCT(--($P898:$X898&gt;W898))+SUMPRODUCT(--($P898:$X898=W898),--($Y898:$AG898&gt;AF898))+SUMPRODUCT(--($P898:$X898=W898),--($Y898:$AG898=AF898),--($AH898:$AP898&gt;AO898))+IF(AND(P898=W898,Y898=AF898,AH898=AO898),1,0)+IF(AND(Q898=W898,Z898=AF898,AI898=AO898),1,0)+IF(AND(R898=W898,AA898=AF898,AJ898=AO898),1,0)+IF(AND(S898=W898,AB898=AF898,AK898=AO898),1,0)+IF(AND(T898=W898,AC898=AF898,AL898=AO898),1,0)+IF(AND(U898=W898,AD898=AF898,AM898=AO898),1,0)+IF(AND(V898=W898,AE898=AF898,AN898=AO898),1,0)</f>
        <v>8</v>
      </c>
      <c r="AY898">
        <f t="shared" ref="AY898:AY961" ca="1" si="134">1+SUMPRODUCT(--($P898:$X898&gt;X898))+SUMPRODUCT(--($P898:$X898=X898),--($Y898:$AG898&gt;AG898))+SUMPRODUCT(--($P898:$X898=X898),--($Y898:$AG898=AG898),--($AH898:$AP898&gt;AP898))+IF(AND(P898=X898,Y898=AG898,AH898=AP898),1,0)+IF(AND(Q898=X898,Z898=AG898,AI898=AP898),1,0)+IF(AND(R898=X898,AA898=AG898,AJ898=AP898),1,0)+IF(AND(S898=X898,AB898=AG898,AK898=AP898),1,0)+IF(AND(T898=X898,AC898=AG898,AL898=AP898),1,0)+IF(AND(U898=X898,AD898=AG898,AM898=AP898),1,0)+IF(AND(V898=X898,AE898=AG898,AN898=AP898),1,0)+IF(AND(W898=X898,AF898=AG898,AO898=AP898),1,0)</f>
        <v>1</v>
      </c>
    </row>
    <row r="899" spans="1:51" x14ac:dyDescent="0.25">
      <c r="A899">
        <v>898</v>
      </c>
      <c r="B899">
        <f ca="1">IF(AND(ISNUMBER('MPL ID'!$J$39),ISNUMBER('MPL ID'!$K$39)),0,RANDBETWEEN(1,4))</f>
        <v>0</v>
      </c>
      <c r="C899">
        <f ca="1">IF(AND(ISNUMBER('MPL ID'!$J$40),ISNUMBER('MPL ID'!$K$40)),0,RANDBETWEEN(1,4))</f>
        <v>0</v>
      </c>
      <c r="D899">
        <f ca="1">IF(AND(ISNUMBER('MPL ID'!$J$41),ISNUMBER('MPL ID'!$K$41)),0,RANDBETWEEN(1,4))</f>
        <v>1</v>
      </c>
      <c r="E899">
        <f ca="1">IF(AND(ISNUMBER('MPL ID'!$J$42),ISNUMBER('MPL ID'!$K$42)),0,RANDBETWEEN(1,4))</f>
        <v>2</v>
      </c>
      <c r="F899">
        <f ca="1">IF(AND(ISNUMBER('MPL ID'!$J$43),ISNUMBER('MPL ID'!$K$43)),0,RANDBETWEEN(1,4))</f>
        <v>2</v>
      </c>
      <c r="G899">
        <f ca="1">IF(AND(ISNUMBER('MPL ID'!$J$44),ISNUMBER('MPL ID'!$K$44)),0,RANDBETWEEN(1,4))</f>
        <v>1</v>
      </c>
      <c r="H899">
        <f ca="1">IF(AND(ISNUMBER('MPL ID'!$P$36),ISNUMBER('MPL ID'!$Q$36)),0,RANDBETWEEN(1,4))</f>
        <v>2</v>
      </c>
      <c r="I899">
        <f ca="1">IF(AND(ISNUMBER('MPL ID'!$P$37),ISNUMBER('MPL ID'!$Q$37)),0,RANDBETWEEN(1,4))</f>
        <v>3</v>
      </c>
      <c r="J899">
        <f ca="1">IF(AND(ISNUMBER('MPL ID'!$P$39),ISNUMBER('MPL ID'!$Q$39)),0,RANDBETWEEN(1,4))</f>
        <v>1</v>
      </c>
      <c r="K899">
        <f ca="1">IF(AND(ISNUMBER('MPL ID'!$P$40),ISNUMBER('MPL ID'!$Q$40)),0,RANDBETWEEN(1,4))</f>
        <v>1</v>
      </c>
      <c r="L899">
        <f ca="1">IF(AND(ISNUMBER('MPL ID'!$P$41),ISNUMBER('MPL ID'!$Q$41)),0,RANDBETWEEN(1,4))</f>
        <v>3</v>
      </c>
      <c r="M899">
        <f ca="1">IF(AND(ISNUMBER('MPL ID'!$P$42),ISNUMBER('MPL ID'!$Q$42)),0,RANDBETWEEN(1,4))</f>
        <v>1</v>
      </c>
      <c r="N899">
        <f ca="1">IF(AND(ISNUMBER('MPL ID'!$P$43),ISNUMBER('MPL ID'!$Q$43)),0,RANDBETWEEN(1,4))</f>
        <v>3</v>
      </c>
      <c r="O899">
        <f ca="1">IF(AND(ISNUMBER('MPL ID'!$P$44),ISNUMBER('MPL ID'!$Q$44)),0,RANDBETWEEN(1,4))</f>
        <v>2</v>
      </c>
      <c r="P899">
        <f ca="1">'MPL ID'!$BG$1+SUMPRODUCT(($B$1003:$O$1003='MPL ID'!$BF$1)*(($B899:$O899=1)+($B899:$O899=2)))+SUMPRODUCT(($B$1004:$O$1004='MPL ID'!$BF$1)*(($B899:$O899=3)+($B899:$O899=4)))</f>
        <v>10</v>
      </c>
      <c r="Q899">
        <f ca="1">'MPL ID'!$BG$2+SUMPRODUCT(($B$1003:$O$1003='MPL ID'!$BF$2)*(($B899:$O899=1)+($B899:$O899=2)))+SUMPRODUCT(($B$1004:$O$1004='MPL ID'!$BF$2)*(($B899:$O899=3)+($B899:$O899=4)))</f>
        <v>9</v>
      </c>
      <c r="R899">
        <f ca="1">'MPL ID'!$BG$3+SUMPRODUCT(($B$1003:$O$1003='MPL ID'!$BF$3)*(($B899:$O899=1)+($B899:$O899=2)))+SUMPRODUCT(($B$1004:$O$1004='MPL ID'!$BF$3)*(($B899:$O899=3)+($B899:$O899=4)))</f>
        <v>7</v>
      </c>
      <c r="S899">
        <f ca="1">'MPL ID'!$BG$4+SUMPRODUCT(($B$1003:$O$1003='MPL ID'!$BF$4)*(($B899:$O899=1)+($B899:$O899=2)))+SUMPRODUCT(($B$1004:$O$1004='MPL ID'!$BF$4)*(($B899:$O899=3)+($B899:$O899=4)))</f>
        <v>9</v>
      </c>
      <c r="T899">
        <f ca="1">'MPL ID'!$BG$5+SUMPRODUCT(($B$1003:$O$1003='MPL ID'!$BF$5)*(($B899:$O899=1)+($B899:$O899=2)))+SUMPRODUCT(($B$1004:$O$1004='MPL ID'!$BF$5)*(($B899:$O899=3)+($B899:$O899=4)))</f>
        <v>4</v>
      </c>
      <c r="U899">
        <f ca="1">'MPL ID'!$BG$6+SUMPRODUCT(($B$1003:$O$1003='MPL ID'!$BF$6)*(($B899:$O899=1)+($B899:$O899=2)))+SUMPRODUCT(($B$1004:$O$1004='MPL ID'!$BF$6)*(($B899:$O899=3)+($B899:$O899=4)))</f>
        <v>11</v>
      </c>
      <c r="V899">
        <f ca="1">'MPL ID'!$BG$7+SUMPRODUCT(($B$1003:$O$1003='MPL ID'!$BF$7)*(($B899:$O899=1)+($B899:$O899=2)))+SUMPRODUCT(($B$1004:$O$1004='MPL ID'!$BF$7)*(($B899:$O899=3)+($B899:$O899=4)))</f>
        <v>7</v>
      </c>
      <c r="W899">
        <f ca="1">'MPL ID'!$BG$8+SUMPRODUCT(($B$1003:$O$1003='MPL ID'!$BF$8)*(($B899:$O899=1)+($B899:$O899=2)))+SUMPRODUCT(($B$1004:$O$1004='MPL ID'!$BF$8)*(($B899:$O899=3)+($B899:$O899=4)))</f>
        <v>4</v>
      </c>
      <c r="X899">
        <f ca="1">'MPL ID'!$BG$9+SUMPRODUCT(($B$1003:$O$1003='MPL ID'!$BF$9)*(($B899:$O899=1)+($B899:$O899=2)))+SUMPRODUCT(($B$1004:$O$1004='MPL ID'!$BF$9)*(($B899:$O899=3)+($B899:$O899=4)))</f>
        <v>11</v>
      </c>
      <c r="Y899">
        <f ca="1">'MPL ID'!$BH$1+SUMPRODUCT(($B$1003:$O$1003='MPL ID'!$BF$1)*(2*($B899:$O899=1)+($B899:$O899=2)-2*($B899:$O899=3)-($B899:$O899=4)))-SUMPRODUCT(($B$1004:$O$1004='MPL ID'!$BF$1)*(2*($B899:$O899=1)+($B899:$O899=2)-2*($B899:$O899=3)-($B899:$O899=4)))</f>
        <v>9</v>
      </c>
      <c r="Z899">
        <f ca="1">'MPL ID'!$BH$2+SUMPRODUCT(($B$1003:$O$1003='MPL ID'!$BF$2)*(2*($B899:$O899=1)+($B899:$O899=2)-2*($B899:$O899=3)-($B899:$O899=4)))-SUMPRODUCT(($B$1004:$O$1004='MPL ID'!$BF$2)*(2*($B899:$O899=1)+($B899:$O899=2)-2*($B899:$O899=3)-($B899:$O899=4)))</f>
        <v>0</v>
      </c>
      <c r="AA899">
        <f ca="1">'MPL ID'!$BH$3+SUMPRODUCT(($B$1003:$O$1003='MPL ID'!$BF$3)*(2*($B899:$O899=1)+($B899:$O899=2)-2*($B899:$O899=3)-($B899:$O899=4)))-SUMPRODUCT(($B$1004:$O$1004='MPL ID'!$BF$3)*(2*($B899:$O899=1)+($B899:$O899=2)-2*($B899:$O899=3)-($B899:$O899=4)))</f>
        <v>-4</v>
      </c>
      <c r="AB899">
        <f ca="1">'MPL ID'!$BH$4+SUMPRODUCT(($B$1003:$O$1003='MPL ID'!$BF$4)*(2*($B899:$O899=1)+($B899:$O899=2)-2*($B899:$O899=3)-($B899:$O899=4)))-SUMPRODUCT(($B$1004:$O$1004='MPL ID'!$BF$4)*(2*($B899:$O899=1)+($B899:$O899=2)-2*($B899:$O899=3)-($B899:$O899=4)))</f>
        <v>1</v>
      </c>
      <c r="AC899">
        <f ca="1">'MPL ID'!$BH$5+SUMPRODUCT(($B$1003:$O$1003='MPL ID'!$BF$5)*(2*($B899:$O899=1)+($B899:$O899=2)-2*($B899:$O899=3)-($B899:$O899=4)))-SUMPRODUCT(($B$1004:$O$1004='MPL ID'!$BF$5)*(2*($B899:$O899=1)+($B899:$O899=2)-2*($B899:$O899=3)-($B899:$O899=4)))</f>
        <v>-13</v>
      </c>
      <c r="AD899">
        <f ca="1">'MPL ID'!$BH$6+SUMPRODUCT(($B$1003:$O$1003='MPL ID'!$BF$6)*(2*($B899:$O899=1)+($B899:$O899=2)-2*($B899:$O899=3)-($B899:$O899=4)))-SUMPRODUCT(($B$1004:$O$1004='MPL ID'!$BF$6)*(2*($B899:$O899=1)+($B899:$O899=2)-2*($B899:$O899=3)-($B899:$O899=4)))</f>
        <v>9</v>
      </c>
      <c r="AE899">
        <f ca="1">'MPL ID'!$BH$7+SUMPRODUCT(($B$1003:$O$1003='MPL ID'!$BF$7)*(2*($B899:$O899=1)+($B899:$O899=2)-2*($B899:$O899=3)-($B899:$O899=4)))-SUMPRODUCT(($B$1004:$O$1004='MPL ID'!$BF$7)*(2*($B899:$O899=1)+($B899:$O899=2)-2*($B899:$O899=3)-($B899:$O899=4)))</f>
        <v>0</v>
      </c>
      <c r="AF899">
        <f ca="1">'MPL ID'!$BH$8+SUMPRODUCT(($B$1003:$O$1003='MPL ID'!$BF$8)*(2*($B899:$O899=1)+($B899:$O899=2)-2*($B899:$O899=3)-($B899:$O899=4)))-SUMPRODUCT(($B$1004:$O$1004='MPL ID'!$BF$8)*(2*($B899:$O899=1)+($B899:$O899=2)-2*($B899:$O899=3)-($B899:$O899=4)))</f>
        <v>-14</v>
      </c>
      <c r="AG899">
        <f ca="1">'MPL ID'!$BH$9+SUMPRODUCT(($B$1003:$O$1003='MPL ID'!$BF$9)*(2*($B899:$O899=1)+($B899:$O899=2)-2*($B899:$O899=3)-($B899:$O899=4)))-SUMPRODUCT(($B$1004:$O$1004='MPL ID'!$BF$9)*(2*($B899:$O899=1)+($B899:$O899=2)-2*($B899:$O899=3)-($B899:$O899=4)))</f>
        <v>12</v>
      </c>
      <c r="AH899">
        <f ca="1">SUMPRODUCT(--($P899:$X899=P899),--($Y899:$AG899=Y899),'MPL ID'!$BG$13:$BO$13)+IF(AND($I899&gt;=3,T899=P899,AC899=Y899),1,0)+IF(AND($M899&gt;=3,S899=P899,AB899=Y899),1,0)</f>
        <v>0</v>
      </c>
      <c r="AI899">
        <f ca="1">SUMPRODUCT(--($P899:$X899=Q899),--($Y899:$AG899=Z899),'MPL ID'!$BG$14:$BO$14)+IF(AND($G899&gt;=3,R899=Q899,AA899=Z899),1,0)+IF(AND($K899&gt;0,$K899&lt;=2,S899=Q899,AB899=Z899),1,0)+IF(AND($N899&gt;=3,U899=Q899,AD899=Z899),1,0)</f>
        <v>0</v>
      </c>
      <c r="AJ899">
        <f ca="1">SUMPRODUCT(--($P899:$X899=R899),--($Y899:$AG899=AA899),'MPL ID'!$BG$15:$BO$15)+IF(AND($D899&gt;0,$D899&lt;=2,U899=R899,AD899=AA899),1,0)+IF(AND($G899&gt;0,$G899&lt;=2,Q899=R899,Z899=AA899),1,0)+IF(AND($J899&gt;=3,V899=R899,AE899=AA899),1,0)</f>
        <v>0</v>
      </c>
      <c r="AK899">
        <f ca="1">SUMPRODUCT(--($P899:$X899=S899),--($Y899:$AG899=AB899),'MPL ID'!$BG$16:$BO$16)+IF(AND($B899&gt;0,$B899&lt;=2,V899=S899,AE899=AB899),1,0)+IF(AND($E899&gt;0,$E899&lt;=2,T899=S899,AC899=AB899),1,0)+IF(AND($K899&gt;=3,Q899=S899,Z899=AB899),1,0)+IF(AND($M899&gt;0,$M899&lt;=2,P899=S899,Y899=AB899),1,0)</f>
        <v>0</v>
      </c>
      <c r="AL899">
        <f ca="1">SUMPRODUCT(--($P899:$X899=T899),--($Y899:$AG899=AC899),'MPL ID'!$BG$17:$BO$17)+IF(AND($E899&gt;=3,S899=T899,AB899=AC899),1,0)+IF(AND($I899&gt;0,$I899&lt;=2,P899=T899,Y899=AC899),1,0)+IF(AND($L899&gt;=3,W899=T899,AF899=AC899),1,0)</f>
        <v>0</v>
      </c>
      <c r="AM899">
        <f ca="1">SUMPRODUCT(--($P899:$X899=U899),--($Y899:$AG899=AD899),'MPL ID'!$BG$18:$BO$18)+IF(AND($D899&gt;=3,R899=U899,AA899=AD899),1,0)+IF(AND($H899&gt;0,$H899&lt;=2,W899=U899,AF899=AD899),1,0)+IF(AND($N899&gt;0,$N899&lt;=2,Q899=U899,Z899=AD899),1,0)</f>
        <v>0</v>
      </c>
      <c r="AN899">
        <f ca="1">SUMPRODUCT(--($P899:$X899=V899),--($Y899:$AG899=AE899),'MPL ID'!$BG$19:$BO$19)+IF(AND($B899&gt;=3,S899=V899,AB899=AE899),1,0)+IF(AND($F899&gt;=3,W899=V899,AF899=AE899),1,0)+IF(AND($J899&gt;0,$J899&lt;=2,R899=V899,AA899=AE899),1,0)+IF(AND($O899&gt;0,$O899&lt;=2,X899=V899,AG899=AE899),1,0)</f>
        <v>0</v>
      </c>
      <c r="AO899">
        <f ca="1">SUMPRODUCT(--($P899:$X899=W899),--($Y899:$AG899=AF899),'MPL ID'!$BG$20:$BO$20)+IF(AND($C899&gt;0,$C899&lt;=2,X899=W899,AG899=AF899),1,0)+IF(AND($F899&gt;0,$F899&lt;=2,V899=W899,AE899=AF899),1,0)+IF(AND($H899&gt;=3,U899=W899,AD899=AF899),1,0)+IF(AND($L899&gt;0,$L899&lt;=2,T899=W899,AC899=AF899),1,0)</f>
        <v>0</v>
      </c>
      <c r="AP899">
        <f ca="1">SUMPRODUCT(--($P899:$X899=X899),--($Y899:$AG899=AG899),'MPL ID'!$BG$21:$BO$21)+IF(AND($C899&gt;=3,W899=X899,AF899=AG899),1,0)+IF(AND($O899&gt;=3,V899=X899,AE899=AG899),1,0)</f>
        <v>0</v>
      </c>
      <c r="AQ899">
        <f t="shared" ca="1" si="126"/>
        <v>3</v>
      </c>
      <c r="AR899">
        <f t="shared" ca="1" si="127"/>
        <v>5</v>
      </c>
      <c r="AS899">
        <f t="shared" ca="1" si="128"/>
        <v>7</v>
      </c>
      <c r="AT899">
        <f t="shared" ca="1" si="129"/>
        <v>4</v>
      </c>
      <c r="AU899">
        <f t="shared" ca="1" si="130"/>
        <v>8</v>
      </c>
      <c r="AV899">
        <f t="shared" ca="1" si="131"/>
        <v>2</v>
      </c>
      <c r="AW899">
        <f t="shared" ca="1" si="132"/>
        <v>6</v>
      </c>
      <c r="AX899">
        <f t="shared" ca="1" si="133"/>
        <v>9</v>
      </c>
      <c r="AY899">
        <f t="shared" ca="1" si="134"/>
        <v>1</v>
      </c>
    </row>
    <row r="900" spans="1:51" x14ac:dyDescent="0.25">
      <c r="A900">
        <v>899</v>
      </c>
      <c r="B900">
        <f ca="1">IF(AND(ISNUMBER('MPL ID'!$J$39),ISNUMBER('MPL ID'!$K$39)),0,RANDBETWEEN(1,4))</f>
        <v>0</v>
      </c>
      <c r="C900">
        <f ca="1">IF(AND(ISNUMBER('MPL ID'!$J$40),ISNUMBER('MPL ID'!$K$40)),0,RANDBETWEEN(1,4))</f>
        <v>0</v>
      </c>
      <c r="D900">
        <f ca="1">IF(AND(ISNUMBER('MPL ID'!$J$41),ISNUMBER('MPL ID'!$K$41)),0,RANDBETWEEN(1,4))</f>
        <v>2</v>
      </c>
      <c r="E900">
        <f ca="1">IF(AND(ISNUMBER('MPL ID'!$J$42),ISNUMBER('MPL ID'!$K$42)),0,RANDBETWEEN(1,4))</f>
        <v>4</v>
      </c>
      <c r="F900">
        <f ca="1">IF(AND(ISNUMBER('MPL ID'!$J$43),ISNUMBER('MPL ID'!$K$43)),0,RANDBETWEEN(1,4))</f>
        <v>1</v>
      </c>
      <c r="G900">
        <f ca="1">IF(AND(ISNUMBER('MPL ID'!$J$44),ISNUMBER('MPL ID'!$K$44)),0,RANDBETWEEN(1,4))</f>
        <v>3</v>
      </c>
      <c r="H900">
        <f ca="1">IF(AND(ISNUMBER('MPL ID'!$P$36),ISNUMBER('MPL ID'!$Q$36)),0,RANDBETWEEN(1,4))</f>
        <v>3</v>
      </c>
      <c r="I900">
        <f ca="1">IF(AND(ISNUMBER('MPL ID'!$P$37),ISNUMBER('MPL ID'!$Q$37)),0,RANDBETWEEN(1,4))</f>
        <v>1</v>
      </c>
      <c r="J900">
        <f ca="1">IF(AND(ISNUMBER('MPL ID'!$P$39),ISNUMBER('MPL ID'!$Q$39)),0,RANDBETWEEN(1,4))</f>
        <v>4</v>
      </c>
      <c r="K900">
        <f ca="1">IF(AND(ISNUMBER('MPL ID'!$P$40),ISNUMBER('MPL ID'!$Q$40)),0,RANDBETWEEN(1,4))</f>
        <v>3</v>
      </c>
      <c r="L900">
        <f ca="1">IF(AND(ISNUMBER('MPL ID'!$P$41),ISNUMBER('MPL ID'!$Q$41)),0,RANDBETWEEN(1,4))</f>
        <v>3</v>
      </c>
      <c r="M900">
        <f ca="1">IF(AND(ISNUMBER('MPL ID'!$P$42),ISNUMBER('MPL ID'!$Q$42)),0,RANDBETWEEN(1,4))</f>
        <v>3</v>
      </c>
      <c r="N900">
        <f ca="1">IF(AND(ISNUMBER('MPL ID'!$P$43),ISNUMBER('MPL ID'!$Q$43)),0,RANDBETWEEN(1,4))</f>
        <v>1</v>
      </c>
      <c r="O900">
        <f ca="1">IF(AND(ISNUMBER('MPL ID'!$P$44),ISNUMBER('MPL ID'!$Q$44)),0,RANDBETWEEN(1,4))</f>
        <v>2</v>
      </c>
      <c r="P900">
        <f ca="1">'MPL ID'!$BG$1+SUMPRODUCT(($B$1003:$O$1003='MPL ID'!$BF$1)*(($B900:$O900=1)+($B900:$O900=2)))+SUMPRODUCT(($B$1004:$O$1004='MPL ID'!$BF$1)*(($B900:$O900=3)+($B900:$O900=4)))</f>
        <v>10</v>
      </c>
      <c r="Q900">
        <f ca="1">'MPL ID'!$BG$2+SUMPRODUCT(($B$1003:$O$1003='MPL ID'!$BF$2)*(($B900:$O900=1)+($B900:$O900=2)))+SUMPRODUCT(($B$1004:$O$1004='MPL ID'!$BF$2)*(($B900:$O900=3)+($B900:$O900=4)))</f>
        <v>8</v>
      </c>
      <c r="R900">
        <f ca="1">'MPL ID'!$BG$3+SUMPRODUCT(($B$1003:$O$1003='MPL ID'!$BF$3)*(($B900:$O900=1)+($B900:$O900=2)))+SUMPRODUCT(($B$1004:$O$1004='MPL ID'!$BF$3)*(($B900:$O900=3)+($B900:$O900=4)))</f>
        <v>7</v>
      </c>
      <c r="S900">
        <f ca="1">'MPL ID'!$BG$4+SUMPRODUCT(($B$1003:$O$1003='MPL ID'!$BF$4)*(($B900:$O900=1)+($B900:$O900=2)))+SUMPRODUCT(($B$1004:$O$1004='MPL ID'!$BF$4)*(($B900:$O900=3)+($B900:$O900=4)))</f>
        <v>8</v>
      </c>
      <c r="T900">
        <f ca="1">'MPL ID'!$BG$5+SUMPRODUCT(($B$1003:$O$1003='MPL ID'!$BF$5)*(($B900:$O900=1)+($B900:$O900=2)))+SUMPRODUCT(($B$1004:$O$1004='MPL ID'!$BF$5)*(($B900:$O900=3)+($B900:$O900=4)))</f>
        <v>6</v>
      </c>
      <c r="U900">
        <f ca="1">'MPL ID'!$BG$6+SUMPRODUCT(($B$1003:$O$1003='MPL ID'!$BF$6)*(($B900:$O900=1)+($B900:$O900=2)))+SUMPRODUCT(($B$1004:$O$1004='MPL ID'!$BF$6)*(($B900:$O900=3)+($B900:$O900=4)))</f>
        <v>11</v>
      </c>
      <c r="V900">
        <f ca="1">'MPL ID'!$BG$7+SUMPRODUCT(($B$1003:$O$1003='MPL ID'!$BF$7)*(($B900:$O900=1)+($B900:$O900=2)))+SUMPRODUCT(($B$1004:$O$1004='MPL ID'!$BF$7)*(($B900:$O900=3)+($B900:$O900=4)))</f>
        <v>6</v>
      </c>
      <c r="W900">
        <f ca="1">'MPL ID'!$BG$8+SUMPRODUCT(($B$1003:$O$1003='MPL ID'!$BF$8)*(($B900:$O900=1)+($B900:$O900=2)))+SUMPRODUCT(($B$1004:$O$1004='MPL ID'!$BF$8)*(($B900:$O900=3)+($B900:$O900=4)))</f>
        <v>5</v>
      </c>
      <c r="X900">
        <f ca="1">'MPL ID'!$BG$9+SUMPRODUCT(($B$1003:$O$1003='MPL ID'!$BF$9)*(($B900:$O900=1)+($B900:$O900=2)))+SUMPRODUCT(($B$1004:$O$1004='MPL ID'!$BF$9)*(($B900:$O900=3)+($B900:$O900=4)))</f>
        <v>11</v>
      </c>
      <c r="Y900">
        <f ca="1">'MPL ID'!$BH$1+SUMPRODUCT(($B$1003:$O$1003='MPL ID'!$BF$1)*(2*($B900:$O900=1)+($B900:$O900=2)-2*($B900:$O900=3)-($B900:$O900=4)))-SUMPRODUCT(($B$1004:$O$1004='MPL ID'!$BF$1)*(2*($B900:$O900=1)+($B900:$O900=2)-2*($B900:$O900=3)-($B900:$O900=4)))</f>
        <v>9</v>
      </c>
      <c r="Z900">
        <f ca="1">'MPL ID'!$BH$2+SUMPRODUCT(($B$1003:$O$1003='MPL ID'!$BF$2)*(2*($B900:$O900=1)+($B900:$O900=2)-2*($B900:$O900=3)-($B900:$O900=4)))-SUMPRODUCT(($B$1004:$O$1004='MPL ID'!$BF$2)*(2*($B900:$O900=1)+($B900:$O900=2)-2*($B900:$O900=3)-($B900:$O900=4)))</f>
        <v>-4</v>
      </c>
      <c r="AA900">
        <f ca="1">'MPL ID'!$BH$3+SUMPRODUCT(($B$1003:$O$1003='MPL ID'!$BF$3)*(2*($B900:$O900=1)+($B900:$O900=2)-2*($B900:$O900=3)-($B900:$O900=4)))-SUMPRODUCT(($B$1004:$O$1004='MPL ID'!$BF$3)*(2*($B900:$O900=1)+($B900:$O900=2)-2*($B900:$O900=3)-($B900:$O900=4)))</f>
        <v>-6</v>
      </c>
      <c r="AB900">
        <f ca="1">'MPL ID'!$BH$4+SUMPRODUCT(($B$1003:$O$1003='MPL ID'!$BF$4)*(2*($B900:$O900=1)+($B900:$O900=2)-2*($B900:$O900=3)-($B900:$O900=4)))-SUMPRODUCT(($B$1004:$O$1004='MPL ID'!$BF$4)*(2*($B900:$O900=1)+($B900:$O900=2)-2*($B900:$O900=3)-($B900:$O900=4)))</f>
        <v>-1</v>
      </c>
      <c r="AC900">
        <f ca="1">'MPL ID'!$BH$5+SUMPRODUCT(($B$1003:$O$1003='MPL ID'!$BF$5)*(2*($B900:$O900=1)+($B900:$O900=2)-2*($B900:$O900=3)-($B900:$O900=4)))-SUMPRODUCT(($B$1004:$O$1004='MPL ID'!$BF$5)*(2*($B900:$O900=1)+($B900:$O900=2)-2*($B900:$O900=3)-($B900:$O900=4)))</f>
        <v>-7</v>
      </c>
      <c r="AD900">
        <f ca="1">'MPL ID'!$BH$6+SUMPRODUCT(($B$1003:$O$1003='MPL ID'!$BF$6)*(2*($B900:$O900=1)+($B900:$O900=2)-2*($B900:$O900=3)-($B900:$O900=4)))-SUMPRODUCT(($B$1004:$O$1004='MPL ID'!$BF$6)*(2*($B900:$O900=1)+($B900:$O900=2)-2*($B900:$O900=3)-($B900:$O900=4)))</f>
        <v>11</v>
      </c>
      <c r="AE900">
        <f ca="1">'MPL ID'!$BH$7+SUMPRODUCT(($B$1003:$O$1003='MPL ID'!$BF$7)*(2*($B900:$O900=1)+($B900:$O900=2)-2*($B900:$O900=3)-($B900:$O900=4)))-SUMPRODUCT(($B$1004:$O$1004='MPL ID'!$BF$7)*(2*($B900:$O900=1)+($B900:$O900=2)-2*($B900:$O900=3)-($B900:$O900=4)))</f>
        <v>-4</v>
      </c>
      <c r="AF900">
        <f ca="1">'MPL ID'!$BH$8+SUMPRODUCT(($B$1003:$O$1003='MPL ID'!$BF$8)*(2*($B900:$O900=1)+($B900:$O900=2)-2*($B900:$O900=3)-($B900:$O900=4)))-SUMPRODUCT(($B$1004:$O$1004='MPL ID'!$BF$8)*(2*($B900:$O900=1)+($B900:$O900=2)-2*($B900:$O900=3)-($B900:$O900=4)))</f>
        <v>-10</v>
      </c>
      <c r="AG900">
        <f ca="1">'MPL ID'!$BH$9+SUMPRODUCT(($B$1003:$O$1003='MPL ID'!$BF$9)*(2*($B900:$O900=1)+($B900:$O900=2)-2*($B900:$O900=3)-($B900:$O900=4)))-SUMPRODUCT(($B$1004:$O$1004='MPL ID'!$BF$9)*(2*($B900:$O900=1)+($B900:$O900=2)-2*($B900:$O900=3)-($B900:$O900=4)))</f>
        <v>12</v>
      </c>
      <c r="AH900">
        <f ca="1">SUMPRODUCT(--($P900:$X900=P900),--($Y900:$AG900=Y900),'MPL ID'!$BG$13:$BO$13)+IF(AND($I900&gt;=3,T900=P900,AC900=Y900),1,0)+IF(AND($M900&gt;=3,S900=P900,AB900=Y900),1,0)</f>
        <v>0</v>
      </c>
      <c r="AI900">
        <f ca="1">SUMPRODUCT(--($P900:$X900=Q900),--($Y900:$AG900=Z900),'MPL ID'!$BG$14:$BO$14)+IF(AND($G900&gt;=3,R900=Q900,AA900=Z900),1,0)+IF(AND($K900&gt;0,$K900&lt;=2,S900=Q900,AB900=Z900),1,0)+IF(AND($N900&gt;=3,U900=Q900,AD900=Z900),1,0)</f>
        <v>0</v>
      </c>
      <c r="AJ900">
        <f ca="1">SUMPRODUCT(--($P900:$X900=R900),--($Y900:$AG900=AA900),'MPL ID'!$BG$15:$BO$15)+IF(AND($D900&gt;0,$D900&lt;=2,U900=R900,AD900=AA900),1,0)+IF(AND($G900&gt;0,$G900&lt;=2,Q900=R900,Z900=AA900),1,0)+IF(AND($J900&gt;=3,V900=R900,AE900=AA900),1,0)</f>
        <v>0</v>
      </c>
      <c r="AK900">
        <f ca="1">SUMPRODUCT(--($P900:$X900=S900),--($Y900:$AG900=AB900),'MPL ID'!$BG$16:$BO$16)+IF(AND($B900&gt;0,$B900&lt;=2,V900=S900,AE900=AB900),1,0)+IF(AND($E900&gt;0,$E900&lt;=2,T900=S900,AC900=AB900),1,0)+IF(AND($K900&gt;=3,Q900=S900,Z900=AB900),1,0)+IF(AND($M900&gt;0,$M900&lt;=2,P900=S900,Y900=AB900),1,0)</f>
        <v>0</v>
      </c>
      <c r="AL900">
        <f ca="1">SUMPRODUCT(--($P900:$X900=T900),--($Y900:$AG900=AC900),'MPL ID'!$BG$17:$BO$17)+IF(AND($E900&gt;=3,S900=T900,AB900=AC900),1,0)+IF(AND($I900&gt;0,$I900&lt;=2,P900=T900,Y900=AC900),1,0)+IF(AND($L900&gt;=3,W900=T900,AF900=AC900),1,0)</f>
        <v>0</v>
      </c>
      <c r="AM900">
        <f ca="1">SUMPRODUCT(--($P900:$X900=U900),--($Y900:$AG900=AD900),'MPL ID'!$BG$18:$BO$18)+IF(AND($D900&gt;=3,R900=U900,AA900=AD900),1,0)+IF(AND($H900&gt;0,$H900&lt;=2,W900=U900,AF900=AD900),1,0)+IF(AND($N900&gt;0,$N900&lt;=2,Q900=U900,Z900=AD900),1,0)</f>
        <v>0</v>
      </c>
      <c r="AN900">
        <f ca="1">SUMPRODUCT(--($P900:$X900=V900),--($Y900:$AG900=AE900),'MPL ID'!$BG$19:$BO$19)+IF(AND($B900&gt;=3,S900=V900,AB900=AE900),1,0)+IF(AND($F900&gt;=3,W900=V900,AF900=AE900),1,0)+IF(AND($J900&gt;0,$J900&lt;=2,R900=V900,AA900=AE900),1,0)+IF(AND($O900&gt;0,$O900&lt;=2,X900=V900,AG900=AE900),1,0)</f>
        <v>0</v>
      </c>
      <c r="AO900">
        <f ca="1">SUMPRODUCT(--($P900:$X900=W900),--($Y900:$AG900=AF900),'MPL ID'!$BG$20:$BO$20)+IF(AND($C900&gt;0,$C900&lt;=2,X900=W900,AG900=AF900),1,0)+IF(AND($F900&gt;0,$F900&lt;=2,V900=W900,AE900=AF900),1,0)+IF(AND($H900&gt;=3,U900=W900,AD900=AF900),1,0)+IF(AND($L900&gt;0,$L900&lt;=2,T900=W900,AC900=AF900),1,0)</f>
        <v>0</v>
      </c>
      <c r="AP900">
        <f ca="1">SUMPRODUCT(--($P900:$X900=X900),--($Y900:$AG900=AG900),'MPL ID'!$BG$21:$BO$21)+IF(AND($C900&gt;=3,W900=X900,AF900=AG900),1,0)+IF(AND($O900&gt;=3,V900=X900,AE900=AG900),1,0)</f>
        <v>0</v>
      </c>
      <c r="AQ900">
        <f t="shared" ca="1" si="126"/>
        <v>3</v>
      </c>
      <c r="AR900">
        <f t="shared" ca="1" si="127"/>
        <v>5</v>
      </c>
      <c r="AS900">
        <f t="shared" ca="1" si="128"/>
        <v>6</v>
      </c>
      <c r="AT900">
        <f t="shared" ca="1" si="129"/>
        <v>4</v>
      </c>
      <c r="AU900">
        <f t="shared" ca="1" si="130"/>
        <v>8</v>
      </c>
      <c r="AV900">
        <f t="shared" ca="1" si="131"/>
        <v>2</v>
      </c>
      <c r="AW900">
        <f t="shared" ca="1" si="132"/>
        <v>7</v>
      </c>
      <c r="AX900">
        <f t="shared" ca="1" si="133"/>
        <v>9</v>
      </c>
      <c r="AY900">
        <f t="shared" ca="1" si="134"/>
        <v>1</v>
      </c>
    </row>
    <row r="901" spans="1:51" x14ac:dyDescent="0.25">
      <c r="A901">
        <v>900</v>
      </c>
      <c r="B901">
        <f ca="1">IF(AND(ISNUMBER('MPL ID'!$J$39),ISNUMBER('MPL ID'!$K$39)),0,RANDBETWEEN(1,4))</f>
        <v>0</v>
      </c>
      <c r="C901">
        <f ca="1">IF(AND(ISNUMBER('MPL ID'!$J$40),ISNUMBER('MPL ID'!$K$40)),0,RANDBETWEEN(1,4))</f>
        <v>0</v>
      </c>
      <c r="D901">
        <f ca="1">IF(AND(ISNUMBER('MPL ID'!$J$41),ISNUMBER('MPL ID'!$K$41)),0,RANDBETWEEN(1,4))</f>
        <v>2</v>
      </c>
      <c r="E901">
        <f ca="1">IF(AND(ISNUMBER('MPL ID'!$J$42),ISNUMBER('MPL ID'!$K$42)),0,RANDBETWEEN(1,4))</f>
        <v>4</v>
      </c>
      <c r="F901">
        <f ca="1">IF(AND(ISNUMBER('MPL ID'!$J$43),ISNUMBER('MPL ID'!$K$43)),0,RANDBETWEEN(1,4))</f>
        <v>3</v>
      </c>
      <c r="G901">
        <f ca="1">IF(AND(ISNUMBER('MPL ID'!$J$44),ISNUMBER('MPL ID'!$K$44)),0,RANDBETWEEN(1,4))</f>
        <v>3</v>
      </c>
      <c r="H901">
        <f ca="1">IF(AND(ISNUMBER('MPL ID'!$P$36),ISNUMBER('MPL ID'!$Q$36)),0,RANDBETWEEN(1,4))</f>
        <v>1</v>
      </c>
      <c r="I901">
        <f ca="1">IF(AND(ISNUMBER('MPL ID'!$P$37),ISNUMBER('MPL ID'!$Q$37)),0,RANDBETWEEN(1,4))</f>
        <v>2</v>
      </c>
      <c r="J901">
        <f ca="1">IF(AND(ISNUMBER('MPL ID'!$P$39),ISNUMBER('MPL ID'!$Q$39)),0,RANDBETWEEN(1,4))</f>
        <v>1</v>
      </c>
      <c r="K901">
        <f ca="1">IF(AND(ISNUMBER('MPL ID'!$P$40),ISNUMBER('MPL ID'!$Q$40)),0,RANDBETWEEN(1,4))</f>
        <v>3</v>
      </c>
      <c r="L901">
        <f ca="1">IF(AND(ISNUMBER('MPL ID'!$P$41),ISNUMBER('MPL ID'!$Q$41)),0,RANDBETWEEN(1,4))</f>
        <v>2</v>
      </c>
      <c r="M901">
        <f ca="1">IF(AND(ISNUMBER('MPL ID'!$P$42),ISNUMBER('MPL ID'!$Q$42)),0,RANDBETWEEN(1,4))</f>
        <v>3</v>
      </c>
      <c r="N901">
        <f ca="1">IF(AND(ISNUMBER('MPL ID'!$P$43),ISNUMBER('MPL ID'!$Q$43)),0,RANDBETWEEN(1,4))</f>
        <v>4</v>
      </c>
      <c r="O901">
        <f ca="1">IF(AND(ISNUMBER('MPL ID'!$P$44),ISNUMBER('MPL ID'!$Q$44)),0,RANDBETWEEN(1,4))</f>
        <v>1</v>
      </c>
      <c r="P901">
        <f ca="1">'MPL ID'!$BG$1+SUMPRODUCT(($B$1003:$O$1003='MPL ID'!$BF$1)*(($B901:$O901=1)+($B901:$O901=2)))+SUMPRODUCT(($B$1004:$O$1004='MPL ID'!$BF$1)*(($B901:$O901=3)+($B901:$O901=4)))</f>
        <v>10</v>
      </c>
      <c r="Q901">
        <f ca="1">'MPL ID'!$BG$2+SUMPRODUCT(($B$1003:$O$1003='MPL ID'!$BF$2)*(($B901:$O901=1)+($B901:$O901=2)))+SUMPRODUCT(($B$1004:$O$1004='MPL ID'!$BF$2)*(($B901:$O901=3)+($B901:$O901=4)))</f>
        <v>9</v>
      </c>
      <c r="R901">
        <f ca="1">'MPL ID'!$BG$3+SUMPRODUCT(($B$1003:$O$1003='MPL ID'!$BF$3)*(($B901:$O901=1)+($B901:$O901=2)))+SUMPRODUCT(($B$1004:$O$1004='MPL ID'!$BF$3)*(($B901:$O901=3)+($B901:$O901=4)))</f>
        <v>6</v>
      </c>
      <c r="S901">
        <f ca="1">'MPL ID'!$BG$4+SUMPRODUCT(($B$1003:$O$1003='MPL ID'!$BF$4)*(($B901:$O901=1)+($B901:$O901=2)))+SUMPRODUCT(($B$1004:$O$1004='MPL ID'!$BF$4)*(($B901:$O901=3)+($B901:$O901=4)))</f>
        <v>8</v>
      </c>
      <c r="T901">
        <f ca="1">'MPL ID'!$BG$5+SUMPRODUCT(($B$1003:$O$1003='MPL ID'!$BF$5)*(($B901:$O901=1)+($B901:$O901=2)))+SUMPRODUCT(($B$1004:$O$1004='MPL ID'!$BF$5)*(($B901:$O901=3)+($B901:$O901=4)))</f>
        <v>5</v>
      </c>
      <c r="U901">
        <f ca="1">'MPL ID'!$BG$6+SUMPRODUCT(($B$1003:$O$1003='MPL ID'!$BF$6)*(($B901:$O901=1)+($B901:$O901=2)))+SUMPRODUCT(($B$1004:$O$1004='MPL ID'!$BF$6)*(($B901:$O901=3)+($B901:$O901=4)))</f>
        <v>11</v>
      </c>
      <c r="V901">
        <f ca="1">'MPL ID'!$BG$7+SUMPRODUCT(($B$1003:$O$1003='MPL ID'!$BF$7)*(($B901:$O901=1)+($B901:$O901=2)))+SUMPRODUCT(($B$1004:$O$1004='MPL ID'!$BF$7)*(($B901:$O901=3)+($B901:$O901=4)))</f>
        <v>8</v>
      </c>
      <c r="W901">
        <f ca="1">'MPL ID'!$BG$8+SUMPRODUCT(($B$1003:$O$1003='MPL ID'!$BF$8)*(($B901:$O901=1)+($B901:$O901=2)))+SUMPRODUCT(($B$1004:$O$1004='MPL ID'!$BF$8)*(($B901:$O901=3)+($B901:$O901=4)))</f>
        <v>4</v>
      </c>
      <c r="X901">
        <f ca="1">'MPL ID'!$BG$9+SUMPRODUCT(($B$1003:$O$1003='MPL ID'!$BF$9)*(($B901:$O901=1)+($B901:$O901=2)))+SUMPRODUCT(($B$1004:$O$1004='MPL ID'!$BF$9)*(($B901:$O901=3)+($B901:$O901=4)))</f>
        <v>11</v>
      </c>
      <c r="Y901">
        <f ca="1">'MPL ID'!$BH$1+SUMPRODUCT(($B$1003:$O$1003='MPL ID'!$BF$1)*(2*($B901:$O901=1)+($B901:$O901=2)-2*($B901:$O901=3)-($B901:$O901=4)))-SUMPRODUCT(($B$1004:$O$1004='MPL ID'!$BF$1)*(2*($B901:$O901=1)+($B901:$O901=2)-2*($B901:$O901=3)-($B901:$O901=4)))</f>
        <v>10</v>
      </c>
      <c r="Z901">
        <f ca="1">'MPL ID'!$BH$2+SUMPRODUCT(($B$1003:$O$1003='MPL ID'!$BF$2)*(2*($B901:$O901=1)+($B901:$O901=2)-2*($B901:$O901=3)-($B901:$O901=4)))-SUMPRODUCT(($B$1004:$O$1004='MPL ID'!$BF$2)*(2*($B901:$O901=1)+($B901:$O901=2)-2*($B901:$O901=3)-($B901:$O901=4)))</f>
        <v>-1</v>
      </c>
      <c r="AA901">
        <f ca="1">'MPL ID'!$BH$3+SUMPRODUCT(($B$1003:$O$1003='MPL ID'!$BF$3)*(2*($B901:$O901=1)+($B901:$O901=2)-2*($B901:$O901=3)-($B901:$O901=4)))-SUMPRODUCT(($B$1004:$O$1004='MPL ID'!$BF$3)*(2*($B901:$O901=1)+($B901:$O901=2)-2*($B901:$O901=3)-($B901:$O901=4)))</f>
        <v>-9</v>
      </c>
      <c r="AB901">
        <f ca="1">'MPL ID'!$BH$4+SUMPRODUCT(($B$1003:$O$1003='MPL ID'!$BF$4)*(2*($B901:$O901=1)+($B901:$O901=2)-2*($B901:$O901=3)-($B901:$O901=4)))-SUMPRODUCT(($B$1004:$O$1004='MPL ID'!$BF$4)*(2*($B901:$O901=1)+($B901:$O901=2)-2*($B901:$O901=3)-($B901:$O901=4)))</f>
        <v>-1</v>
      </c>
      <c r="AC901">
        <f ca="1">'MPL ID'!$BH$5+SUMPRODUCT(($B$1003:$O$1003='MPL ID'!$BF$5)*(2*($B901:$O901=1)+($B901:$O901=2)-2*($B901:$O901=3)-($B901:$O901=4)))-SUMPRODUCT(($B$1004:$O$1004='MPL ID'!$BF$5)*(2*($B901:$O901=1)+($B901:$O901=2)-2*($B901:$O901=3)-($B901:$O901=4)))</f>
        <v>-11</v>
      </c>
      <c r="AD901">
        <f ca="1">'MPL ID'!$BH$6+SUMPRODUCT(($B$1003:$O$1003='MPL ID'!$BF$6)*(2*($B901:$O901=1)+($B901:$O901=2)-2*($B901:$O901=3)-($B901:$O901=4)))-SUMPRODUCT(($B$1004:$O$1004='MPL ID'!$BF$6)*(2*($B901:$O901=1)+($B901:$O901=2)-2*($B901:$O901=3)-($B901:$O901=4)))</f>
        <v>12</v>
      </c>
      <c r="AE901">
        <f ca="1">'MPL ID'!$BH$7+SUMPRODUCT(($B$1003:$O$1003='MPL ID'!$BF$7)*(2*($B901:$O901=1)+($B901:$O901=2)-2*($B901:$O901=3)-($B901:$O901=4)))-SUMPRODUCT(($B$1004:$O$1004='MPL ID'!$BF$7)*(2*($B901:$O901=1)+($B901:$O901=2)-2*($B901:$O901=3)-($B901:$O901=4)))</f>
        <v>4</v>
      </c>
      <c r="AF901">
        <f ca="1">'MPL ID'!$BH$8+SUMPRODUCT(($B$1003:$O$1003='MPL ID'!$BF$8)*(2*($B901:$O901=1)+($B901:$O901=2)-2*($B901:$O901=3)-($B901:$O901=4)))-SUMPRODUCT(($B$1004:$O$1004='MPL ID'!$BF$8)*(2*($B901:$O901=1)+($B901:$O901=2)-2*($B901:$O901=3)-($B901:$O901=4)))</f>
        <v>-15</v>
      </c>
      <c r="AG901">
        <f ca="1">'MPL ID'!$BH$9+SUMPRODUCT(($B$1003:$O$1003='MPL ID'!$BF$9)*(2*($B901:$O901=1)+($B901:$O901=2)-2*($B901:$O901=3)-($B901:$O901=4)))-SUMPRODUCT(($B$1004:$O$1004='MPL ID'!$BF$9)*(2*($B901:$O901=1)+($B901:$O901=2)-2*($B901:$O901=3)-($B901:$O901=4)))</f>
        <v>11</v>
      </c>
      <c r="AH901">
        <f ca="1">SUMPRODUCT(--($P901:$X901=P901),--($Y901:$AG901=Y901),'MPL ID'!$BG$13:$BO$13)+IF(AND($I901&gt;=3,T901=P901,AC901=Y901),1,0)+IF(AND($M901&gt;=3,S901=P901,AB901=Y901),1,0)</f>
        <v>0</v>
      </c>
      <c r="AI901">
        <f ca="1">SUMPRODUCT(--($P901:$X901=Q901),--($Y901:$AG901=Z901),'MPL ID'!$BG$14:$BO$14)+IF(AND($G901&gt;=3,R901=Q901,AA901=Z901),1,0)+IF(AND($K901&gt;0,$K901&lt;=2,S901=Q901,AB901=Z901),1,0)+IF(AND($N901&gt;=3,U901=Q901,AD901=Z901),1,0)</f>
        <v>0</v>
      </c>
      <c r="AJ901">
        <f ca="1">SUMPRODUCT(--($P901:$X901=R901),--($Y901:$AG901=AA901),'MPL ID'!$BG$15:$BO$15)+IF(AND($D901&gt;0,$D901&lt;=2,U901=R901,AD901=AA901),1,0)+IF(AND($G901&gt;0,$G901&lt;=2,Q901=R901,Z901=AA901),1,0)+IF(AND($J901&gt;=3,V901=R901,AE901=AA901),1,0)</f>
        <v>0</v>
      </c>
      <c r="AK901">
        <f ca="1">SUMPRODUCT(--($P901:$X901=S901),--($Y901:$AG901=AB901),'MPL ID'!$BG$16:$BO$16)+IF(AND($B901&gt;0,$B901&lt;=2,V901=S901,AE901=AB901),1,0)+IF(AND($E901&gt;0,$E901&lt;=2,T901=S901,AC901=AB901),1,0)+IF(AND($K901&gt;=3,Q901=S901,Z901=AB901),1,0)+IF(AND($M901&gt;0,$M901&lt;=2,P901=S901,Y901=AB901),1,0)</f>
        <v>0</v>
      </c>
      <c r="AL901">
        <f ca="1">SUMPRODUCT(--($P901:$X901=T901),--($Y901:$AG901=AC901),'MPL ID'!$BG$17:$BO$17)+IF(AND($E901&gt;=3,S901=T901,AB901=AC901),1,0)+IF(AND($I901&gt;0,$I901&lt;=2,P901=T901,Y901=AC901),1,0)+IF(AND($L901&gt;=3,W901=T901,AF901=AC901),1,0)</f>
        <v>0</v>
      </c>
      <c r="AM901">
        <f ca="1">SUMPRODUCT(--($P901:$X901=U901),--($Y901:$AG901=AD901),'MPL ID'!$BG$18:$BO$18)+IF(AND($D901&gt;=3,R901=U901,AA901=AD901),1,0)+IF(AND($H901&gt;0,$H901&lt;=2,W901=U901,AF901=AD901),1,0)+IF(AND($N901&gt;0,$N901&lt;=2,Q901=U901,Z901=AD901),1,0)</f>
        <v>0</v>
      </c>
      <c r="AN901">
        <f ca="1">SUMPRODUCT(--($P901:$X901=V901),--($Y901:$AG901=AE901),'MPL ID'!$BG$19:$BO$19)+IF(AND($B901&gt;=3,S901=V901,AB901=AE901),1,0)+IF(AND($F901&gt;=3,W901=V901,AF901=AE901),1,0)+IF(AND($J901&gt;0,$J901&lt;=2,R901=V901,AA901=AE901),1,0)+IF(AND($O901&gt;0,$O901&lt;=2,X901=V901,AG901=AE901),1,0)</f>
        <v>0</v>
      </c>
      <c r="AO901">
        <f ca="1">SUMPRODUCT(--($P901:$X901=W901),--($Y901:$AG901=AF901),'MPL ID'!$BG$20:$BO$20)+IF(AND($C901&gt;0,$C901&lt;=2,X901=W901,AG901=AF901),1,0)+IF(AND($F901&gt;0,$F901&lt;=2,V901=W901,AE901=AF901),1,0)+IF(AND($H901&gt;=3,U901=W901,AD901=AF901),1,0)+IF(AND($L901&gt;0,$L901&lt;=2,T901=W901,AC901=AF901),1,0)</f>
        <v>0</v>
      </c>
      <c r="AP901">
        <f ca="1">SUMPRODUCT(--($P901:$X901=X901),--($Y901:$AG901=AG901),'MPL ID'!$BG$21:$BO$21)+IF(AND($C901&gt;=3,W901=X901,AF901=AG901),1,0)+IF(AND($O901&gt;=3,V901=X901,AE901=AG901),1,0)</f>
        <v>0</v>
      </c>
      <c r="AQ901">
        <f t="shared" ca="1" si="126"/>
        <v>3</v>
      </c>
      <c r="AR901">
        <f t="shared" ca="1" si="127"/>
        <v>4</v>
      </c>
      <c r="AS901">
        <f t="shared" ca="1" si="128"/>
        <v>7</v>
      </c>
      <c r="AT901">
        <f t="shared" ca="1" si="129"/>
        <v>6</v>
      </c>
      <c r="AU901">
        <f t="shared" ca="1" si="130"/>
        <v>8</v>
      </c>
      <c r="AV901">
        <f t="shared" ca="1" si="131"/>
        <v>1</v>
      </c>
      <c r="AW901">
        <f t="shared" ca="1" si="132"/>
        <v>5</v>
      </c>
      <c r="AX901">
        <f t="shared" ca="1" si="133"/>
        <v>9</v>
      </c>
      <c r="AY901">
        <f t="shared" ca="1" si="134"/>
        <v>2</v>
      </c>
    </row>
    <row r="902" spans="1:51" x14ac:dyDescent="0.25">
      <c r="A902">
        <v>901</v>
      </c>
      <c r="B902">
        <f ca="1">IF(AND(ISNUMBER('MPL ID'!$J$39),ISNUMBER('MPL ID'!$K$39)),0,RANDBETWEEN(1,4))</f>
        <v>0</v>
      </c>
      <c r="C902">
        <f ca="1">IF(AND(ISNUMBER('MPL ID'!$J$40),ISNUMBER('MPL ID'!$K$40)),0,RANDBETWEEN(1,4))</f>
        <v>0</v>
      </c>
      <c r="D902">
        <f ca="1">IF(AND(ISNUMBER('MPL ID'!$J$41),ISNUMBER('MPL ID'!$K$41)),0,RANDBETWEEN(1,4))</f>
        <v>4</v>
      </c>
      <c r="E902">
        <f ca="1">IF(AND(ISNUMBER('MPL ID'!$J$42),ISNUMBER('MPL ID'!$K$42)),0,RANDBETWEEN(1,4))</f>
        <v>4</v>
      </c>
      <c r="F902">
        <f ca="1">IF(AND(ISNUMBER('MPL ID'!$J$43),ISNUMBER('MPL ID'!$K$43)),0,RANDBETWEEN(1,4))</f>
        <v>3</v>
      </c>
      <c r="G902">
        <f ca="1">IF(AND(ISNUMBER('MPL ID'!$J$44),ISNUMBER('MPL ID'!$K$44)),0,RANDBETWEEN(1,4))</f>
        <v>2</v>
      </c>
      <c r="H902">
        <f ca="1">IF(AND(ISNUMBER('MPL ID'!$P$36),ISNUMBER('MPL ID'!$Q$36)),0,RANDBETWEEN(1,4))</f>
        <v>1</v>
      </c>
      <c r="I902">
        <f ca="1">IF(AND(ISNUMBER('MPL ID'!$P$37),ISNUMBER('MPL ID'!$Q$37)),0,RANDBETWEEN(1,4))</f>
        <v>1</v>
      </c>
      <c r="J902">
        <f ca="1">IF(AND(ISNUMBER('MPL ID'!$P$39),ISNUMBER('MPL ID'!$Q$39)),0,RANDBETWEEN(1,4))</f>
        <v>4</v>
      </c>
      <c r="K902">
        <f ca="1">IF(AND(ISNUMBER('MPL ID'!$P$40),ISNUMBER('MPL ID'!$Q$40)),0,RANDBETWEEN(1,4))</f>
        <v>1</v>
      </c>
      <c r="L902">
        <f ca="1">IF(AND(ISNUMBER('MPL ID'!$P$41),ISNUMBER('MPL ID'!$Q$41)),0,RANDBETWEEN(1,4))</f>
        <v>1</v>
      </c>
      <c r="M902">
        <f ca="1">IF(AND(ISNUMBER('MPL ID'!$P$42),ISNUMBER('MPL ID'!$Q$42)),0,RANDBETWEEN(1,4))</f>
        <v>2</v>
      </c>
      <c r="N902">
        <f ca="1">IF(AND(ISNUMBER('MPL ID'!$P$43),ISNUMBER('MPL ID'!$Q$43)),0,RANDBETWEEN(1,4))</f>
        <v>2</v>
      </c>
      <c r="O902">
        <f ca="1">IF(AND(ISNUMBER('MPL ID'!$P$44),ISNUMBER('MPL ID'!$Q$44)),0,RANDBETWEEN(1,4))</f>
        <v>1</v>
      </c>
      <c r="P902">
        <f ca="1">'MPL ID'!$BG$1+SUMPRODUCT(($B$1003:$O$1003='MPL ID'!$BF$1)*(($B902:$O902=1)+($B902:$O902=2)))+SUMPRODUCT(($B$1004:$O$1004='MPL ID'!$BF$1)*(($B902:$O902=3)+($B902:$O902=4)))</f>
        <v>9</v>
      </c>
      <c r="Q902">
        <f ca="1">'MPL ID'!$BG$2+SUMPRODUCT(($B$1003:$O$1003='MPL ID'!$BF$2)*(($B902:$O902=1)+($B902:$O902=2)))+SUMPRODUCT(($B$1004:$O$1004='MPL ID'!$BF$2)*(($B902:$O902=3)+($B902:$O902=4)))</f>
        <v>8</v>
      </c>
      <c r="R902">
        <f ca="1">'MPL ID'!$BG$3+SUMPRODUCT(($B$1003:$O$1003='MPL ID'!$BF$3)*(($B902:$O902=1)+($B902:$O902=2)))+SUMPRODUCT(($B$1004:$O$1004='MPL ID'!$BF$3)*(($B902:$O902=3)+($B902:$O902=4)))</f>
        <v>7</v>
      </c>
      <c r="S902">
        <f ca="1">'MPL ID'!$BG$4+SUMPRODUCT(($B$1003:$O$1003='MPL ID'!$BF$4)*(($B902:$O902=1)+($B902:$O902=2)))+SUMPRODUCT(($B$1004:$O$1004='MPL ID'!$BF$4)*(($B902:$O902=3)+($B902:$O902=4)))</f>
        <v>8</v>
      </c>
      <c r="T902">
        <f ca="1">'MPL ID'!$BG$5+SUMPRODUCT(($B$1003:$O$1003='MPL ID'!$BF$5)*(($B902:$O902=1)+($B902:$O902=2)))+SUMPRODUCT(($B$1004:$O$1004='MPL ID'!$BF$5)*(($B902:$O902=3)+($B902:$O902=4)))</f>
        <v>5</v>
      </c>
      <c r="U902">
        <f ca="1">'MPL ID'!$BG$6+SUMPRODUCT(($B$1003:$O$1003='MPL ID'!$BF$6)*(($B902:$O902=1)+($B902:$O902=2)))+SUMPRODUCT(($B$1004:$O$1004='MPL ID'!$BF$6)*(($B902:$O902=3)+($B902:$O902=4)))</f>
        <v>13</v>
      </c>
      <c r="V902">
        <f ca="1">'MPL ID'!$BG$7+SUMPRODUCT(($B$1003:$O$1003='MPL ID'!$BF$7)*(($B902:$O902=1)+($B902:$O902=2)))+SUMPRODUCT(($B$1004:$O$1004='MPL ID'!$BF$7)*(($B902:$O902=3)+($B902:$O902=4)))</f>
        <v>7</v>
      </c>
      <c r="W902">
        <f ca="1">'MPL ID'!$BG$8+SUMPRODUCT(($B$1003:$O$1003='MPL ID'!$BF$8)*(($B902:$O902=1)+($B902:$O902=2)))+SUMPRODUCT(($B$1004:$O$1004='MPL ID'!$BF$8)*(($B902:$O902=3)+($B902:$O902=4)))</f>
        <v>4</v>
      </c>
      <c r="X902">
        <f ca="1">'MPL ID'!$BG$9+SUMPRODUCT(($B$1003:$O$1003='MPL ID'!$BF$9)*(($B902:$O902=1)+($B902:$O902=2)))+SUMPRODUCT(($B$1004:$O$1004='MPL ID'!$BF$9)*(($B902:$O902=3)+($B902:$O902=4)))</f>
        <v>11</v>
      </c>
      <c r="Y902">
        <f ca="1">'MPL ID'!$BH$1+SUMPRODUCT(($B$1003:$O$1003='MPL ID'!$BF$1)*(2*($B902:$O902=1)+($B902:$O902=2)-2*($B902:$O902=3)-($B902:$O902=4)))-SUMPRODUCT(($B$1004:$O$1004='MPL ID'!$BF$1)*(2*($B902:$O902=1)+($B902:$O902=2)-2*($B902:$O902=3)-($B902:$O902=4)))</f>
        <v>6</v>
      </c>
      <c r="Z902">
        <f ca="1">'MPL ID'!$BH$2+SUMPRODUCT(($B$1003:$O$1003='MPL ID'!$BF$2)*(2*($B902:$O902=1)+($B902:$O902=2)-2*($B902:$O902=3)-($B902:$O902=4)))-SUMPRODUCT(($B$1004:$O$1004='MPL ID'!$BF$2)*(2*($B902:$O902=1)+($B902:$O902=2)-2*($B902:$O902=3)-($B902:$O902=4)))</f>
        <v>-2</v>
      </c>
      <c r="AA902">
        <f ca="1">'MPL ID'!$BH$3+SUMPRODUCT(($B$1003:$O$1003='MPL ID'!$BF$3)*(2*($B902:$O902=1)+($B902:$O902=2)-2*($B902:$O902=3)-($B902:$O902=4)))-SUMPRODUCT(($B$1004:$O$1004='MPL ID'!$BF$3)*(2*($B902:$O902=1)+($B902:$O902=2)-2*($B902:$O902=3)-($B902:$O902=4)))</f>
        <v>-5</v>
      </c>
      <c r="AB902">
        <f ca="1">'MPL ID'!$BH$4+SUMPRODUCT(($B$1003:$O$1003='MPL ID'!$BF$4)*(2*($B902:$O902=1)+($B902:$O902=2)-2*($B902:$O902=3)-($B902:$O902=4)))-SUMPRODUCT(($B$1004:$O$1004='MPL ID'!$BF$4)*(2*($B902:$O902=1)+($B902:$O902=2)-2*($B902:$O902=3)-($B902:$O902=4)))</f>
        <v>-2</v>
      </c>
      <c r="AC902">
        <f ca="1">'MPL ID'!$BH$5+SUMPRODUCT(($B$1003:$O$1003='MPL ID'!$BF$5)*(2*($B902:$O902=1)+($B902:$O902=2)-2*($B902:$O902=3)-($B902:$O902=4)))-SUMPRODUCT(($B$1004:$O$1004='MPL ID'!$BF$5)*(2*($B902:$O902=1)+($B902:$O902=2)-2*($B902:$O902=3)-($B902:$O902=4)))</f>
        <v>-11</v>
      </c>
      <c r="AD902">
        <f ca="1">'MPL ID'!$BH$6+SUMPRODUCT(($B$1003:$O$1003='MPL ID'!$BF$6)*(2*($B902:$O902=1)+($B902:$O902=2)-2*($B902:$O902=3)-($B902:$O902=4)))-SUMPRODUCT(($B$1004:$O$1004='MPL ID'!$BF$6)*(2*($B902:$O902=1)+($B902:$O902=2)-2*($B902:$O902=3)-($B902:$O902=4)))</f>
        <v>16</v>
      </c>
      <c r="AE902">
        <f ca="1">'MPL ID'!$BH$7+SUMPRODUCT(($B$1003:$O$1003='MPL ID'!$BF$7)*(2*($B902:$O902=1)+($B902:$O902=2)-2*($B902:$O902=3)-($B902:$O902=4)))-SUMPRODUCT(($B$1004:$O$1004='MPL ID'!$BF$7)*(2*($B902:$O902=1)+($B902:$O902=2)-2*($B902:$O902=3)-($B902:$O902=4)))</f>
        <v>1</v>
      </c>
      <c r="AF902">
        <f ca="1">'MPL ID'!$BH$8+SUMPRODUCT(($B$1003:$O$1003='MPL ID'!$BF$8)*(2*($B902:$O902=1)+($B902:$O902=2)-2*($B902:$O902=3)-($B902:$O902=4)))-SUMPRODUCT(($B$1004:$O$1004='MPL ID'!$BF$8)*(2*($B902:$O902=1)+($B902:$O902=2)-2*($B902:$O902=3)-($B902:$O902=4)))</f>
        <v>-14</v>
      </c>
      <c r="AG902">
        <f ca="1">'MPL ID'!$BH$9+SUMPRODUCT(($B$1003:$O$1003='MPL ID'!$BF$9)*(2*($B902:$O902=1)+($B902:$O902=2)-2*($B902:$O902=3)-($B902:$O902=4)))-SUMPRODUCT(($B$1004:$O$1004='MPL ID'!$BF$9)*(2*($B902:$O902=1)+($B902:$O902=2)-2*($B902:$O902=3)-($B902:$O902=4)))</f>
        <v>11</v>
      </c>
      <c r="AH902">
        <f ca="1">SUMPRODUCT(--($P902:$X902=P902),--($Y902:$AG902=Y902),'MPL ID'!$BG$13:$BO$13)+IF(AND($I902&gt;=3,T902=P902,AC902=Y902),1,0)+IF(AND($M902&gt;=3,S902=P902,AB902=Y902),1,0)</f>
        <v>0</v>
      </c>
      <c r="AI902">
        <f ca="1">SUMPRODUCT(--($P902:$X902=Q902),--($Y902:$AG902=Z902),'MPL ID'!$BG$14:$BO$14)+IF(AND($G902&gt;=3,R902=Q902,AA902=Z902),1,0)+IF(AND($K902&gt;0,$K902&lt;=2,S902=Q902,AB902=Z902),1,0)+IF(AND($N902&gt;=3,U902=Q902,AD902=Z902),1,0)</f>
        <v>1</v>
      </c>
      <c r="AJ902">
        <f ca="1">SUMPRODUCT(--($P902:$X902=R902),--($Y902:$AG902=AA902),'MPL ID'!$BG$15:$BO$15)+IF(AND($D902&gt;0,$D902&lt;=2,U902=R902,AD902=AA902),1,0)+IF(AND($G902&gt;0,$G902&lt;=2,Q902=R902,Z902=AA902),1,0)+IF(AND($J902&gt;=3,V902=R902,AE902=AA902),1,0)</f>
        <v>0</v>
      </c>
      <c r="AK902">
        <f ca="1">SUMPRODUCT(--($P902:$X902=S902),--($Y902:$AG902=AB902),'MPL ID'!$BG$16:$BO$16)+IF(AND($B902&gt;0,$B902&lt;=2,V902=S902,AE902=AB902),1,0)+IF(AND($E902&gt;0,$E902&lt;=2,T902=S902,AC902=AB902),1,0)+IF(AND($K902&gt;=3,Q902=S902,Z902=AB902),1,0)+IF(AND($M902&gt;0,$M902&lt;=2,P902=S902,Y902=AB902),1,0)</f>
        <v>1</v>
      </c>
      <c r="AL902">
        <f ca="1">SUMPRODUCT(--($P902:$X902=T902),--($Y902:$AG902=AC902),'MPL ID'!$BG$17:$BO$17)+IF(AND($E902&gt;=3,S902=T902,AB902=AC902),1,0)+IF(AND($I902&gt;0,$I902&lt;=2,P902=T902,Y902=AC902),1,0)+IF(AND($L902&gt;=3,W902=T902,AF902=AC902),1,0)</f>
        <v>0</v>
      </c>
      <c r="AM902">
        <f ca="1">SUMPRODUCT(--($P902:$X902=U902),--($Y902:$AG902=AD902),'MPL ID'!$BG$18:$BO$18)+IF(AND($D902&gt;=3,R902=U902,AA902=AD902),1,0)+IF(AND($H902&gt;0,$H902&lt;=2,W902=U902,AF902=AD902),1,0)+IF(AND($N902&gt;0,$N902&lt;=2,Q902=U902,Z902=AD902),1,0)</f>
        <v>0</v>
      </c>
      <c r="AN902">
        <f ca="1">SUMPRODUCT(--($P902:$X902=V902),--($Y902:$AG902=AE902),'MPL ID'!$BG$19:$BO$19)+IF(AND($B902&gt;=3,S902=V902,AB902=AE902),1,0)+IF(AND($F902&gt;=3,W902=V902,AF902=AE902),1,0)+IF(AND($J902&gt;0,$J902&lt;=2,R902=V902,AA902=AE902),1,0)+IF(AND($O902&gt;0,$O902&lt;=2,X902=V902,AG902=AE902),1,0)</f>
        <v>0</v>
      </c>
      <c r="AO902">
        <f ca="1">SUMPRODUCT(--($P902:$X902=W902),--($Y902:$AG902=AF902),'MPL ID'!$BG$20:$BO$20)+IF(AND($C902&gt;0,$C902&lt;=2,X902=W902,AG902=AF902),1,0)+IF(AND($F902&gt;0,$F902&lt;=2,V902=W902,AE902=AF902),1,0)+IF(AND($H902&gt;=3,U902=W902,AD902=AF902),1,0)+IF(AND($L902&gt;0,$L902&lt;=2,T902=W902,AC902=AF902),1,0)</f>
        <v>0</v>
      </c>
      <c r="AP902">
        <f ca="1">SUMPRODUCT(--($P902:$X902=X902),--($Y902:$AG902=AG902),'MPL ID'!$BG$21:$BO$21)+IF(AND($C902&gt;=3,W902=X902,AF902=AG902),1,0)+IF(AND($O902&gt;=3,V902=X902,AE902=AG902),1,0)</f>
        <v>0</v>
      </c>
      <c r="AQ902">
        <f t="shared" ca="1" si="126"/>
        <v>3</v>
      </c>
      <c r="AR902">
        <f t="shared" ca="1" si="127"/>
        <v>4</v>
      </c>
      <c r="AS902">
        <f t="shared" ca="1" si="128"/>
        <v>7</v>
      </c>
      <c r="AT902">
        <f t="shared" ca="1" si="129"/>
        <v>5</v>
      </c>
      <c r="AU902">
        <f t="shared" ca="1" si="130"/>
        <v>8</v>
      </c>
      <c r="AV902">
        <f t="shared" ca="1" si="131"/>
        <v>1</v>
      </c>
      <c r="AW902">
        <f t="shared" ca="1" si="132"/>
        <v>6</v>
      </c>
      <c r="AX902">
        <f t="shared" ca="1" si="133"/>
        <v>9</v>
      </c>
      <c r="AY902">
        <f t="shared" ca="1" si="134"/>
        <v>2</v>
      </c>
    </row>
    <row r="903" spans="1:51" x14ac:dyDescent="0.25">
      <c r="A903">
        <v>902</v>
      </c>
      <c r="B903">
        <f ca="1">IF(AND(ISNUMBER('MPL ID'!$J$39),ISNUMBER('MPL ID'!$K$39)),0,RANDBETWEEN(1,4))</f>
        <v>0</v>
      </c>
      <c r="C903">
        <f ca="1">IF(AND(ISNUMBER('MPL ID'!$J$40),ISNUMBER('MPL ID'!$K$40)),0,RANDBETWEEN(1,4))</f>
        <v>0</v>
      </c>
      <c r="D903">
        <f ca="1">IF(AND(ISNUMBER('MPL ID'!$J$41),ISNUMBER('MPL ID'!$K$41)),0,RANDBETWEEN(1,4))</f>
        <v>2</v>
      </c>
      <c r="E903">
        <f ca="1">IF(AND(ISNUMBER('MPL ID'!$J$42),ISNUMBER('MPL ID'!$K$42)),0,RANDBETWEEN(1,4))</f>
        <v>4</v>
      </c>
      <c r="F903">
        <f ca="1">IF(AND(ISNUMBER('MPL ID'!$J$43),ISNUMBER('MPL ID'!$K$43)),0,RANDBETWEEN(1,4))</f>
        <v>4</v>
      </c>
      <c r="G903">
        <f ca="1">IF(AND(ISNUMBER('MPL ID'!$J$44),ISNUMBER('MPL ID'!$K$44)),0,RANDBETWEEN(1,4))</f>
        <v>3</v>
      </c>
      <c r="H903">
        <f ca="1">IF(AND(ISNUMBER('MPL ID'!$P$36),ISNUMBER('MPL ID'!$Q$36)),0,RANDBETWEEN(1,4))</f>
        <v>3</v>
      </c>
      <c r="I903">
        <f ca="1">IF(AND(ISNUMBER('MPL ID'!$P$37),ISNUMBER('MPL ID'!$Q$37)),0,RANDBETWEEN(1,4))</f>
        <v>1</v>
      </c>
      <c r="J903">
        <f ca="1">IF(AND(ISNUMBER('MPL ID'!$P$39),ISNUMBER('MPL ID'!$Q$39)),0,RANDBETWEEN(1,4))</f>
        <v>4</v>
      </c>
      <c r="K903">
        <f ca="1">IF(AND(ISNUMBER('MPL ID'!$P$40),ISNUMBER('MPL ID'!$Q$40)),0,RANDBETWEEN(1,4))</f>
        <v>2</v>
      </c>
      <c r="L903">
        <f ca="1">IF(AND(ISNUMBER('MPL ID'!$P$41),ISNUMBER('MPL ID'!$Q$41)),0,RANDBETWEEN(1,4))</f>
        <v>3</v>
      </c>
      <c r="M903">
        <f ca="1">IF(AND(ISNUMBER('MPL ID'!$P$42),ISNUMBER('MPL ID'!$Q$42)),0,RANDBETWEEN(1,4))</f>
        <v>1</v>
      </c>
      <c r="N903">
        <f ca="1">IF(AND(ISNUMBER('MPL ID'!$P$43),ISNUMBER('MPL ID'!$Q$43)),0,RANDBETWEEN(1,4))</f>
        <v>4</v>
      </c>
      <c r="O903">
        <f ca="1">IF(AND(ISNUMBER('MPL ID'!$P$44),ISNUMBER('MPL ID'!$Q$44)),0,RANDBETWEEN(1,4))</f>
        <v>1</v>
      </c>
      <c r="P903">
        <f ca="1">'MPL ID'!$BG$1+SUMPRODUCT(($B$1003:$O$1003='MPL ID'!$BF$1)*(($B903:$O903=1)+($B903:$O903=2)))+SUMPRODUCT(($B$1004:$O$1004='MPL ID'!$BF$1)*(($B903:$O903=3)+($B903:$O903=4)))</f>
        <v>9</v>
      </c>
      <c r="Q903">
        <f ca="1">'MPL ID'!$BG$2+SUMPRODUCT(($B$1003:$O$1003='MPL ID'!$BF$2)*(($B903:$O903=1)+($B903:$O903=2)))+SUMPRODUCT(($B$1004:$O$1004='MPL ID'!$BF$2)*(($B903:$O903=3)+($B903:$O903=4)))</f>
        <v>10</v>
      </c>
      <c r="R903">
        <f ca="1">'MPL ID'!$BG$3+SUMPRODUCT(($B$1003:$O$1003='MPL ID'!$BF$3)*(($B903:$O903=1)+($B903:$O903=2)))+SUMPRODUCT(($B$1004:$O$1004='MPL ID'!$BF$3)*(($B903:$O903=3)+($B903:$O903=4)))</f>
        <v>7</v>
      </c>
      <c r="S903">
        <f ca="1">'MPL ID'!$BG$4+SUMPRODUCT(($B$1003:$O$1003='MPL ID'!$BF$4)*(($B903:$O903=1)+($B903:$O903=2)))+SUMPRODUCT(($B$1004:$O$1004='MPL ID'!$BF$4)*(($B903:$O903=3)+($B903:$O903=4)))</f>
        <v>8</v>
      </c>
      <c r="T903">
        <f ca="1">'MPL ID'!$BG$5+SUMPRODUCT(($B$1003:$O$1003='MPL ID'!$BF$5)*(($B903:$O903=1)+($B903:$O903=2)))+SUMPRODUCT(($B$1004:$O$1004='MPL ID'!$BF$5)*(($B903:$O903=3)+($B903:$O903=4)))</f>
        <v>6</v>
      </c>
      <c r="U903">
        <f ca="1">'MPL ID'!$BG$6+SUMPRODUCT(($B$1003:$O$1003='MPL ID'!$BF$6)*(($B903:$O903=1)+($B903:$O903=2)))+SUMPRODUCT(($B$1004:$O$1004='MPL ID'!$BF$6)*(($B903:$O903=3)+($B903:$O903=4)))</f>
        <v>10</v>
      </c>
      <c r="V903">
        <f ca="1">'MPL ID'!$BG$7+SUMPRODUCT(($B$1003:$O$1003='MPL ID'!$BF$7)*(($B903:$O903=1)+($B903:$O903=2)))+SUMPRODUCT(($B$1004:$O$1004='MPL ID'!$BF$7)*(($B903:$O903=3)+($B903:$O903=4)))</f>
        <v>7</v>
      </c>
      <c r="W903">
        <f ca="1">'MPL ID'!$BG$8+SUMPRODUCT(($B$1003:$O$1003='MPL ID'!$BF$8)*(($B903:$O903=1)+($B903:$O903=2)))+SUMPRODUCT(($B$1004:$O$1004='MPL ID'!$BF$8)*(($B903:$O903=3)+($B903:$O903=4)))</f>
        <v>4</v>
      </c>
      <c r="X903">
        <f ca="1">'MPL ID'!$BG$9+SUMPRODUCT(($B$1003:$O$1003='MPL ID'!$BF$9)*(($B903:$O903=1)+($B903:$O903=2)))+SUMPRODUCT(($B$1004:$O$1004='MPL ID'!$BF$9)*(($B903:$O903=3)+($B903:$O903=4)))</f>
        <v>11</v>
      </c>
      <c r="Y903">
        <f ca="1">'MPL ID'!$BH$1+SUMPRODUCT(($B$1003:$O$1003='MPL ID'!$BF$1)*(2*($B903:$O903=1)+($B903:$O903=2)-2*($B903:$O903=3)-($B903:$O903=4)))-SUMPRODUCT(($B$1004:$O$1004='MPL ID'!$BF$1)*(2*($B903:$O903=1)+($B903:$O903=2)-2*($B903:$O903=3)-($B903:$O903=4)))</f>
        <v>5</v>
      </c>
      <c r="Z903">
        <f ca="1">'MPL ID'!$BH$2+SUMPRODUCT(($B$1003:$O$1003='MPL ID'!$BF$2)*(2*($B903:$O903=1)+($B903:$O903=2)-2*($B903:$O903=3)-($B903:$O903=4)))-SUMPRODUCT(($B$1004:$O$1004='MPL ID'!$BF$2)*(2*($B903:$O903=1)+($B903:$O903=2)-2*($B903:$O903=3)-($B903:$O903=4)))</f>
        <v>2</v>
      </c>
      <c r="AA903">
        <f ca="1">'MPL ID'!$BH$3+SUMPRODUCT(($B$1003:$O$1003='MPL ID'!$BF$3)*(2*($B903:$O903=1)+($B903:$O903=2)-2*($B903:$O903=3)-($B903:$O903=4)))-SUMPRODUCT(($B$1004:$O$1004='MPL ID'!$BF$3)*(2*($B903:$O903=1)+($B903:$O903=2)-2*($B903:$O903=3)-($B903:$O903=4)))</f>
        <v>-6</v>
      </c>
      <c r="AB903">
        <f ca="1">'MPL ID'!$BH$4+SUMPRODUCT(($B$1003:$O$1003='MPL ID'!$BF$4)*(2*($B903:$O903=1)+($B903:$O903=2)-2*($B903:$O903=3)-($B903:$O903=4)))-SUMPRODUCT(($B$1004:$O$1004='MPL ID'!$BF$4)*(2*($B903:$O903=1)+($B903:$O903=2)-2*($B903:$O903=3)-($B903:$O903=4)))</f>
        <v>0</v>
      </c>
      <c r="AC903">
        <f ca="1">'MPL ID'!$BH$5+SUMPRODUCT(($B$1003:$O$1003='MPL ID'!$BF$5)*(2*($B903:$O903=1)+($B903:$O903=2)-2*($B903:$O903=3)-($B903:$O903=4)))-SUMPRODUCT(($B$1004:$O$1004='MPL ID'!$BF$5)*(2*($B903:$O903=1)+($B903:$O903=2)-2*($B903:$O903=3)-($B903:$O903=4)))</f>
        <v>-7</v>
      </c>
      <c r="AD903">
        <f ca="1">'MPL ID'!$BH$6+SUMPRODUCT(($B$1003:$O$1003='MPL ID'!$BF$6)*(2*($B903:$O903=1)+($B903:$O903=2)-2*($B903:$O903=3)-($B903:$O903=4)))-SUMPRODUCT(($B$1004:$O$1004='MPL ID'!$BF$6)*(2*($B903:$O903=1)+($B903:$O903=2)-2*($B903:$O903=3)-($B903:$O903=4)))</f>
        <v>8</v>
      </c>
      <c r="AE903">
        <f ca="1">'MPL ID'!$BH$7+SUMPRODUCT(($B$1003:$O$1003='MPL ID'!$BF$7)*(2*($B903:$O903=1)+($B903:$O903=2)-2*($B903:$O903=3)-($B903:$O903=4)))-SUMPRODUCT(($B$1004:$O$1004='MPL ID'!$BF$7)*(2*($B903:$O903=1)+($B903:$O903=2)-2*($B903:$O903=3)-($B903:$O903=4)))</f>
        <v>0</v>
      </c>
      <c r="AF903">
        <f ca="1">'MPL ID'!$BH$8+SUMPRODUCT(($B$1003:$O$1003='MPL ID'!$BF$8)*(2*($B903:$O903=1)+($B903:$O903=2)-2*($B903:$O903=3)-($B903:$O903=4)))-SUMPRODUCT(($B$1004:$O$1004='MPL ID'!$BF$8)*(2*($B903:$O903=1)+($B903:$O903=2)-2*($B903:$O903=3)-($B903:$O903=4)))</f>
        <v>-13</v>
      </c>
      <c r="AG903">
        <f ca="1">'MPL ID'!$BH$9+SUMPRODUCT(($B$1003:$O$1003='MPL ID'!$BF$9)*(2*($B903:$O903=1)+($B903:$O903=2)-2*($B903:$O903=3)-($B903:$O903=4)))-SUMPRODUCT(($B$1004:$O$1004='MPL ID'!$BF$9)*(2*($B903:$O903=1)+($B903:$O903=2)-2*($B903:$O903=3)-($B903:$O903=4)))</f>
        <v>11</v>
      </c>
      <c r="AH903">
        <f ca="1">SUMPRODUCT(--($P903:$X903=P903),--($Y903:$AG903=Y903),'MPL ID'!$BG$13:$BO$13)+IF(AND($I903&gt;=3,T903=P903,AC903=Y903),1,0)+IF(AND($M903&gt;=3,S903=P903,AB903=Y903),1,0)</f>
        <v>0</v>
      </c>
      <c r="AI903">
        <f ca="1">SUMPRODUCT(--($P903:$X903=Q903),--($Y903:$AG903=Z903),'MPL ID'!$BG$14:$BO$14)+IF(AND($G903&gt;=3,R903=Q903,AA903=Z903),1,0)+IF(AND($K903&gt;0,$K903&lt;=2,S903=Q903,AB903=Z903),1,0)+IF(AND($N903&gt;=3,U903=Q903,AD903=Z903),1,0)</f>
        <v>0</v>
      </c>
      <c r="AJ903">
        <f ca="1">SUMPRODUCT(--($P903:$X903=R903),--($Y903:$AG903=AA903),'MPL ID'!$BG$15:$BO$15)+IF(AND($D903&gt;0,$D903&lt;=2,U903=R903,AD903=AA903),1,0)+IF(AND($G903&gt;0,$G903&lt;=2,Q903=R903,Z903=AA903),1,0)+IF(AND($J903&gt;=3,V903=R903,AE903=AA903),1,0)</f>
        <v>0</v>
      </c>
      <c r="AK903">
        <f ca="1">SUMPRODUCT(--($P903:$X903=S903),--($Y903:$AG903=AB903),'MPL ID'!$BG$16:$BO$16)+IF(AND($B903&gt;0,$B903&lt;=2,V903=S903,AE903=AB903),1,0)+IF(AND($E903&gt;0,$E903&lt;=2,T903=S903,AC903=AB903),1,0)+IF(AND($K903&gt;=3,Q903=S903,Z903=AB903),1,0)+IF(AND($M903&gt;0,$M903&lt;=2,P903=S903,Y903=AB903),1,0)</f>
        <v>0</v>
      </c>
      <c r="AL903">
        <f ca="1">SUMPRODUCT(--($P903:$X903=T903),--($Y903:$AG903=AC903),'MPL ID'!$BG$17:$BO$17)+IF(AND($E903&gt;=3,S903=T903,AB903=AC903),1,0)+IF(AND($I903&gt;0,$I903&lt;=2,P903=T903,Y903=AC903),1,0)+IF(AND($L903&gt;=3,W903=T903,AF903=AC903),1,0)</f>
        <v>0</v>
      </c>
      <c r="AM903">
        <f ca="1">SUMPRODUCT(--($P903:$X903=U903),--($Y903:$AG903=AD903),'MPL ID'!$BG$18:$BO$18)+IF(AND($D903&gt;=3,R903=U903,AA903=AD903),1,0)+IF(AND($H903&gt;0,$H903&lt;=2,W903=U903,AF903=AD903),1,0)+IF(AND($N903&gt;0,$N903&lt;=2,Q903=U903,Z903=AD903),1,0)</f>
        <v>0</v>
      </c>
      <c r="AN903">
        <f ca="1">SUMPRODUCT(--($P903:$X903=V903),--($Y903:$AG903=AE903),'MPL ID'!$BG$19:$BO$19)+IF(AND($B903&gt;=3,S903=V903,AB903=AE903),1,0)+IF(AND($F903&gt;=3,W903=V903,AF903=AE903),1,0)+IF(AND($J903&gt;0,$J903&lt;=2,R903=V903,AA903=AE903),1,0)+IF(AND($O903&gt;0,$O903&lt;=2,X903=V903,AG903=AE903),1,0)</f>
        <v>0</v>
      </c>
      <c r="AO903">
        <f ca="1">SUMPRODUCT(--($P903:$X903=W903),--($Y903:$AG903=AF903),'MPL ID'!$BG$20:$BO$20)+IF(AND($C903&gt;0,$C903&lt;=2,X903=W903,AG903=AF903),1,0)+IF(AND($F903&gt;0,$F903&lt;=2,V903=W903,AE903=AF903),1,0)+IF(AND($H903&gt;=3,U903=W903,AD903=AF903),1,0)+IF(AND($L903&gt;0,$L903&lt;=2,T903=W903,AC903=AF903),1,0)</f>
        <v>0</v>
      </c>
      <c r="AP903">
        <f ca="1">SUMPRODUCT(--($P903:$X903=X903),--($Y903:$AG903=AG903),'MPL ID'!$BG$21:$BO$21)+IF(AND($C903&gt;=3,W903=X903,AF903=AG903),1,0)+IF(AND($O903&gt;=3,V903=X903,AE903=AG903),1,0)</f>
        <v>0</v>
      </c>
      <c r="AQ903">
        <f t="shared" ca="1" si="126"/>
        <v>4</v>
      </c>
      <c r="AR903">
        <f t="shared" ca="1" si="127"/>
        <v>3</v>
      </c>
      <c r="AS903">
        <f t="shared" ca="1" si="128"/>
        <v>7</v>
      </c>
      <c r="AT903">
        <f t="shared" ca="1" si="129"/>
        <v>5</v>
      </c>
      <c r="AU903">
        <f t="shared" ca="1" si="130"/>
        <v>8</v>
      </c>
      <c r="AV903">
        <f t="shared" ca="1" si="131"/>
        <v>2</v>
      </c>
      <c r="AW903">
        <f t="shared" ca="1" si="132"/>
        <v>6</v>
      </c>
      <c r="AX903">
        <f t="shared" ca="1" si="133"/>
        <v>9</v>
      </c>
      <c r="AY903">
        <f t="shared" ca="1" si="134"/>
        <v>1</v>
      </c>
    </row>
    <row r="904" spans="1:51" x14ac:dyDescent="0.25">
      <c r="A904">
        <v>903</v>
      </c>
      <c r="B904">
        <f ca="1">IF(AND(ISNUMBER('MPL ID'!$J$39),ISNUMBER('MPL ID'!$K$39)),0,RANDBETWEEN(1,4))</f>
        <v>0</v>
      </c>
      <c r="C904">
        <f ca="1">IF(AND(ISNUMBER('MPL ID'!$J$40),ISNUMBER('MPL ID'!$K$40)),0,RANDBETWEEN(1,4))</f>
        <v>0</v>
      </c>
      <c r="D904">
        <f ca="1">IF(AND(ISNUMBER('MPL ID'!$J$41),ISNUMBER('MPL ID'!$K$41)),0,RANDBETWEEN(1,4))</f>
        <v>1</v>
      </c>
      <c r="E904">
        <f ca="1">IF(AND(ISNUMBER('MPL ID'!$J$42),ISNUMBER('MPL ID'!$K$42)),0,RANDBETWEEN(1,4))</f>
        <v>3</v>
      </c>
      <c r="F904">
        <f ca="1">IF(AND(ISNUMBER('MPL ID'!$J$43),ISNUMBER('MPL ID'!$K$43)),0,RANDBETWEEN(1,4))</f>
        <v>2</v>
      </c>
      <c r="G904">
        <f ca="1">IF(AND(ISNUMBER('MPL ID'!$J$44),ISNUMBER('MPL ID'!$K$44)),0,RANDBETWEEN(1,4))</f>
        <v>1</v>
      </c>
      <c r="H904">
        <f ca="1">IF(AND(ISNUMBER('MPL ID'!$P$36),ISNUMBER('MPL ID'!$Q$36)),0,RANDBETWEEN(1,4))</f>
        <v>3</v>
      </c>
      <c r="I904">
        <f ca="1">IF(AND(ISNUMBER('MPL ID'!$P$37),ISNUMBER('MPL ID'!$Q$37)),0,RANDBETWEEN(1,4))</f>
        <v>4</v>
      </c>
      <c r="J904">
        <f ca="1">IF(AND(ISNUMBER('MPL ID'!$P$39),ISNUMBER('MPL ID'!$Q$39)),0,RANDBETWEEN(1,4))</f>
        <v>4</v>
      </c>
      <c r="K904">
        <f ca="1">IF(AND(ISNUMBER('MPL ID'!$P$40),ISNUMBER('MPL ID'!$Q$40)),0,RANDBETWEEN(1,4))</f>
        <v>2</v>
      </c>
      <c r="L904">
        <f ca="1">IF(AND(ISNUMBER('MPL ID'!$P$41),ISNUMBER('MPL ID'!$Q$41)),0,RANDBETWEEN(1,4))</f>
        <v>4</v>
      </c>
      <c r="M904">
        <f ca="1">IF(AND(ISNUMBER('MPL ID'!$P$42),ISNUMBER('MPL ID'!$Q$42)),0,RANDBETWEEN(1,4))</f>
        <v>1</v>
      </c>
      <c r="N904">
        <f ca="1">IF(AND(ISNUMBER('MPL ID'!$P$43),ISNUMBER('MPL ID'!$Q$43)),0,RANDBETWEEN(1,4))</f>
        <v>1</v>
      </c>
      <c r="O904">
        <f ca="1">IF(AND(ISNUMBER('MPL ID'!$P$44),ISNUMBER('MPL ID'!$Q$44)),0,RANDBETWEEN(1,4))</f>
        <v>4</v>
      </c>
      <c r="P904">
        <f ca="1">'MPL ID'!$BG$1+SUMPRODUCT(($B$1003:$O$1003='MPL ID'!$BF$1)*(($B904:$O904=1)+($B904:$O904=2)))+SUMPRODUCT(($B$1004:$O$1004='MPL ID'!$BF$1)*(($B904:$O904=3)+($B904:$O904=4)))</f>
        <v>10</v>
      </c>
      <c r="Q904">
        <f ca="1">'MPL ID'!$BG$2+SUMPRODUCT(($B$1003:$O$1003='MPL ID'!$BF$2)*(($B904:$O904=1)+($B904:$O904=2)))+SUMPRODUCT(($B$1004:$O$1004='MPL ID'!$BF$2)*(($B904:$O904=3)+($B904:$O904=4)))</f>
        <v>8</v>
      </c>
      <c r="R904">
        <f ca="1">'MPL ID'!$BG$3+SUMPRODUCT(($B$1003:$O$1003='MPL ID'!$BF$3)*(($B904:$O904=1)+($B904:$O904=2)))+SUMPRODUCT(($B$1004:$O$1004='MPL ID'!$BF$3)*(($B904:$O904=3)+($B904:$O904=4)))</f>
        <v>8</v>
      </c>
      <c r="S904">
        <f ca="1">'MPL ID'!$BG$4+SUMPRODUCT(($B$1003:$O$1003='MPL ID'!$BF$4)*(($B904:$O904=1)+($B904:$O904=2)))+SUMPRODUCT(($B$1004:$O$1004='MPL ID'!$BF$4)*(($B904:$O904=3)+($B904:$O904=4)))</f>
        <v>8</v>
      </c>
      <c r="T904">
        <f ca="1">'MPL ID'!$BG$5+SUMPRODUCT(($B$1003:$O$1003='MPL ID'!$BF$5)*(($B904:$O904=1)+($B904:$O904=2)))+SUMPRODUCT(($B$1004:$O$1004='MPL ID'!$BF$5)*(($B904:$O904=3)+($B904:$O904=4)))</f>
        <v>5</v>
      </c>
      <c r="U904">
        <f ca="1">'MPL ID'!$BG$6+SUMPRODUCT(($B$1003:$O$1003='MPL ID'!$BF$6)*(($B904:$O904=1)+($B904:$O904=2)))+SUMPRODUCT(($B$1004:$O$1004='MPL ID'!$BF$6)*(($B904:$O904=3)+($B904:$O904=4)))</f>
        <v>11</v>
      </c>
      <c r="V904">
        <f ca="1">'MPL ID'!$BG$7+SUMPRODUCT(($B$1003:$O$1003='MPL ID'!$BF$7)*(($B904:$O904=1)+($B904:$O904=2)))+SUMPRODUCT(($B$1004:$O$1004='MPL ID'!$BF$7)*(($B904:$O904=3)+($B904:$O904=4)))</f>
        <v>5</v>
      </c>
      <c r="W904">
        <f ca="1">'MPL ID'!$BG$8+SUMPRODUCT(($B$1003:$O$1003='MPL ID'!$BF$8)*(($B904:$O904=1)+($B904:$O904=2)))+SUMPRODUCT(($B$1004:$O$1004='MPL ID'!$BF$8)*(($B904:$O904=3)+($B904:$O904=4)))</f>
        <v>5</v>
      </c>
      <c r="X904">
        <f ca="1">'MPL ID'!$BG$9+SUMPRODUCT(($B$1003:$O$1003='MPL ID'!$BF$9)*(($B904:$O904=1)+($B904:$O904=2)))+SUMPRODUCT(($B$1004:$O$1004='MPL ID'!$BF$9)*(($B904:$O904=3)+($B904:$O904=4)))</f>
        <v>12</v>
      </c>
      <c r="Y904">
        <f ca="1">'MPL ID'!$BH$1+SUMPRODUCT(($B$1003:$O$1003='MPL ID'!$BF$1)*(2*($B904:$O904=1)+($B904:$O904=2)-2*($B904:$O904=3)-($B904:$O904=4)))-SUMPRODUCT(($B$1004:$O$1004='MPL ID'!$BF$1)*(2*($B904:$O904=1)+($B904:$O904=2)-2*($B904:$O904=3)-($B904:$O904=4)))</f>
        <v>8</v>
      </c>
      <c r="Z904">
        <f ca="1">'MPL ID'!$BH$2+SUMPRODUCT(($B$1003:$O$1003='MPL ID'!$BF$2)*(2*($B904:$O904=1)+($B904:$O904=2)-2*($B904:$O904=3)-($B904:$O904=4)))-SUMPRODUCT(($B$1004:$O$1004='MPL ID'!$BF$2)*(2*($B904:$O904=1)+($B904:$O904=2)-2*($B904:$O904=3)-($B904:$O904=4)))</f>
        <v>-5</v>
      </c>
      <c r="AA904">
        <f ca="1">'MPL ID'!$BH$3+SUMPRODUCT(($B$1003:$O$1003='MPL ID'!$BF$3)*(2*($B904:$O904=1)+($B904:$O904=2)-2*($B904:$O904=3)-($B904:$O904=4)))-SUMPRODUCT(($B$1004:$O$1004='MPL ID'!$BF$3)*(2*($B904:$O904=1)+($B904:$O904=2)-2*($B904:$O904=3)-($B904:$O904=4)))</f>
        <v>-1</v>
      </c>
      <c r="AB904">
        <f ca="1">'MPL ID'!$BH$4+SUMPRODUCT(($B$1003:$O$1003='MPL ID'!$BF$4)*(2*($B904:$O904=1)+($B904:$O904=2)-2*($B904:$O904=3)-($B904:$O904=4)))-SUMPRODUCT(($B$1004:$O$1004='MPL ID'!$BF$4)*(2*($B904:$O904=1)+($B904:$O904=2)-2*($B904:$O904=3)-($B904:$O904=4)))</f>
        <v>-1</v>
      </c>
      <c r="AC904">
        <f ca="1">'MPL ID'!$BH$5+SUMPRODUCT(($B$1003:$O$1003='MPL ID'!$BF$5)*(2*($B904:$O904=1)+($B904:$O904=2)-2*($B904:$O904=3)-($B904:$O904=4)))-SUMPRODUCT(($B$1004:$O$1004='MPL ID'!$BF$5)*(2*($B904:$O904=1)+($B904:$O904=2)-2*($B904:$O904=3)-($B904:$O904=4)))</f>
        <v>-10</v>
      </c>
      <c r="AD904">
        <f ca="1">'MPL ID'!$BH$6+SUMPRODUCT(($B$1003:$O$1003='MPL ID'!$BF$6)*(2*($B904:$O904=1)+($B904:$O904=2)-2*($B904:$O904=3)-($B904:$O904=4)))-SUMPRODUCT(($B$1004:$O$1004='MPL ID'!$BF$6)*(2*($B904:$O904=1)+($B904:$O904=2)-2*($B904:$O904=3)-($B904:$O904=4)))</f>
        <v>10</v>
      </c>
      <c r="AE904">
        <f ca="1">'MPL ID'!$BH$7+SUMPRODUCT(($B$1003:$O$1003='MPL ID'!$BF$7)*(2*($B904:$O904=1)+($B904:$O904=2)-2*($B904:$O904=3)-($B904:$O904=4)))-SUMPRODUCT(($B$1004:$O$1004='MPL ID'!$BF$7)*(2*($B904:$O904=1)+($B904:$O904=2)-2*($B904:$O904=3)-($B904:$O904=4)))</f>
        <v>-5</v>
      </c>
      <c r="AF904">
        <f ca="1">'MPL ID'!$BH$8+SUMPRODUCT(($B$1003:$O$1003='MPL ID'!$BF$8)*(2*($B904:$O904=1)+($B904:$O904=2)-2*($B904:$O904=3)-($B904:$O904=4)))-SUMPRODUCT(($B$1004:$O$1004='MPL ID'!$BF$8)*(2*($B904:$O904=1)+($B904:$O904=2)-2*($B904:$O904=3)-($B904:$O904=4)))</f>
        <v>-10</v>
      </c>
      <c r="AG904">
        <f ca="1">'MPL ID'!$BH$9+SUMPRODUCT(($B$1003:$O$1003='MPL ID'!$BF$9)*(2*($B904:$O904=1)+($B904:$O904=2)-2*($B904:$O904=3)-($B904:$O904=4)))-SUMPRODUCT(($B$1004:$O$1004='MPL ID'!$BF$9)*(2*($B904:$O904=1)+($B904:$O904=2)-2*($B904:$O904=3)-($B904:$O904=4)))</f>
        <v>14</v>
      </c>
      <c r="AH904">
        <f ca="1">SUMPRODUCT(--($P904:$X904=P904),--($Y904:$AG904=Y904),'MPL ID'!$BG$13:$BO$13)+IF(AND($I904&gt;=3,T904=P904,AC904=Y904),1,0)+IF(AND($M904&gt;=3,S904=P904,AB904=Y904),1,0)</f>
        <v>0</v>
      </c>
      <c r="AI904">
        <f ca="1">SUMPRODUCT(--($P904:$X904=Q904),--($Y904:$AG904=Z904),'MPL ID'!$BG$14:$BO$14)+IF(AND($G904&gt;=3,R904=Q904,AA904=Z904),1,0)+IF(AND($K904&gt;0,$K904&lt;=2,S904=Q904,AB904=Z904),1,0)+IF(AND($N904&gt;=3,U904=Q904,AD904=Z904),1,0)</f>
        <v>0</v>
      </c>
      <c r="AJ904">
        <f ca="1">SUMPRODUCT(--($P904:$X904=R904),--($Y904:$AG904=AA904),'MPL ID'!$BG$15:$BO$15)+IF(AND($D904&gt;0,$D904&lt;=2,U904=R904,AD904=AA904),1,0)+IF(AND($G904&gt;0,$G904&lt;=2,Q904=R904,Z904=AA904),1,0)+IF(AND($J904&gt;=3,V904=R904,AE904=AA904),1,0)</f>
        <v>0</v>
      </c>
      <c r="AK904">
        <f ca="1">SUMPRODUCT(--($P904:$X904=S904),--($Y904:$AG904=AB904),'MPL ID'!$BG$16:$BO$16)+IF(AND($B904&gt;0,$B904&lt;=2,V904=S904,AE904=AB904),1,0)+IF(AND($E904&gt;0,$E904&lt;=2,T904=S904,AC904=AB904),1,0)+IF(AND($K904&gt;=3,Q904=S904,Z904=AB904),1,0)+IF(AND($M904&gt;0,$M904&lt;=2,P904=S904,Y904=AB904),1,0)</f>
        <v>2</v>
      </c>
      <c r="AL904">
        <f ca="1">SUMPRODUCT(--($P904:$X904=T904),--($Y904:$AG904=AC904),'MPL ID'!$BG$17:$BO$17)+IF(AND($E904&gt;=3,S904=T904,AB904=AC904),1,0)+IF(AND($I904&gt;0,$I904&lt;=2,P904=T904,Y904=AC904),1,0)+IF(AND($L904&gt;=3,W904=T904,AF904=AC904),1,0)</f>
        <v>1</v>
      </c>
      <c r="AM904">
        <f ca="1">SUMPRODUCT(--($P904:$X904=U904),--($Y904:$AG904=AD904),'MPL ID'!$BG$18:$BO$18)+IF(AND($D904&gt;=3,R904=U904,AA904=AD904),1,0)+IF(AND($H904&gt;0,$H904&lt;=2,W904=U904,AF904=AD904),1,0)+IF(AND($N904&gt;0,$N904&lt;=2,Q904=U904,Z904=AD904),1,0)</f>
        <v>0</v>
      </c>
      <c r="AN904">
        <f ca="1">SUMPRODUCT(--($P904:$X904=V904),--($Y904:$AG904=AE904),'MPL ID'!$BG$19:$BO$19)+IF(AND($B904&gt;=3,S904=V904,AB904=AE904),1,0)+IF(AND($F904&gt;=3,W904=V904,AF904=AE904),1,0)+IF(AND($J904&gt;0,$J904&lt;=2,R904=V904,AA904=AE904),1,0)+IF(AND($O904&gt;0,$O904&lt;=2,X904=V904,AG904=AE904),1,0)</f>
        <v>0</v>
      </c>
      <c r="AO904">
        <f ca="1">SUMPRODUCT(--($P904:$X904=W904),--($Y904:$AG904=AF904),'MPL ID'!$BG$20:$BO$20)+IF(AND($C904&gt;0,$C904&lt;=2,X904=W904,AG904=AF904),1,0)+IF(AND($F904&gt;0,$F904&lt;=2,V904=W904,AE904=AF904),1,0)+IF(AND($H904&gt;=3,U904=W904,AD904=AF904),1,0)+IF(AND($L904&gt;0,$L904&lt;=2,T904=W904,AC904=AF904),1,0)</f>
        <v>1</v>
      </c>
      <c r="AP904">
        <f ca="1">SUMPRODUCT(--($P904:$X904=X904),--($Y904:$AG904=AG904),'MPL ID'!$BG$21:$BO$21)+IF(AND($C904&gt;=3,W904=X904,AF904=AG904),1,0)+IF(AND($O904&gt;=3,V904=X904,AE904=AG904),1,0)</f>
        <v>0</v>
      </c>
      <c r="AQ904">
        <f t="shared" ca="1" si="126"/>
        <v>3</v>
      </c>
      <c r="AR904">
        <f t="shared" ca="1" si="127"/>
        <v>6</v>
      </c>
      <c r="AS904">
        <f t="shared" ca="1" si="128"/>
        <v>5</v>
      </c>
      <c r="AT904">
        <f t="shared" ca="1" si="129"/>
        <v>4</v>
      </c>
      <c r="AU904">
        <f t="shared" ca="1" si="130"/>
        <v>8</v>
      </c>
      <c r="AV904">
        <f t="shared" ca="1" si="131"/>
        <v>2</v>
      </c>
      <c r="AW904">
        <f t="shared" ca="1" si="132"/>
        <v>7</v>
      </c>
      <c r="AX904">
        <f t="shared" ca="1" si="133"/>
        <v>9</v>
      </c>
      <c r="AY904">
        <f t="shared" ca="1" si="134"/>
        <v>1</v>
      </c>
    </row>
    <row r="905" spans="1:51" x14ac:dyDescent="0.25">
      <c r="A905">
        <v>904</v>
      </c>
      <c r="B905">
        <f ca="1">IF(AND(ISNUMBER('MPL ID'!$J$39),ISNUMBER('MPL ID'!$K$39)),0,RANDBETWEEN(1,4))</f>
        <v>0</v>
      </c>
      <c r="C905">
        <f ca="1">IF(AND(ISNUMBER('MPL ID'!$J$40),ISNUMBER('MPL ID'!$K$40)),0,RANDBETWEEN(1,4))</f>
        <v>0</v>
      </c>
      <c r="D905">
        <f ca="1">IF(AND(ISNUMBER('MPL ID'!$J$41),ISNUMBER('MPL ID'!$K$41)),0,RANDBETWEEN(1,4))</f>
        <v>4</v>
      </c>
      <c r="E905">
        <f ca="1">IF(AND(ISNUMBER('MPL ID'!$J$42),ISNUMBER('MPL ID'!$K$42)),0,RANDBETWEEN(1,4))</f>
        <v>3</v>
      </c>
      <c r="F905">
        <f ca="1">IF(AND(ISNUMBER('MPL ID'!$J$43),ISNUMBER('MPL ID'!$K$43)),0,RANDBETWEEN(1,4))</f>
        <v>3</v>
      </c>
      <c r="G905">
        <f ca="1">IF(AND(ISNUMBER('MPL ID'!$J$44),ISNUMBER('MPL ID'!$K$44)),0,RANDBETWEEN(1,4))</f>
        <v>2</v>
      </c>
      <c r="H905">
        <f ca="1">IF(AND(ISNUMBER('MPL ID'!$P$36),ISNUMBER('MPL ID'!$Q$36)),0,RANDBETWEEN(1,4))</f>
        <v>1</v>
      </c>
      <c r="I905">
        <f ca="1">IF(AND(ISNUMBER('MPL ID'!$P$37),ISNUMBER('MPL ID'!$Q$37)),0,RANDBETWEEN(1,4))</f>
        <v>3</v>
      </c>
      <c r="J905">
        <f ca="1">IF(AND(ISNUMBER('MPL ID'!$P$39),ISNUMBER('MPL ID'!$Q$39)),0,RANDBETWEEN(1,4))</f>
        <v>4</v>
      </c>
      <c r="K905">
        <f ca="1">IF(AND(ISNUMBER('MPL ID'!$P$40),ISNUMBER('MPL ID'!$Q$40)),0,RANDBETWEEN(1,4))</f>
        <v>2</v>
      </c>
      <c r="L905">
        <f ca="1">IF(AND(ISNUMBER('MPL ID'!$P$41),ISNUMBER('MPL ID'!$Q$41)),0,RANDBETWEEN(1,4))</f>
        <v>3</v>
      </c>
      <c r="M905">
        <f ca="1">IF(AND(ISNUMBER('MPL ID'!$P$42),ISNUMBER('MPL ID'!$Q$42)),0,RANDBETWEEN(1,4))</f>
        <v>1</v>
      </c>
      <c r="N905">
        <f ca="1">IF(AND(ISNUMBER('MPL ID'!$P$43),ISNUMBER('MPL ID'!$Q$43)),0,RANDBETWEEN(1,4))</f>
        <v>3</v>
      </c>
      <c r="O905">
        <f ca="1">IF(AND(ISNUMBER('MPL ID'!$P$44),ISNUMBER('MPL ID'!$Q$44)),0,RANDBETWEEN(1,4))</f>
        <v>4</v>
      </c>
      <c r="P905">
        <f ca="1">'MPL ID'!$BG$1+SUMPRODUCT(($B$1003:$O$1003='MPL ID'!$BF$1)*(($B905:$O905=1)+($B905:$O905=2)))+SUMPRODUCT(($B$1004:$O$1004='MPL ID'!$BF$1)*(($B905:$O905=3)+($B905:$O905=4)))</f>
        <v>10</v>
      </c>
      <c r="Q905">
        <f ca="1">'MPL ID'!$BG$2+SUMPRODUCT(($B$1003:$O$1003='MPL ID'!$BF$2)*(($B905:$O905=1)+($B905:$O905=2)))+SUMPRODUCT(($B$1004:$O$1004='MPL ID'!$BF$2)*(($B905:$O905=3)+($B905:$O905=4)))</f>
        <v>9</v>
      </c>
      <c r="R905">
        <f ca="1">'MPL ID'!$BG$3+SUMPRODUCT(($B$1003:$O$1003='MPL ID'!$BF$3)*(($B905:$O905=1)+($B905:$O905=2)))+SUMPRODUCT(($B$1004:$O$1004='MPL ID'!$BF$3)*(($B905:$O905=3)+($B905:$O905=4)))</f>
        <v>7</v>
      </c>
      <c r="S905">
        <f ca="1">'MPL ID'!$BG$4+SUMPRODUCT(($B$1003:$O$1003='MPL ID'!$BF$4)*(($B905:$O905=1)+($B905:$O905=2)))+SUMPRODUCT(($B$1004:$O$1004='MPL ID'!$BF$4)*(($B905:$O905=3)+($B905:$O905=4)))</f>
        <v>8</v>
      </c>
      <c r="T905">
        <f ca="1">'MPL ID'!$BG$5+SUMPRODUCT(($B$1003:$O$1003='MPL ID'!$BF$5)*(($B905:$O905=1)+($B905:$O905=2)))+SUMPRODUCT(($B$1004:$O$1004='MPL ID'!$BF$5)*(($B905:$O905=3)+($B905:$O905=4)))</f>
        <v>5</v>
      </c>
      <c r="U905">
        <f ca="1">'MPL ID'!$BG$6+SUMPRODUCT(($B$1003:$O$1003='MPL ID'!$BF$6)*(($B905:$O905=1)+($B905:$O905=2)))+SUMPRODUCT(($B$1004:$O$1004='MPL ID'!$BF$6)*(($B905:$O905=3)+($B905:$O905=4)))</f>
        <v>12</v>
      </c>
      <c r="V905">
        <f ca="1">'MPL ID'!$BG$7+SUMPRODUCT(($B$1003:$O$1003='MPL ID'!$BF$7)*(($B905:$O905=1)+($B905:$O905=2)))+SUMPRODUCT(($B$1004:$O$1004='MPL ID'!$BF$7)*(($B905:$O905=3)+($B905:$O905=4)))</f>
        <v>6</v>
      </c>
      <c r="W905">
        <f ca="1">'MPL ID'!$BG$8+SUMPRODUCT(($B$1003:$O$1003='MPL ID'!$BF$8)*(($B905:$O905=1)+($B905:$O905=2)))+SUMPRODUCT(($B$1004:$O$1004='MPL ID'!$BF$8)*(($B905:$O905=3)+($B905:$O905=4)))</f>
        <v>3</v>
      </c>
      <c r="X905">
        <f ca="1">'MPL ID'!$BG$9+SUMPRODUCT(($B$1003:$O$1003='MPL ID'!$BF$9)*(($B905:$O905=1)+($B905:$O905=2)))+SUMPRODUCT(($B$1004:$O$1004='MPL ID'!$BF$9)*(($B905:$O905=3)+($B905:$O905=4)))</f>
        <v>12</v>
      </c>
      <c r="Y905">
        <f ca="1">'MPL ID'!$BH$1+SUMPRODUCT(($B$1003:$O$1003='MPL ID'!$BF$1)*(2*($B905:$O905=1)+($B905:$O905=2)-2*($B905:$O905=3)-($B905:$O905=4)))-SUMPRODUCT(($B$1004:$O$1004='MPL ID'!$BF$1)*(2*($B905:$O905=1)+($B905:$O905=2)-2*($B905:$O905=3)-($B905:$O905=4)))</f>
        <v>9</v>
      </c>
      <c r="Z905">
        <f ca="1">'MPL ID'!$BH$2+SUMPRODUCT(($B$1003:$O$1003='MPL ID'!$BF$2)*(2*($B905:$O905=1)+($B905:$O905=2)-2*($B905:$O905=3)-($B905:$O905=4)))-SUMPRODUCT(($B$1004:$O$1004='MPL ID'!$BF$2)*(2*($B905:$O905=1)+($B905:$O905=2)-2*($B905:$O905=3)-($B905:$O905=4)))</f>
        <v>0</v>
      </c>
      <c r="AA905">
        <f ca="1">'MPL ID'!$BH$3+SUMPRODUCT(($B$1003:$O$1003='MPL ID'!$BF$3)*(2*($B905:$O905=1)+($B905:$O905=2)-2*($B905:$O905=3)-($B905:$O905=4)))-SUMPRODUCT(($B$1004:$O$1004='MPL ID'!$BF$3)*(2*($B905:$O905=1)+($B905:$O905=2)-2*($B905:$O905=3)-($B905:$O905=4)))</f>
        <v>-5</v>
      </c>
      <c r="AB905">
        <f ca="1">'MPL ID'!$BH$4+SUMPRODUCT(($B$1003:$O$1003='MPL ID'!$BF$4)*(2*($B905:$O905=1)+($B905:$O905=2)-2*($B905:$O905=3)-($B905:$O905=4)))-SUMPRODUCT(($B$1004:$O$1004='MPL ID'!$BF$4)*(2*($B905:$O905=1)+($B905:$O905=2)-2*($B905:$O905=3)-($B905:$O905=4)))</f>
        <v>-1</v>
      </c>
      <c r="AC905">
        <f ca="1">'MPL ID'!$BH$5+SUMPRODUCT(($B$1003:$O$1003='MPL ID'!$BF$5)*(2*($B905:$O905=1)+($B905:$O905=2)-2*($B905:$O905=3)-($B905:$O905=4)))-SUMPRODUCT(($B$1004:$O$1004='MPL ID'!$BF$5)*(2*($B905:$O905=1)+($B905:$O905=2)-2*($B905:$O905=3)-($B905:$O905=4)))</f>
        <v>-10</v>
      </c>
      <c r="AD905">
        <f ca="1">'MPL ID'!$BH$6+SUMPRODUCT(($B$1003:$O$1003='MPL ID'!$BF$6)*(2*($B905:$O905=1)+($B905:$O905=2)-2*($B905:$O905=3)-($B905:$O905=4)))-SUMPRODUCT(($B$1004:$O$1004='MPL ID'!$BF$6)*(2*($B905:$O905=1)+($B905:$O905=2)-2*($B905:$O905=3)-($B905:$O905=4)))</f>
        <v>13</v>
      </c>
      <c r="AE905">
        <f ca="1">'MPL ID'!$BH$7+SUMPRODUCT(($B$1003:$O$1003='MPL ID'!$BF$7)*(2*($B905:$O905=1)+($B905:$O905=2)-2*($B905:$O905=3)-($B905:$O905=4)))-SUMPRODUCT(($B$1004:$O$1004='MPL ID'!$BF$7)*(2*($B905:$O905=1)+($B905:$O905=2)-2*($B905:$O905=3)-($B905:$O905=4)))</f>
        <v>-2</v>
      </c>
      <c r="AF905">
        <f ca="1">'MPL ID'!$BH$8+SUMPRODUCT(($B$1003:$O$1003='MPL ID'!$BF$8)*(2*($B905:$O905=1)+($B905:$O905=2)-2*($B905:$O905=3)-($B905:$O905=4)))-SUMPRODUCT(($B$1004:$O$1004='MPL ID'!$BF$8)*(2*($B905:$O905=1)+($B905:$O905=2)-2*($B905:$O905=3)-($B905:$O905=4)))</f>
        <v>-18</v>
      </c>
      <c r="AG905">
        <f ca="1">'MPL ID'!$BH$9+SUMPRODUCT(($B$1003:$O$1003='MPL ID'!$BF$9)*(2*($B905:$O905=1)+($B905:$O905=2)-2*($B905:$O905=3)-($B905:$O905=4)))-SUMPRODUCT(($B$1004:$O$1004='MPL ID'!$BF$9)*(2*($B905:$O905=1)+($B905:$O905=2)-2*($B905:$O905=3)-($B905:$O905=4)))</f>
        <v>14</v>
      </c>
      <c r="AH905">
        <f ca="1">SUMPRODUCT(--($P905:$X905=P905),--($Y905:$AG905=Y905),'MPL ID'!$BG$13:$BO$13)+IF(AND($I905&gt;=3,T905=P905,AC905=Y905),1,0)+IF(AND($M905&gt;=3,S905=P905,AB905=Y905),1,0)</f>
        <v>0</v>
      </c>
      <c r="AI905">
        <f ca="1">SUMPRODUCT(--($P905:$X905=Q905),--($Y905:$AG905=Z905),'MPL ID'!$BG$14:$BO$14)+IF(AND($G905&gt;=3,R905=Q905,AA905=Z905),1,0)+IF(AND($K905&gt;0,$K905&lt;=2,S905=Q905,AB905=Z905),1,0)+IF(AND($N905&gt;=3,U905=Q905,AD905=Z905),1,0)</f>
        <v>0</v>
      </c>
      <c r="AJ905">
        <f ca="1">SUMPRODUCT(--($P905:$X905=R905),--($Y905:$AG905=AA905),'MPL ID'!$BG$15:$BO$15)+IF(AND($D905&gt;0,$D905&lt;=2,U905=R905,AD905=AA905),1,0)+IF(AND($G905&gt;0,$G905&lt;=2,Q905=R905,Z905=AA905),1,0)+IF(AND($J905&gt;=3,V905=R905,AE905=AA905),1,0)</f>
        <v>0</v>
      </c>
      <c r="AK905">
        <f ca="1">SUMPRODUCT(--($P905:$X905=S905),--($Y905:$AG905=AB905),'MPL ID'!$BG$16:$BO$16)+IF(AND($B905&gt;0,$B905&lt;=2,V905=S905,AE905=AB905),1,0)+IF(AND($E905&gt;0,$E905&lt;=2,T905=S905,AC905=AB905),1,0)+IF(AND($K905&gt;=3,Q905=S905,Z905=AB905),1,0)+IF(AND($M905&gt;0,$M905&lt;=2,P905=S905,Y905=AB905),1,0)</f>
        <v>0</v>
      </c>
      <c r="AL905">
        <f ca="1">SUMPRODUCT(--($P905:$X905=T905),--($Y905:$AG905=AC905),'MPL ID'!$BG$17:$BO$17)+IF(AND($E905&gt;=3,S905=T905,AB905=AC905),1,0)+IF(AND($I905&gt;0,$I905&lt;=2,P905=T905,Y905=AC905),1,0)+IF(AND($L905&gt;=3,W905=T905,AF905=AC905),1,0)</f>
        <v>0</v>
      </c>
      <c r="AM905">
        <f ca="1">SUMPRODUCT(--($P905:$X905=U905),--($Y905:$AG905=AD905),'MPL ID'!$BG$18:$BO$18)+IF(AND($D905&gt;=3,R905=U905,AA905=AD905),1,0)+IF(AND($H905&gt;0,$H905&lt;=2,W905=U905,AF905=AD905),1,0)+IF(AND($N905&gt;0,$N905&lt;=2,Q905=U905,Z905=AD905),1,0)</f>
        <v>0</v>
      </c>
      <c r="AN905">
        <f ca="1">SUMPRODUCT(--($P905:$X905=V905),--($Y905:$AG905=AE905),'MPL ID'!$BG$19:$BO$19)+IF(AND($B905&gt;=3,S905=V905,AB905=AE905),1,0)+IF(AND($F905&gt;=3,W905=V905,AF905=AE905),1,0)+IF(AND($J905&gt;0,$J905&lt;=2,R905=V905,AA905=AE905),1,0)+IF(AND($O905&gt;0,$O905&lt;=2,X905=V905,AG905=AE905),1,0)</f>
        <v>0</v>
      </c>
      <c r="AO905">
        <f ca="1">SUMPRODUCT(--($P905:$X905=W905),--($Y905:$AG905=AF905),'MPL ID'!$BG$20:$BO$20)+IF(AND($C905&gt;0,$C905&lt;=2,X905=W905,AG905=AF905),1,0)+IF(AND($F905&gt;0,$F905&lt;=2,V905=W905,AE905=AF905),1,0)+IF(AND($H905&gt;=3,U905=W905,AD905=AF905),1,0)+IF(AND($L905&gt;0,$L905&lt;=2,T905=W905,AC905=AF905),1,0)</f>
        <v>0</v>
      </c>
      <c r="AP905">
        <f ca="1">SUMPRODUCT(--($P905:$X905=X905),--($Y905:$AG905=AG905),'MPL ID'!$BG$21:$BO$21)+IF(AND($C905&gt;=3,W905=X905,AF905=AG905),1,0)+IF(AND($O905&gt;=3,V905=X905,AE905=AG905),1,0)</f>
        <v>0</v>
      </c>
      <c r="AQ905">
        <f t="shared" ca="1" si="126"/>
        <v>3</v>
      </c>
      <c r="AR905">
        <f t="shared" ca="1" si="127"/>
        <v>4</v>
      </c>
      <c r="AS905">
        <f t="shared" ca="1" si="128"/>
        <v>6</v>
      </c>
      <c r="AT905">
        <f t="shared" ca="1" si="129"/>
        <v>5</v>
      </c>
      <c r="AU905">
        <f t="shared" ca="1" si="130"/>
        <v>8</v>
      </c>
      <c r="AV905">
        <f t="shared" ca="1" si="131"/>
        <v>2</v>
      </c>
      <c r="AW905">
        <f t="shared" ca="1" si="132"/>
        <v>7</v>
      </c>
      <c r="AX905">
        <f t="shared" ca="1" si="133"/>
        <v>9</v>
      </c>
      <c r="AY905">
        <f t="shared" ca="1" si="134"/>
        <v>1</v>
      </c>
    </row>
    <row r="906" spans="1:51" x14ac:dyDescent="0.25">
      <c r="A906">
        <v>905</v>
      </c>
      <c r="B906">
        <f ca="1">IF(AND(ISNUMBER('MPL ID'!$J$39),ISNUMBER('MPL ID'!$K$39)),0,RANDBETWEEN(1,4))</f>
        <v>0</v>
      </c>
      <c r="C906">
        <f ca="1">IF(AND(ISNUMBER('MPL ID'!$J$40),ISNUMBER('MPL ID'!$K$40)),0,RANDBETWEEN(1,4))</f>
        <v>0</v>
      </c>
      <c r="D906">
        <f ca="1">IF(AND(ISNUMBER('MPL ID'!$J$41),ISNUMBER('MPL ID'!$K$41)),0,RANDBETWEEN(1,4))</f>
        <v>1</v>
      </c>
      <c r="E906">
        <f ca="1">IF(AND(ISNUMBER('MPL ID'!$J$42),ISNUMBER('MPL ID'!$K$42)),0,RANDBETWEEN(1,4))</f>
        <v>2</v>
      </c>
      <c r="F906">
        <f ca="1">IF(AND(ISNUMBER('MPL ID'!$J$43),ISNUMBER('MPL ID'!$K$43)),0,RANDBETWEEN(1,4))</f>
        <v>4</v>
      </c>
      <c r="G906">
        <f ca="1">IF(AND(ISNUMBER('MPL ID'!$J$44),ISNUMBER('MPL ID'!$K$44)),0,RANDBETWEEN(1,4))</f>
        <v>1</v>
      </c>
      <c r="H906">
        <f ca="1">IF(AND(ISNUMBER('MPL ID'!$P$36),ISNUMBER('MPL ID'!$Q$36)),0,RANDBETWEEN(1,4))</f>
        <v>4</v>
      </c>
      <c r="I906">
        <f ca="1">IF(AND(ISNUMBER('MPL ID'!$P$37),ISNUMBER('MPL ID'!$Q$37)),0,RANDBETWEEN(1,4))</f>
        <v>3</v>
      </c>
      <c r="J906">
        <f ca="1">IF(AND(ISNUMBER('MPL ID'!$P$39),ISNUMBER('MPL ID'!$Q$39)),0,RANDBETWEEN(1,4))</f>
        <v>3</v>
      </c>
      <c r="K906">
        <f ca="1">IF(AND(ISNUMBER('MPL ID'!$P$40),ISNUMBER('MPL ID'!$Q$40)),0,RANDBETWEEN(1,4))</f>
        <v>1</v>
      </c>
      <c r="L906">
        <f ca="1">IF(AND(ISNUMBER('MPL ID'!$P$41),ISNUMBER('MPL ID'!$Q$41)),0,RANDBETWEEN(1,4))</f>
        <v>4</v>
      </c>
      <c r="M906">
        <f ca="1">IF(AND(ISNUMBER('MPL ID'!$P$42),ISNUMBER('MPL ID'!$Q$42)),0,RANDBETWEEN(1,4))</f>
        <v>1</v>
      </c>
      <c r="N906">
        <f ca="1">IF(AND(ISNUMBER('MPL ID'!$P$43),ISNUMBER('MPL ID'!$Q$43)),0,RANDBETWEEN(1,4))</f>
        <v>4</v>
      </c>
      <c r="O906">
        <f ca="1">IF(AND(ISNUMBER('MPL ID'!$P$44),ISNUMBER('MPL ID'!$Q$44)),0,RANDBETWEEN(1,4))</f>
        <v>2</v>
      </c>
      <c r="P906">
        <f ca="1">'MPL ID'!$BG$1+SUMPRODUCT(($B$1003:$O$1003='MPL ID'!$BF$1)*(($B906:$O906=1)+($B906:$O906=2)))+SUMPRODUCT(($B$1004:$O$1004='MPL ID'!$BF$1)*(($B906:$O906=3)+($B906:$O906=4)))</f>
        <v>10</v>
      </c>
      <c r="Q906">
        <f ca="1">'MPL ID'!$BG$2+SUMPRODUCT(($B$1003:$O$1003='MPL ID'!$BF$2)*(($B906:$O906=1)+($B906:$O906=2)))+SUMPRODUCT(($B$1004:$O$1004='MPL ID'!$BF$2)*(($B906:$O906=3)+($B906:$O906=4)))</f>
        <v>9</v>
      </c>
      <c r="R906">
        <f ca="1">'MPL ID'!$BG$3+SUMPRODUCT(($B$1003:$O$1003='MPL ID'!$BF$3)*(($B906:$O906=1)+($B906:$O906=2)))+SUMPRODUCT(($B$1004:$O$1004='MPL ID'!$BF$3)*(($B906:$O906=3)+($B906:$O906=4)))</f>
        <v>8</v>
      </c>
      <c r="S906">
        <f ca="1">'MPL ID'!$BG$4+SUMPRODUCT(($B$1003:$O$1003='MPL ID'!$BF$4)*(($B906:$O906=1)+($B906:$O906=2)))+SUMPRODUCT(($B$1004:$O$1004='MPL ID'!$BF$4)*(($B906:$O906=3)+($B906:$O906=4)))</f>
        <v>9</v>
      </c>
      <c r="T906">
        <f ca="1">'MPL ID'!$BG$5+SUMPRODUCT(($B$1003:$O$1003='MPL ID'!$BF$5)*(($B906:$O906=1)+($B906:$O906=2)))+SUMPRODUCT(($B$1004:$O$1004='MPL ID'!$BF$5)*(($B906:$O906=3)+($B906:$O906=4)))</f>
        <v>4</v>
      </c>
      <c r="U906">
        <f ca="1">'MPL ID'!$BG$6+SUMPRODUCT(($B$1003:$O$1003='MPL ID'!$BF$6)*(($B906:$O906=1)+($B906:$O906=2)))+SUMPRODUCT(($B$1004:$O$1004='MPL ID'!$BF$6)*(($B906:$O906=3)+($B906:$O906=4)))</f>
        <v>10</v>
      </c>
      <c r="V906">
        <f ca="1">'MPL ID'!$BG$7+SUMPRODUCT(($B$1003:$O$1003='MPL ID'!$BF$7)*(($B906:$O906=1)+($B906:$O906=2)))+SUMPRODUCT(($B$1004:$O$1004='MPL ID'!$BF$7)*(($B906:$O906=3)+($B906:$O906=4)))</f>
        <v>7</v>
      </c>
      <c r="W906">
        <f ca="1">'MPL ID'!$BG$8+SUMPRODUCT(($B$1003:$O$1003='MPL ID'!$BF$8)*(($B906:$O906=1)+($B906:$O906=2)))+SUMPRODUCT(($B$1004:$O$1004='MPL ID'!$BF$8)*(($B906:$O906=3)+($B906:$O906=4)))</f>
        <v>4</v>
      </c>
      <c r="X906">
        <f ca="1">'MPL ID'!$BG$9+SUMPRODUCT(($B$1003:$O$1003='MPL ID'!$BF$9)*(($B906:$O906=1)+($B906:$O906=2)))+SUMPRODUCT(($B$1004:$O$1004='MPL ID'!$BF$9)*(($B906:$O906=3)+($B906:$O906=4)))</f>
        <v>11</v>
      </c>
      <c r="Y906">
        <f ca="1">'MPL ID'!$BH$1+SUMPRODUCT(($B$1003:$O$1003='MPL ID'!$BF$1)*(2*($B906:$O906=1)+($B906:$O906=2)-2*($B906:$O906=3)-($B906:$O906=4)))-SUMPRODUCT(($B$1004:$O$1004='MPL ID'!$BF$1)*(2*($B906:$O906=1)+($B906:$O906=2)-2*($B906:$O906=3)-($B906:$O906=4)))</f>
        <v>9</v>
      </c>
      <c r="Z906">
        <f ca="1">'MPL ID'!$BH$2+SUMPRODUCT(($B$1003:$O$1003='MPL ID'!$BF$2)*(2*($B906:$O906=1)+($B906:$O906=2)-2*($B906:$O906=3)-($B906:$O906=4)))-SUMPRODUCT(($B$1004:$O$1004='MPL ID'!$BF$2)*(2*($B906:$O906=1)+($B906:$O906=2)-2*($B906:$O906=3)-($B906:$O906=4)))</f>
        <v>-1</v>
      </c>
      <c r="AA906">
        <f ca="1">'MPL ID'!$BH$3+SUMPRODUCT(($B$1003:$O$1003='MPL ID'!$BF$3)*(2*($B906:$O906=1)+($B906:$O906=2)-2*($B906:$O906=3)-($B906:$O906=4)))-SUMPRODUCT(($B$1004:$O$1004='MPL ID'!$BF$3)*(2*($B906:$O906=1)+($B906:$O906=2)-2*($B906:$O906=3)-($B906:$O906=4)))</f>
        <v>0</v>
      </c>
      <c r="AB906">
        <f ca="1">'MPL ID'!$BH$4+SUMPRODUCT(($B$1003:$O$1003='MPL ID'!$BF$4)*(2*($B906:$O906=1)+($B906:$O906=2)-2*($B906:$O906=3)-($B906:$O906=4)))-SUMPRODUCT(($B$1004:$O$1004='MPL ID'!$BF$4)*(2*($B906:$O906=1)+($B906:$O906=2)-2*($B906:$O906=3)-($B906:$O906=4)))</f>
        <v>1</v>
      </c>
      <c r="AC906">
        <f ca="1">'MPL ID'!$BH$5+SUMPRODUCT(($B$1003:$O$1003='MPL ID'!$BF$5)*(2*($B906:$O906=1)+($B906:$O906=2)-2*($B906:$O906=3)-($B906:$O906=4)))-SUMPRODUCT(($B$1004:$O$1004='MPL ID'!$BF$5)*(2*($B906:$O906=1)+($B906:$O906=2)-2*($B906:$O906=3)-($B906:$O906=4)))</f>
        <v>-14</v>
      </c>
      <c r="AD906">
        <f ca="1">'MPL ID'!$BH$6+SUMPRODUCT(($B$1003:$O$1003='MPL ID'!$BF$6)*(2*($B906:$O906=1)+($B906:$O906=2)-2*($B906:$O906=3)-($B906:$O906=4)))-SUMPRODUCT(($B$1004:$O$1004='MPL ID'!$BF$6)*(2*($B906:$O906=1)+($B906:$O906=2)-2*($B906:$O906=3)-($B906:$O906=4)))</f>
        <v>8</v>
      </c>
      <c r="AE906">
        <f ca="1">'MPL ID'!$BH$7+SUMPRODUCT(($B$1003:$O$1003='MPL ID'!$BF$7)*(2*($B906:$O906=1)+($B906:$O906=2)-2*($B906:$O906=3)-($B906:$O906=4)))-SUMPRODUCT(($B$1004:$O$1004='MPL ID'!$BF$7)*(2*($B906:$O906=1)+($B906:$O906=2)-2*($B906:$O906=3)-($B906:$O906=4)))</f>
        <v>-2</v>
      </c>
      <c r="AF906">
        <f ca="1">'MPL ID'!$BH$8+SUMPRODUCT(($B$1003:$O$1003='MPL ID'!$BF$8)*(2*($B906:$O906=1)+($B906:$O906=2)-2*($B906:$O906=3)-($B906:$O906=4)))-SUMPRODUCT(($B$1004:$O$1004='MPL ID'!$BF$8)*(2*($B906:$O906=1)+($B906:$O906=2)-2*($B906:$O906=3)-($B906:$O906=4)))</f>
        <v>-13</v>
      </c>
      <c r="AG906">
        <f ca="1">'MPL ID'!$BH$9+SUMPRODUCT(($B$1003:$O$1003='MPL ID'!$BF$9)*(2*($B906:$O906=1)+($B906:$O906=2)-2*($B906:$O906=3)-($B906:$O906=4)))-SUMPRODUCT(($B$1004:$O$1004='MPL ID'!$BF$9)*(2*($B906:$O906=1)+($B906:$O906=2)-2*($B906:$O906=3)-($B906:$O906=4)))</f>
        <v>12</v>
      </c>
      <c r="AH906">
        <f ca="1">SUMPRODUCT(--($P906:$X906=P906),--($Y906:$AG906=Y906),'MPL ID'!$BG$13:$BO$13)+IF(AND($I906&gt;=3,T906=P906,AC906=Y906),1,0)+IF(AND($M906&gt;=3,S906=P906,AB906=Y906),1,0)</f>
        <v>0</v>
      </c>
      <c r="AI906">
        <f ca="1">SUMPRODUCT(--($P906:$X906=Q906),--($Y906:$AG906=Z906),'MPL ID'!$BG$14:$BO$14)+IF(AND($G906&gt;=3,R906=Q906,AA906=Z906),1,0)+IF(AND($K906&gt;0,$K906&lt;=2,S906=Q906,AB906=Z906),1,0)+IF(AND($N906&gt;=3,U906=Q906,AD906=Z906),1,0)</f>
        <v>0</v>
      </c>
      <c r="AJ906">
        <f ca="1">SUMPRODUCT(--($P906:$X906=R906),--($Y906:$AG906=AA906),'MPL ID'!$BG$15:$BO$15)+IF(AND($D906&gt;0,$D906&lt;=2,U906=R906,AD906=AA906),1,0)+IF(AND($G906&gt;0,$G906&lt;=2,Q906=R906,Z906=AA906),1,0)+IF(AND($J906&gt;=3,V906=R906,AE906=AA906),1,0)</f>
        <v>0</v>
      </c>
      <c r="AK906">
        <f ca="1">SUMPRODUCT(--($P906:$X906=S906),--($Y906:$AG906=AB906),'MPL ID'!$BG$16:$BO$16)+IF(AND($B906&gt;0,$B906&lt;=2,V906=S906,AE906=AB906),1,0)+IF(AND($E906&gt;0,$E906&lt;=2,T906=S906,AC906=AB906),1,0)+IF(AND($K906&gt;=3,Q906=S906,Z906=AB906),1,0)+IF(AND($M906&gt;0,$M906&lt;=2,P906=S906,Y906=AB906),1,0)</f>
        <v>0</v>
      </c>
      <c r="AL906">
        <f ca="1">SUMPRODUCT(--($P906:$X906=T906),--($Y906:$AG906=AC906),'MPL ID'!$BG$17:$BO$17)+IF(AND($E906&gt;=3,S906=T906,AB906=AC906),1,0)+IF(AND($I906&gt;0,$I906&lt;=2,P906=T906,Y906=AC906),1,0)+IF(AND($L906&gt;=3,W906=T906,AF906=AC906),1,0)</f>
        <v>0</v>
      </c>
      <c r="AM906">
        <f ca="1">SUMPRODUCT(--($P906:$X906=U906),--($Y906:$AG906=AD906),'MPL ID'!$BG$18:$BO$18)+IF(AND($D906&gt;=3,R906=U906,AA906=AD906),1,0)+IF(AND($H906&gt;0,$H906&lt;=2,W906=U906,AF906=AD906),1,0)+IF(AND($N906&gt;0,$N906&lt;=2,Q906=U906,Z906=AD906),1,0)</f>
        <v>0</v>
      </c>
      <c r="AN906">
        <f ca="1">SUMPRODUCT(--($P906:$X906=V906),--($Y906:$AG906=AE906),'MPL ID'!$BG$19:$BO$19)+IF(AND($B906&gt;=3,S906=V906,AB906=AE906),1,0)+IF(AND($F906&gt;=3,W906=V906,AF906=AE906),1,0)+IF(AND($J906&gt;0,$J906&lt;=2,R906=V906,AA906=AE906),1,0)+IF(AND($O906&gt;0,$O906&lt;=2,X906=V906,AG906=AE906),1,0)</f>
        <v>0</v>
      </c>
      <c r="AO906">
        <f ca="1">SUMPRODUCT(--($P906:$X906=W906),--($Y906:$AG906=AF906),'MPL ID'!$BG$20:$BO$20)+IF(AND($C906&gt;0,$C906&lt;=2,X906=W906,AG906=AF906),1,0)+IF(AND($F906&gt;0,$F906&lt;=2,V906=W906,AE906=AF906),1,0)+IF(AND($H906&gt;=3,U906=W906,AD906=AF906),1,0)+IF(AND($L906&gt;0,$L906&lt;=2,T906=W906,AC906=AF906),1,0)</f>
        <v>0</v>
      </c>
      <c r="AP906">
        <f ca="1">SUMPRODUCT(--($P906:$X906=X906),--($Y906:$AG906=AG906),'MPL ID'!$BG$21:$BO$21)+IF(AND($C906&gt;=3,W906=X906,AF906=AG906),1,0)+IF(AND($O906&gt;=3,V906=X906,AE906=AG906),1,0)</f>
        <v>0</v>
      </c>
      <c r="AQ906">
        <f t="shared" ca="1" si="126"/>
        <v>2</v>
      </c>
      <c r="AR906">
        <f t="shared" ca="1" si="127"/>
        <v>5</v>
      </c>
      <c r="AS906">
        <f t="shared" ca="1" si="128"/>
        <v>6</v>
      </c>
      <c r="AT906">
        <f t="shared" ca="1" si="129"/>
        <v>4</v>
      </c>
      <c r="AU906">
        <f t="shared" ca="1" si="130"/>
        <v>9</v>
      </c>
      <c r="AV906">
        <f t="shared" ca="1" si="131"/>
        <v>3</v>
      </c>
      <c r="AW906">
        <f t="shared" ca="1" si="132"/>
        <v>7</v>
      </c>
      <c r="AX906">
        <f t="shared" ca="1" si="133"/>
        <v>8</v>
      </c>
      <c r="AY906">
        <f t="shared" ca="1" si="134"/>
        <v>1</v>
      </c>
    </row>
    <row r="907" spans="1:51" x14ac:dyDescent="0.25">
      <c r="A907">
        <v>906</v>
      </c>
      <c r="B907">
        <f ca="1">IF(AND(ISNUMBER('MPL ID'!$J$39),ISNUMBER('MPL ID'!$K$39)),0,RANDBETWEEN(1,4))</f>
        <v>0</v>
      </c>
      <c r="C907">
        <f ca="1">IF(AND(ISNUMBER('MPL ID'!$J$40),ISNUMBER('MPL ID'!$K$40)),0,RANDBETWEEN(1,4))</f>
        <v>0</v>
      </c>
      <c r="D907">
        <f ca="1">IF(AND(ISNUMBER('MPL ID'!$J$41),ISNUMBER('MPL ID'!$K$41)),0,RANDBETWEEN(1,4))</f>
        <v>3</v>
      </c>
      <c r="E907">
        <f ca="1">IF(AND(ISNUMBER('MPL ID'!$J$42),ISNUMBER('MPL ID'!$K$42)),0,RANDBETWEEN(1,4))</f>
        <v>1</v>
      </c>
      <c r="F907">
        <f ca="1">IF(AND(ISNUMBER('MPL ID'!$J$43),ISNUMBER('MPL ID'!$K$43)),0,RANDBETWEEN(1,4))</f>
        <v>2</v>
      </c>
      <c r="G907">
        <f ca="1">IF(AND(ISNUMBER('MPL ID'!$J$44),ISNUMBER('MPL ID'!$K$44)),0,RANDBETWEEN(1,4))</f>
        <v>3</v>
      </c>
      <c r="H907">
        <f ca="1">IF(AND(ISNUMBER('MPL ID'!$P$36),ISNUMBER('MPL ID'!$Q$36)),0,RANDBETWEEN(1,4))</f>
        <v>2</v>
      </c>
      <c r="I907">
        <f ca="1">IF(AND(ISNUMBER('MPL ID'!$P$37),ISNUMBER('MPL ID'!$Q$37)),0,RANDBETWEEN(1,4))</f>
        <v>4</v>
      </c>
      <c r="J907">
        <f ca="1">IF(AND(ISNUMBER('MPL ID'!$P$39),ISNUMBER('MPL ID'!$Q$39)),0,RANDBETWEEN(1,4))</f>
        <v>4</v>
      </c>
      <c r="K907">
        <f ca="1">IF(AND(ISNUMBER('MPL ID'!$P$40),ISNUMBER('MPL ID'!$Q$40)),0,RANDBETWEEN(1,4))</f>
        <v>2</v>
      </c>
      <c r="L907">
        <f ca="1">IF(AND(ISNUMBER('MPL ID'!$P$41),ISNUMBER('MPL ID'!$Q$41)),0,RANDBETWEEN(1,4))</f>
        <v>1</v>
      </c>
      <c r="M907">
        <f ca="1">IF(AND(ISNUMBER('MPL ID'!$P$42),ISNUMBER('MPL ID'!$Q$42)),0,RANDBETWEEN(1,4))</f>
        <v>3</v>
      </c>
      <c r="N907">
        <f ca="1">IF(AND(ISNUMBER('MPL ID'!$P$43),ISNUMBER('MPL ID'!$Q$43)),0,RANDBETWEEN(1,4))</f>
        <v>3</v>
      </c>
      <c r="O907">
        <f ca="1">IF(AND(ISNUMBER('MPL ID'!$P$44),ISNUMBER('MPL ID'!$Q$44)),0,RANDBETWEEN(1,4))</f>
        <v>2</v>
      </c>
      <c r="P907">
        <f ca="1">'MPL ID'!$BG$1+SUMPRODUCT(($B$1003:$O$1003='MPL ID'!$BF$1)*(($B907:$O907=1)+($B907:$O907=2)))+SUMPRODUCT(($B$1004:$O$1004='MPL ID'!$BF$1)*(($B907:$O907=3)+($B907:$O907=4)))</f>
        <v>11</v>
      </c>
      <c r="Q907">
        <f ca="1">'MPL ID'!$BG$2+SUMPRODUCT(($B$1003:$O$1003='MPL ID'!$BF$2)*(($B907:$O907=1)+($B907:$O907=2)))+SUMPRODUCT(($B$1004:$O$1004='MPL ID'!$BF$2)*(($B907:$O907=3)+($B907:$O907=4)))</f>
        <v>10</v>
      </c>
      <c r="R907">
        <f ca="1">'MPL ID'!$BG$3+SUMPRODUCT(($B$1003:$O$1003='MPL ID'!$BF$3)*(($B907:$O907=1)+($B907:$O907=2)))+SUMPRODUCT(($B$1004:$O$1004='MPL ID'!$BF$3)*(($B907:$O907=3)+($B907:$O907=4)))</f>
        <v>6</v>
      </c>
      <c r="S907">
        <f ca="1">'MPL ID'!$BG$4+SUMPRODUCT(($B$1003:$O$1003='MPL ID'!$BF$4)*(($B907:$O907=1)+($B907:$O907=2)))+SUMPRODUCT(($B$1004:$O$1004='MPL ID'!$BF$4)*(($B907:$O907=3)+($B907:$O907=4)))</f>
        <v>8</v>
      </c>
      <c r="T907">
        <f ca="1">'MPL ID'!$BG$5+SUMPRODUCT(($B$1003:$O$1003='MPL ID'!$BF$5)*(($B907:$O907=1)+($B907:$O907=2)))+SUMPRODUCT(($B$1004:$O$1004='MPL ID'!$BF$5)*(($B907:$O907=3)+($B907:$O907=4)))</f>
        <v>3</v>
      </c>
      <c r="U907">
        <f ca="1">'MPL ID'!$BG$6+SUMPRODUCT(($B$1003:$O$1003='MPL ID'!$BF$6)*(($B907:$O907=1)+($B907:$O907=2)))+SUMPRODUCT(($B$1004:$O$1004='MPL ID'!$BF$6)*(($B907:$O907=3)+($B907:$O907=4)))</f>
        <v>12</v>
      </c>
      <c r="V907">
        <f ca="1">'MPL ID'!$BG$7+SUMPRODUCT(($B$1003:$O$1003='MPL ID'!$BF$7)*(($B907:$O907=1)+($B907:$O907=2)))+SUMPRODUCT(($B$1004:$O$1004='MPL ID'!$BF$7)*(($B907:$O907=3)+($B907:$O907=4)))</f>
        <v>6</v>
      </c>
      <c r="W907">
        <f ca="1">'MPL ID'!$BG$8+SUMPRODUCT(($B$1003:$O$1003='MPL ID'!$BF$8)*(($B907:$O907=1)+($B907:$O907=2)))+SUMPRODUCT(($B$1004:$O$1004='MPL ID'!$BF$8)*(($B907:$O907=3)+($B907:$O907=4)))</f>
        <v>5</v>
      </c>
      <c r="X907">
        <f ca="1">'MPL ID'!$BG$9+SUMPRODUCT(($B$1003:$O$1003='MPL ID'!$BF$9)*(($B907:$O907=1)+($B907:$O907=2)))+SUMPRODUCT(($B$1004:$O$1004='MPL ID'!$BF$9)*(($B907:$O907=3)+($B907:$O907=4)))</f>
        <v>11</v>
      </c>
      <c r="Y907">
        <f ca="1">'MPL ID'!$BH$1+SUMPRODUCT(($B$1003:$O$1003='MPL ID'!$BF$1)*(2*($B907:$O907=1)+($B907:$O907=2)-2*($B907:$O907=3)-($B907:$O907=4)))-SUMPRODUCT(($B$1004:$O$1004='MPL ID'!$BF$1)*(2*($B907:$O907=1)+($B907:$O907=2)-2*($B907:$O907=3)-($B907:$O907=4)))</f>
        <v>12</v>
      </c>
      <c r="Z907">
        <f ca="1">'MPL ID'!$BH$2+SUMPRODUCT(($B$1003:$O$1003='MPL ID'!$BF$2)*(2*($B907:$O907=1)+($B907:$O907=2)-2*($B907:$O907=3)-($B907:$O907=4)))-SUMPRODUCT(($B$1004:$O$1004='MPL ID'!$BF$2)*(2*($B907:$O907=1)+($B907:$O907=2)-2*($B907:$O907=3)-($B907:$O907=4)))</f>
        <v>3</v>
      </c>
      <c r="AA907">
        <f ca="1">'MPL ID'!$BH$3+SUMPRODUCT(($B$1003:$O$1003='MPL ID'!$BF$3)*(2*($B907:$O907=1)+($B907:$O907=2)-2*($B907:$O907=3)-($B907:$O907=4)))-SUMPRODUCT(($B$1004:$O$1004='MPL ID'!$BF$3)*(2*($B907:$O907=1)+($B907:$O907=2)-2*($B907:$O907=3)-($B907:$O907=4)))</f>
        <v>-9</v>
      </c>
      <c r="AB907">
        <f ca="1">'MPL ID'!$BH$4+SUMPRODUCT(($B$1003:$O$1003='MPL ID'!$BF$4)*(2*($B907:$O907=1)+($B907:$O907=2)-2*($B907:$O907=3)-($B907:$O907=4)))-SUMPRODUCT(($B$1004:$O$1004='MPL ID'!$BF$4)*(2*($B907:$O907=1)+($B907:$O907=2)-2*($B907:$O907=3)-($B907:$O907=4)))</f>
        <v>-1</v>
      </c>
      <c r="AC907">
        <f ca="1">'MPL ID'!$BH$5+SUMPRODUCT(($B$1003:$O$1003='MPL ID'!$BF$5)*(2*($B907:$O907=1)+($B907:$O907=2)-2*($B907:$O907=3)-($B907:$O907=4)))-SUMPRODUCT(($B$1004:$O$1004='MPL ID'!$BF$5)*(2*($B907:$O907=1)+($B907:$O907=2)-2*($B907:$O907=3)-($B907:$O907=4)))</f>
        <v>-17</v>
      </c>
      <c r="AD907">
        <f ca="1">'MPL ID'!$BH$6+SUMPRODUCT(($B$1003:$O$1003='MPL ID'!$BF$6)*(2*($B907:$O907=1)+($B907:$O907=2)-2*($B907:$O907=3)-($B907:$O907=4)))-SUMPRODUCT(($B$1004:$O$1004='MPL ID'!$BF$6)*(2*($B907:$O907=1)+($B907:$O907=2)-2*($B907:$O907=3)-($B907:$O907=4)))</f>
        <v>13</v>
      </c>
      <c r="AE907">
        <f ca="1">'MPL ID'!$BH$7+SUMPRODUCT(($B$1003:$O$1003='MPL ID'!$BF$7)*(2*($B907:$O907=1)+($B907:$O907=2)-2*($B907:$O907=3)-($B907:$O907=4)))-SUMPRODUCT(($B$1004:$O$1004='MPL ID'!$BF$7)*(2*($B907:$O907=1)+($B907:$O907=2)-2*($B907:$O907=3)-($B907:$O907=4)))</f>
        <v>-3</v>
      </c>
      <c r="AF907">
        <f ca="1">'MPL ID'!$BH$8+SUMPRODUCT(($B$1003:$O$1003='MPL ID'!$BF$8)*(2*($B907:$O907=1)+($B907:$O907=2)-2*($B907:$O907=3)-($B907:$O907=4)))-SUMPRODUCT(($B$1004:$O$1004='MPL ID'!$BF$8)*(2*($B907:$O907=1)+($B907:$O907=2)-2*($B907:$O907=3)-($B907:$O907=4)))</f>
        <v>-10</v>
      </c>
      <c r="AG907">
        <f ca="1">'MPL ID'!$BH$9+SUMPRODUCT(($B$1003:$O$1003='MPL ID'!$BF$9)*(2*($B907:$O907=1)+($B907:$O907=2)-2*($B907:$O907=3)-($B907:$O907=4)))-SUMPRODUCT(($B$1004:$O$1004='MPL ID'!$BF$9)*(2*($B907:$O907=1)+($B907:$O907=2)-2*($B907:$O907=3)-($B907:$O907=4)))</f>
        <v>12</v>
      </c>
      <c r="AH907">
        <f ca="1">SUMPRODUCT(--($P907:$X907=P907),--($Y907:$AG907=Y907),'MPL ID'!$BG$13:$BO$13)+IF(AND($I907&gt;=3,T907=P907,AC907=Y907),1,0)+IF(AND($M907&gt;=3,S907=P907,AB907=Y907),1,0)</f>
        <v>0</v>
      </c>
      <c r="AI907">
        <f ca="1">SUMPRODUCT(--($P907:$X907=Q907),--($Y907:$AG907=Z907),'MPL ID'!$BG$14:$BO$14)+IF(AND($G907&gt;=3,R907=Q907,AA907=Z907),1,0)+IF(AND($K907&gt;0,$K907&lt;=2,S907=Q907,AB907=Z907),1,0)+IF(AND($N907&gt;=3,U907=Q907,AD907=Z907),1,0)</f>
        <v>0</v>
      </c>
      <c r="AJ907">
        <f ca="1">SUMPRODUCT(--($P907:$X907=R907),--($Y907:$AG907=AA907),'MPL ID'!$BG$15:$BO$15)+IF(AND($D907&gt;0,$D907&lt;=2,U907=R907,AD907=AA907),1,0)+IF(AND($G907&gt;0,$G907&lt;=2,Q907=R907,Z907=AA907),1,0)+IF(AND($J907&gt;=3,V907=R907,AE907=AA907),1,0)</f>
        <v>0</v>
      </c>
      <c r="AK907">
        <f ca="1">SUMPRODUCT(--($P907:$X907=S907),--($Y907:$AG907=AB907),'MPL ID'!$BG$16:$BO$16)+IF(AND($B907&gt;0,$B907&lt;=2,V907=S907,AE907=AB907),1,0)+IF(AND($E907&gt;0,$E907&lt;=2,T907=S907,AC907=AB907),1,0)+IF(AND($K907&gt;=3,Q907=S907,Z907=AB907),1,0)+IF(AND($M907&gt;0,$M907&lt;=2,P907=S907,Y907=AB907),1,0)</f>
        <v>0</v>
      </c>
      <c r="AL907">
        <f ca="1">SUMPRODUCT(--($P907:$X907=T907),--($Y907:$AG907=AC907),'MPL ID'!$BG$17:$BO$17)+IF(AND($E907&gt;=3,S907=T907,AB907=AC907),1,0)+IF(AND($I907&gt;0,$I907&lt;=2,P907=T907,Y907=AC907),1,0)+IF(AND($L907&gt;=3,W907=T907,AF907=AC907),1,0)</f>
        <v>0</v>
      </c>
      <c r="AM907">
        <f ca="1">SUMPRODUCT(--($P907:$X907=U907),--($Y907:$AG907=AD907),'MPL ID'!$BG$18:$BO$18)+IF(AND($D907&gt;=3,R907=U907,AA907=AD907),1,0)+IF(AND($H907&gt;0,$H907&lt;=2,W907=U907,AF907=AD907),1,0)+IF(AND($N907&gt;0,$N907&lt;=2,Q907=U907,Z907=AD907),1,0)</f>
        <v>0</v>
      </c>
      <c r="AN907">
        <f ca="1">SUMPRODUCT(--($P907:$X907=V907),--($Y907:$AG907=AE907),'MPL ID'!$BG$19:$BO$19)+IF(AND($B907&gt;=3,S907=V907,AB907=AE907),1,0)+IF(AND($F907&gt;=3,W907=V907,AF907=AE907),1,0)+IF(AND($J907&gt;0,$J907&lt;=2,R907=V907,AA907=AE907),1,0)+IF(AND($O907&gt;0,$O907&lt;=2,X907=V907,AG907=AE907),1,0)</f>
        <v>0</v>
      </c>
      <c r="AO907">
        <f ca="1">SUMPRODUCT(--($P907:$X907=W907),--($Y907:$AG907=AF907),'MPL ID'!$BG$20:$BO$20)+IF(AND($C907&gt;0,$C907&lt;=2,X907=W907,AG907=AF907),1,0)+IF(AND($F907&gt;0,$F907&lt;=2,V907=W907,AE907=AF907),1,0)+IF(AND($H907&gt;=3,U907=W907,AD907=AF907),1,0)+IF(AND($L907&gt;0,$L907&lt;=2,T907=W907,AC907=AF907),1,0)</f>
        <v>0</v>
      </c>
      <c r="AP907">
        <f ca="1">SUMPRODUCT(--($P907:$X907=X907),--($Y907:$AG907=AG907),'MPL ID'!$BG$21:$BO$21)+IF(AND($C907&gt;=3,W907=X907,AF907=AG907),1,0)+IF(AND($O907&gt;=3,V907=X907,AE907=AG907),1,0)</f>
        <v>2</v>
      </c>
      <c r="AQ907">
        <f t="shared" ca="1" si="126"/>
        <v>3</v>
      </c>
      <c r="AR907">
        <f t="shared" ca="1" si="127"/>
        <v>4</v>
      </c>
      <c r="AS907">
        <f t="shared" ca="1" si="128"/>
        <v>7</v>
      </c>
      <c r="AT907">
        <f t="shared" ca="1" si="129"/>
        <v>5</v>
      </c>
      <c r="AU907">
        <f t="shared" ca="1" si="130"/>
        <v>9</v>
      </c>
      <c r="AV907">
        <f t="shared" ca="1" si="131"/>
        <v>1</v>
      </c>
      <c r="AW907">
        <f t="shared" ca="1" si="132"/>
        <v>6</v>
      </c>
      <c r="AX907">
        <f t="shared" ca="1" si="133"/>
        <v>8</v>
      </c>
      <c r="AY907">
        <f t="shared" ca="1" si="134"/>
        <v>2</v>
      </c>
    </row>
    <row r="908" spans="1:51" x14ac:dyDescent="0.25">
      <c r="A908">
        <v>907</v>
      </c>
      <c r="B908">
        <f ca="1">IF(AND(ISNUMBER('MPL ID'!$J$39),ISNUMBER('MPL ID'!$K$39)),0,RANDBETWEEN(1,4))</f>
        <v>0</v>
      </c>
      <c r="C908">
        <f ca="1">IF(AND(ISNUMBER('MPL ID'!$J$40),ISNUMBER('MPL ID'!$K$40)),0,RANDBETWEEN(1,4))</f>
        <v>0</v>
      </c>
      <c r="D908">
        <f ca="1">IF(AND(ISNUMBER('MPL ID'!$J$41),ISNUMBER('MPL ID'!$K$41)),0,RANDBETWEEN(1,4))</f>
        <v>3</v>
      </c>
      <c r="E908">
        <f ca="1">IF(AND(ISNUMBER('MPL ID'!$J$42),ISNUMBER('MPL ID'!$K$42)),0,RANDBETWEEN(1,4))</f>
        <v>4</v>
      </c>
      <c r="F908">
        <f ca="1">IF(AND(ISNUMBER('MPL ID'!$J$43),ISNUMBER('MPL ID'!$K$43)),0,RANDBETWEEN(1,4))</f>
        <v>3</v>
      </c>
      <c r="G908">
        <f ca="1">IF(AND(ISNUMBER('MPL ID'!$J$44),ISNUMBER('MPL ID'!$K$44)),0,RANDBETWEEN(1,4))</f>
        <v>2</v>
      </c>
      <c r="H908">
        <f ca="1">IF(AND(ISNUMBER('MPL ID'!$P$36),ISNUMBER('MPL ID'!$Q$36)),0,RANDBETWEEN(1,4))</f>
        <v>1</v>
      </c>
      <c r="I908">
        <f ca="1">IF(AND(ISNUMBER('MPL ID'!$P$37),ISNUMBER('MPL ID'!$Q$37)),0,RANDBETWEEN(1,4))</f>
        <v>2</v>
      </c>
      <c r="J908">
        <f ca="1">IF(AND(ISNUMBER('MPL ID'!$P$39),ISNUMBER('MPL ID'!$Q$39)),0,RANDBETWEEN(1,4))</f>
        <v>3</v>
      </c>
      <c r="K908">
        <f ca="1">IF(AND(ISNUMBER('MPL ID'!$P$40),ISNUMBER('MPL ID'!$Q$40)),0,RANDBETWEEN(1,4))</f>
        <v>1</v>
      </c>
      <c r="L908">
        <f ca="1">IF(AND(ISNUMBER('MPL ID'!$P$41),ISNUMBER('MPL ID'!$Q$41)),0,RANDBETWEEN(1,4))</f>
        <v>3</v>
      </c>
      <c r="M908">
        <f ca="1">IF(AND(ISNUMBER('MPL ID'!$P$42),ISNUMBER('MPL ID'!$Q$42)),0,RANDBETWEEN(1,4))</f>
        <v>4</v>
      </c>
      <c r="N908">
        <f ca="1">IF(AND(ISNUMBER('MPL ID'!$P$43),ISNUMBER('MPL ID'!$Q$43)),0,RANDBETWEEN(1,4))</f>
        <v>3</v>
      </c>
      <c r="O908">
        <f ca="1">IF(AND(ISNUMBER('MPL ID'!$P$44),ISNUMBER('MPL ID'!$Q$44)),0,RANDBETWEEN(1,4))</f>
        <v>3</v>
      </c>
      <c r="P908">
        <f ca="1">'MPL ID'!$BG$1+SUMPRODUCT(($B$1003:$O$1003='MPL ID'!$BF$1)*(($B908:$O908=1)+($B908:$O908=2)))+SUMPRODUCT(($B$1004:$O$1004='MPL ID'!$BF$1)*(($B908:$O908=3)+($B908:$O908=4)))</f>
        <v>10</v>
      </c>
      <c r="Q908">
        <f ca="1">'MPL ID'!$BG$2+SUMPRODUCT(($B$1003:$O$1003='MPL ID'!$BF$2)*(($B908:$O908=1)+($B908:$O908=2)))+SUMPRODUCT(($B$1004:$O$1004='MPL ID'!$BF$2)*(($B908:$O908=3)+($B908:$O908=4)))</f>
        <v>9</v>
      </c>
      <c r="R908">
        <f ca="1">'MPL ID'!$BG$3+SUMPRODUCT(($B$1003:$O$1003='MPL ID'!$BF$3)*(($B908:$O908=1)+($B908:$O908=2)))+SUMPRODUCT(($B$1004:$O$1004='MPL ID'!$BF$3)*(($B908:$O908=3)+($B908:$O908=4)))</f>
        <v>7</v>
      </c>
      <c r="S908">
        <f ca="1">'MPL ID'!$BG$4+SUMPRODUCT(($B$1003:$O$1003='MPL ID'!$BF$4)*(($B908:$O908=1)+($B908:$O908=2)))+SUMPRODUCT(($B$1004:$O$1004='MPL ID'!$BF$4)*(($B908:$O908=3)+($B908:$O908=4)))</f>
        <v>7</v>
      </c>
      <c r="T908">
        <f ca="1">'MPL ID'!$BG$5+SUMPRODUCT(($B$1003:$O$1003='MPL ID'!$BF$5)*(($B908:$O908=1)+($B908:$O908=2)))+SUMPRODUCT(($B$1004:$O$1004='MPL ID'!$BF$5)*(($B908:$O908=3)+($B908:$O908=4)))</f>
        <v>6</v>
      </c>
      <c r="U908">
        <f ca="1">'MPL ID'!$BG$6+SUMPRODUCT(($B$1003:$O$1003='MPL ID'!$BF$6)*(($B908:$O908=1)+($B908:$O908=2)))+SUMPRODUCT(($B$1004:$O$1004='MPL ID'!$BF$6)*(($B908:$O908=3)+($B908:$O908=4)))</f>
        <v>12</v>
      </c>
      <c r="V908">
        <f ca="1">'MPL ID'!$BG$7+SUMPRODUCT(($B$1003:$O$1003='MPL ID'!$BF$7)*(($B908:$O908=1)+($B908:$O908=2)))+SUMPRODUCT(($B$1004:$O$1004='MPL ID'!$BF$7)*(($B908:$O908=3)+($B908:$O908=4)))</f>
        <v>6</v>
      </c>
      <c r="W908">
        <f ca="1">'MPL ID'!$BG$8+SUMPRODUCT(($B$1003:$O$1003='MPL ID'!$BF$8)*(($B908:$O908=1)+($B908:$O908=2)))+SUMPRODUCT(($B$1004:$O$1004='MPL ID'!$BF$8)*(($B908:$O908=3)+($B908:$O908=4)))</f>
        <v>3</v>
      </c>
      <c r="X908">
        <f ca="1">'MPL ID'!$BG$9+SUMPRODUCT(($B$1003:$O$1003='MPL ID'!$BF$9)*(($B908:$O908=1)+($B908:$O908=2)))+SUMPRODUCT(($B$1004:$O$1004='MPL ID'!$BF$9)*(($B908:$O908=3)+($B908:$O908=4)))</f>
        <v>12</v>
      </c>
      <c r="Y908">
        <f ca="1">'MPL ID'!$BH$1+SUMPRODUCT(($B$1003:$O$1003='MPL ID'!$BF$1)*(2*($B908:$O908=1)+($B908:$O908=2)-2*($B908:$O908=3)-($B908:$O908=4)))-SUMPRODUCT(($B$1004:$O$1004='MPL ID'!$BF$1)*(2*($B908:$O908=1)+($B908:$O908=2)-2*($B908:$O908=3)-($B908:$O908=4)))</f>
        <v>9</v>
      </c>
      <c r="Z908">
        <f ca="1">'MPL ID'!$BH$2+SUMPRODUCT(($B$1003:$O$1003='MPL ID'!$BF$2)*(2*($B908:$O908=1)+($B908:$O908=2)-2*($B908:$O908=3)-($B908:$O908=4)))-SUMPRODUCT(($B$1004:$O$1004='MPL ID'!$BF$2)*(2*($B908:$O908=1)+($B908:$O908=2)-2*($B908:$O908=3)-($B908:$O908=4)))</f>
        <v>1</v>
      </c>
      <c r="AA908">
        <f ca="1">'MPL ID'!$BH$3+SUMPRODUCT(($B$1003:$O$1003='MPL ID'!$BF$3)*(2*($B908:$O908=1)+($B908:$O908=2)-2*($B908:$O908=3)-($B908:$O908=4)))-SUMPRODUCT(($B$1004:$O$1004='MPL ID'!$BF$3)*(2*($B908:$O908=1)+($B908:$O908=2)-2*($B908:$O908=3)-($B908:$O908=4)))</f>
        <v>-5</v>
      </c>
      <c r="AB908">
        <f ca="1">'MPL ID'!$BH$4+SUMPRODUCT(($B$1003:$O$1003='MPL ID'!$BF$4)*(2*($B908:$O908=1)+($B908:$O908=2)-2*($B908:$O908=3)-($B908:$O908=4)))-SUMPRODUCT(($B$1004:$O$1004='MPL ID'!$BF$4)*(2*($B908:$O908=1)+($B908:$O908=2)-2*($B908:$O908=3)-($B908:$O908=4)))</f>
        <v>-4</v>
      </c>
      <c r="AC908">
        <f ca="1">'MPL ID'!$BH$5+SUMPRODUCT(($B$1003:$O$1003='MPL ID'!$BF$5)*(2*($B908:$O908=1)+($B908:$O908=2)-2*($B908:$O908=3)-($B908:$O908=4)))-SUMPRODUCT(($B$1004:$O$1004='MPL ID'!$BF$5)*(2*($B908:$O908=1)+($B908:$O908=2)-2*($B908:$O908=3)-($B908:$O908=4)))</f>
        <v>-8</v>
      </c>
      <c r="AD908">
        <f ca="1">'MPL ID'!$BH$6+SUMPRODUCT(($B$1003:$O$1003='MPL ID'!$BF$6)*(2*($B908:$O908=1)+($B908:$O908=2)-2*($B908:$O908=3)-($B908:$O908=4)))-SUMPRODUCT(($B$1004:$O$1004='MPL ID'!$BF$6)*(2*($B908:$O908=1)+($B908:$O908=2)-2*($B908:$O908=3)-($B908:$O908=4)))</f>
        <v>14</v>
      </c>
      <c r="AE908">
        <f ca="1">'MPL ID'!$BH$7+SUMPRODUCT(($B$1003:$O$1003='MPL ID'!$BF$7)*(2*($B908:$O908=1)+($B908:$O908=2)-2*($B908:$O908=3)-($B908:$O908=4)))-SUMPRODUCT(($B$1004:$O$1004='MPL ID'!$BF$7)*(2*($B908:$O908=1)+($B908:$O908=2)-2*($B908:$O908=3)-($B908:$O908=4)))</f>
        <v>-4</v>
      </c>
      <c r="AF908">
        <f ca="1">'MPL ID'!$BH$8+SUMPRODUCT(($B$1003:$O$1003='MPL ID'!$BF$8)*(2*($B908:$O908=1)+($B908:$O908=2)-2*($B908:$O908=3)-($B908:$O908=4)))-SUMPRODUCT(($B$1004:$O$1004='MPL ID'!$BF$8)*(2*($B908:$O908=1)+($B908:$O908=2)-2*($B908:$O908=3)-($B908:$O908=4)))</f>
        <v>-18</v>
      </c>
      <c r="AG908">
        <f ca="1">'MPL ID'!$BH$9+SUMPRODUCT(($B$1003:$O$1003='MPL ID'!$BF$9)*(2*($B908:$O908=1)+($B908:$O908=2)-2*($B908:$O908=3)-($B908:$O908=4)))-SUMPRODUCT(($B$1004:$O$1004='MPL ID'!$BF$9)*(2*($B908:$O908=1)+($B908:$O908=2)-2*($B908:$O908=3)-($B908:$O908=4)))</f>
        <v>15</v>
      </c>
      <c r="AH908">
        <f ca="1">SUMPRODUCT(--($P908:$X908=P908),--($Y908:$AG908=Y908),'MPL ID'!$BG$13:$BO$13)+IF(AND($I908&gt;=3,T908=P908,AC908=Y908),1,0)+IF(AND($M908&gt;=3,S908=P908,AB908=Y908),1,0)</f>
        <v>0</v>
      </c>
      <c r="AI908">
        <f ca="1">SUMPRODUCT(--($P908:$X908=Q908),--($Y908:$AG908=Z908),'MPL ID'!$BG$14:$BO$14)+IF(AND($G908&gt;=3,R908=Q908,AA908=Z908),1,0)+IF(AND($K908&gt;0,$K908&lt;=2,S908=Q908,AB908=Z908),1,0)+IF(AND($N908&gt;=3,U908=Q908,AD908=Z908),1,0)</f>
        <v>0</v>
      </c>
      <c r="AJ908">
        <f ca="1">SUMPRODUCT(--($P908:$X908=R908),--($Y908:$AG908=AA908),'MPL ID'!$BG$15:$BO$15)+IF(AND($D908&gt;0,$D908&lt;=2,U908=R908,AD908=AA908),1,0)+IF(AND($G908&gt;0,$G908&lt;=2,Q908=R908,Z908=AA908),1,0)+IF(AND($J908&gt;=3,V908=R908,AE908=AA908),1,0)</f>
        <v>0</v>
      </c>
      <c r="AK908">
        <f ca="1">SUMPRODUCT(--($P908:$X908=S908),--($Y908:$AG908=AB908),'MPL ID'!$BG$16:$BO$16)+IF(AND($B908&gt;0,$B908&lt;=2,V908=S908,AE908=AB908),1,0)+IF(AND($E908&gt;0,$E908&lt;=2,T908=S908,AC908=AB908),1,0)+IF(AND($K908&gt;=3,Q908=S908,Z908=AB908),1,0)+IF(AND($M908&gt;0,$M908&lt;=2,P908=S908,Y908=AB908),1,0)</f>
        <v>0</v>
      </c>
      <c r="AL908">
        <f ca="1">SUMPRODUCT(--($P908:$X908=T908),--($Y908:$AG908=AC908),'MPL ID'!$BG$17:$BO$17)+IF(AND($E908&gt;=3,S908=T908,AB908=AC908),1,0)+IF(AND($I908&gt;0,$I908&lt;=2,P908=T908,Y908=AC908),1,0)+IF(AND($L908&gt;=3,W908=T908,AF908=AC908),1,0)</f>
        <v>0</v>
      </c>
      <c r="AM908">
        <f ca="1">SUMPRODUCT(--($P908:$X908=U908),--($Y908:$AG908=AD908),'MPL ID'!$BG$18:$BO$18)+IF(AND($D908&gt;=3,R908=U908,AA908=AD908),1,0)+IF(AND($H908&gt;0,$H908&lt;=2,W908=U908,AF908=AD908),1,0)+IF(AND($N908&gt;0,$N908&lt;=2,Q908=U908,Z908=AD908),1,0)</f>
        <v>0</v>
      </c>
      <c r="AN908">
        <f ca="1">SUMPRODUCT(--($P908:$X908=V908),--($Y908:$AG908=AE908),'MPL ID'!$BG$19:$BO$19)+IF(AND($B908&gt;=3,S908=V908,AB908=AE908),1,0)+IF(AND($F908&gt;=3,W908=V908,AF908=AE908),1,0)+IF(AND($J908&gt;0,$J908&lt;=2,R908=V908,AA908=AE908),1,0)+IF(AND($O908&gt;0,$O908&lt;=2,X908=V908,AG908=AE908),1,0)</f>
        <v>0</v>
      </c>
      <c r="AO908">
        <f ca="1">SUMPRODUCT(--($P908:$X908=W908),--($Y908:$AG908=AF908),'MPL ID'!$BG$20:$BO$20)+IF(AND($C908&gt;0,$C908&lt;=2,X908=W908,AG908=AF908),1,0)+IF(AND($F908&gt;0,$F908&lt;=2,V908=W908,AE908=AF908),1,0)+IF(AND($H908&gt;=3,U908=W908,AD908=AF908),1,0)+IF(AND($L908&gt;0,$L908&lt;=2,T908=W908,AC908=AF908),1,0)</f>
        <v>0</v>
      </c>
      <c r="AP908">
        <f ca="1">SUMPRODUCT(--($P908:$X908=X908),--($Y908:$AG908=AG908),'MPL ID'!$BG$21:$BO$21)+IF(AND($C908&gt;=3,W908=X908,AF908=AG908),1,0)+IF(AND($O908&gt;=3,V908=X908,AE908=AG908),1,0)</f>
        <v>0</v>
      </c>
      <c r="AQ908">
        <f t="shared" ca="1" si="126"/>
        <v>3</v>
      </c>
      <c r="AR908">
        <f t="shared" ca="1" si="127"/>
        <v>4</v>
      </c>
      <c r="AS908">
        <f t="shared" ca="1" si="128"/>
        <v>6</v>
      </c>
      <c r="AT908">
        <f t="shared" ca="1" si="129"/>
        <v>5</v>
      </c>
      <c r="AU908">
        <f t="shared" ca="1" si="130"/>
        <v>8</v>
      </c>
      <c r="AV908">
        <f t="shared" ca="1" si="131"/>
        <v>2</v>
      </c>
      <c r="AW908">
        <f t="shared" ca="1" si="132"/>
        <v>7</v>
      </c>
      <c r="AX908">
        <f t="shared" ca="1" si="133"/>
        <v>9</v>
      </c>
      <c r="AY908">
        <f t="shared" ca="1" si="134"/>
        <v>1</v>
      </c>
    </row>
    <row r="909" spans="1:51" x14ac:dyDescent="0.25">
      <c r="A909">
        <v>908</v>
      </c>
      <c r="B909">
        <f ca="1">IF(AND(ISNUMBER('MPL ID'!$J$39),ISNUMBER('MPL ID'!$K$39)),0,RANDBETWEEN(1,4))</f>
        <v>0</v>
      </c>
      <c r="C909">
        <f ca="1">IF(AND(ISNUMBER('MPL ID'!$J$40),ISNUMBER('MPL ID'!$K$40)),0,RANDBETWEEN(1,4))</f>
        <v>0</v>
      </c>
      <c r="D909">
        <f ca="1">IF(AND(ISNUMBER('MPL ID'!$J$41),ISNUMBER('MPL ID'!$K$41)),0,RANDBETWEEN(1,4))</f>
        <v>1</v>
      </c>
      <c r="E909">
        <f ca="1">IF(AND(ISNUMBER('MPL ID'!$J$42),ISNUMBER('MPL ID'!$K$42)),0,RANDBETWEEN(1,4))</f>
        <v>3</v>
      </c>
      <c r="F909">
        <f ca="1">IF(AND(ISNUMBER('MPL ID'!$J$43),ISNUMBER('MPL ID'!$K$43)),0,RANDBETWEEN(1,4))</f>
        <v>2</v>
      </c>
      <c r="G909">
        <f ca="1">IF(AND(ISNUMBER('MPL ID'!$J$44),ISNUMBER('MPL ID'!$K$44)),0,RANDBETWEEN(1,4))</f>
        <v>3</v>
      </c>
      <c r="H909">
        <f ca="1">IF(AND(ISNUMBER('MPL ID'!$P$36),ISNUMBER('MPL ID'!$Q$36)),0,RANDBETWEEN(1,4))</f>
        <v>1</v>
      </c>
      <c r="I909">
        <f ca="1">IF(AND(ISNUMBER('MPL ID'!$P$37),ISNUMBER('MPL ID'!$Q$37)),0,RANDBETWEEN(1,4))</f>
        <v>1</v>
      </c>
      <c r="J909">
        <f ca="1">IF(AND(ISNUMBER('MPL ID'!$P$39),ISNUMBER('MPL ID'!$Q$39)),0,RANDBETWEEN(1,4))</f>
        <v>2</v>
      </c>
      <c r="K909">
        <f ca="1">IF(AND(ISNUMBER('MPL ID'!$P$40),ISNUMBER('MPL ID'!$Q$40)),0,RANDBETWEEN(1,4))</f>
        <v>4</v>
      </c>
      <c r="L909">
        <f ca="1">IF(AND(ISNUMBER('MPL ID'!$P$41),ISNUMBER('MPL ID'!$Q$41)),0,RANDBETWEEN(1,4))</f>
        <v>3</v>
      </c>
      <c r="M909">
        <f ca="1">IF(AND(ISNUMBER('MPL ID'!$P$42),ISNUMBER('MPL ID'!$Q$42)),0,RANDBETWEEN(1,4))</f>
        <v>2</v>
      </c>
      <c r="N909">
        <f ca="1">IF(AND(ISNUMBER('MPL ID'!$P$43),ISNUMBER('MPL ID'!$Q$43)),0,RANDBETWEEN(1,4))</f>
        <v>1</v>
      </c>
      <c r="O909">
        <f ca="1">IF(AND(ISNUMBER('MPL ID'!$P$44),ISNUMBER('MPL ID'!$Q$44)),0,RANDBETWEEN(1,4))</f>
        <v>2</v>
      </c>
      <c r="P909">
        <f ca="1">'MPL ID'!$BG$1+SUMPRODUCT(($B$1003:$O$1003='MPL ID'!$BF$1)*(($B909:$O909=1)+($B909:$O909=2)))+SUMPRODUCT(($B$1004:$O$1004='MPL ID'!$BF$1)*(($B909:$O909=3)+($B909:$O909=4)))</f>
        <v>9</v>
      </c>
      <c r="Q909">
        <f ca="1">'MPL ID'!$BG$2+SUMPRODUCT(($B$1003:$O$1003='MPL ID'!$BF$2)*(($B909:$O909=1)+($B909:$O909=2)))+SUMPRODUCT(($B$1004:$O$1004='MPL ID'!$BF$2)*(($B909:$O909=3)+($B909:$O909=4)))</f>
        <v>8</v>
      </c>
      <c r="R909">
        <f ca="1">'MPL ID'!$BG$3+SUMPRODUCT(($B$1003:$O$1003='MPL ID'!$BF$3)*(($B909:$O909=1)+($B909:$O909=2)))+SUMPRODUCT(($B$1004:$O$1004='MPL ID'!$BF$3)*(($B909:$O909=3)+($B909:$O909=4)))</f>
        <v>6</v>
      </c>
      <c r="S909">
        <f ca="1">'MPL ID'!$BG$4+SUMPRODUCT(($B$1003:$O$1003='MPL ID'!$BF$4)*(($B909:$O909=1)+($B909:$O909=2)))+SUMPRODUCT(($B$1004:$O$1004='MPL ID'!$BF$4)*(($B909:$O909=3)+($B909:$O909=4)))</f>
        <v>9</v>
      </c>
      <c r="T909">
        <f ca="1">'MPL ID'!$BG$5+SUMPRODUCT(($B$1003:$O$1003='MPL ID'!$BF$5)*(($B909:$O909=1)+($B909:$O909=2)))+SUMPRODUCT(($B$1004:$O$1004='MPL ID'!$BF$5)*(($B909:$O909=3)+($B909:$O909=4)))</f>
        <v>6</v>
      </c>
      <c r="U909">
        <f ca="1">'MPL ID'!$BG$6+SUMPRODUCT(($B$1003:$O$1003='MPL ID'!$BF$6)*(($B909:$O909=1)+($B909:$O909=2)))+SUMPRODUCT(($B$1004:$O$1004='MPL ID'!$BF$6)*(($B909:$O909=3)+($B909:$O909=4)))</f>
        <v>12</v>
      </c>
      <c r="V909">
        <f ca="1">'MPL ID'!$BG$7+SUMPRODUCT(($B$1003:$O$1003='MPL ID'!$BF$7)*(($B909:$O909=1)+($B909:$O909=2)))+SUMPRODUCT(($B$1004:$O$1004='MPL ID'!$BF$7)*(($B909:$O909=3)+($B909:$O909=4)))</f>
        <v>7</v>
      </c>
      <c r="W909">
        <f ca="1">'MPL ID'!$BG$8+SUMPRODUCT(($B$1003:$O$1003='MPL ID'!$BF$8)*(($B909:$O909=1)+($B909:$O909=2)))+SUMPRODUCT(($B$1004:$O$1004='MPL ID'!$BF$8)*(($B909:$O909=3)+($B909:$O909=4)))</f>
        <v>4</v>
      </c>
      <c r="X909">
        <f ca="1">'MPL ID'!$BG$9+SUMPRODUCT(($B$1003:$O$1003='MPL ID'!$BF$9)*(($B909:$O909=1)+($B909:$O909=2)))+SUMPRODUCT(($B$1004:$O$1004='MPL ID'!$BF$9)*(($B909:$O909=3)+($B909:$O909=4)))</f>
        <v>11</v>
      </c>
      <c r="Y909">
        <f ca="1">'MPL ID'!$BH$1+SUMPRODUCT(($B$1003:$O$1003='MPL ID'!$BF$1)*(2*($B909:$O909=1)+($B909:$O909=2)-2*($B909:$O909=3)-($B909:$O909=4)))-SUMPRODUCT(($B$1004:$O$1004='MPL ID'!$BF$1)*(2*($B909:$O909=1)+($B909:$O909=2)-2*($B909:$O909=3)-($B909:$O909=4)))</f>
        <v>6</v>
      </c>
      <c r="Z909">
        <f ca="1">'MPL ID'!$BH$2+SUMPRODUCT(($B$1003:$O$1003='MPL ID'!$BF$2)*(2*($B909:$O909=1)+($B909:$O909=2)-2*($B909:$O909=3)-($B909:$O909=4)))-SUMPRODUCT(($B$1004:$O$1004='MPL ID'!$BF$2)*(2*($B909:$O909=1)+($B909:$O909=2)-2*($B909:$O909=3)-($B909:$O909=4)))</f>
        <v>-3</v>
      </c>
      <c r="AA909">
        <f ca="1">'MPL ID'!$BH$3+SUMPRODUCT(($B$1003:$O$1003='MPL ID'!$BF$3)*(2*($B909:$O909=1)+($B909:$O909=2)-2*($B909:$O909=3)-($B909:$O909=4)))-SUMPRODUCT(($B$1004:$O$1004='MPL ID'!$BF$3)*(2*($B909:$O909=1)+($B909:$O909=2)-2*($B909:$O909=3)-($B909:$O909=4)))</f>
        <v>-7</v>
      </c>
      <c r="AB909">
        <f ca="1">'MPL ID'!$BH$4+SUMPRODUCT(($B$1003:$O$1003='MPL ID'!$BF$4)*(2*($B909:$O909=1)+($B909:$O909=2)-2*($B909:$O909=3)-($B909:$O909=4)))-SUMPRODUCT(($B$1004:$O$1004='MPL ID'!$BF$4)*(2*($B909:$O909=1)+($B909:$O909=2)-2*($B909:$O909=3)-($B909:$O909=4)))</f>
        <v>0</v>
      </c>
      <c r="AC909">
        <f ca="1">'MPL ID'!$BH$5+SUMPRODUCT(($B$1003:$O$1003='MPL ID'!$BF$5)*(2*($B909:$O909=1)+($B909:$O909=2)-2*($B909:$O909=3)-($B909:$O909=4)))-SUMPRODUCT(($B$1004:$O$1004='MPL ID'!$BF$5)*(2*($B909:$O909=1)+($B909:$O909=2)-2*($B909:$O909=3)-($B909:$O909=4)))</f>
        <v>-6</v>
      </c>
      <c r="AD909">
        <f ca="1">'MPL ID'!$BH$6+SUMPRODUCT(($B$1003:$O$1003='MPL ID'!$BF$6)*(2*($B909:$O909=1)+($B909:$O909=2)-2*($B909:$O909=3)-($B909:$O909=4)))-SUMPRODUCT(($B$1004:$O$1004='MPL ID'!$BF$6)*(2*($B909:$O909=1)+($B909:$O909=2)-2*($B909:$O909=3)-($B909:$O909=4)))</f>
        <v>14</v>
      </c>
      <c r="AE909">
        <f ca="1">'MPL ID'!$BH$7+SUMPRODUCT(($B$1003:$O$1003='MPL ID'!$BF$7)*(2*($B909:$O909=1)+($B909:$O909=2)-2*($B909:$O909=3)-($B909:$O909=4)))-SUMPRODUCT(($B$1004:$O$1004='MPL ID'!$BF$7)*(2*($B909:$O909=1)+($B909:$O909=2)-2*($B909:$O909=3)-($B909:$O909=4)))</f>
        <v>-1</v>
      </c>
      <c r="AF909">
        <f ca="1">'MPL ID'!$BH$8+SUMPRODUCT(($B$1003:$O$1003='MPL ID'!$BF$8)*(2*($B909:$O909=1)+($B909:$O909=2)-2*($B909:$O909=3)-($B909:$O909=4)))-SUMPRODUCT(($B$1004:$O$1004='MPL ID'!$BF$8)*(2*($B909:$O909=1)+($B909:$O909=2)-2*($B909:$O909=3)-($B909:$O909=4)))</f>
        <v>-15</v>
      </c>
      <c r="AG909">
        <f ca="1">'MPL ID'!$BH$9+SUMPRODUCT(($B$1003:$O$1003='MPL ID'!$BF$9)*(2*($B909:$O909=1)+($B909:$O909=2)-2*($B909:$O909=3)-($B909:$O909=4)))-SUMPRODUCT(($B$1004:$O$1004='MPL ID'!$BF$9)*(2*($B909:$O909=1)+($B909:$O909=2)-2*($B909:$O909=3)-($B909:$O909=4)))</f>
        <v>12</v>
      </c>
      <c r="AH909">
        <f ca="1">SUMPRODUCT(--($P909:$X909=P909),--($Y909:$AG909=Y909),'MPL ID'!$BG$13:$BO$13)+IF(AND($I909&gt;=3,T909=P909,AC909=Y909),1,0)+IF(AND($M909&gt;=3,S909=P909,AB909=Y909),1,0)</f>
        <v>0</v>
      </c>
      <c r="AI909">
        <f ca="1">SUMPRODUCT(--($P909:$X909=Q909),--($Y909:$AG909=Z909),'MPL ID'!$BG$14:$BO$14)+IF(AND($G909&gt;=3,R909=Q909,AA909=Z909),1,0)+IF(AND($K909&gt;0,$K909&lt;=2,S909=Q909,AB909=Z909),1,0)+IF(AND($N909&gt;=3,U909=Q909,AD909=Z909),1,0)</f>
        <v>0</v>
      </c>
      <c r="AJ909">
        <f ca="1">SUMPRODUCT(--($P909:$X909=R909),--($Y909:$AG909=AA909),'MPL ID'!$BG$15:$BO$15)+IF(AND($D909&gt;0,$D909&lt;=2,U909=R909,AD909=AA909),1,0)+IF(AND($G909&gt;0,$G909&lt;=2,Q909=R909,Z909=AA909),1,0)+IF(AND($J909&gt;=3,V909=R909,AE909=AA909),1,0)</f>
        <v>0</v>
      </c>
      <c r="AK909">
        <f ca="1">SUMPRODUCT(--($P909:$X909=S909),--($Y909:$AG909=AB909),'MPL ID'!$BG$16:$BO$16)+IF(AND($B909&gt;0,$B909&lt;=2,V909=S909,AE909=AB909),1,0)+IF(AND($E909&gt;0,$E909&lt;=2,T909=S909,AC909=AB909),1,0)+IF(AND($K909&gt;=3,Q909=S909,Z909=AB909),1,0)+IF(AND($M909&gt;0,$M909&lt;=2,P909=S909,Y909=AB909),1,0)</f>
        <v>0</v>
      </c>
      <c r="AL909">
        <f ca="1">SUMPRODUCT(--($P909:$X909=T909),--($Y909:$AG909=AC909),'MPL ID'!$BG$17:$BO$17)+IF(AND($E909&gt;=3,S909=T909,AB909=AC909),1,0)+IF(AND($I909&gt;0,$I909&lt;=2,P909=T909,Y909=AC909),1,0)+IF(AND($L909&gt;=3,W909=T909,AF909=AC909),1,0)</f>
        <v>0</v>
      </c>
      <c r="AM909">
        <f ca="1">SUMPRODUCT(--($P909:$X909=U909),--($Y909:$AG909=AD909),'MPL ID'!$BG$18:$BO$18)+IF(AND($D909&gt;=3,R909=U909,AA909=AD909),1,0)+IF(AND($H909&gt;0,$H909&lt;=2,W909=U909,AF909=AD909),1,0)+IF(AND($N909&gt;0,$N909&lt;=2,Q909=U909,Z909=AD909),1,0)</f>
        <v>0</v>
      </c>
      <c r="AN909">
        <f ca="1">SUMPRODUCT(--($P909:$X909=V909),--($Y909:$AG909=AE909),'MPL ID'!$BG$19:$BO$19)+IF(AND($B909&gt;=3,S909=V909,AB909=AE909),1,0)+IF(AND($F909&gt;=3,W909=V909,AF909=AE909),1,0)+IF(AND($J909&gt;0,$J909&lt;=2,R909=V909,AA909=AE909),1,0)+IF(AND($O909&gt;0,$O909&lt;=2,X909=V909,AG909=AE909),1,0)</f>
        <v>0</v>
      </c>
      <c r="AO909">
        <f ca="1">SUMPRODUCT(--($P909:$X909=W909),--($Y909:$AG909=AF909),'MPL ID'!$BG$20:$BO$20)+IF(AND($C909&gt;0,$C909&lt;=2,X909=W909,AG909=AF909),1,0)+IF(AND($F909&gt;0,$F909&lt;=2,V909=W909,AE909=AF909),1,0)+IF(AND($H909&gt;=3,U909=W909,AD909=AF909),1,0)+IF(AND($L909&gt;0,$L909&lt;=2,T909=W909,AC909=AF909),1,0)</f>
        <v>0</v>
      </c>
      <c r="AP909">
        <f ca="1">SUMPRODUCT(--($P909:$X909=X909),--($Y909:$AG909=AG909),'MPL ID'!$BG$21:$BO$21)+IF(AND($C909&gt;=3,W909=X909,AF909=AG909),1,0)+IF(AND($O909&gt;=3,V909=X909,AE909=AG909),1,0)</f>
        <v>0</v>
      </c>
      <c r="AQ909">
        <f t="shared" ca="1" si="126"/>
        <v>3</v>
      </c>
      <c r="AR909">
        <f t="shared" ca="1" si="127"/>
        <v>5</v>
      </c>
      <c r="AS909">
        <f t="shared" ca="1" si="128"/>
        <v>8</v>
      </c>
      <c r="AT909">
        <f t="shared" ca="1" si="129"/>
        <v>4</v>
      </c>
      <c r="AU909">
        <f t="shared" ca="1" si="130"/>
        <v>7</v>
      </c>
      <c r="AV909">
        <f t="shared" ca="1" si="131"/>
        <v>1</v>
      </c>
      <c r="AW909">
        <f t="shared" ca="1" si="132"/>
        <v>6</v>
      </c>
      <c r="AX909">
        <f t="shared" ca="1" si="133"/>
        <v>9</v>
      </c>
      <c r="AY909">
        <f t="shared" ca="1" si="134"/>
        <v>2</v>
      </c>
    </row>
    <row r="910" spans="1:51" x14ac:dyDescent="0.25">
      <c r="A910">
        <v>909</v>
      </c>
      <c r="B910">
        <f ca="1">IF(AND(ISNUMBER('MPL ID'!$J$39),ISNUMBER('MPL ID'!$K$39)),0,RANDBETWEEN(1,4))</f>
        <v>0</v>
      </c>
      <c r="C910">
        <f ca="1">IF(AND(ISNUMBER('MPL ID'!$J$40),ISNUMBER('MPL ID'!$K$40)),0,RANDBETWEEN(1,4))</f>
        <v>0</v>
      </c>
      <c r="D910">
        <f ca="1">IF(AND(ISNUMBER('MPL ID'!$J$41),ISNUMBER('MPL ID'!$K$41)),0,RANDBETWEEN(1,4))</f>
        <v>1</v>
      </c>
      <c r="E910">
        <f ca="1">IF(AND(ISNUMBER('MPL ID'!$J$42),ISNUMBER('MPL ID'!$K$42)),0,RANDBETWEEN(1,4))</f>
        <v>2</v>
      </c>
      <c r="F910">
        <f ca="1">IF(AND(ISNUMBER('MPL ID'!$J$43),ISNUMBER('MPL ID'!$K$43)),0,RANDBETWEEN(1,4))</f>
        <v>4</v>
      </c>
      <c r="G910">
        <f ca="1">IF(AND(ISNUMBER('MPL ID'!$J$44),ISNUMBER('MPL ID'!$K$44)),0,RANDBETWEEN(1,4))</f>
        <v>3</v>
      </c>
      <c r="H910">
        <f ca="1">IF(AND(ISNUMBER('MPL ID'!$P$36),ISNUMBER('MPL ID'!$Q$36)),0,RANDBETWEEN(1,4))</f>
        <v>4</v>
      </c>
      <c r="I910">
        <f ca="1">IF(AND(ISNUMBER('MPL ID'!$P$37),ISNUMBER('MPL ID'!$Q$37)),0,RANDBETWEEN(1,4))</f>
        <v>4</v>
      </c>
      <c r="J910">
        <f ca="1">IF(AND(ISNUMBER('MPL ID'!$P$39),ISNUMBER('MPL ID'!$Q$39)),0,RANDBETWEEN(1,4))</f>
        <v>2</v>
      </c>
      <c r="K910">
        <f ca="1">IF(AND(ISNUMBER('MPL ID'!$P$40),ISNUMBER('MPL ID'!$Q$40)),0,RANDBETWEEN(1,4))</f>
        <v>4</v>
      </c>
      <c r="L910">
        <f ca="1">IF(AND(ISNUMBER('MPL ID'!$P$41),ISNUMBER('MPL ID'!$Q$41)),0,RANDBETWEEN(1,4))</f>
        <v>4</v>
      </c>
      <c r="M910">
        <f ca="1">IF(AND(ISNUMBER('MPL ID'!$P$42),ISNUMBER('MPL ID'!$Q$42)),0,RANDBETWEEN(1,4))</f>
        <v>2</v>
      </c>
      <c r="N910">
        <f ca="1">IF(AND(ISNUMBER('MPL ID'!$P$43),ISNUMBER('MPL ID'!$Q$43)),0,RANDBETWEEN(1,4))</f>
        <v>2</v>
      </c>
      <c r="O910">
        <f ca="1">IF(AND(ISNUMBER('MPL ID'!$P$44),ISNUMBER('MPL ID'!$Q$44)),0,RANDBETWEEN(1,4))</f>
        <v>4</v>
      </c>
      <c r="P910">
        <f ca="1">'MPL ID'!$BG$1+SUMPRODUCT(($B$1003:$O$1003='MPL ID'!$BF$1)*(($B910:$O910=1)+($B910:$O910=2)))+SUMPRODUCT(($B$1004:$O$1004='MPL ID'!$BF$1)*(($B910:$O910=3)+($B910:$O910=4)))</f>
        <v>10</v>
      </c>
      <c r="Q910">
        <f ca="1">'MPL ID'!$BG$2+SUMPRODUCT(($B$1003:$O$1003='MPL ID'!$BF$2)*(($B910:$O910=1)+($B910:$O910=2)))+SUMPRODUCT(($B$1004:$O$1004='MPL ID'!$BF$2)*(($B910:$O910=3)+($B910:$O910=4)))</f>
        <v>8</v>
      </c>
      <c r="R910">
        <f ca="1">'MPL ID'!$BG$3+SUMPRODUCT(($B$1003:$O$1003='MPL ID'!$BF$3)*(($B910:$O910=1)+($B910:$O910=2)))+SUMPRODUCT(($B$1004:$O$1004='MPL ID'!$BF$3)*(($B910:$O910=3)+($B910:$O910=4)))</f>
        <v>6</v>
      </c>
      <c r="S910">
        <f ca="1">'MPL ID'!$BG$4+SUMPRODUCT(($B$1003:$O$1003='MPL ID'!$BF$4)*(($B910:$O910=1)+($B910:$O910=2)))+SUMPRODUCT(($B$1004:$O$1004='MPL ID'!$BF$4)*(($B910:$O910=3)+($B910:$O910=4)))</f>
        <v>10</v>
      </c>
      <c r="T910">
        <f ca="1">'MPL ID'!$BG$5+SUMPRODUCT(($B$1003:$O$1003='MPL ID'!$BF$5)*(($B910:$O910=1)+($B910:$O910=2)))+SUMPRODUCT(($B$1004:$O$1004='MPL ID'!$BF$5)*(($B910:$O910=3)+($B910:$O910=4)))</f>
        <v>4</v>
      </c>
      <c r="U910">
        <f ca="1">'MPL ID'!$BG$6+SUMPRODUCT(($B$1003:$O$1003='MPL ID'!$BF$6)*(($B910:$O910=1)+($B910:$O910=2)))+SUMPRODUCT(($B$1004:$O$1004='MPL ID'!$BF$6)*(($B910:$O910=3)+($B910:$O910=4)))</f>
        <v>11</v>
      </c>
      <c r="V910">
        <f ca="1">'MPL ID'!$BG$7+SUMPRODUCT(($B$1003:$O$1003='MPL ID'!$BF$7)*(($B910:$O910=1)+($B910:$O910=2)))+SUMPRODUCT(($B$1004:$O$1004='MPL ID'!$BF$7)*(($B910:$O910=3)+($B910:$O910=4)))</f>
        <v>7</v>
      </c>
      <c r="W910">
        <f ca="1">'MPL ID'!$BG$8+SUMPRODUCT(($B$1003:$O$1003='MPL ID'!$BF$8)*(($B910:$O910=1)+($B910:$O910=2)))+SUMPRODUCT(($B$1004:$O$1004='MPL ID'!$BF$8)*(($B910:$O910=3)+($B910:$O910=4)))</f>
        <v>4</v>
      </c>
      <c r="X910">
        <f ca="1">'MPL ID'!$BG$9+SUMPRODUCT(($B$1003:$O$1003='MPL ID'!$BF$9)*(($B910:$O910=1)+($B910:$O910=2)))+SUMPRODUCT(($B$1004:$O$1004='MPL ID'!$BF$9)*(($B910:$O910=3)+($B910:$O910=4)))</f>
        <v>12</v>
      </c>
      <c r="Y910">
        <f ca="1">'MPL ID'!$BH$1+SUMPRODUCT(($B$1003:$O$1003='MPL ID'!$BF$1)*(2*($B910:$O910=1)+($B910:$O910=2)-2*($B910:$O910=3)-($B910:$O910=4)))-SUMPRODUCT(($B$1004:$O$1004='MPL ID'!$BF$1)*(2*($B910:$O910=1)+($B910:$O910=2)-2*($B910:$O910=3)-($B910:$O910=4)))</f>
        <v>9</v>
      </c>
      <c r="Z910">
        <f ca="1">'MPL ID'!$BH$2+SUMPRODUCT(($B$1003:$O$1003='MPL ID'!$BF$2)*(2*($B910:$O910=1)+($B910:$O910=2)-2*($B910:$O910=3)-($B910:$O910=4)))-SUMPRODUCT(($B$1004:$O$1004='MPL ID'!$BF$2)*(2*($B910:$O910=1)+($B910:$O910=2)-2*($B910:$O910=3)-($B910:$O910=4)))</f>
        <v>-2</v>
      </c>
      <c r="AA910">
        <f ca="1">'MPL ID'!$BH$3+SUMPRODUCT(($B$1003:$O$1003='MPL ID'!$BF$3)*(2*($B910:$O910=1)+($B910:$O910=2)-2*($B910:$O910=3)-($B910:$O910=4)))-SUMPRODUCT(($B$1004:$O$1004='MPL ID'!$BF$3)*(2*($B910:$O910=1)+($B910:$O910=2)-2*($B910:$O910=3)-($B910:$O910=4)))</f>
        <v>-7</v>
      </c>
      <c r="AB910">
        <f ca="1">'MPL ID'!$BH$4+SUMPRODUCT(($B$1003:$O$1003='MPL ID'!$BF$4)*(2*($B910:$O910=1)+($B910:$O910=2)-2*($B910:$O910=3)-($B910:$O910=4)))-SUMPRODUCT(($B$1004:$O$1004='MPL ID'!$BF$4)*(2*($B910:$O910=1)+($B910:$O910=2)-2*($B910:$O910=3)-($B910:$O910=4)))</f>
        <v>3</v>
      </c>
      <c r="AC910">
        <f ca="1">'MPL ID'!$BH$5+SUMPRODUCT(($B$1003:$O$1003='MPL ID'!$BF$5)*(2*($B910:$O910=1)+($B910:$O910=2)-2*($B910:$O910=3)-($B910:$O910=4)))-SUMPRODUCT(($B$1004:$O$1004='MPL ID'!$BF$5)*(2*($B910:$O910=1)+($B910:$O910=2)-2*($B910:$O910=3)-($B910:$O910=4)))</f>
        <v>-13</v>
      </c>
      <c r="AD910">
        <f ca="1">'MPL ID'!$BH$6+SUMPRODUCT(($B$1003:$O$1003='MPL ID'!$BF$6)*(2*($B910:$O910=1)+($B910:$O910=2)-2*($B910:$O910=3)-($B910:$O910=4)))-SUMPRODUCT(($B$1004:$O$1004='MPL ID'!$BF$6)*(2*($B910:$O910=1)+($B910:$O910=2)-2*($B910:$O910=3)-($B910:$O910=4)))</f>
        <v>10</v>
      </c>
      <c r="AE910">
        <f ca="1">'MPL ID'!$BH$7+SUMPRODUCT(($B$1003:$O$1003='MPL ID'!$BF$7)*(2*($B910:$O910=1)+($B910:$O910=2)-2*($B910:$O910=3)-($B910:$O910=4)))-SUMPRODUCT(($B$1004:$O$1004='MPL ID'!$BF$7)*(2*($B910:$O910=1)+($B910:$O910=2)-2*($B910:$O910=3)-($B910:$O910=4)))</f>
        <v>-1</v>
      </c>
      <c r="AF910">
        <f ca="1">'MPL ID'!$BH$8+SUMPRODUCT(($B$1003:$O$1003='MPL ID'!$BF$8)*(2*($B910:$O910=1)+($B910:$O910=2)-2*($B910:$O910=3)-($B910:$O910=4)))-SUMPRODUCT(($B$1004:$O$1004='MPL ID'!$BF$8)*(2*($B910:$O910=1)+($B910:$O910=2)-2*($B910:$O910=3)-($B910:$O910=4)))</f>
        <v>-13</v>
      </c>
      <c r="AG910">
        <f ca="1">'MPL ID'!$BH$9+SUMPRODUCT(($B$1003:$O$1003='MPL ID'!$BF$9)*(2*($B910:$O910=1)+($B910:$O910=2)-2*($B910:$O910=3)-($B910:$O910=4)))-SUMPRODUCT(($B$1004:$O$1004='MPL ID'!$BF$9)*(2*($B910:$O910=1)+($B910:$O910=2)-2*($B910:$O910=3)-($B910:$O910=4)))</f>
        <v>14</v>
      </c>
      <c r="AH910">
        <f ca="1">SUMPRODUCT(--($P910:$X910=P910),--($Y910:$AG910=Y910),'MPL ID'!$BG$13:$BO$13)+IF(AND($I910&gt;=3,T910=P910,AC910=Y910),1,0)+IF(AND($M910&gt;=3,S910=P910,AB910=Y910),1,0)</f>
        <v>0</v>
      </c>
      <c r="AI910">
        <f ca="1">SUMPRODUCT(--($P910:$X910=Q910),--($Y910:$AG910=Z910),'MPL ID'!$BG$14:$BO$14)+IF(AND($G910&gt;=3,R910=Q910,AA910=Z910),1,0)+IF(AND($K910&gt;0,$K910&lt;=2,S910=Q910,AB910=Z910),1,0)+IF(AND($N910&gt;=3,U910=Q910,AD910=Z910),1,0)</f>
        <v>0</v>
      </c>
      <c r="AJ910">
        <f ca="1">SUMPRODUCT(--($P910:$X910=R910),--($Y910:$AG910=AA910),'MPL ID'!$BG$15:$BO$15)+IF(AND($D910&gt;0,$D910&lt;=2,U910=R910,AD910=AA910),1,0)+IF(AND($G910&gt;0,$G910&lt;=2,Q910=R910,Z910=AA910),1,0)+IF(AND($J910&gt;=3,V910=R910,AE910=AA910),1,0)</f>
        <v>0</v>
      </c>
      <c r="AK910">
        <f ca="1">SUMPRODUCT(--($P910:$X910=S910),--($Y910:$AG910=AB910),'MPL ID'!$BG$16:$BO$16)+IF(AND($B910&gt;0,$B910&lt;=2,V910=S910,AE910=AB910),1,0)+IF(AND($E910&gt;0,$E910&lt;=2,T910=S910,AC910=AB910),1,0)+IF(AND($K910&gt;=3,Q910=S910,Z910=AB910),1,0)+IF(AND($M910&gt;0,$M910&lt;=2,P910=S910,Y910=AB910),1,0)</f>
        <v>0</v>
      </c>
      <c r="AL910">
        <f ca="1">SUMPRODUCT(--($P910:$X910=T910),--($Y910:$AG910=AC910),'MPL ID'!$BG$17:$BO$17)+IF(AND($E910&gt;=3,S910=T910,AB910=AC910),1,0)+IF(AND($I910&gt;0,$I910&lt;=2,P910=T910,Y910=AC910),1,0)+IF(AND($L910&gt;=3,W910=T910,AF910=AC910),1,0)</f>
        <v>1</v>
      </c>
      <c r="AM910">
        <f ca="1">SUMPRODUCT(--($P910:$X910=U910),--($Y910:$AG910=AD910),'MPL ID'!$BG$18:$BO$18)+IF(AND($D910&gt;=3,R910=U910,AA910=AD910),1,0)+IF(AND($H910&gt;0,$H910&lt;=2,W910=U910,AF910=AD910),1,0)+IF(AND($N910&gt;0,$N910&lt;=2,Q910=U910,Z910=AD910),1,0)</f>
        <v>0</v>
      </c>
      <c r="AN910">
        <f ca="1">SUMPRODUCT(--($P910:$X910=V910),--($Y910:$AG910=AE910),'MPL ID'!$BG$19:$BO$19)+IF(AND($B910&gt;=3,S910=V910,AB910=AE910),1,0)+IF(AND($F910&gt;=3,W910=V910,AF910=AE910),1,0)+IF(AND($J910&gt;0,$J910&lt;=2,R910=V910,AA910=AE910),1,0)+IF(AND($O910&gt;0,$O910&lt;=2,X910=V910,AG910=AE910),1,0)</f>
        <v>0</v>
      </c>
      <c r="AO910">
        <f ca="1">SUMPRODUCT(--($P910:$X910=W910),--($Y910:$AG910=AF910),'MPL ID'!$BG$20:$BO$20)+IF(AND($C910&gt;0,$C910&lt;=2,X910=W910,AG910=AF910),1,0)+IF(AND($F910&gt;0,$F910&lt;=2,V910=W910,AE910=AF910),1,0)+IF(AND($H910&gt;=3,U910=W910,AD910=AF910),1,0)+IF(AND($L910&gt;0,$L910&lt;=2,T910=W910,AC910=AF910),1,0)</f>
        <v>1</v>
      </c>
      <c r="AP910">
        <f ca="1">SUMPRODUCT(--($P910:$X910=X910),--($Y910:$AG910=AG910),'MPL ID'!$BG$21:$BO$21)+IF(AND($C910&gt;=3,W910=X910,AF910=AG910),1,0)+IF(AND($O910&gt;=3,V910=X910,AE910=AG910),1,0)</f>
        <v>0</v>
      </c>
      <c r="AQ910">
        <f t="shared" ca="1" si="126"/>
        <v>3</v>
      </c>
      <c r="AR910">
        <f t="shared" ca="1" si="127"/>
        <v>5</v>
      </c>
      <c r="AS910">
        <f t="shared" ca="1" si="128"/>
        <v>7</v>
      </c>
      <c r="AT910">
        <f t="shared" ca="1" si="129"/>
        <v>4</v>
      </c>
      <c r="AU910">
        <f t="shared" ca="1" si="130"/>
        <v>8</v>
      </c>
      <c r="AV910">
        <f t="shared" ca="1" si="131"/>
        <v>2</v>
      </c>
      <c r="AW910">
        <f t="shared" ca="1" si="132"/>
        <v>6</v>
      </c>
      <c r="AX910">
        <f t="shared" ca="1" si="133"/>
        <v>9</v>
      </c>
      <c r="AY910">
        <f t="shared" ca="1" si="134"/>
        <v>1</v>
      </c>
    </row>
    <row r="911" spans="1:51" x14ac:dyDescent="0.25">
      <c r="A911">
        <v>910</v>
      </c>
      <c r="B911">
        <f ca="1">IF(AND(ISNUMBER('MPL ID'!$J$39),ISNUMBER('MPL ID'!$K$39)),0,RANDBETWEEN(1,4))</f>
        <v>0</v>
      </c>
      <c r="C911">
        <f ca="1">IF(AND(ISNUMBER('MPL ID'!$J$40),ISNUMBER('MPL ID'!$K$40)),0,RANDBETWEEN(1,4))</f>
        <v>0</v>
      </c>
      <c r="D911">
        <f ca="1">IF(AND(ISNUMBER('MPL ID'!$J$41),ISNUMBER('MPL ID'!$K$41)),0,RANDBETWEEN(1,4))</f>
        <v>2</v>
      </c>
      <c r="E911">
        <f ca="1">IF(AND(ISNUMBER('MPL ID'!$J$42),ISNUMBER('MPL ID'!$K$42)),0,RANDBETWEEN(1,4))</f>
        <v>2</v>
      </c>
      <c r="F911">
        <f ca="1">IF(AND(ISNUMBER('MPL ID'!$J$43),ISNUMBER('MPL ID'!$K$43)),0,RANDBETWEEN(1,4))</f>
        <v>2</v>
      </c>
      <c r="G911">
        <f ca="1">IF(AND(ISNUMBER('MPL ID'!$J$44),ISNUMBER('MPL ID'!$K$44)),0,RANDBETWEEN(1,4))</f>
        <v>3</v>
      </c>
      <c r="H911">
        <f ca="1">IF(AND(ISNUMBER('MPL ID'!$P$36),ISNUMBER('MPL ID'!$Q$36)),0,RANDBETWEEN(1,4))</f>
        <v>1</v>
      </c>
      <c r="I911">
        <f ca="1">IF(AND(ISNUMBER('MPL ID'!$P$37),ISNUMBER('MPL ID'!$Q$37)),0,RANDBETWEEN(1,4))</f>
        <v>2</v>
      </c>
      <c r="J911">
        <f ca="1">IF(AND(ISNUMBER('MPL ID'!$P$39),ISNUMBER('MPL ID'!$Q$39)),0,RANDBETWEEN(1,4))</f>
        <v>1</v>
      </c>
      <c r="K911">
        <f ca="1">IF(AND(ISNUMBER('MPL ID'!$P$40),ISNUMBER('MPL ID'!$Q$40)),0,RANDBETWEEN(1,4))</f>
        <v>4</v>
      </c>
      <c r="L911">
        <f ca="1">IF(AND(ISNUMBER('MPL ID'!$P$41),ISNUMBER('MPL ID'!$Q$41)),0,RANDBETWEEN(1,4))</f>
        <v>4</v>
      </c>
      <c r="M911">
        <f ca="1">IF(AND(ISNUMBER('MPL ID'!$P$42),ISNUMBER('MPL ID'!$Q$42)),0,RANDBETWEEN(1,4))</f>
        <v>1</v>
      </c>
      <c r="N911">
        <f ca="1">IF(AND(ISNUMBER('MPL ID'!$P$43),ISNUMBER('MPL ID'!$Q$43)),0,RANDBETWEEN(1,4))</f>
        <v>2</v>
      </c>
      <c r="O911">
        <f ca="1">IF(AND(ISNUMBER('MPL ID'!$P$44),ISNUMBER('MPL ID'!$Q$44)),0,RANDBETWEEN(1,4))</f>
        <v>4</v>
      </c>
      <c r="P911">
        <f ca="1">'MPL ID'!$BG$1+SUMPRODUCT(($B$1003:$O$1003='MPL ID'!$BF$1)*(($B911:$O911=1)+($B911:$O911=2)))+SUMPRODUCT(($B$1004:$O$1004='MPL ID'!$BF$1)*(($B911:$O911=3)+($B911:$O911=4)))</f>
        <v>9</v>
      </c>
      <c r="Q911">
        <f ca="1">'MPL ID'!$BG$2+SUMPRODUCT(($B$1003:$O$1003='MPL ID'!$BF$2)*(($B911:$O911=1)+($B911:$O911=2)))+SUMPRODUCT(($B$1004:$O$1004='MPL ID'!$BF$2)*(($B911:$O911=3)+($B911:$O911=4)))</f>
        <v>8</v>
      </c>
      <c r="R911">
        <f ca="1">'MPL ID'!$BG$3+SUMPRODUCT(($B$1003:$O$1003='MPL ID'!$BF$3)*(($B911:$O911=1)+($B911:$O911=2)))+SUMPRODUCT(($B$1004:$O$1004='MPL ID'!$BF$3)*(($B911:$O911=3)+($B911:$O911=4)))</f>
        <v>6</v>
      </c>
      <c r="S911">
        <f ca="1">'MPL ID'!$BG$4+SUMPRODUCT(($B$1003:$O$1003='MPL ID'!$BF$4)*(($B911:$O911=1)+($B911:$O911=2)))+SUMPRODUCT(($B$1004:$O$1004='MPL ID'!$BF$4)*(($B911:$O911=3)+($B911:$O911=4)))</f>
        <v>10</v>
      </c>
      <c r="T911">
        <f ca="1">'MPL ID'!$BG$5+SUMPRODUCT(($B$1003:$O$1003='MPL ID'!$BF$5)*(($B911:$O911=1)+($B911:$O911=2)))+SUMPRODUCT(($B$1004:$O$1004='MPL ID'!$BF$5)*(($B911:$O911=3)+($B911:$O911=4)))</f>
        <v>5</v>
      </c>
      <c r="U911">
        <f ca="1">'MPL ID'!$BG$6+SUMPRODUCT(($B$1003:$O$1003='MPL ID'!$BF$6)*(($B911:$O911=1)+($B911:$O911=2)))+SUMPRODUCT(($B$1004:$O$1004='MPL ID'!$BF$6)*(($B911:$O911=3)+($B911:$O911=4)))</f>
        <v>12</v>
      </c>
      <c r="V911">
        <f ca="1">'MPL ID'!$BG$7+SUMPRODUCT(($B$1003:$O$1003='MPL ID'!$BF$7)*(($B911:$O911=1)+($B911:$O911=2)))+SUMPRODUCT(($B$1004:$O$1004='MPL ID'!$BF$7)*(($B911:$O911=3)+($B911:$O911=4)))</f>
        <v>6</v>
      </c>
      <c r="W911">
        <f ca="1">'MPL ID'!$BG$8+SUMPRODUCT(($B$1003:$O$1003='MPL ID'!$BF$8)*(($B911:$O911=1)+($B911:$O911=2)))+SUMPRODUCT(($B$1004:$O$1004='MPL ID'!$BF$8)*(($B911:$O911=3)+($B911:$O911=4)))</f>
        <v>4</v>
      </c>
      <c r="X911">
        <f ca="1">'MPL ID'!$BG$9+SUMPRODUCT(($B$1003:$O$1003='MPL ID'!$BF$9)*(($B911:$O911=1)+($B911:$O911=2)))+SUMPRODUCT(($B$1004:$O$1004='MPL ID'!$BF$9)*(($B911:$O911=3)+($B911:$O911=4)))</f>
        <v>12</v>
      </c>
      <c r="Y911">
        <f ca="1">'MPL ID'!$BH$1+SUMPRODUCT(($B$1003:$O$1003='MPL ID'!$BF$1)*(2*($B911:$O911=1)+($B911:$O911=2)-2*($B911:$O911=3)-($B911:$O911=4)))-SUMPRODUCT(($B$1004:$O$1004='MPL ID'!$BF$1)*(2*($B911:$O911=1)+($B911:$O911=2)-2*($B911:$O911=3)-($B911:$O911=4)))</f>
        <v>6</v>
      </c>
      <c r="Z911">
        <f ca="1">'MPL ID'!$BH$2+SUMPRODUCT(($B$1003:$O$1003='MPL ID'!$BF$2)*(2*($B911:$O911=1)+($B911:$O911=2)-2*($B911:$O911=3)-($B911:$O911=4)))-SUMPRODUCT(($B$1004:$O$1004='MPL ID'!$BF$2)*(2*($B911:$O911=1)+($B911:$O911=2)-2*($B911:$O911=3)-($B911:$O911=4)))</f>
        <v>-2</v>
      </c>
      <c r="AA911">
        <f ca="1">'MPL ID'!$BH$3+SUMPRODUCT(($B$1003:$O$1003='MPL ID'!$BF$3)*(2*($B911:$O911=1)+($B911:$O911=2)-2*($B911:$O911=3)-($B911:$O911=4)))-SUMPRODUCT(($B$1004:$O$1004='MPL ID'!$BF$3)*(2*($B911:$O911=1)+($B911:$O911=2)-2*($B911:$O911=3)-($B911:$O911=4)))</f>
        <v>-9</v>
      </c>
      <c r="AB911">
        <f ca="1">'MPL ID'!$BH$4+SUMPRODUCT(($B$1003:$O$1003='MPL ID'!$BF$4)*(2*($B911:$O911=1)+($B911:$O911=2)-2*($B911:$O911=3)-($B911:$O911=4)))-SUMPRODUCT(($B$1004:$O$1004='MPL ID'!$BF$4)*(2*($B911:$O911=1)+($B911:$O911=2)-2*($B911:$O911=3)-($B911:$O911=4)))</f>
        <v>4</v>
      </c>
      <c r="AC911">
        <f ca="1">'MPL ID'!$BH$5+SUMPRODUCT(($B$1003:$O$1003='MPL ID'!$BF$5)*(2*($B911:$O911=1)+($B911:$O911=2)-2*($B911:$O911=3)-($B911:$O911=4)))-SUMPRODUCT(($B$1004:$O$1004='MPL ID'!$BF$5)*(2*($B911:$O911=1)+($B911:$O911=2)-2*($B911:$O911=3)-($B911:$O911=4)))</f>
        <v>-11</v>
      </c>
      <c r="AD911">
        <f ca="1">'MPL ID'!$BH$6+SUMPRODUCT(($B$1003:$O$1003='MPL ID'!$BF$6)*(2*($B911:$O911=1)+($B911:$O911=2)-2*($B911:$O911=3)-($B911:$O911=4)))-SUMPRODUCT(($B$1004:$O$1004='MPL ID'!$BF$6)*(2*($B911:$O911=1)+($B911:$O911=2)-2*($B911:$O911=3)-($B911:$O911=4)))</f>
        <v>14</v>
      </c>
      <c r="AE911">
        <f ca="1">'MPL ID'!$BH$7+SUMPRODUCT(($B$1003:$O$1003='MPL ID'!$BF$7)*(2*($B911:$O911=1)+($B911:$O911=2)-2*($B911:$O911=3)-($B911:$O911=4)))-SUMPRODUCT(($B$1004:$O$1004='MPL ID'!$BF$7)*(2*($B911:$O911=1)+($B911:$O911=2)-2*($B911:$O911=3)-($B911:$O911=4)))</f>
        <v>-2</v>
      </c>
      <c r="AF911">
        <f ca="1">'MPL ID'!$BH$8+SUMPRODUCT(($B$1003:$O$1003='MPL ID'!$BF$8)*(2*($B911:$O911=1)+($B911:$O911=2)-2*($B911:$O911=3)-($B911:$O911=4)))-SUMPRODUCT(($B$1004:$O$1004='MPL ID'!$BF$8)*(2*($B911:$O911=1)+($B911:$O911=2)-2*($B911:$O911=3)-($B911:$O911=4)))</f>
        <v>-14</v>
      </c>
      <c r="AG911">
        <f ca="1">'MPL ID'!$BH$9+SUMPRODUCT(($B$1003:$O$1003='MPL ID'!$BF$9)*(2*($B911:$O911=1)+($B911:$O911=2)-2*($B911:$O911=3)-($B911:$O911=4)))-SUMPRODUCT(($B$1004:$O$1004='MPL ID'!$BF$9)*(2*($B911:$O911=1)+($B911:$O911=2)-2*($B911:$O911=3)-($B911:$O911=4)))</f>
        <v>14</v>
      </c>
      <c r="AH911">
        <f ca="1">SUMPRODUCT(--($P911:$X911=P911),--($Y911:$AG911=Y911),'MPL ID'!$BG$13:$BO$13)+IF(AND($I911&gt;=3,T911=P911,AC911=Y911),1,0)+IF(AND($M911&gt;=3,S911=P911,AB911=Y911),1,0)</f>
        <v>0</v>
      </c>
      <c r="AI911">
        <f ca="1">SUMPRODUCT(--($P911:$X911=Q911),--($Y911:$AG911=Z911),'MPL ID'!$BG$14:$BO$14)+IF(AND($G911&gt;=3,R911=Q911,AA911=Z911),1,0)+IF(AND($K911&gt;0,$K911&lt;=2,S911=Q911,AB911=Z911),1,0)+IF(AND($N911&gt;=3,U911=Q911,AD911=Z911),1,0)</f>
        <v>0</v>
      </c>
      <c r="AJ911">
        <f ca="1">SUMPRODUCT(--($P911:$X911=R911),--($Y911:$AG911=AA911),'MPL ID'!$BG$15:$BO$15)+IF(AND($D911&gt;0,$D911&lt;=2,U911=R911,AD911=AA911),1,0)+IF(AND($G911&gt;0,$G911&lt;=2,Q911=R911,Z911=AA911),1,0)+IF(AND($J911&gt;=3,V911=R911,AE911=AA911),1,0)</f>
        <v>0</v>
      </c>
      <c r="AK911">
        <f ca="1">SUMPRODUCT(--($P911:$X911=S911),--($Y911:$AG911=AB911),'MPL ID'!$BG$16:$BO$16)+IF(AND($B911&gt;0,$B911&lt;=2,V911=S911,AE911=AB911),1,0)+IF(AND($E911&gt;0,$E911&lt;=2,T911=S911,AC911=AB911),1,0)+IF(AND($K911&gt;=3,Q911=S911,Z911=AB911),1,0)+IF(AND($M911&gt;0,$M911&lt;=2,P911=S911,Y911=AB911),1,0)</f>
        <v>0</v>
      </c>
      <c r="AL911">
        <f ca="1">SUMPRODUCT(--($P911:$X911=T911),--($Y911:$AG911=AC911),'MPL ID'!$BG$17:$BO$17)+IF(AND($E911&gt;=3,S911=T911,AB911=AC911),1,0)+IF(AND($I911&gt;0,$I911&lt;=2,P911=T911,Y911=AC911),1,0)+IF(AND($L911&gt;=3,W911=T911,AF911=AC911),1,0)</f>
        <v>0</v>
      </c>
      <c r="AM911">
        <f ca="1">SUMPRODUCT(--($P911:$X911=U911),--($Y911:$AG911=AD911),'MPL ID'!$BG$18:$BO$18)+IF(AND($D911&gt;=3,R911=U911,AA911=AD911),1,0)+IF(AND($H911&gt;0,$H911&lt;=2,W911=U911,AF911=AD911),1,0)+IF(AND($N911&gt;0,$N911&lt;=2,Q911=U911,Z911=AD911),1,0)</f>
        <v>2</v>
      </c>
      <c r="AN911">
        <f ca="1">SUMPRODUCT(--($P911:$X911=V911),--($Y911:$AG911=AE911),'MPL ID'!$BG$19:$BO$19)+IF(AND($B911&gt;=3,S911=V911,AB911=AE911),1,0)+IF(AND($F911&gt;=3,W911=V911,AF911=AE911),1,0)+IF(AND($J911&gt;0,$J911&lt;=2,R911=V911,AA911=AE911),1,0)+IF(AND($O911&gt;0,$O911&lt;=2,X911=V911,AG911=AE911),1,0)</f>
        <v>0</v>
      </c>
      <c r="AO911">
        <f ca="1">SUMPRODUCT(--($P911:$X911=W911),--($Y911:$AG911=AF911),'MPL ID'!$BG$20:$BO$20)+IF(AND($C911&gt;0,$C911&lt;=2,X911=W911,AG911=AF911),1,0)+IF(AND($F911&gt;0,$F911&lt;=2,V911=W911,AE911=AF911),1,0)+IF(AND($H911&gt;=3,U911=W911,AD911=AF911),1,0)+IF(AND($L911&gt;0,$L911&lt;=2,T911=W911,AC911=AF911),1,0)</f>
        <v>0</v>
      </c>
      <c r="AP911">
        <f ca="1">SUMPRODUCT(--($P911:$X911=X911),--($Y911:$AG911=AG911),'MPL ID'!$BG$21:$BO$21)+IF(AND($C911&gt;=3,W911=X911,AF911=AG911),1,0)+IF(AND($O911&gt;=3,V911=X911,AE911=AG911),1,0)</f>
        <v>0</v>
      </c>
      <c r="AQ911">
        <f t="shared" ca="1" si="126"/>
        <v>4</v>
      </c>
      <c r="AR911">
        <f t="shared" ca="1" si="127"/>
        <v>5</v>
      </c>
      <c r="AS911">
        <f t="shared" ca="1" si="128"/>
        <v>7</v>
      </c>
      <c r="AT911">
        <f t="shared" ca="1" si="129"/>
        <v>3</v>
      </c>
      <c r="AU911">
        <f t="shared" ca="1" si="130"/>
        <v>8</v>
      </c>
      <c r="AV911">
        <f t="shared" ca="1" si="131"/>
        <v>1</v>
      </c>
      <c r="AW911">
        <f t="shared" ca="1" si="132"/>
        <v>6</v>
      </c>
      <c r="AX911">
        <f t="shared" ca="1" si="133"/>
        <v>9</v>
      </c>
      <c r="AY911">
        <f t="shared" ca="1" si="134"/>
        <v>2</v>
      </c>
    </row>
    <row r="912" spans="1:51" x14ac:dyDescent="0.25">
      <c r="A912">
        <v>911</v>
      </c>
      <c r="B912">
        <f ca="1">IF(AND(ISNUMBER('MPL ID'!$J$39),ISNUMBER('MPL ID'!$K$39)),0,RANDBETWEEN(1,4))</f>
        <v>0</v>
      </c>
      <c r="C912">
        <f ca="1">IF(AND(ISNUMBER('MPL ID'!$J$40),ISNUMBER('MPL ID'!$K$40)),0,RANDBETWEEN(1,4))</f>
        <v>0</v>
      </c>
      <c r="D912">
        <f ca="1">IF(AND(ISNUMBER('MPL ID'!$J$41),ISNUMBER('MPL ID'!$K$41)),0,RANDBETWEEN(1,4))</f>
        <v>3</v>
      </c>
      <c r="E912">
        <f ca="1">IF(AND(ISNUMBER('MPL ID'!$J$42),ISNUMBER('MPL ID'!$K$42)),0,RANDBETWEEN(1,4))</f>
        <v>2</v>
      </c>
      <c r="F912">
        <f ca="1">IF(AND(ISNUMBER('MPL ID'!$J$43),ISNUMBER('MPL ID'!$K$43)),0,RANDBETWEEN(1,4))</f>
        <v>1</v>
      </c>
      <c r="G912">
        <f ca="1">IF(AND(ISNUMBER('MPL ID'!$J$44),ISNUMBER('MPL ID'!$K$44)),0,RANDBETWEEN(1,4))</f>
        <v>2</v>
      </c>
      <c r="H912">
        <f ca="1">IF(AND(ISNUMBER('MPL ID'!$P$36),ISNUMBER('MPL ID'!$Q$36)),0,RANDBETWEEN(1,4))</f>
        <v>4</v>
      </c>
      <c r="I912">
        <f ca="1">IF(AND(ISNUMBER('MPL ID'!$P$37),ISNUMBER('MPL ID'!$Q$37)),0,RANDBETWEEN(1,4))</f>
        <v>1</v>
      </c>
      <c r="J912">
        <f ca="1">IF(AND(ISNUMBER('MPL ID'!$P$39),ISNUMBER('MPL ID'!$Q$39)),0,RANDBETWEEN(1,4))</f>
        <v>2</v>
      </c>
      <c r="K912">
        <f ca="1">IF(AND(ISNUMBER('MPL ID'!$P$40),ISNUMBER('MPL ID'!$Q$40)),0,RANDBETWEEN(1,4))</f>
        <v>4</v>
      </c>
      <c r="L912">
        <f ca="1">IF(AND(ISNUMBER('MPL ID'!$P$41),ISNUMBER('MPL ID'!$Q$41)),0,RANDBETWEEN(1,4))</f>
        <v>4</v>
      </c>
      <c r="M912">
        <f ca="1">IF(AND(ISNUMBER('MPL ID'!$P$42),ISNUMBER('MPL ID'!$Q$42)),0,RANDBETWEEN(1,4))</f>
        <v>4</v>
      </c>
      <c r="N912">
        <f ca="1">IF(AND(ISNUMBER('MPL ID'!$P$43),ISNUMBER('MPL ID'!$Q$43)),0,RANDBETWEEN(1,4))</f>
        <v>1</v>
      </c>
      <c r="O912">
        <f ca="1">IF(AND(ISNUMBER('MPL ID'!$P$44),ISNUMBER('MPL ID'!$Q$44)),0,RANDBETWEEN(1,4))</f>
        <v>3</v>
      </c>
      <c r="P912">
        <f ca="1">'MPL ID'!$BG$1+SUMPRODUCT(($B$1003:$O$1003='MPL ID'!$BF$1)*(($B912:$O912=1)+($B912:$O912=2)))+SUMPRODUCT(($B$1004:$O$1004='MPL ID'!$BF$1)*(($B912:$O912=3)+($B912:$O912=4)))</f>
        <v>10</v>
      </c>
      <c r="Q912">
        <f ca="1">'MPL ID'!$BG$2+SUMPRODUCT(($B$1003:$O$1003='MPL ID'!$BF$2)*(($B912:$O912=1)+($B912:$O912=2)))+SUMPRODUCT(($B$1004:$O$1004='MPL ID'!$BF$2)*(($B912:$O912=3)+($B912:$O912=4)))</f>
        <v>7</v>
      </c>
      <c r="R912">
        <f ca="1">'MPL ID'!$BG$3+SUMPRODUCT(($B$1003:$O$1003='MPL ID'!$BF$3)*(($B912:$O912=1)+($B912:$O912=2)))+SUMPRODUCT(($B$1004:$O$1004='MPL ID'!$BF$3)*(($B912:$O912=3)+($B912:$O912=4)))</f>
        <v>6</v>
      </c>
      <c r="S912">
        <f ca="1">'MPL ID'!$BG$4+SUMPRODUCT(($B$1003:$O$1003='MPL ID'!$BF$4)*(($B912:$O912=1)+($B912:$O912=2)))+SUMPRODUCT(($B$1004:$O$1004='MPL ID'!$BF$4)*(($B912:$O912=3)+($B912:$O912=4)))</f>
        <v>9</v>
      </c>
      <c r="T912">
        <f ca="1">'MPL ID'!$BG$5+SUMPRODUCT(($B$1003:$O$1003='MPL ID'!$BF$5)*(($B912:$O912=1)+($B912:$O912=2)))+SUMPRODUCT(($B$1004:$O$1004='MPL ID'!$BF$5)*(($B912:$O912=3)+($B912:$O912=4)))</f>
        <v>5</v>
      </c>
      <c r="U912">
        <f ca="1">'MPL ID'!$BG$6+SUMPRODUCT(($B$1003:$O$1003='MPL ID'!$BF$6)*(($B912:$O912=1)+($B912:$O912=2)))+SUMPRODUCT(($B$1004:$O$1004='MPL ID'!$BF$6)*(($B912:$O912=3)+($B912:$O912=4)))</f>
        <v>12</v>
      </c>
      <c r="V912">
        <f ca="1">'MPL ID'!$BG$7+SUMPRODUCT(($B$1003:$O$1003='MPL ID'!$BF$7)*(($B912:$O912=1)+($B912:$O912=2)))+SUMPRODUCT(($B$1004:$O$1004='MPL ID'!$BF$7)*(($B912:$O912=3)+($B912:$O912=4)))</f>
        <v>6</v>
      </c>
      <c r="W912">
        <f ca="1">'MPL ID'!$BG$8+SUMPRODUCT(($B$1003:$O$1003='MPL ID'!$BF$8)*(($B912:$O912=1)+($B912:$O912=2)))+SUMPRODUCT(($B$1004:$O$1004='MPL ID'!$BF$8)*(($B912:$O912=3)+($B912:$O912=4)))</f>
        <v>5</v>
      </c>
      <c r="X912">
        <f ca="1">'MPL ID'!$BG$9+SUMPRODUCT(($B$1003:$O$1003='MPL ID'!$BF$9)*(($B912:$O912=1)+($B912:$O912=2)))+SUMPRODUCT(($B$1004:$O$1004='MPL ID'!$BF$9)*(($B912:$O912=3)+($B912:$O912=4)))</f>
        <v>12</v>
      </c>
      <c r="Y912">
        <f ca="1">'MPL ID'!$BH$1+SUMPRODUCT(($B$1003:$O$1003='MPL ID'!$BF$1)*(2*($B912:$O912=1)+($B912:$O912=2)-2*($B912:$O912=3)-($B912:$O912=4)))-SUMPRODUCT(($B$1004:$O$1004='MPL ID'!$BF$1)*(2*($B912:$O912=1)+($B912:$O912=2)-2*($B912:$O912=3)-($B912:$O912=4)))</f>
        <v>8</v>
      </c>
      <c r="Z912">
        <f ca="1">'MPL ID'!$BH$2+SUMPRODUCT(($B$1003:$O$1003='MPL ID'!$BF$2)*(2*($B912:$O912=1)+($B912:$O912=2)-2*($B912:$O912=3)-($B912:$O912=4)))-SUMPRODUCT(($B$1004:$O$1004='MPL ID'!$BF$2)*(2*($B912:$O912=1)+($B912:$O912=2)-2*($B912:$O912=3)-($B912:$O912=4)))</f>
        <v>-6</v>
      </c>
      <c r="AA912">
        <f ca="1">'MPL ID'!$BH$3+SUMPRODUCT(($B$1003:$O$1003='MPL ID'!$BF$3)*(2*($B912:$O912=1)+($B912:$O912=2)-2*($B912:$O912=3)-($B912:$O912=4)))-SUMPRODUCT(($B$1004:$O$1004='MPL ID'!$BF$3)*(2*($B912:$O912=1)+($B912:$O912=2)-2*($B912:$O912=3)-($B912:$O912=4)))</f>
        <v>-8</v>
      </c>
      <c r="AB912">
        <f ca="1">'MPL ID'!$BH$4+SUMPRODUCT(($B$1003:$O$1003='MPL ID'!$BF$4)*(2*($B912:$O912=1)+($B912:$O912=2)-2*($B912:$O912=3)-($B912:$O912=4)))-SUMPRODUCT(($B$1004:$O$1004='MPL ID'!$BF$4)*(2*($B912:$O912=1)+($B912:$O912=2)-2*($B912:$O912=3)-($B912:$O912=4)))</f>
        <v>1</v>
      </c>
      <c r="AC912">
        <f ca="1">'MPL ID'!$BH$5+SUMPRODUCT(($B$1003:$O$1003='MPL ID'!$BF$5)*(2*($B912:$O912=1)+($B912:$O912=2)-2*($B912:$O912=3)-($B912:$O912=4)))-SUMPRODUCT(($B$1004:$O$1004='MPL ID'!$BF$5)*(2*($B912:$O912=1)+($B912:$O912=2)-2*($B912:$O912=3)-($B912:$O912=4)))</f>
        <v>-10</v>
      </c>
      <c r="AD912">
        <f ca="1">'MPL ID'!$BH$6+SUMPRODUCT(($B$1003:$O$1003='MPL ID'!$BF$6)*(2*($B912:$O912=1)+($B912:$O912=2)-2*($B912:$O912=3)-($B912:$O912=4)))-SUMPRODUCT(($B$1004:$O$1004='MPL ID'!$BF$6)*(2*($B912:$O912=1)+($B912:$O912=2)-2*($B912:$O912=3)-($B912:$O912=4)))</f>
        <v>15</v>
      </c>
      <c r="AE912">
        <f ca="1">'MPL ID'!$BH$7+SUMPRODUCT(($B$1003:$O$1003='MPL ID'!$BF$7)*(2*($B912:$O912=1)+($B912:$O912=2)-2*($B912:$O912=3)-($B912:$O912=4)))-SUMPRODUCT(($B$1004:$O$1004='MPL ID'!$BF$7)*(2*($B912:$O912=1)+($B912:$O912=2)-2*($B912:$O912=3)-($B912:$O912=4)))</f>
        <v>-5</v>
      </c>
      <c r="AF912">
        <f ca="1">'MPL ID'!$BH$8+SUMPRODUCT(($B$1003:$O$1003='MPL ID'!$BF$8)*(2*($B912:$O912=1)+($B912:$O912=2)-2*($B912:$O912=3)-($B912:$O912=4)))-SUMPRODUCT(($B$1004:$O$1004='MPL ID'!$BF$8)*(2*($B912:$O912=1)+($B912:$O912=2)-2*($B912:$O912=3)-($B912:$O912=4)))</f>
        <v>-10</v>
      </c>
      <c r="AG912">
        <f ca="1">'MPL ID'!$BH$9+SUMPRODUCT(($B$1003:$O$1003='MPL ID'!$BF$9)*(2*($B912:$O912=1)+($B912:$O912=2)-2*($B912:$O912=3)-($B912:$O912=4)))-SUMPRODUCT(($B$1004:$O$1004='MPL ID'!$BF$9)*(2*($B912:$O912=1)+($B912:$O912=2)-2*($B912:$O912=3)-($B912:$O912=4)))</f>
        <v>15</v>
      </c>
      <c r="AH912">
        <f ca="1">SUMPRODUCT(--($P912:$X912=P912),--($Y912:$AG912=Y912),'MPL ID'!$BG$13:$BO$13)+IF(AND($I912&gt;=3,T912=P912,AC912=Y912),1,0)+IF(AND($M912&gt;=3,S912=P912,AB912=Y912),1,0)</f>
        <v>0</v>
      </c>
      <c r="AI912">
        <f ca="1">SUMPRODUCT(--($P912:$X912=Q912),--($Y912:$AG912=Z912),'MPL ID'!$BG$14:$BO$14)+IF(AND($G912&gt;=3,R912=Q912,AA912=Z912),1,0)+IF(AND($K912&gt;0,$K912&lt;=2,S912=Q912,AB912=Z912),1,0)+IF(AND($N912&gt;=3,U912=Q912,AD912=Z912),1,0)</f>
        <v>0</v>
      </c>
      <c r="AJ912">
        <f ca="1">SUMPRODUCT(--($P912:$X912=R912),--($Y912:$AG912=AA912),'MPL ID'!$BG$15:$BO$15)+IF(AND($D912&gt;0,$D912&lt;=2,U912=R912,AD912=AA912),1,0)+IF(AND($G912&gt;0,$G912&lt;=2,Q912=R912,Z912=AA912),1,0)+IF(AND($J912&gt;=3,V912=R912,AE912=AA912),1,0)</f>
        <v>0</v>
      </c>
      <c r="AK912">
        <f ca="1">SUMPRODUCT(--($P912:$X912=S912),--($Y912:$AG912=AB912),'MPL ID'!$BG$16:$BO$16)+IF(AND($B912&gt;0,$B912&lt;=2,V912=S912,AE912=AB912),1,0)+IF(AND($E912&gt;0,$E912&lt;=2,T912=S912,AC912=AB912),1,0)+IF(AND($K912&gt;=3,Q912=S912,Z912=AB912),1,0)+IF(AND($M912&gt;0,$M912&lt;=2,P912=S912,Y912=AB912),1,0)</f>
        <v>0</v>
      </c>
      <c r="AL912">
        <f ca="1">SUMPRODUCT(--($P912:$X912=T912),--($Y912:$AG912=AC912),'MPL ID'!$BG$17:$BO$17)+IF(AND($E912&gt;=3,S912=T912,AB912=AC912),1,0)+IF(AND($I912&gt;0,$I912&lt;=2,P912=T912,Y912=AC912),1,0)+IF(AND($L912&gt;=3,W912=T912,AF912=AC912),1,0)</f>
        <v>1</v>
      </c>
      <c r="AM912">
        <f ca="1">SUMPRODUCT(--($P912:$X912=U912),--($Y912:$AG912=AD912),'MPL ID'!$BG$18:$BO$18)+IF(AND($D912&gt;=3,R912=U912,AA912=AD912),1,0)+IF(AND($H912&gt;0,$H912&lt;=2,W912=U912,AF912=AD912),1,0)+IF(AND($N912&gt;0,$N912&lt;=2,Q912=U912,Z912=AD912),1,0)</f>
        <v>2</v>
      </c>
      <c r="AN912">
        <f ca="1">SUMPRODUCT(--($P912:$X912=V912),--($Y912:$AG912=AE912),'MPL ID'!$BG$19:$BO$19)+IF(AND($B912&gt;=3,S912=V912,AB912=AE912),1,0)+IF(AND($F912&gt;=3,W912=V912,AF912=AE912),1,0)+IF(AND($J912&gt;0,$J912&lt;=2,R912=V912,AA912=AE912),1,0)+IF(AND($O912&gt;0,$O912&lt;=2,X912=V912,AG912=AE912),1,0)</f>
        <v>0</v>
      </c>
      <c r="AO912">
        <f ca="1">SUMPRODUCT(--($P912:$X912=W912),--($Y912:$AG912=AF912),'MPL ID'!$BG$20:$BO$20)+IF(AND($C912&gt;0,$C912&lt;=2,X912=W912,AG912=AF912),1,0)+IF(AND($F912&gt;0,$F912&lt;=2,V912=W912,AE912=AF912),1,0)+IF(AND($H912&gt;=3,U912=W912,AD912=AF912),1,0)+IF(AND($L912&gt;0,$L912&lt;=2,T912=W912,AC912=AF912),1,0)</f>
        <v>1</v>
      </c>
      <c r="AP912">
        <f ca="1">SUMPRODUCT(--($P912:$X912=X912),--($Y912:$AG912=AG912),'MPL ID'!$BG$21:$BO$21)+IF(AND($C912&gt;=3,W912=X912,AF912=AG912),1,0)+IF(AND($O912&gt;=3,V912=X912,AE912=AG912),1,0)</f>
        <v>0</v>
      </c>
      <c r="AQ912">
        <f t="shared" ca="1" si="126"/>
        <v>3</v>
      </c>
      <c r="AR912">
        <f t="shared" ca="1" si="127"/>
        <v>5</v>
      </c>
      <c r="AS912">
        <f t="shared" ca="1" si="128"/>
        <v>7</v>
      </c>
      <c r="AT912">
        <f t="shared" ca="1" si="129"/>
        <v>4</v>
      </c>
      <c r="AU912">
        <f t="shared" ca="1" si="130"/>
        <v>8</v>
      </c>
      <c r="AV912">
        <f t="shared" ca="1" si="131"/>
        <v>1</v>
      </c>
      <c r="AW912">
        <f t="shared" ca="1" si="132"/>
        <v>6</v>
      </c>
      <c r="AX912">
        <f t="shared" ca="1" si="133"/>
        <v>9</v>
      </c>
      <c r="AY912">
        <f t="shared" ca="1" si="134"/>
        <v>2</v>
      </c>
    </row>
    <row r="913" spans="1:51" x14ac:dyDescent="0.25">
      <c r="A913">
        <v>912</v>
      </c>
      <c r="B913">
        <f ca="1">IF(AND(ISNUMBER('MPL ID'!$J$39),ISNUMBER('MPL ID'!$K$39)),0,RANDBETWEEN(1,4))</f>
        <v>0</v>
      </c>
      <c r="C913">
        <f ca="1">IF(AND(ISNUMBER('MPL ID'!$J$40),ISNUMBER('MPL ID'!$K$40)),0,RANDBETWEEN(1,4))</f>
        <v>0</v>
      </c>
      <c r="D913">
        <f ca="1">IF(AND(ISNUMBER('MPL ID'!$J$41),ISNUMBER('MPL ID'!$K$41)),0,RANDBETWEEN(1,4))</f>
        <v>4</v>
      </c>
      <c r="E913">
        <f ca="1">IF(AND(ISNUMBER('MPL ID'!$J$42),ISNUMBER('MPL ID'!$K$42)),0,RANDBETWEEN(1,4))</f>
        <v>4</v>
      </c>
      <c r="F913">
        <f ca="1">IF(AND(ISNUMBER('MPL ID'!$J$43),ISNUMBER('MPL ID'!$K$43)),0,RANDBETWEEN(1,4))</f>
        <v>3</v>
      </c>
      <c r="G913">
        <f ca="1">IF(AND(ISNUMBER('MPL ID'!$J$44),ISNUMBER('MPL ID'!$K$44)),0,RANDBETWEEN(1,4))</f>
        <v>1</v>
      </c>
      <c r="H913">
        <f ca="1">IF(AND(ISNUMBER('MPL ID'!$P$36),ISNUMBER('MPL ID'!$Q$36)),0,RANDBETWEEN(1,4))</f>
        <v>3</v>
      </c>
      <c r="I913">
        <f ca="1">IF(AND(ISNUMBER('MPL ID'!$P$37),ISNUMBER('MPL ID'!$Q$37)),0,RANDBETWEEN(1,4))</f>
        <v>1</v>
      </c>
      <c r="J913">
        <f ca="1">IF(AND(ISNUMBER('MPL ID'!$P$39),ISNUMBER('MPL ID'!$Q$39)),0,RANDBETWEEN(1,4))</f>
        <v>1</v>
      </c>
      <c r="K913">
        <f ca="1">IF(AND(ISNUMBER('MPL ID'!$P$40),ISNUMBER('MPL ID'!$Q$40)),0,RANDBETWEEN(1,4))</f>
        <v>4</v>
      </c>
      <c r="L913">
        <f ca="1">IF(AND(ISNUMBER('MPL ID'!$P$41),ISNUMBER('MPL ID'!$Q$41)),0,RANDBETWEEN(1,4))</f>
        <v>3</v>
      </c>
      <c r="M913">
        <f ca="1">IF(AND(ISNUMBER('MPL ID'!$P$42),ISNUMBER('MPL ID'!$Q$42)),0,RANDBETWEEN(1,4))</f>
        <v>4</v>
      </c>
      <c r="N913">
        <f ca="1">IF(AND(ISNUMBER('MPL ID'!$P$43),ISNUMBER('MPL ID'!$Q$43)),0,RANDBETWEEN(1,4))</f>
        <v>2</v>
      </c>
      <c r="O913">
        <f ca="1">IF(AND(ISNUMBER('MPL ID'!$P$44),ISNUMBER('MPL ID'!$Q$44)),0,RANDBETWEEN(1,4))</f>
        <v>3</v>
      </c>
      <c r="P913">
        <f ca="1">'MPL ID'!$BG$1+SUMPRODUCT(($B$1003:$O$1003='MPL ID'!$BF$1)*(($B913:$O913=1)+($B913:$O913=2)))+SUMPRODUCT(($B$1004:$O$1004='MPL ID'!$BF$1)*(($B913:$O913=3)+($B913:$O913=4)))</f>
        <v>10</v>
      </c>
      <c r="Q913">
        <f ca="1">'MPL ID'!$BG$2+SUMPRODUCT(($B$1003:$O$1003='MPL ID'!$BF$2)*(($B913:$O913=1)+($B913:$O913=2)))+SUMPRODUCT(($B$1004:$O$1004='MPL ID'!$BF$2)*(($B913:$O913=3)+($B913:$O913=4)))</f>
        <v>7</v>
      </c>
      <c r="R913">
        <f ca="1">'MPL ID'!$BG$3+SUMPRODUCT(($B$1003:$O$1003='MPL ID'!$BF$3)*(($B913:$O913=1)+($B913:$O913=2)))+SUMPRODUCT(($B$1004:$O$1004='MPL ID'!$BF$3)*(($B913:$O913=3)+($B913:$O913=4)))</f>
        <v>6</v>
      </c>
      <c r="S913">
        <f ca="1">'MPL ID'!$BG$4+SUMPRODUCT(($B$1003:$O$1003='MPL ID'!$BF$4)*(($B913:$O913=1)+($B913:$O913=2)))+SUMPRODUCT(($B$1004:$O$1004='MPL ID'!$BF$4)*(($B913:$O913=3)+($B913:$O913=4)))</f>
        <v>8</v>
      </c>
      <c r="T913">
        <f ca="1">'MPL ID'!$BG$5+SUMPRODUCT(($B$1003:$O$1003='MPL ID'!$BF$5)*(($B913:$O913=1)+($B913:$O913=2)))+SUMPRODUCT(($B$1004:$O$1004='MPL ID'!$BF$5)*(($B913:$O913=3)+($B913:$O913=4)))</f>
        <v>6</v>
      </c>
      <c r="U913">
        <f ca="1">'MPL ID'!$BG$6+SUMPRODUCT(($B$1003:$O$1003='MPL ID'!$BF$6)*(($B913:$O913=1)+($B913:$O913=2)))+SUMPRODUCT(($B$1004:$O$1004='MPL ID'!$BF$6)*(($B913:$O913=3)+($B913:$O913=4)))</f>
        <v>12</v>
      </c>
      <c r="V913">
        <f ca="1">'MPL ID'!$BG$7+SUMPRODUCT(($B$1003:$O$1003='MPL ID'!$BF$7)*(($B913:$O913=1)+($B913:$O913=2)))+SUMPRODUCT(($B$1004:$O$1004='MPL ID'!$BF$7)*(($B913:$O913=3)+($B913:$O913=4)))</f>
        <v>7</v>
      </c>
      <c r="W913">
        <f ca="1">'MPL ID'!$BG$8+SUMPRODUCT(($B$1003:$O$1003='MPL ID'!$BF$8)*(($B913:$O913=1)+($B913:$O913=2)))+SUMPRODUCT(($B$1004:$O$1004='MPL ID'!$BF$8)*(($B913:$O913=3)+($B913:$O913=4)))</f>
        <v>4</v>
      </c>
      <c r="X913">
        <f ca="1">'MPL ID'!$BG$9+SUMPRODUCT(($B$1003:$O$1003='MPL ID'!$BF$9)*(($B913:$O913=1)+($B913:$O913=2)))+SUMPRODUCT(($B$1004:$O$1004='MPL ID'!$BF$9)*(($B913:$O913=3)+($B913:$O913=4)))</f>
        <v>12</v>
      </c>
      <c r="Y913">
        <f ca="1">'MPL ID'!$BH$1+SUMPRODUCT(($B$1003:$O$1003='MPL ID'!$BF$1)*(2*($B913:$O913=1)+($B913:$O913=2)-2*($B913:$O913=3)-($B913:$O913=4)))-SUMPRODUCT(($B$1004:$O$1004='MPL ID'!$BF$1)*(2*($B913:$O913=1)+($B913:$O913=2)-2*($B913:$O913=3)-($B913:$O913=4)))</f>
        <v>8</v>
      </c>
      <c r="Z913">
        <f ca="1">'MPL ID'!$BH$2+SUMPRODUCT(($B$1003:$O$1003='MPL ID'!$BF$2)*(2*($B913:$O913=1)+($B913:$O913=2)-2*($B913:$O913=3)-($B913:$O913=4)))-SUMPRODUCT(($B$1004:$O$1004='MPL ID'!$BF$2)*(2*($B913:$O913=1)+($B913:$O913=2)-2*($B913:$O913=3)-($B913:$O913=4)))</f>
        <v>-6</v>
      </c>
      <c r="AA913">
        <f ca="1">'MPL ID'!$BH$3+SUMPRODUCT(($B$1003:$O$1003='MPL ID'!$BF$3)*(2*($B913:$O913=1)+($B913:$O913=2)-2*($B913:$O913=3)-($B913:$O913=4)))-SUMPRODUCT(($B$1004:$O$1004='MPL ID'!$BF$3)*(2*($B913:$O913=1)+($B913:$O913=2)-2*($B913:$O913=3)-($B913:$O913=4)))</f>
        <v>-7</v>
      </c>
      <c r="AB913">
        <f ca="1">'MPL ID'!$BH$4+SUMPRODUCT(($B$1003:$O$1003='MPL ID'!$BF$4)*(2*($B913:$O913=1)+($B913:$O913=2)-2*($B913:$O913=3)-($B913:$O913=4)))-SUMPRODUCT(($B$1004:$O$1004='MPL ID'!$BF$4)*(2*($B913:$O913=1)+($B913:$O913=2)-2*($B913:$O913=3)-($B913:$O913=4)))</f>
        <v>-1</v>
      </c>
      <c r="AC913">
        <f ca="1">'MPL ID'!$BH$5+SUMPRODUCT(($B$1003:$O$1003='MPL ID'!$BF$5)*(2*($B913:$O913=1)+($B913:$O913=2)-2*($B913:$O913=3)-($B913:$O913=4)))-SUMPRODUCT(($B$1004:$O$1004='MPL ID'!$BF$5)*(2*($B913:$O913=1)+($B913:$O913=2)-2*($B913:$O913=3)-($B913:$O913=4)))</f>
        <v>-7</v>
      </c>
      <c r="AD913">
        <f ca="1">'MPL ID'!$BH$6+SUMPRODUCT(($B$1003:$O$1003='MPL ID'!$BF$6)*(2*($B913:$O913=1)+($B913:$O913=2)-2*($B913:$O913=3)-($B913:$O913=4)))-SUMPRODUCT(($B$1004:$O$1004='MPL ID'!$BF$6)*(2*($B913:$O913=1)+($B913:$O913=2)-2*($B913:$O913=3)-($B913:$O913=4)))</f>
        <v>12</v>
      </c>
      <c r="AE913">
        <f ca="1">'MPL ID'!$BH$7+SUMPRODUCT(($B$1003:$O$1003='MPL ID'!$BF$7)*(2*($B913:$O913=1)+($B913:$O913=2)-2*($B913:$O913=3)-($B913:$O913=4)))-SUMPRODUCT(($B$1004:$O$1004='MPL ID'!$BF$7)*(2*($B913:$O913=1)+($B913:$O913=2)-2*($B913:$O913=3)-($B913:$O913=4)))</f>
        <v>0</v>
      </c>
      <c r="AF913">
        <f ca="1">'MPL ID'!$BH$8+SUMPRODUCT(($B$1003:$O$1003='MPL ID'!$BF$8)*(2*($B913:$O913=1)+($B913:$O913=2)-2*($B913:$O913=3)-($B913:$O913=4)))-SUMPRODUCT(($B$1004:$O$1004='MPL ID'!$BF$8)*(2*($B913:$O913=1)+($B913:$O913=2)-2*($B913:$O913=3)-($B913:$O913=4)))</f>
        <v>-14</v>
      </c>
      <c r="AG913">
        <f ca="1">'MPL ID'!$BH$9+SUMPRODUCT(($B$1003:$O$1003='MPL ID'!$BF$9)*(2*($B913:$O913=1)+($B913:$O913=2)-2*($B913:$O913=3)-($B913:$O913=4)))-SUMPRODUCT(($B$1004:$O$1004='MPL ID'!$BF$9)*(2*($B913:$O913=1)+($B913:$O913=2)-2*($B913:$O913=3)-($B913:$O913=4)))</f>
        <v>15</v>
      </c>
      <c r="AH913">
        <f ca="1">SUMPRODUCT(--($P913:$X913=P913),--($Y913:$AG913=Y913),'MPL ID'!$BG$13:$BO$13)+IF(AND($I913&gt;=3,T913=P913,AC913=Y913),1,0)+IF(AND($M913&gt;=3,S913=P913,AB913=Y913),1,0)</f>
        <v>0</v>
      </c>
      <c r="AI913">
        <f ca="1">SUMPRODUCT(--($P913:$X913=Q913),--($Y913:$AG913=Z913),'MPL ID'!$BG$14:$BO$14)+IF(AND($G913&gt;=3,R913=Q913,AA913=Z913),1,0)+IF(AND($K913&gt;0,$K913&lt;=2,S913=Q913,AB913=Z913),1,0)+IF(AND($N913&gt;=3,U913=Q913,AD913=Z913),1,0)</f>
        <v>0</v>
      </c>
      <c r="AJ913">
        <f ca="1">SUMPRODUCT(--($P913:$X913=R913),--($Y913:$AG913=AA913),'MPL ID'!$BG$15:$BO$15)+IF(AND($D913&gt;0,$D913&lt;=2,U913=R913,AD913=AA913),1,0)+IF(AND($G913&gt;0,$G913&lt;=2,Q913=R913,Z913=AA913),1,0)+IF(AND($J913&gt;=3,V913=R913,AE913=AA913),1,0)</f>
        <v>1</v>
      </c>
      <c r="AK913">
        <f ca="1">SUMPRODUCT(--($P913:$X913=S913),--($Y913:$AG913=AB913),'MPL ID'!$BG$16:$BO$16)+IF(AND($B913&gt;0,$B913&lt;=2,V913=S913,AE913=AB913),1,0)+IF(AND($E913&gt;0,$E913&lt;=2,T913=S913,AC913=AB913),1,0)+IF(AND($K913&gt;=3,Q913=S913,Z913=AB913),1,0)+IF(AND($M913&gt;0,$M913&lt;=2,P913=S913,Y913=AB913),1,0)</f>
        <v>0</v>
      </c>
      <c r="AL913">
        <f ca="1">SUMPRODUCT(--($P913:$X913=T913),--($Y913:$AG913=AC913),'MPL ID'!$BG$17:$BO$17)+IF(AND($E913&gt;=3,S913=T913,AB913=AC913),1,0)+IF(AND($I913&gt;0,$I913&lt;=2,P913=T913,Y913=AC913),1,0)+IF(AND($L913&gt;=3,W913=T913,AF913=AC913),1,0)</f>
        <v>1</v>
      </c>
      <c r="AM913">
        <f ca="1">SUMPRODUCT(--($P913:$X913=U913),--($Y913:$AG913=AD913),'MPL ID'!$BG$18:$BO$18)+IF(AND($D913&gt;=3,R913=U913,AA913=AD913),1,0)+IF(AND($H913&gt;0,$H913&lt;=2,W913=U913,AF913=AD913),1,0)+IF(AND($N913&gt;0,$N913&lt;=2,Q913=U913,Z913=AD913),1,0)</f>
        <v>0</v>
      </c>
      <c r="AN913">
        <f ca="1">SUMPRODUCT(--($P913:$X913=V913),--($Y913:$AG913=AE913),'MPL ID'!$BG$19:$BO$19)+IF(AND($B913&gt;=3,S913=V913,AB913=AE913),1,0)+IF(AND($F913&gt;=3,W913=V913,AF913=AE913),1,0)+IF(AND($J913&gt;0,$J913&lt;=2,R913=V913,AA913=AE913),1,0)+IF(AND($O913&gt;0,$O913&lt;=2,X913=V913,AG913=AE913),1,0)</f>
        <v>0</v>
      </c>
      <c r="AO913">
        <f ca="1">SUMPRODUCT(--($P913:$X913=W913),--($Y913:$AG913=AF913),'MPL ID'!$BG$20:$BO$20)+IF(AND($C913&gt;0,$C913&lt;=2,X913=W913,AG913=AF913),1,0)+IF(AND($F913&gt;0,$F913&lt;=2,V913=W913,AE913=AF913),1,0)+IF(AND($H913&gt;=3,U913=W913,AD913=AF913),1,0)+IF(AND($L913&gt;0,$L913&lt;=2,T913=W913,AC913=AF913),1,0)</f>
        <v>0</v>
      </c>
      <c r="AP913">
        <f ca="1">SUMPRODUCT(--($P913:$X913=X913),--($Y913:$AG913=AG913),'MPL ID'!$BG$21:$BO$21)+IF(AND($C913&gt;=3,W913=X913,AF913=AG913),1,0)+IF(AND($O913&gt;=3,V913=X913,AE913=AG913),1,0)</f>
        <v>0</v>
      </c>
      <c r="AQ913">
        <f t="shared" ca="1" si="126"/>
        <v>3</v>
      </c>
      <c r="AR913">
        <f t="shared" ca="1" si="127"/>
        <v>6</v>
      </c>
      <c r="AS913">
        <f t="shared" ca="1" si="128"/>
        <v>7</v>
      </c>
      <c r="AT913">
        <f t="shared" ca="1" si="129"/>
        <v>4</v>
      </c>
      <c r="AU913">
        <f t="shared" ca="1" si="130"/>
        <v>8</v>
      </c>
      <c r="AV913">
        <f t="shared" ca="1" si="131"/>
        <v>2</v>
      </c>
      <c r="AW913">
        <f t="shared" ca="1" si="132"/>
        <v>5</v>
      </c>
      <c r="AX913">
        <f t="shared" ca="1" si="133"/>
        <v>9</v>
      </c>
      <c r="AY913">
        <f t="shared" ca="1" si="134"/>
        <v>1</v>
      </c>
    </row>
    <row r="914" spans="1:51" x14ac:dyDescent="0.25">
      <c r="A914">
        <v>913</v>
      </c>
      <c r="B914">
        <f ca="1">IF(AND(ISNUMBER('MPL ID'!$J$39),ISNUMBER('MPL ID'!$K$39)),0,RANDBETWEEN(1,4))</f>
        <v>0</v>
      </c>
      <c r="C914">
        <f ca="1">IF(AND(ISNUMBER('MPL ID'!$J$40),ISNUMBER('MPL ID'!$K$40)),0,RANDBETWEEN(1,4))</f>
        <v>0</v>
      </c>
      <c r="D914">
        <f ca="1">IF(AND(ISNUMBER('MPL ID'!$J$41),ISNUMBER('MPL ID'!$K$41)),0,RANDBETWEEN(1,4))</f>
        <v>4</v>
      </c>
      <c r="E914">
        <f ca="1">IF(AND(ISNUMBER('MPL ID'!$J$42),ISNUMBER('MPL ID'!$K$42)),0,RANDBETWEEN(1,4))</f>
        <v>3</v>
      </c>
      <c r="F914">
        <f ca="1">IF(AND(ISNUMBER('MPL ID'!$J$43),ISNUMBER('MPL ID'!$K$43)),0,RANDBETWEEN(1,4))</f>
        <v>2</v>
      </c>
      <c r="G914">
        <f ca="1">IF(AND(ISNUMBER('MPL ID'!$J$44),ISNUMBER('MPL ID'!$K$44)),0,RANDBETWEEN(1,4))</f>
        <v>3</v>
      </c>
      <c r="H914">
        <f ca="1">IF(AND(ISNUMBER('MPL ID'!$P$36),ISNUMBER('MPL ID'!$Q$36)),0,RANDBETWEEN(1,4))</f>
        <v>2</v>
      </c>
      <c r="I914">
        <f ca="1">IF(AND(ISNUMBER('MPL ID'!$P$37),ISNUMBER('MPL ID'!$Q$37)),0,RANDBETWEEN(1,4))</f>
        <v>1</v>
      </c>
      <c r="J914">
        <f ca="1">IF(AND(ISNUMBER('MPL ID'!$P$39),ISNUMBER('MPL ID'!$Q$39)),0,RANDBETWEEN(1,4))</f>
        <v>2</v>
      </c>
      <c r="K914">
        <f ca="1">IF(AND(ISNUMBER('MPL ID'!$P$40),ISNUMBER('MPL ID'!$Q$40)),0,RANDBETWEEN(1,4))</f>
        <v>1</v>
      </c>
      <c r="L914">
        <f ca="1">IF(AND(ISNUMBER('MPL ID'!$P$41),ISNUMBER('MPL ID'!$Q$41)),0,RANDBETWEEN(1,4))</f>
        <v>3</v>
      </c>
      <c r="M914">
        <f ca="1">IF(AND(ISNUMBER('MPL ID'!$P$42),ISNUMBER('MPL ID'!$Q$42)),0,RANDBETWEEN(1,4))</f>
        <v>2</v>
      </c>
      <c r="N914">
        <f ca="1">IF(AND(ISNUMBER('MPL ID'!$P$43),ISNUMBER('MPL ID'!$Q$43)),0,RANDBETWEEN(1,4))</f>
        <v>2</v>
      </c>
      <c r="O914">
        <f ca="1">IF(AND(ISNUMBER('MPL ID'!$P$44),ISNUMBER('MPL ID'!$Q$44)),0,RANDBETWEEN(1,4))</f>
        <v>3</v>
      </c>
      <c r="P914">
        <f ca="1">'MPL ID'!$BG$1+SUMPRODUCT(($B$1003:$O$1003='MPL ID'!$BF$1)*(($B914:$O914=1)+($B914:$O914=2)))+SUMPRODUCT(($B$1004:$O$1004='MPL ID'!$BF$1)*(($B914:$O914=3)+($B914:$O914=4)))</f>
        <v>9</v>
      </c>
      <c r="Q914">
        <f ca="1">'MPL ID'!$BG$2+SUMPRODUCT(($B$1003:$O$1003='MPL ID'!$BF$2)*(($B914:$O914=1)+($B914:$O914=2)))+SUMPRODUCT(($B$1004:$O$1004='MPL ID'!$BF$2)*(($B914:$O914=3)+($B914:$O914=4)))</f>
        <v>9</v>
      </c>
      <c r="R914">
        <f ca="1">'MPL ID'!$BG$3+SUMPRODUCT(($B$1003:$O$1003='MPL ID'!$BF$3)*(($B914:$O914=1)+($B914:$O914=2)))+SUMPRODUCT(($B$1004:$O$1004='MPL ID'!$BF$3)*(($B914:$O914=3)+($B914:$O914=4)))</f>
        <v>5</v>
      </c>
      <c r="S914">
        <f ca="1">'MPL ID'!$BG$4+SUMPRODUCT(($B$1003:$O$1003='MPL ID'!$BF$4)*(($B914:$O914=1)+($B914:$O914=2)))+SUMPRODUCT(($B$1004:$O$1004='MPL ID'!$BF$4)*(($B914:$O914=3)+($B914:$O914=4)))</f>
        <v>8</v>
      </c>
      <c r="T914">
        <f ca="1">'MPL ID'!$BG$5+SUMPRODUCT(($B$1003:$O$1003='MPL ID'!$BF$5)*(($B914:$O914=1)+($B914:$O914=2)))+SUMPRODUCT(($B$1004:$O$1004='MPL ID'!$BF$5)*(($B914:$O914=3)+($B914:$O914=4)))</f>
        <v>6</v>
      </c>
      <c r="U914">
        <f ca="1">'MPL ID'!$BG$6+SUMPRODUCT(($B$1003:$O$1003='MPL ID'!$BF$6)*(($B914:$O914=1)+($B914:$O914=2)))+SUMPRODUCT(($B$1004:$O$1004='MPL ID'!$BF$6)*(($B914:$O914=3)+($B914:$O914=4)))</f>
        <v>13</v>
      </c>
      <c r="V914">
        <f ca="1">'MPL ID'!$BG$7+SUMPRODUCT(($B$1003:$O$1003='MPL ID'!$BF$7)*(($B914:$O914=1)+($B914:$O914=2)))+SUMPRODUCT(($B$1004:$O$1004='MPL ID'!$BF$7)*(($B914:$O914=3)+($B914:$O914=4)))</f>
        <v>6</v>
      </c>
      <c r="W914">
        <f ca="1">'MPL ID'!$BG$8+SUMPRODUCT(($B$1003:$O$1003='MPL ID'!$BF$8)*(($B914:$O914=1)+($B914:$O914=2)))+SUMPRODUCT(($B$1004:$O$1004='MPL ID'!$BF$8)*(($B914:$O914=3)+($B914:$O914=4)))</f>
        <v>4</v>
      </c>
      <c r="X914">
        <f ca="1">'MPL ID'!$BG$9+SUMPRODUCT(($B$1003:$O$1003='MPL ID'!$BF$9)*(($B914:$O914=1)+($B914:$O914=2)))+SUMPRODUCT(($B$1004:$O$1004='MPL ID'!$BF$9)*(($B914:$O914=3)+($B914:$O914=4)))</f>
        <v>12</v>
      </c>
      <c r="Y914">
        <f ca="1">'MPL ID'!$BH$1+SUMPRODUCT(($B$1003:$O$1003='MPL ID'!$BF$1)*(2*($B914:$O914=1)+($B914:$O914=2)-2*($B914:$O914=3)-($B914:$O914=4)))-SUMPRODUCT(($B$1004:$O$1004='MPL ID'!$BF$1)*(2*($B914:$O914=1)+($B914:$O914=2)-2*($B914:$O914=3)-($B914:$O914=4)))</f>
        <v>6</v>
      </c>
      <c r="Z914">
        <f ca="1">'MPL ID'!$BH$2+SUMPRODUCT(($B$1003:$O$1003='MPL ID'!$BF$2)*(2*($B914:$O914=1)+($B914:$O914=2)-2*($B914:$O914=3)-($B914:$O914=4)))-SUMPRODUCT(($B$1004:$O$1004='MPL ID'!$BF$2)*(2*($B914:$O914=1)+($B914:$O914=2)-2*($B914:$O914=3)-($B914:$O914=4)))</f>
        <v>1</v>
      </c>
      <c r="AA914">
        <f ca="1">'MPL ID'!$BH$3+SUMPRODUCT(($B$1003:$O$1003='MPL ID'!$BF$3)*(2*($B914:$O914=1)+($B914:$O914=2)-2*($B914:$O914=3)-($B914:$O914=4)))-SUMPRODUCT(($B$1004:$O$1004='MPL ID'!$BF$3)*(2*($B914:$O914=1)+($B914:$O914=2)-2*($B914:$O914=3)-($B914:$O914=4)))</f>
        <v>-10</v>
      </c>
      <c r="AB914">
        <f ca="1">'MPL ID'!$BH$4+SUMPRODUCT(($B$1003:$O$1003='MPL ID'!$BF$4)*(2*($B914:$O914=1)+($B914:$O914=2)-2*($B914:$O914=3)-($B914:$O914=4)))-SUMPRODUCT(($B$1004:$O$1004='MPL ID'!$BF$4)*(2*($B914:$O914=1)+($B914:$O914=2)-2*($B914:$O914=3)-($B914:$O914=4)))</f>
        <v>-3</v>
      </c>
      <c r="AC914">
        <f ca="1">'MPL ID'!$BH$5+SUMPRODUCT(($B$1003:$O$1003='MPL ID'!$BF$5)*(2*($B914:$O914=1)+($B914:$O914=2)-2*($B914:$O914=3)-($B914:$O914=4)))-SUMPRODUCT(($B$1004:$O$1004='MPL ID'!$BF$5)*(2*($B914:$O914=1)+($B914:$O914=2)-2*($B914:$O914=3)-($B914:$O914=4)))</f>
        <v>-6</v>
      </c>
      <c r="AD914">
        <f ca="1">'MPL ID'!$BH$6+SUMPRODUCT(($B$1003:$O$1003='MPL ID'!$BF$6)*(2*($B914:$O914=1)+($B914:$O914=2)-2*($B914:$O914=3)-($B914:$O914=4)))-SUMPRODUCT(($B$1004:$O$1004='MPL ID'!$BF$6)*(2*($B914:$O914=1)+($B914:$O914=2)-2*($B914:$O914=3)-($B914:$O914=4)))</f>
        <v>15</v>
      </c>
      <c r="AE914">
        <f ca="1">'MPL ID'!$BH$7+SUMPRODUCT(($B$1003:$O$1003='MPL ID'!$BF$7)*(2*($B914:$O914=1)+($B914:$O914=2)-2*($B914:$O914=3)-($B914:$O914=4)))-SUMPRODUCT(($B$1004:$O$1004='MPL ID'!$BF$7)*(2*($B914:$O914=1)+($B914:$O914=2)-2*($B914:$O914=3)-($B914:$O914=4)))</f>
        <v>-4</v>
      </c>
      <c r="AF914">
        <f ca="1">'MPL ID'!$BH$8+SUMPRODUCT(($B$1003:$O$1003='MPL ID'!$BF$8)*(2*($B914:$O914=1)+($B914:$O914=2)-2*($B914:$O914=3)-($B914:$O914=4)))-SUMPRODUCT(($B$1004:$O$1004='MPL ID'!$BF$8)*(2*($B914:$O914=1)+($B914:$O914=2)-2*($B914:$O914=3)-($B914:$O914=4)))</f>
        <v>-14</v>
      </c>
      <c r="AG914">
        <f ca="1">'MPL ID'!$BH$9+SUMPRODUCT(($B$1003:$O$1003='MPL ID'!$BF$9)*(2*($B914:$O914=1)+($B914:$O914=2)-2*($B914:$O914=3)-($B914:$O914=4)))-SUMPRODUCT(($B$1004:$O$1004='MPL ID'!$BF$9)*(2*($B914:$O914=1)+($B914:$O914=2)-2*($B914:$O914=3)-($B914:$O914=4)))</f>
        <v>15</v>
      </c>
      <c r="AH914">
        <f ca="1">SUMPRODUCT(--($P914:$X914=P914),--($Y914:$AG914=Y914),'MPL ID'!$BG$13:$BO$13)+IF(AND($I914&gt;=3,T914=P914,AC914=Y914),1,0)+IF(AND($M914&gt;=3,S914=P914,AB914=Y914),1,0)</f>
        <v>0</v>
      </c>
      <c r="AI914">
        <f ca="1">SUMPRODUCT(--($P914:$X914=Q914),--($Y914:$AG914=Z914),'MPL ID'!$BG$14:$BO$14)+IF(AND($G914&gt;=3,R914=Q914,AA914=Z914),1,0)+IF(AND($K914&gt;0,$K914&lt;=2,S914=Q914,AB914=Z914),1,0)+IF(AND($N914&gt;=3,U914=Q914,AD914=Z914),1,0)</f>
        <v>0</v>
      </c>
      <c r="AJ914">
        <f ca="1">SUMPRODUCT(--($P914:$X914=R914),--($Y914:$AG914=AA914),'MPL ID'!$BG$15:$BO$15)+IF(AND($D914&gt;0,$D914&lt;=2,U914=R914,AD914=AA914),1,0)+IF(AND($G914&gt;0,$G914&lt;=2,Q914=R914,Z914=AA914),1,0)+IF(AND($J914&gt;=3,V914=R914,AE914=AA914),1,0)</f>
        <v>0</v>
      </c>
      <c r="AK914">
        <f ca="1">SUMPRODUCT(--($P914:$X914=S914),--($Y914:$AG914=AB914),'MPL ID'!$BG$16:$BO$16)+IF(AND($B914&gt;0,$B914&lt;=2,V914=S914,AE914=AB914),1,0)+IF(AND($E914&gt;0,$E914&lt;=2,T914=S914,AC914=AB914),1,0)+IF(AND($K914&gt;=3,Q914=S914,Z914=AB914),1,0)+IF(AND($M914&gt;0,$M914&lt;=2,P914=S914,Y914=AB914),1,0)</f>
        <v>0</v>
      </c>
      <c r="AL914">
        <f ca="1">SUMPRODUCT(--($P914:$X914=T914),--($Y914:$AG914=AC914),'MPL ID'!$BG$17:$BO$17)+IF(AND($E914&gt;=3,S914=T914,AB914=AC914),1,0)+IF(AND($I914&gt;0,$I914&lt;=2,P914=T914,Y914=AC914),1,0)+IF(AND($L914&gt;=3,W914=T914,AF914=AC914),1,0)</f>
        <v>0</v>
      </c>
      <c r="AM914">
        <f ca="1">SUMPRODUCT(--($P914:$X914=U914),--($Y914:$AG914=AD914),'MPL ID'!$BG$18:$BO$18)+IF(AND($D914&gt;=3,R914=U914,AA914=AD914),1,0)+IF(AND($H914&gt;0,$H914&lt;=2,W914=U914,AF914=AD914),1,0)+IF(AND($N914&gt;0,$N914&lt;=2,Q914=U914,Z914=AD914),1,0)</f>
        <v>0</v>
      </c>
      <c r="AN914">
        <f ca="1">SUMPRODUCT(--($P914:$X914=V914),--($Y914:$AG914=AE914),'MPL ID'!$BG$19:$BO$19)+IF(AND($B914&gt;=3,S914=V914,AB914=AE914),1,0)+IF(AND($F914&gt;=3,W914=V914,AF914=AE914),1,0)+IF(AND($J914&gt;0,$J914&lt;=2,R914=V914,AA914=AE914),1,0)+IF(AND($O914&gt;0,$O914&lt;=2,X914=V914,AG914=AE914),1,0)</f>
        <v>0</v>
      </c>
      <c r="AO914">
        <f ca="1">SUMPRODUCT(--($P914:$X914=W914),--($Y914:$AG914=AF914),'MPL ID'!$BG$20:$BO$20)+IF(AND($C914&gt;0,$C914&lt;=2,X914=W914,AG914=AF914),1,0)+IF(AND($F914&gt;0,$F914&lt;=2,V914=W914,AE914=AF914),1,0)+IF(AND($H914&gt;=3,U914=W914,AD914=AF914),1,0)+IF(AND($L914&gt;0,$L914&lt;=2,T914=W914,AC914=AF914),1,0)</f>
        <v>0</v>
      </c>
      <c r="AP914">
        <f ca="1">SUMPRODUCT(--($P914:$X914=X914),--($Y914:$AG914=AG914),'MPL ID'!$BG$21:$BO$21)+IF(AND($C914&gt;=3,W914=X914,AF914=AG914),1,0)+IF(AND($O914&gt;=3,V914=X914,AE914=AG914),1,0)</f>
        <v>0</v>
      </c>
      <c r="AQ914">
        <f t="shared" ca="1" si="126"/>
        <v>3</v>
      </c>
      <c r="AR914">
        <f t="shared" ca="1" si="127"/>
        <v>4</v>
      </c>
      <c r="AS914">
        <f t="shared" ca="1" si="128"/>
        <v>8</v>
      </c>
      <c r="AT914">
        <f t="shared" ca="1" si="129"/>
        <v>5</v>
      </c>
      <c r="AU914">
        <f t="shared" ca="1" si="130"/>
        <v>7</v>
      </c>
      <c r="AV914">
        <f t="shared" ca="1" si="131"/>
        <v>1</v>
      </c>
      <c r="AW914">
        <f t="shared" ca="1" si="132"/>
        <v>6</v>
      </c>
      <c r="AX914">
        <f t="shared" ca="1" si="133"/>
        <v>9</v>
      </c>
      <c r="AY914">
        <f t="shared" ca="1" si="134"/>
        <v>2</v>
      </c>
    </row>
    <row r="915" spans="1:51" x14ac:dyDescent="0.25">
      <c r="A915">
        <v>914</v>
      </c>
      <c r="B915">
        <f ca="1">IF(AND(ISNUMBER('MPL ID'!$J$39),ISNUMBER('MPL ID'!$K$39)),0,RANDBETWEEN(1,4))</f>
        <v>0</v>
      </c>
      <c r="C915">
        <f ca="1">IF(AND(ISNUMBER('MPL ID'!$J$40),ISNUMBER('MPL ID'!$K$40)),0,RANDBETWEEN(1,4))</f>
        <v>0</v>
      </c>
      <c r="D915">
        <f ca="1">IF(AND(ISNUMBER('MPL ID'!$J$41),ISNUMBER('MPL ID'!$K$41)),0,RANDBETWEEN(1,4))</f>
        <v>2</v>
      </c>
      <c r="E915">
        <f ca="1">IF(AND(ISNUMBER('MPL ID'!$J$42),ISNUMBER('MPL ID'!$K$42)),0,RANDBETWEEN(1,4))</f>
        <v>4</v>
      </c>
      <c r="F915">
        <f ca="1">IF(AND(ISNUMBER('MPL ID'!$J$43),ISNUMBER('MPL ID'!$K$43)),0,RANDBETWEEN(1,4))</f>
        <v>2</v>
      </c>
      <c r="G915">
        <f ca="1">IF(AND(ISNUMBER('MPL ID'!$J$44),ISNUMBER('MPL ID'!$K$44)),0,RANDBETWEEN(1,4))</f>
        <v>4</v>
      </c>
      <c r="H915">
        <f ca="1">IF(AND(ISNUMBER('MPL ID'!$P$36),ISNUMBER('MPL ID'!$Q$36)),0,RANDBETWEEN(1,4))</f>
        <v>1</v>
      </c>
      <c r="I915">
        <f ca="1">IF(AND(ISNUMBER('MPL ID'!$P$37),ISNUMBER('MPL ID'!$Q$37)),0,RANDBETWEEN(1,4))</f>
        <v>3</v>
      </c>
      <c r="J915">
        <f ca="1">IF(AND(ISNUMBER('MPL ID'!$P$39),ISNUMBER('MPL ID'!$Q$39)),0,RANDBETWEEN(1,4))</f>
        <v>3</v>
      </c>
      <c r="K915">
        <f ca="1">IF(AND(ISNUMBER('MPL ID'!$P$40),ISNUMBER('MPL ID'!$Q$40)),0,RANDBETWEEN(1,4))</f>
        <v>2</v>
      </c>
      <c r="L915">
        <f ca="1">IF(AND(ISNUMBER('MPL ID'!$P$41),ISNUMBER('MPL ID'!$Q$41)),0,RANDBETWEEN(1,4))</f>
        <v>4</v>
      </c>
      <c r="M915">
        <f ca="1">IF(AND(ISNUMBER('MPL ID'!$P$42),ISNUMBER('MPL ID'!$Q$42)),0,RANDBETWEEN(1,4))</f>
        <v>2</v>
      </c>
      <c r="N915">
        <f ca="1">IF(AND(ISNUMBER('MPL ID'!$P$43),ISNUMBER('MPL ID'!$Q$43)),0,RANDBETWEEN(1,4))</f>
        <v>4</v>
      </c>
      <c r="O915">
        <f ca="1">IF(AND(ISNUMBER('MPL ID'!$P$44),ISNUMBER('MPL ID'!$Q$44)),0,RANDBETWEEN(1,4))</f>
        <v>3</v>
      </c>
      <c r="P915">
        <f ca="1">'MPL ID'!$BG$1+SUMPRODUCT(($B$1003:$O$1003='MPL ID'!$BF$1)*(($B915:$O915=1)+($B915:$O915=2)))+SUMPRODUCT(($B$1004:$O$1004='MPL ID'!$BF$1)*(($B915:$O915=3)+($B915:$O915=4)))</f>
        <v>10</v>
      </c>
      <c r="Q915">
        <f ca="1">'MPL ID'!$BG$2+SUMPRODUCT(($B$1003:$O$1003='MPL ID'!$BF$2)*(($B915:$O915=1)+($B915:$O915=2)))+SUMPRODUCT(($B$1004:$O$1004='MPL ID'!$BF$2)*(($B915:$O915=3)+($B915:$O915=4)))</f>
        <v>10</v>
      </c>
      <c r="R915">
        <f ca="1">'MPL ID'!$BG$3+SUMPRODUCT(($B$1003:$O$1003='MPL ID'!$BF$3)*(($B915:$O915=1)+($B915:$O915=2)))+SUMPRODUCT(($B$1004:$O$1004='MPL ID'!$BF$3)*(($B915:$O915=3)+($B915:$O915=4)))</f>
        <v>7</v>
      </c>
      <c r="S915">
        <f ca="1">'MPL ID'!$BG$4+SUMPRODUCT(($B$1003:$O$1003='MPL ID'!$BF$4)*(($B915:$O915=1)+($B915:$O915=2)))+SUMPRODUCT(($B$1004:$O$1004='MPL ID'!$BF$4)*(($B915:$O915=3)+($B915:$O915=4)))</f>
        <v>8</v>
      </c>
      <c r="T915">
        <f ca="1">'MPL ID'!$BG$5+SUMPRODUCT(($B$1003:$O$1003='MPL ID'!$BF$5)*(($B915:$O915=1)+($B915:$O915=2)))+SUMPRODUCT(($B$1004:$O$1004='MPL ID'!$BF$5)*(($B915:$O915=3)+($B915:$O915=4)))</f>
        <v>5</v>
      </c>
      <c r="U915">
        <f ca="1">'MPL ID'!$BG$6+SUMPRODUCT(($B$1003:$O$1003='MPL ID'!$BF$6)*(($B915:$O915=1)+($B915:$O915=2)))+SUMPRODUCT(($B$1004:$O$1004='MPL ID'!$BF$6)*(($B915:$O915=3)+($B915:$O915=4)))</f>
        <v>11</v>
      </c>
      <c r="V915">
        <f ca="1">'MPL ID'!$BG$7+SUMPRODUCT(($B$1003:$O$1003='MPL ID'!$BF$7)*(($B915:$O915=1)+($B915:$O915=2)))+SUMPRODUCT(($B$1004:$O$1004='MPL ID'!$BF$7)*(($B915:$O915=3)+($B915:$O915=4)))</f>
        <v>5</v>
      </c>
      <c r="W915">
        <f ca="1">'MPL ID'!$BG$8+SUMPRODUCT(($B$1003:$O$1003='MPL ID'!$BF$8)*(($B915:$O915=1)+($B915:$O915=2)))+SUMPRODUCT(($B$1004:$O$1004='MPL ID'!$BF$8)*(($B915:$O915=3)+($B915:$O915=4)))</f>
        <v>4</v>
      </c>
      <c r="X915">
        <f ca="1">'MPL ID'!$BG$9+SUMPRODUCT(($B$1003:$O$1003='MPL ID'!$BF$9)*(($B915:$O915=1)+($B915:$O915=2)))+SUMPRODUCT(($B$1004:$O$1004='MPL ID'!$BF$9)*(($B915:$O915=3)+($B915:$O915=4)))</f>
        <v>12</v>
      </c>
      <c r="Y915">
        <f ca="1">'MPL ID'!$BH$1+SUMPRODUCT(($B$1003:$O$1003='MPL ID'!$BF$1)*(2*($B915:$O915=1)+($B915:$O915=2)-2*($B915:$O915=3)-($B915:$O915=4)))-SUMPRODUCT(($B$1004:$O$1004='MPL ID'!$BF$1)*(2*($B915:$O915=1)+($B915:$O915=2)-2*($B915:$O915=3)-($B915:$O915=4)))</f>
        <v>10</v>
      </c>
      <c r="Z915">
        <f ca="1">'MPL ID'!$BH$2+SUMPRODUCT(($B$1003:$O$1003='MPL ID'!$BF$2)*(2*($B915:$O915=1)+($B915:$O915=2)-2*($B915:$O915=3)-($B915:$O915=4)))-SUMPRODUCT(($B$1004:$O$1004='MPL ID'!$BF$2)*(2*($B915:$O915=1)+($B915:$O915=2)-2*($B915:$O915=3)-($B915:$O915=4)))</f>
        <v>1</v>
      </c>
      <c r="AA915">
        <f ca="1">'MPL ID'!$BH$3+SUMPRODUCT(($B$1003:$O$1003='MPL ID'!$BF$3)*(2*($B915:$O915=1)+($B915:$O915=2)-2*($B915:$O915=3)-($B915:$O915=4)))-SUMPRODUCT(($B$1004:$O$1004='MPL ID'!$BF$3)*(2*($B915:$O915=1)+($B915:$O915=2)-2*($B915:$O915=3)-($B915:$O915=4)))</f>
        <v>-4</v>
      </c>
      <c r="AB915">
        <f ca="1">'MPL ID'!$BH$4+SUMPRODUCT(($B$1003:$O$1003='MPL ID'!$BF$4)*(2*($B915:$O915=1)+($B915:$O915=2)-2*($B915:$O915=3)-($B915:$O915=4)))-SUMPRODUCT(($B$1004:$O$1004='MPL ID'!$BF$4)*(2*($B915:$O915=1)+($B915:$O915=2)-2*($B915:$O915=3)-($B915:$O915=4)))</f>
        <v>-1</v>
      </c>
      <c r="AC915">
        <f ca="1">'MPL ID'!$BH$5+SUMPRODUCT(($B$1003:$O$1003='MPL ID'!$BF$5)*(2*($B915:$O915=1)+($B915:$O915=2)-2*($B915:$O915=3)-($B915:$O915=4)))-SUMPRODUCT(($B$1004:$O$1004='MPL ID'!$BF$5)*(2*($B915:$O915=1)+($B915:$O915=2)-2*($B915:$O915=3)-($B915:$O915=4)))</f>
        <v>-12</v>
      </c>
      <c r="AD915">
        <f ca="1">'MPL ID'!$BH$6+SUMPRODUCT(($B$1003:$O$1003='MPL ID'!$BF$6)*(2*($B915:$O915=1)+($B915:$O915=2)-2*($B915:$O915=3)-($B915:$O915=4)))-SUMPRODUCT(($B$1004:$O$1004='MPL ID'!$BF$6)*(2*($B915:$O915=1)+($B915:$O915=2)-2*($B915:$O915=3)-($B915:$O915=4)))</f>
        <v>12</v>
      </c>
      <c r="AE915">
        <f ca="1">'MPL ID'!$BH$7+SUMPRODUCT(($B$1003:$O$1003='MPL ID'!$BF$7)*(2*($B915:$O915=1)+($B915:$O915=2)-2*($B915:$O915=3)-($B915:$O915=4)))-SUMPRODUCT(($B$1004:$O$1004='MPL ID'!$BF$7)*(2*($B915:$O915=1)+($B915:$O915=2)-2*($B915:$O915=3)-($B915:$O915=4)))</f>
        <v>-7</v>
      </c>
      <c r="AF915">
        <f ca="1">'MPL ID'!$BH$8+SUMPRODUCT(($B$1003:$O$1003='MPL ID'!$BF$8)*(2*($B915:$O915=1)+($B915:$O915=2)-2*($B915:$O915=3)-($B915:$O915=4)))-SUMPRODUCT(($B$1004:$O$1004='MPL ID'!$BF$8)*(2*($B915:$O915=1)+($B915:$O915=2)-2*($B915:$O915=3)-($B915:$O915=4)))</f>
        <v>-14</v>
      </c>
      <c r="AG915">
        <f ca="1">'MPL ID'!$BH$9+SUMPRODUCT(($B$1003:$O$1003='MPL ID'!$BF$9)*(2*($B915:$O915=1)+($B915:$O915=2)-2*($B915:$O915=3)-($B915:$O915=4)))-SUMPRODUCT(($B$1004:$O$1004='MPL ID'!$BF$9)*(2*($B915:$O915=1)+($B915:$O915=2)-2*($B915:$O915=3)-($B915:$O915=4)))</f>
        <v>15</v>
      </c>
      <c r="AH915">
        <f ca="1">SUMPRODUCT(--($P915:$X915=P915),--($Y915:$AG915=Y915),'MPL ID'!$BG$13:$BO$13)+IF(AND($I915&gt;=3,T915=P915,AC915=Y915),1,0)+IF(AND($M915&gt;=3,S915=P915,AB915=Y915),1,0)</f>
        <v>0</v>
      </c>
      <c r="AI915">
        <f ca="1">SUMPRODUCT(--($P915:$X915=Q915),--($Y915:$AG915=Z915),'MPL ID'!$BG$14:$BO$14)+IF(AND($G915&gt;=3,R915=Q915,AA915=Z915),1,0)+IF(AND($K915&gt;0,$K915&lt;=2,S915=Q915,AB915=Z915),1,0)+IF(AND($N915&gt;=3,U915=Q915,AD915=Z915),1,0)</f>
        <v>0</v>
      </c>
      <c r="AJ915">
        <f ca="1">SUMPRODUCT(--($P915:$X915=R915),--($Y915:$AG915=AA915),'MPL ID'!$BG$15:$BO$15)+IF(AND($D915&gt;0,$D915&lt;=2,U915=R915,AD915=AA915),1,0)+IF(AND($G915&gt;0,$G915&lt;=2,Q915=R915,Z915=AA915),1,0)+IF(AND($J915&gt;=3,V915=R915,AE915=AA915),1,0)</f>
        <v>0</v>
      </c>
      <c r="AK915">
        <f ca="1">SUMPRODUCT(--($P915:$X915=S915),--($Y915:$AG915=AB915),'MPL ID'!$BG$16:$BO$16)+IF(AND($B915&gt;0,$B915&lt;=2,V915=S915,AE915=AB915),1,0)+IF(AND($E915&gt;0,$E915&lt;=2,T915=S915,AC915=AB915),1,0)+IF(AND($K915&gt;=3,Q915=S915,Z915=AB915),1,0)+IF(AND($M915&gt;0,$M915&lt;=2,P915=S915,Y915=AB915),1,0)</f>
        <v>0</v>
      </c>
      <c r="AL915">
        <f ca="1">SUMPRODUCT(--($P915:$X915=T915),--($Y915:$AG915=AC915),'MPL ID'!$BG$17:$BO$17)+IF(AND($E915&gt;=3,S915=T915,AB915=AC915),1,0)+IF(AND($I915&gt;0,$I915&lt;=2,P915=T915,Y915=AC915),1,0)+IF(AND($L915&gt;=3,W915=T915,AF915=AC915),1,0)</f>
        <v>0</v>
      </c>
      <c r="AM915">
        <f ca="1">SUMPRODUCT(--($P915:$X915=U915),--($Y915:$AG915=AD915),'MPL ID'!$BG$18:$BO$18)+IF(AND($D915&gt;=3,R915=U915,AA915=AD915),1,0)+IF(AND($H915&gt;0,$H915&lt;=2,W915=U915,AF915=AD915),1,0)+IF(AND($N915&gt;0,$N915&lt;=2,Q915=U915,Z915=AD915),1,0)</f>
        <v>0</v>
      </c>
      <c r="AN915">
        <f ca="1">SUMPRODUCT(--($P915:$X915=V915),--($Y915:$AG915=AE915),'MPL ID'!$BG$19:$BO$19)+IF(AND($B915&gt;=3,S915=V915,AB915=AE915),1,0)+IF(AND($F915&gt;=3,W915=V915,AF915=AE915),1,0)+IF(AND($J915&gt;0,$J915&lt;=2,R915=V915,AA915=AE915),1,0)+IF(AND($O915&gt;0,$O915&lt;=2,X915=V915,AG915=AE915),1,0)</f>
        <v>0</v>
      </c>
      <c r="AO915">
        <f ca="1">SUMPRODUCT(--($P915:$X915=W915),--($Y915:$AG915=AF915),'MPL ID'!$BG$20:$BO$20)+IF(AND($C915&gt;0,$C915&lt;=2,X915=W915,AG915=AF915),1,0)+IF(AND($F915&gt;0,$F915&lt;=2,V915=W915,AE915=AF915),1,0)+IF(AND($H915&gt;=3,U915=W915,AD915=AF915),1,0)+IF(AND($L915&gt;0,$L915&lt;=2,T915=W915,AC915=AF915),1,0)</f>
        <v>0</v>
      </c>
      <c r="AP915">
        <f ca="1">SUMPRODUCT(--($P915:$X915=X915),--($Y915:$AG915=AG915),'MPL ID'!$BG$21:$BO$21)+IF(AND($C915&gt;=3,W915=X915,AF915=AG915),1,0)+IF(AND($O915&gt;=3,V915=X915,AE915=AG915),1,0)</f>
        <v>0</v>
      </c>
      <c r="AQ915">
        <f t="shared" ca="1" si="126"/>
        <v>3</v>
      </c>
      <c r="AR915">
        <f t="shared" ca="1" si="127"/>
        <v>4</v>
      </c>
      <c r="AS915">
        <f t="shared" ca="1" si="128"/>
        <v>6</v>
      </c>
      <c r="AT915">
        <f t="shared" ca="1" si="129"/>
        <v>5</v>
      </c>
      <c r="AU915">
        <f t="shared" ca="1" si="130"/>
        <v>8</v>
      </c>
      <c r="AV915">
        <f t="shared" ca="1" si="131"/>
        <v>2</v>
      </c>
      <c r="AW915">
        <f t="shared" ca="1" si="132"/>
        <v>7</v>
      </c>
      <c r="AX915">
        <f t="shared" ca="1" si="133"/>
        <v>9</v>
      </c>
      <c r="AY915">
        <f t="shared" ca="1" si="134"/>
        <v>1</v>
      </c>
    </row>
    <row r="916" spans="1:51" x14ac:dyDescent="0.25">
      <c r="A916">
        <v>915</v>
      </c>
      <c r="B916">
        <f ca="1">IF(AND(ISNUMBER('MPL ID'!$J$39),ISNUMBER('MPL ID'!$K$39)),0,RANDBETWEEN(1,4))</f>
        <v>0</v>
      </c>
      <c r="C916">
        <f ca="1">IF(AND(ISNUMBER('MPL ID'!$J$40),ISNUMBER('MPL ID'!$K$40)),0,RANDBETWEEN(1,4))</f>
        <v>0</v>
      </c>
      <c r="D916">
        <f ca="1">IF(AND(ISNUMBER('MPL ID'!$J$41),ISNUMBER('MPL ID'!$K$41)),0,RANDBETWEEN(1,4))</f>
        <v>3</v>
      </c>
      <c r="E916">
        <f ca="1">IF(AND(ISNUMBER('MPL ID'!$J$42),ISNUMBER('MPL ID'!$K$42)),0,RANDBETWEEN(1,4))</f>
        <v>4</v>
      </c>
      <c r="F916">
        <f ca="1">IF(AND(ISNUMBER('MPL ID'!$J$43),ISNUMBER('MPL ID'!$K$43)),0,RANDBETWEEN(1,4))</f>
        <v>3</v>
      </c>
      <c r="G916">
        <f ca="1">IF(AND(ISNUMBER('MPL ID'!$J$44),ISNUMBER('MPL ID'!$K$44)),0,RANDBETWEEN(1,4))</f>
        <v>1</v>
      </c>
      <c r="H916">
        <f ca="1">IF(AND(ISNUMBER('MPL ID'!$P$36),ISNUMBER('MPL ID'!$Q$36)),0,RANDBETWEEN(1,4))</f>
        <v>1</v>
      </c>
      <c r="I916">
        <f ca="1">IF(AND(ISNUMBER('MPL ID'!$P$37),ISNUMBER('MPL ID'!$Q$37)),0,RANDBETWEEN(1,4))</f>
        <v>1</v>
      </c>
      <c r="J916">
        <f ca="1">IF(AND(ISNUMBER('MPL ID'!$P$39),ISNUMBER('MPL ID'!$Q$39)),0,RANDBETWEEN(1,4))</f>
        <v>1</v>
      </c>
      <c r="K916">
        <f ca="1">IF(AND(ISNUMBER('MPL ID'!$P$40),ISNUMBER('MPL ID'!$Q$40)),0,RANDBETWEEN(1,4))</f>
        <v>4</v>
      </c>
      <c r="L916">
        <f ca="1">IF(AND(ISNUMBER('MPL ID'!$P$41),ISNUMBER('MPL ID'!$Q$41)),0,RANDBETWEEN(1,4))</f>
        <v>1</v>
      </c>
      <c r="M916">
        <f ca="1">IF(AND(ISNUMBER('MPL ID'!$P$42),ISNUMBER('MPL ID'!$Q$42)),0,RANDBETWEEN(1,4))</f>
        <v>4</v>
      </c>
      <c r="N916">
        <f ca="1">IF(AND(ISNUMBER('MPL ID'!$P$43),ISNUMBER('MPL ID'!$Q$43)),0,RANDBETWEEN(1,4))</f>
        <v>2</v>
      </c>
      <c r="O916">
        <f ca="1">IF(AND(ISNUMBER('MPL ID'!$P$44),ISNUMBER('MPL ID'!$Q$44)),0,RANDBETWEEN(1,4))</f>
        <v>3</v>
      </c>
      <c r="P916">
        <f ca="1">'MPL ID'!$BG$1+SUMPRODUCT(($B$1003:$O$1003='MPL ID'!$BF$1)*(($B916:$O916=1)+($B916:$O916=2)))+SUMPRODUCT(($B$1004:$O$1004='MPL ID'!$BF$1)*(($B916:$O916=3)+($B916:$O916=4)))</f>
        <v>10</v>
      </c>
      <c r="Q916">
        <f ca="1">'MPL ID'!$BG$2+SUMPRODUCT(($B$1003:$O$1003='MPL ID'!$BF$2)*(($B916:$O916=1)+($B916:$O916=2)))+SUMPRODUCT(($B$1004:$O$1004='MPL ID'!$BF$2)*(($B916:$O916=3)+($B916:$O916=4)))</f>
        <v>7</v>
      </c>
      <c r="R916">
        <f ca="1">'MPL ID'!$BG$3+SUMPRODUCT(($B$1003:$O$1003='MPL ID'!$BF$3)*(($B916:$O916=1)+($B916:$O916=2)))+SUMPRODUCT(($B$1004:$O$1004='MPL ID'!$BF$3)*(($B916:$O916=3)+($B916:$O916=4)))</f>
        <v>6</v>
      </c>
      <c r="S916">
        <f ca="1">'MPL ID'!$BG$4+SUMPRODUCT(($B$1003:$O$1003='MPL ID'!$BF$4)*(($B916:$O916=1)+($B916:$O916=2)))+SUMPRODUCT(($B$1004:$O$1004='MPL ID'!$BF$4)*(($B916:$O916=3)+($B916:$O916=4)))</f>
        <v>8</v>
      </c>
      <c r="T916">
        <f ca="1">'MPL ID'!$BG$5+SUMPRODUCT(($B$1003:$O$1003='MPL ID'!$BF$5)*(($B916:$O916=1)+($B916:$O916=2)))+SUMPRODUCT(($B$1004:$O$1004='MPL ID'!$BF$5)*(($B916:$O916=3)+($B916:$O916=4)))</f>
        <v>5</v>
      </c>
      <c r="U916">
        <f ca="1">'MPL ID'!$BG$6+SUMPRODUCT(($B$1003:$O$1003='MPL ID'!$BF$6)*(($B916:$O916=1)+($B916:$O916=2)))+SUMPRODUCT(($B$1004:$O$1004='MPL ID'!$BF$6)*(($B916:$O916=3)+($B916:$O916=4)))</f>
        <v>13</v>
      </c>
      <c r="V916">
        <f ca="1">'MPL ID'!$BG$7+SUMPRODUCT(($B$1003:$O$1003='MPL ID'!$BF$7)*(($B916:$O916=1)+($B916:$O916=2)))+SUMPRODUCT(($B$1004:$O$1004='MPL ID'!$BF$7)*(($B916:$O916=3)+($B916:$O916=4)))</f>
        <v>7</v>
      </c>
      <c r="W916">
        <f ca="1">'MPL ID'!$BG$8+SUMPRODUCT(($B$1003:$O$1003='MPL ID'!$BF$8)*(($B916:$O916=1)+($B916:$O916=2)))+SUMPRODUCT(($B$1004:$O$1004='MPL ID'!$BF$8)*(($B916:$O916=3)+($B916:$O916=4)))</f>
        <v>4</v>
      </c>
      <c r="X916">
        <f ca="1">'MPL ID'!$BG$9+SUMPRODUCT(($B$1003:$O$1003='MPL ID'!$BF$9)*(($B916:$O916=1)+($B916:$O916=2)))+SUMPRODUCT(($B$1004:$O$1004='MPL ID'!$BF$9)*(($B916:$O916=3)+($B916:$O916=4)))</f>
        <v>12</v>
      </c>
      <c r="Y916">
        <f ca="1">'MPL ID'!$BH$1+SUMPRODUCT(($B$1003:$O$1003='MPL ID'!$BF$1)*(2*($B916:$O916=1)+($B916:$O916=2)-2*($B916:$O916=3)-($B916:$O916=4)))-SUMPRODUCT(($B$1004:$O$1004='MPL ID'!$BF$1)*(2*($B916:$O916=1)+($B916:$O916=2)-2*($B916:$O916=3)-($B916:$O916=4)))</f>
        <v>8</v>
      </c>
      <c r="Z916">
        <f ca="1">'MPL ID'!$BH$2+SUMPRODUCT(($B$1003:$O$1003='MPL ID'!$BF$2)*(2*($B916:$O916=1)+($B916:$O916=2)-2*($B916:$O916=3)-($B916:$O916=4)))-SUMPRODUCT(($B$1004:$O$1004='MPL ID'!$BF$2)*(2*($B916:$O916=1)+($B916:$O916=2)-2*($B916:$O916=3)-($B916:$O916=4)))</f>
        <v>-6</v>
      </c>
      <c r="AA916">
        <f ca="1">'MPL ID'!$BH$3+SUMPRODUCT(($B$1003:$O$1003='MPL ID'!$BF$3)*(2*($B916:$O916=1)+($B916:$O916=2)-2*($B916:$O916=3)-($B916:$O916=4)))-SUMPRODUCT(($B$1004:$O$1004='MPL ID'!$BF$3)*(2*($B916:$O916=1)+($B916:$O916=2)-2*($B916:$O916=3)-($B916:$O916=4)))</f>
        <v>-8</v>
      </c>
      <c r="AB916">
        <f ca="1">'MPL ID'!$BH$4+SUMPRODUCT(($B$1003:$O$1003='MPL ID'!$BF$4)*(2*($B916:$O916=1)+($B916:$O916=2)-2*($B916:$O916=3)-($B916:$O916=4)))-SUMPRODUCT(($B$1004:$O$1004='MPL ID'!$BF$4)*(2*($B916:$O916=1)+($B916:$O916=2)-2*($B916:$O916=3)-($B916:$O916=4)))</f>
        <v>-1</v>
      </c>
      <c r="AC916">
        <f ca="1">'MPL ID'!$BH$5+SUMPRODUCT(($B$1003:$O$1003='MPL ID'!$BF$5)*(2*($B916:$O916=1)+($B916:$O916=2)-2*($B916:$O916=3)-($B916:$O916=4)))-SUMPRODUCT(($B$1004:$O$1004='MPL ID'!$BF$5)*(2*($B916:$O916=1)+($B916:$O916=2)-2*($B916:$O916=3)-($B916:$O916=4)))</f>
        <v>-11</v>
      </c>
      <c r="AD916">
        <f ca="1">'MPL ID'!$BH$6+SUMPRODUCT(($B$1003:$O$1003='MPL ID'!$BF$6)*(2*($B916:$O916=1)+($B916:$O916=2)-2*($B916:$O916=3)-($B916:$O916=4)))-SUMPRODUCT(($B$1004:$O$1004='MPL ID'!$BF$6)*(2*($B916:$O916=1)+($B916:$O916=2)-2*($B916:$O916=3)-($B916:$O916=4)))</f>
        <v>17</v>
      </c>
      <c r="AE916">
        <f ca="1">'MPL ID'!$BH$7+SUMPRODUCT(($B$1003:$O$1003='MPL ID'!$BF$7)*(2*($B916:$O916=1)+($B916:$O916=2)-2*($B916:$O916=3)-($B916:$O916=4)))-SUMPRODUCT(($B$1004:$O$1004='MPL ID'!$BF$7)*(2*($B916:$O916=1)+($B916:$O916=2)-2*($B916:$O916=3)-($B916:$O916=4)))</f>
        <v>0</v>
      </c>
      <c r="AF916">
        <f ca="1">'MPL ID'!$BH$8+SUMPRODUCT(($B$1003:$O$1003='MPL ID'!$BF$8)*(2*($B916:$O916=1)+($B916:$O916=2)-2*($B916:$O916=3)-($B916:$O916=4)))-SUMPRODUCT(($B$1004:$O$1004='MPL ID'!$BF$8)*(2*($B916:$O916=1)+($B916:$O916=2)-2*($B916:$O916=3)-($B916:$O916=4)))</f>
        <v>-14</v>
      </c>
      <c r="AG916">
        <f ca="1">'MPL ID'!$BH$9+SUMPRODUCT(($B$1003:$O$1003='MPL ID'!$BF$9)*(2*($B916:$O916=1)+($B916:$O916=2)-2*($B916:$O916=3)-($B916:$O916=4)))-SUMPRODUCT(($B$1004:$O$1004='MPL ID'!$BF$9)*(2*($B916:$O916=1)+($B916:$O916=2)-2*($B916:$O916=3)-($B916:$O916=4)))</f>
        <v>15</v>
      </c>
      <c r="AH916">
        <f ca="1">SUMPRODUCT(--($P916:$X916=P916),--($Y916:$AG916=Y916),'MPL ID'!$BG$13:$BO$13)+IF(AND($I916&gt;=3,T916=P916,AC916=Y916),1,0)+IF(AND($M916&gt;=3,S916=P916,AB916=Y916),1,0)</f>
        <v>0</v>
      </c>
      <c r="AI916">
        <f ca="1">SUMPRODUCT(--($P916:$X916=Q916),--($Y916:$AG916=Z916),'MPL ID'!$BG$14:$BO$14)+IF(AND($G916&gt;=3,R916=Q916,AA916=Z916),1,0)+IF(AND($K916&gt;0,$K916&lt;=2,S916=Q916,AB916=Z916),1,0)+IF(AND($N916&gt;=3,U916=Q916,AD916=Z916),1,0)</f>
        <v>0</v>
      </c>
      <c r="AJ916">
        <f ca="1">SUMPRODUCT(--($P916:$X916=R916),--($Y916:$AG916=AA916),'MPL ID'!$BG$15:$BO$15)+IF(AND($D916&gt;0,$D916&lt;=2,U916=R916,AD916=AA916),1,0)+IF(AND($G916&gt;0,$G916&lt;=2,Q916=R916,Z916=AA916),1,0)+IF(AND($J916&gt;=3,V916=R916,AE916=AA916),1,0)</f>
        <v>0</v>
      </c>
      <c r="AK916">
        <f ca="1">SUMPRODUCT(--($P916:$X916=S916),--($Y916:$AG916=AB916),'MPL ID'!$BG$16:$BO$16)+IF(AND($B916&gt;0,$B916&lt;=2,V916=S916,AE916=AB916),1,0)+IF(AND($E916&gt;0,$E916&lt;=2,T916=S916,AC916=AB916),1,0)+IF(AND($K916&gt;=3,Q916=S916,Z916=AB916),1,0)+IF(AND($M916&gt;0,$M916&lt;=2,P916=S916,Y916=AB916),1,0)</f>
        <v>0</v>
      </c>
      <c r="AL916">
        <f ca="1">SUMPRODUCT(--($P916:$X916=T916),--($Y916:$AG916=AC916),'MPL ID'!$BG$17:$BO$17)+IF(AND($E916&gt;=3,S916=T916,AB916=AC916),1,0)+IF(AND($I916&gt;0,$I916&lt;=2,P916=T916,Y916=AC916),1,0)+IF(AND($L916&gt;=3,W916=T916,AF916=AC916),1,0)</f>
        <v>0</v>
      </c>
      <c r="AM916">
        <f ca="1">SUMPRODUCT(--($P916:$X916=U916),--($Y916:$AG916=AD916),'MPL ID'!$BG$18:$BO$18)+IF(AND($D916&gt;=3,R916=U916,AA916=AD916),1,0)+IF(AND($H916&gt;0,$H916&lt;=2,W916=U916,AF916=AD916),1,0)+IF(AND($N916&gt;0,$N916&lt;=2,Q916=U916,Z916=AD916),1,0)</f>
        <v>0</v>
      </c>
      <c r="AN916">
        <f ca="1">SUMPRODUCT(--($P916:$X916=V916),--($Y916:$AG916=AE916),'MPL ID'!$BG$19:$BO$19)+IF(AND($B916&gt;=3,S916=V916,AB916=AE916),1,0)+IF(AND($F916&gt;=3,W916=V916,AF916=AE916),1,0)+IF(AND($J916&gt;0,$J916&lt;=2,R916=V916,AA916=AE916),1,0)+IF(AND($O916&gt;0,$O916&lt;=2,X916=V916,AG916=AE916),1,0)</f>
        <v>0</v>
      </c>
      <c r="AO916">
        <f ca="1">SUMPRODUCT(--($P916:$X916=W916),--($Y916:$AG916=AF916),'MPL ID'!$BG$20:$BO$20)+IF(AND($C916&gt;0,$C916&lt;=2,X916=W916,AG916=AF916),1,0)+IF(AND($F916&gt;0,$F916&lt;=2,V916=W916,AE916=AF916),1,0)+IF(AND($H916&gt;=3,U916=W916,AD916=AF916),1,0)+IF(AND($L916&gt;0,$L916&lt;=2,T916=W916,AC916=AF916),1,0)</f>
        <v>0</v>
      </c>
      <c r="AP916">
        <f ca="1">SUMPRODUCT(--($P916:$X916=X916),--($Y916:$AG916=AG916),'MPL ID'!$BG$21:$BO$21)+IF(AND($C916&gt;=3,W916=X916,AF916=AG916),1,0)+IF(AND($O916&gt;=3,V916=X916,AE916=AG916),1,0)</f>
        <v>0</v>
      </c>
      <c r="AQ916">
        <f t="shared" ca="1" si="126"/>
        <v>3</v>
      </c>
      <c r="AR916">
        <f t="shared" ca="1" si="127"/>
        <v>6</v>
      </c>
      <c r="AS916">
        <f t="shared" ca="1" si="128"/>
        <v>7</v>
      </c>
      <c r="AT916">
        <f t="shared" ca="1" si="129"/>
        <v>4</v>
      </c>
      <c r="AU916">
        <f t="shared" ca="1" si="130"/>
        <v>8</v>
      </c>
      <c r="AV916">
        <f t="shared" ca="1" si="131"/>
        <v>1</v>
      </c>
      <c r="AW916">
        <f t="shared" ca="1" si="132"/>
        <v>5</v>
      </c>
      <c r="AX916">
        <f t="shared" ca="1" si="133"/>
        <v>9</v>
      </c>
      <c r="AY916">
        <f t="shared" ca="1" si="134"/>
        <v>2</v>
      </c>
    </row>
    <row r="917" spans="1:51" x14ac:dyDescent="0.25">
      <c r="A917">
        <v>916</v>
      </c>
      <c r="B917">
        <f ca="1">IF(AND(ISNUMBER('MPL ID'!$J$39),ISNUMBER('MPL ID'!$K$39)),0,RANDBETWEEN(1,4))</f>
        <v>0</v>
      </c>
      <c r="C917">
        <f ca="1">IF(AND(ISNUMBER('MPL ID'!$J$40),ISNUMBER('MPL ID'!$K$40)),0,RANDBETWEEN(1,4))</f>
        <v>0</v>
      </c>
      <c r="D917">
        <f ca="1">IF(AND(ISNUMBER('MPL ID'!$J$41),ISNUMBER('MPL ID'!$K$41)),0,RANDBETWEEN(1,4))</f>
        <v>3</v>
      </c>
      <c r="E917">
        <f ca="1">IF(AND(ISNUMBER('MPL ID'!$J$42),ISNUMBER('MPL ID'!$K$42)),0,RANDBETWEEN(1,4))</f>
        <v>4</v>
      </c>
      <c r="F917">
        <f ca="1">IF(AND(ISNUMBER('MPL ID'!$J$43),ISNUMBER('MPL ID'!$K$43)),0,RANDBETWEEN(1,4))</f>
        <v>2</v>
      </c>
      <c r="G917">
        <f ca="1">IF(AND(ISNUMBER('MPL ID'!$J$44),ISNUMBER('MPL ID'!$K$44)),0,RANDBETWEEN(1,4))</f>
        <v>2</v>
      </c>
      <c r="H917">
        <f ca="1">IF(AND(ISNUMBER('MPL ID'!$P$36),ISNUMBER('MPL ID'!$Q$36)),0,RANDBETWEEN(1,4))</f>
        <v>2</v>
      </c>
      <c r="I917">
        <f ca="1">IF(AND(ISNUMBER('MPL ID'!$P$37),ISNUMBER('MPL ID'!$Q$37)),0,RANDBETWEEN(1,4))</f>
        <v>4</v>
      </c>
      <c r="J917">
        <f ca="1">IF(AND(ISNUMBER('MPL ID'!$P$39),ISNUMBER('MPL ID'!$Q$39)),0,RANDBETWEEN(1,4))</f>
        <v>2</v>
      </c>
      <c r="K917">
        <f ca="1">IF(AND(ISNUMBER('MPL ID'!$P$40),ISNUMBER('MPL ID'!$Q$40)),0,RANDBETWEEN(1,4))</f>
        <v>3</v>
      </c>
      <c r="L917">
        <f ca="1">IF(AND(ISNUMBER('MPL ID'!$P$41),ISNUMBER('MPL ID'!$Q$41)),0,RANDBETWEEN(1,4))</f>
        <v>3</v>
      </c>
      <c r="M917">
        <f ca="1">IF(AND(ISNUMBER('MPL ID'!$P$42),ISNUMBER('MPL ID'!$Q$42)),0,RANDBETWEEN(1,4))</f>
        <v>2</v>
      </c>
      <c r="N917">
        <f ca="1">IF(AND(ISNUMBER('MPL ID'!$P$43),ISNUMBER('MPL ID'!$Q$43)),0,RANDBETWEEN(1,4))</f>
        <v>3</v>
      </c>
      <c r="O917">
        <f ca="1">IF(AND(ISNUMBER('MPL ID'!$P$44),ISNUMBER('MPL ID'!$Q$44)),0,RANDBETWEEN(1,4))</f>
        <v>3</v>
      </c>
      <c r="P917">
        <f ca="1">'MPL ID'!$BG$1+SUMPRODUCT(($B$1003:$O$1003='MPL ID'!$BF$1)*(($B917:$O917=1)+($B917:$O917=2)))+SUMPRODUCT(($B$1004:$O$1004='MPL ID'!$BF$1)*(($B917:$O917=3)+($B917:$O917=4)))</f>
        <v>10</v>
      </c>
      <c r="Q917">
        <f ca="1">'MPL ID'!$BG$2+SUMPRODUCT(($B$1003:$O$1003='MPL ID'!$BF$2)*(($B917:$O917=1)+($B917:$O917=2)))+SUMPRODUCT(($B$1004:$O$1004='MPL ID'!$BF$2)*(($B917:$O917=3)+($B917:$O917=4)))</f>
        <v>8</v>
      </c>
      <c r="R917">
        <f ca="1">'MPL ID'!$BG$3+SUMPRODUCT(($B$1003:$O$1003='MPL ID'!$BF$3)*(($B917:$O917=1)+($B917:$O917=2)))+SUMPRODUCT(($B$1004:$O$1004='MPL ID'!$BF$3)*(($B917:$O917=3)+($B917:$O917=4)))</f>
        <v>6</v>
      </c>
      <c r="S917">
        <f ca="1">'MPL ID'!$BG$4+SUMPRODUCT(($B$1003:$O$1003='MPL ID'!$BF$4)*(($B917:$O917=1)+($B917:$O917=2)))+SUMPRODUCT(($B$1004:$O$1004='MPL ID'!$BF$4)*(($B917:$O917=3)+($B917:$O917=4)))</f>
        <v>9</v>
      </c>
      <c r="T917">
        <f ca="1">'MPL ID'!$BG$5+SUMPRODUCT(($B$1003:$O$1003='MPL ID'!$BF$5)*(($B917:$O917=1)+($B917:$O917=2)))+SUMPRODUCT(($B$1004:$O$1004='MPL ID'!$BF$5)*(($B917:$O917=3)+($B917:$O917=4)))</f>
        <v>5</v>
      </c>
      <c r="U917">
        <f ca="1">'MPL ID'!$BG$6+SUMPRODUCT(($B$1003:$O$1003='MPL ID'!$BF$6)*(($B917:$O917=1)+($B917:$O917=2)))+SUMPRODUCT(($B$1004:$O$1004='MPL ID'!$BF$6)*(($B917:$O917=3)+($B917:$O917=4)))</f>
        <v>12</v>
      </c>
      <c r="V917">
        <f ca="1">'MPL ID'!$BG$7+SUMPRODUCT(($B$1003:$O$1003='MPL ID'!$BF$7)*(($B917:$O917=1)+($B917:$O917=2)))+SUMPRODUCT(($B$1004:$O$1004='MPL ID'!$BF$7)*(($B917:$O917=3)+($B917:$O917=4)))</f>
        <v>6</v>
      </c>
      <c r="W917">
        <f ca="1">'MPL ID'!$BG$8+SUMPRODUCT(($B$1003:$O$1003='MPL ID'!$BF$8)*(($B917:$O917=1)+($B917:$O917=2)))+SUMPRODUCT(($B$1004:$O$1004='MPL ID'!$BF$8)*(($B917:$O917=3)+($B917:$O917=4)))</f>
        <v>4</v>
      </c>
      <c r="X917">
        <f ca="1">'MPL ID'!$BG$9+SUMPRODUCT(($B$1003:$O$1003='MPL ID'!$BF$9)*(($B917:$O917=1)+($B917:$O917=2)))+SUMPRODUCT(($B$1004:$O$1004='MPL ID'!$BF$9)*(($B917:$O917=3)+($B917:$O917=4)))</f>
        <v>12</v>
      </c>
      <c r="Y917">
        <f ca="1">'MPL ID'!$BH$1+SUMPRODUCT(($B$1003:$O$1003='MPL ID'!$BF$1)*(2*($B917:$O917=1)+($B917:$O917=2)-2*($B917:$O917=3)-($B917:$O917=4)))-SUMPRODUCT(($B$1004:$O$1004='MPL ID'!$BF$1)*(2*($B917:$O917=1)+($B917:$O917=2)-2*($B917:$O917=3)-($B917:$O917=4)))</f>
        <v>9</v>
      </c>
      <c r="Z917">
        <f ca="1">'MPL ID'!$BH$2+SUMPRODUCT(($B$1003:$O$1003='MPL ID'!$BF$2)*(2*($B917:$O917=1)+($B917:$O917=2)-2*($B917:$O917=3)-($B917:$O917=4)))-SUMPRODUCT(($B$1004:$O$1004='MPL ID'!$BF$2)*(2*($B917:$O917=1)+($B917:$O917=2)-2*($B917:$O917=3)-($B917:$O917=4)))</f>
        <v>-3</v>
      </c>
      <c r="AA917">
        <f ca="1">'MPL ID'!$BH$3+SUMPRODUCT(($B$1003:$O$1003='MPL ID'!$BF$3)*(2*($B917:$O917=1)+($B917:$O917=2)-2*($B917:$O917=3)-($B917:$O917=4)))-SUMPRODUCT(($B$1004:$O$1004='MPL ID'!$BF$3)*(2*($B917:$O917=1)+($B917:$O917=2)-2*($B917:$O917=3)-($B917:$O917=4)))</f>
        <v>-8</v>
      </c>
      <c r="AB917">
        <f ca="1">'MPL ID'!$BH$4+SUMPRODUCT(($B$1003:$O$1003='MPL ID'!$BF$4)*(2*($B917:$O917=1)+($B917:$O917=2)-2*($B917:$O917=3)-($B917:$O917=4)))-SUMPRODUCT(($B$1004:$O$1004='MPL ID'!$BF$4)*(2*($B917:$O917=1)+($B917:$O917=2)-2*($B917:$O917=3)-($B917:$O917=4)))</f>
        <v>2</v>
      </c>
      <c r="AC917">
        <f ca="1">'MPL ID'!$BH$5+SUMPRODUCT(($B$1003:$O$1003='MPL ID'!$BF$5)*(2*($B917:$O917=1)+($B917:$O917=2)-2*($B917:$O917=3)-($B917:$O917=4)))-SUMPRODUCT(($B$1004:$O$1004='MPL ID'!$BF$5)*(2*($B917:$O917=1)+($B917:$O917=2)-2*($B917:$O917=3)-($B917:$O917=4)))</f>
        <v>-10</v>
      </c>
      <c r="AD917">
        <f ca="1">'MPL ID'!$BH$6+SUMPRODUCT(($B$1003:$O$1003='MPL ID'!$BF$6)*(2*($B917:$O917=1)+($B917:$O917=2)-2*($B917:$O917=3)-($B917:$O917=4)))-SUMPRODUCT(($B$1004:$O$1004='MPL ID'!$BF$6)*(2*($B917:$O917=1)+($B917:$O917=2)-2*($B917:$O917=3)-($B917:$O917=4)))</f>
        <v>13</v>
      </c>
      <c r="AE917">
        <f ca="1">'MPL ID'!$BH$7+SUMPRODUCT(($B$1003:$O$1003='MPL ID'!$BF$7)*(2*($B917:$O917=1)+($B917:$O917=2)-2*($B917:$O917=3)-($B917:$O917=4)))-SUMPRODUCT(($B$1004:$O$1004='MPL ID'!$BF$7)*(2*($B917:$O917=1)+($B917:$O917=2)-2*($B917:$O917=3)-($B917:$O917=4)))</f>
        <v>-4</v>
      </c>
      <c r="AF917">
        <f ca="1">'MPL ID'!$BH$8+SUMPRODUCT(($B$1003:$O$1003='MPL ID'!$BF$8)*(2*($B917:$O917=1)+($B917:$O917=2)-2*($B917:$O917=3)-($B917:$O917=4)))-SUMPRODUCT(($B$1004:$O$1004='MPL ID'!$BF$8)*(2*($B917:$O917=1)+($B917:$O917=2)-2*($B917:$O917=3)-($B917:$O917=4)))</f>
        <v>-14</v>
      </c>
      <c r="AG917">
        <f ca="1">'MPL ID'!$BH$9+SUMPRODUCT(($B$1003:$O$1003='MPL ID'!$BF$9)*(2*($B917:$O917=1)+($B917:$O917=2)-2*($B917:$O917=3)-($B917:$O917=4)))-SUMPRODUCT(($B$1004:$O$1004='MPL ID'!$BF$9)*(2*($B917:$O917=1)+($B917:$O917=2)-2*($B917:$O917=3)-($B917:$O917=4)))</f>
        <v>15</v>
      </c>
      <c r="AH917">
        <f ca="1">SUMPRODUCT(--($P917:$X917=P917),--($Y917:$AG917=Y917),'MPL ID'!$BG$13:$BO$13)+IF(AND($I917&gt;=3,T917=P917,AC917=Y917),1,0)+IF(AND($M917&gt;=3,S917=P917,AB917=Y917),1,0)</f>
        <v>0</v>
      </c>
      <c r="AI917">
        <f ca="1">SUMPRODUCT(--($P917:$X917=Q917),--($Y917:$AG917=Z917),'MPL ID'!$BG$14:$BO$14)+IF(AND($G917&gt;=3,R917=Q917,AA917=Z917),1,0)+IF(AND($K917&gt;0,$K917&lt;=2,S917=Q917,AB917=Z917),1,0)+IF(AND($N917&gt;=3,U917=Q917,AD917=Z917),1,0)</f>
        <v>0</v>
      </c>
      <c r="AJ917">
        <f ca="1">SUMPRODUCT(--($P917:$X917=R917),--($Y917:$AG917=AA917),'MPL ID'!$BG$15:$BO$15)+IF(AND($D917&gt;0,$D917&lt;=2,U917=R917,AD917=AA917),1,0)+IF(AND($G917&gt;0,$G917&lt;=2,Q917=R917,Z917=AA917),1,0)+IF(AND($J917&gt;=3,V917=R917,AE917=AA917),1,0)</f>
        <v>0</v>
      </c>
      <c r="AK917">
        <f ca="1">SUMPRODUCT(--($P917:$X917=S917),--($Y917:$AG917=AB917),'MPL ID'!$BG$16:$BO$16)+IF(AND($B917&gt;0,$B917&lt;=2,V917=S917,AE917=AB917),1,0)+IF(AND($E917&gt;0,$E917&lt;=2,T917=S917,AC917=AB917),1,0)+IF(AND($K917&gt;=3,Q917=S917,Z917=AB917),1,0)+IF(AND($M917&gt;0,$M917&lt;=2,P917=S917,Y917=AB917),1,0)</f>
        <v>0</v>
      </c>
      <c r="AL917">
        <f ca="1">SUMPRODUCT(--($P917:$X917=T917),--($Y917:$AG917=AC917),'MPL ID'!$BG$17:$BO$17)+IF(AND($E917&gt;=3,S917=T917,AB917=AC917),1,0)+IF(AND($I917&gt;0,$I917&lt;=2,P917=T917,Y917=AC917),1,0)+IF(AND($L917&gt;=3,W917=T917,AF917=AC917),1,0)</f>
        <v>0</v>
      </c>
      <c r="AM917">
        <f ca="1">SUMPRODUCT(--($P917:$X917=U917),--($Y917:$AG917=AD917),'MPL ID'!$BG$18:$BO$18)+IF(AND($D917&gt;=3,R917=U917,AA917=AD917),1,0)+IF(AND($H917&gt;0,$H917&lt;=2,W917=U917,AF917=AD917),1,0)+IF(AND($N917&gt;0,$N917&lt;=2,Q917=U917,Z917=AD917),1,0)</f>
        <v>0</v>
      </c>
      <c r="AN917">
        <f ca="1">SUMPRODUCT(--($P917:$X917=V917),--($Y917:$AG917=AE917),'MPL ID'!$BG$19:$BO$19)+IF(AND($B917&gt;=3,S917=V917,AB917=AE917),1,0)+IF(AND($F917&gt;=3,W917=V917,AF917=AE917),1,0)+IF(AND($J917&gt;0,$J917&lt;=2,R917=V917,AA917=AE917),1,0)+IF(AND($O917&gt;0,$O917&lt;=2,X917=V917,AG917=AE917),1,0)</f>
        <v>0</v>
      </c>
      <c r="AO917">
        <f ca="1">SUMPRODUCT(--($P917:$X917=W917),--($Y917:$AG917=AF917),'MPL ID'!$BG$20:$BO$20)+IF(AND($C917&gt;0,$C917&lt;=2,X917=W917,AG917=AF917),1,0)+IF(AND($F917&gt;0,$F917&lt;=2,V917=W917,AE917=AF917),1,0)+IF(AND($H917&gt;=3,U917=W917,AD917=AF917),1,0)+IF(AND($L917&gt;0,$L917&lt;=2,T917=W917,AC917=AF917),1,0)</f>
        <v>0</v>
      </c>
      <c r="AP917">
        <f ca="1">SUMPRODUCT(--($P917:$X917=X917),--($Y917:$AG917=AG917),'MPL ID'!$BG$21:$BO$21)+IF(AND($C917&gt;=3,W917=X917,AF917=AG917),1,0)+IF(AND($O917&gt;=3,V917=X917,AE917=AG917),1,0)</f>
        <v>0</v>
      </c>
      <c r="AQ917">
        <f t="shared" ca="1" si="126"/>
        <v>3</v>
      </c>
      <c r="AR917">
        <f t="shared" ca="1" si="127"/>
        <v>5</v>
      </c>
      <c r="AS917">
        <f t="shared" ca="1" si="128"/>
        <v>7</v>
      </c>
      <c r="AT917">
        <f t="shared" ca="1" si="129"/>
        <v>4</v>
      </c>
      <c r="AU917">
        <f t="shared" ca="1" si="130"/>
        <v>8</v>
      </c>
      <c r="AV917">
        <f t="shared" ca="1" si="131"/>
        <v>2</v>
      </c>
      <c r="AW917">
        <f t="shared" ca="1" si="132"/>
        <v>6</v>
      </c>
      <c r="AX917">
        <f t="shared" ca="1" si="133"/>
        <v>9</v>
      </c>
      <c r="AY917">
        <f t="shared" ca="1" si="134"/>
        <v>1</v>
      </c>
    </row>
    <row r="918" spans="1:51" x14ac:dyDescent="0.25">
      <c r="A918">
        <v>917</v>
      </c>
      <c r="B918">
        <f ca="1">IF(AND(ISNUMBER('MPL ID'!$J$39),ISNUMBER('MPL ID'!$K$39)),0,RANDBETWEEN(1,4))</f>
        <v>0</v>
      </c>
      <c r="C918">
        <f ca="1">IF(AND(ISNUMBER('MPL ID'!$J$40),ISNUMBER('MPL ID'!$K$40)),0,RANDBETWEEN(1,4))</f>
        <v>0</v>
      </c>
      <c r="D918">
        <f ca="1">IF(AND(ISNUMBER('MPL ID'!$J$41),ISNUMBER('MPL ID'!$K$41)),0,RANDBETWEEN(1,4))</f>
        <v>2</v>
      </c>
      <c r="E918">
        <f ca="1">IF(AND(ISNUMBER('MPL ID'!$J$42),ISNUMBER('MPL ID'!$K$42)),0,RANDBETWEEN(1,4))</f>
        <v>1</v>
      </c>
      <c r="F918">
        <f ca="1">IF(AND(ISNUMBER('MPL ID'!$J$43),ISNUMBER('MPL ID'!$K$43)),0,RANDBETWEEN(1,4))</f>
        <v>2</v>
      </c>
      <c r="G918">
        <f ca="1">IF(AND(ISNUMBER('MPL ID'!$J$44),ISNUMBER('MPL ID'!$K$44)),0,RANDBETWEEN(1,4))</f>
        <v>2</v>
      </c>
      <c r="H918">
        <f ca="1">IF(AND(ISNUMBER('MPL ID'!$P$36),ISNUMBER('MPL ID'!$Q$36)),0,RANDBETWEEN(1,4))</f>
        <v>1</v>
      </c>
      <c r="I918">
        <f ca="1">IF(AND(ISNUMBER('MPL ID'!$P$37),ISNUMBER('MPL ID'!$Q$37)),0,RANDBETWEEN(1,4))</f>
        <v>3</v>
      </c>
      <c r="J918">
        <f ca="1">IF(AND(ISNUMBER('MPL ID'!$P$39),ISNUMBER('MPL ID'!$Q$39)),0,RANDBETWEEN(1,4))</f>
        <v>3</v>
      </c>
      <c r="K918">
        <f ca="1">IF(AND(ISNUMBER('MPL ID'!$P$40),ISNUMBER('MPL ID'!$Q$40)),0,RANDBETWEEN(1,4))</f>
        <v>4</v>
      </c>
      <c r="L918">
        <f ca="1">IF(AND(ISNUMBER('MPL ID'!$P$41),ISNUMBER('MPL ID'!$Q$41)),0,RANDBETWEEN(1,4))</f>
        <v>1</v>
      </c>
      <c r="M918">
        <f ca="1">IF(AND(ISNUMBER('MPL ID'!$P$42),ISNUMBER('MPL ID'!$Q$42)),0,RANDBETWEEN(1,4))</f>
        <v>3</v>
      </c>
      <c r="N918">
        <f ca="1">IF(AND(ISNUMBER('MPL ID'!$P$43),ISNUMBER('MPL ID'!$Q$43)),0,RANDBETWEEN(1,4))</f>
        <v>1</v>
      </c>
      <c r="O918">
        <f ca="1">IF(AND(ISNUMBER('MPL ID'!$P$44),ISNUMBER('MPL ID'!$Q$44)),0,RANDBETWEEN(1,4))</f>
        <v>4</v>
      </c>
      <c r="P918">
        <f ca="1">'MPL ID'!$BG$1+SUMPRODUCT(($B$1003:$O$1003='MPL ID'!$BF$1)*(($B918:$O918=1)+($B918:$O918=2)))+SUMPRODUCT(($B$1004:$O$1004='MPL ID'!$BF$1)*(($B918:$O918=3)+($B918:$O918=4)))</f>
        <v>11</v>
      </c>
      <c r="Q918">
        <f ca="1">'MPL ID'!$BG$2+SUMPRODUCT(($B$1003:$O$1003='MPL ID'!$BF$2)*(($B918:$O918=1)+($B918:$O918=2)))+SUMPRODUCT(($B$1004:$O$1004='MPL ID'!$BF$2)*(($B918:$O918=3)+($B918:$O918=4)))</f>
        <v>7</v>
      </c>
      <c r="R918">
        <f ca="1">'MPL ID'!$BG$3+SUMPRODUCT(($B$1003:$O$1003='MPL ID'!$BF$3)*(($B918:$O918=1)+($B918:$O918=2)))+SUMPRODUCT(($B$1004:$O$1004='MPL ID'!$BF$3)*(($B918:$O918=3)+($B918:$O918=4)))</f>
        <v>8</v>
      </c>
      <c r="S918">
        <f ca="1">'MPL ID'!$BG$4+SUMPRODUCT(($B$1003:$O$1003='MPL ID'!$BF$4)*(($B918:$O918=1)+($B918:$O918=2)))+SUMPRODUCT(($B$1004:$O$1004='MPL ID'!$BF$4)*(($B918:$O918=3)+($B918:$O918=4)))</f>
        <v>9</v>
      </c>
      <c r="T918">
        <f ca="1">'MPL ID'!$BG$5+SUMPRODUCT(($B$1003:$O$1003='MPL ID'!$BF$5)*(($B918:$O918=1)+($B918:$O918=2)))+SUMPRODUCT(($B$1004:$O$1004='MPL ID'!$BF$5)*(($B918:$O918=3)+($B918:$O918=4)))</f>
        <v>3</v>
      </c>
      <c r="U918">
        <f ca="1">'MPL ID'!$BG$6+SUMPRODUCT(($B$1003:$O$1003='MPL ID'!$BF$6)*(($B918:$O918=1)+($B918:$O918=2)))+SUMPRODUCT(($B$1004:$O$1004='MPL ID'!$BF$6)*(($B918:$O918=3)+($B918:$O918=4)))</f>
        <v>12</v>
      </c>
      <c r="V918">
        <f ca="1">'MPL ID'!$BG$7+SUMPRODUCT(($B$1003:$O$1003='MPL ID'!$BF$7)*(($B918:$O918=1)+($B918:$O918=2)))+SUMPRODUCT(($B$1004:$O$1004='MPL ID'!$BF$7)*(($B918:$O918=3)+($B918:$O918=4)))</f>
        <v>5</v>
      </c>
      <c r="W918">
        <f ca="1">'MPL ID'!$BG$8+SUMPRODUCT(($B$1003:$O$1003='MPL ID'!$BF$8)*(($B918:$O918=1)+($B918:$O918=2)))+SUMPRODUCT(($B$1004:$O$1004='MPL ID'!$BF$8)*(($B918:$O918=3)+($B918:$O918=4)))</f>
        <v>5</v>
      </c>
      <c r="X918">
        <f ca="1">'MPL ID'!$BG$9+SUMPRODUCT(($B$1003:$O$1003='MPL ID'!$BF$9)*(($B918:$O918=1)+($B918:$O918=2)))+SUMPRODUCT(($B$1004:$O$1004='MPL ID'!$BF$9)*(($B918:$O918=3)+($B918:$O918=4)))</f>
        <v>12</v>
      </c>
      <c r="Y918">
        <f ca="1">'MPL ID'!$BH$1+SUMPRODUCT(($B$1003:$O$1003='MPL ID'!$BF$1)*(2*($B918:$O918=1)+($B918:$O918=2)-2*($B918:$O918=3)-($B918:$O918=4)))-SUMPRODUCT(($B$1004:$O$1004='MPL ID'!$BF$1)*(2*($B918:$O918=1)+($B918:$O918=2)-2*($B918:$O918=3)-($B918:$O918=4)))</f>
        <v>13</v>
      </c>
      <c r="Z918">
        <f ca="1">'MPL ID'!$BH$2+SUMPRODUCT(($B$1003:$O$1003='MPL ID'!$BF$2)*(2*($B918:$O918=1)+($B918:$O918=2)-2*($B918:$O918=3)-($B918:$O918=4)))-SUMPRODUCT(($B$1004:$O$1004='MPL ID'!$BF$2)*(2*($B918:$O918=1)+($B918:$O918=2)-2*($B918:$O918=3)-($B918:$O918=4)))</f>
        <v>-6</v>
      </c>
      <c r="AA918">
        <f ca="1">'MPL ID'!$BH$3+SUMPRODUCT(($B$1003:$O$1003='MPL ID'!$BF$3)*(2*($B918:$O918=1)+($B918:$O918=2)-2*($B918:$O918=3)-($B918:$O918=4)))-SUMPRODUCT(($B$1004:$O$1004='MPL ID'!$BF$3)*(2*($B918:$O918=1)+($B918:$O918=2)-2*($B918:$O918=3)-($B918:$O918=4)))</f>
        <v>-2</v>
      </c>
      <c r="AB918">
        <f ca="1">'MPL ID'!$BH$4+SUMPRODUCT(($B$1003:$O$1003='MPL ID'!$BF$4)*(2*($B918:$O918=1)+($B918:$O918=2)-2*($B918:$O918=3)-($B918:$O918=4)))-SUMPRODUCT(($B$1004:$O$1004='MPL ID'!$BF$4)*(2*($B918:$O918=1)+($B918:$O918=2)-2*($B918:$O918=3)-($B918:$O918=4)))</f>
        <v>1</v>
      </c>
      <c r="AC918">
        <f ca="1">'MPL ID'!$BH$5+SUMPRODUCT(($B$1003:$O$1003='MPL ID'!$BF$5)*(2*($B918:$O918=1)+($B918:$O918=2)-2*($B918:$O918=3)-($B918:$O918=4)))-SUMPRODUCT(($B$1004:$O$1004='MPL ID'!$BF$5)*(2*($B918:$O918=1)+($B918:$O918=2)-2*($B918:$O918=3)-($B918:$O918=4)))</f>
        <v>-18</v>
      </c>
      <c r="AD918">
        <f ca="1">'MPL ID'!$BH$6+SUMPRODUCT(($B$1003:$O$1003='MPL ID'!$BF$6)*(2*($B918:$O918=1)+($B918:$O918=2)-2*($B918:$O918=3)-($B918:$O918=4)))-SUMPRODUCT(($B$1004:$O$1004='MPL ID'!$BF$6)*(2*($B918:$O918=1)+($B918:$O918=2)-2*($B918:$O918=3)-($B918:$O918=4)))</f>
        <v>15</v>
      </c>
      <c r="AE918">
        <f ca="1">'MPL ID'!$BH$7+SUMPRODUCT(($B$1003:$O$1003='MPL ID'!$BF$7)*(2*($B918:$O918=1)+($B918:$O918=2)-2*($B918:$O918=3)-($B918:$O918=4)))-SUMPRODUCT(($B$1004:$O$1004='MPL ID'!$BF$7)*(2*($B918:$O918=1)+($B918:$O918=2)-2*($B918:$O918=3)-($B918:$O918=4)))</f>
        <v>-6</v>
      </c>
      <c r="AF918">
        <f ca="1">'MPL ID'!$BH$8+SUMPRODUCT(($B$1003:$O$1003='MPL ID'!$BF$8)*(2*($B918:$O918=1)+($B918:$O918=2)-2*($B918:$O918=3)-($B918:$O918=4)))-SUMPRODUCT(($B$1004:$O$1004='MPL ID'!$BF$8)*(2*($B918:$O918=1)+($B918:$O918=2)-2*($B918:$O918=3)-($B918:$O918=4)))</f>
        <v>-11</v>
      </c>
      <c r="AG918">
        <f ca="1">'MPL ID'!$BH$9+SUMPRODUCT(($B$1003:$O$1003='MPL ID'!$BF$9)*(2*($B918:$O918=1)+($B918:$O918=2)-2*($B918:$O918=3)-($B918:$O918=4)))-SUMPRODUCT(($B$1004:$O$1004='MPL ID'!$BF$9)*(2*($B918:$O918=1)+($B918:$O918=2)-2*($B918:$O918=3)-($B918:$O918=4)))</f>
        <v>14</v>
      </c>
      <c r="AH918">
        <f ca="1">SUMPRODUCT(--($P918:$X918=P918),--($Y918:$AG918=Y918),'MPL ID'!$BG$13:$BO$13)+IF(AND($I918&gt;=3,T918=P918,AC918=Y918),1,0)+IF(AND($M918&gt;=3,S918=P918,AB918=Y918),1,0)</f>
        <v>0</v>
      </c>
      <c r="AI918">
        <f ca="1">SUMPRODUCT(--($P918:$X918=Q918),--($Y918:$AG918=Z918),'MPL ID'!$BG$14:$BO$14)+IF(AND($G918&gt;=3,R918=Q918,AA918=Z918),1,0)+IF(AND($K918&gt;0,$K918&lt;=2,S918=Q918,AB918=Z918),1,0)+IF(AND($N918&gt;=3,U918=Q918,AD918=Z918),1,0)</f>
        <v>0</v>
      </c>
      <c r="AJ918">
        <f ca="1">SUMPRODUCT(--($P918:$X918=R918),--($Y918:$AG918=AA918),'MPL ID'!$BG$15:$BO$15)+IF(AND($D918&gt;0,$D918&lt;=2,U918=R918,AD918=AA918),1,0)+IF(AND($G918&gt;0,$G918&lt;=2,Q918=R918,Z918=AA918),1,0)+IF(AND($J918&gt;=3,V918=R918,AE918=AA918),1,0)</f>
        <v>0</v>
      </c>
      <c r="AK918">
        <f ca="1">SUMPRODUCT(--($P918:$X918=S918),--($Y918:$AG918=AB918),'MPL ID'!$BG$16:$BO$16)+IF(AND($B918&gt;0,$B918&lt;=2,V918=S918,AE918=AB918),1,0)+IF(AND($E918&gt;0,$E918&lt;=2,T918=S918,AC918=AB918),1,0)+IF(AND($K918&gt;=3,Q918=S918,Z918=AB918),1,0)+IF(AND($M918&gt;0,$M918&lt;=2,P918=S918,Y918=AB918),1,0)</f>
        <v>0</v>
      </c>
      <c r="AL918">
        <f ca="1">SUMPRODUCT(--($P918:$X918=T918),--($Y918:$AG918=AC918),'MPL ID'!$BG$17:$BO$17)+IF(AND($E918&gt;=3,S918=T918,AB918=AC918),1,0)+IF(AND($I918&gt;0,$I918&lt;=2,P918=T918,Y918=AC918),1,0)+IF(AND($L918&gt;=3,W918=T918,AF918=AC918),1,0)</f>
        <v>0</v>
      </c>
      <c r="AM918">
        <f ca="1">SUMPRODUCT(--($P918:$X918=U918),--($Y918:$AG918=AD918),'MPL ID'!$BG$18:$BO$18)+IF(AND($D918&gt;=3,R918=U918,AA918=AD918),1,0)+IF(AND($H918&gt;0,$H918&lt;=2,W918=U918,AF918=AD918),1,0)+IF(AND($N918&gt;0,$N918&lt;=2,Q918=U918,Z918=AD918),1,0)</f>
        <v>0</v>
      </c>
      <c r="AN918">
        <f ca="1">SUMPRODUCT(--($P918:$X918=V918),--($Y918:$AG918=AE918),'MPL ID'!$BG$19:$BO$19)+IF(AND($B918&gt;=3,S918=V918,AB918=AE918),1,0)+IF(AND($F918&gt;=3,W918=V918,AF918=AE918),1,0)+IF(AND($J918&gt;0,$J918&lt;=2,R918=V918,AA918=AE918),1,0)+IF(AND($O918&gt;0,$O918&lt;=2,X918=V918,AG918=AE918),1,0)</f>
        <v>0</v>
      </c>
      <c r="AO918">
        <f ca="1">SUMPRODUCT(--($P918:$X918=W918),--($Y918:$AG918=AF918),'MPL ID'!$BG$20:$BO$20)+IF(AND($C918&gt;0,$C918&lt;=2,X918=W918,AG918=AF918),1,0)+IF(AND($F918&gt;0,$F918&lt;=2,V918=W918,AE918=AF918),1,0)+IF(AND($H918&gt;=3,U918=W918,AD918=AF918),1,0)+IF(AND($L918&gt;0,$L918&lt;=2,T918=W918,AC918=AF918),1,0)</f>
        <v>0</v>
      </c>
      <c r="AP918">
        <f ca="1">SUMPRODUCT(--($P918:$X918=X918),--($Y918:$AG918=AG918),'MPL ID'!$BG$21:$BO$21)+IF(AND($C918&gt;=3,W918=X918,AF918=AG918),1,0)+IF(AND($O918&gt;=3,V918=X918,AE918=AG918),1,0)</f>
        <v>0</v>
      </c>
      <c r="AQ918">
        <f t="shared" ca="1" si="126"/>
        <v>3</v>
      </c>
      <c r="AR918">
        <f t="shared" ca="1" si="127"/>
        <v>6</v>
      </c>
      <c r="AS918">
        <f t="shared" ca="1" si="128"/>
        <v>5</v>
      </c>
      <c r="AT918">
        <f t="shared" ca="1" si="129"/>
        <v>4</v>
      </c>
      <c r="AU918">
        <f t="shared" ca="1" si="130"/>
        <v>9</v>
      </c>
      <c r="AV918">
        <f t="shared" ca="1" si="131"/>
        <v>1</v>
      </c>
      <c r="AW918">
        <f t="shared" ca="1" si="132"/>
        <v>7</v>
      </c>
      <c r="AX918">
        <f t="shared" ca="1" si="133"/>
        <v>8</v>
      </c>
      <c r="AY918">
        <f t="shared" ca="1" si="134"/>
        <v>2</v>
      </c>
    </row>
    <row r="919" spans="1:51" x14ac:dyDescent="0.25">
      <c r="A919">
        <v>918</v>
      </c>
      <c r="B919">
        <f ca="1">IF(AND(ISNUMBER('MPL ID'!$J$39),ISNUMBER('MPL ID'!$K$39)),0,RANDBETWEEN(1,4))</f>
        <v>0</v>
      </c>
      <c r="C919">
        <f ca="1">IF(AND(ISNUMBER('MPL ID'!$J$40),ISNUMBER('MPL ID'!$K$40)),0,RANDBETWEEN(1,4))</f>
        <v>0</v>
      </c>
      <c r="D919">
        <f ca="1">IF(AND(ISNUMBER('MPL ID'!$J$41),ISNUMBER('MPL ID'!$K$41)),0,RANDBETWEEN(1,4))</f>
        <v>4</v>
      </c>
      <c r="E919">
        <f ca="1">IF(AND(ISNUMBER('MPL ID'!$J$42),ISNUMBER('MPL ID'!$K$42)),0,RANDBETWEEN(1,4))</f>
        <v>3</v>
      </c>
      <c r="F919">
        <f ca="1">IF(AND(ISNUMBER('MPL ID'!$J$43),ISNUMBER('MPL ID'!$K$43)),0,RANDBETWEEN(1,4))</f>
        <v>1</v>
      </c>
      <c r="G919">
        <f ca="1">IF(AND(ISNUMBER('MPL ID'!$J$44),ISNUMBER('MPL ID'!$K$44)),0,RANDBETWEEN(1,4))</f>
        <v>1</v>
      </c>
      <c r="H919">
        <f ca="1">IF(AND(ISNUMBER('MPL ID'!$P$36),ISNUMBER('MPL ID'!$Q$36)),0,RANDBETWEEN(1,4))</f>
        <v>4</v>
      </c>
      <c r="I919">
        <f ca="1">IF(AND(ISNUMBER('MPL ID'!$P$37),ISNUMBER('MPL ID'!$Q$37)),0,RANDBETWEEN(1,4))</f>
        <v>4</v>
      </c>
      <c r="J919">
        <f ca="1">IF(AND(ISNUMBER('MPL ID'!$P$39),ISNUMBER('MPL ID'!$Q$39)),0,RANDBETWEEN(1,4))</f>
        <v>4</v>
      </c>
      <c r="K919">
        <f ca="1">IF(AND(ISNUMBER('MPL ID'!$P$40),ISNUMBER('MPL ID'!$Q$40)),0,RANDBETWEEN(1,4))</f>
        <v>2</v>
      </c>
      <c r="L919">
        <f ca="1">IF(AND(ISNUMBER('MPL ID'!$P$41),ISNUMBER('MPL ID'!$Q$41)),0,RANDBETWEEN(1,4))</f>
        <v>4</v>
      </c>
      <c r="M919">
        <f ca="1">IF(AND(ISNUMBER('MPL ID'!$P$42),ISNUMBER('MPL ID'!$Q$42)),0,RANDBETWEEN(1,4))</f>
        <v>1</v>
      </c>
      <c r="N919">
        <f ca="1">IF(AND(ISNUMBER('MPL ID'!$P$43),ISNUMBER('MPL ID'!$Q$43)),0,RANDBETWEEN(1,4))</f>
        <v>2</v>
      </c>
      <c r="O919">
        <f ca="1">IF(AND(ISNUMBER('MPL ID'!$P$44),ISNUMBER('MPL ID'!$Q$44)),0,RANDBETWEEN(1,4))</f>
        <v>1</v>
      </c>
      <c r="P919">
        <f ca="1">'MPL ID'!$BG$1+SUMPRODUCT(($B$1003:$O$1003='MPL ID'!$BF$1)*(($B919:$O919=1)+($B919:$O919=2)))+SUMPRODUCT(($B$1004:$O$1004='MPL ID'!$BF$1)*(($B919:$O919=3)+($B919:$O919=4)))</f>
        <v>10</v>
      </c>
      <c r="Q919">
        <f ca="1">'MPL ID'!$BG$2+SUMPRODUCT(($B$1003:$O$1003='MPL ID'!$BF$2)*(($B919:$O919=1)+($B919:$O919=2)))+SUMPRODUCT(($B$1004:$O$1004='MPL ID'!$BF$2)*(($B919:$O919=3)+($B919:$O919=4)))</f>
        <v>8</v>
      </c>
      <c r="R919">
        <f ca="1">'MPL ID'!$BG$3+SUMPRODUCT(($B$1003:$O$1003='MPL ID'!$BF$3)*(($B919:$O919=1)+($B919:$O919=2)))+SUMPRODUCT(($B$1004:$O$1004='MPL ID'!$BF$3)*(($B919:$O919=3)+($B919:$O919=4)))</f>
        <v>7</v>
      </c>
      <c r="S919">
        <f ca="1">'MPL ID'!$BG$4+SUMPRODUCT(($B$1003:$O$1003='MPL ID'!$BF$4)*(($B919:$O919=1)+($B919:$O919=2)))+SUMPRODUCT(($B$1004:$O$1004='MPL ID'!$BF$4)*(($B919:$O919=3)+($B919:$O919=4)))</f>
        <v>8</v>
      </c>
      <c r="T919">
        <f ca="1">'MPL ID'!$BG$5+SUMPRODUCT(($B$1003:$O$1003='MPL ID'!$BF$5)*(($B919:$O919=1)+($B919:$O919=2)))+SUMPRODUCT(($B$1004:$O$1004='MPL ID'!$BF$5)*(($B919:$O919=3)+($B919:$O919=4)))</f>
        <v>5</v>
      </c>
      <c r="U919">
        <f ca="1">'MPL ID'!$BG$6+SUMPRODUCT(($B$1003:$O$1003='MPL ID'!$BF$6)*(($B919:$O919=1)+($B919:$O919=2)))+SUMPRODUCT(($B$1004:$O$1004='MPL ID'!$BF$6)*(($B919:$O919=3)+($B919:$O919=4)))</f>
        <v>12</v>
      </c>
      <c r="V919">
        <f ca="1">'MPL ID'!$BG$7+SUMPRODUCT(($B$1003:$O$1003='MPL ID'!$BF$7)*(($B919:$O919=1)+($B919:$O919=2)))+SUMPRODUCT(($B$1004:$O$1004='MPL ID'!$BF$7)*(($B919:$O919=3)+($B919:$O919=4)))</f>
        <v>6</v>
      </c>
      <c r="W919">
        <f ca="1">'MPL ID'!$BG$8+SUMPRODUCT(($B$1003:$O$1003='MPL ID'!$BF$8)*(($B919:$O919=1)+($B919:$O919=2)))+SUMPRODUCT(($B$1004:$O$1004='MPL ID'!$BF$8)*(($B919:$O919=3)+($B919:$O919=4)))</f>
        <v>5</v>
      </c>
      <c r="X919">
        <f ca="1">'MPL ID'!$BG$9+SUMPRODUCT(($B$1003:$O$1003='MPL ID'!$BF$9)*(($B919:$O919=1)+($B919:$O919=2)))+SUMPRODUCT(($B$1004:$O$1004='MPL ID'!$BF$9)*(($B919:$O919=3)+($B919:$O919=4)))</f>
        <v>11</v>
      </c>
      <c r="Y919">
        <f ca="1">'MPL ID'!$BH$1+SUMPRODUCT(($B$1003:$O$1003='MPL ID'!$BF$1)*(2*($B919:$O919=1)+($B919:$O919=2)-2*($B919:$O919=3)-($B919:$O919=4)))-SUMPRODUCT(($B$1004:$O$1004='MPL ID'!$BF$1)*(2*($B919:$O919=1)+($B919:$O919=2)-2*($B919:$O919=3)-($B919:$O919=4)))</f>
        <v>8</v>
      </c>
      <c r="Z919">
        <f ca="1">'MPL ID'!$BH$2+SUMPRODUCT(($B$1003:$O$1003='MPL ID'!$BF$2)*(2*($B919:$O919=1)+($B919:$O919=2)-2*($B919:$O919=3)-($B919:$O919=4)))-SUMPRODUCT(($B$1004:$O$1004='MPL ID'!$BF$2)*(2*($B919:$O919=1)+($B919:$O919=2)-2*($B919:$O919=3)-($B919:$O919=4)))</f>
        <v>-4</v>
      </c>
      <c r="AA919">
        <f ca="1">'MPL ID'!$BH$3+SUMPRODUCT(($B$1003:$O$1003='MPL ID'!$BF$3)*(2*($B919:$O919=1)+($B919:$O919=2)-2*($B919:$O919=3)-($B919:$O919=4)))-SUMPRODUCT(($B$1004:$O$1004='MPL ID'!$BF$3)*(2*($B919:$O919=1)+($B919:$O919=2)-2*($B919:$O919=3)-($B919:$O919=4)))</f>
        <v>-4</v>
      </c>
      <c r="AB919">
        <f ca="1">'MPL ID'!$BH$4+SUMPRODUCT(($B$1003:$O$1003='MPL ID'!$BF$4)*(2*($B919:$O919=1)+($B919:$O919=2)-2*($B919:$O919=3)-($B919:$O919=4)))-SUMPRODUCT(($B$1004:$O$1004='MPL ID'!$BF$4)*(2*($B919:$O919=1)+($B919:$O919=2)-2*($B919:$O919=3)-($B919:$O919=4)))</f>
        <v>-1</v>
      </c>
      <c r="AC919">
        <f ca="1">'MPL ID'!$BH$5+SUMPRODUCT(($B$1003:$O$1003='MPL ID'!$BF$5)*(2*($B919:$O919=1)+($B919:$O919=2)-2*($B919:$O919=3)-($B919:$O919=4)))-SUMPRODUCT(($B$1004:$O$1004='MPL ID'!$BF$5)*(2*($B919:$O919=1)+($B919:$O919=2)-2*($B919:$O919=3)-($B919:$O919=4)))</f>
        <v>-10</v>
      </c>
      <c r="AD919">
        <f ca="1">'MPL ID'!$BH$6+SUMPRODUCT(($B$1003:$O$1003='MPL ID'!$BF$6)*(2*($B919:$O919=1)+($B919:$O919=2)-2*($B919:$O919=3)-($B919:$O919=4)))-SUMPRODUCT(($B$1004:$O$1004='MPL ID'!$BF$6)*(2*($B919:$O919=1)+($B919:$O919=2)-2*($B919:$O919=3)-($B919:$O919=4)))</f>
        <v>13</v>
      </c>
      <c r="AE919">
        <f ca="1">'MPL ID'!$BH$7+SUMPRODUCT(($B$1003:$O$1003='MPL ID'!$BF$7)*(2*($B919:$O919=1)+($B919:$O919=2)-2*($B919:$O919=3)-($B919:$O919=4)))-SUMPRODUCT(($B$1004:$O$1004='MPL ID'!$BF$7)*(2*($B919:$O919=1)+($B919:$O919=2)-2*($B919:$O919=3)-($B919:$O919=4)))</f>
        <v>-3</v>
      </c>
      <c r="AF919">
        <f ca="1">'MPL ID'!$BH$8+SUMPRODUCT(($B$1003:$O$1003='MPL ID'!$BF$8)*(2*($B919:$O919=1)+($B919:$O919=2)-2*($B919:$O919=3)-($B919:$O919=4)))-SUMPRODUCT(($B$1004:$O$1004='MPL ID'!$BF$8)*(2*($B919:$O919=1)+($B919:$O919=2)-2*($B919:$O919=3)-($B919:$O919=4)))</f>
        <v>-10</v>
      </c>
      <c r="AG919">
        <f ca="1">'MPL ID'!$BH$9+SUMPRODUCT(($B$1003:$O$1003='MPL ID'!$BF$9)*(2*($B919:$O919=1)+($B919:$O919=2)-2*($B919:$O919=3)-($B919:$O919=4)))-SUMPRODUCT(($B$1004:$O$1004='MPL ID'!$BF$9)*(2*($B919:$O919=1)+($B919:$O919=2)-2*($B919:$O919=3)-($B919:$O919=4)))</f>
        <v>11</v>
      </c>
      <c r="AH919">
        <f ca="1">SUMPRODUCT(--($P919:$X919=P919),--($Y919:$AG919=Y919),'MPL ID'!$BG$13:$BO$13)+IF(AND($I919&gt;=3,T919=P919,AC919=Y919),1,0)+IF(AND($M919&gt;=3,S919=P919,AB919=Y919),1,0)</f>
        <v>0</v>
      </c>
      <c r="AI919">
        <f ca="1">SUMPRODUCT(--($P919:$X919=Q919),--($Y919:$AG919=Z919),'MPL ID'!$BG$14:$BO$14)+IF(AND($G919&gt;=3,R919=Q919,AA919=Z919),1,0)+IF(AND($K919&gt;0,$K919&lt;=2,S919=Q919,AB919=Z919),1,0)+IF(AND($N919&gt;=3,U919=Q919,AD919=Z919),1,0)</f>
        <v>0</v>
      </c>
      <c r="AJ919">
        <f ca="1">SUMPRODUCT(--($P919:$X919=R919),--($Y919:$AG919=AA919),'MPL ID'!$BG$15:$BO$15)+IF(AND($D919&gt;0,$D919&lt;=2,U919=R919,AD919=AA919),1,0)+IF(AND($G919&gt;0,$G919&lt;=2,Q919=R919,Z919=AA919),1,0)+IF(AND($J919&gt;=3,V919=R919,AE919=AA919),1,0)</f>
        <v>0</v>
      </c>
      <c r="AK919">
        <f ca="1">SUMPRODUCT(--($P919:$X919=S919),--($Y919:$AG919=AB919),'MPL ID'!$BG$16:$BO$16)+IF(AND($B919&gt;0,$B919&lt;=2,V919=S919,AE919=AB919),1,0)+IF(AND($E919&gt;0,$E919&lt;=2,T919=S919,AC919=AB919),1,0)+IF(AND($K919&gt;=3,Q919=S919,Z919=AB919),1,0)+IF(AND($M919&gt;0,$M919&lt;=2,P919=S919,Y919=AB919),1,0)</f>
        <v>0</v>
      </c>
      <c r="AL919">
        <f ca="1">SUMPRODUCT(--($P919:$X919=T919),--($Y919:$AG919=AC919),'MPL ID'!$BG$17:$BO$17)+IF(AND($E919&gt;=3,S919=T919,AB919=AC919),1,0)+IF(AND($I919&gt;0,$I919&lt;=2,P919=T919,Y919=AC919),1,0)+IF(AND($L919&gt;=3,W919=T919,AF919=AC919),1,0)</f>
        <v>1</v>
      </c>
      <c r="AM919">
        <f ca="1">SUMPRODUCT(--($P919:$X919=U919),--($Y919:$AG919=AD919),'MPL ID'!$BG$18:$BO$18)+IF(AND($D919&gt;=3,R919=U919,AA919=AD919),1,0)+IF(AND($H919&gt;0,$H919&lt;=2,W919=U919,AF919=AD919),1,0)+IF(AND($N919&gt;0,$N919&lt;=2,Q919=U919,Z919=AD919),1,0)</f>
        <v>0</v>
      </c>
      <c r="AN919">
        <f ca="1">SUMPRODUCT(--($P919:$X919=V919),--($Y919:$AG919=AE919),'MPL ID'!$BG$19:$BO$19)+IF(AND($B919&gt;=3,S919=V919,AB919=AE919),1,0)+IF(AND($F919&gt;=3,W919=V919,AF919=AE919),1,0)+IF(AND($J919&gt;0,$J919&lt;=2,R919=V919,AA919=AE919),1,0)+IF(AND($O919&gt;0,$O919&lt;=2,X919=V919,AG919=AE919),1,0)</f>
        <v>0</v>
      </c>
      <c r="AO919">
        <f ca="1">SUMPRODUCT(--($P919:$X919=W919),--($Y919:$AG919=AF919),'MPL ID'!$BG$20:$BO$20)+IF(AND($C919&gt;0,$C919&lt;=2,X919=W919,AG919=AF919),1,0)+IF(AND($F919&gt;0,$F919&lt;=2,V919=W919,AE919=AF919),1,0)+IF(AND($H919&gt;=3,U919=W919,AD919=AF919),1,0)+IF(AND($L919&gt;0,$L919&lt;=2,T919=W919,AC919=AF919),1,0)</f>
        <v>1</v>
      </c>
      <c r="AP919">
        <f ca="1">SUMPRODUCT(--($P919:$X919=X919),--($Y919:$AG919=AG919),'MPL ID'!$BG$21:$BO$21)+IF(AND($C919&gt;=3,W919=X919,AF919=AG919),1,0)+IF(AND($O919&gt;=3,V919=X919,AE919=AG919),1,0)</f>
        <v>0</v>
      </c>
      <c r="AQ919">
        <f t="shared" ca="1" si="126"/>
        <v>3</v>
      </c>
      <c r="AR919">
        <f t="shared" ca="1" si="127"/>
        <v>5</v>
      </c>
      <c r="AS919">
        <f t="shared" ca="1" si="128"/>
        <v>6</v>
      </c>
      <c r="AT919">
        <f t="shared" ca="1" si="129"/>
        <v>4</v>
      </c>
      <c r="AU919">
        <f t="shared" ca="1" si="130"/>
        <v>8</v>
      </c>
      <c r="AV919">
        <f t="shared" ca="1" si="131"/>
        <v>1</v>
      </c>
      <c r="AW919">
        <f t="shared" ca="1" si="132"/>
        <v>7</v>
      </c>
      <c r="AX919">
        <f t="shared" ca="1" si="133"/>
        <v>9</v>
      </c>
      <c r="AY919">
        <f t="shared" ca="1" si="134"/>
        <v>2</v>
      </c>
    </row>
    <row r="920" spans="1:51" x14ac:dyDescent="0.25">
      <c r="A920">
        <v>919</v>
      </c>
      <c r="B920">
        <f ca="1">IF(AND(ISNUMBER('MPL ID'!$J$39),ISNUMBER('MPL ID'!$K$39)),0,RANDBETWEEN(1,4))</f>
        <v>0</v>
      </c>
      <c r="C920">
        <f ca="1">IF(AND(ISNUMBER('MPL ID'!$J$40),ISNUMBER('MPL ID'!$K$40)),0,RANDBETWEEN(1,4))</f>
        <v>0</v>
      </c>
      <c r="D920">
        <f ca="1">IF(AND(ISNUMBER('MPL ID'!$J$41),ISNUMBER('MPL ID'!$K$41)),0,RANDBETWEEN(1,4))</f>
        <v>1</v>
      </c>
      <c r="E920">
        <f ca="1">IF(AND(ISNUMBER('MPL ID'!$J$42),ISNUMBER('MPL ID'!$K$42)),0,RANDBETWEEN(1,4))</f>
        <v>3</v>
      </c>
      <c r="F920">
        <f ca="1">IF(AND(ISNUMBER('MPL ID'!$J$43),ISNUMBER('MPL ID'!$K$43)),0,RANDBETWEEN(1,4))</f>
        <v>3</v>
      </c>
      <c r="G920">
        <f ca="1">IF(AND(ISNUMBER('MPL ID'!$J$44),ISNUMBER('MPL ID'!$K$44)),0,RANDBETWEEN(1,4))</f>
        <v>4</v>
      </c>
      <c r="H920">
        <f ca="1">IF(AND(ISNUMBER('MPL ID'!$P$36),ISNUMBER('MPL ID'!$Q$36)),0,RANDBETWEEN(1,4))</f>
        <v>1</v>
      </c>
      <c r="I920">
        <f ca="1">IF(AND(ISNUMBER('MPL ID'!$P$37),ISNUMBER('MPL ID'!$Q$37)),0,RANDBETWEEN(1,4))</f>
        <v>4</v>
      </c>
      <c r="J920">
        <f ca="1">IF(AND(ISNUMBER('MPL ID'!$P$39),ISNUMBER('MPL ID'!$Q$39)),0,RANDBETWEEN(1,4))</f>
        <v>1</v>
      </c>
      <c r="K920">
        <f ca="1">IF(AND(ISNUMBER('MPL ID'!$P$40),ISNUMBER('MPL ID'!$Q$40)),0,RANDBETWEEN(1,4))</f>
        <v>3</v>
      </c>
      <c r="L920">
        <f ca="1">IF(AND(ISNUMBER('MPL ID'!$P$41),ISNUMBER('MPL ID'!$Q$41)),0,RANDBETWEEN(1,4))</f>
        <v>4</v>
      </c>
      <c r="M920">
        <f ca="1">IF(AND(ISNUMBER('MPL ID'!$P$42),ISNUMBER('MPL ID'!$Q$42)),0,RANDBETWEEN(1,4))</f>
        <v>2</v>
      </c>
      <c r="N920">
        <f ca="1">IF(AND(ISNUMBER('MPL ID'!$P$43),ISNUMBER('MPL ID'!$Q$43)),0,RANDBETWEEN(1,4))</f>
        <v>2</v>
      </c>
      <c r="O920">
        <f ca="1">IF(AND(ISNUMBER('MPL ID'!$P$44),ISNUMBER('MPL ID'!$Q$44)),0,RANDBETWEEN(1,4))</f>
        <v>4</v>
      </c>
      <c r="P920">
        <f ca="1">'MPL ID'!$BG$1+SUMPRODUCT(($B$1003:$O$1003='MPL ID'!$BF$1)*(($B920:$O920=1)+($B920:$O920=2)))+SUMPRODUCT(($B$1004:$O$1004='MPL ID'!$BF$1)*(($B920:$O920=3)+($B920:$O920=4)))</f>
        <v>10</v>
      </c>
      <c r="Q920">
        <f ca="1">'MPL ID'!$BG$2+SUMPRODUCT(($B$1003:$O$1003='MPL ID'!$BF$2)*(($B920:$O920=1)+($B920:$O920=2)))+SUMPRODUCT(($B$1004:$O$1004='MPL ID'!$BF$2)*(($B920:$O920=3)+($B920:$O920=4)))</f>
        <v>8</v>
      </c>
      <c r="R920">
        <f ca="1">'MPL ID'!$BG$3+SUMPRODUCT(($B$1003:$O$1003='MPL ID'!$BF$3)*(($B920:$O920=1)+($B920:$O920=2)))+SUMPRODUCT(($B$1004:$O$1004='MPL ID'!$BF$3)*(($B920:$O920=3)+($B920:$O920=4)))</f>
        <v>6</v>
      </c>
      <c r="S920">
        <f ca="1">'MPL ID'!$BG$4+SUMPRODUCT(($B$1003:$O$1003='MPL ID'!$BF$4)*(($B920:$O920=1)+($B920:$O920=2)))+SUMPRODUCT(($B$1004:$O$1004='MPL ID'!$BF$4)*(($B920:$O920=3)+($B920:$O920=4)))</f>
        <v>9</v>
      </c>
      <c r="T920">
        <f ca="1">'MPL ID'!$BG$5+SUMPRODUCT(($B$1003:$O$1003='MPL ID'!$BF$5)*(($B920:$O920=1)+($B920:$O920=2)))+SUMPRODUCT(($B$1004:$O$1004='MPL ID'!$BF$5)*(($B920:$O920=3)+($B920:$O920=4)))</f>
        <v>5</v>
      </c>
      <c r="U920">
        <f ca="1">'MPL ID'!$BG$6+SUMPRODUCT(($B$1003:$O$1003='MPL ID'!$BF$6)*(($B920:$O920=1)+($B920:$O920=2)))+SUMPRODUCT(($B$1004:$O$1004='MPL ID'!$BF$6)*(($B920:$O920=3)+($B920:$O920=4)))</f>
        <v>12</v>
      </c>
      <c r="V920">
        <f ca="1">'MPL ID'!$BG$7+SUMPRODUCT(($B$1003:$O$1003='MPL ID'!$BF$7)*(($B920:$O920=1)+($B920:$O920=2)))+SUMPRODUCT(($B$1004:$O$1004='MPL ID'!$BF$7)*(($B920:$O920=3)+($B920:$O920=4)))</f>
        <v>7</v>
      </c>
      <c r="W920">
        <f ca="1">'MPL ID'!$BG$8+SUMPRODUCT(($B$1003:$O$1003='MPL ID'!$BF$8)*(($B920:$O920=1)+($B920:$O920=2)))+SUMPRODUCT(($B$1004:$O$1004='MPL ID'!$BF$8)*(($B920:$O920=3)+($B920:$O920=4)))</f>
        <v>3</v>
      </c>
      <c r="X920">
        <f ca="1">'MPL ID'!$BG$9+SUMPRODUCT(($B$1003:$O$1003='MPL ID'!$BF$9)*(($B920:$O920=1)+($B920:$O920=2)))+SUMPRODUCT(($B$1004:$O$1004='MPL ID'!$BF$9)*(($B920:$O920=3)+($B920:$O920=4)))</f>
        <v>12</v>
      </c>
      <c r="Y920">
        <f ca="1">'MPL ID'!$BH$1+SUMPRODUCT(($B$1003:$O$1003='MPL ID'!$BF$1)*(2*($B920:$O920=1)+($B920:$O920=2)-2*($B920:$O920=3)-($B920:$O920=4)))-SUMPRODUCT(($B$1004:$O$1004='MPL ID'!$BF$1)*(2*($B920:$O920=1)+($B920:$O920=2)-2*($B920:$O920=3)-($B920:$O920=4)))</f>
        <v>9</v>
      </c>
      <c r="Z920">
        <f ca="1">'MPL ID'!$BH$2+SUMPRODUCT(($B$1003:$O$1003='MPL ID'!$BF$2)*(2*($B920:$O920=1)+($B920:$O920=2)-2*($B920:$O920=3)-($B920:$O920=4)))-SUMPRODUCT(($B$1004:$O$1004='MPL ID'!$BF$2)*(2*($B920:$O920=1)+($B920:$O920=2)-2*($B920:$O920=3)-($B920:$O920=4)))</f>
        <v>-4</v>
      </c>
      <c r="AA920">
        <f ca="1">'MPL ID'!$BH$3+SUMPRODUCT(($B$1003:$O$1003='MPL ID'!$BF$3)*(2*($B920:$O920=1)+($B920:$O920=2)-2*($B920:$O920=3)-($B920:$O920=4)))-SUMPRODUCT(($B$1004:$O$1004='MPL ID'!$BF$3)*(2*($B920:$O920=1)+($B920:$O920=2)-2*($B920:$O920=3)-($B920:$O920=4)))</f>
        <v>-7</v>
      </c>
      <c r="AB920">
        <f ca="1">'MPL ID'!$BH$4+SUMPRODUCT(($B$1003:$O$1003='MPL ID'!$BF$4)*(2*($B920:$O920=1)+($B920:$O920=2)-2*($B920:$O920=3)-($B920:$O920=4)))-SUMPRODUCT(($B$1004:$O$1004='MPL ID'!$BF$4)*(2*($B920:$O920=1)+($B920:$O920=2)-2*($B920:$O920=3)-($B920:$O920=4)))</f>
        <v>1</v>
      </c>
      <c r="AC920">
        <f ca="1">'MPL ID'!$BH$5+SUMPRODUCT(($B$1003:$O$1003='MPL ID'!$BF$5)*(2*($B920:$O920=1)+($B920:$O920=2)-2*($B920:$O920=3)-($B920:$O920=4)))-SUMPRODUCT(($B$1004:$O$1004='MPL ID'!$BF$5)*(2*($B920:$O920=1)+($B920:$O920=2)-2*($B920:$O920=3)-($B920:$O920=4)))</f>
        <v>-10</v>
      </c>
      <c r="AD920">
        <f ca="1">'MPL ID'!$BH$6+SUMPRODUCT(($B$1003:$O$1003='MPL ID'!$BF$6)*(2*($B920:$O920=1)+($B920:$O920=2)-2*($B920:$O920=3)-($B920:$O920=4)))-SUMPRODUCT(($B$1004:$O$1004='MPL ID'!$BF$6)*(2*($B920:$O920=1)+($B920:$O920=2)-2*($B920:$O920=3)-($B920:$O920=4)))</f>
        <v>13</v>
      </c>
      <c r="AE920">
        <f ca="1">'MPL ID'!$BH$7+SUMPRODUCT(($B$1003:$O$1003='MPL ID'!$BF$7)*(2*($B920:$O920=1)+($B920:$O920=2)-2*($B920:$O920=3)-($B920:$O920=4)))-SUMPRODUCT(($B$1004:$O$1004='MPL ID'!$BF$7)*(2*($B920:$O920=1)+($B920:$O920=2)-2*($B920:$O920=3)-($B920:$O920=4)))</f>
        <v>1</v>
      </c>
      <c r="AF920">
        <f ca="1">'MPL ID'!$BH$8+SUMPRODUCT(($B$1003:$O$1003='MPL ID'!$BF$8)*(2*($B920:$O920=1)+($B920:$O920=2)-2*($B920:$O920=3)-($B920:$O920=4)))-SUMPRODUCT(($B$1004:$O$1004='MPL ID'!$BF$8)*(2*($B920:$O920=1)+($B920:$O920=2)-2*($B920:$O920=3)-($B920:$O920=4)))</f>
        <v>-17</v>
      </c>
      <c r="AG920">
        <f ca="1">'MPL ID'!$BH$9+SUMPRODUCT(($B$1003:$O$1003='MPL ID'!$BF$9)*(2*($B920:$O920=1)+($B920:$O920=2)-2*($B920:$O920=3)-($B920:$O920=4)))-SUMPRODUCT(($B$1004:$O$1004='MPL ID'!$BF$9)*(2*($B920:$O920=1)+($B920:$O920=2)-2*($B920:$O920=3)-($B920:$O920=4)))</f>
        <v>14</v>
      </c>
      <c r="AH920">
        <f ca="1">SUMPRODUCT(--($P920:$X920=P920),--($Y920:$AG920=Y920),'MPL ID'!$BG$13:$BO$13)+IF(AND($I920&gt;=3,T920=P920,AC920=Y920),1,0)+IF(AND($M920&gt;=3,S920=P920,AB920=Y920),1,0)</f>
        <v>0</v>
      </c>
      <c r="AI920">
        <f ca="1">SUMPRODUCT(--($P920:$X920=Q920),--($Y920:$AG920=Z920),'MPL ID'!$BG$14:$BO$14)+IF(AND($G920&gt;=3,R920=Q920,AA920=Z920),1,0)+IF(AND($K920&gt;0,$K920&lt;=2,S920=Q920,AB920=Z920),1,0)+IF(AND($N920&gt;=3,U920=Q920,AD920=Z920),1,0)</f>
        <v>0</v>
      </c>
      <c r="AJ920">
        <f ca="1">SUMPRODUCT(--($P920:$X920=R920),--($Y920:$AG920=AA920),'MPL ID'!$BG$15:$BO$15)+IF(AND($D920&gt;0,$D920&lt;=2,U920=R920,AD920=AA920),1,0)+IF(AND($G920&gt;0,$G920&lt;=2,Q920=R920,Z920=AA920),1,0)+IF(AND($J920&gt;=3,V920=R920,AE920=AA920),1,0)</f>
        <v>0</v>
      </c>
      <c r="AK920">
        <f ca="1">SUMPRODUCT(--($P920:$X920=S920),--($Y920:$AG920=AB920),'MPL ID'!$BG$16:$BO$16)+IF(AND($B920&gt;0,$B920&lt;=2,V920=S920,AE920=AB920),1,0)+IF(AND($E920&gt;0,$E920&lt;=2,T920=S920,AC920=AB920),1,0)+IF(AND($K920&gt;=3,Q920=S920,Z920=AB920),1,0)+IF(AND($M920&gt;0,$M920&lt;=2,P920=S920,Y920=AB920),1,0)</f>
        <v>0</v>
      </c>
      <c r="AL920">
        <f ca="1">SUMPRODUCT(--($P920:$X920=T920),--($Y920:$AG920=AC920),'MPL ID'!$BG$17:$BO$17)+IF(AND($E920&gt;=3,S920=T920,AB920=AC920),1,0)+IF(AND($I920&gt;0,$I920&lt;=2,P920=T920,Y920=AC920),1,0)+IF(AND($L920&gt;=3,W920=T920,AF920=AC920),1,0)</f>
        <v>0</v>
      </c>
      <c r="AM920">
        <f ca="1">SUMPRODUCT(--($P920:$X920=U920),--($Y920:$AG920=AD920),'MPL ID'!$BG$18:$BO$18)+IF(AND($D920&gt;=3,R920=U920,AA920=AD920),1,0)+IF(AND($H920&gt;0,$H920&lt;=2,W920=U920,AF920=AD920),1,0)+IF(AND($N920&gt;0,$N920&lt;=2,Q920=U920,Z920=AD920),1,0)</f>
        <v>0</v>
      </c>
      <c r="AN920">
        <f ca="1">SUMPRODUCT(--($P920:$X920=V920),--($Y920:$AG920=AE920),'MPL ID'!$BG$19:$BO$19)+IF(AND($B920&gt;=3,S920=V920,AB920=AE920),1,0)+IF(AND($F920&gt;=3,W920=V920,AF920=AE920),1,0)+IF(AND($J920&gt;0,$J920&lt;=2,R920=V920,AA920=AE920),1,0)+IF(AND($O920&gt;0,$O920&lt;=2,X920=V920,AG920=AE920),1,0)</f>
        <v>0</v>
      </c>
      <c r="AO920">
        <f ca="1">SUMPRODUCT(--($P920:$X920=W920),--($Y920:$AG920=AF920),'MPL ID'!$BG$20:$BO$20)+IF(AND($C920&gt;0,$C920&lt;=2,X920=W920,AG920=AF920),1,0)+IF(AND($F920&gt;0,$F920&lt;=2,V920=W920,AE920=AF920),1,0)+IF(AND($H920&gt;=3,U920=W920,AD920=AF920),1,0)+IF(AND($L920&gt;0,$L920&lt;=2,T920=W920,AC920=AF920),1,0)</f>
        <v>0</v>
      </c>
      <c r="AP920">
        <f ca="1">SUMPRODUCT(--($P920:$X920=X920),--($Y920:$AG920=AG920),'MPL ID'!$BG$21:$BO$21)+IF(AND($C920&gt;=3,W920=X920,AF920=AG920),1,0)+IF(AND($O920&gt;=3,V920=X920,AE920=AG920),1,0)</f>
        <v>0</v>
      </c>
      <c r="AQ920">
        <f t="shared" ca="1" si="126"/>
        <v>3</v>
      </c>
      <c r="AR920">
        <f t="shared" ca="1" si="127"/>
        <v>5</v>
      </c>
      <c r="AS920">
        <f t="shared" ca="1" si="128"/>
        <v>7</v>
      </c>
      <c r="AT920">
        <f t="shared" ca="1" si="129"/>
        <v>4</v>
      </c>
      <c r="AU920">
        <f t="shared" ca="1" si="130"/>
        <v>8</v>
      </c>
      <c r="AV920">
        <f t="shared" ca="1" si="131"/>
        <v>2</v>
      </c>
      <c r="AW920">
        <f t="shared" ca="1" si="132"/>
        <v>6</v>
      </c>
      <c r="AX920">
        <f t="shared" ca="1" si="133"/>
        <v>9</v>
      </c>
      <c r="AY920">
        <f t="shared" ca="1" si="134"/>
        <v>1</v>
      </c>
    </row>
    <row r="921" spans="1:51" x14ac:dyDescent="0.25">
      <c r="A921">
        <v>920</v>
      </c>
      <c r="B921">
        <f ca="1">IF(AND(ISNUMBER('MPL ID'!$J$39),ISNUMBER('MPL ID'!$K$39)),0,RANDBETWEEN(1,4))</f>
        <v>0</v>
      </c>
      <c r="C921">
        <f ca="1">IF(AND(ISNUMBER('MPL ID'!$J$40),ISNUMBER('MPL ID'!$K$40)),0,RANDBETWEEN(1,4))</f>
        <v>0</v>
      </c>
      <c r="D921">
        <f ca="1">IF(AND(ISNUMBER('MPL ID'!$J$41),ISNUMBER('MPL ID'!$K$41)),0,RANDBETWEEN(1,4))</f>
        <v>2</v>
      </c>
      <c r="E921">
        <f ca="1">IF(AND(ISNUMBER('MPL ID'!$J$42),ISNUMBER('MPL ID'!$K$42)),0,RANDBETWEEN(1,4))</f>
        <v>4</v>
      </c>
      <c r="F921">
        <f ca="1">IF(AND(ISNUMBER('MPL ID'!$J$43),ISNUMBER('MPL ID'!$K$43)),0,RANDBETWEEN(1,4))</f>
        <v>1</v>
      </c>
      <c r="G921">
        <f ca="1">IF(AND(ISNUMBER('MPL ID'!$J$44),ISNUMBER('MPL ID'!$K$44)),0,RANDBETWEEN(1,4))</f>
        <v>3</v>
      </c>
      <c r="H921">
        <f ca="1">IF(AND(ISNUMBER('MPL ID'!$P$36),ISNUMBER('MPL ID'!$Q$36)),0,RANDBETWEEN(1,4))</f>
        <v>4</v>
      </c>
      <c r="I921">
        <f ca="1">IF(AND(ISNUMBER('MPL ID'!$P$37),ISNUMBER('MPL ID'!$Q$37)),0,RANDBETWEEN(1,4))</f>
        <v>1</v>
      </c>
      <c r="J921">
        <f ca="1">IF(AND(ISNUMBER('MPL ID'!$P$39),ISNUMBER('MPL ID'!$Q$39)),0,RANDBETWEEN(1,4))</f>
        <v>3</v>
      </c>
      <c r="K921">
        <f ca="1">IF(AND(ISNUMBER('MPL ID'!$P$40),ISNUMBER('MPL ID'!$Q$40)),0,RANDBETWEEN(1,4))</f>
        <v>3</v>
      </c>
      <c r="L921">
        <f ca="1">IF(AND(ISNUMBER('MPL ID'!$P$41),ISNUMBER('MPL ID'!$Q$41)),0,RANDBETWEEN(1,4))</f>
        <v>1</v>
      </c>
      <c r="M921">
        <f ca="1">IF(AND(ISNUMBER('MPL ID'!$P$42),ISNUMBER('MPL ID'!$Q$42)),0,RANDBETWEEN(1,4))</f>
        <v>4</v>
      </c>
      <c r="N921">
        <f ca="1">IF(AND(ISNUMBER('MPL ID'!$P$43),ISNUMBER('MPL ID'!$Q$43)),0,RANDBETWEEN(1,4))</f>
        <v>2</v>
      </c>
      <c r="O921">
        <f ca="1">IF(AND(ISNUMBER('MPL ID'!$P$44),ISNUMBER('MPL ID'!$Q$44)),0,RANDBETWEEN(1,4))</f>
        <v>2</v>
      </c>
      <c r="P921">
        <f ca="1">'MPL ID'!$BG$1+SUMPRODUCT(($B$1003:$O$1003='MPL ID'!$BF$1)*(($B921:$O921=1)+($B921:$O921=2)))+SUMPRODUCT(($B$1004:$O$1004='MPL ID'!$BF$1)*(($B921:$O921=3)+($B921:$O921=4)))</f>
        <v>10</v>
      </c>
      <c r="Q921">
        <f ca="1">'MPL ID'!$BG$2+SUMPRODUCT(($B$1003:$O$1003='MPL ID'!$BF$2)*(($B921:$O921=1)+($B921:$O921=2)))+SUMPRODUCT(($B$1004:$O$1004='MPL ID'!$BF$2)*(($B921:$O921=3)+($B921:$O921=4)))</f>
        <v>8</v>
      </c>
      <c r="R921">
        <f ca="1">'MPL ID'!$BG$3+SUMPRODUCT(($B$1003:$O$1003='MPL ID'!$BF$3)*(($B921:$O921=1)+($B921:$O921=2)))+SUMPRODUCT(($B$1004:$O$1004='MPL ID'!$BF$3)*(($B921:$O921=3)+($B921:$O921=4)))</f>
        <v>7</v>
      </c>
      <c r="S921">
        <f ca="1">'MPL ID'!$BG$4+SUMPRODUCT(($B$1003:$O$1003='MPL ID'!$BF$4)*(($B921:$O921=1)+($B921:$O921=2)))+SUMPRODUCT(($B$1004:$O$1004='MPL ID'!$BF$4)*(($B921:$O921=3)+($B921:$O921=4)))</f>
        <v>8</v>
      </c>
      <c r="T921">
        <f ca="1">'MPL ID'!$BG$5+SUMPRODUCT(($B$1003:$O$1003='MPL ID'!$BF$5)*(($B921:$O921=1)+($B921:$O921=2)))+SUMPRODUCT(($B$1004:$O$1004='MPL ID'!$BF$5)*(($B921:$O921=3)+($B921:$O921=4)))</f>
        <v>5</v>
      </c>
      <c r="U921">
        <f ca="1">'MPL ID'!$BG$6+SUMPRODUCT(($B$1003:$O$1003='MPL ID'!$BF$6)*(($B921:$O921=1)+($B921:$O921=2)))+SUMPRODUCT(($B$1004:$O$1004='MPL ID'!$BF$6)*(($B921:$O921=3)+($B921:$O921=4)))</f>
        <v>11</v>
      </c>
      <c r="V921">
        <f ca="1">'MPL ID'!$BG$7+SUMPRODUCT(($B$1003:$O$1003='MPL ID'!$BF$7)*(($B921:$O921=1)+($B921:$O921=2)))+SUMPRODUCT(($B$1004:$O$1004='MPL ID'!$BF$7)*(($B921:$O921=3)+($B921:$O921=4)))</f>
        <v>6</v>
      </c>
      <c r="W921">
        <f ca="1">'MPL ID'!$BG$8+SUMPRODUCT(($B$1003:$O$1003='MPL ID'!$BF$8)*(($B921:$O921=1)+($B921:$O921=2)))+SUMPRODUCT(($B$1004:$O$1004='MPL ID'!$BF$8)*(($B921:$O921=3)+($B921:$O921=4)))</f>
        <v>6</v>
      </c>
      <c r="X921">
        <f ca="1">'MPL ID'!$BG$9+SUMPRODUCT(($B$1003:$O$1003='MPL ID'!$BF$9)*(($B921:$O921=1)+($B921:$O921=2)))+SUMPRODUCT(($B$1004:$O$1004='MPL ID'!$BF$9)*(($B921:$O921=3)+($B921:$O921=4)))</f>
        <v>11</v>
      </c>
      <c r="Y921">
        <f ca="1">'MPL ID'!$BH$1+SUMPRODUCT(($B$1003:$O$1003='MPL ID'!$BF$1)*(2*($B921:$O921=1)+($B921:$O921=2)-2*($B921:$O921=3)-($B921:$O921=4)))-SUMPRODUCT(($B$1004:$O$1004='MPL ID'!$BF$1)*(2*($B921:$O921=1)+($B921:$O921=2)-2*($B921:$O921=3)-($B921:$O921=4)))</f>
        <v>8</v>
      </c>
      <c r="Z921">
        <f ca="1">'MPL ID'!$BH$2+SUMPRODUCT(($B$1003:$O$1003='MPL ID'!$BF$2)*(2*($B921:$O921=1)+($B921:$O921=2)-2*($B921:$O921=3)-($B921:$O921=4)))-SUMPRODUCT(($B$1004:$O$1004='MPL ID'!$BF$2)*(2*($B921:$O921=1)+($B921:$O921=2)-2*($B921:$O921=3)-($B921:$O921=4)))</f>
        <v>-3</v>
      </c>
      <c r="AA921">
        <f ca="1">'MPL ID'!$BH$3+SUMPRODUCT(($B$1003:$O$1003='MPL ID'!$BF$3)*(2*($B921:$O921=1)+($B921:$O921=2)-2*($B921:$O921=3)-($B921:$O921=4)))-SUMPRODUCT(($B$1004:$O$1004='MPL ID'!$BF$3)*(2*($B921:$O921=1)+($B921:$O921=2)-2*($B921:$O921=3)-($B921:$O921=4)))</f>
        <v>-5</v>
      </c>
      <c r="AB921">
        <f ca="1">'MPL ID'!$BH$4+SUMPRODUCT(($B$1003:$O$1003='MPL ID'!$BF$4)*(2*($B921:$O921=1)+($B921:$O921=2)-2*($B921:$O921=3)-($B921:$O921=4)))-SUMPRODUCT(($B$1004:$O$1004='MPL ID'!$BF$4)*(2*($B921:$O921=1)+($B921:$O921=2)-2*($B921:$O921=3)-($B921:$O921=4)))</f>
        <v>0</v>
      </c>
      <c r="AC921">
        <f ca="1">'MPL ID'!$BH$5+SUMPRODUCT(($B$1003:$O$1003='MPL ID'!$BF$5)*(2*($B921:$O921=1)+($B921:$O921=2)-2*($B921:$O921=3)-($B921:$O921=4)))-SUMPRODUCT(($B$1004:$O$1004='MPL ID'!$BF$5)*(2*($B921:$O921=1)+($B921:$O921=2)-2*($B921:$O921=3)-($B921:$O921=4)))</f>
        <v>-11</v>
      </c>
      <c r="AD921">
        <f ca="1">'MPL ID'!$BH$6+SUMPRODUCT(($B$1003:$O$1003='MPL ID'!$BF$6)*(2*($B921:$O921=1)+($B921:$O921=2)-2*($B921:$O921=3)-($B921:$O921=4)))-SUMPRODUCT(($B$1004:$O$1004='MPL ID'!$BF$6)*(2*($B921:$O921=1)+($B921:$O921=2)-2*($B921:$O921=3)-($B921:$O921=4)))</f>
        <v>11</v>
      </c>
      <c r="AE921">
        <f ca="1">'MPL ID'!$BH$7+SUMPRODUCT(($B$1003:$O$1003='MPL ID'!$BF$7)*(2*($B921:$O921=1)+($B921:$O921=2)-2*($B921:$O921=3)-($B921:$O921=4)))-SUMPRODUCT(($B$1004:$O$1004='MPL ID'!$BF$7)*(2*($B921:$O921=1)+($B921:$O921=2)-2*($B921:$O921=3)-($B921:$O921=4)))</f>
        <v>-5</v>
      </c>
      <c r="AF921">
        <f ca="1">'MPL ID'!$BH$8+SUMPRODUCT(($B$1003:$O$1003='MPL ID'!$BF$8)*(2*($B921:$O921=1)+($B921:$O921=2)-2*($B921:$O921=3)-($B921:$O921=4)))-SUMPRODUCT(($B$1004:$O$1004='MPL ID'!$BF$8)*(2*($B921:$O921=1)+($B921:$O921=2)-2*($B921:$O921=3)-($B921:$O921=4)))</f>
        <v>-7</v>
      </c>
      <c r="AG921">
        <f ca="1">'MPL ID'!$BH$9+SUMPRODUCT(($B$1003:$O$1003='MPL ID'!$BF$9)*(2*($B921:$O921=1)+($B921:$O921=2)-2*($B921:$O921=3)-($B921:$O921=4)))-SUMPRODUCT(($B$1004:$O$1004='MPL ID'!$BF$9)*(2*($B921:$O921=1)+($B921:$O921=2)-2*($B921:$O921=3)-($B921:$O921=4)))</f>
        <v>12</v>
      </c>
      <c r="AH921">
        <f ca="1">SUMPRODUCT(--($P921:$X921=P921),--($Y921:$AG921=Y921),'MPL ID'!$BG$13:$BO$13)+IF(AND($I921&gt;=3,T921=P921,AC921=Y921),1,0)+IF(AND($M921&gt;=3,S921=P921,AB921=Y921),1,0)</f>
        <v>0</v>
      </c>
      <c r="AI921">
        <f ca="1">SUMPRODUCT(--($P921:$X921=Q921),--($Y921:$AG921=Z921),'MPL ID'!$BG$14:$BO$14)+IF(AND($G921&gt;=3,R921=Q921,AA921=Z921),1,0)+IF(AND($K921&gt;0,$K921&lt;=2,S921=Q921,AB921=Z921),1,0)+IF(AND($N921&gt;=3,U921=Q921,AD921=Z921),1,0)</f>
        <v>0</v>
      </c>
      <c r="AJ921">
        <f ca="1">SUMPRODUCT(--($P921:$X921=R921),--($Y921:$AG921=AA921),'MPL ID'!$BG$15:$BO$15)+IF(AND($D921&gt;0,$D921&lt;=2,U921=R921,AD921=AA921),1,0)+IF(AND($G921&gt;0,$G921&lt;=2,Q921=R921,Z921=AA921),1,0)+IF(AND($J921&gt;=3,V921=R921,AE921=AA921),1,0)</f>
        <v>0</v>
      </c>
      <c r="AK921">
        <f ca="1">SUMPRODUCT(--($P921:$X921=S921),--($Y921:$AG921=AB921),'MPL ID'!$BG$16:$BO$16)+IF(AND($B921&gt;0,$B921&lt;=2,V921=S921,AE921=AB921),1,0)+IF(AND($E921&gt;0,$E921&lt;=2,T921=S921,AC921=AB921),1,0)+IF(AND($K921&gt;=3,Q921=S921,Z921=AB921),1,0)+IF(AND($M921&gt;0,$M921&lt;=2,P921=S921,Y921=AB921),1,0)</f>
        <v>0</v>
      </c>
      <c r="AL921">
        <f ca="1">SUMPRODUCT(--($P921:$X921=T921),--($Y921:$AG921=AC921),'MPL ID'!$BG$17:$BO$17)+IF(AND($E921&gt;=3,S921=T921,AB921=AC921),1,0)+IF(AND($I921&gt;0,$I921&lt;=2,P921=T921,Y921=AC921),1,0)+IF(AND($L921&gt;=3,W921=T921,AF921=AC921),1,0)</f>
        <v>0</v>
      </c>
      <c r="AM921">
        <f ca="1">SUMPRODUCT(--($P921:$X921=U921),--($Y921:$AG921=AD921),'MPL ID'!$BG$18:$BO$18)+IF(AND($D921&gt;=3,R921=U921,AA921=AD921),1,0)+IF(AND($H921&gt;0,$H921&lt;=2,W921=U921,AF921=AD921),1,0)+IF(AND($N921&gt;0,$N921&lt;=2,Q921=U921,Z921=AD921),1,0)</f>
        <v>0</v>
      </c>
      <c r="AN921">
        <f ca="1">SUMPRODUCT(--($P921:$X921=V921),--($Y921:$AG921=AE921),'MPL ID'!$BG$19:$BO$19)+IF(AND($B921&gt;=3,S921=V921,AB921=AE921),1,0)+IF(AND($F921&gt;=3,W921=V921,AF921=AE921),1,0)+IF(AND($J921&gt;0,$J921&lt;=2,R921=V921,AA921=AE921),1,0)+IF(AND($O921&gt;0,$O921&lt;=2,X921=V921,AG921=AE921),1,0)</f>
        <v>0</v>
      </c>
      <c r="AO921">
        <f ca="1">SUMPRODUCT(--($P921:$X921=W921),--($Y921:$AG921=AF921),'MPL ID'!$BG$20:$BO$20)+IF(AND($C921&gt;0,$C921&lt;=2,X921=W921,AG921=AF921),1,0)+IF(AND($F921&gt;0,$F921&lt;=2,V921=W921,AE921=AF921),1,0)+IF(AND($H921&gt;=3,U921=W921,AD921=AF921),1,0)+IF(AND($L921&gt;0,$L921&lt;=2,T921=W921,AC921=AF921),1,0)</f>
        <v>0</v>
      </c>
      <c r="AP921">
        <f ca="1">SUMPRODUCT(--($P921:$X921=X921),--($Y921:$AG921=AG921),'MPL ID'!$BG$21:$BO$21)+IF(AND($C921&gt;=3,W921=X921,AF921=AG921),1,0)+IF(AND($O921&gt;=3,V921=X921,AE921=AG921),1,0)</f>
        <v>0</v>
      </c>
      <c r="AQ921">
        <f t="shared" ca="1" si="126"/>
        <v>3</v>
      </c>
      <c r="AR921">
        <f t="shared" ca="1" si="127"/>
        <v>5</v>
      </c>
      <c r="AS921">
        <f t="shared" ca="1" si="128"/>
        <v>6</v>
      </c>
      <c r="AT921">
        <f t="shared" ca="1" si="129"/>
        <v>4</v>
      </c>
      <c r="AU921">
        <f t="shared" ca="1" si="130"/>
        <v>9</v>
      </c>
      <c r="AV921">
        <f t="shared" ca="1" si="131"/>
        <v>2</v>
      </c>
      <c r="AW921">
        <f t="shared" ca="1" si="132"/>
        <v>7</v>
      </c>
      <c r="AX921">
        <f t="shared" ca="1" si="133"/>
        <v>8</v>
      </c>
      <c r="AY921">
        <f t="shared" ca="1" si="134"/>
        <v>1</v>
      </c>
    </row>
    <row r="922" spans="1:51" x14ac:dyDescent="0.25">
      <c r="A922">
        <v>921</v>
      </c>
      <c r="B922">
        <f ca="1">IF(AND(ISNUMBER('MPL ID'!$J$39),ISNUMBER('MPL ID'!$K$39)),0,RANDBETWEEN(1,4))</f>
        <v>0</v>
      </c>
      <c r="C922">
        <f ca="1">IF(AND(ISNUMBER('MPL ID'!$J$40),ISNUMBER('MPL ID'!$K$40)),0,RANDBETWEEN(1,4))</f>
        <v>0</v>
      </c>
      <c r="D922">
        <f ca="1">IF(AND(ISNUMBER('MPL ID'!$J$41),ISNUMBER('MPL ID'!$K$41)),0,RANDBETWEEN(1,4))</f>
        <v>1</v>
      </c>
      <c r="E922">
        <f ca="1">IF(AND(ISNUMBER('MPL ID'!$J$42),ISNUMBER('MPL ID'!$K$42)),0,RANDBETWEEN(1,4))</f>
        <v>2</v>
      </c>
      <c r="F922">
        <f ca="1">IF(AND(ISNUMBER('MPL ID'!$J$43),ISNUMBER('MPL ID'!$K$43)),0,RANDBETWEEN(1,4))</f>
        <v>4</v>
      </c>
      <c r="G922">
        <f ca="1">IF(AND(ISNUMBER('MPL ID'!$J$44),ISNUMBER('MPL ID'!$K$44)),0,RANDBETWEEN(1,4))</f>
        <v>3</v>
      </c>
      <c r="H922">
        <f ca="1">IF(AND(ISNUMBER('MPL ID'!$P$36),ISNUMBER('MPL ID'!$Q$36)),0,RANDBETWEEN(1,4))</f>
        <v>4</v>
      </c>
      <c r="I922">
        <f ca="1">IF(AND(ISNUMBER('MPL ID'!$P$37),ISNUMBER('MPL ID'!$Q$37)),0,RANDBETWEEN(1,4))</f>
        <v>1</v>
      </c>
      <c r="J922">
        <f ca="1">IF(AND(ISNUMBER('MPL ID'!$P$39),ISNUMBER('MPL ID'!$Q$39)),0,RANDBETWEEN(1,4))</f>
        <v>4</v>
      </c>
      <c r="K922">
        <f ca="1">IF(AND(ISNUMBER('MPL ID'!$P$40),ISNUMBER('MPL ID'!$Q$40)),0,RANDBETWEEN(1,4))</f>
        <v>1</v>
      </c>
      <c r="L922">
        <f ca="1">IF(AND(ISNUMBER('MPL ID'!$P$41),ISNUMBER('MPL ID'!$Q$41)),0,RANDBETWEEN(1,4))</f>
        <v>2</v>
      </c>
      <c r="M922">
        <f ca="1">IF(AND(ISNUMBER('MPL ID'!$P$42),ISNUMBER('MPL ID'!$Q$42)),0,RANDBETWEEN(1,4))</f>
        <v>1</v>
      </c>
      <c r="N922">
        <f ca="1">IF(AND(ISNUMBER('MPL ID'!$P$43),ISNUMBER('MPL ID'!$Q$43)),0,RANDBETWEEN(1,4))</f>
        <v>2</v>
      </c>
      <c r="O922">
        <f ca="1">IF(AND(ISNUMBER('MPL ID'!$P$44),ISNUMBER('MPL ID'!$Q$44)),0,RANDBETWEEN(1,4))</f>
        <v>4</v>
      </c>
      <c r="P922">
        <f ca="1">'MPL ID'!$BG$1+SUMPRODUCT(($B$1003:$O$1003='MPL ID'!$BF$1)*(($B922:$O922=1)+($B922:$O922=2)))+SUMPRODUCT(($B$1004:$O$1004='MPL ID'!$BF$1)*(($B922:$O922=3)+($B922:$O922=4)))</f>
        <v>9</v>
      </c>
      <c r="Q922">
        <f ca="1">'MPL ID'!$BG$2+SUMPRODUCT(($B$1003:$O$1003='MPL ID'!$BF$2)*(($B922:$O922=1)+($B922:$O922=2)))+SUMPRODUCT(($B$1004:$O$1004='MPL ID'!$BF$2)*(($B922:$O922=3)+($B922:$O922=4)))</f>
        <v>9</v>
      </c>
      <c r="R922">
        <f ca="1">'MPL ID'!$BG$3+SUMPRODUCT(($B$1003:$O$1003='MPL ID'!$BF$3)*(($B922:$O922=1)+($B922:$O922=2)))+SUMPRODUCT(($B$1004:$O$1004='MPL ID'!$BF$3)*(($B922:$O922=3)+($B922:$O922=4)))</f>
        <v>7</v>
      </c>
      <c r="S922">
        <f ca="1">'MPL ID'!$BG$4+SUMPRODUCT(($B$1003:$O$1003='MPL ID'!$BF$4)*(($B922:$O922=1)+($B922:$O922=2)))+SUMPRODUCT(($B$1004:$O$1004='MPL ID'!$BF$4)*(($B922:$O922=3)+($B922:$O922=4)))</f>
        <v>9</v>
      </c>
      <c r="T922">
        <f ca="1">'MPL ID'!$BG$5+SUMPRODUCT(($B$1003:$O$1003='MPL ID'!$BF$5)*(($B922:$O922=1)+($B922:$O922=2)))+SUMPRODUCT(($B$1004:$O$1004='MPL ID'!$BF$5)*(($B922:$O922=3)+($B922:$O922=4)))</f>
        <v>4</v>
      </c>
      <c r="U922">
        <f ca="1">'MPL ID'!$BG$6+SUMPRODUCT(($B$1003:$O$1003='MPL ID'!$BF$6)*(($B922:$O922=1)+($B922:$O922=2)))+SUMPRODUCT(($B$1004:$O$1004='MPL ID'!$BF$6)*(($B922:$O922=3)+($B922:$O922=4)))</f>
        <v>11</v>
      </c>
      <c r="V922">
        <f ca="1">'MPL ID'!$BG$7+SUMPRODUCT(($B$1003:$O$1003='MPL ID'!$BF$7)*(($B922:$O922=1)+($B922:$O922=2)))+SUMPRODUCT(($B$1004:$O$1004='MPL ID'!$BF$7)*(($B922:$O922=3)+($B922:$O922=4)))</f>
        <v>6</v>
      </c>
      <c r="W922">
        <f ca="1">'MPL ID'!$BG$8+SUMPRODUCT(($B$1003:$O$1003='MPL ID'!$BF$8)*(($B922:$O922=1)+($B922:$O922=2)))+SUMPRODUCT(($B$1004:$O$1004='MPL ID'!$BF$8)*(($B922:$O922=3)+($B922:$O922=4)))</f>
        <v>5</v>
      </c>
      <c r="X922">
        <f ca="1">'MPL ID'!$BG$9+SUMPRODUCT(($B$1003:$O$1003='MPL ID'!$BF$9)*(($B922:$O922=1)+($B922:$O922=2)))+SUMPRODUCT(($B$1004:$O$1004='MPL ID'!$BF$9)*(($B922:$O922=3)+($B922:$O922=4)))</f>
        <v>12</v>
      </c>
      <c r="Y922">
        <f ca="1">'MPL ID'!$BH$1+SUMPRODUCT(($B$1003:$O$1003='MPL ID'!$BF$1)*(2*($B922:$O922=1)+($B922:$O922=2)-2*($B922:$O922=3)-($B922:$O922=4)))-SUMPRODUCT(($B$1004:$O$1004='MPL ID'!$BF$1)*(2*($B922:$O922=1)+($B922:$O922=2)-2*($B922:$O922=3)-($B922:$O922=4)))</f>
        <v>5</v>
      </c>
      <c r="Z922">
        <f ca="1">'MPL ID'!$BH$2+SUMPRODUCT(($B$1003:$O$1003='MPL ID'!$BF$2)*(2*($B922:$O922=1)+($B922:$O922=2)-2*($B922:$O922=3)-($B922:$O922=4)))-SUMPRODUCT(($B$1004:$O$1004='MPL ID'!$BF$2)*(2*($B922:$O922=1)+($B922:$O922=2)-2*($B922:$O922=3)-($B922:$O922=4)))</f>
        <v>1</v>
      </c>
      <c r="AA922">
        <f ca="1">'MPL ID'!$BH$3+SUMPRODUCT(($B$1003:$O$1003='MPL ID'!$BF$3)*(2*($B922:$O922=1)+($B922:$O922=2)-2*($B922:$O922=3)-($B922:$O922=4)))-SUMPRODUCT(($B$1004:$O$1004='MPL ID'!$BF$3)*(2*($B922:$O922=1)+($B922:$O922=2)-2*($B922:$O922=3)-($B922:$O922=4)))</f>
        <v>-5</v>
      </c>
      <c r="AB922">
        <f ca="1">'MPL ID'!$BH$4+SUMPRODUCT(($B$1003:$O$1003='MPL ID'!$BF$4)*(2*($B922:$O922=1)+($B922:$O922=2)-2*($B922:$O922=3)-($B922:$O922=4)))-SUMPRODUCT(($B$1004:$O$1004='MPL ID'!$BF$4)*(2*($B922:$O922=1)+($B922:$O922=2)-2*($B922:$O922=3)-($B922:$O922=4)))</f>
        <v>1</v>
      </c>
      <c r="AC922">
        <f ca="1">'MPL ID'!$BH$5+SUMPRODUCT(($B$1003:$O$1003='MPL ID'!$BF$5)*(2*($B922:$O922=1)+($B922:$O922=2)-2*($B922:$O922=3)-($B922:$O922=4)))-SUMPRODUCT(($B$1004:$O$1004='MPL ID'!$BF$5)*(2*($B922:$O922=1)+($B922:$O922=2)-2*($B922:$O922=3)-($B922:$O922=4)))</f>
        <v>-12</v>
      </c>
      <c r="AD922">
        <f ca="1">'MPL ID'!$BH$6+SUMPRODUCT(($B$1003:$O$1003='MPL ID'!$BF$6)*(2*($B922:$O922=1)+($B922:$O922=2)-2*($B922:$O922=3)-($B922:$O922=4)))-SUMPRODUCT(($B$1004:$O$1004='MPL ID'!$BF$6)*(2*($B922:$O922=1)+($B922:$O922=2)-2*($B922:$O922=3)-($B922:$O922=4)))</f>
        <v>10</v>
      </c>
      <c r="AE922">
        <f ca="1">'MPL ID'!$BH$7+SUMPRODUCT(($B$1003:$O$1003='MPL ID'!$BF$7)*(2*($B922:$O922=1)+($B922:$O922=2)-2*($B922:$O922=3)-($B922:$O922=4)))-SUMPRODUCT(($B$1004:$O$1004='MPL ID'!$BF$7)*(2*($B922:$O922=1)+($B922:$O922=2)-2*($B922:$O922=3)-($B922:$O922=4)))</f>
        <v>-3</v>
      </c>
      <c r="AF922">
        <f ca="1">'MPL ID'!$BH$8+SUMPRODUCT(($B$1003:$O$1003='MPL ID'!$BF$8)*(2*($B922:$O922=1)+($B922:$O922=2)-2*($B922:$O922=3)-($B922:$O922=4)))-SUMPRODUCT(($B$1004:$O$1004='MPL ID'!$BF$8)*(2*($B922:$O922=1)+($B922:$O922=2)-2*($B922:$O922=3)-($B922:$O922=4)))</f>
        <v>-11</v>
      </c>
      <c r="AG922">
        <f ca="1">'MPL ID'!$BH$9+SUMPRODUCT(($B$1003:$O$1003='MPL ID'!$BF$9)*(2*($B922:$O922=1)+($B922:$O922=2)-2*($B922:$O922=3)-($B922:$O922=4)))-SUMPRODUCT(($B$1004:$O$1004='MPL ID'!$BF$9)*(2*($B922:$O922=1)+($B922:$O922=2)-2*($B922:$O922=3)-($B922:$O922=4)))</f>
        <v>14</v>
      </c>
      <c r="AH922">
        <f ca="1">SUMPRODUCT(--($P922:$X922=P922),--($Y922:$AG922=Y922),'MPL ID'!$BG$13:$BO$13)+IF(AND($I922&gt;=3,T922=P922,AC922=Y922),1,0)+IF(AND($M922&gt;=3,S922=P922,AB922=Y922),1,0)</f>
        <v>0</v>
      </c>
      <c r="AI922">
        <f ca="1">SUMPRODUCT(--($P922:$X922=Q922),--($Y922:$AG922=Z922),'MPL ID'!$BG$14:$BO$14)+IF(AND($G922&gt;=3,R922=Q922,AA922=Z922),1,0)+IF(AND($K922&gt;0,$K922&lt;=2,S922=Q922,AB922=Z922),1,0)+IF(AND($N922&gt;=3,U922=Q922,AD922=Z922),1,0)</f>
        <v>1</v>
      </c>
      <c r="AJ922">
        <f ca="1">SUMPRODUCT(--($P922:$X922=R922),--($Y922:$AG922=AA922),'MPL ID'!$BG$15:$BO$15)+IF(AND($D922&gt;0,$D922&lt;=2,U922=R922,AD922=AA922),1,0)+IF(AND($G922&gt;0,$G922&lt;=2,Q922=R922,Z922=AA922),1,0)+IF(AND($J922&gt;=3,V922=R922,AE922=AA922),1,0)</f>
        <v>0</v>
      </c>
      <c r="AK922">
        <f ca="1">SUMPRODUCT(--($P922:$X922=S922),--($Y922:$AG922=AB922),'MPL ID'!$BG$16:$BO$16)+IF(AND($B922&gt;0,$B922&lt;=2,V922=S922,AE922=AB922),1,0)+IF(AND($E922&gt;0,$E922&lt;=2,T922=S922,AC922=AB922),1,0)+IF(AND($K922&gt;=3,Q922=S922,Z922=AB922),1,0)+IF(AND($M922&gt;0,$M922&lt;=2,P922=S922,Y922=AB922),1,0)</f>
        <v>1</v>
      </c>
      <c r="AL922">
        <f ca="1">SUMPRODUCT(--($P922:$X922=T922),--($Y922:$AG922=AC922),'MPL ID'!$BG$17:$BO$17)+IF(AND($E922&gt;=3,S922=T922,AB922=AC922),1,0)+IF(AND($I922&gt;0,$I922&lt;=2,P922=T922,Y922=AC922),1,0)+IF(AND($L922&gt;=3,W922=T922,AF922=AC922),1,0)</f>
        <v>0</v>
      </c>
      <c r="AM922">
        <f ca="1">SUMPRODUCT(--($P922:$X922=U922),--($Y922:$AG922=AD922),'MPL ID'!$BG$18:$BO$18)+IF(AND($D922&gt;=3,R922=U922,AA922=AD922),1,0)+IF(AND($H922&gt;0,$H922&lt;=2,W922=U922,AF922=AD922),1,0)+IF(AND($N922&gt;0,$N922&lt;=2,Q922=U922,Z922=AD922),1,0)</f>
        <v>0</v>
      </c>
      <c r="AN922">
        <f ca="1">SUMPRODUCT(--($P922:$X922=V922),--($Y922:$AG922=AE922),'MPL ID'!$BG$19:$BO$19)+IF(AND($B922&gt;=3,S922=V922,AB922=AE922),1,0)+IF(AND($F922&gt;=3,W922=V922,AF922=AE922),1,0)+IF(AND($J922&gt;0,$J922&lt;=2,R922=V922,AA922=AE922),1,0)+IF(AND($O922&gt;0,$O922&lt;=2,X922=V922,AG922=AE922),1,0)</f>
        <v>0</v>
      </c>
      <c r="AO922">
        <f ca="1">SUMPRODUCT(--($P922:$X922=W922),--($Y922:$AG922=AF922),'MPL ID'!$BG$20:$BO$20)+IF(AND($C922&gt;0,$C922&lt;=2,X922=W922,AG922=AF922),1,0)+IF(AND($F922&gt;0,$F922&lt;=2,V922=W922,AE922=AF922),1,0)+IF(AND($H922&gt;=3,U922=W922,AD922=AF922),1,0)+IF(AND($L922&gt;0,$L922&lt;=2,T922=W922,AC922=AF922),1,0)</f>
        <v>0</v>
      </c>
      <c r="AP922">
        <f ca="1">SUMPRODUCT(--($P922:$X922=X922),--($Y922:$AG922=AG922),'MPL ID'!$BG$21:$BO$21)+IF(AND($C922&gt;=3,W922=X922,AF922=AG922),1,0)+IF(AND($O922&gt;=3,V922=X922,AE922=AG922),1,0)</f>
        <v>0</v>
      </c>
      <c r="AQ922">
        <f t="shared" ca="1" si="126"/>
        <v>3</v>
      </c>
      <c r="AR922">
        <f t="shared" ca="1" si="127"/>
        <v>4</v>
      </c>
      <c r="AS922">
        <f t="shared" ca="1" si="128"/>
        <v>6</v>
      </c>
      <c r="AT922">
        <f t="shared" ca="1" si="129"/>
        <v>5</v>
      </c>
      <c r="AU922">
        <f t="shared" ca="1" si="130"/>
        <v>9</v>
      </c>
      <c r="AV922">
        <f t="shared" ca="1" si="131"/>
        <v>2</v>
      </c>
      <c r="AW922">
        <f t="shared" ca="1" si="132"/>
        <v>7</v>
      </c>
      <c r="AX922">
        <f t="shared" ca="1" si="133"/>
        <v>8</v>
      </c>
      <c r="AY922">
        <f t="shared" ca="1" si="134"/>
        <v>1</v>
      </c>
    </row>
    <row r="923" spans="1:51" x14ac:dyDescent="0.25">
      <c r="A923">
        <v>922</v>
      </c>
      <c r="B923">
        <f ca="1">IF(AND(ISNUMBER('MPL ID'!$J$39),ISNUMBER('MPL ID'!$K$39)),0,RANDBETWEEN(1,4))</f>
        <v>0</v>
      </c>
      <c r="C923">
        <f ca="1">IF(AND(ISNUMBER('MPL ID'!$J$40),ISNUMBER('MPL ID'!$K$40)),0,RANDBETWEEN(1,4))</f>
        <v>0</v>
      </c>
      <c r="D923">
        <f ca="1">IF(AND(ISNUMBER('MPL ID'!$J$41),ISNUMBER('MPL ID'!$K$41)),0,RANDBETWEEN(1,4))</f>
        <v>4</v>
      </c>
      <c r="E923">
        <f ca="1">IF(AND(ISNUMBER('MPL ID'!$J$42),ISNUMBER('MPL ID'!$K$42)),0,RANDBETWEEN(1,4))</f>
        <v>1</v>
      </c>
      <c r="F923">
        <f ca="1">IF(AND(ISNUMBER('MPL ID'!$J$43),ISNUMBER('MPL ID'!$K$43)),0,RANDBETWEEN(1,4))</f>
        <v>3</v>
      </c>
      <c r="G923">
        <f ca="1">IF(AND(ISNUMBER('MPL ID'!$J$44),ISNUMBER('MPL ID'!$K$44)),0,RANDBETWEEN(1,4))</f>
        <v>4</v>
      </c>
      <c r="H923">
        <f ca="1">IF(AND(ISNUMBER('MPL ID'!$P$36),ISNUMBER('MPL ID'!$Q$36)),0,RANDBETWEEN(1,4))</f>
        <v>4</v>
      </c>
      <c r="I923">
        <f ca="1">IF(AND(ISNUMBER('MPL ID'!$P$37),ISNUMBER('MPL ID'!$Q$37)),0,RANDBETWEEN(1,4))</f>
        <v>1</v>
      </c>
      <c r="J923">
        <f ca="1">IF(AND(ISNUMBER('MPL ID'!$P$39),ISNUMBER('MPL ID'!$Q$39)),0,RANDBETWEEN(1,4))</f>
        <v>4</v>
      </c>
      <c r="K923">
        <f ca="1">IF(AND(ISNUMBER('MPL ID'!$P$40),ISNUMBER('MPL ID'!$Q$40)),0,RANDBETWEEN(1,4))</f>
        <v>2</v>
      </c>
      <c r="L923">
        <f ca="1">IF(AND(ISNUMBER('MPL ID'!$P$41),ISNUMBER('MPL ID'!$Q$41)),0,RANDBETWEEN(1,4))</f>
        <v>3</v>
      </c>
      <c r="M923">
        <f ca="1">IF(AND(ISNUMBER('MPL ID'!$P$42),ISNUMBER('MPL ID'!$Q$42)),0,RANDBETWEEN(1,4))</f>
        <v>3</v>
      </c>
      <c r="N923">
        <f ca="1">IF(AND(ISNUMBER('MPL ID'!$P$43),ISNUMBER('MPL ID'!$Q$43)),0,RANDBETWEEN(1,4))</f>
        <v>3</v>
      </c>
      <c r="O923">
        <f ca="1">IF(AND(ISNUMBER('MPL ID'!$P$44),ISNUMBER('MPL ID'!$Q$44)),0,RANDBETWEEN(1,4))</f>
        <v>1</v>
      </c>
      <c r="P923">
        <f ca="1">'MPL ID'!$BG$1+SUMPRODUCT(($B$1003:$O$1003='MPL ID'!$BF$1)*(($B923:$O923=1)+($B923:$O923=2)))+SUMPRODUCT(($B$1004:$O$1004='MPL ID'!$BF$1)*(($B923:$O923=3)+($B923:$O923=4)))</f>
        <v>10</v>
      </c>
      <c r="Q923">
        <f ca="1">'MPL ID'!$BG$2+SUMPRODUCT(($B$1003:$O$1003='MPL ID'!$BF$2)*(($B923:$O923=1)+($B923:$O923=2)))+SUMPRODUCT(($B$1004:$O$1004='MPL ID'!$BF$2)*(($B923:$O923=3)+($B923:$O923=4)))</f>
        <v>10</v>
      </c>
      <c r="R923">
        <f ca="1">'MPL ID'!$BG$3+SUMPRODUCT(($B$1003:$O$1003='MPL ID'!$BF$3)*(($B923:$O923=1)+($B923:$O923=2)))+SUMPRODUCT(($B$1004:$O$1004='MPL ID'!$BF$3)*(($B923:$O923=3)+($B923:$O923=4)))</f>
        <v>6</v>
      </c>
      <c r="S923">
        <f ca="1">'MPL ID'!$BG$4+SUMPRODUCT(($B$1003:$O$1003='MPL ID'!$BF$4)*(($B923:$O923=1)+($B923:$O923=2)))+SUMPRODUCT(($B$1004:$O$1004='MPL ID'!$BF$4)*(($B923:$O923=3)+($B923:$O923=4)))</f>
        <v>8</v>
      </c>
      <c r="T923">
        <f ca="1">'MPL ID'!$BG$5+SUMPRODUCT(($B$1003:$O$1003='MPL ID'!$BF$5)*(($B923:$O923=1)+($B923:$O923=2)))+SUMPRODUCT(($B$1004:$O$1004='MPL ID'!$BF$5)*(($B923:$O923=3)+($B923:$O923=4)))</f>
        <v>5</v>
      </c>
      <c r="U923">
        <f ca="1">'MPL ID'!$BG$6+SUMPRODUCT(($B$1003:$O$1003='MPL ID'!$BF$6)*(($B923:$O923=1)+($B923:$O923=2)))+SUMPRODUCT(($B$1004:$O$1004='MPL ID'!$BF$6)*(($B923:$O923=3)+($B923:$O923=4)))</f>
        <v>11</v>
      </c>
      <c r="V923">
        <f ca="1">'MPL ID'!$BG$7+SUMPRODUCT(($B$1003:$O$1003='MPL ID'!$BF$7)*(($B923:$O923=1)+($B923:$O923=2)))+SUMPRODUCT(($B$1004:$O$1004='MPL ID'!$BF$7)*(($B923:$O923=3)+($B923:$O923=4)))</f>
        <v>7</v>
      </c>
      <c r="W923">
        <f ca="1">'MPL ID'!$BG$8+SUMPRODUCT(($B$1003:$O$1003='MPL ID'!$BF$8)*(($B923:$O923=1)+($B923:$O923=2)))+SUMPRODUCT(($B$1004:$O$1004='MPL ID'!$BF$8)*(($B923:$O923=3)+($B923:$O923=4)))</f>
        <v>4</v>
      </c>
      <c r="X923">
        <f ca="1">'MPL ID'!$BG$9+SUMPRODUCT(($B$1003:$O$1003='MPL ID'!$BF$9)*(($B923:$O923=1)+($B923:$O923=2)))+SUMPRODUCT(($B$1004:$O$1004='MPL ID'!$BF$9)*(($B923:$O923=3)+($B923:$O923=4)))</f>
        <v>11</v>
      </c>
      <c r="Y923">
        <f ca="1">'MPL ID'!$BH$1+SUMPRODUCT(($B$1003:$O$1003='MPL ID'!$BF$1)*(2*($B923:$O923=1)+($B923:$O923=2)-2*($B923:$O923=3)-($B923:$O923=4)))-SUMPRODUCT(($B$1004:$O$1004='MPL ID'!$BF$1)*(2*($B923:$O923=1)+($B923:$O923=2)-2*($B923:$O923=3)-($B923:$O923=4)))</f>
        <v>9</v>
      </c>
      <c r="Z923">
        <f ca="1">'MPL ID'!$BH$2+SUMPRODUCT(($B$1003:$O$1003='MPL ID'!$BF$2)*(2*($B923:$O923=1)+($B923:$O923=2)-2*($B923:$O923=3)-($B923:$O923=4)))-SUMPRODUCT(($B$1004:$O$1004='MPL ID'!$BF$2)*(2*($B923:$O923=1)+($B923:$O923=2)-2*($B923:$O923=3)-($B923:$O923=4)))</f>
        <v>2</v>
      </c>
      <c r="AA923">
        <f ca="1">'MPL ID'!$BH$3+SUMPRODUCT(($B$1003:$O$1003='MPL ID'!$BF$3)*(2*($B923:$O923=1)+($B923:$O923=2)-2*($B923:$O923=3)-($B923:$O923=4)))-SUMPRODUCT(($B$1004:$O$1004='MPL ID'!$BF$3)*(2*($B923:$O923=1)+($B923:$O923=2)-2*($B923:$O923=3)-($B923:$O923=4)))</f>
        <v>-7</v>
      </c>
      <c r="AB923">
        <f ca="1">'MPL ID'!$BH$4+SUMPRODUCT(($B$1003:$O$1003='MPL ID'!$BF$4)*(2*($B923:$O923=1)+($B923:$O923=2)-2*($B923:$O923=3)-($B923:$O923=4)))-SUMPRODUCT(($B$1004:$O$1004='MPL ID'!$BF$4)*(2*($B923:$O923=1)+($B923:$O923=2)-2*($B923:$O923=3)-($B923:$O923=4)))</f>
        <v>-1</v>
      </c>
      <c r="AC923">
        <f ca="1">'MPL ID'!$BH$5+SUMPRODUCT(($B$1003:$O$1003='MPL ID'!$BF$5)*(2*($B923:$O923=1)+($B923:$O923=2)-2*($B923:$O923=3)-($B923:$O923=4)))-SUMPRODUCT(($B$1004:$O$1004='MPL ID'!$BF$5)*(2*($B923:$O923=1)+($B923:$O923=2)-2*($B923:$O923=3)-($B923:$O923=4)))</f>
        <v>-10</v>
      </c>
      <c r="AD923">
        <f ca="1">'MPL ID'!$BH$6+SUMPRODUCT(($B$1003:$O$1003='MPL ID'!$BF$6)*(2*($B923:$O923=1)+($B923:$O923=2)-2*($B923:$O923=3)-($B923:$O923=4)))-SUMPRODUCT(($B$1004:$O$1004='MPL ID'!$BF$6)*(2*($B923:$O923=1)+($B923:$O923=2)-2*($B923:$O923=3)-($B923:$O923=4)))</f>
        <v>10</v>
      </c>
      <c r="AE923">
        <f ca="1">'MPL ID'!$BH$7+SUMPRODUCT(($B$1003:$O$1003='MPL ID'!$BF$7)*(2*($B923:$O923=1)+($B923:$O923=2)-2*($B923:$O923=3)-($B923:$O923=4)))-SUMPRODUCT(($B$1004:$O$1004='MPL ID'!$BF$7)*(2*($B923:$O923=1)+($B923:$O923=2)-2*($B923:$O923=3)-($B923:$O923=4)))</f>
        <v>1</v>
      </c>
      <c r="AF923">
        <f ca="1">'MPL ID'!$BH$8+SUMPRODUCT(($B$1003:$O$1003='MPL ID'!$BF$8)*(2*($B923:$O923=1)+($B923:$O923=2)-2*($B923:$O923=3)-($B923:$O923=4)))-SUMPRODUCT(($B$1004:$O$1004='MPL ID'!$BF$8)*(2*($B923:$O923=1)+($B923:$O923=2)-2*($B923:$O923=3)-($B923:$O923=4)))</f>
        <v>-15</v>
      </c>
      <c r="AG923">
        <f ca="1">'MPL ID'!$BH$9+SUMPRODUCT(($B$1003:$O$1003='MPL ID'!$BF$9)*(2*($B923:$O923=1)+($B923:$O923=2)-2*($B923:$O923=3)-($B923:$O923=4)))-SUMPRODUCT(($B$1004:$O$1004='MPL ID'!$BF$9)*(2*($B923:$O923=1)+($B923:$O923=2)-2*($B923:$O923=3)-($B923:$O923=4)))</f>
        <v>11</v>
      </c>
      <c r="AH923">
        <f ca="1">SUMPRODUCT(--($P923:$X923=P923),--($Y923:$AG923=Y923),'MPL ID'!$BG$13:$BO$13)+IF(AND($I923&gt;=3,T923=P923,AC923=Y923),1,0)+IF(AND($M923&gt;=3,S923=P923,AB923=Y923),1,0)</f>
        <v>0</v>
      </c>
      <c r="AI923">
        <f ca="1">SUMPRODUCT(--($P923:$X923=Q923),--($Y923:$AG923=Z923),'MPL ID'!$BG$14:$BO$14)+IF(AND($G923&gt;=3,R923=Q923,AA923=Z923),1,0)+IF(AND($K923&gt;0,$K923&lt;=2,S923=Q923,AB923=Z923),1,0)+IF(AND($N923&gt;=3,U923=Q923,AD923=Z923),1,0)</f>
        <v>0</v>
      </c>
      <c r="AJ923">
        <f ca="1">SUMPRODUCT(--($P923:$X923=R923),--($Y923:$AG923=AA923),'MPL ID'!$BG$15:$BO$15)+IF(AND($D923&gt;0,$D923&lt;=2,U923=R923,AD923=AA923),1,0)+IF(AND($G923&gt;0,$G923&lt;=2,Q923=R923,Z923=AA923),1,0)+IF(AND($J923&gt;=3,V923=R923,AE923=AA923),1,0)</f>
        <v>0</v>
      </c>
      <c r="AK923">
        <f ca="1">SUMPRODUCT(--($P923:$X923=S923),--($Y923:$AG923=AB923),'MPL ID'!$BG$16:$BO$16)+IF(AND($B923&gt;0,$B923&lt;=2,V923=S923,AE923=AB923),1,0)+IF(AND($E923&gt;0,$E923&lt;=2,T923=S923,AC923=AB923),1,0)+IF(AND($K923&gt;=3,Q923=S923,Z923=AB923),1,0)+IF(AND($M923&gt;0,$M923&lt;=2,P923=S923,Y923=AB923),1,0)</f>
        <v>0</v>
      </c>
      <c r="AL923">
        <f ca="1">SUMPRODUCT(--($P923:$X923=T923),--($Y923:$AG923=AC923),'MPL ID'!$BG$17:$BO$17)+IF(AND($E923&gt;=3,S923=T923,AB923=AC923),1,0)+IF(AND($I923&gt;0,$I923&lt;=2,P923=T923,Y923=AC923),1,0)+IF(AND($L923&gt;=3,W923=T923,AF923=AC923),1,0)</f>
        <v>0</v>
      </c>
      <c r="AM923">
        <f ca="1">SUMPRODUCT(--($P923:$X923=U923),--($Y923:$AG923=AD923),'MPL ID'!$BG$18:$BO$18)+IF(AND($D923&gt;=3,R923=U923,AA923=AD923),1,0)+IF(AND($H923&gt;0,$H923&lt;=2,W923=U923,AF923=AD923),1,0)+IF(AND($N923&gt;0,$N923&lt;=2,Q923=U923,Z923=AD923),1,0)</f>
        <v>0</v>
      </c>
      <c r="AN923">
        <f ca="1">SUMPRODUCT(--($P923:$X923=V923),--($Y923:$AG923=AE923),'MPL ID'!$BG$19:$BO$19)+IF(AND($B923&gt;=3,S923=V923,AB923=AE923),1,0)+IF(AND($F923&gt;=3,W923=V923,AF923=AE923),1,0)+IF(AND($J923&gt;0,$J923&lt;=2,R923=V923,AA923=AE923),1,0)+IF(AND($O923&gt;0,$O923&lt;=2,X923=V923,AG923=AE923),1,0)</f>
        <v>0</v>
      </c>
      <c r="AO923">
        <f ca="1">SUMPRODUCT(--($P923:$X923=W923),--($Y923:$AG923=AF923),'MPL ID'!$BG$20:$BO$20)+IF(AND($C923&gt;0,$C923&lt;=2,X923=W923,AG923=AF923),1,0)+IF(AND($F923&gt;0,$F923&lt;=2,V923=W923,AE923=AF923),1,0)+IF(AND($H923&gt;=3,U923=W923,AD923=AF923),1,0)+IF(AND($L923&gt;0,$L923&lt;=2,T923=W923,AC923=AF923),1,0)</f>
        <v>0</v>
      </c>
      <c r="AP923">
        <f ca="1">SUMPRODUCT(--($P923:$X923=X923),--($Y923:$AG923=AG923),'MPL ID'!$BG$21:$BO$21)+IF(AND($C923&gt;=3,W923=X923,AF923=AG923),1,0)+IF(AND($O923&gt;=3,V923=X923,AE923=AG923),1,0)</f>
        <v>0</v>
      </c>
      <c r="AQ923">
        <f t="shared" ca="1" si="126"/>
        <v>3</v>
      </c>
      <c r="AR923">
        <f t="shared" ca="1" si="127"/>
        <v>4</v>
      </c>
      <c r="AS923">
        <f t="shared" ca="1" si="128"/>
        <v>7</v>
      </c>
      <c r="AT923">
        <f t="shared" ca="1" si="129"/>
        <v>5</v>
      </c>
      <c r="AU923">
        <f t="shared" ca="1" si="130"/>
        <v>8</v>
      </c>
      <c r="AV923">
        <f t="shared" ca="1" si="131"/>
        <v>2</v>
      </c>
      <c r="AW923">
        <f t="shared" ca="1" si="132"/>
        <v>6</v>
      </c>
      <c r="AX923">
        <f t="shared" ca="1" si="133"/>
        <v>9</v>
      </c>
      <c r="AY923">
        <f t="shared" ca="1" si="134"/>
        <v>1</v>
      </c>
    </row>
    <row r="924" spans="1:51" x14ac:dyDescent="0.25">
      <c r="A924">
        <v>923</v>
      </c>
      <c r="B924">
        <f ca="1">IF(AND(ISNUMBER('MPL ID'!$J$39),ISNUMBER('MPL ID'!$K$39)),0,RANDBETWEEN(1,4))</f>
        <v>0</v>
      </c>
      <c r="C924">
        <f ca="1">IF(AND(ISNUMBER('MPL ID'!$J$40),ISNUMBER('MPL ID'!$K$40)),0,RANDBETWEEN(1,4))</f>
        <v>0</v>
      </c>
      <c r="D924">
        <f ca="1">IF(AND(ISNUMBER('MPL ID'!$J$41),ISNUMBER('MPL ID'!$K$41)),0,RANDBETWEEN(1,4))</f>
        <v>2</v>
      </c>
      <c r="E924">
        <f ca="1">IF(AND(ISNUMBER('MPL ID'!$J$42),ISNUMBER('MPL ID'!$K$42)),0,RANDBETWEEN(1,4))</f>
        <v>4</v>
      </c>
      <c r="F924">
        <f ca="1">IF(AND(ISNUMBER('MPL ID'!$J$43),ISNUMBER('MPL ID'!$K$43)),0,RANDBETWEEN(1,4))</f>
        <v>1</v>
      </c>
      <c r="G924">
        <f ca="1">IF(AND(ISNUMBER('MPL ID'!$J$44),ISNUMBER('MPL ID'!$K$44)),0,RANDBETWEEN(1,4))</f>
        <v>3</v>
      </c>
      <c r="H924">
        <f ca="1">IF(AND(ISNUMBER('MPL ID'!$P$36),ISNUMBER('MPL ID'!$Q$36)),0,RANDBETWEEN(1,4))</f>
        <v>3</v>
      </c>
      <c r="I924">
        <f ca="1">IF(AND(ISNUMBER('MPL ID'!$P$37),ISNUMBER('MPL ID'!$Q$37)),0,RANDBETWEEN(1,4))</f>
        <v>2</v>
      </c>
      <c r="J924">
        <f ca="1">IF(AND(ISNUMBER('MPL ID'!$P$39),ISNUMBER('MPL ID'!$Q$39)),0,RANDBETWEEN(1,4))</f>
        <v>4</v>
      </c>
      <c r="K924">
        <f ca="1">IF(AND(ISNUMBER('MPL ID'!$P$40),ISNUMBER('MPL ID'!$Q$40)),0,RANDBETWEEN(1,4))</f>
        <v>1</v>
      </c>
      <c r="L924">
        <f ca="1">IF(AND(ISNUMBER('MPL ID'!$P$41),ISNUMBER('MPL ID'!$Q$41)),0,RANDBETWEEN(1,4))</f>
        <v>4</v>
      </c>
      <c r="M924">
        <f ca="1">IF(AND(ISNUMBER('MPL ID'!$P$42),ISNUMBER('MPL ID'!$Q$42)),0,RANDBETWEEN(1,4))</f>
        <v>3</v>
      </c>
      <c r="N924">
        <f ca="1">IF(AND(ISNUMBER('MPL ID'!$P$43),ISNUMBER('MPL ID'!$Q$43)),0,RANDBETWEEN(1,4))</f>
        <v>4</v>
      </c>
      <c r="O924">
        <f ca="1">IF(AND(ISNUMBER('MPL ID'!$P$44),ISNUMBER('MPL ID'!$Q$44)),0,RANDBETWEEN(1,4))</f>
        <v>1</v>
      </c>
      <c r="P924">
        <f ca="1">'MPL ID'!$BG$1+SUMPRODUCT(($B$1003:$O$1003='MPL ID'!$BF$1)*(($B924:$O924=1)+($B924:$O924=2)))+SUMPRODUCT(($B$1004:$O$1004='MPL ID'!$BF$1)*(($B924:$O924=3)+($B924:$O924=4)))</f>
        <v>10</v>
      </c>
      <c r="Q924">
        <f ca="1">'MPL ID'!$BG$2+SUMPRODUCT(($B$1003:$O$1003='MPL ID'!$BF$2)*(($B924:$O924=1)+($B924:$O924=2)))+SUMPRODUCT(($B$1004:$O$1004='MPL ID'!$BF$2)*(($B924:$O924=3)+($B924:$O924=4)))</f>
        <v>10</v>
      </c>
      <c r="R924">
        <f ca="1">'MPL ID'!$BG$3+SUMPRODUCT(($B$1003:$O$1003='MPL ID'!$BF$3)*(($B924:$O924=1)+($B924:$O924=2)))+SUMPRODUCT(($B$1004:$O$1004='MPL ID'!$BF$3)*(($B924:$O924=3)+($B924:$O924=4)))</f>
        <v>7</v>
      </c>
      <c r="S924">
        <f ca="1">'MPL ID'!$BG$4+SUMPRODUCT(($B$1003:$O$1003='MPL ID'!$BF$4)*(($B924:$O924=1)+($B924:$O924=2)))+SUMPRODUCT(($B$1004:$O$1004='MPL ID'!$BF$4)*(($B924:$O924=3)+($B924:$O924=4)))</f>
        <v>7</v>
      </c>
      <c r="T924">
        <f ca="1">'MPL ID'!$BG$5+SUMPRODUCT(($B$1003:$O$1003='MPL ID'!$BF$5)*(($B924:$O924=1)+($B924:$O924=2)))+SUMPRODUCT(($B$1004:$O$1004='MPL ID'!$BF$5)*(($B924:$O924=3)+($B924:$O924=4)))</f>
        <v>6</v>
      </c>
      <c r="U924">
        <f ca="1">'MPL ID'!$BG$6+SUMPRODUCT(($B$1003:$O$1003='MPL ID'!$BF$6)*(($B924:$O924=1)+($B924:$O924=2)))+SUMPRODUCT(($B$1004:$O$1004='MPL ID'!$BF$6)*(($B924:$O924=3)+($B924:$O924=4)))</f>
        <v>10</v>
      </c>
      <c r="V924">
        <f ca="1">'MPL ID'!$BG$7+SUMPRODUCT(($B$1003:$O$1003='MPL ID'!$BF$7)*(($B924:$O924=1)+($B924:$O924=2)))+SUMPRODUCT(($B$1004:$O$1004='MPL ID'!$BF$7)*(($B924:$O924=3)+($B924:$O924=4)))</f>
        <v>6</v>
      </c>
      <c r="W924">
        <f ca="1">'MPL ID'!$BG$8+SUMPRODUCT(($B$1003:$O$1003='MPL ID'!$BF$8)*(($B924:$O924=1)+($B924:$O924=2)))+SUMPRODUCT(($B$1004:$O$1004='MPL ID'!$BF$8)*(($B924:$O924=3)+($B924:$O924=4)))</f>
        <v>5</v>
      </c>
      <c r="X924">
        <f ca="1">'MPL ID'!$BG$9+SUMPRODUCT(($B$1003:$O$1003='MPL ID'!$BF$9)*(($B924:$O924=1)+($B924:$O924=2)))+SUMPRODUCT(($B$1004:$O$1004='MPL ID'!$BF$9)*(($B924:$O924=3)+($B924:$O924=4)))</f>
        <v>11</v>
      </c>
      <c r="Y924">
        <f ca="1">'MPL ID'!$BH$1+SUMPRODUCT(($B$1003:$O$1003='MPL ID'!$BF$1)*(2*($B924:$O924=1)+($B924:$O924=2)-2*($B924:$O924=3)-($B924:$O924=4)))-SUMPRODUCT(($B$1004:$O$1004='MPL ID'!$BF$1)*(2*($B924:$O924=1)+($B924:$O924=2)-2*($B924:$O924=3)-($B924:$O924=4)))</f>
        <v>10</v>
      </c>
      <c r="Z924">
        <f ca="1">'MPL ID'!$BH$2+SUMPRODUCT(($B$1003:$O$1003='MPL ID'!$BF$2)*(2*($B924:$O924=1)+($B924:$O924=2)-2*($B924:$O924=3)-($B924:$O924=4)))-SUMPRODUCT(($B$1004:$O$1004='MPL ID'!$BF$2)*(2*($B924:$O924=1)+($B924:$O924=2)-2*($B924:$O924=3)-($B924:$O924=4)))</f>
        <v>3</v>
      </c>
      <c r="AA924">
        <f ca="1">'MPL ID'!$BH$3+SUMPRODUCT(($B$1003:$O$1003='MPL ID'!$BF$3)*(2*($B924:$O924=1)+($B924:$O924=2)-2*($B924:$O924=3)-($B924:$O924=4)))-SUMPRODUCT(($B$1004:$O$1004='MPL ID'!$BF$3)*(2*($B924:$O924=1)+($B924:$O924=2)-2*($B924:$O924=3)-($B924:$O924=4)))</f>
        <v>-6</v>
      </c>
      <c r="AB924">
        <f ca="1">'MPL ID'!$BH$4+SUMPRODUCT(($B$1003:$O$1003='MPL ID'!$BF$4)*(2*($B924:$O924=1)+($B924:$O924=2)-2*($B924:$O924=3)-($B924:$O924=4)))-SUMPRODUCT(($B$1004:$O$1004='MPL ID'!$BF$4)*(2*($B924:$O924=1)+($B924:$O924=2)-2*($B924:$O924=3)-($B924:$O924=4)))</f>
        <v>-5</v>
      </c>
      <c r="AC924">
        <f ca="1">'MPL ID'!$BH$5+SUMPRODUCT(($B$1003:$O$1003='MPL ID'!$BF$5)*(2*($B924:$O924=1)+($B924:$O924=2)-2*($B924:$O924=3)-($B924:$O924=4)))-SUMPRODUCT(($B$1004:$O$1004='MPL ID'!$BF$5)*(2*($B924:$O924=1)+($B924:$O924=2)-2*($B924:$O924=3)-($B924:$O924=4)))</f>
        <v>-9</v>
      </c>
      <c r="AD924">
        <f ca="1">'MPL ID'!$BH$6+SUMPRODUCT(($B$1003:$O$1003='MPL ID'!$BF$6)*(2*($B924:$O924=1)+($B924:$O924=2)-2*($B924:$O924=3)-($B924:$O924=4)))-SUMPRODUCT(($B$1004:$O$1004='MPL ID'!$BF$6)*(2*($B924:$O924=1)+($B924:$O924=2)-2*($B924:$O924=3)-($B924:$O924=4)))</f>
        <v>8</v>
      </c>
      <c r="AE924">
        <f ca="1">'MPL ID'!$BH$7+SUMPRODUCT(($B$1003:$O$1003='MPL ID'!$BF$7)*(2*($B924:$O924=1)+($B924:$O924=2)-2*($B924:$O924=3)-($B924:$O924=4)))-SUMPRODUCT(($B$1004:$O$1004='MPL ID'!$BF$7)*(2*($B924:$O924=1)+($B924:$O924=2)-2*($B924:$O924=3)-($B924:$O924=4)))</f>
        <v>-3</v>
      </c>
      <c r="AF924">
        <f ca="1">'MPL ID'!$BH$8+SUMPRODUCT(($B$1003:$O$1003='MPL ID'!$BF$8)*(2*($B924:$O924=1)+($B924:$O924=2)-2*($B924:$O924=3)-($B924:$O924=4)))-SUMPRODUCT(($B$1004:$O$1004='MPL ID'!$BF$8)*(2*($B924:$O924=1)+($B924:$O924=2)-2*($B924:$O924=3)-($B924:$O924=4)))</f>
        <v>-9</v>
      </c>
      <c r="AG924">
        <f ca="1">'MPL ID'!$BH$9+SUMPRODUCT(($B$1003:$O$1003='MPL ID'!$BF$9)*(2*($B924:$O924=1)+($B924:$O924=2)-2*($B924:$O924=3)-($B924:$O924=4)))-SUMPRODUCT(($B$1004:$O$1004='MPL ID'!$BF$9)*(2*($B924:$O924=1)+($B924:$O924=2)-2*($B924:$O924=3)-($B924:$O924=4)))</f>
        <v>11</v>
      </c>
      <c r="AH924">
        <f ca="1">SUMPRODUCT(--($P924:$X924=P924),--($Y924:$AG924=Y924),'MPL ID'!$BG$13:$BO$13)+IF(AND($I924&gt;=3,T924=P924,AC924=Y924),1,0)+IF(AND($M924&gt;=3,S924=P924,AB924=Y924),1,0)</f>
        <v>0</v>
      </c>
      <c r="AI924">
        <f ca="1">SUMPRODUCT(--($P924:$X924=Q924),--($Y924:$AG924=Z924),'MPL ID'!$BG$14:$BO$14)+IF(AND($G924&gt;=3,R924=Q924,AA924=Z924),1,0)+IF(AND($K924&gt;0,$K924&lt;=2,S924=Q924,AB924=Z924),1,0)+IF(AND($N924&gt;=3,U924=Q924,AD924=Z924),1,0)</f>
        <v>0</v>
      </c>
      <c r="AJ924">
        <f ca="1">SUMPRODUCT(--($P924:$X924=R924),--($Y924:$AG924=AA924),'MPL ID'!$BG$15:$BO$15)+IF(AND($D924&gt;0,$D924&lt;=2,U924=R924,AD924=AA924),1,0)+IF(AND($G924&gt;0,$G924&lt;=2,Q924=R924,Z924=AA924),1,0)+IF(AND($J924&gt;=3,V924=R924,AE924=AA924),1,0)</f>
        <v>0</v>
      </c>
      <c r="AK924">
        <f ca="1">SUMPRODUCT(--($P924:$X924=S924),--($Y924:$AG924=AB924),'MPL ID'!$BG$16:$BO$16)+IF(AND($B924&gt;0,$B924&lt;=2,V924=S924,AE924=AB924),1,0)+IF(AND($E924&gt;0,$E924&lt;=2,T924=S924,AC924=AB924),1,0)+IF(AND($K924&gt;=3,Q924=S924,Z924=AB924),1,0)+IF(AND($M924&gt;0,$M924&lt;=2,P924=S924,Y924=AB924),1,0)</f>
        <v>0</v>
      </c>
      <c r="AL924">
        <f ca="1">SUMPRODUCT(--($P924:$X924=T924),--($Y924:$AG924=AC924),'MPL ID'!$BG$17:$BO$17)+IF(AND($E924&gt;=3,S924=T924,AB924=AC924),1,0)+IF(AND($I924&gt;0,$I924&lt;=2,P924=T924,Y924=AC924),1,0)+IF(AND($L924&gt;=3,W924=T924,AF924=AC924),1,0)</f>
        <v>0</v>
      </c>
      <c r="AM924">
        <f ca="1">SUMPRODUCT(--($P924:$X924=U924),--($Y924:$AG924=AD924),'MPL ID'!$BG$18:$BO$18)+IF(AND($D924&gt;=3,R924=U924,AA924=AD924),1,0)+IF(AND($H924&gt;0,$H924&lt;=2,W924=U924,AF924=AD924),1,0)+IF(AND($N924&gt;0,$N924&lt;=2,Q924=U924,Z924=AD924),1,0)</f>
        <v>0</v>
      </c>
      <c r="AN924">
        <f ca="1">SUMPRODUCT(--($P924:$X924=V924),--($Y924:$AG924=AE924),'MPL ID'!$BG$19:$BO$19)+IF(AND($B924&gt;=3,S924=V924,AB924=AE924),1,0)+IF(AND($F924&gt;=3,W924=V924,AF924=AE924),1,0)+IF(AND($J924&gt;0,$J924&lt;=2,R924=V924,AA924=AE924),1,0)+IF(AND($O924&gt;0,$O924&lt;=2,X924=V924,AG924=AE924),1,0)</f>
        <v>0</v>
      </c>
      <c r="AO924">
        <f ca="1">SUMPRODUCT(--($P924:$X924=W924),--($Y924:$AG924=AF924),'MPL ID'!$BG$20:$BO$20)+IF(AND($C924&gt;0,$C924&lt;=2,X924=W924,AG924=AF924),1,0)+IF(AND($F924&gt;0,$F924&lt;=2,V924=W924,AE924=AF924),1,0)+IF(AND($H924&gt;=3,U924=W924,AD924=AF924),1,0)+IF(AND($L924&gt;0,$L924&lt;=2,T924=W924,AC924=AF924),1,0)</f>
        <v>0</v>
      </c>
      <c r="AP924">
        <f ca="1">SUMPRODUCT(--($P924:$X924=X924),--($Y924:$AG924=AG924),'MPL ID'!$BG$21:$BO$21)+IF(AND($C924&gt;=3,W924=X924,AF924=AG924),1,0)+IF(AND($O924&gt;=3,V924=X924,AE924=AG924),1,0)</f>
        <v>0</v>
      </c>
      <c r="AQ924">
        <f t="shared" ca="1" si="126"/>
        <v>2</v>
      </c>
      <c r="AR924">
        <f t="shared" ca="1" si="127"/>
        <v>4</v>
      </c>
      <c r="AS924">
        <f t="shared" ca="1" si="128"/>
        <v>6</v>
      </c>
      <c r="AT924">
        <f t="shared" ca="1" si="129"/>
        <v>5</v>
      </c>
      <c r="AU924">
        <f t="shared" ca="1" si="130"/>
        <v>8</v>
      </c>
      <c r="AV924">
        <f t="shared" ca="1" si="131"/>
        <v>3</v>
      </c>
      <c r="AW924">
        <f t="shared" ca="1" si="132"/>
        <v>7</v>
      </c>
      <c r="AX924">
        <f t="shared" ca="1" si="133"/>
        <v>9</v>
      </c>
      <c r="AY924">
        <f t="shared" ca="1" si="134"/>
        <v>1</v>
      </c>
    </row>
    <row r="925" spans="1:51" x14ac:dyDescent="0.25">
      <c r="A925">
        <v>924</v>
      </c>
      <c r="B925">
        <f ca="1">IF(AND(ISNUMBER('MPL ID'!$J$39),ISNUMBER('MPL ID'!$K$39)),0,RANDBETWEEN(1,4))</f>
        <v>0</v>
      </c>
      <c r="C925">
        <f ca="1">IF(AND(ISNUMBER('MPL ID'!$J$40),ISNUMBER('MPL ID'!$K$40)),0,RANDBETWEEN(1,4))</f>
        <v>0</v>
      </c>
      <c r="D925">
        <f ca="1">IF(AND(ISNUMBER('MPL ID'!$J$41),ISNUMBER('MPL ID'!$K$41)),0,RANDBETWEEN(1,4))</f>
        <v>1</v>
      </c>
      <c r="E925">
        <f ca="1">IF(AND(ISNUMBER('MPL ID'!$J$42),ISNUMBER('MPL ID'!$K$42)),0,RANDBETWEEN(1,4))</f>
        <v>2</v>
      </c>
      <c r="F925">
        <f ca="1">IF(AND(ISNUMBER('MPL ID'!$J$43),ISNUMBER('MPL ID'!$K$43)),0,RANDBETWEEN(1,4))</f>
        <v>2</v>
      </c>
      <c r="G925">
        <f ca="1">IF(AND(ISNUMBER('MPL ID'!$J$44),ISNUMBER('MPL ID'!$K$44)),0,RANDBETWEEN(1,4))</f>
        <v>3</v>
      </c>
      <c r="H925">
        <f ca="1">IF(AND(ISNUMBER('MPL ID'!$P$36),ISNUMBER('MPL ID'!$Q$36)),0,RANDBETWEEN(1,4))</f>
        <v>3</v>
      </c>
      <c r="I925">
        <f ca="1">IF(AND(ISNUMBER('MPL ID'!$P$37),ISNUMBER('MPL ID'!$Q$37)),0,RANDBETWEEN(1,4))</f>
        <v>1</v>
      </c>
      <c r="J925">
        <f ca="1">IF(AND(ISNUMBER('MPL ID'!$P$39),ISNUMBER('MPL ID'!$Q$39)),0,RANDBETWEEN(1,4))</f>
        <v>4</v>
      </c>
      <c r="K925">
        <f ca="1">IF(AND(ISNUMBER('MPL ID'!$P$40),ISNUMBER('MPL ID'!$Q$40)),0,RANDBETWEEN(1,4))</f>
        <v>4</v>
      </c>
      <c r="L925">
        <f ca="1">IF(AND(ISNUMBER('MPL ID'!$P$41),ISNUMBER('MPL ID'!$Q$41)),0,RANDBETWEEN(1,4))</f>
        <v>3</v>
      </c>
      <c r="M925">
        <f ca="1">IF(AND(ISNUMBER('MPL ID'!$P$42),ISNUMBER('MPL ID'!$Q$42)),0,RANDBETWEEN(1,4))</f>
        <v>1</v>
      </c>
      <c r="N925">
        <f ca="1">IF(AND(ISNUMBER('MPL ID'!$P$43),ISNUMBER('MPL ID'!$Q$43)),0,RANDBETWEEN(1,4))</f>
        <v>3</v>
      </c>
      <c r="O925">
        <f ca="1">IF(AND(ISNUMBER('MPL ID'!$P$44),ISNUMBER('MPL ID'!$Q$44)),0,RANDBETWEEN(1,4))</f>
        <v>3</v>
      </c>
      <c r="P925">
        <f ca="1">'MPL ID'!$BG$1+SUMPRODUCT(($B$1003:$O$1003='MPL ID'!$BF$1)*(($B925:$O925=1)+($B925:$O925=2)))+SUMPRODUCT(($B$1004:$O$1004='MPL ID'!$BF$1)*(($B925:$O925=3)+($B925:$O925=4)))</f>
        <v>9</v>
      </c>
      <c r="Q925">
        <f ca="1">'MPL ID'!$BG$2+SUMPRODUCT(($B$1003:$O$1003='MPL ID'!$BF$2)*(($B925:$O925=1)+($B925:$O925=2)))+SUMPRODUCT(($B$1004:$O$1004='MPL ID'!$BF$2)*(($B925:$O925=3)+($B925:$O925=4)))</f>
        <v>9</v>
      </c>
      <c r="R925">
        <f ca="1">'MPL ID'!$BG$3+SUMPRODUCT(($B$1003:$O$1003='MPL ID'!$BF$3)*(($B925:$O925=1)+($B925:$O925=2)))+SUMPRODUCT(($B$1004:$O$1004='MPL ID'!$BF$3)*(($B925:$O925=3)+($B925:$O925=4)))</f>
        <v>7</v>
      </c>
      <c r="S925">
        <f ca="1">'MPL ID'!$BG$4+SUMPRODUCT(($B$1003:$O$1003='MPL ID'!$BF$4)*(($B925:$O925=1)+($B925:$O925=2)))+SUMPRODUCT(($B$1004:$O$1004='MPL ID'!$BF$4)*(($B925:$O925=3)+($B925:$O925=4)))</f>
        <v>10</v>
      </c>
      <c r="T925">
        <f ca="1">'MPL ID'!$BG$5+SUMPRODUCT(($B$1003:$O$1003='MPL ID'!$BF$5)*(($B925:$O925=1)+($B925:$O925=2)))+SUMPRODUCT(($B$1004:$O$1004='MPL ID'!$BF$5)*(($B925:$O925=3)+($B925:$O925=4)))</f>
        <v>5</v>
      </c>
      <c r="U925">
        <f ca="1">'MPL ID'!$BG$6+SUMPRODUCT(($B$1003:$O$1003='MPL ID'!$BF$6)*(($B925:$O925=1)+($B925:$O925=2)))+SUMPRODUCT(($B$1004:$O$1004='MPL ID'!$BF$6)*(($B925:$O925=3)+($B925:$O925=4)))</f>
        <v>10</v>
      </c>
      <c r="V925">
        <f ca="1">'MPL ID'!$BG$7+SUMPRODUCT(($B$1003:$O$1003='MPL ID'!$BF$7)*(($B925:$O925=1)+($B925:$O925=2)))+SUMPRODUCT(($B$1004:$O$1004='MPL ID'!$BF$7)*(($B925:$O925=3)+($B925:$O925=4)))</f>
        <v>5</v>
      </c>
      <c r="W925">
        <f ca="1">'MPL ID'!$BG$8+SUMPRODUCT(($B$1003:$O$1003='MPL ID'!$BF$8)*(($B925:$O925=1)+($B925:$O925=2)))+SUMPRODUCT(($B$1004:$O$1004='MPL ID'!$BF$8)*(($B925:$O925=3)+($B925:$O925=4)))</f>
        <v>5</v>
      </c>
      <c r="X925">
        <f ca="1">'MPL ID'!$BG$9+SUMPRODUCT(($B$1003:$O$1003='MPL ID'!$BF$9)*(($B925:$O925=1)+($B925:$O925=2)))+SUMPRODUCT(($B$1004:$O$1004='MPL ID'!$BF$9)*(($B925:$O925=3)+($B925:$O925=4)))</f>
        <v>12</v>
      </c>
      <c r="Y925">
        <f ca="1">'MPL ID'!$BH$1+SUMPRODUCT(($B$1003:$O$1003='MPL ID'!$BF$1)*(2*($B925:$O925=1)+($B925:$O925=2)-2*($B925:$O925=3)-($B925:$O925=4)))-SUMPRODUCT(($B$1004:$O$1004='MPL ID'!$BF$1)*(2*($B925:$O925=1)+($B925:$O925=2)-2*($B925:$O925=3)-($B925:$O925=4)))</f>
        <v>5</v>
      </c>
      <c r="Z925">
        <f ca="1">'MPL ID'!$BH$2+SUMPRODUCT(($B$1003:$O$1003='MPL ID'!$BF$2)*(2*($B925:$O925=1)+($B925:$O925=2)-2*($B925:$O925=3)-($B925:$O925=4)))-SUMPRODUCT(($B$1004:$O$1004='MPL ID'!$BF$2)*(2*($B925:$O925=1)+($B925:$O925=2)-2*($B925:$O925=3)-($B925:$O925=4)))</f>
        <v>1</v>
      </c>
      <c r="AA925">
        <f ca="1">'MPL ID'!$BH$3+SUMPRODUCT(($B$1003:$O$1003='MPL ID'!$BF$3)*(2*($B925:$O925=1)+($B925:$O925=2)-2*($B925:$O925=3)-($B925:$O925=4)))-SUMPRODUCT(($B$1004:$O$1004='MPL ID'!$BF$3)*(2*($B925:$O925=1)+($B925:$O925=2)-2*($B925:$O925=3)-($B925:$O925=4)))</f>
        <v>-5</v>
      </c>
      <c r="AB925">
        <f ca="1">'MPL ID'!$BH$4+SUMPRODUCT(($B$1003:$O$1003='MPL ID'!$BF$4)*(2*($B925:$O925=1)+($B925:$O925=2)-2*($B925:$O925=3)-($B925:$O925=4)))-SUMPRODUCT(($B$1004:$O$1004='MPL ID'!$BF$4)*(2*($B925:$O925=1)+($B925:$O925=2)-2*($B925:$O925=3)-($B925:$O925=4)))</f>
        <v>4</v>
      </c>
      <c r="AC925">
        <f ca="1">'MPL ID'!$BH$5+SUMPRODUCT(($B$1003:$O$1003='MPL ID'!$BF$5)*(2*($B925:$O925=1)+($B925:$O925=2)-2*($B925:$O925=3)-($B925:$O925=4)))-SUMPRODUCT(($B$1004:$O$1004='MPL ID'!$BF$5)*(2*($B925:$O925=1)+($B925:$O925=2)-2*($B925:$O925=3)-($B925:$O925=4)))</f>
        <v>-9</v>
      </c>
      <c r="AD925">
        <f ca="1">'MPL ID'!$BH$6+SUMPRODUCT(($B$1003:$O$1003='MPL ID'!$BF$6)*(2*($B925:$O925=1)+($B925:$O925=2)-2*($B925:$O925=3)-($B925:$O925=4)))-SUMPRODUCT(($B$1004:$O$1004='MPL ID'!$BF$6)*(2*($B925:$O925=1)+($B925:$O925=2)-2*($B925:$O925=3)-($B925:$O925=4)))</f>
        <v>6</v>
      </c>
      <c r="AE925">
        <f ca="1">'MPL ID'!$BH$7+SUMPRODUCT(($B$1003:$O$1003='MPL ID'!$BF$7)*(2*($B925:$O925=1)+($B925:$O925=2)-2*($B925:$O925=3)-($B925:$O925=4)))-SUMPRODUCT(($B$1004:$O$1004='MPL ID'!$BF$7)*(2*($B925:$O925=1)+($B925:$O925=2)-2*($B925:$O925=3)-($B925:$O925=4)))</f>
        <v>-6</v>
      </c>
      <c r="AF925">
        <f ca="1">'MPL ID'!$BH$8+SUMPRODUCT(($B$1003:$O$1003='MPL ID'!$BF$8)*(2*($B925:$O925=1)+($B925:$O925=2)-2*($B925:$O925=3)-($B925:$O925=4)))-SUMPRODUCT(($B$1004:$O$1004='MPL ID'!$BF$8)*(2*($B925:$O925=1)+($B925:$O925=2)-2*($B925:$O925=3)-($B925:$O925=4)))</f>
        <v>-11</v>
      </c>
      <c r="AG925">
        <f ca="1">'MPL ID'!$BH$9+SUMPRODUCT(($B$1003:$O$1003='MPL ID'!$BF$9)*(2*($B925:$O925=1)+($B925:$O925=2)-2*($B925:$O925=3)-($B925:$O925=4)))-SUMPRODUCT(($B$1004:$O$1004='MPL ID'!$BF$9)*(2*($B925:$O925=1)+($B925:$O925=2)-2*($B925:$O925=3)-($B925:$O925=4)))</f>
        <v>15</v>
      </c>
      <c r="AH925">
        <f ca="1">SUMPRODUCT(--($P925:$X925=P925),--($Y925:$AG925=Y925),'MPL ID'!$BG$13:$BO$13)+IF(AND($I925&gt;=3,T925=P925,AC925=Y925),1,0)+IF(AND($M925&gt;=3,S925=P925,AB925=Y925),1,0)</f>
        <v>0</v>
      </c>
      <c r="AI925">
        <f ca="1">SUMPRODUCT(--($P925:$X925=Q925),--($Y925:$AG925=Z925),'MPL ID'!$BG$14:$BO$14)+IF(AND($G925&gt;=3,R925=Q925,AA925=Z925),1,0)+IF(AND($K925&gt;0,$K925&lt;=2,S925=Q925,AB925=Z925),1,0)+IF(AND($N925&gt;=3,U925=Q925,AD925=Z925),1,0)</f>
        <v>0</v>
      </c>
      <c r="AJ925">
        <f ca="1">SUMPRODUCT(--($P925:$X925=R925),--($Y925:$AG925=AA925),'MPL ID'!$BG$15:$BO$15)+IF(AND($D925&gt;0,$D925&lt;=2,U925=R925,AD925=AA925),1,0)+IF(AND($G925&gt;0,$G925&lt;=2,Q925=R925,Z925=AA925),1,0)+IF(AND($J925&gt;=3,V925=R925,AE925=AA925),1,0)</f>
        <v>0</v>
      </c>
      <c r="AK925">
        <f ca="1">SUMPRODUCT(--($P925:$X925=S925),--($Y925:$AG925=AB925),'MPL ID'!$BG$16:$BO$16)+IF(AND($B925&gt;0,$B925&lt;=2,V925=S925,AE925=AB925),1,0)+IF(AND($E925&gt;0,$E925&lt;=2,T925=S925,AC925=AB925),1,0)+IF(AND($K925&gt;=3,Q925=S925,Z925=AB925),1,0)+IF(AND($M925&gt;0,$M925&lt;=2,P925=S925,Y925=AB925),1,0)</f>
        <v>0</v>
      </c>
      <c r="AL925">
        <f ca="1">SUMPRODUCT(--($P925:$X925=T925),--($Y925:$AG925=AC925),'MPL ID'!$BG$17:$BO$17)+IF(AND($E925&gt;=3,S925=T925,AB925=AC925),1,0)+IF(AND($I925&gt;0,$I925&lt;=2,P925=T925,Y925=AC925),1,0)+IF(AND($L925&gt;=3,W925=T925,AF925=AC925),1,0)</f>
        <v>0</v>
      </c>
      <c r="AM925">
        <f ca="1">SUMPRODUCT(--($P925:$X925=U925),--($Y925:$AG925=AD925),'MPL ID'!$BG$18:$BO$18)+IF(AND($D925&gt;=3,R925=U925,AA925=AD925),1,0)+IF(AND($H925&gt;0,$H925&lt;=2,W925=U925,AF925=AD925),1,0)+IF(AND($N925&gt;0,$N925&lt;=2,Q925=U925,Z925=AD925),1,0)</f>
        <v>0</v>
      </c>
      <c r="AN925">
        <f ca="1">SUMPRODUCT(--($P925:$X925=V925),--($Y925:$AG925=AE925),'MPL ID'!$BG$19:$BO$19)+IF(AND($B925&gt;=3,S925=V925,AB925=AE925),1,0)+IF(AND($F925&gt;=3,W925=V925,AF925=AE925),1,0)+IF(AND($J925&gt;0,$J925&lt;=2,R925=V925,AA925=AE925),1,0)+IF(AND($O925&gt;0,$O925&lt;=2,X925=V925,AG925=AE925),1,0)</f>
        <v>0</v>
      </c>
      <c r="AO925">
        <f ca="1">SUMPRODUCT(--($P925:$X925=W925),--($Y925:$AG925=AF925),'MPL ID'!$BG$20:$BO$20)+IF(AND($C925&gt;0,$C925&lt;=2,X925=W925,AG925=AF925),1,0)+IF(AND($F925&gt;0,$F925&lt;=2,V925=W925,AE925=AF925),1,0)+IF(AND($H925&gt;=3,U925=W925,AD925=AF925),1,0)+IF(AND($L925&gt;0,$L925&lt;=2,T925=W925,AC925=AF925),1,0)</f>
        <v>0</v>
      </c>
      <c r="AP925">
        <f ca="1">SUMPRODUCT(--($P925:$X925=X925),--($Y925:$AG925=AG925),'MPL ID'!$BG$21:$BO$21)+IF(AND($C925&gt;=3,W925=X925,AF925=AG925),1,0)+IF(AND($O925&gt;=3,V925=X925,AE925=AG925),1,0)</f>
        <v>0</v>
      </c>
      <c r="AQ925">
        <f t="shared" ca="1" si="126"/>
        <v>4</v>
      </c>
      <c r="AR925">
        <f t="shared" ca="1" si="127"/>
        <v>5</v>
      </c>
      <c r="AS925">
        <f t="shared" ca="1" si="128"/>
        <v>6</v>
      </c>
      <c r="AT925">
        <f t="shared" ca="1" si="129"/>
        <v>3</v>
      </c>
      <c r="AU925">
        <f t="shared" ca="1" si="130"/>
        <v>8</v>
      </c>
      <c r="AV925">
        <f t="shared" ca="1" si="131"/>
        <v>2</v>
      </c>
      <c r="AW925">
        <f t="shared" ca="1" si="132"/>
        <v>7</v>
      </c>
      <c r="AX925">
        <f t="shared" ca="1" si="133"/>
        <v>9</v>
      </c>
      <c r="AY925">
        <f t="shared" ca="1" si="134"/>
        <v>1</v>
      </c>
    </row>
    <row r="926" spans="1:51" x14ac:dyDescent="0.25">
      <c r="A926">
        <v>925</v>
      </c>
      <c r="B926">
        <f ca="1">IF(AND(ISNUMBER('MPL ID'!$J$39),ISNUMBER('MPL ID'!$K$39)),0,RANDBETWEEN(1,4))</f>
        <v>0</v>
      </c>
      <c r="C926">
        <f ca="1">IF(AND(ISNUMBER('MPL ID'!$J$40),ISNUMBER('MPL ID'!$K$40)),0,RANDBETWEEN(1,4))</f>
        <v>0</v>
      </c>
      <c r="D926">
        <f ca="1">IF(AND(ISNUMBER('MPL ID'!$J$41),ISNUMBER('MPL ID'!$K$41)),0,RANDBETWEEN(1,4))</f>
        <v>3</v>
      </c>
      <c r="E926">
        <f ca="1">IF(AND(ISNUMBER('MPL ID'!$J$42),ISNUMBER('MPL ID'!$K$42)),0,RANDBETWEEN(1,4))</f>
        <v>3</v>
      </c>
      <c r="F926">
        <f ca="1">IF(AND(ISNUMBER('MPL ID'!$J$43),ISNUMBER('MPL ID'!$K$43)),0,RANDBETWEEN(1,4))</f>
        <v>1</v>
      </c>
      <c r="G926">
        <f ca="1">IF(AND(ISNUMBER('MPL ID'!$J$44),ISNUMBER('MPL ID'!$K$44)),0,RANDBETWEEN(1,4))</f>
        <v>4</v>
      </c>
      <c r="H926">
        <f ca="1">IF(AND(ISNUMBER('MPL ID'!$P$36),ISNUMBER('MPL ID'!$Q$36)),0,RANDBETWEEN(1,4))</f>
        <v>4</v>
      </c>
      <c r="I926">
        <f ca="1">IF(AND(ISNUMBER('MPL ID'!$P$37),ISNUMBER('MPL ID'!$Q$37)),0,RANDBETWEEN(1,4))</f>
        <v>4</v>
      </c>
      <c r="J926">
        <f ca="1">IF(AND(ISNUMBER('MPL ID'!$P$39),ISNUMBER('MPL ID'!$Q$39)),0,RANDBETWEEN(1,4))</f>
        <v>3</v>
      </c>
      <c r="K926">
        <f ca="1">IF(AND(ISNUMBER('MPL ID'!$P$40),ISNUMBER('MPL ID'!$Q$40)),0,RANDBETWEEN(1,4))</f>
        <v>1</v>
      </c>
      <c r="L926">
        <f ca="1">IF(AND(ISNUMBER('MPL ID'!$P$41),ISNUMBER('MPL ID'!$Q$41)),0,RANDBETWEEN(1,4))</f>
        <v>1</v>
      </c>
      <c r="M926">
        <f ca="1">IF(AND(ISNUMBER('MPL ID'!$P$42),ISNUMBER('MPL ID'!$Q$42)),0,RANDBETWEEN(1,4))</f>
        <v>4</v>
      </c>
      <c r="N926">
        <f ca="1">IF(AND(ISNUMBER('MPL ID'!$P$43),ISNUMBER('MPL ID'!$Q$43)),0,RANDBETWEEN(1,4))</f>
        <v>2</v>
      </c>
      <c r="O926">
        <f ca="1">IF(AND(ISNUMBER('MPL ID'!$P$44),ISNUMBER('MPL ID'!$Q$44)),0,RANDBETWEEN(1,4))</f>
        <v>3</v>
      </c>
      <c r="P926">
        <f ca="1">'MPL ID'!$BG$1+SUMPRODUCT(($B$1003:$O$1003='MPL ID'!$BF$1)*(($B926:$O926=1)+($B926:$O926=2)))+SUMPRODUCT(($B$1004:$O$1004='MPL ID'!$BF$1)*(($B926:$O926=3)+($B926:$O926=4)))</f>
        <v>11</v>
      </c>
      <c r="Q926">
        <f ca="1">'MPL ID'!$BG$2+SUMPRODUCT(($B$1003:$O$1003='MPL ID'!$BF$2)*(($B926:$O926=1)+($B926:$O926=2)))+SUMPRODUCT(($B$1004:$O$1004='MPL ID'!$BF$2)*(($B926:$O926=3)+($B926:$O926=4)))</f>
        <v>9</v>
      </c>
      <c r="R926">
        <f ca="1">'MPL ID'!$BG$3+SUMPRODUCT(($B$1003:$O$1003='MPL ID'!$BF$3)*(($B926:$O926=1)+($B926:$O926=2)))+SUMPRODUCT(($B$1004:$O$1004='MPL ID'!$BF$3)*(($B926:$O926=3)+($B926:$O926=4)))</f>
        <v>6</v>
      </c>
      <c r="S926">
        <f ca="1">'MPL ID'!$BG$4+SUMPRODUCT(($B$1003:$O$1003='MPL ID'!$BF$4)*(($B926:$O926=1)+($B926:$O926=2)))+SUMPRODUCT(($B$1004:$O$1004='MPL ID'!$BF$4)*(($B926:$O926=3)+($B926:$O926=4)))</f>
        <v>7</v>
      </c>
      <c r="T926">
        <f ca="1">'MPL ID'!$BG$5+SUMPRODUCT(($B$1003:$O$1003='MPL ID'!$BF$5)*(($B926:$O926=1)+($B926:$O926=2)))+SUMPRODUCT(($B$1004:$O$1004='MPL ID'!$BF$5)*(($B926:$O926=3)+($B926:$O926=4)))</f>
        <v>4</v>
      </c>
      <c r="U926">
        <f ca="1">'MPL ID'!$BG$6+SUMPRODUCT(($B$1003:$O$1003='MPL ID'!$BF$6)*(($B926:$O926=1)+($B926:$O926=2)))+SUMPRODUCT(($B$1004:$O$1004='MPL ID'!$BF$6)*(($B926:$O926=3)+($B926:$O926=4)))</f>
        <v>12</v>
      </c>
      <c r="V926">
        <f ca="1">'MPL ID'!$BG$7+SUMPRODUCT(($B$1003:$O$1003='MPL ID'!$BF$7)*(($B926:$O926=1)+($B926:$O926=2)))+SUMPRODUCT(($B$1004:$O$1004='MPL ID'!$BF$7)*(($B926:$O926=3)+($B926:$O926=4)))</f>
        <v>5</v>
      </c>
      <c r="W926">
        <f ca="1">'MPL ID'!$BG$8+SUMPRODUCT(($B$1003:$O$1003='MPL ID'!$BF$8)*(($B926:$O926=1)+($B926:$O926=2)))+SUMPRODUCT(($B$1004:$O$1004='MPL ID'!$BF$8)*(($B926:$O926=3)+($B926:$O926=4)))</f>
        <v>6</v>
      </c>
      <c r="X926">
        <f ca="1">'MPL ID'!$BG$9+SUMPRODUCT(($B$1003:$O$1003='MPL ID'!$BF$9)*(($B926:$O926=1)+($B926:$O926=2)))+SUMPRODUCT(($B$1004:$O$1004='MPL ID'!$BF$9)*(($B926:$O926=3)+($B926:$O926=4)))</f>
        <v>12</v>
      </c>
      <c r="Y926">
        <f ca="1">'MPL ID'!$BH$1+SUMPRODUCT(($B$1003:$O$1003='MPL ID'!$BF$1)*(2*($B926:$O926=1)+($B926:$O926=2)-2*($B926:$O926=3)-($B926:$O926=4)))-SUMPRODUCT(($B$1004:$O$1004='MPL ID'!$BF$1)*(2*($B926:$O926=1)+($B926:$O926=2)-2*($B926:$O926=3)-($B926:$O926=4)))</f>
        <v>11</v>
      </c>
      <c r="Z926">
        <f ca="1">'MPL ID'!$BH$2+SUMPRODUCT(($B$1003:$O$1003='MPL ID'!$BF$2)*(2*($B926:$O926=1)+($B926:$O926=2)-2*($B926:$O926=3)-($B926:$O926=4)))-SUMPRODUCT(($B$1004:$O$1004='MPL ID'!$BF$2)*(2*($B926:$O926=1)+($B926:$O926=2)-2*($B926:$O926=3)-($B926:$O926=4)))</f>
        <v>0</v>
      </c>
      <c r="AA926">
        <f ca="1">'MPL ID'!$BH$3+SUMPRODUCT(($B$1003:$O$1003='MPL ID'!$BF$3)*(2*($B926:$O926=1)+($B926:$O926=2)-2*($B926:$O926=3)-($B926:$O926=4)))-SUMPRODUCT(($B$1004:$O$1004='MPL ID'!$BF$3)*(2*($B926:$O926=1)+($B926:$O926=2)-2*($B926:$O926=3)-($B926:$O926=4)))</f>
        <v>-7</v>
      </c>
      <c r="AB926">
        <f ca="1">'MPL ID'!$BH$4+SUMPRODUCT(($B$1003:$O$1003='MPL ID'!$BF$4)*(2*($B926:$O926=1)+($B926:$O926=2)-2*($B926:$O926=3)-($B926:$O926=4)))-SUMPRODUCT(($B$1004:$O$1004='MPL ID'!$BF$4)*(2*($B926:$O926=1)+($B926:$O926=2)-2*($B926:$O926=3)-($B926:$O926=4)))</f>
        <v>-5</v>
      </c>
      <c r="AC926">
        <f ca="1">'MPL ID'!$BH$5+SUMPRODUCT(($B$1003:$O$1003='MPL ID'!$BF$5)*(2*($B926:$O926=1)+($B926:$O926=2)-2*($B926:$O926=3)-($B926:$O926=4)))-SUMPRODUCT(($B$1004:$O$1004='MPL ID'!$BF$5)*(2*($B926:$O926=1)+($B926:$O926=2)-2*($B926:$O926=3)-($B926:$O926=4)))</f>
        <v>-13</v>
      </c>
      <c r="AD926">
        <f ca="1">'MPL ID'!$BH$6+SUMPRODUCT(($B$1003:$O$1003='MPL ID'!$BF$6)*(2*($B926:$O926=1)+($B926:$O926=2)-2*($B926:$O926=3)-($B926:$O926=4)))-SUMPRODUCT(($B$1004:$O$1004='MPL ID'!$BF$6)*(2*($B926:$O926=1)+($B926:$O926=2)-2*($B926:$O926=3)-($B926:$O926=4)))</f>
        <v>14</v>
      </c>
      <c r="AE926">
        <f ca="1">'MPL ID'!$BH$7+SUMPRODUCT(($B$1003:$O$1003='MPL ID'!$BF$7)*(2*($B926:$O926=1)+($B926:$O926=2)-2*($B926:$O926=3)-($B926:$O926=4)))-SUMPRODUCT(($B$1004:$O$1004='MPL ID'!$BF$7)*(2*($B926:$O926=1)+($B926:$O926=2)-2*($B926:$O926=3)-($B926:$O926=4)))</f>
        <v>-8</v>
      </c>
      <c r="AF926">
        <f ca="1">'MPL ID'!$BH$8+SUMPRODUCT(($B$1003:$O$1003='MPL ID'!$BF$8)*(2*($B926:$O926=1)+($B926:$O926=2)-2*($B926:$O926=3)-($B926:$O926=4)))-SUMPRODUCT(($B$1004:$O$1004='MPL ID'!$BF$8)*(2*($B926:$O926=1)+($B926:$O926=2)-2*($B926:$O926=3)-($B926:$O926=4)))</f>
        <v>-7</v>
      </c>
      <c r="AG926">
        <f ca="1">'MPL ID'!$BH$9+SUMPRODUCT(($B$1003:$O$1003='MPL ID'!$BF$9)*(2*($B926:$O926=1)+($B926:$O926=2)-2*($B926:$O926=3)-($B926:$O926=4)))-SUMPRODUCT(($B$1004:$O$1004='MPL ID'!$BF$9)*(2*($B926:$O926=1)+($B926:$O926=2)-2*($B926:$O926=3)-($B926:$O926=4)))</f>
        <v>15</v>
      </c>
      <c r="AH926">
        <f ca="1">SUMPRODUCT(--($P926:$X926=P926),--($Y926:$AG926=Y926),'MPL ID'!$BG$13:$BO$13)+IF(AND($I926&gt;=3,T926=P926,AC926=Y926),1,0)+IF(AND($M926&gt;=3,S926=P926,AB926=Y926),1,0)</f>
        <v>0</v>
      </c>
      <c r="AI926">
        <f ca="1">SUMPRODUCT(--($P926:$X926=Q926),--($Y926:$AG926=Z926),'MPL ID'!$BG$14:$BO$14)+IF(AND($G926&gt;=3,R926=Q926,AA926=Z926),1,0)+IF(AND($K926&gt;0,$K926&lt;=2,S926=Q926,AB926=Z926),1,0)+IF(AND($N926&gt;=3,U926=Q926,AD926=Z926),1,0)</f>
        <v>0</v>
      </c>
      <c r="AJ926">
        <f ca="1">SUMPRODUCT(--($P926:$X926=R926),--($Y926:$AG926=AA926),'MPL ID'!$BG$15:$BO$15)+IF(AND($D926&gt;0,$D926&lt;=2,U926=R926,AD926=AA926),1,0)+IF(AND($G926&gt;0,$G926&lt;=2,Q926=R926,Z926=AA926),1,0)+IF(AND($J926&gt;=3,V926=R926,AE926=AA926),1,0)</f>
        <v>1</v>
      </c>
      <c r="AK926">
        <f ca="1">SUMPRODUCT(--($P926:$X926=S926),--($Y926:$AG926=AB926),'MPL ID'!$BG$16:$BO$16)+IF(AND($B926&gt;0,$B926&lt;=2,V926=S926,AE926=AB926),1,0)+IF(AND($E926&gt;0,$E926&lt;=2,T926=S926,AC926=AB926),1,0)+IF(AND($K926&gt;=3,Q926=S926,Z926=AB926),1,0)+IF(AND($M926&gt;0,$M926&lt;=2,P926=S926,Y926=AB926),1,0)</f>
        <v>0</v>
      </c>
      <c r="AL926">
        <f ca="1">SUMPRODUCT(--($P926:$X926=T926),--($Y926:$AG926=AC926),'MPL ID'!$BG$17:$BO$17)+IF(AND($E926&gt;=3,S926=T926,AB926=AC926),1,0)+IF(AND($I926&gt;0,$I926&lt;=2,P926=T926,Y926=AC926),1,0)+IF(AND($L926&gt;=3,W926=T926,AF926=AC926),1,0)</f>
        <v>0</v>
      </c>
      <c r="AM926">
        <f ca="1">SUMPRODUCT(--($P926:$X926=U926),--($Y926:$AG926=AD926),'MPL ID'!$BG$18:$BO$18)+IF(AND($D926&gt;=3,R926=U926,AA926=AD926),1,0)+IF(AND($H926&gt;0,$H926&lt;=2,W926=U926,AF926=AD926),1,0)+IF(AND($N926&gt;0,$N926&lt;=2,Q926=U926,Z926=AD926),1,0)</f>
        <v>0</v>
      </c>
      <c r="AN926">
        <f ca="1">SUMPRODUCT(--($P926:$X926=V926),--($Y926:$AG926=AE926),'MPL ID'!$BG$19:$BO$19)+IF(AND($B926&gt;=3,S926=V926,AB926=AE926),1,0)+IF(AND($F926&gt;=3,W926=V926,AF926=AE926),1,0)+IF(AND($J926&gt;0,$J926&lt;=2,R926=V926,AA926=AE926),1,0)+IF(AND($O926&gt;0,$O926&lt;=2,X926=V926,AG926=AE926),1,0)</f>
        <v>0</v>
      </c>
      <c r="AO926">
        <f ca="1">SUMPRODUCT(--($P926:$X926=W926),--($Y926:$AG926=AF926),'MPL ID'!$BG$20:$BO$20)+IF(AND($C926&gt;0,$C926&lt;=2,X926=W926,AG926=AF926),1,0)+IF(AND($F926&gt;0,$F926&lt;=2,V926=W926,AE926=AF926),1,0)+IF(AND($H926&gt;=3,U926=W926,AD926=AF926),1,0)+IF(AND($L926&gt;0,$L926&lt;=2,T926=W926,AC926=AF926),1,0)</f>
        <v>1</v>
      </c>
      <c r="AP926">
        <f ca="1">SUMPRODUCT(--($P926:$X926=X926),--($Y926:$AG926=AG926),'MPL ID'!$BG$21:$BO$21)+IF(AND($C926&gt;=3,W926=X926,AF926=AG926),1,0)+IF(AND($O926&gt;=3,V926=X926,AE926=AG926),1,0)</f>
        <v>0</v>
      </c>
      <c r="AQ926">
        <f t="shared" ca="1" si="126"/>
        <v>3</v>
      </c>
      <c r="AR926">
        <f t="shared" ca="1" si="127"/>
        <v>4</v>
      </c>
      <c r="AS926">
        <f t="shared" ca="1" si="128"/>
        <v>6</v>
      </c>
      <c r="AT926">
        <f t="shared" ca="1" si="129"/>
        <v>5</v>
      </c>
      <c r="AU926">
        <f t="shared" ca="1" si="130"/>
        <v>9</v>
      </c>
      <c r="AV926">
        <f t="shared" ca="1" si="131"/>
        <v>2</v>
      </c>
      <c r="AW926">
        <f t="shared" ca="1" si="132"/>
        <v>8</v>
      </c>
      <c r="AX926">
        <f t="shared" ca="1" si="133"/>
        <v>7</v>
      </c>
      <c r="AY926">
        <f t="shared" ca="1" si="134"/>
        <v>1</v>
      </c>
    </row>
    <row r="927" spans="1:51" x14ac:dyDescent="0.25">
      <c r="A927">
        <v>926</v>
      </c>
      <c r="B927">
        <f ca="1">IF(AND(ISNUMBER('MPL ID'!$J$39),ISNUMBER('MPL ID'!$K$39)),0,RANDBETWEEN(1,4))</f>
        <v>0</v>
      </c>
      <c r="C927">
        <f ca="1">IF(AND(ISNUMBER('MPL ID'!$J$40),ISNUMBER('MPL ID'!$K$40)),0,RANDBETWEEN(1,4))</f>
        <v>0</v>
      </c>
      <c r="D927">
        <f ca="1">IF(AND(ISNUMBER('MPL ID'!$J$41),ISNUMBER('MPL ID'!$K$41)),0,RANDBETWEEN(1,4))</f>
        <v>2</v>
      </c>
      <c r="E927">
        <f ca="1">IF(AND(ISNUMBER('MPL ID'!$J$42),ISNUMBER('MPL ID'!$K$42)),0,RANDBETWEEN(1,4))</f>
        <v>3</v>
      </c>
      <c r="F927">
        <f ca="1">IF(AND(ISNUMBER('MPL ID'!$J$43),ISNUMBER('MPL ID'!$K$43)),0,RANDBETWEEN(1,4))</f>
        <v>4</v>
      </c>
      <c r="G927">
        <f ca="1">IF(AND(ISNUMBER('MPL ID'!$J$44),ISNUMBER('MPL ID'!$K$44)),0,RANDBETWEEN(1,4))</f>
        <v>4</v>
      </c>
      <c r="H927">
        <f ca="1">IF(AND(ISNUMBER('MPL ID'!$P$36),ISNUMBER('MPL ID'!$Q$36)),0,RANDBETWEEN(1,4))</f>
        <v>2</v>
      </c>
      <c r="I927">
        <f ca="1">IF(AND(ISNUMBER('MPL ID'!$P$37),ISNUMBER('MPL ID'!$Q$37)),0,RANDBETWEEN(1,4))</f>
        <v>4</v>
      </c>
      <c r="J927">
        <f ca="1">IF(AND(ISNUMBER('MPL ID'!$P$39),ISNUMBER('MPL ID'!$Q$39)),0,RANDBETWEEN(1,4))</f>
        <v>2</v>
      </c>
      <c r="K927">
        <f ca="1">IF(AND(ISNUMBER('MPL ID'!$P$40),ISNUMBER('MPL ID'!$Q$40)),0,RANDBETWEEN(1,4))</f>
        <v>2</v>
      </c>
      <c r="L927">
        <f ca="1">IF(AND(ISNUMBER('MPL ID'!$P$41),ISNUMBER('MPL ID'!$Q$41)),0,RANDBETWEEN(1,4))</f>
        <v>1</v>
      </c>
      <c r="M927">
        <f ca="1">IF(AND(ISNUMBER('MPL ID'!$P$42),ISNUMBER('MPL ID'!$Q$42)),0,RANDBETWEEN(1,4))</f>
        <v>2</v>
      </c>
      <c r="N927">
        <f ca="1">IF(AND(ISNUMBER('MPL ID'!$P$43),ISNUMBER('MPL ID'!$Q$43)),0,RANDBETWEEN(1,4))</f>
        <v>4</v>
      </c>
      <c r="O927">
        <f ca="1">IF(AND(ISNUMBER('MPL ID'!$P$44),ISNUMBER('MPL ID'!$Q$44)),0,RANDBETWEEN(1,4))</f>
        <v>4</v>
      </c>
      <c r="P927">
        <f ca="1">'MPL ID'!$BG$1+SUMPRODUCT(($B$1003:$O$1003='MPL ID'!$BF$1)*(($B927:$O927=1)+($B927:$O927=2)))+SUMPRODUCT(($B$1004:$O$1004='MPL ID'!$BF$1)*(($B927:$O927=3)+($B927:$O927=4)))</f>
        <v>10</v>
      </c>
      <c r="Q927">
        <f ca="1">'MPL ID'!$BG$2+SUMPRODUCT(($B$1003:$O$1003='MPL ID'!$BF$2)*(($B927:$O927=1)+($B927:$O927=2)))+SUMPRODUCT(($B$1004:$O$1004='MPL ID'!$BF$2)*(($B927:$O927=3)+($B927:$O927=4)))</f>
        <v>10</v>
      </c>
      <c r="R927">
        <f ca="1">'MPL ID'!$BG$3+SUMPRODUCT(($B$1003:$O$1003='MPL ID'!$BF$3)*(($B927:$O927=1)+($B927:$O927=2)))+SUMPRODUCT(($B$1004:$O$1004='MPL ID'!$BF$3)*(($B927:$O927=3)+($B927:$O927=4)))</f>
        <v>6</v>
      </c>
      <c r="S927">
        <f ca="1">'MPL ID'!$BG$4+SUMPRODUCT(($B$1003:$O$1003='MPL ID'!$BF$4)*(($B927:$O927=1)+($B927:$O927=2)))+SUMPRODUCT(($B$1004:$O$1004='MPL ID'!$BF$4)*(($B927:$O927=3)+($B927:$O927=4)))</f>
        <v>8</v>
      </c>
      <c r="T927">
        <f ca="1">'MPL ID'!$BG$5+SUMPRODUCT(($B$1003:$O$1003='MPL ID'!$BF$5)*(($B927:$O927=1)+($B927:$O927=2)))+SUMPRODUCT(($B$1004:$O$1004='MPL ID'!$BF$5)*(($B927:$O927=3)+($B927:$O927=4)))</f>
        <v>4</v>
      </c>
      <c r="U927">
        <f ca="1">'MPL ID'!$BG$6+SUMPRODUCT(($B$1003:$O$1003='MPL ID'!$BF$6)*(($B927:$O927=1)+($B927:$O927=2)))+SUMPRODUCT(($B$1004:$O$1004='MPL ID'!$BF$6)*(($B927:$O927=3)+($B927:$O927=4)))</f>
        <v>11</v>
      </c>
      <c r="V927">
        <f ca="1">'MPL ID'!$BG$7+SUMPRODUCT(($B$1003:$O$1003='MPL ID'!$BF$7)*(($B927:$O927=1)+($B927:$O927=2)))+SUMPRODUCT(($B$1004:$O$1004='MPL ID'!$BF$7)*(($B927:$O927=3)+($B927:$O927=4)))</f>
        <v>7</v>
      </c>
      <c r="W927">
        <f ca="1">'MPL ID'!$BG$8+SUMPRODUCT(($B$1003:$O$1003='MPL ID'!$BF$8)*(($B927:$O927=1)+($B927:$O927=2)))+SUMPRODUCT(($B$1004:$O$1004='MPL ID'!$BF$8)*(($B927:$O927=3)+($B927:$O927=4)))</f>
        <v>4</v>
      </c>
      <c r="X927">
        <f ca="1">'MPL ID'!$BG$9+SUMPRODUCT(($B$1003:$O$1003='MPL ID'!$BF$9)*(($B927:$O927=1)+($B927:$O927=2)))+SUMPRODUCT(($B$1004:$O$1004='MPL ID'!$BF$9)*(($B927:$O927=3)+($B927:$O927=4)))</f>
        <v>12</v>
      </c>
      <c r="Y927">
        <f ca="1">'MPL ID'!$BH$1+SUMPRODUCT(($B$1003:$O$1003='MPL ID'!$BF$1)*(2*($B927:$O927=1)+($B927:$O927=2)-2*($B927:$O927=3)-($B927:$O927=4)))-SUMPRODUCT(($B$1004:$O$1004='MPL ID'!$BF$1)*(2*($B927:$O927=1)+($B927:$O927=2)-2*($B927:$O927=3)-($B927:$O927=4)))</f>
        <v>9</v>
      </c>
      <c r="Z927">
        <f ca="1">'MPL ID'!$BH$2+SUMPRODUCT(($B$1003:$O$1003='MPL ID'!$BF$2)*(2*($B927:$O927=1)+($B927:$O927=2)-2*($B927:$O927=3)-($B927:$O927=4)))-SUMPRODUCT(($B$1004:$O$1004='MPL ID'!$BF$2)*(2*($B927:$O927=1)+($B927:$O927=2)-2*($B927:$O927=3)-($B927:$O927=4)))</f>
        <v>1</v>
      </c>
      <c r="AA927">
        <f ca="1">'MPL ID'!$BH$3+SUMPRODUCT(($B$1003:$O$1003='MPL ID'!$BF$3)*(2*($B927:$O927=1)+($B927:$O927=2)-2*($B927:$O927=3)-($B927:$O927=4)))-SUMPRODUCT(($B$1004:$O$1004='MPL ID'!$BF$3)*(2*($B927:$O927=1)+($B927:$O927=2)-2*($B927:$O927=3)-($B927:$O927=4)))</f>
        <v>-7</v>
      </c>
      <c r="AB927">
        <f ca="1">'MPL ID'!$BH$4+SUMPRODUCT(($B$1003:$O$1003='MPL ID'!$BF$4)*(2*($B927:$O927=1)+($B927:$O927=2)-2*($B927:$O927=3)-($B927:$O927=4)))-SUMPRODUCT(($B$1004:$O$1004='MPL ID'!$BF$4)*(2*($B927:$O927=1)+($B927:$O927=2)-2*($B927:$O927=3)-($B927:$O927=4)))</f>
        <v>-2</v>
      </c>
      <c r="AC927">
        <f ca="1">'MPL ID'!$BH$5+SUMPRODUCT(($B$1003:$O$1003='MPL ID'!$BF$5)*(2*($B927:$O927=1)+($B927:$O927=2)-2*($B927:$O927=3)-($B927:$O927=4)))-SUMPRODUCT(($B$1004:$O$1004='MPL ID'!$BF$5)*(2*($B927:$O927=1)+($B927:$O927=2)-2*($B927:$O927=3)-($B927:$O927=4)))</f>
        <v>-13</v>
      </c>
      <c r="AD927">
        <f ca="1">'MPL ID'!$BH$6+SUMPRODUCT(($B$1003:$O$1003='MPL ID'!$BF$6)*(2*($B927:$O927=1)+($B927:$O927=2)-2*($B927:$O927=3)-($B927:$O927=4)))-SUMPRODUCT(($B$1004:$O$1004='MPL ID'!$BF$6)*(2*($B927:$O927=1)+($B927:$O927=2)-2*($B927:$O927=3)-($B927:$O927=4)))</f>
        <v>11</v>
      </c>
      <c r="AE927">
        <f ca="1">'MPL ID'!$BH$7+SUMPRODUCT(($B$1003:$O$1003='MPL ID'!$BF$7)*(2*($B927:$O927=1)+($B927:$O927=2)-2*($B927:$O927=3)-($B927:$O927=4)))-SUMPRODUCT(($B$1004:$O$1004='MPL ID'!$BF$7)*(2*($B927:$O927=1)+($B927:$O927=2)-2*($B927:$O927=3)-($B927:$O927=4)))</f>
        <v>-1</v>
      </c>
      <c r="AF927">
        <f ca="1">'MPL ID'!$BH$8+SUMPRODUCT(($B$1003:$O$1003='MPL ID'!$BF$8)*(2*($B927:$O927=1)+($B927:$O927=2)-2*($B927:$O927=3)-($B927:$O927=4)))-SUMPRODUCT(($B$1004:$O$1004='MPL ID'!$BF$8)*(2*($B927:$O927=1)+($B927:$O927=2)-2*($B927:$O927=3)-($B927:$O927=4)))</f>
        <v>-12</v>
      </c>
      <c r="AG927">
        <f ca="1">'MPL ID'!$BH$9+SUMPRODUCT(($B$1003:$O$1003='MPL ID'!$BF$9)*(2*($B927:$O927=1)+($B927:$O927=2)-2*($B927:$O927=3)-($B927:$O927=4)))-SUMPRODUCT(($B$1004:$O$1004='MPL ID'!$BF$9)*(2*($B927:$O927=1)+($B927:$O927=2)-2*($B927:$O927=3)-($B927:$O927=4)))</f>
        <v>14</v>
      </c>
      <c r="AH927">
        <f ca="1">SUMPRODUCT(--($P927:$X927=P927),--($Y927:$AG927=Y927),'MPL ID'!$BG$13:$BO$13)+IF(AND($I927&gt;=3,T927=P927,AC927=Y927),1,0)+IF(AND($M927&gt;=3,S927=P927,AB927=Y927),1,0)</f>
        <v>0</v>
      </c>
      <c r="AI927">
        <f ca="1">SUMPRODUCT(--($P927:$X927=Q927),--($Y927:$AG927=Z927),'MPL ID'!$BG$14:$BO$14)+IF(AND($G927&gt;=3,R927=Q927,AA927=Z927),1,0)+IF(AND($K927&gt;0,$K927&lt;=2,S927=Q927,AB927=Z927),1,0)+IF(AND($N927&gt;=3,U927=Q927,AD927=Z927),1,0)</f>
        <v>0</v>
      </c>
      <c r="AJ927">
        <f ca="1">SUMPRODUCT(--($P927:$X927=R927),--($Y927:$AG927=AA927),'MPL ID'!$BG$15:$BO$15)+IF(AND($D927&gt;0,$D927&lt;=2,U927=R927,AD927=AA927),1,0)+IF(AND($G927&gt;0,$G927&lt;=2,Q927=R927,Z927=AA927),1,0)+IF(AND($J927&gt;=3,V927=R927,AE927=AA927),1,0)</f>
        <v>0</v>
      </c>
      <c r="AK927">
        <f ca="1">SUMPRODUCT(--($P927:$X927=S927),--($Y927:$AG927=AB927),'MPL ID'!$BG$16:$BO$16)+IF(AND($B927&gt;0,$B927&lt;=2,V927=S927,AE927=AB927),1,0)+IF(AND($E927&gt;0,$E927&lt;=2,T927=S927,AC927=AB927),1,0)+IF(AND($K927&gt;=3,Q927=S927,Z927=AB927),1,0)+IF(AND($M927&gt;0,$M927&lt;=2,P927=S927,Y927=AB927),1,0)</f>
        <v>0</v>
      </c>
      <c r="AL927">
        <f ca="1">SUMPRODUCT(--($P927:$X927=T927),--($Y927:$AG927=AC927),'MPL ID'!$BG$17:$BO$17)+IF(AND($E927&gt;=3,S927=T927,AB927=AC927),1,0)+IF(AND($I927&gt;0,$I927&lt;=2,P927=T927,Y927=AC927),1,0)+IF(AND($L927&gt;=3,W927=T927,AF927=AC927),1,0)</f>
        <v>0</v>
      </c>
      <c r="AM927">
        <f ca="1">SUMPRODUCT(--($P927:$X927=U927),--($Y927:$AG927=AD927),'MPL ID'!$BG$18:$BO$18)+IF(AND($D927&gt;=3,R927=U927,AA927=AD927),1,0)+IF(AND($H927&gt;0,$H927&lt;=2,W927=U927,AF927=AD927),1,0)+IF(AND($N927&gt;0,$N927&lt;=2,Q927=U927,Z927=AD927),1,0)</f>
        <v>0</v>
      </c>
      <c r="AN927">
        <f ca="1">SUMPRODUCT(--($P927:$X927=V927),--($Y927:$AG927=AE927),'MPL ID'!$BG$19:$BO$19)+IF(AND($B927&gt;=3,S927=V927,AB927=AE927),1,0)+IF(AND($F927&gt;=3,W927=V927,AF927=AE927),1,0)+IF(AND($J927&gt;0,$J927&lt;=2,R927=V927,AA927=AE927),1,0)+IF(AND($O927&gt;0,$O927&lt;=2,X927=V927,AG927=AE927),1,0)</f>
        <v>0</v>
      </c>
      <c r="AO927">
        <f ca="1">SUMPRODUCT(--($P927:$X927=W927),--($Y927:$AG927=AF927),'MPL ID'!$BG$20:$BO$20)+IF(AND($C927&gt;0,$C927&lt;=2,X927=W927,AG927=AF927),1,0)+IF(AND($F927&gt;0,$F927&lt;=2,V927=W927,AE927=AF927),1,0)+IF(AND($H927&gt;=3,U927=W927,AD927=AF927),1,0)+IF(AND($L927&gt;0,$L927&lt;=2,T927=W927,AC927=AF927),1,0)</f>
        <v>0</v>
      </c>
      <c r="AP927">
        <f ca="1">SUMPRODUCT(--($P927:$X927=X927),--($Y927:$AG927=AG927),'MPL ID'!$BG$21:$BO$21)+IF(AND($C927&gt;=3,W927=X927,AF927=AG927),1,0)+IF(AND($O927&gt;=3,V927=X927,AE927=AG927),1,0)</f>
        <v>0</v>
      </c>
      <c r="AQ927">
        <f t="shared" ca="1" si="126"/>
        <v>3</v>
      </c>
      <c r="AR927">
        <f t="shared" ca="1" si="127"/>
        <v>4</v>
      </c>
      <c r="AS927">
        <f t="shared" ca="1" si="128"/>
        <v>7</v>
      </c>
      <c r="AT927">
        <f t="shared" ca="1" si="129"/>
        <v>5</v>
      </c>
      <c r="AU927">
        <f t="shared" ca="1" si="130"/>
        <v>9</v>
      </c>
      <c r="AV927">
        <f t="shared" ca="1" si="131"/>
        <v>2</v>
      </c>
      <c r="AW927">
        <f t="shared" ca="1" si="132"/>
        <v>6</v>
      </c>
      <c r="AX927">
        <f t="shared" ca="1" si="133"/>
        <v>8</v>
      </c>
      <c r="AY927">
        <f t="shared" ca="1" si="134"/>
        <v>1</v>
      </c>
    </row>
    <row r="928" spans="1:51" x14ac:dyDescent="0.25">
      <c r="A928">
        <v>927</v>
      </c>
      <c r="B928">
        <f ca="1">IF(AND(ISNUMBER('MPL ID'!$J$39),ISNUMBER('MPL ID'!$K$39)),0,RANDBETWEEN(1,4))</f>
        <v>0</v>
      </c>
      <c r="C928">
        <f ca="1">IF(AND(ISNUMBER('MPL ID'!$J$40),ISNUMBER('MPL ID'!$K$40)),0,RANDBETWEEN(1,4))</f>
        <v>0</v>
      </c>
      <c r="D928">
        <f ca="1">IF(AND(ISNUMBER('MPL ID'!$J$41),ISNUMBER('MPL ID'!$K$41)),0,RANDBETWEEN(1,4))</f>
        <v>3</v>
      </c>
      <c r="E928">
        <f ca="1">IF(AND(ISNUMBER('MPL ID'!$J$42),ISNUMBER('MPL ID'!$K$42)),0,RANDBETWEEN(1,4))</f>
        <v>3</v>
      </c>
      <c r="F928">
        <f ca="1">IF(AND(ISNUMBER('MPL ID'!$J$43),ISNUMBER('MPL ID'!$K$43)),0,RANDBETWEEN(1,4))</f>
        <v>2</v>
      </c>
      <c r="G928">
        <f ca="1">IF(AND(ISNUMBER('MPL ID'!$J$44),ISNUMBER('MPL ID'!$K$44)),0,RANDBETWEEN(1,4))</f>
        <v>4</v>
      </c>
      <c r="H928">
        <f ca="1">IF(AND(ISNUMBER('MPL ID'!$P$36),ISNUMBER('MPL ID'!$Q$36)),0,RANDBETWEEN(1,4))</f>
        <v>4</v>
      </c>
      <c r="I928">
        <f ca="1">IF(AND(ISNUMBER('MPL ID'!$P$37),ISNUMBER('MPL ID'!$Q$37)),0,RANDBETWEEN(1,4))</f>
        <v>3</v>
      </c>
      <c r="J928">
        <f ca="1">IF(AND(ISNUMBER('MPL ID'!$P$39),ISNUMBER('MPL ID'!$Q$39)),0,RANDBETWEEN(1,4))</f>
        <v>1</v>
      </c>
      <c r="K928">
        <f ca="1">IF(AND(ISNUMBER('MPL ID'!$P$40),ISNUMBER('MPL ID'!$Q$40)),0,RANDBETWEEN(1,4))</f>
        <v>4</v>
      </c>
      <c r="L928">
        <f ca="1">IF(AND(ISNUMBER('MPL ID'!$P$41),ISNUMBER('MPL ID'!$Q$41)),0,RANDBETWEEN(1,4))</f>
        <v>4</v>
      </c>
      <c r="M928">
        <f ca="1">IF(AND(ISNUMBER('MPL ID'!$P$42),ISNUMBER('MPL ID'!$Q$42)),0,RANDBETWEEN(1,4))</f>
        <v>3</v>
      </c>
      <c r="N928">
        <f ca="1">IF(AND(ISNUMBER('MPL ID'!$P$43),ISNUMBER('MPL ID'!$Q$43)),0,RANDBETWEEN(1,4))</f>
        <v>2</v>
      </c>
      <c r="O928">
        <f ca="1">IF(AND(ISNUMBER('MPL ID'!$P$44),ISNUMBER('MPL ID'!$Q$44)),0,RANDBETWEEN(1,4))</f>
        <v>1</v>
      </c>
      <c r="P928">
        <f ca="1">'MPL ID'!$BG$1+SUMPRODUCT(($B$1003:$O$1003='MPL ID'!$BF$1)*(($B928:$O928=1)+($B928:$O928=2)))+SUMPRODUCT(($B$1004:$O$1004='MPL ID'!$BF$1)*(($B928:$O928=3)+($B928:$O928=4)))</f>
        <v>11</v>
      </c>
      <c r="Q928">
        <f ca="1">'MPL ID'!$BG$2+SUMPRODUCT(($B$1003:$O$1003='MPL ID'!$BF$2)*(($B928:$O928=1)+($B928:$O928=2)))+SUMPRODUCT(($B$1004:$O$1004='MPL ID'!$BF$2)*(($B928:$O928=3)+($B928:$O928=4)))</f>
        <v>8</v>
      </c>
      <c r="R928">
        <f ca="1">'MPL ID'!$BG$3+SUMPRODUCT(($B$1003:$O$1003='MPL ID'!$BF$3)*(($B928:$O928=1)+($B928:$O928=2)))+SUMPRODUCT(($B$1004:$O$1004='MPL ID'!$BF$3)*(($B928:$O928=3)+($B928:$O928=4)))</f>
        <v>5</v>
      </c>
      <c r="S928">
        <f ca="1">'MPL ID'!$BG$4+SUMPRODUCT(($B$1003:$O$1003='MPL ID'!$BF$4)*(($B928:$O928=1)+($B928:$O928=2)))+SUMPRODUCT(($B$1004:$O$1004='MPL ID'!$BF$4)*(($B928:$O928=3)+($B928:$O928=4)))</f>
        <v>8</v>
      </c>
      <c r="T928">
        <f ca="1">'MPL ID'!$BG$5+SUMPRODUCT(($B$1003:$O$1003='MPL ID'!$BF$5)*(($B928:$O928=1)+($B928:$O928=2)))+SUMPRODUCT(($B$1004:$O$1004='MPL ID'!$BF$5)*(($B928:$O928=3)+($B928:$O928=4)))</f>
        <v>5</v>
      </c>
      <c r="U928">
        <f ca="1">'MPL ID'!$BG$6+SUMPRODUCT(($B$1003:$O$1003='MPL ID'!$BF$6)*(($B928:$O928=1)+($B928:$O928=2)))+SUMPRODUCT(($B$1004:$O$1004='MPL ID'!$BF$6)*(($B928:$O928=3)+($B928:$O928=4)))</f>
        <v>12</v>
      </c>
      <c r="V928">
        <f ca="1">'MPL ID'!$BG$7+SUMPRODUCT(($B$1003:$O$1003='MPL ID'!$BF$7)*(($B928:$O928=1)+($B928:$O928=2)))+SUMPRODUCT(($B$1004:$O$1004='MPL ID'!$BF$7)*(($B928:$O928=3)+($B928:$O928=4)))</f>
        <v>7</v>
      </c>
      <c r="W928">
        <f ca="1">'MPL ID'!$BG$8+SUMPRODUCT(($B$1003:$O$1003='MPL ID'!$BF$8)*(($B928:$O928=1)+($B928:$O928=2)))+SUMPRODUCT(($B$1004:$O$1004='MPL ID'!$BF$8)*(($B928:$O928=3)+($B928:$O928=4)))</f>
        <v>5</v>
      </c>
      <c r="X928">
        <f ca="1">'MPL ID'!$BG$9+SUMPRODUCT(($B$1003:$O$1003='MPL ID'!$BF$9)*(($B928:$O928=1)+($B928:$O928=2)))+SUMPRODUCT(($B$1004:$O$1004='MPL ID'!$BF$9)*(($B928:$O928=3)+($B928:$O928=4)))</f>
        <v>11</v>
      </c>
      <c r="Y928">
        <f ca="1">'MPL ID'!$BH$1+SUMPRODUCT(($B$1003:$O$1003='MPL ID'!$BF$1)*(2*($B928:$O928=1)+($B928:$O928=2)-2*($B928:$O928=3)-($B928:$O928=4)))-SUMPRODUCT(($B$1004:$O$1004='MPL ID'!$BF$1)*(2*($B928:$O928=1)+($B928:$O928=2)-2*($B928:$O928=3)-($B928:$O928=4)))</f>
        <v>13</v>
      </c>
      <c r="Z928">
        <f ca="1">'MPL ID'!$BH$2+SUMPRODUCT(($B$1003:$O$1003='MPL ID'!$BF$2)*(2*($B928:$O928=1)+($B928:$O928=2)-2*($B928:$O928=3)-($B928:$O928=4)))-SUMPRODUCT(($B$1004:$O$1004='MPL ID'!$BF$2)*(2*($B928:$O928=1)+($B928:$O928=2)-2*($B928:$O928=3)-($B928:$O928=4)))</f>
        <v>-3</v>
      </c>
      <c r="AA928">
        <f ca="1">'MPL ID'!$BH$3+SUMPRODUCT(($B$1003:$O$1003='MPL ID'!$BF$3)*(2*($B928:$O928=1)+($B928:$O928=2)-2*($B928:$O928=3)-($B928:$O928=4)))-SUMPRODUCT(($B$1004:$O$1004='MPL ID'!$BF$3)*(2*($B928:$O928=1)+($B928:$O928=2)-2*($B928:$O928=3)-($B928:$O928=4)))</f>
        <v>-11</v>
      </c>
      <c r="AB928">
        <f ca="1">'MPL ID'!$BH$4+SUMPRODUCT(($B$1003:$O$1003='MPL ID'!$BF$4)*(2*($B928:$O928=1)+($B928:$O928=2)-2*($B928:$O928=3)-($B928:$O928=4)))-SUMPRODUCT(($B$1004:$O$1004='MPL ID'!$BF$4)*(2*($B928:$O928=1)+($B928:$O928=2)-2*($B928:$O928=3)-($B928:$O928=4)))</f>
        <v>-3</v>
      </c>
      <c r="AC928">
        <f ca="1">'MPL ID'!$BH$5+SUMPRODUCT(($B$1003:$O$1003='MPL ID'!$BF$5)*(2*($B928:$O928=1)+($B928:$O928=2)-2*($B928:$O928=3)-($B928:$O928=4)))-SUMPRODUCT(($B$1004:$O$1004='MPL ID'!$BF$5)*(2*($B928:$O928=1)+($B928:$O928=2)-2*($B928:$O928=3)-($B928:$O928=4)))</f>
        <v>-11</v>
      </c>
      <c r="AD928">
        <f ca="1">'MPL ID'!$BH$6+SUMPRODUCT(($B$1003:$O$1003='MPL ID'!$BF$6)*(2*($B928:$O928=1)+($B928:$O928=2)-2*($B928:$O928=3)-($B928:$O928=4)))-SUMPRODUCT(($B$1004:$O$1004='MPL ID'!$BF$6)*(2*($B928:$O928=1)+($B928:$O928=2)-2*($B928:$O928=3)-($B928:$O928=4)))</f>
        <v>14</v>
      </c>
      <c r="AE928">
        <f ca="1">'MPL ID'!$BH$7+SUMPRODUCT(($B$1003:$O$1003='MPL ID'!$BF$7)*(2*($B928:$O928=1)+($B928:$O928=2)-2*($B928:$O928=3)-($B928:$O928=4)))-SUMPRODUCT(($B$1004:$O$1004='MPL ID'!$BF$7)*(2*($B928:$O928=1)+($B928:$O928=2)-2*($B928:$O928=3)-($B928:$O928=4)))</f>
        <v>1</v>
      </c>
      <c r="AF928">
        <f ca="1">'MPL ID'!$BH$8+SUMPRODUCT(($B$1003:$O$1003='MPL ID'!$BF$8)*(2*($B928:$O928=1)+($B928:$O928=2)-2*($B928:$O928=3)-($B928:$O928=4)))-SUMPRODUCT(($B$1004:$O$1004='MPL ID'!$BF$8)*(2*($B928:$O928=1)+($B928:$O928=2)-2*($B928:$O928=3)-($B928:$O928=4)))</f>
        <v>-11</v>
      </c>
      <c r="AG928">
        <f ca="1">'MPL ID'!$BH$9+SUMPRODUCT(($B$1003:$O$1003='MPL ID'!$BF$9)*(2*($B928:$O928=1)+($B928:$O928=2)-2*($B928:$O928=3)-($B928:$O928=4)))-SUMPRODUCT(($B$1004:$O$1004='MPL ID'!$BF$9)*(2*($B928:$O928=1)+($B928:$O928=2)-2*($B928:$O928=3)-($B928:$O928=4)))</f>
        <v>11</v>
      </c>
      <c r="AH928">
        <f ca="1">SUMPRODUCT(--($P928:$X928=P928),--($Y928:$AG928=Y928),'MPL ID'!$BG$13:$BO$13)+IF(AND($I928&gt;=3,T928=P928,AC928=Y928),1,0)+IF(AND($M928&gt;=3,S928=P928,AB928=Y928),1,0)</f>
        <v>0</v>
      </c>
      <c r="AI928">
        <f ca="1">SUMPRODUCT(--($P928:$X928=Q928),--($Y928:$AG928=Z928),'MPL ID'!$BG$14:$BO$14)+IF(AND($G928&gt;=3,R928=Q928,AA928=Z928),1,0)+IF(AND($K928&gt;0,$K928&lt;=2,S928=Q928,AB928=Z928),1,0)+IF(AND($N928&gt;=3,U928=Q928,AD928=Z928),1,0)</f>
        <v>0</v>
      </c>
      <c r="AJ928">
        <f ca="1">SUMPRODUCT(--($P928:$X928=R928),--($Y928:$AG928=AA928),'MPL ID'!$BG$15:$BO$15)+IF(AND($D928&gt;0,$D928&lt;=2,U928=R928,AD928=AA928),1,0)+IF(AND($G928&gt;0,$G928&lt;=2,Q928=R928,Z928=AA928),1,0)+IF(AND($J928&gt;=3,V928=R928,AE928=AA928),1,0)</f>
        <v>2</v>
      </c>
      <c r="AK928">
        <f ca="1">SUMPRODUCT(--($P928:$X928=S928),--($Y928:$AG928=AB928),'MPL ID'!$BG$16:$BO$16)+IF(AND($B928&gt;0,$B928&lt;=2,V928=S928,AE928=AB928),1,0)+IF(AND($E928&gt;0,$E928&lt;=2,T928=S928,AC928=AB928),1,0)+IF(AND($K928&gt;=3,Q928=S928,Z928=AB928),1,0)+IF(AND($M928&gt;0,$M928&lt;=2,P928=S928,Y928=AB928),1,0)</f>
        <v>2</v>
      </c>
      <c r="AL928">
        <f ca="1">SUMPRODUCT(--($P928:$X928=T928),--($Y928:$AG928=AC928),'MPL ID'!$BG$17:$BO$17)+IF(AND($E928&gt;=3,S928=T928,AB928=AC928),1,0)+IF(AND($I928&gt;0,$I928&lt;=2,P928=T928,Y928=AC928),1,0)+IF(AND($L928&gt;=3,W928=T928,AF928=AC928),1,0)</f>
        <v>2</v>
      </c>
      <c r="AM928">
        <f ca="1">SUMPRODUCT(--($P928:$X928=U928),--($Y928:$AG928=AD928),'MPL ID'!$BG$18:$BO$18)+IF(AND($D928&gt;=3,R928=U928,AA928=AD928),1,0)+IF(AND($H928&gt;0,$H928&lt;=2,W928=U928,AF928=AD928),1,0)+IF(AND($N928&gt;0,$N928&lt;=2,Q928=U928,Z928=AD928),1,0)</f>
        <v>0</v>
      </c>
      <c r="AN928">
        <f ca="1">SUMPRODUCT(--($P928:$X928=V928),--($Y928:$AG928=AE928),'MPL ID'!$BG$19:$BO$19)+IF(AND($B928&gt;=3,S928=V928,AB928=AE928),1,0)+IF(AND($F928&gt;=3,W928=V928,AF928=AE928),1,0)+IF(AND($J928&gt;0,$J928&lt;=2,R928=V928,AA928=AE928),1,0)+IF(AND($O928&gt;0,$O928&lt;=2,X928=V928,AG928=AE928),1,0)</f>
        <v>0</v>
      </c>
      <c r="AO928">
        <f ca="1">SUMPRODUCT(--($P928:$X928=W928),--($Y928:$AG928=AF928),'MPL ID'!$BG$20:$BO$20)+IF(AND($C928&gt;0,$C928&lt;=2,X928=W928,AG928=AF928),1,0)+IF(AND($F928&gt;0,$F928&lt;=2,V928=W928,AE928=AF928),1,0)+IF(AND($H928&gt;=3,U928=W928,AD928=AF928),1,0)+IF(AND($L928&gt;0,$L928&lt;=2,T928=W928,AC928=AF928),1,0)</f>
        <v>2</v>
      </c>
      <c r="AP928">
        <f ca="1">SUMPRODUCT(--($P928:$X928=X928),--($Y928:$AG928=AG928),'MPL ID'!$BG$21:$BO$21)+IF(AND($C928&gt;=3,W928=X928,AF928=AG928),1,0)+IF(AND($O928&gt;=3,V928=X928,AE928=AG928),1,0)</f>
        <v>0</v>
      </c>
      <c r="AQ928">
        <f t="shared" ca="1" si="126"/>
        <v>2</v>
      </c>
      <c r="AR928">
        <f t="shared" ca="1" si="127"/>
        <v>5</v>
      </c>
      <c r="AS928">
        <f t="shared" ca="1" si="128"/>
        <v>7</v>
      </c>
      <c r="AT928">
        <f t="shared" ca="1" si="129"/>
        <v>4</v>
      </c>
      <c r="AU928">
        <f t="shared" ca="1" si="130"/>
        <v>8</v>
      </c>
      <c r="AV928">
        <f t="shared" ca="1" si="131"/>
        <v>1</v>
      </c>
      <c r="AW928">
        <f t="shared" ca="1" si="132"/>
        <v>6</v>
      </c>
      <c r="AX928">
        <f t="shared" ca="1" si="133"/>
        <v>9</v>
      </c>
      <c r="AY928">
        <f t="shared" ca="1" si="134"/>
        <v>3</v>
      </c>
    </row>
    <row r="929" spans="1:51" x14ac:dyDescent="0.25">
      <c r="A929">
        <v>928</v>
      </c>
      <c r="B929">
        <f ca="1">IF(AND(ISNUMBER('MPL ID'!$J$39),ISNUMBER('MPL ID'!$K$39)),0,RANDBETWEEN(1,4))</f>
        <v>0</v>
      </c>
      <c r="C929">
        <f ca="1">IF(AND(ISNUMBER('MPL ID'!$J$40),ISNUMBER('MPL ID'!$K$40)),0,RANDBETWEEN(1,4))</f>
        <v>0</v>
      </c>
      <c r="D929">
        <f ca="1">IF(AND(ISNUMBER('MPL ID'!$J$41),ISNUMBER('MPL ID'!$K$41)),0,RANDBETWEEN(1,4))</f>
        <v>3</v>
      </c>
      <c r="E929">
        <f ca="1">IF(AND(ISNUMBER('MPL ID'!$J$42),ISNUMBER('MPL ID'!$K$42)),0,RANDBETWEEN(1,4))</f>
        <v>3</v>
      </c>
      <c r="F929">
        <f ca="1">IF(AND(ISNUMBER('MPL ID'!$J$43),ISNUMBER('MPL ID'!$K$43)),0,RANDBETWEEN(1,4))</f>
        <v>2</v>
      </c>
      <c r="G929">
        <f ca="1">IF(AND(ISNUMBER('MPL ID'!$J$44),ISNUMBER('MPL ID'!$K$44)),0,RANDBETWEEN(1,4))</f>
        <v>3</v>
      </c>
      <c r="H929">
        <f ca="1">IF(AND(ISNUMBER('MPL ID'!$P$36),ISNUMBER('MPL ID'!$Q$36)),0,RANDBETWEEN(1,4))</f>
        <v>2</v>
      </c>
      <c r="I929">
        <f ca="1">IF(AND(ISNUMBER('MPL ID'!$P$37),ISNUMBER('MPL ID'!$Q$37)),0,RANDBETWEEN(1,4))</f>
        <v>1</v>
      </c>
      <c r="J929">
        <f ca="1">IF(AND(ISNUMBER('MPL ID'!$P$39),ISNUMBER('MPL ID'!$Q$39)),0,RANDBETWEEN(1,4))</f>
        <v>1</v>
      </c>
      <c r="K929">
        <f ca="1">IF(AND(ISNUMBER('MPL ID'!$P$40),ISNUMBER('MPL ID'!$Q$40)),0,RANDBETWEEN(1,4))</f>
        <v>2</v>
      </c>
      <c r="L929">
        <f ca="1">IF(AND(ISNUMBER('MPL ID'!$P$41),ISNUMBER('MPL ID'!$Q$41)),0,RANDBETWEEN(1,4))</f>
        <v>4</v>
      </c>
      <c r="M929">
        <f ca="1">IF(AND(ISNUMBER('MPL ID'!$P$42),ISNUMBER('MPL ID'!$Q$42)),0,RANDBETWEEN(1,4))</f>
        <v>4</v>
      </c>
      <c r="N929">
        <f ca="1">IF(AND(ISNUMBER('MPL ID'!$P$43),ISNUMBER('MPL ID'!$Q$43)),0,RANDBETWEEN(1,4))</f>
        <v>4</v>
      </c>
      <c r="O929">
        <f ca="1">IF(AND(ISNUMBER('MPL ID'!$P$44),ISNUMBER('MPL ID'!$Q$44)),0,RANDBETWEEN(1,4))</f>
        <v>2</v>
      </c>
      <c r="P929">
        <f ca="1">'MPL ID'!$BG$1+SUMPRODUCT(($B$1003:$O$1003='MPL ID'!$BF$1)*(($B929:$O929=1)+($B929:$O929=2)))+SUMPRODUCT(($B$1004:$O$1004='MPL ID'!$BF$1)*(($B929:$O929=3)+($B929:$O929=4)))</f>
        <v>10</v>
      </c>
      <c r="Q929">
        <f ca="1">'MPL ID'!$BG$2+SUMPRODUCT(($B$1003:$O$1003='MPL ID'!$BF$2)*(($B929:$O929=1)+($B929:$O929=2)))+SUMPRODUCT(($B$1004:$O$1004='MPL ID'!$BF$2)*(($B929:$O929=3)+($B929:$O929=4)))</f>
        <v>10</v>
      </c>
      <c r="R929">
        <f ca="1">'MPL ID'!$BG$3+SUMPRODUCT(($B$1003:$O$1003='MPL ID'!$BF$3)*(($B929:$O929=1)+($B929:$O929=2)))+SUMPRODUCT(($B$1004:$O$1004='MPL ID'!$BF$3)*(($B929:$O929=3)+($B929:$O929=4)))</f>
        <v>5</v>
      </c>
      <c r="S929">
        <f ca="1">'MPL ID'!$BG$4+SUMPRODUCT(($B$1003:$O$1003='MPL ID'!$BF$4)*(($B929:$O929=1)+($B929:$O929=2)))+SUMPRODUCT(($B$1004:$O$1004='MPL ID'!$BF$4)*(($B929:$O929=3)+($B929:$O929=4)))</f>
        <v>7</v>
      </c>
      <c r="T929">
        <f ca="1">'MPL ID'!$BG$5+SUMPRODUCT(($B$1003:$O$1003='MPL ID'!$BF$5)*(($B929:$O929=1)+($B929:$O929=2)))+SUMPRODUCT(($B$1004:$O$1004='MPL ID'!$BF$5)*(($B929:$O929=3)+($B929:$O929=4)))</f>
        <v>6</v>
      </c>
      <c r="U929">
        <f ca="1">'MPL ID'!$BG$6+SUMPRODUCT(($B$1003:$O$1003='MPL ID'!$BF$6)*(($B929:$O929=1)+($B929:$O929=2)))+SUMPRODUCT(($B$1004:$O$1004='MPL ID'!$BF$6)*(($B929:$O929=3)+($B929:$O929=4)))</f>
        <v>12</v>
      </c>
      <c r="V929">
        <f ca="1">'MPL ID'!$BG$7+SUMPRODUCT(($B$1003:$O$1003='MPL ID'!$BF$7)*(($B929:$O929=1)+($B929:$O929=2)))+SUMPRODUCT(($B$1004:$O$1004='MPL ID'!$BF$7)*(($B929:$O929=3)+($B929:$O929=4)))</f>
        <v>7</v>
      </c>
      <c r="W929">
        <f ca="1">'MPL ID'!$BG$8+SUMPRODUCT(($B$1003:$O$1003='MPL ID'!$BF$8)*(($B929:$O929=1)+($B929:$O929=2)))+SUMPRODUCT(($B$1004:$O$1004='MPL ID'!$BF$8)*(($B929:$O929=3)+($B929:$O929=4)))</f>
        <v>4</v>
      </c>
      <c r="X929">
        <f ca="1">'MPL ID'!$BG$9+SUMPRODUCT(($B$1003:$O$1003='MPL ID'!$BF$9)*(($B929:$O929=1)+($B929:$O929=2)))+SUMPRODUCT(($B$1004:$O$1004='MPL ID'!$BF$9)*(($B929:$O929=3)+($B929:$O929=4)))</f>
        <v>11</v>
      </c>
      <c r="Y929">
        <f ca="1">'MPL ID'!$BH$1+SUMPRODUCT(($B$1003:$O$1003='MPL ID'!$BF$1)*(2*($B929:$O929=1)+($B929:$O929=2)-2*($B929:$O929=3)-($B929:$O929=4)))-SUMPRODUCT(($B$1004:$O$1004='MPL ID'!$BF$1)*(2*($B929:$O929=1)+($B929:$O929=2)-2*($B929:$O929=3)-($B929:$O929=4)))</f>
        <v>8</v>
      </c>
      <c r="Z929">
        <f ca="1">'MPL ID'!$BH$2+SUMPRODUCT(($B$1003:$O$1003='MPL ID'!$BF$2)*(2*($B929:$O929=1)+($B929:$O929=2)-2*($B929:$O929=3)-($B929:$O929=4)))-SUMPRODUCT(($B$1004:$O$1004='MPL ID'!$BF$2)*(2*($B929:$O929=1)+($B929:$O929=2)-2*($B929:$O929=3)-($B929:$O929=4)))</f>
        <v>2</v>
      </c>
      <c r="AA929">
        <f ca="1">'MPL ID'!$BH$3+SUMPRODUCT(($B$1003:$O$1003='MPL ID'!$BF$3)*(2*($B929:$O929=1)+($B929:$O929=2)-2*($B929:$O929=3)-($B929:$O929=4)))-SUMPRODUCT(($B$1004:$O$1004='MPL ID'!$BF$3)*(2*($B929:$O929=1)+($B929:$O929=2)-2*($B929:$O929=3)-($B929:$O929=4)))</f>
        <v>-12</v>
      </c>
      <c r="AB929">
        <f ca="1">'MPL ID'!$BH$4+SUMPRODUCT(($B$1003:$O$1003='MPL ID'!$BF$4)*(2*($B929:$O929=1)+($B929:$O929=2)-2*($B929:$O929=3)-($B929:$O929=4)))-SUMPRODUCT(($B$1004:$O$1004='MPL ID'!$BF$4)*(2*($B929:$O929=1)+($B929:$O929=2)-2*($B929:$O929=3)-($B929:$O929=4)))</f>
        <v>-4</v>
      </c>
      <c r="AC929">
        <f ca="1">'MPL ID'!$BH$5+SUMPRODUCT(($B$1003:$O$1003='MPL ID'!$BF$5)*(2*($B929:$O929=1)+($B929:$O929=2)-2*($B929:$O929=3)-($B929:$O929=4)))-SUMPRODUCT(($B$1004:$O$1004='MPL ID'!$BF$5)*(2*($B929:$O929=1)+($B929:$O929=2)-2*($B929:$O929=3)-($B929:$O929=4)))</f>
        <v>-7</v>
      </c>
      <c r="AD929">
        <f ca="1">'MPL ID'!$BH$6+SUMPRODUCT(($B$1003:$O$1003='MPL ID'!$BF$6)*(2*($B929:$O929=1)+($B929:$O929=2)-2*($B929:$O929=3)-($B929:$O929=4)))-SUMPRODUCT(($B$1004:$O$1004='MPL ID'!$BF$6)*(2*($B929:$O929=1)+($B929:$O929=2)-2*($B929:$O929=3)-($B929:$O929=4)))</f>
        <v>14</v>
      </c>
      <c r="AE929">
        <f ca="1">'MPL ID'!$BH$7+SUMPRODUCT(($B$1003:$O$1003='MPL ID'!$BF$7)*(2*($B929:$O929=1)+($B929:$O929=2)-2*($B929:$O929=3)-($B929:$O929=4)))-SUMPRODUCT(($B$1004:$O$1004='MPL ID'!$BF$7)*(2*($B929:$O929=1)+($B929:$O929=2)-2*($B929:$O929=3)-($B929:$O929=4)))</f>
        <v>0</v>
      </c>
      <c r="AF929">
        <f ca="1">'MPL ID'!$BH$8+SUMPRODUCT(($B$1003:$O$1003='MPL ID'!$BF$8)*(2*($B929:$O929=1)+($B929:$O929=2)-2*($B929:$O929=3)-($B929:$O929=4)))-SUMPRODUCT(($B$1004:$O$1004='MPL ID'!$BF$8)*(2*($B929:$O929=1)+($B929:$O929=2)-2*($B929:$O929=3)-($B929:$O929=4)))</f>
        <v>-13</v>
      </c>
      <c r="AG929">
        <f ca="1">'MPL ID'!$BH$9+SUMPRODUCT(($B$1003:$O$1003='MPL ID'!$BF$9)*(2*($B929:$O929=1)+($B929:$O929=2)-2*($B929:$O929=3)-($B929:$O929=4)))-SUMPRODUCT(($B$1004:$O$1004='MPL ID'!$BF$9)*(2*($B929:$O929=1)+($B929:$O929=2)-2*($B929:$O929=3)-($B929:$O929=4)))</f>
        <v>12</v>
      </c>
      <c r="AH929">
        <f ca="1">SUMPRODUCT(--($P929:$X929=P929),--($Y929:$AG929=Y929),'MPL ID'!$BG$13:$BO$13)+IF(AND($I929&gt;=3,T929=P929,AC929=Y929),1,0)+IF(AND($M929&gt;=3,S929=P929,AB929=Y929),1,0)</f>
        <v>0</v>
      </c>
      <c r="AI929">
        <f ca="1">SUMPRODUCT(--($P929:$X929=Q929),--($Y929:$AG929=Z929),'MPL ID'!$BG$14:$BO$14)+IF(AND($G929&gt;=3,R929=Q929,AA929=Z929),1,0)+IF(AND($K929&gt;0,$K929&lt;=2,S929=Q929,AB929=Z929),1,0)+IF(AND($N929&gt;=3,U929=Q929,AD929=Z929),1,0)</f>
        <v>0</v>
      </c>
      <c r="AJ929">
        <f ca="1">SUMPRODUCT(--($P929:$X929=R929),--($Y929:$AG929=AA929),'MPL ID'!$BG$15:$BO$15)+IF(AND($D929&gt;0,$D929&lt;=2,U929=R929,AD929=AA929),1,0)+IF(AND($G929&gt;0,$G929&lt;=2,Q929=R929,Z929=AA929),1,0)+IF(AND($J929&gt;=3,V929=R929,AE929=AA929),1,0)</f>
        <v>0</v>
      </c>
      <c r="AK929">
        <f ca="1">SUMPRODUCT(--($P929:$X929=S929),--($Y929:$AG929=AB929),'MPL ID'!$BG$16:$BO$16)+IF(AND($B929&gt;0,$B929&lt;=2,V929=S929,AE929=AB929),1,0)+IF(AND($E929&gt;0,$E929&lt;=2,T929=S929,AC929=AB929),1,0)+IF(AND($K929&gt;=3,Q929=S929,Z929=AB929),1,0)+IF(AND($M929&gt;0,$M929&lt;=2,P929=S929,Y929=AB929),1,0)</f>
        <v>0</v>
      </c>
      <c r="AL929">
        <f ca="1">SUMPRODUCT(--($P929:$X929=T929),--($Y929:$AG929=AC929),'MPL ID'!$BG$17:$BO$17)+IF(AND($E929&gt;=3,S929=T929,AB929=AC929),1,0)+IF(AND($I929&gt;0,$I929&lt;=2,P929=T929,Y929=AC929),1,0)+IF(AND($L929&gt;=3,W929=T929,AF929=AC929),1,0)</f>
        <v>0</v>
      </c>
      <c r="AM929">
        <f ca="1">SUMPRODUCT(--($P929:$X929=U929),--($Y929:$AG929=AD929),'MPL ID'!$BG$18:$BO$18)+IF(AND($D929&gt;=3,R929=U929,AA929=AD929),1,0)+IF(AND($H929&gt;0,$H929&lt;=2,W929=U929,AF929=AD929),1,0)+IF(AND($N929&gt;0,$N929&lt;=2,Q929=U929,Z929=AD929),1,0)</f>
        <v>0</v>
      </c>
      <c r="AN929">
        <f ca="1">SUMPRODUCT(--($P929:$X929=V929),--($Y929:$AG929=AE929),'MPL ID'!$BG$19:$BO$19)+IF(AND($B929&gt;=3,S929=V929,AB929=AE929),1,0)+IF(AND($F929&gt;=3,W929=V929,AF929=AE929),1,0)+IF(AND($J929&gt;0,$J929&lt;=2,R929=V929,AA929=AE929),1,0)+IF(AND($O929&gt;0,$O929&lt;=2,X929=V929,AG929=AE929),1,0)</f>
        <v>0</v>
      </c>
      <c r="AO929">
        <f ca="1">SUMPRODUCT(--($P929:$X929=W929),--($Y929:$AG929=AF929),'MPL ID'!$BG$20:$BO$20)+IF(AND($C929&gt;0,$C929&lt;=2,X929=W929,AG929=AF929),1,0)+IF(AND($F929&gt;0,$F929&lt;=2,V929=W929,AE929=AF929),1,0)+IF(AND($H929&gt;=3,U929=W929,AD929=AF929),1,0)+IF(AND($L929&gt;0,$L929&lt;=2,T929=W929,AC929=AF929),1,0)</f>
        <v>0</v>
      </c>
      <c r="AP929">
        <f ca="1">SUMPRODUCT(--($P929:$X929=X929),--($Y929:$AG929=AG929),'MPL ID'!$BG$21:$BO$21)+IF(AND($C929&gt;=3,W929=X929,AF929=AG929),1,0)+IF(AND($O929&gt;=3,V929=X929,AE929=AG929),1,0)</f>
        <v>0</v>
      </c>
      <c r="AQ929">
        <f t="shared" ca="1" si="126"/>
        <v>3</v>
      </c>
      <c r="AR929">
        <f t="shared" ca="1" si="127"/>
        <v>4</v>
      </c>
      <c r="AS929">
        <f t="shared" ca="1" si="128"/>
        <v>8</v>
      </c>
      <c r="AT929">
        <f t="shared" ca="1" si="129"/>
        <v>6</v>
      </c>
      <c r="AU929">
        <f t="shared" ca="1" si="130"/>
        <v>7</v>
      </c>
      <c r="AV929">
        <f t="shared" ca="1" si="131"/>
        <v>1</v>
      </c>
      <c r="AW929">
        <f t="shared" ca="1" si="132"/>
        <v>5</v>
      </c>
      <c r="AX929">
        <f t="shared" ca="1" si="133"/>
        <v>9</v>
      </c>
      <c r="AY929">
        <f t="shared" ca="1" si="134"/>
        <v>2</v>
      </c>
    </row>
    <row r="930" spans="1:51" x14ac:dyDescent="0.25">
      <c r="A930">
        <v>929</v>
      </c>
      <c r="B930">
        <f ca="1">IF(AND(ISNUMBER('MPL ID'!$J$39),ISNUMBER('MPL ID'!$K$39)),0,RANDBETWEEN(1,4))</f>
        <v>0</v>
      </c>
      <c r="C930">
        <f ca="1">IF(AND(ISNUMBER('MPL ID'!$J$40),ISNUMBER('MPL ID'!$K$40)),0,RANDBETWEEN(1,4))</f>
        <v>0</v>
      </c>
      <c r="D930">
        <f ca="1">IF(AND(ISNUMBER('MPL ID'!$J$41),ISNUMBER('MPL ID'!$K$41)),0,RANDBETWEEN(1,4))</f>
        <v>2</v>
      </c>
      <c r="E930">
        <f ca="1">IF(AND(ISNUMBER('MPL ID'!$J$42),ISNUMBER('MPL ID'!$K$42)),0,RANDBETWEEN(1,4))</f>
        <v>1</v>
      </c>
      <c r="F930">
        <f ca="1">IF(AND(ISNUMBER('MPL ID'!$J$43),ISNUMBER('MPL ID'!$K$43)),0,RANDBETWEEN(1,4))</f>
        <v>4</v>
      </c>
      <c r="G930">
        <f ca="1">IF(AND(ISNUMBER('MPL ID'!$J$44),ISNUMBER('MPL ID'!$K$44)),0,RANDBETWEEN(1,4))</f>
        <v>1</v>
      </c>
      <c r="H930">
        <f ca="1">IF(AND(ISNUMBER('MPL ID'!$P$36),ISNUMBER('MPL ID'!$Q$36)),0,RANDBETWEEN(1,4))</f>
        <v>4</v>
      </c>
      <c r="I930">
        <f ca="1">IF(AND(ISNUMBER('MPL ID'!$P$37),ISNUMBER('MPL ID'!$Q$37)),0,RANDBETWEEN(1,4))</f>
        <v>2</v>
      </c>
      <c r="J930">
        <f ca="1">IF(AND(ISNUMBER('MPL ID'!$P$39),ISNUMBER('MPL ID'!$Q$39)),0,RANDBETWEEN(1,4))</f>
        <v>2</v>
      </c>
      <c r="K930">
        <f ca="1">IF(AND(ISNUMBER('MPL ID'!$P$40),ISNUMBER('MPL ID'!$Q$40)),0,RANDBETWEEN(1,4))</f>
        <v>3</v>
      </c>
      <c r="L930">
        <f ca="1">IF(AND(ISNUMBER('MPL ID'!$P$41),ISNUMBER('MPL ID'!$Q$41)),0,RANDBETWEEN(1,4))</f>
        <v>3</v>
      </c>
      <c r="M930">
        <f ca="1">IF(AND(ISNUMBER('MPL ID'!$P$42),ISNUMBER('MPL ID'!$Q$42)),0,RANDBETWEEN(1,4))</f>
        <v>1</v>
      </c>
      <c r="N930">
        <f ca="1">IF(AND(ISNUMBER('MPL ID'!$P$43),ISNUMBER('MPL ID'!$Q$43)),0,RANDBETWEEN(1,4))</f>
        <v>3</v>
      </c>
      <c r="O930">
        <f ca="1">IF(AND(ISNUMBER('MPL ID'!$P$44),ISNUMBER('MPL ID'!$Q$44)),0,RANDBETWEEN(1,4))</f>
        <v>3</v>
      </c>
      <c r="P930">
        <f ca="1">'MPL ID'!$BG$1+SUMPRODUCT(($B$1003:$O$1003='MPL ID'!$BF$1)*(($B930:$O930=1)+($B930:$O930=2)))+SUMPRODUCT(($B$1004:$O$1004='MPL ID'!$BF$1)*(($B930:$O930=3)+($B930:$O930=4)))</f>
        <v>9</v>
      </c>
      <c r="Q930">
        <f ca="1">'MPL ID'!$BG$2+SUMPRODUCT(($B$1003:$O$1003='MPL ID'!$BF$2)*(($B930:$O930=1)+($B930:$O930=2)))+SUMPRODUCT(($B$1004:$O$1004='MPL ID'!$BF$2)*(($B930:$O930=3)+($B930:$O930=4)))</f>
        <v>8</v>
      </c>
      <c r="R930">
        <f ca="1">'MPL ID'!$BG$3+SUMPRODUCT(($B$1003:$O$1003='MPL ID'!$BF$3)*(($B930:$O930=1)+($B930:$O930=2)))+SUMPRODUCT(($B$1004:$O$1004='MPL ID'!$BF$3)*(($B930:$O930=3)+($B930:$O930=4)))</f>
        <v>7</v>
      </c>
      <c r="S930">
        <f ca="1">'MPL ID'!$BG$4+SUMPRODUCT(($B$1003:$O$1003='MPL ID'!$BF$4)*(($B930:$O930=1)+($B930:$O930=2)))+SUMPRODUCT(($B$1004:$O$1004='MPL ID'!$BF$4)*(($B930:$O930=3)+($B930:$O930=4)))</f>
        <v>10</v>
      </c>
      <c r="T930">
        <f ca="1">'MPL ID'!$BG$5+SUMPRODUCT(($B$1003:$O$1003='MPL ID'!$BF$5)*(($B930:$O930=1)+($B930:$O930=2)))+SUMPRODUCT(($B$1004:$O$1004='MPL ID'!$BF$5)*(($B930:$O930=3)+($B930:$O930=4)))</f>
        <v>5</v>
      </c>
      <c r="U930">
        <f ca="1">'MPL ID'!$BG$6+SUMPRODUCT(($B$1003:$O$1003='MPL ID'!$BF$6)*(($B930:$O930=1)+($B930:$O930=2)))+SUMPRODUCT(($B$1004:$O$1004='MPL ID'!$BF$6)*(($B930:$O930=3)+($B930:$O930=4)))</f>
        <v>10</v>
      </c>
      <c r="V930">
        <f ca="1">'MPL ID'!$BG$7+SUMPRODUCT(($B$1003:$O$1003='MPL ID'!$BF$7)*(($B930:$O930=1)+($B930:$O930=2)))+SUMPRODUCT(($B$1004:$O$1004='MPL ID'!$BF$7)*(($B930:$O930=3)+($B930:$O930=4)))</f>
        <v>7</v>
      </c>
      <c r="W930">
        <f ca="1">'MPL ID'!$BG$8+SUMPRODUCT(($B$1003:$O$1003='MPL ID'!$BF$8)*(($B930:$O930=1)+($B930:$O930=2)))+SUMPRODUCT(($B$1004:$O$1004='MPL ID'!$BF$8)*(($B930:$O930=3)+($B930:$O930=4)))</f>
        <v>4</v>
      </c>
      <c r="X930">
        <f ca="1">'MPL ID'!$BG$9+SUMPRODUCT(($B$1003:$O$1003='MPL ID'!$BF$9)*(($B930:$O930=1)+($B930:$O930=2)))+SUMPRODUCT(($B$1004:$O$1004='MPL ID'!$BF$9)*(($B930:$O930=3)+($B930:$O930=4)))</f>
        <v>12</v>
      </c>
      <c r="Y930">
        <f ca="1">'MPL ID'!$BH$1+SUMPRODUCT(($B$1003:$O$1003='MPL ID'!$BF$1)*(2*($B930:$O930=1)+($B930:$O930=2)-2*($B930:$O930=3)-($B930:$O930=4)))-SUMPRODUCT(($B$1004:$O$1004='MPL ID'!$BF$1)*(2*($B930:$O930=1)+($B930:$O930=2)-2*($B930:$O930=3)-($B930:$O930=4)))</f>
        <v>6</v>
      </c>
      <c r="Z930">
        <f ca="1">'MPL ID'!$BH$2+SUMPRODUCT(($B$1003:$O$1003='MPL ID'!$BF$2)*(2*($B930:$O930=1)+($B930:$O930=2)-2*($B930:$O930=3)-($B930:$O930=4)))-SUMPRODUCT(($B$1004:$O$1004='MPL ID'!$BF$2)*(2*($B930:$O930=1)+($B930:$O930=2)-2*($B930:$O930=3)-($B930:$O930=4)))</f>
        <v>-4</v>
      </c>
      <c r="AA930">
        <f ca="1">'MPL ID'!$BH$3+SUMPRODUCT(($B$1003:$O$1003='MPL ID'!$BF$3)*(2*($B930:$O930=1)+($B930:$O930=2)-2*($B930:$O930=3)-($B930:$O930=4)))-SUMPRODUCT(($B$1004:$O$1004='MPL ID'!$BF$3)*(2*($B930:$O930=1)+($B930:$O930=2)-2*($B930:$O930=3)-($B930:$O930=4)))</f>
        <v>-4</v>
      </c>
      <c r="AB930">
        <f ca="1">'MPL ID'!$BH$4+SUMPRODUCT(($B$1003:$O$1003='MPL ID'!$BF$4)*(2*($B930:$O930=1)+($B930:$O930=2)-2*($B930:$O930=3)-($B930:$O930=4)))-SUMPRODUCT(($B$1004:$O$1004='MPL ID'!$BF$4)*(2*($B930:$O930=1)+($B930:$O930=2)-2*($B930:$O930=3)-($B930:$O930=4)))</f>
        <v>6</v>
      </c>
      <c r="AC930">
        <f ca="1">'MPL ID'!$BH$5+SUMPRODUCT(($B$1003:$O$1003='MPL ID'!$BF$5)*(2*($B930:$O930=1)+($B930:$O930=2)-2*($B930:$O930=3)-($B930:$O930=4)))-SUMPRODUCT(($B$1004:$O$1004='MPL ID'!$BF$5)*(2*($B930:$O930=1)+($B930:$O930=2)-2*($B930:$O930=3)-($B930:$O930=4)))</f>
        <v>-11</v>
      </c>
      <c r="AD930">
        <f ca="1">'MPL ID'!$BH$6+SUMPRODUCT(($B$1003:$O$1003='MPL ID'!$BF$6)*(2*($B930:$O930=1)+($B930:$O930=2)-2*($B930:$O930=3)-($B930:$O930=4)))-SUMPRODUCT(($B$1004:$O$1004='MPL ID'!$BF$6)*(2*($B930:$O930=1)+($B930:$O930=2)-2*($B930:$O930=3)-($B930:$O930=4)))</f>
        <v>8</v>
      </c>
      <c r="AE930">
        <f ca="1">'MPL ID'!$BH$7+SUMPRODUCT(($B$1003:$O$1003='MPL ID'!$BF$7)*(2*($B930:$O930=1)+($B930:$O930=2)-2*($B930:$O930=3)-($B930:$O930=4)))-SUMPRODUCT(($B$1004:$O$1004='MPL ID'!$BF$7)*(2*($B930:$O930=1)+($B930:$O930=2)-2*($B930:$O930=3)-($B930:$O930=4)))</f>
        <v>-2</v>
      </c>
      <c r="AF930">
        <f ca="1">'MPL ID'!$BH$8+SUMPRODUCT(($B$1003:$O$1003='MPL ID'!$BF$8)*(2*($B930:$O930=1)+($B930:$O930=2)-2*($B930:$O930=3)-($B930:$O930=4)))-SUMPRODUCT(($B$1004:$O$1004='MPL ID'!$BF$8)*(2*($B930:$O930=1)+($B930:$O930=2)-2*($B930:$O930=3)-($B930:$O930=4)))</f>
        <v>-14</v>
      </c>
      <c r="AG930">
        <f ca="1">'MPL ID'!$BH$9+SUMPRODUCT(($B$1003:$O$1003='MPL ID'!$BF$9)*(2*($B930:$O930=1)+($B930:$O930=2)-2*($B930:$O930=3)-($B930:$O930=4)))-SUMPRODUCT(($B$1004:$O$1004='MPL ID'!$BF$9)*(2*($B930:$O930=1)+($B930:$O930=2)-2*($B930:$O930=3)-($B930:$O930=4)))</f>
        <v>15</v>
      </c>
      <c r="AH930">
        <f ca="1">SUMPRODUCT(--($P930:$X930=P930),--($Y930:$AG930=Y930),'MPL ID'!$BG$13:$BO$13)+IF(AND($I930&gt;=3,T930=P930,AC930=Y930),1,0)+IF(AND($M930&gt;=3,S930=P930,AB930=Y930),1,0)</f>
        <v>0</v>
      </c>
      <c r="AI930">
        <f ca="1">SUMPRODUCT(--($P930:$X930=Q930),--($Y930:$AG930=Z930),'MPL ID'!$BG$14:$BO$14)+IF(AND($G930&gt;=3,R930=Q930,AA930=Z930),1,0)+IF(AND($K930&gt;0,$K930&lt;=2,S930=Q930,AB930=Z930),1,0)+IF(AND($N930&gt;=3,U930=Q930,AD930=Z930),1,0)</f>
        <v>0</v>
      </c>
      <c r="AJ930">
        <f ca="1">SUMPRODUCT(--($P930:$X930=R930),--($Y930:$AG930=AA930),'MPL ID'!$BG$15:$BO$15)+IF(AND($D930&gt;0,$D930&lt;=2,U930=R930,AD930=AA930),1,0)+IF(AND($G930&gt;0,$G930&lt;=2,Q930=R930,Z930=AA930),1,0)+IF(AND($J930&gt;=3,V930=R930,AE930=AA930),1,0)</f>
        <v>0</v>
      </c>
      <c r="AK930">
        <f ca="1">SUMPRODUCT(--($P930:$X930=S930),--($Y930:$AG930=AB930),'MPL ID'!$BG$16:$BO$16)+IF(AND($B930&gt;0,$B930&lt;=2,V930=S930,AE930=AB930),1,0)+IF(AND($E930&gt;0,$E930&lt;=2,T930=S930,AC930=AB930),1,0)+IF(AND($K930&gt;=3,Q930=S930,Z930=AB930),1,0)+IF(AND($M930&gt;0,$M930&lt;=2,P930=S930,Y930=AB930),1,0)</f>
        <v>0</v>
      </c>
      <c r="AL930">
        <f ca="1">SUMPRODUCT(--($P930:$X930=T930),--($Y930:$AG930=AC930),'MPL ID'!$BG$17:$BO$17)+IF(AND($E930&gt;=3,S930=T930,AB930=AC930),1,0)+IF(AND($I930&gt;0,$I930&lt;=2,P930=T930,Y930=AC930),1,0)+IF(AND($L930&gt;=3,W930=T930,AF930=AC930),1,0)</f>
        <v>0</v>
      </c>
      <c r="AM930">
        <f ca="1">SUMPRODUCT(--($P930:$X930=U930),--($Y930:$AG930=AD930),'MPL ID'!$BG$18:$BO$18)+IF(AND($D930&gt;=3,R930=U930,AA930=AD930),1,0)+IF(AND($H930&gt;0,$H930&lt;=2,W930=U930,AF930=AD930),1,0)+IF(AND($N930&gt;0,$N930&lt;=2,Q930=U930,Z930=AD930),1,0)</f>
        <v>0</v>
      </c>
      <c r="AN930">
        <f ca="1">SUMPRODUCT(--($P930:$X930=V930),--($Y930:$AG930=AE930),'MPL ID'!$BG$19:$BO$19)+IF(AND($B930&gt;=3,S930=V930,AB930=AE930),1,0)+IF(AND($F930&gt;=3,W930=V930,AF930=AE930),1,0)+IF(AND($J930&gt;0,$J930&lt;=2,R930=V930,AA930=AE930),1,0)+IF(AND($O930&gt;0,$O930&lt;=2,X930=V930,AG930=AE930),1,0)</f>
        <v>0</v>
      </c>
      <c r="AO930">
        <f ca="1">SUMPRODUCT(--($P930:$X930=W930),--($Y930:$AG930=AF930),'MPL ID'!$BG$20:$BO$20)+IF(AND($C930&gt;0,$C930&lt;=2,X930=W930,AG930=AF930),1,0)+IF(AND($F930&gt;0,$F930&lt;=2,V930=W930,AE930=AF930),1,0)+IF(AND($H930&gt;=3,U930=W930,AD930=AF930),1,0)+IF(AND($L930&gt;0,$L930&lt;=2,T930=W930,AC930=AF930),1,0)</f>
        <v>0</v>
      </c>
      <c r="AP930">
        <f ca="1">SUMPRODUCT(--($P930:$X930=X930),--($Y930:$AG930=AG930),'MPL ID'!$BG$21:$BO$21)+IF(AND($C930&gt;=3,W930=X930,AF930=AG930),1,0)+IF(AND($O930&gt;=3,V930=X930,AE930=AG930),1,0)</f>
        <v>0</v>
      </c>
      <c r="AQ930">
        <f t="shared" ca="1" si="126"/>
        <v>4</v>
      </c>
      <c r="AR930">
        <f t="shared" ca="1" si="127"/>
        <v>5</v>
      </c>
      <c r="AS930">
        <f t="shared" ca="1" si="128"/>
        <v>7</v>
      </c>
      <c r="AT930">
        <f t="shared" ca="1" si="129"/>
        <v>3</v>
      </c>
      <c r="AU930">
        <f t="shared" ca="1" si="130"/>
        <v>8</v>
      </c>
      <c r="AV930">
        <f t="shared" ca="1" si="131"/>
        <v>2</v>
      </c>
      <c r="AW930">
        <f t="shared" ca="1" si="132"/>
        <v>6</v>
      </c>
      <c r="AX930">
        <f t="shared" ca="1" si="133"/>
        <v>9</v>
      </c>
      <c r="AY930">
        <f t="shared" ca="1" si="134"/>
        <v>1</v>
      </c>
    </row>
    <row r="931" spans="1:51" x14ac:dyDescent="0.25">
      <c r="A931">
        <v>930</v>
      </c>
      <c r="B931">
        <f ca="1">IF(AND(ISNUMBER('MPL ID'!$J$39),ISNUMBER('MPL ID'!$K$39)),0,RANDBETWEEN(1,4))</f>
        <v>0</v>
      </c>
      <c r="C931">
        <f ca="1">IF(AND(ISNUMBER('MPL ID'!$J$40),ISNUMBER('MPL ID'!$K$40)),0,RANDBETWEEN(1,4))</f>
        <v>0</v>
      </c>
      <c r="D931">
        <f ca="1">IF(AND(ISNUMBER('MPL ID'!$J$41),ISNUMBER('MPL ID'!$K$41)),0,RANDBETWEEN(1,4))</f>
        <v>3</v>
      </c>
      <c r="E931">
        <f ca="1">IF(AND(ISNUMBER('MPL ID'!$J$42),ISNUMBER('MPL ID'!$K$42)),0,RANDBETWEEN(1,4))</f>
        <v>3</v>
      </c>
      <c r="F931">
        <f ca="1">IF(AND(ISNUMBER('MPL ID'!$J$43),ISNUMBER('MPL ID'!$K$43)),0,RANDBETWEEN(1,4))</f>
        <v>2</v>
      </c>
      <c r="G931">
        <f ca="1">IF(AND(ISNUMBER('MPL ID'!$J$44),ISNUMBER('MPL ID'!$K$44)),0,RANDBETWEEN(1,4))</f>
        <v>2</v>
      </c>
      <c r="H931">
        <f ca="1">IF(AND(ISNUMBER('MPL ID'!$P$36),ISNUMBER('MPL ID'!$Q$36)),0,RANDBETWEEN(1,4))</f>
        <v>4</v>
      </c>
      <c r="I931">
        <f ca="1">IF(AND(ISNUMBER('MPL ID'!$P$37),ISNUMBER('MPL ID'!$Q$37)),0,RANDBETWEEN(1,4))</f>
        <v>1</v>
      </c>
      <c r="J931">
        <f ca="1">IF(AND(ISNUMBER('MPL ID'!$P$39),ISNUMBER('MPL ID'!$Q$39)),0,RANDBETWEEN(1,4))</f>
        <v>3</v>
      </c>
      <c r="K931">
        <f ca="1">IF(AND(ISNUMBER('MPL ID'!$P$40),ISNUMBER('MPL ID'!$Q$40)),0,RANDBETWEEN(1,4))</f>
        <v>1</v>
      </c>
      <c r="L931">
        <f ca="1">IF(AND(ISNUMBER('MPL ID'!$P$41),ISNUMBER('MPL ID'!$Q$41)),0,RANDBETWEEN(1,4))</f>
        <v>3</v>
      </c>
      <c r="M931">
        <f ca="1">IF(AND(ISNUMBER('MPL ID'!$P$42),ISNUMBER('MPL ID'!$Q$42)),0,RANDBETWEEN(1,4))</f>
        <v>2</v>
      </c>
      <c r="N931">
        <f ca="1">IF(AND(ISNUMBER('MPL ID'!$P$43),ISNUMBER('MPL ID'!$Q$43)),0,RANDBETWEEN(1,4))</f>
        <v>4</v>
      </c>
      <c r="O931">
        <f ca="1">IF(AND(ISNUMBER('MPL ID'!$P$44),ISNUMBER('MPL ID'!$Q$44)),0,RANDBETWEEN(1,4))</f>
        <v>3</v>
      </c>
      <c r="P931">
        <f ca="1">'MPL ID'!$BG$1+SUMPRODUCT(($B$1003:$O$1003='MPL ID'!$BF$1)*(($B931:$O931=1)+($B931:$O931=2)))+SUMPRODUCT(($B$1004:$O$1004='MPL ID'!$BF$1)*(($B931:$O931=3)+($B931:$O931=4)))</f>
        <v>9</v>
      </c>
      <c r="Q931">
        <f ca="1">'MPL ID'!$BG$2+SUMPRODUCT(($B$1003:$O$1003='MPL ID'!$BF$2)*(($B931:$O931=1)+($B931:$O931=2)))+SUMPRODUCT(($B$1004:$O$1004='MPL ID'!$BF$2)*(($B931:$O931=3)+($B931:$O931=4)))</f>
        <v>9</v>
      </c>
      <c r="R931">
        <f ca="1">'MPL ID'!$BG$3+SUMPRODUCT(($B$1003:$O$1003='MPL ID'!$BF$3)*(($B931:$O931=1)+($B931:$O931=2)))+SUMPRODUCT(($B$1004:$O$1004='MPL ID'!$BF$3)*(($B931:$O931=3)+($B931:$O931=4)))</f>
        <v>7</v>
      </c>
      <c r="S931">
        <f ca="1">'MPL ID'!$BG$4+SUMPRODUCT(($B$1003:$O$1003='MPL ID'!$BF$4)*(($B931:$O931=1)+($B931:$O931=2)))+SUMPRODUCT(($B$1004:$O$1004='MPL ID'!$BF$4)*(($B931:$O931=3)+($B931:$O931=4)))</f>
        <v>8</v>
      </c>
      <c r="T931">
        <f ca="1">'MPL ID'!$BG$5+SUMPRODUCT(($B$1003:$O$1003='MPL ID'!$BF$5)*(($B931:$O931=1)+($B931:$O931=2)))+SUMPRODUCT(($B$1004:$O$1004='MPL ID'!$BF$5)*(($B931:$O931=3)+($B931:$O931=4)))</f>
        <v>6</v>
      </c>
      <c r="U931">
        <f ca="1">'MPL ID'!$BG$6+SUMPRODUCT(($B$1003:$O$1003='MPL ID'!$BF$6)*(($B931:$O931=1)+($B931:$O931=2)))+SUMPRODUCT(($B$1004:$O$1004='MPL ID'!$BF$6)*(($B931:$O931=3)+($B931:$O931=4)))</f>
        <v>11</v>
      </c>
      <c r="V931">
        <f ca="1">'MPL ID'!$BG$7+SUMPRODUCT(($B$1003:$O$1003='MPL ID'!$BF$7)*(($B931:$O931=1)+($B931:$O931=2)))+SUMPRODUCT(($B$1004:$O$1004='MPL ID'!$BF$7)*(($B931:$O931=3)+($B931:$O931=4)))</f>
        <v>5</v>
      </c>
      <c r="W931">
        <f ca="1">'MPL ID'!$BG$8+SUMPRODUCT(($B$1003:$O$1003='MPL ID'!$BF$8)*(($B931:$O931=1)+($B931:$O931=2)))+SUMPRODUCT(($B$1004:$O$1004='MPL ID'!$BF$8)*(($B931:$O931=3)+($B931:$O931=4)))</f>
        <v>5</v>
      </c>
      <c r="X931">
        <f ca="1">'MPL ID'!$BG$9+SUMPRODUCT(($B$1003:$O$1003='MPL ID'!$BF$9)*(($B931:$O931=1)+($B931:$O931=2)))+SUMPRODUCT(($B$1004:$O$1004='MPL ID'!$BF$9)*(($B931:$O931=3)+($B931:$O931=4)))</f>
        <v>12</v>
      </c>
      <c r="Y931">
        <f ca="1">'MPL ID'!$BH$1+SUMPRODUCT(($B$1003:$O$1003='MPL ID'!$BF$1)*(2*($B931:$O931=1)+($B931:$O931=2)-2*($B931:$O931=3)-($B931:$O931=4)))-SUMPRODUCT(($B$1004:$O$1004='MPL ID'!$BF$1)*(2*($B931:$O931=1)+($B931:$O931=2)-2*($B931:$O931=3)-($B931:$O931=4)))</f>
        <v>6</v>
      </c>
      <c r="Z931">
        <f ca="1">'MPL ID'!$BH$2+SUMPRODUCT(($B$1003:$O$1003='MPL ID'!$BF$2)*(2*($B931:$O931=1)+($B931:$O931=2)-2*($B931:$O931=3)-($B931:$O931=4)))-SUMPRODUCT(($B$1004:$O$1004='MPL ID'!$BF$2)*(2*($B931:$O931=1)+($B931:$O931=2)-2*($B931:$O931=3)-($B931:$O931=4)))</f>
        <v>0</v>
      </c>
      <c r="AA931">
        <f ca="1">'MPL ID'!$BH$3+SUMPRODUCT(($B$1003:$O$1003='MPL ID'!$BF$3)*(2*($B931:$O931=1)+($B931:$O931=2)-2*($B931:$O931=3)-($B931:$O931=4)))-SUMPRODUCT(($B$1004:$O$1004='MPL ID'!$BF$3)*(2*($B931:$O931=1)+($B931:$O931=2)-2*($B931:$O931=3)-($B931:$O931=4)))</f>
        <v>-5</v>
      </c>
      <c r="AB931">
        <f ca="1">'MPL ID'!$BH$4+SUMPRODUCT(($B$1003:$O$1003='MPL ID'!$BF$4)*(2*($B931:$O931=1)+($B931:$O931=2)-2*($B931:$O931=3)-($B931:$O931=4)))-SUMPRODUCT(($B$1004:$O$1004='MPL ID'!$BF$4)*(2*($B931:$O931=1)+($B931:$O931=2)-2*($B931:$O931=3)-($B931:$O931=4)))</f>
        <v>-3</v>
      </c>
      <c r="AC931">
        <f ca="1">'MPL ID'!$BH$5+SUMPRODUCT(($B$1003:$O$1003='MPL ID'!$BF$5)*(2*($B931:$O931=1)+($B931:$O931=2)-2*($B931:$O931=3)-($B931:$O931=4)))-SUMPRODUCT(($B$1004:$O$1004='MPL ID'!$BF$5)*(2*($B931:$O931=1)+($B931:$O931=2)-2*($B931:$O931=3)-($B931:$O931=4)))</f>
        <v>-6</v>
      </c>
      <c r="AD931">
        <f ca="1">'MPL ID'!$BH$6+SUMPRODUCT(($B$1003:$O$1003='MPL ID'!$BF$6)*(2*($B931:$O931=1)+($B931:$O931=2)-2*($B931:$O931=3)-($B931:$O931=4)))-SUMPRODUCT(($B$1004:$O$1004='MPL ID'!$BF$6)*(2*($B931:$O931=1)+($B931:$O931=2)-2*($B931:$O931=3)-($B931:$O931=4)))</f>
        <v>12</v>
      </c>
      <c r="AE931">
        <f ca="1">'MPL ID'!$BH$7+SUMPRODUCT(($B$1003:$O$1003='MPL ID'!$BF$7)*(2*($B931:$O931=1)+($B931:$O931=2)-2*($B931:$O931=3)-($B931:$O931=4)))-SUMPRODUCT(($B$1004:$O$1004='MPL ID'!$BF$7)*(2*($B931:$O931=1)+($B931:$O931=2)-2*($B931:$O931=3)-($B931:$O931=4)))</f>
        <v>-7</v>
      </c>
      <c r="AF931">
        <f ca="1">'MPL ID'!$BH$8+SUMPRODUCT(($B$1003:$O$1003='MPL ID'!$BF$8)*(2*($B931:$O931=1)+($B931:$O931=2)-2*($B931:$O931=3)-($B931:$O931=4)))-SUMPRODUCT(($B$1004:$O$1004='MPL ID'!$BF$8)*(2*($B931:$O931=1)+($B931:$O931=2)-2*($B931:$O931=3)-($B931:$O931=4)))</f>
        <v>-12</v>
      </c>
      <c r="AG931">
        <f ca="1">'MPL ID'!$BH$9+SUMPRODUCT(($B$1003:$O$1003='MPL ID'!$BF$9)*(2*($B931:$O931=1)+($B931:$O931=2)-2*($B931:$O931=3)-($B931:$O931=4)))-SUMPRODUCT(($B$1004:$O$1004='MPL ID'!$BF$9)*(2*($B931:$O931=1)+($B931:$O931=2)-2*($B931:$O931=3)-($B931:$O931=4)))</f>
        <v>15</v>
      </c>
      <c r="AH931">
        <f ca="1">SUMPRODUCT(--($P931:$X931=P931),--($Y931:$AG931=Y931),'MPL ID'!$BG$13:$BO$13)+IF(AND($I931&gt;=3,T931=P931,AC931=Y931),1,0)+IF(AND($M931&gt;=3,S931=P931,AB931=Y931),1,0)</f>
        <v>0</v>
      </c>
      <c r="AI931">
        <f ca="1">SUMPRODUCT(--($P931:$X931=Q931),--($Y931:$AG931=Z931),'MPL ID'!$BG$14:$BO$14)+IF(AND($G931&gt;=3,R931=Q931,AA931=Z931),1,0)+IF(AND($K931&gt;0,$K931&lt;=2,S931=Q931,AB931=Z931),1,0)+IF(AND($N931&gt;=3,U931=Q931,AD931=Z931),1,0)</f>
        <v>0</v>
      </c>
      <c r="AJ931">
        <f ca="1">SUMPRODUCT(--($P931:$X931=R931),--($Y931:$AG931=AA931),'MPL ID'!$BG$15:$BO$15)+IF(AND($D931&gt;0,$D931&lt;=2,U931=R931,AD931=AA931),1,0)+IF(AND($G931&gt;0,$G931&lt;=2,Q931=R931,Z931=AA931),1,0)+IF(AND($J931&gt;=3,V931=R931,AE931=AA931),1,0)</f>
        <v>0</v>
      </c>
      <c r="AK931">
        <f ca="1">SUMPRODUCT(--($P931:$X931=S931),--($Y931:$AG931=AB931),'MPL ID'!$BG$16:$BO$16)+IF(AND($B931&gt;0,$B931&lt;=2,V931=S931,AE931=AB931),1,0)+IF(AND($E931&gt;0,$E931&lt;=2,T931=S931,AC931=AB931),1,0)+IF(AND($K931&gt;=3,Q931=S931,Z931=AB931),1,0)+IF(AND($M931&gt;0,$M931&lt;=2,P931=S931,Y931=AB931),1,0)</f>
        <v>0</v>
      </c>
      <c r="AL931">
        <f ca="1">SUMPRODUCT(--($P931:$X931=T931),--($Y931:$AG931=AC931),'MPL ID'!$BG$17:$BO$17)+IF(AND($E931&gt;=3,S931=T931,AB931=AC931),1,0)+IF(AND($I931&gt;0,$I931&lt;=2,P931=T931,Y931=AC931),1,0)+IF(AND($L931&gt;=3,W931=T931,AF931=AC931),1,0)</f>
        <v>0</v>
      </c>
      <c r="AM931">
        <f ca="1">SUMPRODUCT(--($P931:$X931=U931),--($Y931:$AG931=AD931),'MPL ID'!$BG$18:$BO$18)+IF(AND($D931&gt;=3,R931=U931,AA931=AD931),1,0)+IF(AND($H931&gt;0,$H931&lt;=2,W931=U931,AF931=AD931),1,0)+IF(AND($N931&gt;0,$N931&lt;=2,Q931=U931,Z931=AD931),1,0)</f>
        <v>0</v>
      </c>
      <c r="AN931">
        <f ca="1">SUMPRODUCT(--($P931:$X931=V931),--($Y931:$AG931=AE931),'MPL ID'!$BG$19:$BO$19)+IF(AND($B931&gt;=3,S931=V931,AB931=AE931),1,0)+IF(AND($F931&gt;=3,W931=V931,AF931=AE931),1,0)+IF(AND($J931&gt;0,$J931&lt;=2,R931=V931,AA931=AE931),1,0)+IF(AND($O931&gt;0,$O931&lt;=2,X931=V931,AG931=AE931),1,0)</f>
        <v>0</v>
      </c>
      <c r="AO931">
        <f ca="1">SUMPRODUCT(--($P931:$X931=W931),--($Y931:$AG931=AF931),'MPL ID'!$BG$20:$BO$20)+IF(AND($C931&gt;0,$C931&lt;=2,X931=W931,AG931=AF931),1,0)+IF(AND($F931&gt;0,$F931&lt;=2,V931=W931,AE931=AF931),1,0)+IF(AND($H931&gt;=3,U931=W931,AD931=AF931),1,0)+IF(AND($L931&gt;0,$L931&lt;=2,T931=W931,AC931=AF931),1,0)</f>
        <v>0</v>
      </c>
      <c r="AP931">
        <f ca="1">SUMPRODUCT(--($P931:$X931=X931),--($Y931:$AG931=AG931),'MPL ID'!$BG$21:$BO$21)+IF(AND($C931&gt;=3,W931=X931,AF931=AG931),1,0)+IF(AND($O931&gt;=3,V931=X931,AE931=AG931),1,0)</f>
        <v>0</v>
      </c>
      <c r="AQ931">
        <f t="shared" ca="1" si="126"/>
        <v>3</v>
      </c>
      <c r="AR931">
        <f t="shared" ca="1" si="127"/>
        <v>4</v>
      </c>
      <c r="AS931">
        <f t="shared" ca="1" si="128"/>
        <v>6</v>
      </c>
      <c r="AT931">
        <f t="shared" ca="1" si="129"/>
        <v>5</v>
      </c>
      <c r="AU931">
        <f t="shared" ca="1" si="130"/>
        <v>7</v>
      </c>
      <c r="AV931">
        <f t="shared" ca="1" si="131"/>
        <v>2</v>
      </c>
      <c r="AW931">
        <f t="shared" ca="1" si="132"/>
        <v>8</v>
      </c>
      <c r="AX931">
        <f t="shared" ca="1" si="133"/>
        <v>9</v>
      </c>
      <c r="AY931">
        <f t="shared" ca="1" si="134"/>
        <v>1</v>
      </c>
    </row>
    <row r="932" spans="1:51" x14ac:dyDescent="0.25">
      <c r="A932">
        <v>931</v>
      </c>
      <c r="B932">
        <f ca="1">IF(AND(ISNUMBER('MPL ID'!$J$39),ISNUMBER('MPL ID'!$K$39)),0,RANDBETWEEN(1,4))</f>
        <v>0</v>
      </c>
      <c r="C932">
        <f ca="1">IF(AND(ISNUMBER('MPL ID'!$J$40),ISNUMBER('MPL ID'!$K$40)),0,RANDBETWEEN(1,4))</f>
        <v>0</v>
      </c>
      <c r="D932">
        <f ca="1">IF(AND(ISNUMBER('MPL ID'!$J$41),ISNUMBER('MPL ID'!$K$41)),0,RANDBETWEEN(1,4))</f>
        <v>4</v>
      </c>
      <c r="E932">
        <f ca="1">IF(AND(ISNUMBER('MPL ID'!$J$42),ISNUMBER('MPL ID'!$K$42)),0,RANDBETWEEN(1,4))</f>
        <v>1</v>
      </c>
      <c r="F932">
        <f ca="1">IF(AND(ISNUMBER('MPL ID'!$J$43),ISNUMBER('MPL ID'!$K$43)),0,RANDBETWEEN(1,4))</f>
        <v>2</v>
      </c>
      <c r="G932">
        <f ca="1">IF(AND(ISNUMBER('MPL ID'!$J$44),ISNUMBER('MPL ID'!$K$44)),0,RANDBETWEEN(1,4))</f>
        <v>3</v>
      </c>
      <c r="H932">
        <f ca="1">IF(AND(ISNUMBER('MPL ID'!$P$36),ISNUMBER('MPL ID'!$Q$36)),0,RANDBETWEEN(1,4))</f>
        <v>4</v>
      </c>
      <c r="I932">
        <f ca="1">IF(AND(ISNUMBER('MPL ID'!$P$37),ISNUMBER('MPL ID'!$Q$37)),0,RANDBETWEEN(1,4))</f>
        <v>3</v>
      </c>
      <c r="J932">
        <f ca="1">IF(AND(ISNUMBER('MPL ID'!$P$39),ISNUMBER('MPL ID'!$Q$39)),0,RANDBETWEEN(1,4))</f>
        <v>1</v>
      </c>
      <c r="K932">
        <f ca="1">IF(AND(ISNUMBER('MPL ID'!$P$40),ISNUMBER('MPL ID'!$Q$40)),0,RANDBETWEEN(1,4))</f>
        <v>3</v>
      </c>
      <c r="L932">
        <f ca="1">IF(AND(ISNUMBER('MPL ID'!$P$41),ISNUMBER('MPL ID'!$Q$41)),0,RANDBETWEEN(1,4))</f>
        <v>4</v>
      </c>
      <c r="M932">
        <f ca="1">IF(AND(ISNUMBER('MPL ID'!$P$42),ISNUMBER('MPL ID'!$Q$42)),0,RANDBETWEEN(1,4))</f>
        <v>2</v>
      </c>
      <c r="N932">
        <f ca="1">IF(AND(ISNUMBER('MPL ID'!$P$43),ISNUMBER('MPL ID'!$Q$43)),0,RANDBETWEEN(1,4))</f>
        <v>4</v>
      </c>
      <c r="O932">
        <f ca="1">IF(AND(ISNUMBER('MPL ID'!$P$44),ISNUMBER('MPL ID'!$Q$44)),0,RANDBETWEEN(1,4))</f>
        <v>1</v>
      </c>
      <c r="P932">
        <f ca="1">'MPL ID'!$BG$1+SUMPRODUCT(($B$1003:$O$1003='MPL ID'!$BF$1)*(($B932:$O932=1)+($B932:$O932=2)))+SUMPRODUCT(($B$1004:$O$1004='MPL ID'!$BF$1)*(($B932:$O932=3)+($B932:$O932=4)))</f>
        <v>10</v>
      </c>
      <c r="Q932">
        <f ca="1">'MPL ID'!$BG$2+SUMPRODUCT(($B$1003:$O$1003='MPL ID'!$BF$2)*(($B932:$O932=1)+($B932:$O932=2)))+SUMPRODUCT(($B$1004:$O$1004='MPL ID'!$BF$2)*(($B932:$O932=3)+($B932:$O932=4)))</f>
        <v>9</v>
      </c>
      <c r="R932">
        <f ca="1">'MPL ID'!$BG$3+SUMPRODUCT(($B$1003:$O$1003='MPL ID'!$BF$3)*(($B932:$O932=1)+($B932:$O932=2)))+SUMPRODUCT(($B$1004:$O$1004='MPL ID'!$BF$3)*(($B932:$O932=3)+($B932:$O932=4)))</f>
        <v>5</v>
      </c>
      <c r="S932">
        <f ca="1">'MPL ID'!$BG$4+SUMPRODUCT(($B$1003:$O$1003='MPL ID'!$BF$4)*(($B932:$O932=1)+($B932:$O932=2)))+SUMPRODUCT(($B$1004:$O$1004='MPL ID'!$BF$4)*(($B932:$O932=3)+($B932:$O932=4)))</f>
        <v>10</v>
      </c>
      <c r="T932">
        <f ca="1">'MPL ID'!$BG$5+SUMPRODUCT(($B$1003:$O$1003='MPL ID'!$BF$5)*(($B932:$O932=1)+($B932:$O932=2)))+SUMPRODUCT(($B$1004:$O$1004='MPL ID'!$BF$5)*(($B932:$O932=3)+($B932:$O932=4)))</f>
        <v>4</v>
      </c>
      <c r="U932">
        <f ca="1">'MPL ID'!$BG$6+SUMPRODUCT(($B$1003:$O$1003='MPL ID'!$BF$6)*(($B932:$O932=1)+($B932:$O932=2)))+SUMPRODUCT(($B$1004:$O$1004='MPL ID'!$BF$6)*(($B932:$O932=3)+($B932:$O932=4)))</f>
        <v>11</v>
      </c>
      <c r="V932">
        <f ca="1">'MPL ID'!$BG$7+SUMPRODUCT(($B$1003:$O$1003='MPL ID'!$BF$7)*(($B932:$O932=1)+($B932:$O932=2)))+SUMPRODUCT(($B$1004:$O$1004='MPL ID'!$BF$7)*(($B932:$O932=3)+($B932:$O932=4)))</f>
        <v>7</v>
      </c>
      <c r="W932">
        <f ca="1">'MPL ID'!$BG$8+SUMPRODUCT(($B$1003:$O$1003='MPL ID'!$BF$8)*(($B932:$O932=1)+($B932:$O932=2)))+SUMPRODUCT(($B$1004:$O$1004='MPL ID'!$BF$8)*(($B932:$O932=3)+($B932:$O932=4)))</f>
        <v>5</v>
      </c>
      <c r="X932">
        <f ca="1">'MPL ID'!$BG$9+SUMPRODUCT(($B$1003:$O$1003='MPL ID'!$BF$9)*(($B932:$O932=1)+($B932:$O932=2)))+SUMPRODUCT(($B$1004:$O$1004='MPL ID'!$BF$9)*(($B932:$O932=3)+($B932:$O932=4)))</f>
        <v>11</v>
      </c>
      <c r="Y932">
        <f ca="1">'MPL ID'!$BH$1+SUMPRODUCT(($B$1003:$O$1003='MPL ID'!$BF$1)*(2*($B932:$O932=1)+($B932:$O932=2)-2*($B932:$O932=3)-($B932:$O932=4)))-SUMPRODUCT(($B$1004:$O$1004='MPL ID'!$BF$1)*(2*($B932:$O932=1)+($B932:$O932=2)-2*($B932:$O932=3)-($B932:$O932=4)))</f>
        <v>10</v>
      </c>
      <c r="Z932">
        <f ca="1">'MPL ID'!$BH$2+SUMPRODUCT(($B$1003:$O$1003='MPL ID'!$BF$2)*(2*($B932:$O932=1)+($B932:$O932=2)-2*($B932:$O932=3)-($B932:$O932=4)))-SUMPRODUCT(($B$1004:$O$1004='MPL ID'!$BF$2)*(2*($B932:$O932=1)+($B932:$O932=2)-2*($B932:$O932=3)-($B932:$O932=4)))</f>
        <v>-1</v>
      </c>
      <c r="AA932">
        <f ca="1">'MPL ID'!$BH$3+SUMPRODUCT(($B$1003:$O$1003='MPL ID'!$BF$3)*(2*($B932:$O932=1)+($B932:$O932=2)-2*($B932:$O932=3)-($B932:$O932=4)))-SUMPRODUCT(($B$1004:$O$1004='MPL ID'!$BF$3)*(2*($B932:$O932=1)+($B932:$O932=2)-2*($B932:$O932=3)-($B932:$O932=4)))</f>
        <v>-11</v>
      </c>
      <c r="AB932">
        <f ca="1">'MPL ID'!$BH$4+SUMPRODUCT(($B$1003:$O$1003='MPL ID'!$BF$4)*(2*($B932:$O932=1)+($B932:$O932=2)-2*($B932:$O932=3)-($B932:$O932=4)))-SUMPRODUCT(($B$1004:$O$1004='MPL ID'!$BF$4)*(2*($B932:$O932=1)+($B932:$O932=2)-2*($B932:$O932=3)-($B932:$O932=4)))</f>
        <v>5</v>
      </c>
      <c r="AC932">
        <f ca="1">'MPL ID'!$BH$5+SUMPRODUCT(($B$1003:$O$1003='MPL ID'!$BF$5)*(2*($B932:$O932=1)+($B932:$O932=2)-2*($B932:$O932=3)-($B932:$O932=4)))-SUMPRODUCT(($B$1004:$O$1004='MPL ID'!$BF$5)*(2*($B932:$O932=1)+($B932:$O932=2)-2*($B932:$O932=3)-($B932:$O932=4)))</f>
        <v>-15</v>
      </c>
      <c r="AD932">
        <f ca="1">'MPL ID'!$BH$6+SUMPRODUCT(($B$1003:$O$1003='MPL ID'!$BF$6)*(2*($B932:$O932=1)+($B932:$O932=2)-2*($B932:$O932=3)-($B932:$O932=4)))-SUMPRODUCT(($B$1004:$O$1004='MPL ID'!$BF$6)*(2*($B932:$O932=1)+($B932:$O932=2)-2*($B932:$O932=3)-($B932:$O932=4)))</f>
        <v>11</v>
      </c>
      <c r="AE932">
        <f ca="1">'MPL ID'!$BH$7+SUMPRODUCT(($B$1003:$O$1003='MPL ID'!$BF$7)*(2*($B932:$O932=1)+($B932:$O932=2)-2*($B932:$O932=3)-($B932:$O932=4)))-SUMPRODUCT(($B$1004:$O$1004='MPL ID'!$BF$7)*(2*($B932:$O932=1)+($B932:$O932=2)-2*($B932:$O932=3)-($B932:$O932=4)))</f>
        <v>1</v>
      </c>
      <c r="AF932">
        <f ca="1">'MPL ID'!$BH$8+SUMPRODUCT(($B$1003:$O$1003='MPL ID'!$BF$8)*(2*($B932:$O932=1)+($B932:$O932=2)-2*($B932:$O932=3)-($B932:$O932=4)))-SUMPRODUCT(($B$1004:$O$1004='MPL ID'!$BF$8)*(2*($B932:$O932=1)+($B932:$O932=2)-2*($B932:$O932=3)-($B932:$O932=4)))</f>
        <v>-11</v>
      </c>
      <c r="AG932">
        <f ca="1">'MPL ID'!$BH$9+SUMPRODUCT(($B$1003:$O$1003='MPL ID'!$BF$9)*(2*($B932:$O932=1)+($B932:$O932=2)-2*($B932:$O932=3)-($B932:$O932=4)))-SUMPRODUCT(($B$1004:$O$1004='MPL ID'!$BF$9)*(2*($B932:$O932=1)+($B932:$O932=2)-2*($B932:$O932=3)-($B932:$O932=4)))</f>
        <v>11</v>
      </c>
      <c r="AH932">
        <f ca="1">SUMPRODUCT(--($P932:$X932=P932),--($Y932:$AG932=Y932),'MPL ID'!$BG$13:$BO$13)+IF(AND($I932&gt;=3,T932=P932,AC932=Y932),1,0)+IF(AND($M932&gt;=3,S932=P932,AB932=Y932),1,0)</f>
        <v>0</v>
      </c>
      <c r="AI932">
        <f ca="1">SUMPRODUCT(--($P932:$X932=Q932),--($Y932:$AG932=Z932),'MPL ID'!$BG$14:$BO$14)+IF(AND($G932&gt;=3,R932=Q932,AA932=Z932),1,0)+IF(AND($K932&gt;0,$K932&lt;=2,S932=Q932,AB932=Z932),1,0)+IF(AND($N932&gt;=3,U932=Q932,AD932=Z932),1,0)</f>
        <v>0</v>
      </c>
      <c r="AJ932">
        <f ca="1">SUMPRODUCT(--($P932:$X932=R932),--($Y932:$AG932=AA932),'MPL ID'!$BG$15:$BO$15)+IF(AND($D932&gt;0,$D932&lt;=2,U932=R932,AD932=AA932),1,0)+IF(AND($G932&gt;0,$G932&lt;=2,Q932=R932,Z932=AA932),1,0)+IF(AND($J932&gt;=3,V932=R932,AE932=AA932),1,0)</f>
        <v>1</v>
      </c>
      <c r="AK932">
        <f ca="1">SUMPRODUCT(--($P932:$X932=S932),--($Y932:$AG932=AB932),'MPL ID'!$BG$16:$BO$16)+IF(AND($B932&gt;0,$B932&lt;=2,V932=S932,AE932=AB932),1,0)+IF(AND($E932&gt;0,$E932&lt;=2,T932=S932,AC932=AB932),1,0)+IF(AND($K932&gt;=3,Q932=S932,Z932=AB932),1,0)+IF(AND($M932&gt;0,$M932&lt;=2,P932=S932,Y932=AB932),1,0)</f>
        <v>0</v>
      </c>
      <c r="AL932">
        <f ca="1">SUMPRODUCT(--($P932:$X932=T932),--($Y932:$AG932=AC932),'MPL ID'!$BG$17:$BO$17)+IF(AND($E932&gt;=3,S932=T932,AB932=AC932),1,0)+IF(AND($I932&gt;0,$I932&lt;=2,P932=T932,Y932=AC932),1,0)+IF(AND($L932&gt;=3,W932=T932,AF932=AC932),1,0)</f>
        <v>0</v>
      </c>
      <c r="AM932">
        <f ca="1">SUMPRODUCT(--($P932:$X932=U932),--($Y932:$AG932=AD932),'MPL ID'!$BG$18:$BO$18)+IF(AND($D932&gt;=3,R932=U932,AA932=AD932),1,0)+IF(AND($H932&gt;0,$H932&lt;=2,W932=U932,AF932=AD932),1,0)+IF(AND($N932&gt;0,$N932&lt;=2,Q932=U932,Z932=AD932),1,0)</f>
        <v>2</v>
      </c>
      <c r="AN932">
        <f ca="1">SUMPRODUCT(--($P932:$X932=V932),--($Y932:$AG932=AE932),'MPL ID'!$BG$19:$BO$19)+IF(AND($B932&gt;=3,S932=V932,AB932=AE932),1,0)+IF(AND($F932&gt;=3,W932=V932,AF932=AE932),1,0)+IF(AND($J932&gt;0,$J932&lt;=2,R932=V932,AA932=AE932),1,0)+IF(AND($O932&gt;0,$O932&lt;=2,X932=V932,AG932=AE932),1,0)</f>
        <v>0</v>
      </c>
      <c r="AO932">
        <f ca="1">SUMPRODUCT(--($P932:$X932=W932),--($Y932:$AG932=AF932),'MPL ID'!$BG$20:$BO$20)+IF(AND($C932&gt;0,$C932&lt;=2,X932=W932,AG932=AF932),1,0)+IF(AND($F932&gt;0,$F932&lt;=2,V932=W932,AE932=AF932),1,0)+IF(AND($H932&gt;=3,U932=W932,AD932=AF932),1,0)+IF(AND($L932&gt;0,$L932&lt;=2,T932=W932,AC932=AF932),1,0)</f>
        <v>1</v>
      </c>
      <c r="AP932">
        <f ca="1">SUMPRODUCT(--($P932:$X932=X932),--($Y932:$AG932=AG932),'MPL ID'!$BG$21:$BO$21)+IF(AND($C932&gt;=3,W932=X932,AF932=AG932),1,0)+IF(AND($O932&gt;=3,V932=X932,AE932=AG932),1,0)</f>
        <v>0</v>
      </c>
      <c r="AQ932">
        <f t="shared" ca="1" si="126"/>
        <v>3</v>
      </c>
      <c r="AR932">
        <f t="shared" ca="1" si="127"/>
        <v>5</v>
      </c>
      <c r="AS932">
        <f t="shared" ca="1" si="128"/>
        <v>7</v>
      </c>
      <c r="AT932">
        <f t="shared" ca="1" si="129"/>
        <v>4</v>
      </c>
      <c r="AU932">
        <f t="shared" ca="1" si="130"/>
        <v>9</v>
      </c>
      <c r="AV932">
        <f t="shared" ca="1" si="131"/>
        <v>1</v>
      </c>
      <c r="AW932">
        <f t="shared" ca="1" si="132"/>
        <v>6</v>
      </c>
      <c r="AX932">
        <f t="shared" ca="1" si="133"/>
        <v>8</v>
      </c>
      <c r="AY932">
        <f t="shared" ca="1" si="134"/>
        <v>2</v>
      </c>
    </row>
    <row r="933" spans="1:51" x14ac:dyDescent="0.25">
      <c r="A933">
        <v>932</v>
      </c>
      <c r="B933">
        <f ca="1">IF(AND(ISNUMBER('MPL ID'!$J$39),ISNUMBER('MPL ID'!$K$39)),0,RANDBETWEEN(1,4))</f>
        <v>0</v>
      </c>
      <c r="C933">
        <f ca="1">IF(AND(ISNUMBER('MPL ID'!$J$40),ISNUMBER('MPL ID'!$K$40)),0,RANDBETWEEN(1,4))</f>
        <v>0</v>
      </c>
      <c r="D933">
        <f ca="1">IF(AND(ISNUMBER('MPL ID'!$J$41),ISNUMBER('MPL ID'!$K$41)),0,RANDBETWEEN(1,4))</f>
        <v>3</v>
      </c>
      <c r="E933">
        <f ca="1">IF(AND(ISNUMBER('MPL ID'!$J$42),ISNUMBER('MPL ID'!$K$42)),0,RANDBETWEEN(1,4))</f>
        <v>2</v>
      </c>
      <c r="F933">
        <f ca="1">IF(AND(ISNUMBER('MPL ID'!$J$43),ISNUMBER('MPL ID'!$K$43)),0,RANDBETWEEN(1,4))</f>
        <v>2</v>
      </c>
      <c r="G933">
        <f ca="1">IF(AND(ISNUMBER('MPL ID'!$J$44),ISNUMBER('MPL ID'!$K$44)),0,RANDBETWEEN(1,4))</f>
        <v>3</v>
      </c>
      <c r="H933">
        <f ca="1">IF(AND(ISNUMBER('MPL ID'!$P$36),ISNUMBER('MPL ID'!$Q$36)),0,RANDBETWEEN(1,4))</f>
        <v>3</v>
      </c>
      <c r="I933">
        <f ca="1">IF(AND(ISNUMBER('MPL ID'!$P$37),ISNUMBER('MPL ID'!$Q$37)),0,RANDBETWEEN(1,4))</f>
        <v>1</v>
      </c>
      <c r="J933">
        <f ca="1">IF(AND(ISNUMBER('MPL ID'!$P$39),ISNUMBER('MPL ID'!$Q$39)),0,RANDBETWEEN(1,4))</f>
        <v>4</v>
      </c>
      <c r="K933">
        <f ca="1">IF(AND(ISNUMBER('MPL ID'!$P$40),ISNUMBER('MPL ID'!$Q$40)),0,RANDBETWEEN(1,4))</f>
        <v>4</v>
      </c>
      <c r="L933">
        <f ca="1">IF(AND(ISNUMBER('MPL ID'!$P$41),ISNUMBER('MPL ID'!$Q$41)),0,RANDBETWEEN(1,4))</f>
        <v>1</v>
      </c>
      <c r="M933">
        <f ca="1">IF(AND(ISNUMBER('MPL ID'!$P$42),ISNUMBER('MPL ID'!$Q$42)),0,RANDBETWEEN(1,4))</f>
        <v>2</v>
      </c>
      <c r="N933">
        <f ca="1">IF(AND(ISNUMBER('MPL ID'!$P$43),ISNUMBER('MPL ID'!$Q$43)),0,RANDBETWEEN(1,4))</f>
        <v>2</v>
      </c>
      <c r="O933">
        <f ca="1">IF(AND(ISNUMBER('MPL ID'!$P$44),ISNUMBER('MPL ID'!$Q$44)),0,RANDBETWEEN(1,4))</f>
        <v>2</v>
      </c>
      <c r="P933">
        <f ca="1">'MPL ID'!$BG$1+SUMPRODUCT(($B$1003:$O$1003='MPL ID'!$BF$1)*(($B933:$O933=1)+($B933:$O933=2)))+SUMPRODUCT(($B$1004:$O$1004='MPL ID'!$BF$1)*(($B933:$O933=3)+($B933:$O933=4)))</f>
        <v>9</v>
      </c>
      <c r="Q933">
        <f ca="1">'MPL ID'!$BG$2+SUMPRODUCT(($B$1003:$O$1003='MPL ID'!$BF$2)*(($B933:$O933=1)+($B933:$O933=2)))+SUMPRODUCT(($B$1004:$O$1004='MPL ID'!$BF$2)*(($B933:$O933=3)+($B933:$O933=4)))</f>
        <v>8</v>
      </c>
      <c r="R933">
        <f ca="1">'MPL ID'!$BG$3+SUMPRODUCT(($B$1003:$O$1003='MPL ID'!$BF$3)*(($B933:$O933=1)+($B933:$O933=2)))+SUMPRODUCT(($B$1004:$O$1004='MPL ID'!$BF$3)*(($B933:$O933=3)+($B933:$O933=4)))</f>
        <v>6</v>
      </c>
      <c r="S933">
        <f ca="1">'MPL ID'!$BG$4+SUMPRODUCT(($B$1003:$O$1003='MPL ID'!$BF$4)*(($B933:$O933=1)+($B933:$O933=2)))+SUMPRODUCT(($B$1004:$O$1004='MPL ID'!$BF$4)*(($B933:$O933=3)+($B933:$O933=4)))</f>
        <v>10</v>
      </c>
      <c r="T933">
        <f ca="1">'MPL ID'!$BG$5+SUMPRODUCT(($B$1003:$O$1003='MPL ID'!$BF$5)*(($B933:$O933=1)+($B933:$O933=2)))+SUMPRODUCT(($B$1004:$O$1004='MPL ID'!$BF$5)*(($B933:$O933=3)+($B933:$O933=4)))</f>
        <v>4</v>
      </c>
      <c r="U933">
        <f ca="1">'MPL ID'!$BG$6+SUMPRODUCT(($B$1003:$O$1003='MPL ID'!$BF$6)*(($B933:$O933=1)+($B933:$O933=2)))+SUMPRODUCT(($B$1004:$O$1004='MPL ID'!$BF$6)*(($B933:$O933=3)+($B933:$O933=4)))</f>
        <v>12</v>
      </c>
      <c r="V933">
        <f ca="1">'MPL ID'!$BG$7+SUMPRODUCT(($B$1003:$O$1003='MPL ID'!$BF$7)*(($B933:$O933=1)+($B933:$O933=2)))+SUMPRODUCT(($B$1004:$O$1004='MPL ID'!$BF$7)*(($B933:$O933=3)+($B933:$O933=4)))</f>
        <v>6</v>
      </c>
      <c r="W933">
        <f ca="1">'MPL ID'!$BG$8+SUMPRODUCT(($B$1003:$O$1003='MPL ID'!$BF$8)*(($B933:$O933=1)+($B933:$O933=2)))+SUMPRODUCT(($B$1004:$O$1004='MPL ID'!$BF$8)*(($B933:$O933=3)+($B933:$O933=4)))</f>
        <v>6</v>
      </c>
      <c r="X933">
        <f ca="1">'MPL ID'!$BG$9+SUMPRODUCT(($B$1003:$O$1003='MPL ID'!$BF$9)*(($B933:$O933=1)+($B933:$O933=2)))+SUMPRODUCT(($B$1004:$O$1004='MPL ID'!$BF$9)*(($B933:$O933=3)+($B933:$O933=4)))</f>
        <v>11</v>
      </c>
      <c r="Y933">
        <f ca="1">'MPL ID'!$BH$1+SUMPRODUCT(($B$1003:$O$1003='MPL ID'!$BF$1)*(2*($B933:$O933=1)+($B933:$O933=2)-2*($B933:$O933=3)-($B933:$O933=4)))-SUMPRODUCT(($B$1004:$O$1004='MPL ID'!$BF$1)*(2*($B933:$O933=1)+($B933:$O933=2)-2*($B933:$O933=3)-($B933:$O933=4)))</f>
        <v>6</v>
      </c>
      <c r="Z933">
        <f ca="1">'MPL ID'!$BH$2+SUMPRODUCT(($B$1003:$O$1003='MPL ID'!$BF$2)*(2*($B933:$O933=1)+($B933:$O933=2)-2*($B933:$O933=3)-($B933:$O933=4)))-SUMPRODUCT(($B$1004:$O$1004='MPL ID'!$BF$2)*(2*($B933:$O933=1)+($B933:$O933=2)-2*($B933:$O933=3)-($B933:$O933=4)))</f>
        <v>-2</v>
      </c>
      <c r="AA933">
        <f ca="1">'MPL ID'!$BH$3+SUMPRODUCT(($B$1003:$O$1003='MPL ID'!$BF$3)*(2*($B933:$O933=1)+($B933:$O933=2)-2*($B933:$O933=3)-($B933:$O933=4)))-SUMPRODUCT(($B$1004:$O$1004='MPL ID'!$BF$3)*(2*($B933:$O933=1)+($B933:$O933=2)-2*($B933:$O933=3)-($B933:$O933=4)))</f>
        <v>-9</v>
      </c>
      <c r="AB933">
        <f ca="1">'MPL ID'!$BH$4+SUMPRODUCT(($B$1003:$O$1003='MPL ID'!$BF$4)*(2*($B933:$O933=1)+($B933:$O933=2)-2*($B933:$O933=3)-($B933:$O933=4)))-SUMPRODUCT(($B$1004:$O$1004='MPL ID'!$BF$4)*(2*($B933:$O933=1)+($B933:$O933=2)-2*($B933:$O933=3)-($B933:$O933=4)))</f>
        <v>3</v>
      </c>
      <c r="AC933">
        <f ca="1">'MPL ID'!$BH$5+SUMPRODUCT(($B$1003:$O$1003='MPL ID'!$BF$5)*(2*($B933:$O933=1)+($B933:$O933=2)-2*($B933:$O933=3)-($B933:$O933=4)))-SUMPRODUCT(($B$1004:$O$1004='MPL ID'!$BF$5)*(2*($B933:$O933=1)+($B933:$O933=2)-2*($B933:$O933=3)-($B933:$O933=4)))</f>
        <v>-13</v>
      </c>
      <c r="AD933">
        <f ca="1">'MPL ID'!$BH$6+SUMPRODUCT(($B$1003:$O$1003='MPL ID'!$BF$6)*(2*($B933:$O933=1)+($B933:$O933=2)-2*($B933:$O933=3)-($B933:$O933=4)))-SUMPRODUCT(($B$1004:$O$1004='MPL ID'!$BF$6)*(2*($B933:$O933=1)+($B933:$O933=2)-2*($B933:$O933=3)-($B933:$O933=4)))</f>
        <v>13</v>
      </c>
      <c r="AE933">
        <f ca="1">'MPL ID'!$BH$7+SUMPRODUCT(($B$1003:$O$1003='MPL ID'!$BF$7)*(2*($B933:$O933=1)+($B933:$O933=2)-2*($B933:$O933=3)-($B933:$O933=4)))-SUMPRODUCT(($B$1004:$O$1004='MPL ID'!$BF$7)*(2*($B933:$O933=1)+($B933:$O933=2)-2*($B933:$O933=3)-($B933:$O933=4)))</f>
        <v>-3</v>
      </c>
      <c r="AF933">
        <f ca="1">'MPL ID'!$BH$8+SUMPRODUCT(($B$1003:$O$1003='MPL ID'!$BF$8)*(2*($B933:$O933=1)+($B933:$O933=2)-2*($B933:$O933=3)-($B933:$O933=4)))-SUMPRODUCT(($B$1004:$O$1004='MPL ID'!$BF$8)*(2*($B933:$O933=1)+($B933:$O933=2)-2*($B933:$O933=3)-($B933:$O933=4)))</f>
        <v>-7</v>
      </c>
      <c r="AG933">
        <f ca="1">'MPL ID'!$BH$9+SUMPRODUCT(($B$1003:$O$1003='MPL ID'!$BF$9)*(2*($B933:$O933=1)+($B933:$O933=2)-2*($B933:$O933=3)-($B933:$O933=4)))-SUMPRODUCT(($B$1004:$O$1004='MPL ID'!$BF$9)*(2*($B933:$O933=1)+($B933:$O933=2)-2*($B933:$O933=3)-($B933:$O933=4)))</f>
        <v>12</v>
      </c>
      <c r="AH933">
        <f ca="1">SUMPRODUCT(--($P933:$X933=P933),--($Y933:$AG933=Y933),'MPL ID'!$BG$13:$BO$13)+IF(AND($I933&gt;=3,T933=P933,AC933=Y933),1,0)+IF(AND($M933&gt;=3,S933=P933,AB933=Y933),1,0)</f>
        <v>0</v>
      </c>
      <c r="AI933">
        <f ca="1">SUMPRODUCT(--($P933:$X933=Q933),--($Y933:$AG933=Z933),'MPL ID'!$BG$14:$BO$14)+IF(AND($G933&gt;=3,R933=Q933,AA933=Z933),1,0)+IF(AND($K933&gt;0,$K933&lt;=2,S933=Q933,AB933=Z933),1,0)+IF(AND($N933&gt;=3,U933=Q933,AD933=Z933),1,0)</f>
        <v>0</v>
      </c>
      <c r="AJ933">
        <f ca="1">SUMPRODUCT(--($P933:$X933=R933),--($Y933:$AG933=AA933),'MPL ID'!$BG$15:$BO$15)+IF(AND($D933&gt;0,$D933&lt;=2,U933=R933,AD933=AA933),1,0)+IF(AND($G933&gt;0,$G933&lt;=2,Q933=R933,Z933=AA933),1,0)+IF(AND($J933&gt;=3,V933=R933,AE933=AA933),1,0)</f>
        <v>0</v>
      </c>
      <c r="AK933">
        <f ca="1">SUMPRODUCT(--($P933:$X933=S933),--($Y933:$AG933=AB933),'MPL ID'!$BG$16:$BO$16)+IF(AND($B933&gt;0,$B933&lt;=2,V933=S933,AE933=AB933),1,0)+IF(AND($E933&gt;0,$E933&lt;=2,T933=S933,AC933=AB933),1,0)+IF(AND($K933&gt;=3,Q933=S933,Z933=AB933),1,0)+IF(AND($M933&gt;0,$M933&lt;=2,P933=S933,Y933=AB933),1,0)</f>
        <v>0</v>
      </c>
      <c r="AL933">
        <f ca="1">SUMPRODUCT(--($P933:$X933=T933),--($Y933:$AG933=AC933),'MPL ID'!$BG$17:$BO$17)+IF(AND($E933&gt;=3,S933=T933,AB933=AC933),1,0)+IF(AND($I933&gt;0,$I933&lt;=2,P933=T933,Y933=AC933),1,0)+IF(AND($L933&gt;=3,W933=T933,AF933=AC933),1,0)</f>
        <v>0</v>
      </c>
      <c r="AM933">
        <f ca="1">SUMPRODUCT(--($P933:$X933=U933),--($Y933:$AG933=AD933),'MPL ID'!$BG$18:$BO$18)+IF(AND($D933&gt;=3,R933=U933,AA933=AD933),1,0)+IF(AND($H933&gt;0,$H933&lt;=2,W933=U933,AF933=AD933),1,0)+IF(AND($N933&gt;0,$N933&lt;=2,Q933=U933,Z933=AD933),1,0)</f>
        <v>0</v>
      </c>
      <c r="AN933">
        <f ca="1">SUMPRODUCT(--($P933:$X933=V933),--($Y933:$AG933=AE933),'MPL ID'!$BG$19:$BO$19)+IF(AND($B933&gt;=3,S933=V933,AB933=AE933),1,0)+IF(AND($F933&gt;=3,W933=V933,AF933=AE933),1,0)+IF(AND($J933&gt;0,$J933&lt;=2,R933=V933,AA933=AE933),1,0)+IF(AND($O933&gt;0,$O933&lt;=2,X933=V933,AG933=AE933),1,0)</f>
        <v>0</v>
      </c>
      <c r="AO933">
        <f ca="1">SUMPRODUCT(--($P933:$X933=W933),--($Y933:$AG933=AF933),'MPL ID'!$BG$20:$BO$20)+IF(AND($C933&gt;0,$C933&lt;=2,X933=W933,AG933=AF933),1,0)+IF(AND($F933&gt;0,$F933&lt;=2,V933=W933,AE933=AF933),1,0)+IF(AND($H933&gt;=3,U933=W933,AD933=AF933),1,0)+IF(AND($L933&gt;0,$L933&lt;=2,T933=W933,AC933=AF933),1,0)</f>
        <v>0</v>
      </c>
      <c r="AP933">
        <f ca="1">SUMPRODUCT(--($P933:$X933=X933),--($Y933:$AG933=AG933),'MPL ID'!$BG$21:$BO$21)+IF(AND($C933&gt;=3,W933=X933,AF933=AG933),1,0)+IF(AND($O933&gt;=3,V933=X933,AE933=AG933),1,0)</f>
        <v>0</v>
      </c>
      <c r="AQ933">
        <f t="shared" ca="1" si="126"/>
        <v>4</v>
      </c>
      <c r="AR933">
        <f t="shared" ca="1" si="127"/>
        <v>5</v>
      </c>
      <c r="AS933">
        <f t="shared" ca="1" si="128"/>
        <v>8</v>
      </c>
      <c r="AT933">
        <f t="shared" ca="1" si="129"/>
        <v>3</v>
      </c>
      <c r="AU933">
        <f t="shared" ca="1" si="130"/>
        <v>9</v>
      </c>
      <c r="AV933">
        <f t="shared" ca="1" si="131"/>
        <v>1</v>
      </c>
      <c r="AW933">
        <f t="shared" ca="1" si="132"/>
        <v>6</v>
      </c>
      <c r="AX933">
        <f t="shared" ca="1" si="133"/>
        <v>7</v>
      </c>
      <c r="AY933">
        <f t="shared" ca="1" si="134"/>
        <v>2</v>
      </c>
    </row>
    <row r="934" spans="1:51" x14ac:dyDescent="0.25">
      <c r="A934">
        <v>933</v>
      </c>
      <c r="B934">
        <f ca="1">IF(AND(ISNUMBER('MPL ID'!$J$39),ISNUMBER('MPL ID'!$K$39)),0,RANDBETWEEN(1,4))</f>
        <v>0</v>
      </c>
      <c r="C934">
        <f ca="1">IF(AND(ISNUMBER('MPL ID'!$J$40),ISNUMBER('MPL ID'!$K$40)),0,RANDBETWEEN(1,4))</f>
        <v>0</v>
      </c>
      <c r="D934">
        <f ca="1">IF(AND(ISNUMBER('MPL ID'!$J$41),ISNUMBER('MPL ID'!$K$41)),0,RANDBETWEEN(1,4))</f>
        <v>3</v>
      </c>
      <c r="E934">
        <f ca="1">IF(AND(ISNUMBER('MPL ID'!$J$42),ISNUMBER('MPL ID'!$K$42)),0,RANDBETWEEN(1,4))</f>
        <v>1</v>
      </c>
      <c r="F934">
        <f ca="1">IF(AND(ISNUMBER('MPL ID'!$J$43),ISNUMBER('MPL ID'!$K$43)),0,RANDBETWEEN(1,4))</f>
        <v>1</v>
      </c>
      <c r="G934">
        <f ca="1">IF(AND(ISNUMBER('MPL ID'!$J$44),ISNUMBER('MPL ID'!$K$44)),0,RANDBETWEEN(1,4))</f>
        <v>2</v>
      </c>
      <c r="H934">
        <f ca="1">IF(AND(ISNUMBER('MPL ID'!$P$36),ISNUMBER('MPL ID'!$Q$36)),0,RANDBETWEEN(1,4))</f>
        <v>1</v>
      </c>
      <c r="I934">
        <f ca="1">IF(AND(ISNUMBER('MPL ID'!$P$37),ISNUMBER('MPL ID'!$Q$37)),0,RANDBETWEEN(1,4))</f>
        <v>3</v>
      </c>
      <c r="J934">
        <f ca="1">IF(AND(ISNUMBER('MPL ID'!$P$39),ISNUMBER('MPL ID'!$Q$39)),0,RANDBETWEEN(1,4))</f>
        <v>2</v>
      </c>
      <c r="K934">
        <f ca="1">IF(AND(ISNUMBER('MPL ID'!$P$40),ISNUMBER('MPL ID'!$Q$40)),0,RANDBETWEEN(1,4))</f>
        <v>2</v>
      </c>
      <c r="L934">
        <f ca="1">IF(AND(ISNUMBER('MPL ID'!$P$41),ISNUMBER('MPL ID'!$Q$41)),0,RANDBETWEEN(1,4))</f>
        <v>2</v>
      </c>
      <c r="M934">
        <f ca="1">IF(AND(ISNUMBER('MPL ID'!$P$42),ISNUMBER('MPL ID'!$Q$42)),0,RANDBETWEEN(1,4))</f>
        <v>3</v>
      </c>
      <c r="N934">
        <f ca="1">IF(AND(ISNUMBER('MPL ID'!$P$43),ISNUMBER('MPL ID'!$Q$43)),0,RANDBETWEEN(1,4))</f>
        <v>4</v>
      </c>
      <c r="O934">
        <f ca="1">IF(AND(ISNUMBER('MPL ID'!$P$44),ISNUMBER('MPL ID'!$Q$44)),0,RANDBETWEEN(1,4))</f>
        <v>3</v>
      </c>
      <c r="P934">
        <f ca="1">'MPL ID'!$BG$1+SUMPRODUCT(($B$1003:$O$1003='MPL ID'!$BF$1)*(($B934:$O934=1)+($B934:$O934=2)))+SUMPRODUCT(($B$1004:$O$1004='MPL ID'!$BF$1)*(($B934:$O934=3)+($B934:$O934=4)))</f>
        <v>11</v>
      </c>
      <c r="Q934">
        <f ca="1">'MPL ID'!$BG$2+SUMPRODUCT(($B$1003:$O$1003='MPL ID'!$BF$2)*(($B934:$O934=1)+($B934:$O934=2)))+SUMPRODUCT(($B$1004:$O$1004='MPL ID'!$BF$2)*(($B934:$O934=3)+($B934:$O934=4)))</f>
        <v>9</v>
      </c>
      <c r="R934">
        <f ca="1">'MPL ID'!$BG$3+SUMPRODUCT(($B$1003:$O$1003='MPL ID'!$BF$3)*(($B934:$O934=1)+($B934:$O934=2)))+SUMPRODUCT(($B$1004:$O$1004='MPL ID'!$BF$3)*(($B934:$O934=3)+($B934:$O934=4)))</f>
        <v>6</v>
      </c>
      <c r="S934">
        <f ca="1">'MPL ID'!$BG$4+SUMPRODUCT(($B$1003:$O$1003='MPL ID'!$BF$4)*(($B934:$O934=1)+($B934:$O934=2)))+SUMPRODUCT(($B$1004:$O$1004='MPL ID'!$BF$4)*(($B934:$O934=3)+($B934:$O934=4)))</f>
        <v>8</v>
      </c>
      <c r="T934">
        <f ca="1">'MPL ID'!$BG$5+SUMPRODUCT(($B$1003:$O$1003='MPL ID'!$BF$5)*(($B934:$O934=1)+($B934:$O934=2)))+SUMPRODUCT(($B$1004:$O$1004='MPL ID'!$BF$5)*(($B934:$O934=3)+($B934:$O934=4)))</f>
        <v>3</v>
      </c>
      <c r="U934">
        <f ca="1">'MPL ID'!$BG$6+SUMPRODUCT(($B$1003:$O$1003='MPL ID'!$BF$6)*(($B934:$O934=1)+($B934:$O934=2)))+SUMPRODUCT(($B$1004:$O$1004='MPL ID'!$BF$6)*(($B934:$O934=3)+($B934:$O934=4)))</f>
        <v>12</v>
      </c>
      <c r="V934">
        <f ca="1">'MPL ID'!$BG$7+SUMPRODUCT(($B$1003:$O$1003='MPL ID'!$BF$7)*(($B934:$O934=1)+($B934:$O934=2)))+SUMPRODUCT(($B$1004:$O$1004='MPL ID'!$BF$7)*(($B934:$O934=3)+($B934:$O934=4)))</f>
        <v>6</v>
      </c>
      <c r="W934">
        <f ca="1">'MPL ID'!$BG$8+SUMPRODUCT(($B$1003:$O$1003='MPL ID'!$BF$8)*(($B934:$O934=1)+($B934:$O934=2)))+SUMPRODUCT(($B$1004:$O$1004='MPL ID'!$BF$8)*(($B934:$O934=3)+($B934:$O934=4)))</f>
        <v>5</v>
      </c>
      <c r="X934">
        <f ca="1">'MPL ID'!$BG$9+SUMPRODUCT(($B$1003:$O$1003='MPL ID'!$BF$9)*(($B934:$O934=1)+($B934:$O934=2)))+SUMPRODUCT(($B$1004:$O$1004='MPL ID'!$BF$9)*(($B934:$O934=3)+($B934:$O934=4)))</f>
        <v>12</v>
      </c>
      <c r="Y934">
        <f ca="1">'MPL ID'!$BH$1+SUMPRODUCT(($B$1003:$O$1003='MPL ID'!$BF$1)*(2*($B934:$O934=1)+($B934:$O934=2)-2*($B934:$O934=3)-($B934:$O934=4)))-SUMPRODUCT(($B$1004:$O$1004='MPL ID'!$BF$1)*(2*($B934:$O934=1)+($B934:$O934=2)-2*($B934:$O934=3)-($B934:$O934=4)))</f>
        <v>13</v>
      </c>
      <c r="Z934">
        <f ca="1">'MPL ID'!$BH$2+SUMPRODUCT(($B$1003:$O$1003='MPL ID'!$BF$2)*(2*($B934:$O934=1)+($B934:$O934=2)-2*($B934:$O934=3)-($B934:$O934=4)))-SUMPRODUCT(($B$1004:$O$1004='MPL ID'!$BF$2)*(2*($B934:$O934=1)+($B934:$O934=2)-2*($B934:$O934=3)-($B934:$O934=4)))</f>
        <v>-1</v>
      </c>
      <c r="AA934">
        <f ca="1">'MPL ID'!$BH$3+SUMPRODUCT(($B$1003:$O$1003='MPL ID'!$BF$3)*(2*($B934:$O934=1)+($B934:$O934=2)-2*($B934:$O934=3)-($B934:$O934=4)))-SUMPRODUCT(($B$1004:$O$1004='MPL ID'!$BF$3)*(2*($B934:$O934=1)+($B934:$O934=2)-2*($B934:$O934=3)-($B934:$O934=4)))</f>
        <v>-8</v>
      </c>
      <c r="AB934">
        <f ca="1">'MPL ID'!$BH$4+SUMPRODUCT(($B$1003:$O$1003='MPL ID'!$BF$4)*(2*($B934:$O934=1)+($B934:$O934=2)-2*($B934:$O934=3)-($B934:$O934=4)))-SUMPRODUCT(($B$1004:$O$1004='MPL ID'!$BF$4)*(2*($B934:$O934=1)+($B934:$O934=2)-2*($B934:$O934=3)-($B934:$O934=4)))</f>
        <v>-1</v>
      </c>
      <c r="AC934">
        <f ca="1">'MPL ID'!$BH$5+SUMPRODUCT(($B$1003:$O$1003='MPL ID'!$BF$5)*(2*($B934:$O934=1)+($B934:$O934=2)-2*($B934:$O934=3)-($B934:$O934=4)))-SUMPRODUCT(($B$1004:$O$1004='MPL ID'!$BF$5)*(2*($B934:$O934=1)+($B934:$O934=2)-2*($B934:$O934=3)-($B934:$O934=4)))</f>
        <v>-17</v>
      </c>
      <c r="AD934">
        <f ca="1">'MPL ID'!$BH$6+SUMPRODUCT(($B$1003:$O$1003='MPL ID'!$BF$6)*(2*($B934:$O934=1)+($B934:$O934=2)-2*($B934:$O934=3)-($B934:$O934=4)))-SUMPRODUCT(($B$1004:$O$1004='MPL ID'!$BF$6)*(2*($B934:$O934=1)+($B934:$O934=2)-2*($B934:$O934=3)-($B934:$O934=4)))</f>
        <v>15</v>
      </c>
      <c r="AE934">
        <f ca="1">'MPL ID'!$BH$7+SUMPRODUCT(($B$1003:$O$1003='MPL ID'!$BF$7)*(2*($B934:$O934=1)+($B934:$O934=2)-2*($B934:$O934=3)-($B934:$O934=4)))-SUMPRODUCT(($B$1004:$O$1004='MPL ID'!$BF$7)*(2*($B934:$O934=1)+($B934:$O934=2)-2*($B934:$O934=3)-($B934:$O934=4)))</f>
        <v>-5</v>
      </c>
      <c r="AF934">
        <f ca="1">'MPL ID'!$BH$8+SUMPRODUCT(($B$1003:$O$1003='MPL ID'!$BF$8)*(2*($B934:$O934=1)+($B934:$O934=2)-2*($B934:$O934=3)-($B934:$O934=4)))-SUMPRODUCT(($B$1004:$O$1004='MPL ID'!$BF$8)*(2*($B934:$O934=1)+($B934:$O934=2)-2*($B934:$O934=3)-($B934:$O934=4)))</f>
        <v>-11</v>
      </c>
      <c r="AG934">
        <f ca="1">'MPL ID'!$BH$9+SUMPRODUCT(($B$1003:$O$1003='MPL ID'!$BF$9)*(2*($B934:$O934=1)+($B934:$O934=2)-2*($B934:$O934=3)-($B934:$O934=4)))-SUMPRODUCT(($B$1004:$O$1004='MPL ID'!$BF$9)*(2*($B934:$O934=1)+($B934:$O934=2)-2*($B934:$O934=3)-($B934:$O934=4)))</f>
        <v>15</v>
      </c>
      <c r="AH934">
        <f ca="1">SUMPRODUCT(--($P934:$X934=P934),--($Y934:$AG934=Y934),'MPL ID'!$BG$13:$BO$13)+IF(AND($I934&gt;=3,T934=P934,AC934=Y934),1,0)+IF(AND($M934&gt;=3,S934=P934,AB934=Y934),1,0)</f>
        <v>0</v>
      </c>
      <c r="AI934">
        <f ca="1">SUMPRODUCT(--($P934:$X934=Q934),--($Y934:$AG934=Z934),'MPL ID'!$BG$14:$BO$14)+IF(AND($G934&gt;=3,R934=Q934,AA934=Z934),1,0)+IF(AND($K934&gt;0,$K934&lt;=2,S934=Q934,AB934=Z934),1,0)+IF(AND($N934&gt;=3,U934=Q934,AD934=Z934),1,0)</f>
        <v>0</v>
      </c>
      <c r="AJ934">
        <f ca="1">SUMPRODUCT(--($P934:$X934=R934),--($Y934:$AG934=AA934),'MPL ID'!$BG$15:$BO$15)+IF(AND($D934&gt;0,$D934&lt;=2,U934=R934,AD934=AA934),1,0)+IF(AND($G934&gt;0,$G934&lt;=2,Q934=R934,Z934=AA934),1,0)+IF(AND($J934&gt;=3,V934=R934,AE934=AA934),1,0)</f>
        <v>0</v>
      </c>
      <c r="AK934">
        <f ca="1">SUMPRODUCT(--($P934:$X934=S934),--($Y934:$AG934=AB934),'MPL ID'!$BG$16:$BO$16)+IF(AND($B934&gt;0,$B934&lt;=2,V934=S934,AE934=AB934),1,0)+IF(AND($E934&gt;0,$E934&lt;=2,T934=S934,AC934=AB934),1,0)+IF(AND($K934&gt;=3,Q934=S934,Z934=AB934),1,0)+IF(AND($M934&gt;0,$M934&lt;=2,P934=S934,Y934=AB934),1,0)</f>
        <v>0</v>
      </c>
      <c r="AL934">
        <f ca="1">SUMPRODUCT(--($P934:$X934=T934),--($Y934:$AG934=AC934),'MPL ID'!$BG$17:$BO$17)+IF(AND($E934&gt;=3,S934=T934,AB934=AC934),1,0)+IF(AND($I934&gt;0,$I934&lt;=2,P934=T934,Y934=AC934),1,0)+IF(AND($L934&gt;=3,W934=T934,AF934=AC934),1,0)</f>
        <v>0</v>
      </c>
      <c r="AM934">
        <f ca="1">SUMPRODUCT(--($P934:$X934=U934),--($Y934:$AG934=AD934),'MPL ID'!$BG$18:$BO$18)+IF(AND($D934&gt;=3,R934=U934,AA934=AD934),1,0)+IF(AND($H934&gt;0,$H934&lt;=2,W934=U934,AF934=AD934),1,0)+IF(AND($N934&gt;0,$N934&lt;=2,Q934=U934,Z934=AD934),1,0)</f>
        <v>2</v>
      </c>
      <c r="AN934">
        <f ca="1">SUMPRODUCT(--($P934:$X934=V934),--($Y934:$AG934=AE934),'MPL ID'!$BG$19:$BO$19)+IF(AND($B934&gt;=3,S934=V934,AB934=AE934),1,0)+IF(AND($F934&gt;=3,W934=V934,AF934=AE934),1,0)+IF(AND($J934&gt;0,$J934&lt;=2,R934=V934,AA934=AE934),1,0)+IF(AND($O934&gt;0,$O934&lt;=2,X934=V934,AG934=AE934),1,0)</f>
        <v>0</v>
      </c>
      <c r="AO934">
        <f ca="1">SUMPRODUCT(--($P934:$X934=W934),--($Y934:$AG934=AF934),'MPL ID'!$BG$20:$BO$20)+IF(AND($C934&gt;0,$C934&lt;=2,X934=W934,AG934=AF934),1,0)+IF(AND($F934&gt;0,$F934&lt;=2,V934=W934,AE934=AF934),1,0)+IF(AND($H934&gt;=3,U934=W934,AD934=AF934),1,0)+IF(AND($L934&gt;0,$L934&lt;=2,T934=W934,AC934=AF934),1,0)</f>
        <v>0</v>
      </c>
      <c r="AP934">
        <f ca="1">SUMPRODUCT(--($P934:$X934=X934),--($Y934:$AG934=AG934),'MPL ID'!$BG$21:$BO$21)+IF(AND($C934&gt;=3,W934=X934,AF934=AG934),1,0)+IF(AND($O934&gt;=3,V934=X934,AE934=AG934),1,0)</f>
        <v>0</v>
      </c>
      <c r="AQ934">
        <f t="shared" ca="1" si="126"/>
        <v>3</v>
      </c>
      <c r="AR934">
        <f t="shared" ca="1" si="127"/>
        <v>4</v>
      </c>
      <c r="AS934">
        <f t="shared" ca="1" si="128"/>
        <v>7</v>
      </c>
      <c r="AT934">
        <f t="shared" ca="1" si="129"/>
        <v>5</v>
      </c>
      <c r="AU934">
        <f t="shared" ca="1" si="130"/>
        <v>9</v>
      </c>
      <c r="AV934">
        <f t="shared" ca="1" si="131"/>
        <v>1</v>
      </c>
      <c r="AW934">
        <f t="shared" ca="1" si="132"/>
        <v>6</v>
      </c>
      <c r="AX934">
        <f t="shared" ca="1" si="133"/>
        <v>8</v>
      </c>
      <c r="AY934">
        <f t="shared" ca="1" si="134"/>
        <v>2</v>
      </c>
    </row>
    <row r="935" spans="1:51" x14ac:dyDescent="0.25">
      <c r="A935">
        <v>934</v>
      </c>
      <c r="B935">
        <f ca="1">IF(AND(ISNUMBER('MPL ID'!$J$39),ISNUMBER('MPL ID'!$K$39)),0,RANDBETWEEN(1,4))</f>
        <v>0</v>
      </c>
      <c r="C935">
        <f ca="1">IF(AND(ISNUMBER('MPL ID'!$J$40),ISNUMBER('MPL ID'!$K$40)),0,RANDBETWEEN(1,4))</f>
        <v>0</v>
      </c>
      <c r="D935">
        <f ca="1">IF(AND(ISNUMBER('MPL ID'!$J$41),ISNUMBER('MPL ID'!$K$41)),0,RANDBETWEEN(1,4))</f>
        <v>4</v>
      </c>
      <c r="E935">
        <f ca="1">IF(AND(ISNUMBER('MPL ID'!$J$42),ISNUMBER('MPL ID'!$K$42)),0,RANDBETWEEN(1,4))</f>
        <v>3</v>
      </c>
      <c r="F935">
        <f ca="1">IF(AND(ISNUMBER('MPL ID'!$J$43),ISNUMBER('MPL ID'!$K$43)),0,RANDBETWEEN(1,4))</f>
        <v>2</v>
      </c>
      <c r="G935">
        <f ca="1">IF(AND(ISNUMBER('MPL ID'!$J$44),ISNUMBER('MPL ID'!$K$44)),0,RANDBETWEEN(1,4))</f>
        <v>4</v>
      </c>
      <c r="H935">
        <f ca="1">IF(AND(ISNUMBER('MPL ID'!$P$36),ISNUMBER('MPL ID'!$Q$36)),0,RANDBETWEEN(1,4))</f>
        <v>2</v>
      </c>
      <c r="I935">
        <f ca="1">IF(AND(ISNUMBER('MPL ID'!$P$37),ISNUMBER('MPL ID'!$Q$37)),0,RANDBETWEEN(1,4))</f>
        <v>3</v>
      </c>
      <c r="J935">
        <f ca="1">IF(AND(ISNUMBER('MPL ID'!$P$39),ISNUMBER('MPL ID'!$Q$39)),0,RANDBETWEEN(1,4))</f>
        <v>3</v>
      </c>
      <c r="K935">
        <f ca="1">IF(AND(ISNUMBER('MPL ID'!$P$40),ISNUMBER('MPL ID'!$Q$40)),0,RANDBETWEEN(1,4))</f>
        <v>2</v>
      </c>
      <c r="L935">
        <f ca="1">IF(AND(ISNUMBER('MPL ID'!$P$41),ISNUMBER('MPL ID'!$Q$41)),0,RANDBETWEEN(1,4))</f>
        <v>4</v>
      </c>
      <c r="M935">
        <f ca="1">IF(AND(ISNUMBER('MPL ID'!$P$42),ISNUMBER('MPL ID'!$Q$42)),0,RANDBETWEEN(1,4))</f>
        <v>1</v>
      </c>
      <c r="N935">
        <f ca="1">IF(AND(ISNUMBER('MPL ID'!$P$43),ISNUMBER('MPL ID'!$Q$43)),0,RANDBETWEEN(1,4))</f>
        <v>2</v>
      </c>
      <c r="O935">
        <f ca="1">IF(AND(ISNUMBER('MPL ID'!$P$44),ISNUMBER('MPL ID'!$Q$44)),0,RANDBETWEEN(1,4))</f>
        <v>1</v>
      </c>
      <c r="P935">
        <f ca="1">'MPL ID'!$BG$1+SUMPRODUCT(($B$1003:$O$1003='MPL ID'!$BF$1)*(($B935:$O935=1)+($B935:$O935=2)))+SUMPRODUCT(($B$1004:$O$1004='MPL ID'!$BF$1)*(($B935:$O935=3)+($B935:$O935=4)))</f>
        <v>10</v>
      </c>
      <c r="Q935">
        <f ca="1">'MPL ID'!$BG$2+SUMPRODUCT(($B$1003:$O$1003='MPL ID'!$BF$2)*(($B935:$O935=1)+($B935:$O935=2)))+SUMPRODUCT(($B$1004:$O$1004='MPL ID'!$BF$2)*(($B935:$O935=3)+($B935:$O935=4)))</f>
        <v>9</v>
      </c>
      <c r="R935">
        <f ca="1">'MPL ID'!$BG$3+SUMPRODUCT(($B$1003:$O$1003='MPL ID'!$BF$3)*(($B935:$O935=1)+($B935:$O935=2)))+SUMPRODUCT(($B$1004:$O$1004='MPL ID'!$BF$3)*(($B935:$O935=3)+($B935:$O935=4)))</f>
        <v>6</v>
      </c>
      <c r="S935">
        <f ca="1">'MPL ID'!$BG$4+SUMPRODUCT(($B$1003:$O$1003='MPL ID'!$BF$4)*(($B935:$O935=1)+($B935:$O935=2)))+SUMPRODUCT(($B$1004:$O$1004='MPL ID'!$BF$4)*(($B935:$O935=3)+($B935:$O935=4)))</f>
        <v>8</v>
      </c>
      <c r="T935">
        <f ca="1">'MPL ID'!$BG$5+SUMPRODUCT(($B$1003:$O$1003='MPL ID'!$BF$5)*(($B935:$O935=1)+($B935:$O935=2)))+SUMPRODUCT(($B$1004:$O$1004='MPL ID'!$BF$5)*(($B935:$O935=3)+($B935:$O935=4)))</f>
        <v>5</v>
      </c>
      <c r="U935">
        <f ca="1">'MPL ID'!$BG$6+SUMPRODUCT(($B$1003:$O$1003='MPL ID'!$BF$6)*(($B935:$O935=1)+($B935:$O935=2)))+SUMPRODUCT(($B$1004:$O$1004='MPL ID'!$BF$6)*(($B935:$O935=3)+($B935:$O935=4)))</f>
        <v>13</v>
      </c>
      <c r="V935">
        <f ca="1">'MPL ID'!$BG$7+SUMPRODUCT(($B$1003:$O$1003='MPL ID'!$BF$7)*(($B935:$O935=1)+($B935:$O935=2)))+SUMPRODUCT(($B$1004:$O$1004='MPL ID'!$BF$7)*(($B935:$O935=3)+($B935:$O935=4)))</f>
        <v>6</v>
      </c>
      <c r="W935">
        <f ca="1">'MPL ID'!$BG$8+SUMPRODUCT(($B$1003:$O$1003='MPL ID'!$BF$8)*(($B935:$O935=1)+($B935:$O935=2)))+SUMPRODUCT(($B$1004:$O$1004='MPL ID'!$BF$8)*(($B935:$O935=3)+($B935:$O935=4)))</f>
        <v>4</v>
      </c>
      <c r="X935">
        <f ca="1">'MPL ID'!$BG$9+SUMPRODUCT(($B$1003:$O$1003='MPL ID'!$BF$9)*(($B935:$O935=1)+($B935:$O935=2)))+SUMPRODUCT(($B$1004:$O$1004='MPL ID'!$BF$9)*(($B935:$O935=3)+($B935:$O935=4)))</f>
        <v>11</v>
      </c>
      <c r="Y935">
        <f ca="1">'MPL ID'!$BH$1+SUMPRODUCT(($B$1003:$O$1003='MPL ID'!$BF$1)*(2*($B935:$O935=1)+($B935:$O935=2)-2*($B935:$O935=3)-($B935:$O935=4)))-SUMPRODUCT(($B$1004:$O$1004='MPL ID'!$BF$1)*(2*($B935:$O935=1)+($B935:$O935=2)-2*($B935:$O935=3)-($B935:$O935=4)))</f>
        <v>9</v>
      </c>
      <c r="Z935">
        <f ca="1">'MPL ID'!$BH$2+SUMPRODUCT(($B$1003:$O$1003='MPL ID'!$BF$2)*(2*($B935:$O935=1)+($B935:$O935=2)-2*($B935:$O935=3)-($B935:$O935=4)))-SUMPRODUCT(($B$1004:$O$1004='MPL ID'!$BF$2)*(2*($B935:$O935=1)+($B935:$O935=2)-2*($B935:$O935=3)-($B935:$O935=4)))</f>
        <v>-1</v>
      </c>
      <c r="AA935">
        <f ca="1">'MPL ID'!$BH$3+SUMPRODUCT(($B$1003:$O$1003='MPL ID'!$BF$3)*(2*($B935:$O935=1)+($B935:$O935=2)-2*($B935:$O935=3)-($B935:$O935=4)))-SUMPRODUCT(($B$1004:$O$1004='MPL ID'!$BF$3)*(2*($B935:$O935=1)+($B935:$O935=2)-2*($B935:$O935=3)-($B935:$O935=4)))</f>
        <v>-6</v>
      </c>
      <c r="AB935">
        <f ca="1">'MPL ID'!$BH$4+SUMPRODUCT(($B$1003:$O$1003='MPL ID'!$BF$4)*(2*($B935:$O935=1)+($B935:$O935=2)-2*($B935:$O935=3)-($B935:$O935=4)))-SUMPRODUCT(($B$1004:$O$1004='MPL ID'!$BF$4)*(2*($B935:$O935=1)+($B935:$O935=2)-2*($B935:$O935=3)-($B935:$O935=4)))</f>
        <v>-1</v>
      </c>
      <c r="AC935">
        <f ca="1">'MPL ID'!$BH$5+SUMPRODUCT(($B$1003:$O$1003='MPL ID'!$BF$5)*(2*($B935:$O935=1)+($B935:$O935=2)-2*($B935:$O935=3)-($B935:$O935=4)))-SUMPRODUCT(($B$1004:$O$1004='MPL ID'!$BF$5)*(2*($B935:$O935=1)+($B935:$O935=2)-2*($B935:$O935=3)-($B935:$O935=4)))</f>
        <v>-11</v>
      </c>
      <c r="AD935">
        <f ca="1">'MPL ID'!$BH$6+SUMPRODUCT(($B$1003:$O$1003='MPL ID'!$BF$6)*(2*($B935:$O935=1)+($B935:$O935=2)-2*($B935:$O935=3)-($B935:$O935=4)))-SUMPRODUCT(($B$1004:$O$1004='MPL ID'!$BF$6)*(2*($B935:$O935=1)+($B935:$O935=2)-2*($B935:$O935=3)-($B935:$O935=4)))</f>
        <v>15</v>
      </c>
      <c r="AE935">
        <f ca="1">'MPL ID'!$BH$7+SUMPRODUCT(($B$1003:$O$1003='MPL ID'!$BF$7)*(2*($B935:$O935=1)+($B935:$O935=2)-2*($B935:$O935=3)-($B935:$O935=4)))-SUMPRODUCT(($B$1004:$O$1004='MPL ID'!$BF$7)*(2*($B935:$O935=1)+($B935:$O935=2)-2*($B935:$O935=3)-($B935:$O935=4)))</f>
        <v>-3</v>
      </c>
      <c r="AF935">
        <f ca="1">'MPL ID'!$BH$8+SUMPRODUCT(($B$1003:$O$1003='MPL ID'!$BF$8)*(2*($B935:$O935=1)+($B935:$O935=2)-2*($B935:$O935=3)-($B935:$O935=4)))-SUMPRODUCT(($B$1004:$O$1004='MPL ID'!$BF$8)*(2*($B935:$O935=1)+($B935:$O935=2)-2*($B935:$O935=3)-($B935:$O935=4)))</f>
        <v>-13</v>
      </c>
      <c r="AG935">
        <f ca="1">'MPL ID'!$BH$9+SUMPRODUCT(($B$1003:$O$1003='MPL ID'!$BF$9)*(2*($B935:$O935=1)+($B935:$O935=2)-2*($B935:$O935=3)-($B935:$O935=4)))-SUMPRODUCT(($B$1004:$O$1004='MPL ID'!$BF$9)*(2*($B935:$O935=1)+($B935:$O935=2)-2*($B935:$O935=3)-($B935:$O935=4)))</f>
        <v>11</v>
      </c>
      <c r="AH935">
        <f ca="1">SUMPRODUCT(--($P935:$X935=P935),--($Y935:$AG935=Y935),'MPL ID'!$BG$13:$BO$13)+IF(AND($I935&gt;=3,T935=P935,AC935=Y935),1,0)+IF(AND($M935&gt;=3,S935=P935,AB935=Y935),1,0)</f>
        <v>0</v>
      </c>
      <c r="AI935">
        <f ca="1">SUMPRODUCT(--($P935:$X935=Q935),--($Y935:$AG935=Z935),'MPL ID'!$BG$14:$BO$14)+IF(AND($G935&gt;=3,R935=Q935,AA935=Z935),1,0)+IF(AND($K935&gt;0,$K935&lt;=2,S935=Q935,AB935=Z935),1,0)+IF(AND($N935&gt;=3,U935=Q935,AD935=Z935),1,0)</f>
        <v>0</v>
      </c>
      <c r="AJ935">
        <f ca="1">SUMPRODUCT(--($P935:$X935=R935),--($Y935:$AG935=AA935),'MPL ID'!$BG$15:$BO$15)+IF(AND($D935&gt;0,$D935&lt;=2,U935=R935,AD935=AA935),1,0)+IF(AND($G935&gt;0,$G935&lt;=2,Q935=R935,Z935=AA935),1,0)+IF(AND($J935&gt;=3,V935=R935,AE935=AA935),1,0)</f>
        <v>0</v>
      </c>
      <c r="AK935">
        <f ca="1">SUMPRODUCT(--($P935:$X935=S935),--($Y935:$AG935=AB935),'MPL ID'!$BG$16:$BO$16)+IF(AND($B935&gt;0,$B935&lt;=2,V935=S935,AE935=AB935),1,0)+IF(AND($E935&gt;0,$E935&lt;=2,T935=S935,AC935=AB935),1,0)+IF(AND($K935&gt;=3,Q935=S935,Z935=AB935),1,0)+IF(AND($M935&gt;0,$M935&lt;=2,P935=S935,Y935=AB935),1,0)</f>
        <v>0</v>
      </c>
      <c r="AL935">
        <f ca="1">SUMPRODUCT(--($P935:$X935=T935),--($Y935:$AG935=AC935),'MPL ID'!$BG$17:$BO$17)+IF(AND($E935&gt;=3,S935=T935,AB935=AC935),1,0)+IF(AND($I935&gt;0,$I935&lt;=2,P935=T935,Y935=AC935),1,0)+IF(AND($L935&gt;=3,W935=T935,AF935=AC935),1,0)</f>
        <v>0</v>
      </c>
      <c r="AM935">
        <f ca="1">SUMPRODUCT(--($P935:$X935=U935),--($Y935:$AG935=AD935),'MPL ID'!$BG$18:$BO$18)+IF(AND($D935&gt;=3,R935=U935,AA935=AD935),1,0)+IF(AND($H935&gt;0,$H935&lt;=2,W935=U935,AF935=AD935),1,0)+IF(AND($N935&gt;0,$N935&lt;=2,Q935=U935,Z935=AD935),1,0)</f>
        <v>0</v>
      </c>
      <c r="AN935">
        <f ca="1">SUMPRODUCT(--($P935:$X935=V935),--($Y935:$AG935=AE935),'MPL ID'!$BG$19:$BO$19)+IF(AND($B935&gt;=3,S935=V935,AB935=AE935),1,0)+IF(AND($F935&gt;=3,W935=V935,AF935=AE935),1,0)+IF(AND($J935&gt;0,$J935&lt;=2,R935=V935,AA935=AE935),1,0)+IF(AND($O935&gt;0,$O935&lt;=2,X935=V935,AG935=AE935),1,0)</f>
        <v>0</v>
      </c>
      <c r="AO935">
        <f ca="1">SUMPRODUCT(--($P935:$X935=W935),--($Y935:$AG935=AF935),'MPL ID'!$BG$20:$BO$20)+IF(AND($C935&gt;0,$C935&lt;=2,X935=W935,AG935=AF935),1,0)+IF(AND($F935&gt;0,$F935&lt;=2,V935=W935,AE935=AF935),1,0)+IF(AND($H935&gt;=3,U935=W935,AD935=AF935),1,0)+IF(AND($L935&gt;0,$L935&lt;=2,T935=W935,AC935=AF935),1,0)</f>
        <v>0</v>
      </c>
      <c r="AP935">
        <f ca="1">SUMPRODUCT(--($P935:$X935=X935),--($Y935:$AG935=AG935),'MPL ID'!$BG$21:$BO$21)+IF(AND($C935&gt;=3,W935=X935,AF935=AG935),1,0)+IF(AND($O935&gt;=3,V935=X935,AE935=AG935),1,0)</f>
        <v>0</v>
      </c>
      <c r="AQ935">
        <f t="shared" ca="1" si="126"/>
        <v>3</v>
      </c>
      <c r="AR935">
        <f t="shared" ca="1" si="127"/>
        <v>4</v>
      </c>
      <c r="AS935">
        <f t="shared" ca="1" si="128"/>
        <v>7</v>
      </c>
      <c r="AT935">
        <f t="shared" ca="1" si="129"/>
        <v>5</v>
      </c>
      <c r="AU935">
        <f t="shared" ca="1" si="130"/>
        <v>8</v>
      </c>
      <c r="AV935">
        <f t="shared" ca="1" si="131"/>
        <v>1</v>
      </c>
      <c r="AW935">
        <f t="shared" ca="1" si="132"/>
        <v>6</v>
      </c>
      <c r="AX935">
        <f t="shared" ca="1" si="133"/>
        <v>9</v>
      </c>
      <c r="AY935">
        <f t="shared" ca="1" si="134"/>
        <v>2</v>
      </c>
    </row>
    <row r="936" spans="1:51" x14ac:dyDescent="0.25">
      <c r="A936">
        <v>935</v>
      </c>
      <c r="B936">
        <f ca="1">IF(AND(ISNUMBER('MPL ID'!$J$39),ISNUMBER('MPL ID'!$K$39)),0,RANDBETWEEN(1,4))</f>
        <v>0</v>
      </c>
      <c r="C936">
        <f ca="1">IF(AND(ISNUMBER('MPL ID'!$J$40),ISNUMBER('MPL ID'!$K$40)),0,RANDBETWEEN(1,4))</f>
        <v>0</v>
      </c>
      <c r="D936">
        <f ca="1">IF(AND(ISNUMBER('MPL ID'!$J$41),ISNUMBER('MPL ID'!$K$41)),0,RANDBETWEEN(1,4))</f>
        <v>4</v>
      </c>
      <c r="E936">
        <f ca="1">IF(AND(ISNUMBER('MPL ID'!$J$42),ISNUMBER('MPL ID'!$K$42)),0,RANDBETWEEN(1,4))</f>
        <v>3</v>
      </c>
      <c r="F936">
        <f ca="1">IF(AND(ISNUMBER('MPL ID'!$J$43),ISNUMBER('MPL ID'!$K$43)),0,RANDBETWEEN(1,4))</f>
        <v>3</v>
      </c>
      <c r="G936">
        <f ca="1">IF(AND(ISNUMBER('MPL ID'!$J$44),ISNUMBER('MPL ID'!$K$44)),0,RANDBETWEEN(1,4))</f>
        <v>3</v>
      </c>
      <c r="H936">
        <f ca="1">IF(AND(ISNUMBER('MPL ID'!$P$36),ISNUMBER('MPL ID'!$Q$36)),0,RANDBETWEEN(1,4))</f>
        <v>3</v>
      </c>
      <c r="I936">
        <f ca="1">IF(AND(ISNUMBER('MPL ID'!$P$37),ISNUMBER('MPL ID'!$Q$37)),0,RANDBETWEEN(1,4))</f>
        <v>3</v>
      </c>
      <c r="J936">
        <f ca="1">IF(AND(ISNUMBER('MPL ID'!$P$39),ISNUMBER('MPL ID'!$Q$39)),0,RANDBETWEEN(1,4))</f>
        <v>3</v>
      </c>
      <c r="K936">
        <f ca="1">IF(AND(ISNUMBER('MPL ID'!$P$40),ISNUMBER('MPL ID'!$Q$40)),0,RANDBETWEEN(1,4))</f>
        <v>1</v>
      </c>
      <c r="L936">
        <f ca="1">IF(AND(ISNUMBER('MPL ID'!$P$41),ISNUMBER('MPL ID'!$Q$41)),0,RANDBETWEEN(1,4))</f>
        <v>3</v>
      </c>
      <c r="M936">
        <f ca="1">IF(AND(ISNUMBER('MPL ID'!$P$42),ISNUMBER('MPL ID'!$Q$42)),0,RANDBETWEEN(1,4))</f>
        <v>3</v>
      </c>
      <c r="N936">
        <f ca="1">IF(AND(ISNUMBER('MPL ID'!$P$43),ISNUMBER('MPL ID'!$Q$43)),0,RANDBETWEEN(1,4))</f>
        <v>1</v>
      </c>
      <c r="O936">
        <f ca="1">IF(AND(ISNUMBER('MPL ID'!$P$44),ISNUMBER('MPL ID'!$Q$44)),0,RANDBETWEEN(1,4))</f>
        <v>1</v>
      </c>
      <c r="P936">
        <f ca="1">'MPL ID'!$BG$1+SUMPRODUCT(($B$1003:$O$1003='MPL ID'!$BF$1)*(($B936:$O936=1)+($B936:$O936=2)))+SUMPRODUCT(($B$1004:$O$1004='MPL ID'!$BF$1)*(($B936:$O936=3)+($B936:$O936=4)))</f>
        <v>11</v>
      </c>
      <c r="Q936">
        <f ca="1">'MPL ID'!$BG$2+SUMPRODUCT(($B$1003:$O$1003='MPL ID'!$BF$2)*(($B936:$O936=1)+($B936:$O936=2)))+SUMPRODUCT(($B$1004:$O$1004='MPL ID'!$BF$2)*(($B936:$O936=3)+($B936:$O936=4)))</f>
        <v>9</v>
      </c>
      <c r="R936">
        <f ca="1">'MPL ID'!$BG$3+SUMPRODUCT(($B$1003:$O$1003='MPL ID'!$BF$3)*(($B936:$O936=1)+($B936:$O936=2)))+SUMPRODUCT(($B$1004:$O$1004='MPL ID'!$BF$3)*(($B936:$O936=3)+($B936:$O936=4)))</f>
        <v>6</v>
      </c>
      <c r="S936">
        <f ca="1">'MPL ID'!$BG$4+SUMPRODUCT(($B$1003:$O$1003='MPL ID'!$BF$4)*(($B936:$O936=1)+($B936:$O936=2)))+SUMPRODUCT(($B$1004:$O$1004='MPL ID'!$BF$4)*(($B936:$O936=3)+($B936:$O936=4)))</f>
        <v>7</v>
      </c>
      <c r="T936">
        <f ca="1">'MPL ID'!$BG$5+SUMPRODUCT(($B$1003:$O$1003='MPL ID'!$BF$5)*(($B936:$O936=1)+($B936:$O936=2)))+SUMPRODUCT(($B$1004:$O$1004='MPL ID'!$BF$5)*(($B936:$O936=3)+($B936:$O936=4)))</f>
        <v>5</v>
      </c>
      <c r="U936">
        <f ca="1">'MPL ID'!$BG$6+SUMPRODUCT(($B$1003:$O$1003='MPL ID'!$BF$6)*(($B936:$O936=1)+($B936:$O936=2)))+SUMPRODUCT(($B$1004:$O$1004='MPL ID'!$BF$6)*(($B936:$O936=3)+($B936:$O936=4)))</f>
        <v>12</v>
      </c>
      <c r="V936">
        <f ca="1">'MPL ID'!$BG$7+SUMPRODUCT(($B$1003:$O$1003='MPL ID'!$BF$7)*(($B936:$O936=1)+($B936:$O936=2)))+SUMPRODUCT(($B$1004:$O$1004='MPL ID'!$BF$7)*(($B936:$O936=3)+($B936:$O936=4)))</f>
        <v>7</v>
      </c>
      <c r="W936">
        <f ca="1">'MPL ID'!$BG$8+SUMPRODUCT(($B$1003:$O$1003='MPL ID'!$BF$8)*(($B936:$O936=1)+($B936:$O936=2)))+SUMPRODUCT(($B$1004:$O$1004='MPL ID'!$BF$8)*(($B936:$O936=3)+($B936:$O936=4)))</f>
        <v>4</v>
      </c>
      <c r="X936">
        <f ca="1">'MPL ID'!$BG$9+SUMPRODUCT(($B$1003:$O$1003='MPL ID'!$BF$9)*(($B936:$O936=1)+($B936:$O936=2)))+SUMPRODUCT(($B$1004:$O$1004='MPL ID'!$BF$9)*(($B936:$O936=3)+($B936:$O936=4)))</f>
        <v>11</v>
      </c>
      <c r="Y936">
        <f ca="1">'MPL ID'!$BH$1+SUMPRODUCT(($B$1003:$O$1003='MPL ID'!$BF$1)*(2*($B936:$O936=1)+($B936:$O936=2)-2*($B936:$O936=3)-($B936:$O936=4)))-SUMPRODUCT(($B$1004:$O$1004='MPL ID'!$BF$1)*(2*($B936:$O936=1)+($B936:$O936=2)-2*($B936:$O936=3)-($B936:$O936=4)))</f>
        <v>13</v>
      </c>
      <c r="Z936">
        <f ca="1">'MPL ID'!$BH$2+SUMPRODUCT(($B$1003:$O$1003='MPL ID'!$BF$2)*(2*($B936:$O936=1)+($B936:$O936=2)-2*($B936:$O936=3)-($B936:$O936=4)))-SUMPRODUCT(($B$1004:$O$1004='MPL ID'!$BF$2)*(2*($B936:$O936=1)+($B936:$O936=2)-2*($B936:$O936=3)-($B936:$O936=4)))</f>
        <v>0</v>
      </c>
      <c r="AA936">
        <f ca="1">'MPL ID'!$BH$3+SUMPRODUCT(($B$1003:$O$1003='MPL ID'!$BF$3)*(2*($B936:$O936=1)+($B936:$O936=2)-2*($B936:$O936=3)-($B936:$O936=4)))-SUMPRODUCT(($B$1004:$O$1004='MPL ID'!$BF$3)*(2*($B936:$O936=1)+($B936:$O936=2)-2*($B936:$O936=3)-($B936:$O936=4)))</f>
        <v>-7</v>
      </c>
      <c r="AB936">
        <f ca="1">'MPL ID'!$BH$4+SUMPRODUCT(($B$1003:$O$1003='MPL ID'!$BF$4)*(2*($B936:$O936=1)+($B936:$O936=2)-2*($B936:$O936=3)-($B936:$O936=4)))-SUMPRODUCT(($B$1004:$O$1004='MPL ID'!$BF$4)*(2*($B936:$O936=1)+($B936:$O936=2)-2*($B936:$O936=3)-($B936:$O936=4)))</f>
        <v>-6</v>
      </c>
      <c r="AC936">
        <f ca="1">'MPL ID'!$BH$5+SUMPRODUCT(($B$1003:$O$1003='MPL ID'!$BF$5)*(2*($B936:$O936=1)+($B936:$O936=2)-2*($B936:$O936=3)-($B936:$O936=4)))-SUMPRODUCT(($B$1004:$O$1004='MPL ID'!$BF$5)*(2*($B936:$O936=1)+($B936:$O936=2)-2*($B936:$O936=3)-($B936:$O936=4)))</f>
        <v>-10</v>
      </c>
      <c r="AD936">
        <f ca="1">'MPL ID'!$BH$6+SUMPRODUCT(($B$1003:$O$1003='MPL ID'!$BF$6)*(2*($B936:$O936=1)+($B936:$O936=2)-2*($B936:$O936=3)-($B936:$O936=4)))-SUMPRODUCT(($B$1004:$O$1004='MPL ID'!$BF$6)*(2*($B936:$O936=1)+($B936:$O936=2)-2*($B936:$O936=3)-($B936:$O936=4)))</f>
        <v>13</v>
      </c>
      <c r="AE936">
        <f ca="1">'MPL ID'!$BH$7+SUMPRODUCT(($B$1003:$O$1003='MPL ID'!$BF$7)*(2*($B936:$O936=1)+($B936:$O936=2)-2*($B936:$O936=3)-($B936:$O936=4)))-SUMPRODUCT(($B$1004:$O$1004='MPL ID'!$BF$7)*(2*($B936:$O936=1)+($B936:$O936=2)-2*($B936:$O936=3)-($B936:$O936=4)))</f>
        <v>0</v>
      </c>
      <c r="AF936">
        <f ca="1">'MPL ID'!$BH$8+SUMPRODUCT(($B$1003:$O$1003='MPL ID'!$BF$8)*(2*($B936:$O936=1)+($B936:$O936=2)-2*($B936:$O936=3)-($B936:$O936=4)))-SUMPRODUCT(($B$1004:$O$1004='MPL ID'!$BF$8)*(2*($B936:$O936=1)+($B936:$O936=2)-2*($B936:$O936=3)-($B936:$O936=4)))</f>
        <v>-14</v>
      </c>
      <c r="AG936">
        <f ca="1">'MPL ID'!$BH$9+SUMPRODUCT(($B$1003:$O$1003='MPL ID'!$BF$9)*(2*($B936:$O936=1)+($B936:$O936=2)-2*($B936:$O936=3)-($B936:$O936=4)))-SUMPRODUCT(($B$1004:$O$1004='MPL ID'!$BF$9)*(2*($B936:$O936=1)+($B936:$O936=2)-2*($B936:$O936=3)-($B936:$O936=4)))</f>
        <v>11</v>
      </c>
      <c r="AH936">
        <f ca="1">SUMPRODUCT(--($P936:$X936=P936),--($Y936:$AG936=Y936),'MPL ID'!$BG$13:$BO$13)+IF(AND($I936&gt;=3,T936=P936,AC936=Y936),1,0)+IF(AND($M936&gt;=3,S936=P936,AB936=Y936),1,0)</f>
        <v>0</v>
      </c>
      <c r="AI936">
        <f ca="1">SUMPRODUCT(--($P936:$X936=Q936),--($Y936:$AG936=Z936),'MPL ID'!$BG$14:$BO$14)+IF(AND($G936&gt;=3,R936=Q936,AA936=Z936),1,0)+IF(AND($K936&gt;0,$K936&lt;=2,S936=Q936,AB936=Z936),1,0)+IF(AND($N936&gt;=3,U936=Q936,AD936=Z936),1,0)</f>
        <v>0</v>
      </c>
      <c r="AJ936">
        <f ca="1">SUMPRODUCT(--($P936:$X936=R936),--($Y936:$AG936=AA936),'MPL ID'!$BG$15:$BO$15)+IF(AND($D936&gt;0,$D936&lt;=2,U936=R936,AD936=AA936),1,0)+IF(AND($G936&gt;0,$G936&lt;=2,Q936=R936,Z936=AA936),1,0)+IF(AND($J936&gt;=3,V936=R936,AE936=AA936),1,0)</f>
        <v>0</v>
      </c>
      <c r="AK936">
        <f ca="1">SUMPRODUCT(--($P936:$X936=S936),--($Y936:$AG936=AB936),'MPL ID'!$BG$16:$BO$16)+IF(AND($B936&gt;0,$B936&lt;=2,V936=S936,AE936=AB936),1,0)+IF(AND($E936&gt;0,$E936&lt;=2,T936=S936,AC936=AB936),1,0)+IF(AND($K936&gt;=3,Q936=S936,Z936=AB936),1,0)+IF(AND($M936&gt;0,$M936&lt;=2,P936=S936,Y936=AB936),1,0)</f>
        <v>0</v>
      </c>
      <c r="AL936">
        <f ca="1">SUMPRODUCT(--($P936:$X936=T936),--($Y936:$AG936=AC936),'MPL ID'!$BG$17:$BO$17)+IF(AND($E936&gt;=3,S936=T936,AB936=AC936),1,0)+IF(AND($I936&gt;0,$I936&lt;=2,P936=T936,Y936=AC936),1,0)+IF(AND($L936&gt;=3,W936=T936,AF936=AC936),1,0)</f>
        <v>0</v>
      </c>
      <c r="AM936">
        <f ca="1">SUMPRODUCT(--($P936:$X936=U936),--($Y936:$AG936=AD936),'MPL ID'!$BG$18:$BO$18)+IF(AND($D936&gt;=3,R936=U936,AA936=AD936),1,0)+IF(AND($H936&gt;0,$H936&lt;=2,W936=U936,AF936=AD936),1,0)+IF(AND($N936&gt;0,$N936&lt;=2,Q936=U936,Z936=AD936),1,0)</f>
        <v>0</v>
      </c>
      <c r="AN936">
        <f ca="1">SUMPRODUCT(--($P936:$X936=V936),--($Y936:$AG936=AE936),'MPL ID'!$BG$19:$BO$19)+IF(AND($B936&gt;=3,S936=V936,AB936=AE936),1,0)+IF(AND($F936&gt;=3,W936=V936,AF936=AE936),1,0)+IF(AND($J936&gt;0,$J936&lt;=2,R936=V936,AA936=AE936),1,0)+IF(AND($O936&gt;0,$O936&lt;=2,X936=V936,AG936=AE936),1,0)</f>
        <v>0</v>
      </c>
      <c r="AO936">
        <f ca="1">SUMPRODUCT(--($P936:$X936=W936),--($Y936:$AG936=AF936),'MPL ID'!$BG$20:$BO$20)+IF(AND($C936&gt;0,$C936&lt;=2,X936=W936,AG936=AF936),1,0)+IF(AND($F936&gt;0,$F936&lt;=2,V936=W936,AE936=AF936),1,0)+IF(AND($H936&gt;=3,U936=W936,AD936=AF936),1,0)+IF(AND($L936&gt;0,$L936&lt;=2,T936=W936,AC936=AF936),1,0)</f>
        <v>0</v>
      </c>
      <c r="AP936">
        <f ca="1">SUMPRODUCT(--($P936:$X936=X936),--($Y936:$AG936=AG936),'MPL ID'!$BG$21:$BO$21)+IF(AND($C936&gt;=3,W936=X936,AF936=AG936),1,0)+IF(AND($O936&gt;=3,V936=X936,AE936=AG936),1,0)</f>
        <v>0</v>
      </c>
      <c r="AQ936">
        <f t="shared" ca="1" si="126"/>
        <v>2</v>
      </c>
      <c r="AR936">
        <f t="shared" ca="1" si="127"/>
        <v>4</v>
      </c>
      <c r="AS936">
        <f t="shared" ca="1" si="128"/>
        <v>7</v>
      </c>
      <c r="AT936">
        <f t="shared" ca="1" si="129"/>
        <v>6</v>
      </c>
      <c r="AU936">
        <f t="shared" ca="1" si="130"/>
        <v>8</v>
      </c>
      <c r="AV936">
        <f t="shared" ca="1" si="131"/>
        <v>1</v>
      </c>
      <c r="AW936">
        <f t="shared" ca="1" si="132"/>
        <v>5</v>
      </c>
      <c r="AX936">
        <f t="shared" ca="1" si="133"/>
        <v>9</v>
      </c>
      <c r="AY936">
        <f t="shared" ca="1" si="134"/>
        <v>3</v>
      </c>
    </row>
    <row r="937" spans="1:51" x14ac:dyDescent="0.25">
      <c r="A937">
        <v>936</v>
      </c>
      <c r="B937">
        <f ca="1">IF(AND(ISNUMBER('MPL ID'!$J$39),ISNUMBER('MPL ID'!$K$39)),0,RANDBETWEEN(1,4))</f>
        <v>0</v>
      </c>
      <c r="C937">
        <f ca="1">IF(AND(ISNUMBER('MPL ID'!$J$40),ISNUMBER('MPL ID'!$K$40)),0,RANDBETWEEN(1,4))</f>
        <v>0</v>
      </c>
      <c r="D937">
        <f ca="1">IF(AND(ISNUMBER('MPL ID'!$J$41),ISNUMBER('MPL ID'!$K$41)),0,RANDBETWEEN(1,4))</f>
        <v>4</v>
      </c>
      <c r="E937">
        <f ca="1">IF(AND(ISNUMBER('MPL ID'!$J$42),ISNUMBER('MPL ID'!$K$42)),0,RANDBETWEEN(1,4))</f>
        <v>2</v>
      </c>
      <c r="F937">
        <f ca="1">IF(AND(ISNUMBER('MPL ID'!$J$43),ISNUMBER('MPL ID'!$K$43)),0,RANDBETWEEN(1,4))</f>
        <v>1</v>
      </c>
      <c r="G937">
        <f ca="1">IF(AND(ISNUMBER('MPL ID'!$J$44),ISNUMBER('MPL ID'!$K$44)),0,RANDBETWEEN(1,4))</f>
        <v>4</v>
      </c>
      <c r="H937">
        <f ca="1">IF(AND(ISNUMBER('MPL ID'!$P$36),ISNUMBER('MPL ID'!$Q$36)),0,RANDBETWEEN(1,4))</f>
        <v>2</v>
      </c>
      <c r="I937">
        <f ca="1">IF(AND(ISNUMBER('MPL ID'!$P$37),ISNUMBER('MPL ID'!$Q$37)),0,RANDBETWEEN(1,4))</f>
        <v>4</v>
      </c>
      <c r="J937">
        <f ca="1">IF(AND(ISNUMBER('MPL ID'!$P$39),ISNUMBER('MPL ID'!$Q$39)),0,RANDBETWEEN(1,4))</f>
        <v>2</v>
      </c>
      <c r="K937">
        <f ca="1">IF(AND(ISNUMBER('MPL ID'!$P$40),ISNUMBER('MPL ID'!$Q$40)),0,RANDBETWEEN(1,4))</f>
        <v>4</v>
      </c>
      <c r="L937">
        <f ca="1">IF(AND(ISNUMBER('MPL ID'!$P$41),ISNUMBER('MPL ID'!$Q$41)),0,RANDBETWEEN(1,4))</f>
        <v>4</v>
      </c>
      <c r="M937">
        <f ca="1">IF(AND(ISNUMBER('MPL ID'!$P$42),ISNUMBER('MPL ID'!$Q$42)),0,RANDBETWEEN(1,4))</f>
        <v>1</v>
      </c>
      <c r="N937">
        <f ca="1">IF(AND(ISNUMBER('MPL ID'!$P$43),ISNUMBER('MPL ID'!$Q$43)),0,RANDBETWEEN(1,4))</f>
        <v>1</v>
      </c>
      <c r="O937">
        <f ca="1">IF(AND(ISNUMBER('MPL ID'!$P$44),ISNUMBER('MPL ID'!$Q$44)),0,RANDBETWEEN(1,4))</f>
        <v>3</v>
      </c>
      <c r="P937">
        <f ca="1">'MPL ID'!$BG$1+SUMPRODUCT(($B$1003:$O$1003='MPL ID'!$BF$1)*(($B937:$O937=1)+($B937:$O937=2)))+SUMPRODUCT(($B$1004:$O$1004='MPL ID'!$BF$1)*(($B937:$O937=3)+($B937:$O937=4)))</f>
        <v>10</v>
      </c>
      <c r="Q937">
        <f ca="1">'MPL ID'!$BG$2+SUMPRODUCT(($B$1003:$O$1003='MPL ID'!$BF$2)*(($B937:$O937=1)+($B937:$O937=2)))+SUMPRODUCT(($B$1004:$O$1004='MPL ID'!$BF$2)*(($B937:$O937=3)+($B937:$O937=4)))</f>
        <v>8</v>
      </c>
      <c r="R937">
        <f ca="1">'MPL ID'!$BG$3+SUMPRODUCT(($B$1003:$O$1003='MPL ID'!$BF$3)*(($B937:$O937=1)+($B937:$O937=2)))+SUMPRODUCT(($B$1004:$O$1004='MPL ID'!$BF$3)*(($B937:$O937=3)+($B937:$O937=4)))</f>
        <v>5</v>
      </c>
      <c r="S937">
        <f ca="1">'MPL ID'!$BG$4+SUMPRODUCT(($B$1003:$O$1003='MPL ID'!$BF$4)*(($B937:$O937=1)+($B937:$O937=2)))+SUMPRODUCT(($B$1004:$O$1004='MPL ID'!$BF$4)*(($B937:$O937=3)+($B937:$O937=4)))</f>
        <v>10</v>
      </c>
      <c r="T937">
        <f ca="1">'MPL ID'!$BG$5+SUMPRODUCT(($B$1003:$O$1003='MPL ID'!$BF$5)*(($B937:$O937=1)+($B937:$O937=2)))+SUMPRODUCT(($B$1004:$O$1004='MPL ID'!$BF$5)*(($B937:$O937=3)+($B937:$O937=4)))</f>
        <v>4</v>
      </c>
      <c r="U937">
        <f ca="1">'MPL ID'!$BG$6+SUMPRODUCT(($B$1003:$O$1003='MPL ID'!$BF$6)*(($B937:$O937=1)+($B937:$O937=2)))+SUMPRODUCT(($B$1004:$O$1004='MPL ID'!$BF$6)*(($B937:$O937=3)+($B937:$O937=4)))</f>
        <v>13</v>
      </c>
      <c r="V937">
        <f ca="1">'MPL ID'!$BG$7+SUMPRODUCT(($B$1003:$O$1003='MPL ID'!$BF$7)*(($B937:$O937=1)+($B937:$O937=2)))+SUMPRODUCT(($B$1004:$O$1004='MPL ID'!$BF$7)*(($B937:$O937=3)+($B937:$O937=4)))</f>
        <v>6</v>
      </c>
      <c r="W937">
        <f ca="1">'MPL ID'!$BG$8+SUMPRODUCT(($B$1003:$O$1003='MPL ID'!$BF$8)*(($B937:$O937=1)+($B937:$O937=2)))+SUMPRODUCT(($B$1004:$O$1004='MPL ID'!$BF$8)*(($B937:$O937=3)+($B937:$O937=4)))</f>
        <v>4</v>
      </c>
      <c r="X937">
        <f ca="1">'MPL ID'!$BG$9+SUMPRODUCT(($B$1003:$O$1003='MPL ID'!$BF$9)*(($B937:$O937=1)+($B937:$O937=2)))+SUMPRODUCT(($B$1004:$O$1004='MPL ID'!$BF$9)*(($B937:$O937=3)+($B937:$O937=4)))</f>
        <v>12</v>
      </c>
      <c r="Y937">
        <f ca="1">'MPL ID'!$BH$1+SUMPRODUCT(($B$1003:$O$1003='MPL ID'!$BF$1)*(2*($B937:$O937=1)+($B937:$O937=2)-2*($B937:$O937=3)-($B937:$O937=4)))-SUMPRODUCT(($B$1004:$O$1004='MPL ID'!$BF$1)*(2*($B937:$O937=1)+($B937:$O937=2)-2*($B937:$O937=3)-($B937:$O937=4)))</f>
        <v>8</v>
      </c>
      <c r="Z937">
        <f ca="1">'MPL ID'!$BH$2+SUMPRODUCT(($B$1003:$O$1003='MPL ID'!$BF$2)*(2*($B937:$O937=1)+($B937:$O937=2)-2*($B937:$O937=3)-($B937:$O937=4)))-SUMPRODUCT(($B$1004:$O$1004='MPL ID'!$BF$2)*(2*($B937:$O937=1)+($B937:$O937=2)-2*($B937:$O937=3)-($B937:$O937=4)))</f>
        <v>-4</v>
      </c>
      <c r="AA937">
        <f ca="1">'MPL ID'!$BH$3+SUMPRODUCT(($B$1003:$O$1003='MPL ID'!$BF$3)*(2*($B937:$O937=1)+($B937:$O937=2)-2*($B937:$O937=3)-($B937:$O937=4)))-SUMPRODUCT(($B$1004:$O$1004='MPL ID'!$BF$3)*(2*($B937:$O937=1)+($B937:$O937=2)-2*($B937:$O937=3)-($B937:$O937=4)))</f>
        <v>-9</v>
      </c>
      <c r="AB937">
        <f ca="1">'MPL ID'!$BH$4+SUMPRODUCT(($B$1003:$O$1003='MPL ID'!$BF$4)*(2*($B937:$O937=1)+($B937:$O937=2)-2*($B937:$O937=3)-($B937:$O937=4)))-SUMPRODUCT(($B$1004:$O$1004='MPL ID'!$BF$4)*(2*($B937:$O937=1)+($B937:$O937=2)-2*($B937:$O937=3)-($B937:$O937=4)))</f>
        <v>4</v>
      </c>
      <c r="AC937">
        <f ca="1">'MPL ID'!$BH$5+SUMPRODUCT(($B$1003:$O$1003='MPL ID'!$BF$5)*(2*($B937:$O937=1)+($B937:$O937=2)-2*($B937:$O937=3)-($B937:$O937=4)))-SUMPRODUCT(($B$1004:$O$1004='MPL ID'!$BF$5)*(2*($B937:$O937=1)+($B937:$O937=2)-2*($B937:$O937=3)-($B937:$O937=4)))</f>
        <v>-13</v>
      </c>
      <c r="AD937">
        <f ca="1">'MPL ID'!$BH$6+SUMPRODUCT(($B$1003:$O$1003='MPL ID'!$BF$6)*(2*($B937:$O937=1)+($B937:$O937=2)-2*($B937:$O937=3)-($B937:$O937=4)))-SUMPRODUCT(($B$1004:$O$1004='MPL ID'!$BF$6)*(2*($B937:$O937=1)+($B937:$O937=2)-2*($B937:$O937=3)-($B937:$O937=4)))</f>
        <v>16</v>
      </c>
      <c r="AE937">
        <f ca="1">'MPL ID'!$BH$7+SUMPRODUCT(($B$1003:$O$1003='MPL ID'!$BF$7)*(2*($B937:$O937=1)+($B937:$O937=2)-2*($B937:$O937=3)-($B937:$O937=4)))-SUMPRODUCT(($B$1004:$O$1004='MPL ID'!$BF$7)*(2*($B937:$O937=1)+($B937:$O937=2)-2*($B937:$O937=3)-($B937:$O937=4)))</f>
        <v>-5</v>
      </c>
      <c r="AF937">
        <f ca="1">'MPL ID'!$BH$8+SUMPRODUCT(($B$1003:$O$1003='MPL ID'!$BF$8)*(2*($B937:$O937=1)+($B937:$O937=2)-2*($B937:$O937=3)-($B937:$O937=4)))-SUMPRODUCT(($B$1004:$O$1004='MPL ID'!$BF$8)*(2*($B937:$O937=1)+($B937:$O937=2)-2*($B937:$O937=3)-($B937:$O937=4)))</f>
        <v>-12</v>
      </c>
      <c r="AG937">
        <f ca="1">'MPL ID'!$BH$9+SUMPRODUCT(($B$1003:$O$1003='MPL ID'!$BF$9)*(2*($B937:$O937=1)+($B937:$O937=2)-2*($B937:$O937=3)-($B937:$O937=4)))-SUMPRODUCT(($B$1004:$O$1004='MPL ID'!$BF$9)*(2*($B937:$O937=1)+($B937:$O937=2)-2*($B937:$O937=3)-($B937:$O937=4)))</f>
        <v>15</v>
      </c>
      <c r="AH937">
        <f ca="1">SUMPRODUCT(--($P937:$X937=P937),--($Y937:$AG937=Y937),'MPL ID'!$BG$13:$BO$13)+IF(AND($I937&gt;=3,T937=P937,AC937=Y937),1,0)+IF(AND($M937&gt;=3,S937=P937,AB937=Y937),1,0)</f>
        <v>0</v>
      </c>
      <c r="AI937">
        <f ca="1">SUMPRODUCT(--($P937:$X937=Q937),--($Y937:$AG937=Z937),'MPL ID'!$BG$14:$BO$14)+IF(AND($G937&gt;=3,R937=Q937,AA937=Z937),1,0)+IF(AND($K937&gt;0,$K937&lt;=2,S937=Q937,AB937=Z937),1,0)+IF(AND($N937&gt;=3,U937=Q937,AD937=Z937),1,0)</f>
        <v>0</v>
      </c>
      <c r="AJ937">
        <f ca="1">SUMPRODUCT(--($P937:$X937=R937),--($Y937:$AG937=AA937),'MPL ID'!$BG$15:$BO$15)+IF(AND($D937&gt;0,$D937&lt;=2,U937=R937,AD937=AA937),1,0)+IF(AND($G937&gt;0,$G937&lt;=2,Q937=R937,Z937=AA937),1,0)+IF(AND($J937&gt;=3,V937=R937,AE937=AA937),1,0)</f>
        <v>0</v>
      </c>
      <c r="AK937">
        <f ca="1">SUMPRODUCT(--($P937:$X937=S937),--($Y937:$AG937=AB937),'MPL ID'!$BG$16:$BO$16)+IF(AND($B937&gt;0,$B937&lt;=2,V937=S937,AE937=AB937),1,0)+IF(AND($E937&gt;0,$E937&lt;=2,T937=S937,AC937=AB937),1,0)+IF(AND($K937&gt;=3,Q937=S937,Z937=AB937),1,0)+IF(AND($M937&gt;0,$M937&lt;=2,P937=S937,Y937=AB937),1,0)</f>
        <v>0</v>
      </c>
      <c r="AL937">
        <f ca="1">SUMPRODUCT(--($P937:$X937=T937),--($Y937:$AG937=AC937),'MPL ID'!$BG$17:$BO$17)+IF(AND($E937&gt;=3,S937=T937,AB937=AC937),1,0)+IF(AND($I937&gt;0,$I937&lt;=2,P937=T937,Y937=AC937),1,0)+IF(AND($L937&gt;=3,W937=T937,AF937=AC937),1,0)</f>
        <v>0</v>
      </c>
      <c r="AM937">
        <f ca="1">SUMPRODUCT(--($P937:$X937=U937),--($Y937:$AG937=AD937),'MPL ID'!$BG$18:$BO$18)+IF(AND($D937&gt;=3,R937=U937,AA937=AD937),1,0)+IF(AND($H937&gt;0,$H937&lt;=2,W937=U937,AF937=AD937),1,0)+IF(AND($N937&gt;0,$N937&lt;=2,Q937=U937,Z937=AD937),1,0)</f>
        <v>0</v>
      </c>
      <c r="AN937">
        <f ca="1">SUMPRODUCT(--($P937:$X937=V937),--($Y937:$AG937=AE937),'MPL ID'!$BG$19:$BO$19)+IF(AND($B937&gt;=3,S937=V937,AB937=AE937),1,0)+IF(AND($F937&gt;=3,W937=V937,AF937=AE937),1,0)+IF(AND($J937&gt;0,$J937&lt;=2,R937=V937,AA937=AE937),1,0)+IF(AND($O937&gt;0,$O937&lt;=2,X937=V937,AG937=AE937),1,0)</f>
        <v>0</v>
      </c>
      <c r="AO937">
        <f ca="1">SUMPRODUCT(--($P937:$X937=W937),--($Y937:$AG937=AF937),'MPL ID'!$BG$20:$BO$20)+IF(AND($C937&gt;0,$C937&lt;=2,X937=W937,AG937=AF937),1,0)+IF(AND($F937&gt;0,$F937&lt;=2,V937=W937,AE937=AF937),1,0)+IF(AND($H937&gt;=3,U937=W937,AD937=AF937),1,0)+IF(AND($L937&gt;0,$L937&lt;=2,T937=W937,AC937=AF937),1,0)</f>
        <v>0</v>
      </c>
      <c r="AP937">
        <f ca="1">SUMPRODUCT(--($P937:$X937=X937),--($Y937:$AG937=AG937),'MPL ID'!$BG$21:$BO$21)+IF(AND($C937&gt;=3,W937=X937,AF937=AG937),1,0)+IF(AND($O937&gt;=3,V937=X937,AE937=AG937),1,0)</f>
        <v>0</v>
      </c>
      <c r="AQ937">
        <f t="shared" ca="1" si="126"/>
        <v>3</v>
      </c>
      <c r="AR937">
        <f t="shared" ca="1" si="127"/>
        <v>5</v>
      </c>
      <c r="AS937">
        <f t="shared" ca="1" si="128"/>
        <v>7</v>
      </c>
      <c r="AT937">
        <f t="shared" ca="1" si="129"/>
        <v>4</v>
      </c>
      <c r="AU937">
        <f t="shared" ca="1" si="130"/>
        <v>9</v>
      </c>
      <c r="AV937">
        <f t="shared" ca="1" si="131"/>
        <v>1</v>
      </c>
      <c r="AW937">
        <f t="shared" ca="1" si="132"/>
        <v>6</v>
      </c>
      <c r="AX937">
        <f t="shared" ca="1" si="133"/>
        <v>8</v>
      </c>
      <c r="AY937">
        <f t="shared" ca="1" si="134"/>
        <v>2</v>
      </c>
    </row>
    <row r="938" spans="1:51" x14ac:dyDescent="0.25">
      <c r="A938">
        <v>937</v>
      </c>
      <c r="B938">
        <f ca="1">IF(AND(ISNUMBER('MPL ID'!$J$39),ISNUMBER('MPL ID'!$K$39)),0,RANDBETWEEN(1,4))</f>
        <v>0</v>
      </c>
      <c r="C938">
        <f ca="1">IF(AND(ISNUMBER('MPL ID'!$J$40),ISNUMBER('MPL ID'!$K$40)),0,RANDBETWEEN(1,4))</f>
        <v>0</v>
      </c>
      <c r="D938">
        <f ca="1">IF(AND(ISNUMBER('MPL ID'!$J$41),ISNUMBER('MPL ID'!$K$41)),0,RANDBETWEEN(1,4))</f>
        <v>3</v>
      </c>
      <c r="E938">
        <f ca="1">IF(AND(ISNUMBER('MPL ID'!$J$42),ISNUMBER('MPL ID'!$K$42)),0,RANDBETWEEN(1,4))</f>
        <v>1</v>
      </c>
      <c r="F938">
        <f ca="1">IF(AND(ISNUMBER('MPL ID'!$J$43),ISNUMBER('MPL ID'!$K$43)),0,RANDBETWEEN(1,4))</f>
        <v>1</v>
      </c>
      <c r="G938">
        <f ca="1">IF(AND(ISNUMBER('MPL ID'!$J$44),ISNUMBER('MPL ID'!$K$44)),0,RANDBETWEEN(1,4))</f>
        <v>4</v>
      </c>
      <c r="H938">
        <f ca="1">IF(AND(ISNUMBER('MPL ID'!$P$36),ISNUMBER('MPL ID'!$Q$36)),0,RANDBETWEEN(1,4))</f>
        <v>3</v>
      </c>
      <c r="I938">
        <f ca="1">IF(AND(ISNUMBER('MPL ID'!$P$37),ISNUMBER('MPL ID'!$Q$37)),0,RANDBETWEEN(1,4))</f>
        <v>3</v>
      </c>
      <c r="J938">
        <f ca="1">IF(AND(ISNUMBER('MPL ID'!$P$39),ISNUMBER('MPL ID'!$Q$39)),0,RANDBETWEEN(1,4))</f>
        <v>2</v>
      </c>
      <c r="K938">
        <f ca="1">IF(AND(ISNUMBER('MPL ID'!$P$40),ISNUMBER('MPL ID'!$Q$40)),0,RANDBETWEEN(1,4))</f>
        <v>1</v>
      </c>
      <c r="L938">
        <f ca="1">IF(AND(ISNUMBER('MPL ID'!$P$41),ISNUMBER('MPL ID'!$Q$41)),0,RANDBETWEEN(1,4))</f>
        <v>1</v>
      </c>
      <c r="M938">
        <f ca="1">IF(AND(ISNUMBER('MPL ID'!$P$42),ISNUMBER('MPL ID'!$Q$42)),0,RANDBETWEEN(1,4))</f>
        <v>1</v>
      </c>
      <c r="N938">
        <f ca="1">IF(AND(ISNUMBER('MPL ID'!$P$43),ISNUMBER('MPL ID'!$Q$43)),0,RANDBETWEEN(1,4))</f>
        <v>3</v>
      </c>
      <c r="O938">
        <f ca="1">IF(AND(ISNUMBER('MPL ID'!$P$44),ISNUMBER('MPL ID'!$Q$44)),0,RANDBETWEEN(1,4))</f>
        <v>4</v>
      </c>
      <c r="P938">
        <f ca="1">'MPL ID'!$BG$1+SUMPRODUCT(($B$1003:$O$1003='MPL ID'!$BF$1)*(($B938:$O938=1)+($B938:$O938=2)))+SUMPRODUCT(($B$1004:$O$1004='MPL ID'!$BF$1)*(($B938:$O938=3)+($B938:$O938=4)))</f>
        <v>10</v>
      </c>
      <c r="Q938">
        <f ca="1">'MPL ID'!$BG$2+SUMPRODUCT(($B$1003:$O$1003='MPL ID'!$BF$2)*(($B938:$O938=1)+($B938:$O938=2)))+SUMPRODUCT(($B$1004:$O$1004='MPL ID'!$BF$2)*(($B938:$O938=3)+($B938:$O938=4)))</f>
        <v>10</v>
      </c>
      <c r="R938">
        <f ca="1">'MPL ID'!$BG$3+SUMPRODUCT(($B$1003:$O$1003='MPL ID'!$BF$3)*(($B938:$O938=1)+($B938:$O938=2)))+SUMPRODUCT(($B$1004:$O$1004='MPL ID'!$BF$3)*(($B938:$O938=3)+($B938:$O938=4)))</f>
        <v>5</v>
      </c>
      <c r="S938">
        <f ca="1">'MPL ID'!$BG$4+SUMPRODUCT(($B$1003:$O$1003='MPL ID'!$BF$4)*(($B938:$O938=1)+($B938:$O938=2)))+SUMPRODUCT(($B$1004:$O$1004='MPL ID'!$BF$4)*(($B938:$O938=3)+($B938:$O938=4)))</f>
        <v>9</v>
      </c>
      <c r="T938">
        <f ca="1">'MPL ID'!$BG$5+SUMPRODUCT(($B$1003:$O$1003='MPL ID'!$BF$5)*(($B938:$O938=1)+($B938:$O938=2)))+SUMPRODUCT(($B$1004:$O$1004='MPL ID'!$BF$5)*(($B938:$O938=3)+($B938:$O938=4)))</f>
        <v>3</v>
      </c>
      <c r="U938">
        <f ca="1">'MPL ID'!$BG$6+SUMPRODUCT(($B$1003:$O$1003='MPL ID'!$BF$6)*(($B938:$O938=1)+($B938:$O938=2)))+SUMPRODUCT(($B$1004:$O$1004='MPL ID'!$BF$6)*(($B938:$O938=3)+($B938:$O938=4)))</f>
        <v>11</v>
      </c>
      <c r="V938">
        <f ca="1">'MPL ID'!$BG$7+SUMPRODUCT(($B$1003:$O$1003='MPL ID'!$BF$7)*(($B938:$O938=1)+($B938:$O938=2)))+SUMPRODUCT(($B$1004:$O$1004='MPL ID'!$BF$7)*(($B938:$O938=3)+($B938:$O938=4)))</f>
        <v>6</v>
      </c>
      <c r="W938">
        <f ca="1">'MPL ID'!$BG$8+SUMPRODUCT(($B$1003:$O$1003='MPL ID'!$BF$8)*(($B938:$O938=1)+($B938:$O938=2)))+SUMPRODUCT(($B$1004:$O$1004='MPL ID'!$BF$8)*(($B938:$O938=3)+($B938:$O938=4)))</f>
        <v>6</v>
      </c>
      <c r="X938">
        <f ca="1">'MPL ID'!$BG$9+SUMPRODUCT(($B$1003:$O$1003='MPL ID'!$BF$9)*(($B938:$O938=1)+($B938:$O938=2)))+SUMPRODUCT(($B$1004:$O$1004='MPL ID'!$BF$9)*(($B938:$O938=3)+($B938:$O938=4)))</f>
        <v>12</v>
      </c>
      <c r="Y938">
        <f ca="1">'MPL ID'!$BH$1+SUMPRODUCT(($B$1003:$O$1003='MPL ID'!$BF$1)*(2*($B938:$O938=1)+($B938:$O938=2)-2*($B938:$O938=3)-($B938:$O938=4)))-SUMPRODUCT(($B$1004:$O$1004='MPL ID'!$BF$1)*(2*($B938:$O938=1)+($B938:$O938=2)-2*($B938:$O938=3)-($B938:$O938=4)))</f>
        <v>9</v>
      </c>
      <c r="Z938">
        <f ca="1">'MPL ID'!$BH$2+SUMPRODUCT(($B$1003:$O$1003='MPL ID'!$BF$2)*(2*($B938:$O938=1)+($B938:$O938=2)-2*($B938:$O938=3)-($B938:$O938=4)))-SUMPRODUCT(($B$1004:$O$1004='MPL ID'!$BF$2)*(2*($B938:$O938=1)+($B938:$O938=2)-2*($B938:$O938=3)-($B938:$O938=4)))</f>
        <v>3</v>
      </c>
      <c r="AA938">
        <f ca="1">'MPL ID'!$BH$3+SUMPRODUCT(($B$1003:$O$1003='MPL ID'!$BF$3)*(2*($B938:$O938=1)+($B938:$O938=2)-2*($B938:$O938=3)-($B938:$O938=4)))-SUMPRODUCT(($B$1004:$O$1004='MPL ID'!$BF$3)*(2*($B938:$O938=1)+($B938:$O938=2)-2*($B938:$O938=3)-($B938:$O938=4)))</f>
        <v>-10</v>
      </c>
      <c r="AB938">
        <f ca="1">'MPL ID'!$BH$4+SUMPRODUCT(($B$1003:$O$1003='MPL ID'!$BF$4)*(2*($B938:$O938=1)+($B938:$O938=2)-2*($B938:$O938=3)-($B938:$O938=4)))-SUMPRODUCT(($B$1004:$O$1004='MPL ID'!$BF$4)*(2*($B938:$O938=1)+($B938:$O938=2)-2*($B938:$O938=3)-($B938:$O938=4)))</f>
        <v>2</v>
      </c>
      <c r="AC938">
        <f ca="1">'MPL ID'!$BH$5+SUMPRODUCT(($B$1003:$O$1003='MPL ID'!$BF$5)*(2*($B938:$O938=1)+($B938:$O938=2)-2*($B938:$O938=3)-($B938:$O938=4)))-SUMPRODUCT(($B$1004:$O$1004='MPL ID'!$BF$5)*(2*($B938:$O938=1)+($B938:$O938=2)-2*($B938:$O938=3)-($B938:$O938=4)))</f>
        <v>-18</v>
      </c>
      <c r="AD938">
        <f ca="1">'MPL ID'!$BH$6+SUMPRODUCT(($B$1003:$O$1003='MPL ID'!$BF$6)*(2*($B938:$O938=1)+($B938:$O938=2)-2*($B938:$O938=3)-($B938:$O938=4)))-SUMPRODUCT(($B$1004:$O$1004='MPL ID'!$BF$6)*(2*($B938:$O938=1)+($B938:$O938=2)-2*($B938:$O938=3)-($B938:$O938=4)))</f>
        <v>10</v>
      </c>
      <c r="AE938">
        <f ca="1">'MPL ID'!$BH$7+SUMPRODUCT(($B$1003:$O$1003='MPL ID'!$BF$7)*(2*($B938:$O938=1)+($B938:$O938=2)-2*($B938:$O938=3)-($B938:$O938=4)))-SUMPRODUCT(($B$1004:$O$1004='MPL ID'!$BF$7)*(2*($B938:$O938=1)+($B938:$O938=2)-2*($B938:$O938=3)-($B938:$O938=4)))</f>
        <v>-4</v>
      </c>
      <c r="AF938">
        <f ca="1">'MPL ID'!$BH$8+SUMPRODUCT(($B$1003:$O$1003='MPL ID'!$BF$8)*(2*($B938:$O938=1)+($B938:$O938=2)-2*($B938:$O938=3)-($B938:$O938=4)))-SUMPRODUCT(($B$1004:$O$1004='MPL ID'!$BF$8)*(2*($B938:$O938=1)+($B938:$O938=2)-2*($B938:$O938=3)-($B938:$O938=4)))</f>
        <v>-6</v>
      </c>
      <c r="AG938">
        <f ca="1">'MPL ID'!$BH$9+SUMPRODUCT(($B$1003:$O$1003='MPL ID'!$BF$9)*(2*($B938:$O938=1)+($B938:$O938=2)-2*($B938:$O938=3)-($B938:$O938=4)))-SUMPRODUCT(($B$1004:$O$1004='MPL ID'!$BF$9)*(2*($B938:$O938=1)+($B938:$O938=2)-2*($B938:$O938=3)-($B938:$O938=4)))</f>
        <v>14</v>
      </c>
      <c r="AH938">
        <f ca="1">SUMPRODUCT(--($P938:$X938=P938),--($Y938:$AG938=Y938),'MPL ID'!$BG$13:$BO$13)+IF(AND($I938&gt;=3,T938=P938,AC938=Y938),1,0)+IF(AND($M938&gt;=3,S938=P938,AB938=Y938),1,0)</f>
        <v>0</v>
      </c>
      <c r="AI938">
        <f ca="1">SUMPRODUCT(--($P938:$X938=Q938),--($Y938:$AG938=Z938),'MPL ID'!$BG$14:$BO$14)+IF(AND($G938&gt;=3,R938=Q938,AA938=Z938),1,0)+IF(AND($K938&gt;0,$K938&lt;=2,S938=Q938,AB938=Z938),1,0)+IF(AND($N938&gt;=3,U938=Q938,AD938=Z938),1,0)</f>
        <v>0</v>
      </c>
      <c r="AJ938">
        <f ca="1">SUMPRODUCT(--($P938:$X938=R938),--($Y938:$AG938=AA938),'MPL ID'!$BG$15:$BO$15)+IF(AND($D938&gt;0,$D938&lt;=2,U938=R938,AD938=AA938),1,0)+IF(AND($G938&gt;0,$G938&lt;=2,Q938=R938,Z938=AA938),1,0)+IF(AND($J938&gt;=3,V938=R938,AE938=AA938),1,0)</f>
        <v>0</v>
      </c>
      <c r="AK938">
        <f ca="1">SUMPRODUCT(--($P938:$X938=S938),--($Y938:$AG938=AB938),'MPL ID'!$BG$16:$BO$16)+IF(AND($B938&gt;0,$B938&lt;=2,V938=S938,AE938=AB938),1,0)+IF(AND($E938&gt;0,$E938&lt;=2,T938=S938,AC938=AB938),1,0)+IF(AND($K938&gt;=3,Q938=S938,Z938=AB938),1,0)+IF(AND($M938&gt;0,$M938&lt;=2,P938=S938,Y938=AB938),1,0)</f>
        <v>0</v>
      </c>
      <c r="AL938">
        <f ca="1">SUMPRODUCT(--($P938:$X938=T938),--($Y938:$AG938=AC938),'MPL ID'!$BG$17:$BO$17)+IF(AND($E938&gt;=3,S938=T938,AB938=AC938),1,0)+IF(AND($I938&gt;0,$I938&lt;=2,P938=T938,Y938=AC938),1,0)+IF(AND($L938&gt;=3,W938=T938,AF938=AC938),1,0)</f>
        <v>0</v>
      </c>
      <c r="AM938">
        <f ca="1">SUMPRODUCT(--($P938:$X938=U938),--($Y938:$AG938=AD938),'MPL ID'!$BG$18:$BO$18)+IF(AND($D938&gt;=3,R938=U938,AA938=AD938),1,0)+IF(AND($H938&gt;0,$H938&lt;=2,W938=U938,AF938=AD938),1,0)+IF(AND($N938&gt;0,$N938&lt;=2,Q938=U938,Z938=AD938),1,0)</f>
        <v>0</v>
      </c>
      <c r="AN938">
        <f ca="1">SUMPRODUCT(--($P938:$X938=V938),--($Y938:$AG938=AE938),'MPL ID'!$BG$19:$BO$19)+IF(AND($B938&gt;=3,S938=V938,AB938=AE938),1,0)+IF(AND($F938&gt;=3,W938=V938,AF938=AE938),1,0)+IF(AND($J938&gt;0,$J938&lt;=2,R938=V938,AA938=AE938),1,0)+IF(AND($O938&gt;0,$O938&lt;=2,X938=V938,AG938=AE938),1,0)</f>
        <v>0</v>
      </c>
      <c r="AO938">
        <f ca="1">SUMPRODUCT(--($P938:$X938=W938),--($Y938:$AG938=AF938),'MPL ID'!$BG$20:$BO$20)+IF(AND($C938&gt;0,$C938&lt;=2,X938=W938,AG938=AF938),1,0)+IF(AND($F938&gt;0,$F938&lt;=2,V938=W938,AE938=AF938),1,0)+IF(AND($H938&gt;=3,U938=W938,AD938=AF938),1,0)+IF(AND($L938&gt;0,$L938&lt;=2,T938=W938,AC938=AF938),1,0)</f>
        <v>0</v>
      </c>
      <c r="AP938">
        <f ca="1">SUMPRODUCT(--($P938:$X938=X938),--($Y938:$AG938=AG938),'MPL ID'!$BG$21:$BO$21)+IF(AND($C938&gt;=3,W938=X938,AF938=AG938),1,0)+IF(AND($O938&gt;=3,V938=X938,AE938=AG938),1,0)</f>
        <v>0</v>
      </c>
      <c r="AQ938">
        <f t="shared" ca="1" si="126"/>
        <v>3</v>
      </c>
      <c r="AR938">
        <f t="shared" ca="1" si="127"/>
        <v>4</v>
      </c>
      <c r="AS938">
        <f t="shared" ca="1" si="128"/>
        <v>8</v>
      </c>
      <c r="AT938">
        <f t="shared" ca="1" si="129"/>
        <v>5</v>
      </c>
      <c r="AU938">
        <f t="shared" ca="1" si="130"/>
        <v>9</v>
      </c>
      <c r="AV938">
        <f t="shared" ca="1" si="131"/>
        <v>2</v>
      </c>
      <c r="AW938">
        <f t="shared" ca="1" si="132"/>
        <v>6</v>
      </c>
      <c r="AX938">
        <f t="shared" ca="1" si="133"/>
        <v>7</v>
      </c>
      <c r="AY938">
        <f t="shared" ca="1" si="134"/>
        <v>1</v>
      </c>
    </row>
    <row r="939" spans="1:51" x14ac:dyDescent="0.25">
      <c r="A939">
        <v>938</v>
      </c>
      <c r="B939">
        <f ca="1">IF(AND(ISNUMBER('MPL ID'!$J$39),ISNUMBER('MPL ID'!$K$39)),0,RANDBETWEEN(1,4))</f>
        <v>0</v>
      </c>
      <c r="C939">
        <f ca="1">IF(AND(ISNUMBER('MPL ID'!$J$40),ISNUMBER('MPL ID'!$K$40)),0,RANDBETWEEN(1,4))</f>
        <v>0</v>
      </c>
      <c r="D939">
        <f ca="1">IF(AND(ISNUMBER('MPL ID'!$J$41),ISNUMBER('MPL ID'!$K$41)),0,RANDBETWEEN(1,4))</f>
        <v>1</v>
      </c>
      <c r="E939">
        <f ca="1">IF(AND(ISNUMBER('MPL ID'!$J$42),ISNUMBER('MPL ID'!$K$42)),0,RANDBETWEEN(1,4))</f>
        <v>3</v>
      </c>
      <c r="F939">
        <f ca="1">IF(AND(ISNUMBER('MPL ID'!$J$43),ISNUMBER('MPL ID'!$K$43)),0,RANDBETWEEN(1,4))</f>
        <v>3</v>
      </c>
      <c r="G939">
        <f ca="1">IF(AND(ISNUMBER('MPL ID'!$J$44),ISNUMBER('MPL ID'!$K$44)),0,RANDBETWEEN(1,4))</f>
        <v>1</v>
      </c>
      <c r="H939">
        <f ca="1">IF(AND(ISNUMBER('MPL ID'!$P$36),ISNUMBER('MPL ID'!$Q$36)),0,RANDBETWEEN(1,4))</f>
        <v>2</v>
      </c>
      <c r="I939">
        <f ca="1">IF(AND(ISNUMBER('MPL ID'!$P$37),ISNUMBER('MPL ID'!$Q$37)),0,RANDBETWEEN(1,4))</f>
        <v>3</v>
      </c>
      <c r="J939">
        <f ca="1">IF(AND(ISNUMBER('MPL ID'!$P$39),ISNUMBER('MPL ID'!$Q$39)),0,RANDBETWEEN(1,4))</f>
        <v>3</v>
      </c>
      <c r="K939">
        <f ca="1">IF(AND(ISNUMBER('MPL ID'!$P$40),ISNUMBER('MPL ID'!$Q$40)),0,RANDBETWEEN(1,4))</f>
        <v>2</v>
      </c>
      <c r="L939">
        <f ca="1">IF(AND(ISNUMBER('MPL ID'!$P$41),ISNUMBER('MPL ID'!$Q$41)),0,RANDBETWEEN(1,4))</f>
        <v>1</v>
      </c>
      <c r="M939">
        <f ca="1">IF(AND(ISNUMBER('MPL ID'!$P$42),ISNUMBER('MPL ID'!$Q$42)),0,RANDBETWEEN(1,4))</f>
        <v>2</v>
      </c>
      <c r="N939">
        <f ca="1">IF(AND(ISNUMBER('MPL ID'!$P$43),ISNUMBER('MPL ID'!$Q$43)),0,RANDBETWEEN(1,4))</f>
        <v>2</v>
      </c>
      <c r="O939">
        <f ca="1">IF(AND(ISNUMBER('MPL ID'!$P$44),ISNUMBER('MPL ID'!$Q$44)),0,RANDBETWEEN(1,4))</f>
        <v>3</v>
      </c>
      <c r="P939">
        <f ca="1">'MPL ID'!$BG$1+SUMPRODUCT(($B$1003:$O$1003='MPL ID'!$BF$1)*(($B939:$O939=1)+($B939:$O939=2)))+SUMPRODUCT(($B$1004:$O$1004='MPL ID'!$BF$1)*(($B939:$O939=3)+($B939:$O939=4)))</f>
        <v>10</v>
      </c>
      <c r="Q939">
        <f ca="1">'MPL ID'!$BG$2+SUMPRODUCT(($B$1003:$O$1003='MPL ID'!$BF$2)*(($B939:$O939=1)+($B939:$O939=2)))+SUMPRODUCT(($B$1004:$O$1004='MPL ID'!$BF$2)*(($B939:$O939=3)+($B939:$O939=4)))</f>
        <v>8</v>
      </c>
      <c r="R939">
        <f ca="1">'MPL ID'!$BG$3+SUMPRODUCT(($B$1003:$O$1003='MPL ID'!$BF$3)*(($B939:$O939=1)+($B939:$O939=2)))+SUMPRODUCT(($B$1004:$O$1004='MPL ID'!$BF$3)*(($B939:$O939=3)+($B939:$O939=4)))</f>
        <v>8</v>
      </c>
      <c r="S939">
        <f ca="1">'MPL ID'!$BG$4+SUMPRODUCT(($B$1003:$O$1003='MPL ID'!$BF$4)*(($B939:$O939=1)+($B939:$O939=2)))+SUMPRODUCT(($B$1004:$O$1004='MPL ID'!$BF$4)*(($B939:$O939=3)+($B939:$O939=4)))</f>
        <v>8</v>
      </c>
      <c r="T939">
        <f ca="1">'MPL ID'!$BG$5+SUMPRODUCT(($B$1003:$O$1003='MPL ID'!$BF$5)*(($B939:$O939=1)+($B939:$O939=2)))+SUMPRODUCT(($B$1004:$O$1004='MPL ID'!$BF$5)*(($B939:$O939=3)+($B939:$O939=4)))</f>
        <v>4</v>
      </c>
      <c r="U939">
        <f ca="1">'MPL ID'!$BG$6+SUMPRODUCT(($B$1003:$O$1003='MPL ID'!$BF$6)*(($B939:$O939=1)+($B939:$O939=2)))+SUMPRODUCT(($B$1004:$O$1004='MPL ID'!$BF$6)*(($B939:$O939=3)+($B939:$O939=4)))</f>
        <v>12</v>
      </c>
      <c r="V939">
        <f ca="1">'MPL ID'!$BG$7+SUMPRODUCT(($B$1003:$O$1003='MPL ID'!$BF$7)*(($B939:$O939=1)+($B939:$O939=2)))+SUMPRODUCT(($B$1004:$O$1004='MPL ID'!$BF$7)*(($B939:$O939=3)+($B939:$O939=4)))</f>
        <v>6</v>
      </c>
      <c r="W939">
        <f ca="1">'MPL ID'!$BG$8+SUMPRODUCT(($B$1003:$O$1003='MPL ID'!$BF$8)*(($B939:$O939=1)+($B939:$O939=2)))+SUMPRODUCT(($B$1004:$O$1004='MPL ID'!$BF$8)*(($B939:$O939=3)+($B939:$O939=4)))</f>
        <v>4</v>
      </c>
      <c r="X939">
        <f ca="1">'MPL ID'!$BG$9+SUMPRODUCT(($B$1003:$O$1003='MPL ID'!$BF$9)*(($B939:$O939=1)+($B939:$O939=2)))+SUMPRODUCT(($B$1004:$O$1004='MPL ID'!$BF$9)*(($B939:$O939=3)+($B939:$O939=4)))</f>
        <v>12</v>
      </c>
      <c r="Y939">
        <f ca="1">'MPL ID'!$BH$1+SUMPRODUCT(($B$1003:$O$1003='MPL ID'!$BF$1)*(2*($B939:$O939=1)+($B939:$O939=2)-2*($B939:$O939=3)-($B939:$O939=4)))-SUMPRODUCT(($B$1004:$O$1004='MPL ID'!$BF$1)*(2*($B939:$O939=1)+($B939:$O939=2)-2*($B939:$O939=3)-($B939:$O939=4)))</f>
        <v>10</v>
      </c>
      <c r="Z939">
        <f ca="1">'MPL ID'!$BH$2+SUMPRODUCT(($B$1003:$O$1003='MPL ID'!$BF$2)*(2*($B939:$O939=1)+($B939:$O939=2)-2*($B939:$O939=3)-($B939:$O939=4)))-SUMPRODUCT(($B$1004:$O$1004='MPL ID'!$BF$2)*(2*($B939:$O939=1)+($B939:$O939=2)-2*($B939:$O939=3)-($B939:$O939=4)))</f>
        <v>-4</v>
      </c>
      <c r="AA939">
        <f ca="1">'MPL ID'!$BH$3+SUMPRODUCT(($B$1003:$O$1003='MPL ID'!$BF$3)*(2*($B939:$O939=1)+($B939:$O939=2)-2*($B939:$O939=3)-($B939:$O939=4)))-SUMPRODUCT(($B$1004:$O$1004='MPL ID'!$BF$3)*(2*($B939:$O939=1)+($B939:$O939=2)-2*($B939:$O939=3)-($B939:$O939=4)))</f>
        <v>0</v>
      </c>
      <c r="AB939">
        <f ca="1">'MPL ID'!$BH$4+SUMPRODUCT(($B$1003:$O$1003='MPL ID'!$BF$4)*(2*($B939:$O939=1)+($B939:$O939=2)-2*($B939:$O939=3)-($B939:$O939=4)))-SUMPRODUCT(($B$1004:$O$1004='MPL ID'!$BF$4)*(2*($B939:$O939=1)+($B939:$O939=2)-2*($B939:$O939=3)-($B939:$O939=4)))</f>
        <v>-2</v>
      </c>
      <c r="AC939">
        <f ca="1">'MPL ID'!$BH$5+SUMPRODUCT(($B$1003:$O$1003='MPL ID'!$BF$5)*(2*($B939:$O939=1)+($B939:$O939=2)-2*($B939:$O939=3)-($B939:$O939=4)))-SUMPRODUCT(($B$1004:$O$1004='MPL ID'!$BF$5)*(2*($B939:$O939=1)+($B939:$O939=2)-2*($B939:$O939=3)-($B939:$O939=4)))</f>
        <v>-14</v>
      </c>
      <c r="AD939">
        <f ca="1">'MPL ID'!$BH$6+SUMPRODUCT(($B$1003:$O$1003='MPL ID'!$BF$6)*(2*($B939:$O939=1)+($B939:$O939=2)-2*($B939:$O939=3)-($B939:$O939=4)))-SUMPRODUCT(($B$1004:$O$1004='MPL ID'!$BF$6)*(2*($B939:$O939=1)+($B939:$O939=2)-2*($B939:$O939=3)-($B939:$O939=4)))</f>
        <v>12</v>
      </c>
      <c r="AE939">
        <f ca="1">'MPL ID'!$BH$7+SUMPRODUCT(($B$1003:$O$1003='MPL ID'!$BF$7)*(2*($B939:$O939=1)+($B939:$O939=2)-2*($B939:$O939=3)-($B939:$O939=4)))-SUMPRODUCT(($B$1004:$O$1004='MPL ID'!$BF$7)*(2*($B939:$O939=1)+($B939:$O939=2)-2*($B939:$O939=3)-($B939:$O939=4)))</f>
        <v>-4</v>
      </c>
      <c r="AF939">
        <f ca="1">'MPL ID'!$BH$8+SUMPRODUCT(($B$1003:$O$1003='MPL ID'!$BF$8)*(2*($B939:$O939=1)+($B939:$O939=2)-2*($B939:$O939=3)-($B939:$O939=4)))-SUMPRODUCT(($B$1004:$O$1004='MPL ID'!$BF$8)*(2*($B939:$O939=1)+($B939:$O939=2)-2*($B939:$O939=3)-($B939:$O939=4)))</f>
        <v>-13</v>
      </c>
      <c r="AG939">
        <f ca="1">'MPL ID'!$BH$9+SUMPRODUCT(($B$1003:$O$1003='MPL ID'!$BF$9)*(2*($B939:$O939=1)+($B939:$O939=2)-2*($B939:$O939=3)-($B939:$O939=4)))-SUMPRODUCT(($B$1004:$O$1004='MPL ID'!$BF$9)*(2*($B939:$O939=1)+($B939:$O939=2)-2*($B939:$O939=3)-($B939:$O939=4)))</f>
        <v>15</v>
      </c>
      <c r="AH939">
        <f ca="1">SUMPRODUCT(--($P939:$X939=P939),--($Y939:$AG939=Y939),'MPL ID'!$BG$13:$BO$13)+IF(AND($I939&gt;=3,T939=P939,AC939=Y939),1,0)+IF(AND($M939&gt;=3,S939=P939,AB939=Y939),1,0)</f>
        <v>0</v>
      </c>
      <c r="AI939">
        <f ca="1">SUMPRODUCT(--($P939:$X939=Q939),--($Y939:$AG939=Z939),'MPL ID'!$BG$14:$BO$14)+IF(AND($G939&gt;=3,R939=Q939,AA939=Z939),1,0)+IF(AND($K939&gt;0,$K939&lt;=2,S939=Q939,AB939=Z939),1,0)+IF(AND($N939&gt;=3,U939=Q939,AD939=Z939),1,0)</f>
        <v>0</v>
      </c>
      <c r="AJ939">
        <f ca="1">SUMPRODUCT(--($P939:$X939=R939),--($Y939:$AG939=AA939),'MPL ID'!$BG$15:$BO$15)+IF(AND($D939&gt;0,$D939&lt;=2,U939=R939,AD939=AA939),1,0)+IF(AND($G939&gt;0,$G939&lt;=2,Q939=R939,Z939=AA939),1,0)+IF(AND($J939&gt;=3,V939=R939,AE939=AA939),1,0)</f>
        <v>0</v>
      </c>
      <c r="AK939">
        <f ca="1">SUMPRODUCT(--($P939:$X939=S939),--($Y939:$AG939=AB939),'MPL ID'!$BG$16:$BO$16)+IF(AND($B939&gt;0,$B939&lt;=2,V939=S939,AE939=AB939),1,0)+IF(AND($E939&gt;0,$E939&lt;=2,T939=S939,AC939=AB939),1,0)+IF(AND($K939&gt;=3,Q939=S939,Z939=AB939),1,0)+IF(AND($M939&gt;0,$M939&lt;=2,P939=S939,Y939=AB939),1,0)</f>
        <v>0</v>
      </c>
      <c r="AL939">
        <f ca="1">SUMPRODUCT(--($P939:$X939=T939),--($Y939:$AG939=AC939),'MPL ID'!$BG$17:$BO$17)+IF(AND($E939&gt;=3,S939=T939,AB939=AC939),1,0)+IF(AND($I939&gt;0,$I939&lt;=2,P939=T939,Y939=AC939),1,0)+IF(AND($L939&gt;=3,W939=T939,AF939=AC939),1,0)</f>
        <v>0</v>
      </c>
      <c r="AM939">
        <f ca="1">SUMPRODUCT(--($P939:$X939=U939),--($Y939:$AG939=AD939),'MPL ID'!$BG$18:$BO$18)+IF(AND($D939&gt;=3,R939=U939,AA939=AD939),1,0)+IF(AND($H939&gt;0,$H939&lt;=2,W939=U939,AF939=AD939),1,0)+IF(AND($N939&gt;0,$N939&lt;=2,Q939=U939,Z939=AD939),1,0)</f>
        <v>0</v>
      </c>
      <c r="AN939">
        <f ca="1">SUMPRODUCT(--($P939:$X939=V939),--($Y939:$AG939=AE939),'MPL ID'!$BG$19:$BO$19)+IF(AND($B939&gt;=3,S939=V939,AB939=AE939),1,0)+IF(AND($F939&gt;=3,W939=V939,AF939=AE939),1,0)+IF(AND($J939&gt;0,$J939&lt;=2,R939=V939,AA939=AE939),1,0)+IF(AND($O939&gt;0,$O939&lt;=2,X939=V939,AG939=AE939),1,0)</f>
        <v>0</v>
      </c>
      <c r="AO939">
        <f ca="1">SUMPRODUCT(--($P939:$X939=W939),--($Y939:$AG939=AF939),'MPL ID'!$BG$20:$BO$20)+IF(AND($C939&gt;0,$C939&lt;=2,X939=W939,AG939=AF939),1,0)+IF(AND($F939&gt;0,$F939&lt;=2,V939=W939,AE939=AF939),1,0)+IF(AND($H939&gt;=3,U939=W939,AD939=AF939),1,0)+IF(AND($L939&gt;0,$L939&lt;=2,T939=W939,AC939=AF939),1,0)</f>
        <v>0</v>
      </c>
      <c r="AP939">
        <f ca="1">SUMPRODUCT(--($P939:$X939=X939),--($Y939:$AG939=AG939),'MPL ID'!$BG$21:$BO$21)+IF(AND($C939&gt;=3,W939=X939,AF939=AG939),1,0)+IF(AND($O939&gt;=3,V939=X939,AE939=AG939),1,0)</f>
        <v>0</v>
      </c>
      <c r="AQ939">
        <f t="shared" ca="1" si="126"/>
        <v>3</v>
      </c>
      <c r="AR939">
        <f t="shared" ca="1" si="127"/>
        <v>6</v>
      </c>
      <c r="AS939">
        <f t="shared" ca="1" si="128"/>
        <v>4</v>
      </c>
      <c r="AT939">
        <f t="shared" ca="1" si="129"/>
        <v>5</v>
      </c>
      <c r="AU939">
        <f t="shared" ca="1" si="130"/>
        <v>9</v>
      </c>
      <c r="AV939">
        <f t="shared" ca="1" si="131"/>
        <v>2</v>
      </c>
      <c r="AW939">
        <f t="shared" ca="1" si="132"/>
        <v>7</v>
      </c>
      <c r="AX939">
        <f t="shared" ca="1" si="133"/>
        <v>8</v>
      </c>
      <c r="AY939">
        <f t="shared" ca="1" si="134"/>
        <v>1</v>
      </c>
    </row>
    <row r="940" spans="1:51" x14ac:dyDescent="0.25">
      <c r="A940">
        <v>939</v>
      </c>
      <c r="B940">
        <f ca="1">IF(AND(ISNUMBER('MPL ID'!$J$39),ISNUMBER('MPL ID'!$K$39)),0,RANDBETWEEN(1,4))</f>
        <v>0</v>
      </c>
      <c r="C940">
        <f ca="1">IF(AND(ISNUMBER('MPL ID'!$J$40),ISNUMBER('MPL ID'!$K$40)),0,RANDBETWEEN(1,4))</f>
        <v>0</v>
      </c>
      <c r="D940">
        <f ca="1">IF(AND(ISNUMBER('MPL ID'!$J$41),ISNUMBER('MPL ID'!$K$41)),0,RANDBETWEEN(1,4))</f>
        <v>2</v>
      </c>
      <c r="E940">
        <f ca="1">IF(AND(ISNUMBER('MPL ID'!$J$42),ISNUMBER('MPL ID'!$K$42)),0,RANDBETWEEN(1,4))</f>
        <v>2</v>
      </c>
      <c r="F940">
        <f ca="1">IF(AND(ISNUMBER('MPL ID'!$J$43),ISNUMBER('MPL ID'!$K$43)),0,RANDBETWEEN(1,4))</f>
        <v>3</v>
      </c>
      <c r="G940">
        <f ca="1">IF(AND(ISNUMBER('MPL ID'!$J$44),ISNUMBER('MPL ID'!$K$44)),0,RANDBETWEEN(1,4))</f>
        <v>1</v>
      </c>
      <c r="H940">
        <f ca="1">IF(AND(ISNUMBER('MPL ID'!$P$36),ISNUMBER('MPL ID'!$Q$36)),0,RANDBETWEEN(1,4))</f>
        <v>1</v>
      </c>
      <c r="I940">
        <f ca="1">IF(AND(ISNUMBER('MPL ID'!$P$37),ISNUMBER('MPL ID'!$Q$37)),0,RANDBETWEEN(1,4))</f>
        <v>3</v>
      </c>
      <c r="J940">
        <f ca="1">IF(AND(ISNUMBER('MPL ID'!$P$39),ISNUMBER('MPL ID'!$Q$39)),0,RANDBETWEEN(1,4))</f>
        <v>2</v>
      </c>
      <c r="K940">
        <f ca="1">IF(AND(ISNUMBER('MPL ID'!$P$40),ISNUMBER('MPL ID'!$Q$40)),0,RANDBETWEEN(1,4))</f>
        <v>4</v>
      </c>
      <c r="L940">
        <f ca="1">IF(AND(ISNUMBER('MPL ID'!$P$41),ISNUMBER('MPL ID'!$Q$41)),0,RANDBETWEEN(1,4))</f>
        <v>1</v>
      </c>
      <c r="M940">
        <f ca="1">IF(AND(ISNUMBER('MPL ID'!$P$42),ISNUMBER('MPL ID'!$Q$42)),0,RANDBETWEEN(1,4))</f>
        <v>1</v>
      </c>
      <c r="N940">
        <f ca="1">IF(AND(ISNUMBER('MPL ID'!$P$43),ISNUMBER('MPL ID'!$Q$43)),0,RANDBETWEEN(1,4))</f>
        <v>4</v>
      </c>
      <c r="O940">
        <f ca="1">IF(AND(ISNUMBER('MPL ID'!$P$44),ISNUMBER('MPL ID'!$Q$44)),0,RANDBETWEEN(1,4))</f>
        <v>4</v>
      </c>
      <c r="P940">
        <f ca="1">'MPL ID'!$BG$1+SUMPRODUCT(($B$1003:$O$1003='MPL ID'!$BF$1)*(($B940:$O940=1)+($B940:$O940=2)))+SUMPRODUCT(($B$1004:$O$1004='MPL ID'!$BF$1)*(($B940:$O940=3)+($B940:$O940=4)))</f>
        <v>10</v>
      </c>
      <c r="Q940">
        <f ca="1">'MPL ID'!$BG$2+SUMPRODUCT(($B$1003:$O$1003='MPL ID'!$BF$2)*(($B940:$O940=1)+($B940:$O940=2)))+SUMPRODUCT(($B$1004:$O$1004='MPL ID'!$BF$2)*(($B940:$O940=3)+($B940:$O940=4)))</f>
        <v>8</v>
      </c>
      <c r="R940">
        <f ca="1">'MPL ID'!$BG$3+SUMPRODUCT(($B$1003:$O$1003='MPL ID'!$BF$3)*(($B940:$O940=1)+($B940:$O940=2)))+SUMPRODUCT(($B$1004:$O$1004='MPL ID'!$BF$3)*(($B940:$O940=3)+($B940:$O940=4)))</f>
        <v>7</v>
      </c>
      <c r="S940">
        <f ca="1">'MPL ID'!$BG$4+SUMPRODUCT(($B$1003:$O$1003='MPL ID'!$BF$4)*(($B940:$O940=1)+($B940:$O940=2)))+SUMPRODUCT(($B$1004:$O$1004='MPL ID'!$BF$4)*(($B940:$O940=3)+($B940:$O940=4)))</f>
        <v>10</v>
      </c>
      <c r="T940">
        <f ca="1">'MPL ID'!$BG$5+SUMPRODUCT(($B$1003:$O$1003='MPL ID'!$BF$5)*(($B940:$O940=1)+($B940:$O940=2)))+SUMPRODUCT(($B$1004:$O$1004='MPL ID'!$BF$5)*(($B940:$O940=3)+($B940:$O940=4)))</f>
        <v>3</v>
      </c>
      <c r="U940">
        <f ca="1">'MPL ID'!$BG$6+SUMPRODUCT(($B$1003:$O$1003='MPL ID'!$BF$6)*(($B940:$O940=1)+($B940:$O940=2)))+SUMPRODUCT(($B$1004:$O$1004='MPL ID'!$BF$6)*(($B940:$O940=3)+($B940:$O940=4)))</f>
        <v>11</v>
      </c>
      <c r="V940">
        <f ca="1">'MPL ID'!$BG$7+SUMPRODUCT(($B$1003:$O$1003='MPL ID'!$BF$7)*(($B940:$O940=1)+($B940:$O940=2)))+SUMPRODUCT(($B$1004:$O$1004='MPL ID'!$BF$7)*(($B940:$O940=3)+($B940:$O940=4)))</f>
        <v>7</v>
      </c>
      <c r="W940">
        <f ca="1">'MPL ID'!$BG$8+SUMPRODUCT(($B$1003:$O$1003='MPL ID'!$BF$8)*(($B940:$O940=1)+($B940:$O940=2)))+SUMPRODUCT(($B$1004:$O$1004='MPL ID'!$BF$8)*(($B940:$O940=3)+($B940:$O940=4)))</f>
        <v>4</v>
      </c>
      <c r="X940">
        <f ca="1">'MPL ID'!$BG$9+SUMPRODUCT(($B$1003:$O$1003='MPL ID'!$BF$9)*(($B940:$O940=1)+($B940:$O940=2)))+SUMPRODUCT(($B$1004:$O$1004='MPL ID'!$BF$9)*(($B940:$O940=3)+($B940:$O940=4)))</f>
        <v>12</v>
      </c>
      <c r="Y940">
        <f ca="1">'MPL ID'!$BH$1+SUMPRODUCT(($B$1003:$O$1003='MPL ID'!$BF$1)*(2*($B940:$O940=1)+($B940:$O940=2)-2*($B940:$O940=3)-($B940:$O940=4)))-SUMPRODUCT(($B$1004:$O$1004='MPL ID'!$BF$1)*(2*($B940:$O940=1)+($B940:$O940=2)-2*($B940:$O940=3)-($B940:$O940=4)))</f>
        <v>9</v>
      </c>
      <c r="Z940">
        <f ca="1">'MPL ID'!$BH$2+SUMPRODUCT(($B$1003:$O$1003='MPL ID'!$BF$2)*(2*($B940:$O940=1)+($B940:$O940=2)-2*($B940:$O940=3)-($B940:$O940=4)))-SUMPRODUCT(($B$1004:$O$1004='MPL ID'!$BF$2)*(2*($B940:$O940=1)+($B940:$O940=2)-2*($B940:$O940=3)-($B940:$O940=4)))</f>
        <v>-4</v>
      </c>
      <c r="AA940">
        <f ca="1">'MPL ID'!$BH$3+SUMPRODUCT(($B$1003:$O$1003='MPL ID'!$BF$3)*(2*($B940:$O940=1)+($B940:$O940=2)-2*($B940:$O940=3)-($B940:$O940=4)))-SUMPRODUCT(($B$1004:$O$1004='MPL ID'!$BF$3)*(2*($B940:$O940=1)+($B940:$O940=2)-2*($B940:$O940=3)-($B940:$O940=4)))</f>
        <v>-4</v>
      </c>
      <c r="AB940">
        <f ca="1">'MPL ID'!$BH$4+SUMPRODUCT(($B$1003:$O$1003='MPL ID'!$BF$4)*(2*($B940:$O940=1)+($B940:$O940=2)-2*($B940:$O940=3)-($B940:$O940=4)))-SUMPRODUCT(($B$1004:$O$1004='MPL ID'!$BF$4)*(2*($B940:$O940=1)+($B940:$O940=2)-2*($B940:$O940=3)-($B940:$O940=4)))</f>
        <v>4</v>
      </c>
      <c r="AC940">
        <f ca="1">'MPL ID'!$BH$5+SUMPRODUCT(($B$1003:$O$1003='MPL ID'!$BF$5)*(2*($B940:$O940=1)+($B940:$O940=2)-2*($B940:$O940=3)-($B940:$O940=4)))-SUMPRODUCT(($B$1004:$O$1004='MPL ID'!$BF$5)*(2*($B940:$O940=1)+($B940:$O940=2)-2*($B940:$O940=3)-($B940:$O940=4)))</f>
        <v>-17</v>
      </c>
      <c r="AD940">
        <f ca="1">'MPL ID'!$BH$6+SUMPRODUCT(($B$1003:$O$1003='MPL ID'!$BF$6)*(2*($B940:$O940=1)+($B940:$O940=2)-2*($B940:$O940=3)-($B940:$O940=4)))-SUMPRODUCT(($B$1004:$O$1004='MPL ID'!$BF$6)*(2*($B940:$O940=1)+($B940:$O940=2)-2*($B940:$O940=3)-($B940:$O940=4)))</f>
        <v>12</v>
      </c>
      <c r="AE940">
        <f ca="1">'MPL ID'!$BH$7+SUMPRODUCT(($B$1003:$O$1003='MPL ID'!$BF$7)*(2*($B940:$O940=1)+($B940:$O940=2)-2*($B940:$O940=3)-($B940:$O940=4)))-SUMPRODUCT(($B$1004:$O$1004='MPL ID'!$BF$7)*(2*($B940:$O940=1)+($B940:$O940=2)-2*($B940:$O940=3)-($B940:$O940=4)))</f>
        <v>0</v>
      </c>
      <c r="AF940">
        <f ca="1">'MPL ID'!$BH$8+SUMPRODUCT(($B$1003:$O$1003='MPL ID'!$BF$8)*(2*($B940:$O940=1)+($B940:$O940=2)-2*($B940:$O940=3)-($B940:$O940=4)))-SUMPRODUCT(($B$1004:$O$1004='MPL ID'!$BF$8)*(2*($B940:$O940=1)+($B940:$O940=2)-2*($B940:$O940=3)-($B940:$O940=4)))</f>
        <v>-14</v>
      </c>
      <c r="AG940">
        <f ca="1">'MPL ID'!$BH$9+SUMPRODUCT(($B$1003:$O$1003='MPL ID'!$BF$9)*(2*($B940:$O940=1)+($B940:$O940=2)-2*($B940:$O940=3)-($B940:$O940=4)))-SUMPRODUCT(($B$1004:$O$1004='MPL ID'!$BF$9)*(2*($B940:$O940=1)+($B940:$O940=2)-2*($B940:$O940=3)-($B940:$O940=4)))</f>
        <v>14</v>
      </c>
      <c r="AH940">
        <f ca="1">SUMPRODUCT(--($P940:$X940=P940),--($Y940:$AG940=Y940),'MPL ID'!$BG$13:$BO$13)+IF(AND($I940&gt;=3,T940=P940,AC940=Y940),1,0)+IF(AND($M940&gt;=3,S940=P940,AB940=Y940),1,0)</f>
        <v>0</v>
      </c>
      <c r="AI940">
        <f ca="1">SUMPRODUCT(--($P940:$X940=Q940),--($Y940:$AG940=Z940),'MPL ID'!$BG$14:$BO$14)+IF(AND($G940&gt;=3,R940=Q940,AA940=Z940),1,0)+IF(AND($K940&gt;0,$K940&lt;=2,S940=Q940,AB940=Z940),1,0)+IF(AND($N940&gt;=3,U940=Q940,AD940=Z940),1,0)</f>
        <v>0</v>
      </c>
      <c r="AJ940">
        <f ca="1">SUMPRODUCT(--($P940:$X940=R940),--($Y940:$AG940=AA940),'MPL ID'!$BG$15:$BO$15)+IF(AND($D940&gt;0,$D940&lt;=2,U940=R940,AD940=AA940),1,0)+IF(AND($G940&gt;0,$G940&lt;=2,Q940=R940,Z940=AA940),1,0)+IF(AND($J940&gt;=3,V940=R940,AE940=AA940),1,0)</f>
        <v>0</v>
      </c>
      <c r="AK940">
        <f ca="1">SUMPRODUCT(--($P940:$X940=S940),--($Y940:$AG940=AB940),'MPL ID'!$BG$16:$BO$16)+IF(AND($B940&gt;0,$B940&lt;=2,V940=S940,AE940=AB940),1,0)+IF(AND($E940&gt;0,$E940&lt;=2,T940=S940,AC940=AB940),1,0)+IF(AND($K940&gt;=3,Q940=S940,Z940=AB940),1,0)+IF(AND($M940&gt;0,$M940&lt;=2,P940=S940,Y940=AB940),1,0)</f>
        <v>0</v>
      </c>
      <c r="AL940">
        <f ca="1">SUMPRODUCT(--($P940:$X940=T940),--($Y940:$AG940=AC940),'MPL ID'!$BG$17:$BO$17)+IF(AND($E940&gt;=3,S940=T940,AB940=AC940),1,0)+IF(AND($I940&gt;0,$I940&lt;=2,P940=T940,Y940=AC940),1,0)+IF(AND($L940&gt;=3,W940=T940,AF940=AC940),1,0)</f>
        <v>0</v>
      </c>
      <c r="AM940">
        <f ca="1">SUMPRODUCT(--($P940:$X940=U940),--($Y940:$AG940=AD940),'MPL ID'!$BG$18:$BO$18)+IF(AND($D940&gt;=3,R940=U940,AA940=AD940),1,0)+IF(AND($H940&gt;0,$H940&lt;=2,W940=U940,AF940=AD940),1,0)+IF(AND($N940&gt;0,$N940&lt;=2,Q940=U940,Z940=AD940),1,0)</f>
        <v>0</v>
      </c>
      <c r="AN940">
        <f ca="1">SUMPRODUCT(--($P940:$X940=V940),--($Y940:$AG940=AE940),'MPL ID'!$BG$19:$BO$19)+IF(AND($B940&gt;=3,S940=V940,AB940=AE940),1,0)+IF(AND($F940&gt;=3,W940=V940,AF940=AE940),1,0)+IF(AND($J940&gt;0,$J940&lt;=2,R940=V940,AA940=AE940),1,0)+IF(AND($O940&gt;0,$O940&lt;=2,X940=V940,AG940=AE940),1,0)</f>
        <v>0</v>
      </c>
      <c r="AO940">
        <f ca="1">SUMPRODUCT(--($P940:$X940=W940),--($Y940:$AG940=AF940),'MPL ID'!$BG$20:$BO$20)+IF(AND($C940&gt;0,$C940&lt;=2,X940=W940,AG940=AF940),1,0)+IF(AND($F940&gt;0,$F940&lt;=2,V940=W940,AE940=AF940),1,0)+IF(AND($H940&gt;=3,U940=W940,AD940=AF940),1,0)+IF(AND($L940&gt;0,$L940&lt;=2,T940=W940,AC940=AF940),1,0)</f>
        <v>0</v>
      </c>
      <c r="AP940">
        <f ca="1">SUMPRODUCT(--($P940:$X940=X940),--($Y940:$AG940=AG940),'MPL ID'!$BG$21:$BO$21)+IF(AND($C940&gt;=3,W940=X940,AF940=AG940),1,0)+IF(AND($O940&gt;=3,V940=X940,AE940=AG940),1,0)</f>
        <v>0</v>
      </c>
      <c r="AQ940">
        <f t="shared" ca="1" si="126"/>
        <v>3</v>
      </c>
      <c r="AR940">
        <f t="shared" ca="1" si="127"/>
        <v>5</v>
      </c>
      <c r="AS940">
        <f t="shared" ca="1" si="128"/>
        <v>7</v>
      </c>
      <c r="AT940">
        <f t="shared" ca="1" si="129"/>
        <v>4</v>
      </c>
      <c r="AU940">
        <f t="shared" ca="1" si="130"/>
        <v>9</v>
      </c>
      <c r="AV940">
        <f t="shared" ca="1" si="131"/>
        <v>2</v>
      </c>
      <c r="AW940">
        <f t="shared" ca="1" si="132"/>
        <v>6</v>
      </c>
      <c r="AX940">
        <f t="shared" ca="1" si="133"/>
        <v>8</v>
      </c>
      <c r="AY940">
        <f t="shared" ca="1" si="134"/>
        <v>1</v>
      </c>
    </row>
    <row r="941" spans="1:51" x14ac:dyDescent="0.25">
      <c r="A941">
        <v>940</v>
      </c>
      <c r="B941">
        <f ca="1">IF(AND(ISNUMBER('MPL ID'!$J$39),ISNUMBER('MPL ID'!$K$39)),0,RANDBETWEEN(1,4))</f>
        <v>0</v>
      </c>
      <c r="C941">
        <f ca="1">IF(AND(ISNUMBER('MPL ID'!$J$40),ISNUMBER('MPL ID'!$K$40)),0,RANDBETWEEN(1,4))</f>
        <v>0</v>
      </c>
      <c r="D941">
        <f ca="1">IF(AND(ISNUMBER('MPL ID'!$J$41),ISNUMBER('MPL ID'!$K$41)),0,RANDBETWEEN(1,4))</f>
        <v>3</v>
      </c>
      <c r="E941">
        <f ca="1">IF(AND(ISNUMBER('MPL ID'!$J$42),ISNUMBER('MPL ID'!$K$42)),0,RANDBETWEEN(1,4))</f>
        <v>4</v>
      </c>
      <c r="F941">
        <f ca="1">IF(AND(ISNUMBER('MPL ID'!$J$43),ISNUMBER('MPL ID'!$K$43)),0,RANDBETWEEN(1,4))</f>
        <v>1</v>
      </c>
      <c r="G941">
        <f ca="1">IF(AND(ISNUMBER('MPL ID'!$J$44),ISNUMBER('MPL ID'!$K$44)),0,RANDBETWEEN(1,4))</f>
        <v>4</v>
      </c>
      <c r="H941">
        <f ca="1">IF(AND(ISNUMBER('MPL ID'!$P$36),ISNUMBER('MPL ID'!$Q$36)),0,RANDBETWEEN(1,4))</f>
        <v>2</v>
      </c>
      <c r="I941">
        <f ca="1">IF(AND(ISNUMBER('MPL ID'!$P$37),ISNUMBER('MPL ID'!$Q$37)),0,RANDBETWEEN(1,4))</f>
        <v>3</v>
      </c>
      <c r="J941">
        <f ca="1">IF(AND(ISNUMBER('MPL ID'!$P$39),ISNUMBER('MPL ID'!$Q$39)),0,RANDBETWEEN(1,4))</f>
        <v>3</v>
      </c>
      <c r="K941">
        <f ca="1">IF(AND(ISNUMBER('MPL ID'!$P$40),ISNUMBER('MPL ID'!$Q$40)),0,RANDBETWEEN(1,4))</f>
        <v>4</v>
      </c>
      <c r="L941">
        <f ca="1">IF(AND(ISNUMBER('MPL ID'!$P$41),ISNUMBER('MPL ID'!$Q$41)),0,RANDBETWEEN(1,4))</f>
        <v>1</v>
      </c>
      <c r="M941">
        <f ca="1">IF(AND(ISNUMBER('MPL ID'!$P$42),ISNUMBER('MPL ID'!$Q$42)),0,RANDBETWEEN(1,4))</f>
        <v>2</v>
      </c>
      <c r="N941">
        <f ca="1">IF(AND(ISNUMBER('MPL ID'!$P$43),ISNUMBER('MPL ID'!$Q$43)),0,RANDBETWEEN(1,4))</f>
        <v>2</v>
      </c>
      <c r="O941">
        <f ca="1">IF(AND(ISNUMBER('MPL ID'!$P$44),ISNUMBER('MPL ID'!$Q$44)),0,RANDBETWEEN(1,4))</f>
        <v>3</v>
      </c>
      <c r="P941">
        <f ca="1">'MPL ID'!$BG$1+SUMPRODUCT(($B$1003:$O$1003='MPL ID'!$BF$1)*(($B941:$O941=1)+($B941:$O941=2)))+SUMPRODUCT(($B$1004:$O$1004='MPL ID'!$BF$1)*(($B941:$O941=3)+($B941:$O941=4)))</f>
        <v>10</v>
      </c>
      <c r="Q941">
        <f ca="1">'MPL ID'!$BG$2+SUMPRODUCT(($B$1003:$O$1003='MPL ID'!$BF$2)*(($B941:$O941=1)+($B941:$O941=2)))+SUMPRODUCT(($B$1004:$O$1004='MPL ID'!$BF$2)*(($B941:$O941=3)+($B941:$O941=4)))</f>
        <v>8</v>
      </c>
      <c r="R941">
        <f ca="1">'MPL ID'!$BG$3+SUMPRODUCT(($B$1003:$O$1003='MPL ID'!$BF$3)*(($B941:$O941=1)+($B941:$O941=2)))+SUMPRODUCT(($B$1004:$O$1004='MPL ID'!$BF$3)*(($B941:$O941=3)+($B941:$O941=4)))</f>
        <v>6</v>
      </c>
      <c r="S941">
        <f ca="1">'MPL ID'!$BG$4+SUMPRODUCT(($B$1003:$O$1003='MPL ID'!$BF$4)*(($B941:$O941=1)+($B941:$O941=2)))+SUMPRODUCT(($B$1004:$O$1004='MPL ID'!$BF$4)*(($B941:$O941=3)+($B941:$O941=4)))</f>
        <v>9</v>
      </c>
      <c r="T941">
        <f ca="1">'MPL ID'!$BG$5+SUMPRODUCT(($B$1003:$O$1003='MPL ID'!$BF$5)*(($B941:$O941=1)+($B941:$O941=2)))+SUMPRODUCT(($B$1004:$O$1004='MPL ID'!$BF$5)*(($B941:$O941=3)+($B941:$O941=4)))</f>
        <v>4</v>
      </c>
      <c r="U941">
        <f ca="1">'MPL ID'!$BG$6+SUMPRODUCT(($B$1003:$O$1003='MPL ID'!$BF$6)*(($B941:$O941=1)+($B941:$O941=2)))+SUMPRODUCT(($B$1004:$O$1004='MPL ID'!$BF$6)*(($B941:$O941=3)+($B941:$O941=4)))</f>
        <v>13</v>
      </c>
      <c r="V941">
        <f ca="1">'MPL ID'!$BG$7+SUMPRODUCT(($B$1003:$O$1003='MPL ID'!$BF$7)*(($B941:$O941=1)+($B941:$O941=2)))+SUMPRODUCT(($B$1004:$O$1004='MPL ID'!$BF$7)*(($B941:$O941=3)+($B941:$O941=4)))</f>
        <v>5</v>
      </c>
      <c r="W941">
        <f ca="1">'MPL ID'!$BG$8+SUMPRODUCT(($B$1003:$O$1003='MPL ID'!$BF$8)*(($B941:$O941=1)+($B941:$O941=2)))+SUMPRODUCT(($B$1004:$O$1004='MPL ID'!$BF$8)*(($B941:$O941=3)+($B941:$O941=4)))</f>
        <v>5</v>
      </c>
      <c r="X941">
        <f ca="1">'MPL ID'!$BG$9+SUMPRODUCT(($B$1003:$O$1003='MPL ID'!$BF$9)*(($B941:$O941=1)+($B941:$O941=2)))+SUMPRODUCT(($B$1004:$O$1004='MPL ID'!$BF$9)*(($B941:$O941=3)+($B941:$O941=4)))</f>
        <v>12</v>
      </c>
      <c r="Y941">
        <f ca="1">'MPL ID'!$BH$1+SUMPRODUCT(($B$1003:$O$1003='MPL ID'!$BF$1)*(2*($B941:$O941=1)+($B941:$O941=2)-2*($B941:$O941=3)-($B941:$O941=4)))-SUMPRODUCT(($B$1004:$O$1004='MPL ID'!$BF$1)*(2*($B941:$O941=1)+($B941:$O941=2)-2*($B941:$O941=3)-($B941:$O941=4)))</f>
        <v>10</v>
      </c>
      <c r="Z941">
        <f ca="1">'MPL ID'!$BH$2+SUMPRODUCT(($B$1003:$O$1003='MPL ID'!$BF$2)*(2*($B941:$O941=1)+($B941:$O941=2)-2*($B941:$O941=3)-($B941:$O941=4)))-SUMPRODUCT(($B$1004:$O$1004='MPL ID'!$BF$2)*(2*($B941:$O941=1)+($B941:$O941=2)-2*($B941:$O941=3)-($B941:$O941=4)))</f>
        <v>-3</v>
      </c>
      <c r="AA941">
        <f ca="1">'MPL ID'!$BH$3+SUMPRODUCT(($B$1003:$O$1003='MPL ID'!$BF$3)*(2*($B941:$O941=1)+($B941:$O941=2)-2*($B941:$O941=3)-($B941:$O941=4)))-SUMPRODUCT(($B$1004:$O$1004='MPL ID'!$BF$3)*(2*($B941:$O941=1)+($B941:$O941=2)-2*($B941:$O941=3)-($B941:$O941=4)))</f>
        <v>-7</v>
      </c>
      <c r="AB941">
        <f ca="1">'MPL ID'!$BH$4+SUMPRODUCT(($B$1003:$O$1003='MPL ID'!$BF$4)*(2*($B941:$O941=1)+($B941:$O941=2)-2*($B941:$O941=3)-($B941:$O941=4)))-SUMPRODUCT(($B$1004:$O$1004='MPL ID'!$BF$4)*(2*($B941:$O941=1)+($B941:$O941=2)-2*($B941:$O941=3)-($B941:$O941=4)))</f>
        <v>1</v>
      </c>
      <c r="AC941">
        <f ca="1">'MPL ID'!$BH$5+SUMPRODUCT(($B$1003:$O$1003='MPL ID'!$BF$5)*(2*($B941:$O941=1)+($B941:$O941=2)-2*($B941:$O941=3)-($B941:$O941=4)))-SUMPRODUCT(($B$1004:$O$1004='MPL ID'!$BF$5)*(2*($B941:$O941=1)+($B941:$O941=2)-2*($B941:$O941=3)-($B941:$O941=4)))</f>
        <v>-15</v>
      </c>
      <c r="AD941">
        <f ca="1">'MPL ID'!$BH$6+SUMPRODUCT(($B$1003:$O$1003='MPL ID'!$BF$6)*(2*($B941:$O941=1)+($B941:$O941=2)-2*($B941:$O941=3)-($B941:$O941=4)))-SUMPRODUCT(($B$1004:$O$1004='MPL ID'!$BF$6)*(2*($B941:$O941=1)+($B941:$O941=2)-2*($B941:$O941=3)-($B941:$O941=4)))</f>
        <v>16</v>
      </c>
      <c r="AE941">
        <f ca="1">'MPL ID'!$BH$7+SUMPRODUCT(($B$1003:$O$1003='MPL ID'!$BF$7)*(2*($B941:$O941=1)+($B941:$O941=2)-2*($B941:$O941=3)-($B941:$O941=4)))-SUMPRODUCT(($B$1004:$O$1004='MPL ID'!$BF$7)*(2*($B941:$O941=1)+($B941:$O941=2)-2*($B941:$O941=3)-($B941:$O941=4)))</f>
        <v>-8</v>
      </c>
      <c r="AF941">
        <f ca="1">'MPL ID'!$BH$8+SUMPRODUCT(($B$1003:$O$1003='MPL ID'!$BF$8)*(2*($B941:$O941=1)+($B941:$O941=2)-2*($B941:$O941=3)-($B941:$O941=4)))-SUMPRODUCT(($B$1004:$O$1004='MPL ID'!$BF$8)*(2*($B941:$O941=1)+($B941:$O941=2)-2*($B941:$O941=3)-($B941:$O941=4)))</f>
        <v>-9</v>
      </c>
      <c r="AG941">
        <f ca="1">'MPL ID'!$BH$9+SUMPRODUCT(($B$1003:$O$1003='MPL ID'!$BF$9)*(2*($B941:$O941=1)+($B941:$O941=2)-2*($B941:$O941=3)-($B941:$O941=4)))-SUMPRODUCT(($B$1004:$O$1004='MPL ID'!$BF$9)*(2*($B941:$O941=1)+($B941:$O941=2)-2*($B941:$O941=3)-($B941:$O941=4)))</f>
        <v>15</v>
      </c>
      <c r="AH941">
        <f ca="1">SUMPRODUCT(--($P941:$X941=P941),--($Y941:$AG941=Y941),'MPL ID'!$BG$13:$BO$13)+IF(AND($I941&gt;=3,T941=P941,AC941=Y941),1,0)+IF(AND($M941&gt;=3,S941=P941,AB941=Y941),1,0)</f>
        <v>0</v>
      </c>
      <c r="AI941">
        <f ca="1">SUMPRODUCT(--($P941:$X941=Q941),--($Y941:$AG941=Z941),'MPL ID'!$BG$14:$BO$14)+IF(AND($G941&gt;=3,R941=Q941,AA941=Z941),1,0)+IF(AND($K941&gt;0,$K941&lt;=2,S941=Q941,AB941=Z941),1,0)+IF(AND($N941&gt;=3,U941=Q941,AD941=Z941),1,0)</f>
        <v>0</v>
      </c>
      <c r="AJ941">
        <f ca="1">SUMPRODUCT(--($P941:$X941=R941),--($Y941:$AG941=AA941),'MPL ID'!$BG$15:$BO$15)+IF(AND($D941&gt;0,$D941&lt;=2,U941=R941,AD941=AA941),1,0)+IF(AND($G941&gt;0,$G941&lt;=2,Q941=R941,Z941=AA941),1,0)+IF(AND($J941&gt;=3,V941=R941,AE941=AA941),1,0)</f>
        <v>0</v>
      </c>
      <c r="AK941">
        <f ca="1">SUMPRODUCT(--($P941:$X941=S941),--($Y941:$AG941=AB941),'MPL ID'!$BG$16:$BO$16)+IF(AND($B941&gt;0,$B941&lt;=2,V941=S941,AE941=AB941),1,0)+IF(AND($E941&gt;0,$E941&lt;=2,T941=S941,AC941=AB941),1,0)+IF(AND($K941&gt;=3,Q941=S941,Z941=AB941),1,0)+IF(AND($M941&gt;0,$M941&lt;=2,P941=S941,Y941=AB941),1,0)</f>
        <v>0</v>
      </c>
      <c r="AL941">
        <f ca="1">SUMPRODUCT(--($P941:$X941=T941),--($Y941:$AG941=AC941),'MPL ID'!$BG$17:$BO$17)+IF(AND($E941&gt;=3,S941=T941,AB941=AC941),1,0)+IF(AND($I941&gt;0,$I941&lt;=2,P941=T941,Y941=AC941),1,0)+IF(AND($L941&gt;=3,W941=T941,AF941=AC941),1,0)</f>
        <v>0</v>
      </c>
      <c r="AM941">
        <f ca="1">SUMPRODUCT(--($P941:$X941=U941),--($Y941:$AG941=AD941),'MPL ID'!$BG$18:$BO$18)+IF(AND($D941&gt;=3,R941=U941,AA941=AD941),1,0)+IF(AND($H941&gt;0,$H941&lt;=2,W941=U941,AF941=AD941),1,0)+IF(AND($N941&gt;0,$N941&lt;=2,Q941=U941,Z941=AD941),1,0)</f>
        <v>0</v>
      </c>
      <c r="AN941">
        <f ca="1">SUMPRODUCT(--($P941:$X941=V941),--($Y941:$AG941=AE941),'MPL ID'!$BG$19:$BO$19)+IF(AND($B941&gt;=3,S941=V941,AB941=AE941),1,0)+IF(AND($F941&gt;=3,W941=V941,AF941=AE941),1,0)+IF(AND($J941&gt;0,$J941&lt;=2,R941=V941,AA941=AE941),1,0)+IF(AND($O941&gt;0,$O941&lt;=2,X941=V941,AG941=AE941),1,0)</f>
        <v>0</v>
      </c>
      <c r="AO941">
        <f ca="1">SUMPRODUCT(--($P941:$X941=W941),--($Y941:$AG941=AF941),'MPL ID'!$BG$20:$BO$20)+IF(AND($C941&gt;0,$C941&lt;=2,X941=W941,AG941=AF941),1,0)+IF(AND($F941&gt;0,$F941&lt;=2,V941=W941,AE941=AF941),1,0)+IF(AND($H941&gt;=3,U941=W941,AD941=AF941),1,0)+IF(AND($L941&gt;0,$L941&lt;=2,T941=W941,AC941=AF941),1,0)</f>
        <v>0</v>
      </c>
      <c r="AP941">
        <f ca="1">SUMPRODUCT(--($P941:$X941=X941),--($Y941:$AG941=AG941),'MPL ID'!$BG$21:$BO$21)+IF(AND($C941&gt;=3,W941=X941,AF941=AG941),1,0)+IF(AND($O941&gt;=3,V941=X941,AE941=AG941),1,0)</f>
        <v>0</v>
      </c>
      <c r="AQ941">
        <f t="shared" ca="1" si="126"/>
        <v>3</v>
      </c>
      <c r="AR941">
        <f t="shared" ca="1" si="127"/>
        <v>5</v>
      </c>
      <c r="AS941">
        <f t="shared" ca="1" si="128"/>
        <v>6</v>
      </c>
      <c r="AT941">
        <f t="shared" ca="1" si="129"/>
        <v>4</v>
      </c>
      <c r="AU941">
        <f t="shared" ca="1" si="130"/>
        <v>9</v>
      </c>
      <c r="AV941">
        <f t="shared" ca="1" si="131"/>
        <v>1</v>
      </c>
      <c r="AW941">
        <f t="shared" ca="1" si="132"/>
        <v>7</v>
      </c>
      <c r="AX941">
        <f t="shared" ca="1" si="133"/>
        <v>8</v>
      </c>
      <c r="AY941">
        <f t="shared" ca="1" si="134"/>
        <v>2</v>
      </c>
    </row>
    <row r="942" spans="1:51" x14ac:dyDescent="0.25">
      <c r="A942">
        <v>941</v>
      </c>
      <c r="B942">
        <f ca="1">IF(AND(ISNUMBER('MPL ID'!$J$39),ISNUMBER('MPL ID'!$K$39)),0,RANDBETWEEN(1,4))</f>
        <v>0</v>
      </c>
      <c r="C942">
        <f ca="1">IF(AND(ISNUMBER('MPL ID'!$J$40),ISNUMBER('MPL ID'!$K$40)),0,RANDBETWEEN(1,4))</f>
        <v>0</v>
      </c>
      <c r="D942">
        <f ca="1">IF(AND(ISNUMBER('MPL ID'!$J$41),ISNUMBER('MPL ID'!$K$41)),0,RANDBETWEEN(1,4))</f>
        <v>4</v>
      </c>
      <c r="E942">
        <f ca="1">IF(AND(ISNUMBER('MPL ID'!$J$42),ISNUMBER('MPL ID'!$K$42)),0,RANDBETWEEN(1,4))</f>
        <v>3</v>
      </c>
      <c r="F942">
        <f ca="1">IF(AND(ISNUMBER('MPL ID'!$J$43),ISNUMBER('MPL ID'!$K$43)),0,RANDBETWEEN(1,4))</f>
        <v>3</v>
      </c>
      <c r="G942">
        <f ca="1">IF(AND(ISNUMBER('MPL ID'!$J$44),ISNUMBER('MPL ID'!$K$44)),0,RANDBETWEEN(1,4))</f>
        <v>4</v>
      </c>
      <c r="H942">
        <f ca="1">IF(AND(ISNUMBER('MPL ID'!$P$36),ISNUMBER('MPL ID'!$Q$36)),0,RANDBETWEEN(1,4))</f>
        <v>3</v>
      </c>
      <c r="I942">
        <f ca="1">IF(AND(ISNUMBER('MPL ID'!$P$37),ISNUMBER('MPL ID'!$Q$37)),0,RANDBETWEEN(1,4))</f>
        <v>1</v>
      </c>
      <c r="J942">
        <f ca="1">IF(AND(ISNUMBER('MPL ID'!$P$39),ISNUMBER('MPL ID'!$Q$39)),0,RANDBETWEEN(1,4))</f>
        <v>3</v>
      </c>
      <c r="K942">
        <f ca="1">IF(AND(ISNUMBER('MPL ID'!$P$40),ISNUMBER('MPL ID'!$Q$40)),0,RANDBETWEEN(1,4))</f>
        <v>4</v>
      </c>
      <c r="L942">
        <f ca="1">IF(AND(ISNUMBER('MPL ID'!$P$41),ISNUMBER('MPL ID'!$Q$41)),0,RANDBETWEEN(1,4))</f>
        <v>4</v>
      </c>
      <c r="M942">
        <f ca="1">IF(AND(ISNUMBER('MPL ID'!$P$42),ISNUMBER('MPL ID'!$Q$42)),0,RANDBETWEEN(1,4))</f>
        <v>4</v>
      </c>
      <c r="N942">
        <f ca="1">IF(AND(ISNUMBER('MPL ID'!$P$43),ISNUMBER('MPL ID'!$Q$43)),0,RANDBETWEEN(1,4))</f>
        <v>3</v>
      </c>
      <c r="O942">
        <f ca="1">IF(AND(ISNUMBER('MPL ID'!$P$44),ISNUMBER('MPL ID'!$Q$44)),0,RANDBETWEEN(1,4))</f>
        <v>4</v>
      </c>
      <c r="P942">
        <f ca="1">'MPL ID'!$BG$1+SUMPRODUCT(($B$1003:$O$1003='MPL ID'!$BF$1)*(($B942:$O942=1)+($B942:$O942=2)))+SUMPRODUCT(($B$1004:$O$1004='MPL ID'!$BF$1)*(($B942:$O942=3)+($B942:$O942=4)))</f>
        <v>10</v>
      </c>
      <c r="Q942">
        <f ca="1">'MPL ID'!$BG$2+SUMPRODUCT(($B$1003:$O$1003='MPL ID'!$BF$2)*(($B942:$O942=1)+($B942:$O942=2)))+SUMPRODUCT(($B$1004:$O$1004='MPL ID'!$BF$2)*(($B942:$O942=3)+($B942:$O942=4)))</f>
        <v>9</v>
      </c>
      <c r="R942">
        <f ca="1">'MPL ID'!$BG$3+SUMPRODUCT(($B$1003:$O$1003='MPL ID'!$BF$3)*(($B942:$O942=1)+($B942:$O942=2)))+SUMPRODUCT(($B$1004:$O$1004='MPL ID'!$BF$3)*(($B942:$O942=3)+($B942:$O942=4)))</f>
        <v>6</v>
      </c>
      <c r="S942">
        <f ca="1">'MPL ID'!$BG$4+SUMPRODUCT(($B$1003:$O$1003='MPL ID'!$BF$4)*(($B942:$O942=1)+($B942:$O942=2)))+SUMPRODUCT(($B$1004:$O$1004='MPL ID'!$BF$4)*(($B942:$O942=3)+($B942:$O942=4)))</f>
        <v>8</v>
      </c>
      <c r="T942">
        <f ca="1">'MPL ID'!$BG$5+SUMPRODUCT(($B$1003:$O$1003='MPL ID'!$BF$5)*(($B942:$O942=1)+($B942:$O942=2)))+SUMPRODUCT(($B$1004:$O$1004='MPL ID'!$BF$5)*(($B942:$O942=3)+($B942:$O942=4)))</f>
        <v>6</v>
      </c>
      <c r="U942">
        <f ca="1">'MPL ID'!$BG$6+SUMPRODUCT(($B$1003:$O$1003='MPL ID'!$BF$6)*(($B942:$O942=1)+($B942:$O942=2)))+SUMPRODUCT(($B$1004:$O$1004='MPL ID'!$BF$6)*(($B942:$O942=3)+($B942:$O942=4)))</f>
        <v>11</v>
      </c>
      <c r="V942">
        <f ca="1">'MPL ID'!$BG$7+SUMPRODUCT(($B$1003:$O$1003='MPL ID'!$BF$7)*(($B942:$O942=1)+($B942:$O942=2)))+SUMPRODUCT(($B$1004:$O$1004='MPL ID'!$BF$7)*(($B942:$O942=3)+($B942:$O942=4)))</f>
        <v>6</v>
      </c>
      <c r="W942">
        <f ca="1">'MPL ID'!$BG$8+SUMPRODUCT(($B$1003:$O$1003='MPL ID'!$BF$8)*(($B942:$O942=1)+($B942:$O942=2)))+SUMPRODUCT(($B$1004:$O$1004='MPL ID'!$BF$8)*(($B942:$O942=3)+($B942:$O942=4)))</f>
        <v>4</v>
      </c>
      <c r="X942">
        <f ca="1">'MPL ID'!$BG$9+SUMPRODUCT(($B$1003:$O$1003='MPL ID'!$BF$9)*(($B942:$O942=1)+($B942:$O942=2)))+SUMPRODUCT(($B$1004:$O$1004='MPL ID'!$BF$9)*(($B942:$O942=3)+($B942:$O942=4)))</f>
        <v>12</v>
      </c>
      <c r="Y942">
        <f ca="1">'MPL ID'!$BH$1+SUMPRODUCT(($B$1003:$O$1003='MPL ID'!$BF$1)*(2*($B942:$O942=1)+($B942:$O942=2)-2*($B942:$O942=3)-($B942:$O942=4)))-SUMPRODUCT(($B$1004:$O$1004='MPL ID'!$BF$1)*(2*($B942:$O942=1)+($B942:$O942=2)-2*($B942:$O942=3)-($B942:$O942=4)))</f>
        <v>8</v>
      </c>
      <c r="Z942">
        <f ca="1">'MPL ID'!$BH$2+SUMPRODUCT(($B$1003:$O$1003='MPL ID'!$BF$2)*(2*($B942:$O942=1)+($B942:$O942=2)-2*($B942:$O942=3)-($B942:$O942=4)))-SUMPRODUCT(($B$1004:$O$1004='MPL ID'!$BF$2)*(2*($B942:$O942=1)+($B942:$O942=2)-2*($B942:$O942=3)-($B942:$O942=4)))</f>
        <v>0</v>
      </c>
      <c r="AA942">
        <f ca="1">'MPL ID'!$BH$3+SUMPRODUCT(($B$1003:$O$1003='MPL ID'!$BF$3)*(2*($B942:$O942=1)+($B942:$O942=2)-2*($B942:$O942=3)-($B942:$O942=4)))-SUMPRODUCT(($B$1004:$O$1004='MPL ID'!$BF$3)*(2*($B942:$O942=1)+($B942:$O942=2)-2*($B942:$O942=3)-($B942:$O942=4)))</f>
        <v>-6</v>
      </c>
      <c r="AB942">
        <f ca="1">'MPL ID'!$BH$4+SUMPRODUCT(($B$1003:$O$1003='MPL ID'!$BF$4)*(2*($B942:$O942=1)+($B942:$O942=2)-2*($B942:$O942=3)-($B942:$O942=4)))-SUMPRODUCT(($B$1004:$O$1004='MPL ID'!$BF$4)*(2*($B942:$O942=1)+($B942:$O942=2)-2*($B942:$O942=3)-($B942:$O942=4)))</f>
        <v>-2</v>
      </c>
      <c r="AC942">
        <f ca="1">'MPL ID'!$BH$5+SUMPRODUCT(($B$1003:$O$1003='MPL ID'!$BF$5)*(2*($B942:$O942=1)+($B942:$O942=2)-2*($B942:$O942=3)-($B942:$O942=4)))-SUMPRODUCT(($B$1004:$O$1004='MPL ID'!$BF$5)*(2*($B942:$O942=1)+($B942:$O942=2)-2*($B942:$O942=3)-($B942:$O942=4)))</f>
        <v>-7</v>
      </c>
      <c r="AD942">
        <f ca="1">'MPL ID'!$BH$6+SUMPRODUCT(($B$1003:$O$1003='MPL ID'!$BF$6)*(2*($B942:$O942=1)+($B942:$O942=2)-2*($B942:$O942=3)-($B942:$O942=4)))-SUMPRODUCT(($B$1004:$O$1004='MPL ID'!$BF$6)*(2*($B942:$O942=1)+($B942:$O942=2)-2*($B942:$O942=3)-($B942:$O942=4)))</f>
        <v>9</v>
      </c>
      <c r="AE942">
        <f ca="1">'MPL ID'!$BH$7+SUMPRODUCT(($B$1003:$O$1003='MPL ID'!$BF$7)*(2*($B942:$O942=1)+($B942:$O942=2)-2*($B942:$O942=3)-($B942:$O942=4)))-SUMPRODUCT(($B$1004:$O$1004='MPL ID'!$BF$7)*(2*($B942:$O942=1)+($B942:$O942=2)-2*($B942:$O942=3)-($B942:$O942=4)))</f>
        <v>-3</v>
      </c>
      <c r="AF942">
        <f ca="1">'MPL ID'!$BH$8+SUMPRODUCT(($B$1003:$O$1003='MPL ID'!$BF$8)*(2*($B942:$O942=1)+($B942:$O942=2)-2*($B942:$O942=3)-($B942:$O942=4)))-SUMPRODUCT(($B$1004:$O$1004='MPL ID'!$BF$8)*(2*($B942:$O942=1)+($B942:$O942=2)-2*($B942:$O942=3)-($B942:$O942=4)))</f>
        <v>-13</v>
      </c>
      <c r="AG942">
        <f ca="1">'MPL ID'!$BH$9+SUMPRODUCT(($B$1003:$O$1003='MPL ID'!$BF$9)*(2*($B942:$O942=1)+($B942:$O942=2)-2*($B942:$O942=3)-($B942:$O942=4)))-SUMPRODUCT(($B$1004:$O$1004='MPL ID'!$BF$9)*(2*($B942:$O942=1)+($B942:$O942=2)-2*($B942:$O942=3)-($B942:$O942=4)))</f>
        <v>14</v>
      </c>
      <c r="AH942">
        <f ca="1">SUMPRODUCT(--($P942:$X942=P942),--($Y942:$AG942=Y942),'MPL ID'!$BG$13:$BO$13)+IF(AND($I942&gt;=3,T942=P942,AC942=Y942),1,0)+IF(AND($M942&gt;=3,S942=P942,AB942=Y942),1,0)</f>
        <v>0</v>
      </c>
      <c r="AI942">
        <f ca="1">SUMPRODUCT(--($P942:$X942=Q942),--($Y942:$AG942=Z942),'MPL ID'!$BG$14:$BO$14)+IF(AND($G942&gt;=3,R942=Q942,AA942=Z942),1,0)+IF(AND($K942&gt;0,$K942&lt;=2,S942=Q942,AB942=Z942),1,0)+IF(AND($N942&gt;=3,U942=Q942,AD942=Z942),1,0)</f>
        <v>0</v>
      </c>
      <c r="AJ942">
        <f ca="1">SUMPRODUCT(--($P942:$X942=R942),--($Y942:$AG942=AA942),'MPL ID'!$BG$15:$BO$15)+IF(AND($D942&gt;0,$D942&lt;=2,U942=R942,AD942=AA942),1,0)+IF(AND($G942&gt;0,$G942&lt;=2,Q942=R942,Z942=AA942),1,0)+IF(AND($J942&gt;=3,V942=R942,AE942=AA942),1,0)</f>
        <v>0</v>
      </c>
      <c r="AK942">
        <f ca="1">SUMPRODUCT(--($P942:$X942=S942),--($Y942:$AG942=AB942),'MPL ID'!$BG$16:$BO$16)+IF(AND($B942&gt;0,$B942&lt;=2,V942=S942,AE942=AB942),1,0)+IF(AND($E942&gt;0,$E942&lt;=2,T942=S942,AC942=AB942),1,0)+IF(AND($K942&gt;=3,Q942=S942,Z942=AB942),1,0)+IF(AND($M942&gt;0,$M942&lt;=2,P942=S942,Y942=AB942),1,0)</f>
        <v>0</v>
      </c>
      <c r="AL942">
        <f ca="1">SUMPRODUCT(--($P942:$X942=T942),--($Y942:$AG942=AC942),'MPL ID'!$BG$17:$BO$17)+IF(AND($E942&gt;=3,S942=T942,AB942=AC942),1,0)+IF(AND($I942&gt;0,$I942&lt;=2,P942=T942,Y942=AC942),1,0)+IF(AND($L942&gt;=3,W942=T942,AF942=AC942),1,0)</f>
        <v>0</v>
      </c>
      <c r="AM942">
        <f ca="1">SUMPRODUCT(--($P942:$X942=U942),--($Y942:$AG942=AD942),'MPL ID'!$BG$18:$BO$18)+IF(AND($D942&gt;=3,R942=U942,AA942=AD942),1,0)+IF(AND($H942&gt;0,$H942&lt;=2,W942=U942,AF942=AD942),1,0)+IF(AND($N942&gt;0,$N942&lt;=2,Q942=U942,Z942=AD942),1,0)</f>
        <v>0</v>
      </c>
      <c r="AN942">
        <f ca="1">SUMPRODUCT(--($P942:$X942=V942),--($Y942:$AG942=AE942),'MPL ID'!$BG$19:$BO$19)+IF(AND($B942&gt;=3,S942=V942,AB942=AE942),1,0)+IF(AND($F942&gt;=3,W942=V942,AF942=AE942),1,0)+IF(AND($J942&gt;0,$J942&lt;=2,R942=V942,AA942=AE942),1,0)+IF(AND($O942&gt;0,$O942&lt;=2,X942=V942,AG942=AE942),1,0)</f>
        <v>0</v>
      </c>
      <c r="AO942">
        <f ca="1">SUMPRODUCT(--($P942:$X942=W942),--($Y942:$AG942=AF942),'MPL ID'!$BG$20:$BO$20)+IF(AND($C942&gt;0,$C942&lt;=2,X942=W942,AG942=AF942),1,0)+IF(AND($F942&gt;0,$F942&lt;=2,V942=W942,AE942=AF942),1,0)+IF(AND($H942&gt;=3,U942=W942,AD942=AF942),1,0)+IF(AND($L942&gt;0,$L942&lt;=2,T942=W942,AC942=AF942),1,0)</f>
        <v>0</v>
      </c>
      <c r="AP942">
        <f ca="1">SUMPRODUCT(--($P942:$X942=X942),--($Y942:$AG942=AG942),'MPL ID'!$BG$21:$BO$21)+IF(AND($C942&gt;=3,W942=X942,AF942=AG942),1,0)+IF(AND($O942&gt;=3,V942=X942,AE942=AG942),1,0)</f>
        <v>0</v>
      </c>
      <c r="AQ942">
        <f t="shared" ca="1" si="126"/>
        <v>3</v>
      </c>
      <c r="AR942">
        <f t="shared" ca="1" si="127"/>
        <v>4</v>
      </c>
      <c r="AS942">
        <f t="shared" ca="1" si="128"/>
        <v>7</v>
      </c>
      <c r="AT942">
        <f t="shared" ca="1" si="129"/>
        <v>5</v>
      </c>
      <c r="AU942">
        <f t="shared" ca="1" si="130"/>
        <v>8</v>
      </c>
      <c r="AV942">
        <f t="shared" ca="1" si="131"/>
        <v>2</v>
      </c>
      <c r="AW942">
        <f t="shared" ca="1" si="132"/>
        <v>6</v>
      </c>
      <c r="AX942">
        <f t="shared" ca="1" si="133"/>
        <v>9</v>
      </c>
      <c r="AY942">
        <f t="shared" ca="1" si="134"/>
        <v>1</v>
      </c>
    </row>
    <row r="943" spans="1:51" x14ac:dyDescent="0.25">
      <c r="A943">
        <v>942</v>
      </c>
      <c r="B943">
        <f ca="1">IF(AND(ISNUMBER('MPL ID'!$J$39),ISNUMBER('MPL ID'!$K$39)),0,RANDBETWEEN(1,4))</f>
        <v>0</v>
      </c>
      <c r="C943">
        <f ca="1">IF(AND(ISNUMBER('MPL ID'!$J$40),ISNUMBER('MPL ID'!$K$40)),0,RANDBETWEEN(1,4))</f>
        <v>0</v>
      </c>
      <c r="D943">
        <f ca="1">IF(AND(ISNUMBER('MPL ID'!$J$41),ISNUMBER('MPL ID'!$K$41)),0,RANDBETWEEN(1,4))</f>
        <v>1</v>
      </c>
      <c r="E943">
        <f ca="1">IF(AND(ISNUMBER('MPL ID'!$J$42),ISNUMBER('MPL ID'!$K$42)),0,RANDBETWEEN(1,4))</f>
        <v>2</v>
      </c>
      <c r="F943">
        <f ca="1">IF(AND(ISNUMBER('MPL ID'!$J$43),ISNUMBER('MPL ID'!$K$43)),0,RANDBETWEEN(1,4))</f>
        <v>2</v>
      </c>
      <c r="G943">
        <f ca="1">IF(AND(ISNUMBER('MPL ID'!$J$44),ISNUMBER('MPL ID'!$K$44)),0,RANDBETWEEN(1,4))</f>
        <v>1</v>
      </c>
      <c r="H943">
        <f ca="1">IF(AND(ISNUMBER('MPL ID'!$P$36),ISNUMBER('MPL ID'!$Q$36)),0,RANDBETWEEN(1,4))</f>
        <v>1</v>
      </c>
      <c r="I943">
        <f ca="1">IF(AND(ISNUMBER('MPL ID'!$P$37),ISNUMBER('MPL ID'!$Q$37)),0,RANDBETWEEN(1,4))</f>
        <v>1</v>
      </c>
      <c r="J943">
        <f ca="1">IF(AND(ISNUMBER('MPL ID'!$P$39),ISNUMBER('MPL ID'!$Q$39)),0,RANDBETWEEN(1,4))</f>
        <v>3</v>
      </c>
      <c r="K943">
        <f ca="1">IF(AND(ISNUMBER('MPL ID'!$P$40),ISNUMBER('MPL ID'!$Q$40)),0,RANDBETWEEN(1,4))</f>
        <v>3</v>
      </c>
      <c r="L943">
        <f ca="1">IF(AND(ISNUMBER('MPL ID'!$P$41),ISNUMBER('MPL ID'!$Q$41)),0,RANDBETWEEN(1,4))</f>
        <v>3</v>
      </c>
      <c r="M943">
        <f ca="1">IF(AND(ISNUMBER('MPL ID'!$P$42),ISNUMBER('MPL ID'!$Q$42)),0,RANDBETWEEN(1,4))</f>
        <v>2</v>
      </c>
      <c r="N943">
        <f ca="1">IF(AND(ISNUMBER('MPL ID'!$P$43),ISNUMBER('MPL ID'!$Q$43)),0,RANDBETWEEN(1,4))</f>
        <v>4</v>
      </c>
      <c r="O943">
        <f ca="1">IF(AND(ISNUMBER('MPL ID'!$P$44),ISNUMBER('MPL ID'!$Q$44)),0,RANDBETWEEN(1,4))</f>
        <v>4</v>
      </c>
      <c r="P943">
        <f ca="1">'MPL ID'!$BG$1+SUMPRODUCT(($B$1003:$O$1003='MPL ID'!$BF$1)*(($B943:$O943=1)+($B943:$O943=2)))+SUMPRODUCT(($B$1004:$O$1004='MPL ID'!$BF$1)*(($B943:$O943=3)+($B943:$O943=4)))</f>
        <v>9</v>
      </c>
      <c r="Q943">
        <f ca="1">'MPL ID'!$BG$2+SUMPRODUCT(($B$1003:$O$1003='MPL ID'!$BF$2)*(($B943:$O943=1)+($B943:$O943=2)))+SUMPRODUCT(($B$1004:$O$1004='MPL ID'!$BF$2)*(($B943:$O943=3)+($B943:$O943=4)))</f>
        <v>8</v>
      </c>
      <c r="R943">
        <f ca="1">'MPL ID'!$BG$3+SUMPRODUCT(($B$1003:$O$1003='MPL ID'!$BF$3)*(($B943:$O943=1)+($B943:$O943=2)))+SUMPRODUCT(($B$1004:$O$1004='MPL ID'!$BF$3)*(($B943:$O943=3)+($B943:$O943=4)))</f>
        <v>8</v>
      </c>
      <c r="S943">
        <f ca="1">'MPL ID'!$BG$4+SUMPRODUCT(($B$1003:$O$1003='MPL ID'!$BF$4)*(($B943:$O943=1)+($B943:$O943=2)))+SUMPRODUCT(($B$1004:$O$1004='MPL ID'!$BF$4)*(($B943:$O943=3)+($B943:$O943=4)))</f>
        <v>10</v>
      </c>
      <c r="T943">
        <f ca="1">'MPL ID'!$BG$5+SUMPRODUCT(($B$1003:$O$1003='MPL ID'!$BF$5)*(($B943:$O943=1)+($B943:$O943=2)))+SUMPRODUCT(($B$1004:$O$1004='MPL ID'!$BF$5)*(($B943:$O943=3)+($B943:$O943=4)))</f>
        <v>5</v>
      </c>
      <c r="U943">
        <f ca="1">'MPL ID'!$BG$6+SUMPRODUCT(($B$1003:$O$1003='MPL ID'!$BF$6)*(($B943:$O943=1)+($B943:$O943=2)))+SUMPRODUCT(($B$1004:$O$1004='MPL ID'!$BF$6)*(($B943:$O943=3)+($B943:$O943=4)))</f>
        <v>11</v>
      </c>
      <c r="V943">
        <f ca="1">'MPL ID'!$BG$7+SUMPRODUCT(($B$1003:$O$1003='MPL ID'!$BF$7)*(($B943:$O943=1)+($B943:$O943=2)))+SUMPRODUCT(($B$1004:$O$1004='MPL ID'!$BF$7)*(($B943:$O943=3)+($B943:$O943=4)))</f>
        <v>5</v>
      </c>
      <c r="W943">
        <f ca="1">'MPL ID'!$BG$8+SUMPRODUCT(($B$1003:$O$1003='MPL ID'!$BF$8)*(($B943:$O943=1)+($B943:$O943=2)))+SUMPRODUCT(($B$1004:$O$1004='MPL ID'!$BF$8)*(($B943:$O943=3)+($B943:$O943=4)))</f>
        <v>4</v>
      </c>
      <c r="X943">
        <f ca="1">'MPL ID'!$BG$9+SUMPRODUCT(($B$1003:$O$1003='MPL ID'!$BF$9)*(($B943:$O943=1)+($B943:$O943=2)))+SUMPRODUCT(($B$1004:$O$1004='MPL ID'!$BF$9)*(($B943:$O943=3)+($B943:$O943=4)))</f>
        <v>12</v>
      </c>
      <c r="Y943">
        <f ca="1">'MPL ID'!$BH$1+SUMPRODUCT(($B$1003:$O$1003='MPL ID'!$BF$1)*(2*($B943:$O943=1)+($B943:$O943=2)-2*($B943:$O943=3)-($B943:$O943=4)))-SUMPRODUCT(($B$1004:$O$1004='MPL ID'!$BF$1)*(2*($B943:$O943=1)+($B943:$O943=2)-2*($B943:$O943=3)-($B943:$O943=4)))</f>
        <v>6</v>
      </c>
      <c r="Z943">
        <f ca="1">'MPL ID'!$BH$2+SUMPRODUCT(($B$1003:$O$1003='MPL ID'!$BF$2)*(2*($B943:$O943=1)+($B943:$O943=2)-2*($B943:$O943=3)-($B943:$O943=4)))-SUMPRODUCT(($B$1004:$O$1004='MPL ID'!$BF$2)*(2*($B943:$O943=1)+($B943:$O943=2)-2*($B943:$O943=3)-($B943:$O943=4)))</f>
        <v>-5</v>
      </c>
      <c r="AA943">
        <f ca="1">'MPL ID'!$BH$3+SUMPRODUCT(($B$1003:$O$1003='MPL ID'!$BF$3)*(2*($B943:$O943=1)+($B943:$O943=2)-2*($B943:$O943=3)-($B943:$O943=4)))-SUMPRODUCT(($B$1004:$O$1004='MPL ID'!$BF$3)*(2*($B943:$O943=1)+($B943:$O943=2)-2*($B943:$O943=3)-($B943:$O943=4)))</f>
        <v>0</v>
      </c>
      <c r="AB943">
        <f ca="1">'MPL ID'!$BH$4+SUMPRODUCT(($B$1003:$O$1003='MPL ID'!$BF$4)*(2*($B943:$O943=1)+($B943:$O943=2)-2*($B943:$O943=3)-($B943:$O943=4)))-SUMPRODUCT(($B$1004:$O$1004='MPL ID'!$BF$4)*(2*($B943:$O943=1)+($B943:$O943=2)-2*($B943:$O943=3)-($B943:$O943=4)))</f>
        <v>4</v>
      </c>
      <c r="AC943">
        <f ca="1">'MPL ID'!$BH$5+SUMPRODUCT(($B$1003:$O$1003='MPL ID'!$BF$5)*(2*($B943:$O943=1)+($B943:$O943=2)-2*($B943:$O943=3)-($B943:$O943=4)))-SUMPRODUCT(($B$1004:$O$1004='MPL ID'!$BF$5)*(2*($B943:$O943=1)+($B943:$O943=2)-2*($B943:$O943=3)-($B943:$O943=4)))</f>
        <v>-9</v>
      </c>
      <c r="AD943">
        <f ca="1">'MPL ID'!$BH$6+SUMPRODUCT(($B$1003:$O$1003='MPL ID'!$BF$6)*(2*($B943:$O943=1)+($B943:$O943=2)-2*($B943:$O943=3)-($B943:$O943=4)))-SUMPRODUCT(($B$1004:$O$1004='MPL ID'!$BF$6)*(2*($B943:$O943=1)+($B943:$O943=2)-2*($B943:$O943=3)-($B943:$O943=4)))</f>
        <v>11</v>
      </c>
      <c r="AE943">
        <f ca="1">'MPL ID'!$BH$7+SUMPRODUCT(($B$1003:$O$1003='MPL ID'!$BF$7)*(2*($B943:$O943=1)+($B943:$O943=2)-2*($B943:$O943=3)-($B943:$O943=4)))-SUMPRODUCT(($B$1004:$O$1004='MPL ID'!$BF$7)*(2*($B943:$O943=1)+($B943:$O943=2)-2*($B943:$O943=3)-($B943:$O943=4)))</f>
        <v>-6</v>
      </c>
      <c r="AF943">
        <f ca="1">'MPL ID'!$BH$8+SUMPRODUCT(($B$1003:$O$1003='MPL ID'!$BF$8)*(2*($B943:$O943=1)+($B943:$O943=2)-2*($B943:$O943=3)-($B943:$O943=4)))-SUMPRODUCT(($B$1004:$O$1004='MPL ID'!$BF$8)*(2*($B943:$O943=1)+($B943:$O943=2)-2*($B943:$O943=3)-($B943:$O943=4)))</f>
        <v>-15</v>
      </c>
      <c r="AG943">
        <f ca="1">'MPL ID'!$BH$9+SUMPRODUCT(($B$1003:$O$1003='MPL ID'!$BF$9)*(2*($B943:$O943=1)+($B943:$O943=2)-2*($B943:$O943=3)-($B943:$O943=4)))-SUMPRODUCT(($B$1004:$O$1004='MPL ID'!$BF$9)*(2*($B943:$O943=1)+($B943:$O943=2)-2*($B943:$O943=3)-($B943:$O943=4)))</f>
        <v>14</v>
      </c>
      <c r="AH943">
        <f ca="1">SUMPRODUCT(--($P943:$X943=P943),--($Y943:$AG943=Y943),'MPL ID'!$BG$13:$BO$13)+IF(AND($I943&gt;=3,T943=P943,AC943=Y943),1,0)+IF(AND($M943&gt;=3,S943=P943,AB943=Y943),1,0)</f>
        <v>0</v>
      </c>
      <c r="AI943">
        <f ca="1">SUMPRODUCT(--($P943:$X943=Q943),--($Y943:$AG943=Z943),'MPL ID'!$BG$14:$BO$14)+IF(AND($G943&gt;=3,R943=Q943,AA943=Z943),1,0)+IF(AND($K943&gt;0,$K943&lt;=2,S943=Q943,AB943=Z943),1,0)+IF(AND($N943&gt;=3,U943=Q943,AD943=Z943),1,0)</f>
        <v>0</v>
      </c>
      <c r="AJ943">
        <f ca="1">SUMPRODUCT(--($P943:$X943=R943),--($Y943:$AG943=AA943),'MPL ID'!$BG$15:$BO$15)+IF(AND($D943&gt;0,$D943&lt;=2,U943=R943,AD943=AA943),1,0)+IF(AND($G943&gt;0,$G943&lt;=2,Q943=R943,Z943=AA943),1,0)+IF(AND($J943&gt;=3,V943=R943,AE943=AA943),1,0)</f>
        <v>0</v>
      </c>
      <c r="AK943">
        <f ca="1">SUMPRODUCT(--($P943:$X943=S943),--($Y943:$AG943=AB943),'MPL ID'!$BG$16:$BO$16)+IF(AND($B943&gt;0,$B943&lt;=2,V943=S943,AE943=AB943),1,0)+IF(AND($E943&gt;0,$E943&lt;=2,T943=S943,AC943=AB943),1,0)+IF(AND($K943&gt;=3,Q943=S943,Z943=AB943),1,0)+IF(AND($M943&gt;0,$M943&lt;=2,P943=S943,Y943=AB943),1,0)</f>
        <v>0</v>
      </c>
      <c r="AL943">
        <f ca="1">SUMPRODUCT(--($P943:$X943=T943),--($Y943:$AG943=AC943),'MPL ID'!$BG$17:$BO$17)+IF(AND($E943&gt;=3,S943=T943,AB943=AC943),1,0)+IF(AND($I943&gt;0,$I943&lt;=2,P943=T943,Y943=AC943),1,0)+IF(AND($L943&gt;=3,W943=T943,AF943=AC943),1,0)</f>
        <v>0</v>
      </c>
      <c r="AM943">
        <f ca="1">SUMPRODUCT(--($P943:$X943=U943),--($Y943:$AG943=AD943),'MPL ID'!$BG$18:$BO$18)+IF(AND($D943&gt;=3,R943=U943,AA943=AD943),1,0)+IF(AND($H943&gt;0,$H943&lt;=2,W943=U943,AF943=AD943),1,0)+IF(AND($N943&gt;0,$N943&lt;=2,Q943=U943,Z943=AD943),1,0)</f>
        <v>0</v>
      </c>
      <c r="AN943">
        <f ca="1">SUMPRODUCT(--($P943:$X943=V943),--($Y943:$AG943=AE943),'MPL ID'!$BG$19:$BO$19)+IF(AND($B943&gt;=3,S943=V943,AB943=AE943),1,0)+IF(AND($F943&gt;=3,W943=V943,AF943=AE943),1,0)+IF(AND($J943&gt;0,$J943&lt;=2,R943=V943,AA943=AE943),1,0)+IF(AND($O943&gt;0,$O943&lt;=2,X943=V943,AG943=AE943),1,0)</f>
        <v>0</v>
      </c>
      <c r="AO943">
        <f ca="1">SUMPRODUCT(--($P943:$X943=W943),--($Y943:$AG943=AF943),'MPL ID'!$BG$20:$BO$20)+IF(AND($C943&gt;0,$C943&lt;=2,X943=W943,AG943=AF943),1,0)+IF(AND($F943&gt;0,$F943&lt;=2,V943=W943,AE943=AF943),1,0)+IF(AND($H943&gt;=3,U943=W943,AD943=AF943),1,0)+IF(AND($L943&gt;0,$L943&lt;=2,T943=W943,AC943=AF943),1,0)</f>
        <v>0</v>
      </c>
      <c r="AP943">
        <f ca="1">SUMPRODUCT(--($P943:$X943=X943),--($Y943:$AG943=AG943),'MPL ID'!$BG$21:$BO$21)+IF(AND($C943&gt;=3,W943=X943,AF943=AG943),1,0)+IF(AND($O943&gt;=3,V943=X943,AE943=AG943),1,0)</f>
        <v>0</v>
      </c>
      <c r="AQ943">
        <f t="shared" ca="1" si="126"/>
        <v>4</v>
      </c>
      <c r="AR943">
        <f t="shared" ca="1" si="127"/>
        <v>6</v>
      </c>
      <c r="AS943">
        <f t="shared" ca="1" si="128"/>
        <v>5</v>
      </c>
      <c r="AT943">
        <f t="shared" ca="1" si="129"/>
        <v>3</v>
      </c>
      <c r="AU943">
        <f t="shared" ca="1" si="130"/>
        <v>8</v>
      </c>
      <c r="AV943">
        <f t="shared" ca="1" si="131"/>
        <v>2</v>
      </c>
      <c r="AW943">
        <f t="shared" ca="1" si="132"/>
        <v>7</v>
      </c>
      <c r="AX943">
        <f t="shared" ca="1" si="133"/>
        <v>9</v>
      </c>
      <c r="AY943">
        <f t="shared" ca="1" si="134"/>
        <v>1</v>
      </c>
    </row>
    <row r="944" spans="1:51" x14ac:dyDescent="0.25">
      <c r="A944">
        <v>943</v>
      </c>
      <c r="B944">
        <f ca="1">IF(AND(ISNUMBER('MPL ID'!$J$39),ISNUMBER('MPL ID'!$K$39)),0,RANDBETWEEN(1,4))</f>
        <v>0</v>
      </c>
      <c r="C944">
        <f ca="1">IF(AND(ISNUMBER('MPL ID'!$J$40),ISNUMBER('MPL ID'!$K$40)),0,RANDBETWEEN(1,4))</f>
        <v>0</v>
      </c>
      <c r="D944">
        <f ca="1">IF(AND(ISNUMBER('MPL ID'!$J$41),ISNUMBER('MPL ID'!$K$41)),0,RANDBETWEEN(1,4))</f>
        <v>4</v>
      </c>
      <c r="E944">
        <f ca="1">IF(AND(ISNUMBER('MPL ID'!$J$42),ISNUMBER('MPL ID'!$K$42)),0,RANDBETWEEN(1,4))</f>
        <v>4</v>
      </c>
      <c r="F944">
        <f ca="1">IF(AND(ISNUMBER('MPL ID'!$J$43),ISNUMBER('MPL ID'!$K$43)),0,RANDBETWEEN(1,4))</f>
        <v>1</v>
      </c>
      <c r="G944">
        <f ca="1">IF(AND(ISNUMBER('MPL ID'!$J$44),ISNUMBER('MPL ID'!$K$44)),0,RANDBETWEEN(1,4))</f>
        <v>1</v>
      </c>
      <c r="H944">
        <f ca="1">IF(AND(ISNUMBER('MPL ID'!$P$36),ISNUMBER('MPL ID'!$Q$36)),0,RANDBETWEEN(1,4))</f>
        <v>2</v>
      </c>
      <c r="I944">
        <f ca="1">IF(AND(ISNUMBER('MPL ID'!$P$37),ISNUMBER('MPL ID'!$Q$37)),0,RANDBETWEEN(1,4))</f>
        <v>3</v>
      </c>
      <c r="J944">
        <f ca="1">IF(AND(ISNUMBER('MPL ID'!$P$39),ISNUMBER('MPL ID'!$Q$39)),0,RANDBETWEEN(1,4))</f>
        <v>2</v>
      </c>
      <c r="K944">
        <f ca="1">IF(AND(ISNUMBER('MPL ID'!$P$40),ISNUMBER('MPL ID'!$Q$40)),0,RANDBETWEEN(1,4))</f>
        <v>3</v>
      </c>
      <c r="L944">
        <f ca="1">IF(AND(ISNUMBER('MPL ID'!$P$41),ISNUMBER('MPL ID'!$Q$41)),0,RANDBETWEEN(1,4))</f>
        <v>1</v>
      </c>
      <c r="M944">
        <f ca="1">IF(AND(ISNUMBER('MPL ID'!$P$42),ISNUMBER('MPL ID'!$Q$42)),0,RANDBETWEEN(1,4))</f>
        <v>2</v>
      </c>
      <c r="N944">
        <f ca="1">IF(AND(ISNUMBER('MPL ID'!$P$43),ISNUMBER('MPL ID'!$Q$43)),0,RANDBETWEEN(1,4))</f>
        <v>3</v>
      </c>
      <c r="O944">
        <f ca="1">IF(AND(ISNUMBER('MPL ID'!$P$44),ISNUMBER('MPL ID'!$Q$44)),0,RANDBETWEEN(1,4))</f>
        <v>1</v>
      </c>
      <c r="P944">
        <f ca="1">'MPL ID'!$BG$1+SUMPRODUCT(($B$1003:$O$1003='MPL ID'!$BF$1)*(($B944:$O944=1)+($B944:$O944=2)))+SUMPRODUCT(($B$1004:$O$1004='MPL ID'!$BF$1)*(($B944:$O944=3)+($B944:$O944=4)))</f>
        <v>10</v>
      </c>
      <c r="Q944">
        <f ca="1">'MPL ID'!$BG$2+SUMPRODUCT(($B$1003:$O$1003='MPL ID'!$BF$2)*(($B944:$O944=1)+($B944:$O944=2)))+SUMPRODUCT(($B$1004:$O$1004='MPL ID'!$BF$2)*(($B944:$O944=3)+($B944:$O944=4)))</f>
        <v>8</v>
      </c>
      <c r="R944">
        <f ca="1">'MPL ID'!$BG$3+SUMPRODUCT(($B$1003:$O$1003='MPL ID'!$BF$3)*(($B944:$O944=1)+($B944:$O944=2)))+SUMPRODUCT(($B$1004:$O$1004='MPL ID'!$BF$3)*(($B944:$O944=3)+($B944:$O944=4)))</f>
        <v>6</v>
      </c>
      <c r="S944">
        <f ca="1">'MPL ID'!$BG$4+SUMPRODUCT(($B$1003:$O$1003='MPL ID'!$BF$4)*(($B944:$O944=1)+($B944:$O944=2)))+SUMPRODUCT(($B$1004:$O$1004='MPL ID'!$BF$4)*(($B944:$O944=3)+($B944:$O944=4)))</f>
        <v>9</v>
      </c>
      <c r="T944">
        <f ca="1">'MPL ID'!$BG$5+SUMPRODUCT(($B$1003:$O$1003='MPL ID'!$BF$5)*(($B944:$O944=1)+($B944:$O944=2)))+SUMPRODUCT(($B$1004:$O$1004='MPL ID'!$BF$5)*(($B944:$O944=3)+($B944:$O944=4)))</f>
        <v>4</v>
      </c>
      <c r="U944">
        <f ca="1">'MPL ID'!$BG$6+SUMPRODUCT(($B$1003:$O$1003='MPL ID'!$BF$6)*(($B944:$O944=1)+($B944:$O944=2)))+SUMPRODUCT(($B$1004:$O$1004='MPL ID'!$BF$6)*(($B944:$O944=3)+($B944:$O944=4)))</f>
        <v>12</v>
      </c>
      <c r="V944">
        <f ca="1">'MPL ID'!$BG$7+SUMPRODUCT(($B$1003:$O$1003='MPL ID'!$BF$7)*(($B944:$O944=1)+($B944:$O944=2)))+SUMPRODUCT(($B$1004:$O$1004='MPL ID'!$BF$7)*(($B944:$O944=3)+($B944:$O944=4)))</f>
        <v>7</v>
      </c>
      <c r="W944">
        <f ca="1">'MPL ID'!$BG$8+SUMPRODUCT(($B$1003:$O$1003='MPL ID'!$BF$8)*(($B944:$O944=1)+($B944:$O944=2)))+SUMPRODUCT(($B$1004:$O$1004='MPL ID'!$BF$8)*(($B944:$O944=3)+($B944:$O944=4)))</f>
        <v>5</v>
      </c>
      <c r="X944">
        <f ca="1">'MPL ID'!$BG$9+SUMPRODUCT(($B$1003:$O$1003='MPL ID'!$BF$9)*(($B944:$O944=1)+($B944:$O944=2)))+SUMPRODUCT(($B$1004:$O$1004='MPL ID'!$BF$9)*(($B944:$O944=3)+($B944:$O944=4)))</f>
        <v>11</v>
      </c>
      <c r="Y944">
        <f ca="1">'MPL ID'!$BH$1+SUMPRODUCT(($B$1003:$O$1003='MPL ID'!$BF$1)*(2*($B944:$O944=1)+($B944:$O944=2)-2*($B944:$O944=3)-($B944:$O944=4)))-SUMPRODUCT(($B$1004:$O$1004='MPL ID'!$BF$1)*(2*($B944:$O944=1)+($B944:$O944=2)-2*($B944:$O944=3)-($B944:$O944=4)))</f>
        <v>10</v>
      </c>
      <c r="Z944">
        <f ca="1">'MPL ID'!$BH$2+SUMPRODUCT(($B$1003:$O$1003='MPL ID'!$BF$2)*(2*($B944:$O944=1)+($B944:$O944=2)-2*($B944:$O944=3)-($B944:$O944=4)))-SUMPRODUCT(($B$1004:$O$1004='MPL ID'!$BF$2)*(2*($B944:$O944=1)+($B944:$O944=2)-2*($B944:$O944=3)-($B944:$O944=4)))</f>
        <v>-4</v>
      </c>
      <c r="AA944">
        <f ca="1">'MPL ID'!$BH$3+SUMPRODUCT(($B$1003:$O$1003='MPL ID'!$BF$3)*(2*($B944:$O944=1)+($B944:$O944=2)-2*($B944:$O944=3)-($B944:$O944=4)))-SUMPRODUCT(($B$1004:$O$1004='MPL ID'!$BF$3)*(2*($B944:$O944=1)+($B944:$O944=2)-2*($B944:$O944=3)-($B944:$O944=4)))</f>
        <v>-6</v>
      </c>
      <c r="AB944">
        <f ca="1">'MPL ID'!$BH$4+SUMPRODUCT(($B$1003:$O$1003='MPL ID'!$BF$4)*(2*($B944:$O944=1)+($B944:$O944=2)-2*($B944:$O944=3)-($B944:$O944=4)))-SUMPRODUCT(($B$1004:$O$1004='MPL ID'!$BF$4)*(2*($B944:$O944=1)+($B944:$O944=2)-2*($B944:$O944=3)-($B944:$O944=4)))</f>
        <v>2</v>
      </c>
      <c r="AC944">
        <f ca="1">'MPL ID'!$BH$5+SUMPRODUCT(($B$1003:$O$1003='MPL ID'!$BF$5)*(2*($B944:$O944=1)+($B944:$O944=2)-2*($B944:$O944=3)-($B944:$O944=4)))-SUMPRODUCT(($B$1004:$O$1004='MPL ID'!$BF$5)*(2*($B944:$O944=1)+($B944:$O944=2)-2*($B944:$O944=3)-($B944:$O944=4)))</f>
        <v>-15</v>
      </c>
      <c r="AD944">
        <f ca="1">'MPL ID'!$BH$6+SUMPRODUCT(($B$1003:$O$1003='MPL ID'!$BF$6)*(2*($B944:$O944=1)+($B944:$O944=2)-2*($B944:$O944=3)-($B944:$O944=4)))-SUMPRODUCT(($B$1004:$O$1004='MPL ID'!$BF$6)*(2*($B944:$O944=1)+($B944:$O944=2)-2*($B944:$O944=3)-($B944:$O944=4)))</f>
        <v>12</v>
      </c>
      <c r="AE944">
        <f ca="1">'MPL ID'!$BH$7+SUMPRODUCT(($B$1003:$O$1003='MPL ID'!$BF$7)*(2*($B944:$O944=1)+($B944:$O944=2)-2*($B944:$O944=3)-($B944:$O944=4)))-SUMPRODUCT(($B$1004:$O$1004='MPL ID'!$BF$7)*(2*($B944:$O944=1)+($B944:$O944=2)-2*($B944:$O944=3)-($B944:$O944=4)))</f>
        <v>-1</v>
      </c>
      <c r="AF944">
        <f ca="1">'MPL ID'!$BH$8+SUMPRODUCT(($B$1003:$O$1003='MPL ID'!$BF$8)*(2*($B944:$O944=1)+($B944:$O944=2)-2*($B944:$O944=3)-($B944:$O944=4)))-SUMPRODUCT(($B$1004:$O$1004='MPL ID'!$BF$8)*(2*($B944:$O944=1)+($B944:$O944=2)-2*($B944:$O944=3)-($B944:$O944=4)))</f>
        <v>-9</v>
      </c>
      <c r="AG944">
        <f ca="1">'MPL ID'!$BH$9+SUMPRODUCT(($B$1003:$O$1003='MPL ID'!$BF$9)*(2*($B944:$O944=1)+($B944:$O944=2)-2*($B944:$O944=3)-($B944:$O944=4)))-SUMPRODUCT(($B$1004:$O$1004='MPL ID'!$BF$9)*(2*($B944:$O944=1)+($B944:$O944=2)-2*($B944:$O944=3)-($B944:$O944=4)))</f>
        <v>11</v>
      </c>
      <c r="AH944">
        <f ca="1">SUMPRODUCT(--($P944:$X944=P944),--($Y944:$AG944=Y944),'MPL ID'!$BG$13:$BO$13)+IF(AND($I944&gt;=3,T944=P944,AC944=Y944),1,0)+IF(AND($M944&gt;=3,S944=P944,AB944=Y944),1,0)</f>
        <v>0</v>
      </c>
      <c r="AI944">
        <f ca="1">SUMPRODUCT(--($P944:$X944=Q944),--($Y944:$AG944=Z944),'MPL ID'!$BG$14:$BO$14)+IF(AND($G944&gt;=3,R944=Q944,AA944=Z944),1,0)+IF(AND($K944&gt;0,$K944&lt;=2,S944=Q944,AB944=Z944),1,0)+IF(AND($N944&gt;=3,U944=Q944,AD944=Z944),1,0)</f>
        <v>0</v>
      </c>
      <c r="AJ944">
        <f ca="1">SUMPRODUCT(--($P944:$X944=R944),--($Y944:$AG944=AA944),'MPL ID'!$BG$15:$BO$15)+IF(AND($D944&gt;0,$D944&lt;=2,U944=R944,AD944=AA944),1,0)+IF(AND($G944&gt;0,$G944&lt;=2,Q944=R944,Z944=AA944),1,0)+IF(AND($J944&gt;=3,V944=R944,AE944=AA944),1,0)</f>
        <v>0</v>
      </c>
      <c r="AK944">
        <f ca="1">SUMPRODUCT(--($P944:$X944=S944),--($Y944:$AG944=AB944),'MPL ID'!$BG$16:$BO$16)+IF(AND($B944&gt;0,$B944&lt;=2,V944=S944,AE944=AB944),1,0)+IF(AND($E944&gt;0,$E944&lt;=2,T944=S944,AC944=AB944),1,0)+IF(AND($K944&gt;=3,Q944=S944,Z944=AB944),1,0)+IF(AND($M944&gt;0,$M944&lt;=2,P944=S944,Y944=AB944),1,0)</f>
        <v>0</v>
      </c>
      <c r="AL944">
        <f ca="1">SUMPRODUCT(--($P944:$X944=T944),--($Y944:$AG944=AC944),'MPL ID'!$BG$17:$BO$17)+IF(AND($E944&gt;=3,S944=T944,AB944=AC944),1,0)+IF(AND($I944&gt;0,$I944&lt;=2,P944=T944,Y944=AC944),1,0)+IF(AND($L944&gt;=3,W944=T944,AF944=AC944),1,0)</f>
        <v>0</v>
      </c>
      <c r="AM944">
        <f ca="1">SUMPRODUCT(--($P944:$X944=U944),--($Y944:$AG944=AD944),'MPL ID'!$BG$18:$BO$18)+IF(AND($D944&gt;=3,R944=U944,AA944=AD944),1,0)+IF(AND($H944&gt;0,$H944&lt;=2,W944=U944,AF944=AD944),1,0)+IF(AND($N944&gt;0,$N944&lt;=2,Q944=U944,Z944=AD944),1,0)</f>
        <v>0</v>
      </c>
      <c r="AN944">
        <f ca="1">SUMPRODUCT(--($P944:$X944=V944),--($Y944:$AG944=AE944),'MPL ID'!$BG$19:$BO$19)+IF(AND($B944&gt;=3,S944=V944,AB944=AE944),1,0)+IF(AND($F944&gt;=3,W944=V944,AF944=AE944),1,0)+IF(AND($J944&gt;0,$J944&lt;=2,R944=V944,AA944=AE944),1,0)+IF(AND($O944&gt;0,$O944&lt;=2,X944=V944,AG944=AE944),1,0)</f>
        <v>0</v>
      </c>
      <c r="AO944">
        <f ca="1">SUMPRODUCT(--($P944:$X944=W944),--($Y944:$AG944=AF944),'MPL ID'!$BG$20:$BO$20)+IF(AND($C944&gt;0,$C944&lt;=2,X944=W944,AG944=AF944),1,0)+IF(AND($F944&gt;0,$F944&lt;=2,V944=W944,AE944=AF944),1,0)+IF(AND($H944&gt;=3,U944=W944,AD944=AF944),1,0)+IF(AND($L944&gt;0,$L944&lt;=2,T944=W944,AC944=AF944),1,0)</f>
        <v>0</v>
      </c>
      <c r="AP944">
        <f ca="1">SUMPRODUCT(--($P944:$X944=X944),--($Y944:$AG944=AG944),'MPL ID'!$BG$21:$BO$21)+IF(AND($C944&gt;=3,W944=X944,AF944=AG944),1,0)+IF(AND($O944&gt;=3,V944=X944,AE944=AG944),1,0)</f>
        <v>0</v>
      </c>
      <c r="AQ944">
        <f t="shared" ca="1" si="126"/>
        <v>3</v>
      </c>
      <c r="AR944">
        <f t="shared" ca="1" si="127"/>
        <v>5</v>
      </c>
      <c r="AS944">
        <f t="shared" ca="1" si="128"/>
        <v>7</v>
      </c>
      <c r="AT944">
        <f t="shared" ca="1" si="129"/>
        <v>4</v>
      </c>
      <c r="AU944">
        <f t="shared" ca="1" si="130"/>
        <v>9</v>
      </c>
      <c r="AV944">
        <f t="shared" ca="1" si="131"/>
        <v>1</v>
      </c>
      <c r="AW944">
        <f t="shared" ca="1" si="132"/>
        <v>6</v>
      </c>
      <c r="AX944">
        <f t="shared" ca="1" si="133"/>
        <v>8</v>
      </c>
      <c r="AY944">
        <f t="shared" ca="1" si="134"/>
        <v>2</v>
      </c>
    </row>
    <row r="945" spans="1:51" x14ac:dyDescent="0.25">
      <c r="A945">
        <v>944</v>
      </c>
      <c r="B945">
        <f ca="1">IF(AND(ISNUMBER('MPL ID'!$J$39),ISNUMBER('MPL ID'!$K$39)),0,RANDBETWEEN(1,4))</f>
        <v>0</v>
      </c>
      <c r="C945">
        <f ca="1">IF(AND(ISNUMBER('MPL ID'!$J$40),ISNUMBER('MPL ID'!$K$40)),0,RANDBETWEEN(1,4))</f>
        <v>0</v>
      </c>
      <c r="D945">
        <f ca="1">IF(AND(ISNUMBER('MPL ID'!$J$41),ISNUMBER('MPL ID'!$K$41)),0,RANDBETWEEN(1,4))</f>
        <v>1</v>
      </c>
      <c r="E945">
        <f ca="1">IF(AND(ISNUMBER('MPL ID'!$J$42),ISNUMBER('MPL ID'!$K$42)),0,RANDBETWEEN(1,4))</f>
        <v>1</v>
      </c>
      <c r="F945">
        <f ca="1">IF(AND(ISNUMBER('MPL ID'!$J$43),ISNUMBER('MPL ID'!$K$43)),0,RANDBETWEEN(1,4))</f>
        <v>1</v>
      </c>
      <c r="G945">
        <f ca="1">IF(AND(ISNUMBER('MPL ID'!$J$44),ISNUMBER('MPL ID'!$K$44)),0,RANDBETWEEN(1,4))</f>
        <v>4</v>
      </c>
      <c r="H945">
        <f ca="1">IF(AND(ISNUMBER('MPL ID'!$P$36),ISNUMBER('MPL ID'!$Q$36)),0,RANDBETWEEN(1,4))</f>
        <v>1</v>
      </c>
      <c r="I945">
        <f ca="1">IF(AND(ISNUMBER('MPL ID'!$P$37),ISNUMBER('MPL ID'!$Q$37)),0,RANDBETWEEN(1,4))</f>
        <v>1</v>
      </c>
      <c r="J945">
        <f ca="1">IF(AND(ISNUMBER('MPL ID'!$P$39),ISNUMBER('MPL ID'!$Q$39)),0,RANDBETWEEN(1,4))</f>
        <v>3</v>
      </c>
      <c r="K945">
        <f ca="1">IF(AND(ISNUMBER('MPL ID'!$P$40),ISNUMBER('MPL ID'!$Q$40)),0,RANDBETWEEN(1,4))</f>
        <v>2</v>
      </c>
      <c r="L945">
        <f ca="1">IF(AND(ISNUMBER('MPL ID'!$P$41),ISNUMBER('MPL ID'!$Q$41)),0,RANDBETWEEN(1,4))</f>
        <v>3</v>
      </c>
      <c r="M945">
        <f ca="1">IF(AND(ISNUMBER('MPL ID'!$P$42),ISNUMBER('MPL ID'!$Q$42)),0,RANDBETWEEN(1,4))</f>
        <v>2</v>
      </c>
      <c r="N945">
        <f ca="1">IF(AND(ISNUMBER('MPL ID'!$P$43),ISNUMBER('MPL ID'!$Q$43)),0,RANDBETWEEN(1,4))</f>
        <v>1</v>
      </c>
      <c r="O945">
        <f ca="1">IF(AND(ISNUMBER('MPL ID'!$P$44),ISNUMBER('MPL ID'!$Q$44)),0,RANDBETWEEN(1,4))</f>
        <v>2</v>
      </c>
      <c r="P945">
        <f ca="1">'MPL ID'!$BG$1+SUMPRODUCT(($B$1003:$O$1003='MPL ID'!$BF$1)*(($B945:$O945=1)+($B945:$O945=2)))+SUMPRODUCT(($B$1004:$O$1004='MPL ID'!$BF$1)*(($B945:$O945=3)+($B945:$O945=4)))</f>
        <v>9</v>
      </c>
      <c r="Q945">
        <f ca="1">'MPL ID'!$BG$2+SUMPRODUCT(($B$1003:$O$1003='MPL ID'!$BF$2)*(($B945:$O945=1)+($B945:$O945=2)))+SUMPRODUCT(($B$1004:$O$1004='MPL ID'!$BF$2)*(($B945:$O945=3)+($B945:$O945=4)))</f>
        <v>9</v>
      </c>
      <c r="R945">
        <f ca="1">'MPL ID'!$BG$3+SUMPRODUCT(($B$1003:$O$1003='MPL ID'!$BF$3)*(($B945:$O945=1)+($B945:$O945=2)))+SUMPRODUCT(($B$1004:$O$1004='MPL ID'!$BF$3)*(($B945:$O945=3)+($B945:$O945=4)))</f>
        <v>7</v>
      </c>
      <c r="S945">
        <f ca="1">'MPL ID'!$BG$4+SUMPRODUCT(($B$1003:$O$1003='MPL ID'!$BF$4)*(($B945:$O945=1)+($B945:$O945=2)))+SUMPRODUCT(($B$1004:$O$1004='MPL ID'!$BF$4)*(($B945:$O945=3)+($B945:$O945=4)))</f>
        <v>9</v>
      </c>
      <c r="T945">
        <f ca="1">'MPL ID'!$BG$5+SUMPRODUCT(($B$1003:$O$1003='MPL ID'!$BF$5)*(($B945:$O945=1)+($B945:$O945=2)))+SUMPRODUCT(($B$1004:$O$1004='MPL ID'!$BF$5)*(($B945:$O945=3)+($B945:$O945=4)))</f>
        <v>5</v>
      </c>
      <c r="U945">
        <f ca="1">'MPL ID'!$BG$6+SUMPRODUCT(($B$1003:$O$1003='MPL ID'!$BF$6)*(($B945:$O945=1)+($B945:$O945=2)))+SUMPRODUCT(($B$1004:$O$1004='MPL ID'!$BF$6)*(($B945:$O945=3)+($B945:$O945=4)))</f>
        <v>12</v>
      </c>
      <c r="V945">
        <f ca="1">'MPL ID'!$BG$7+SUMPRODUCT(($B$1003:$O$1003='MPL ID'!$BF$7)*(($B945:$O945=1)+($B945:$O945=2)))+SUMPRODUCT(($B$1004:$O$1004='MPL ID'!$BF$7)*(($B945:$O945=3)+($B945:$O945=4)))</f>
        <v>6</v>
      </c>
      <c r="W945">
        <f ca="1">'MPL ID'!$BG$8+SUMPRODUCT(($B$1003:$O$1003='MPL ID'!$BF$8)*(($B945:$O945=1)+($B945:$O945=2)))+SUMPRODUCT(($B$1004:$O$1004='MPL ID'!$BF$8)*(($B945:$O945=3)+($B945:$O945=4)))</f>
        <v>4</v>
      </c>
      <c r="X945">
        <f ca="1">'MPL ID'!$BG$9+SUMPRODUCT(($B$1003:$O$1003='MPL ID'!$BF$9)*(($B945:$O945=1)+($B945:$O945=2)))+SUMPRODUCT(($B$1004:$O$1004='MPL ID'!$BF$9)*(($B945:$O945=3)+($B945:$O945=4)))</f>
        <v>11</v>
      </c>
      <c r="Y945">
        <f ca="1">'MPL ID'!$BH$1+SUMPRODUCT(($B$1003:$O$1003='MPL ID'!$BF$1)*(2*($B945:$O945=1)+($B945:$O945=2)-2*($B945:$O945=3)-($B945:$O945=4)))-SUMPRODUCT(($B$1004:$O$1004='MPL ID'!$BF$1)*(2*($B945:$O945=1)+($B945:$O945=2)-2*($B945:$O945=3)-($B945:$O945=4)))</f>
        <v>6</v>
      </c>
      <c r="Z945">
        <f ca="1">'MPL ID'!$BH$2+SUMPRODUCT(($B$1003:$O$1003='MPL ID'!$BF$2)*(2*($B945:$O945=1)+($B945:$O945=2)-2*($B945:$O945=3)-($B945:$O945=4)))-SUMPRODUCT(($B$1004:$O$1004='MPL ID'!$BF$2)*(2*($B945:$O945=1)+($B945:$O945=2)-2*($B945:$O945=3)-($B945:$O945=4)))</f>
        <v>-2</v>
      </c>
      <c r="AA945">
        <f ca="1">'MPL ID'!$BH$3+SUMPRODUCT(($B$1003:$O$1003='MPL ID'!$BF$3)*(2*($B945:$O945=1)+($B945:$O945=2)-2*($B945:$O945=3)-($B945:$O945=4)))-SUMPRODUCT(($B$1004:$O$1004='MPL ID'!$BF$3)*(2*($B945:$O945=1)+($B945:$O945=2)-2*($B945:$O945=3)-($B945:$O945=4)))</f>
        <v>-3</v>
      </c>
      <c r="AB945">
        <f ca="1">'MPL ID'!$BH$4+SUMPRODUCT(($B$1003:$O$1003='MPL ID'!$BF$4)*(2*($B945:$O945=1)+($B945:$O945=2)-2*($B945:$O945=3)-($B945:$O945=4)))-SUMPRODUCT(($B$1004:$O$1004='MPL ID'!$BF$4)*(2*($B945:$O945=1)+($B945:$O945=2)-2*($B945:$O945=3)-($B945:$O945=4)))</f>
        <v>2</v>
      </c>
      <c r="AC945">
        <f ca="1">'MPL ID'!$BH$5+SUMPRODUCT(($B$1003:$O$1003='MPL ID'!$BF$5)*(2*($B945:$O945=1)+($B945:$O945=2)-2*($B945:$O945=3)-($B945:$O945=4)))-SUMPRODUCT(($B$1004:$O$1004='MPL ID'!$BF$5)*(2*($B945:$O945=1)+($B945:$O945=2)-2*($B945:$O945=3)-($B945:$O945=4)))</f>
        <v>-10</v>
      </c>
      <c r="AD945">
        <f ca="1">'MPL ID'!$BH$6+SUMPRODUCT(($B$1003:$O$1003='MPL ID'!$BF$6)*(2*($B945:$O945=1)+($B945:$O945=2)-2*($B945:$O945=3)-($B945:$O945=4)))-SUMPRODUCT(($B$1004:$O$1004='MPL ID'!$BF$6)*(2*($B945:$O945=1)+($B945:$O945=2)-2*($B945:$O945=3)-($B945:$O945=4)))</f>
        <v>14</v>
      </c>
      <c r="AE945">
        <f ca="1">'MPL ID'!$BH$7+SUMPRODUCT(($B$1003:$O$1003='MPL ID'!$BF$7)*(2*($B945:$O945=1)+($B945:$O945=2)-2*($B945:$O945=3)-($B945:$O945=4)))-SUMPRODUCT(($B$1004:$O$1004='MPL ID'!$BF$7)*(2*($B945:$O945=1)+($B945:$O945=2)-2*($B945:$O945=3)-($B945:$O945=4)))</f>
        <v>-5</v>
      </c>
      <c r="AF945">
        <f ca="1">'MPL ID'!$BH$8+SUMPRODUCT(($B$1003:$O$1003='MPL ID'!$BF$8)*(2*($B945:$O945=1)+($B945:$O945=2)-2*($B945:$O945=3)-($B945:$O945=4)))-SUMPRODUCT(($B$1004:$O$1004='MPL ID'!$BF$8)*(2*($B945:$O945=1)+($B945:$O945=2)-2*($B945:$O945=3)-($B945:$O945=4)))</f>
        <v>-14</v>
      </c>
      <c r="AG945">
        <f ca="1">'MPL ID'!$BH$9+SUMPRODUCT(($B$1003:$O$1003='MPL ID'!$BF$9)*(2*($B945:$O945=1)+($B945:$O945=2)-2*($B945:$O945=3)-($B945:$O945=4)))-SUMPRODUCT(($B$1004:$O$1004='MPL ID'!$BF$9)*(2*($B945:$O945=1)+($B945:$O945=2)-2*($B945:$O945=3)-($B945:$O945=4)))</f>
        <v>12</v>
      </c>
      <c r="AH945">
        <f ca="1">SUMPRODUCT(--($P945:$X945=P945),--($Y945:$AG945=Y945),'MPL ID'!$BG$13:$BO$13)+IF(AND($I945&gt;=3,T945=P945,AC945=Y945),1,0)+IF(AND($M945&gt;=3,S945=P945,AB945=Y945),1,0)</f>
        <v>0</v>
      </c>
      <c r="AI945">
        <f ca="1">SUMPRODUCT(--($P945:$X945=Q945),--($Y945:$AG945=Z945),'MPL ID'!$BG$14:$BO$14)+IF(AND($G945&gt;=3,R945=Q945,AA945=Z945),1,0)+IF(AND($K945&gt;0,$K945&lt;=2,S945=Q945,AB945=Z945),1,0)+IF(AND($N945&gt;=3,U945=Q945,AD945=Z945),1,0)</f>
        <v>0</v>
      </c>
      <c r="AJ945">
        <f ca="1">SUMPRODUCT(--($P945:$X945=R945),--($Y945:$AG945=AA945),'MPL ID'!$BG$15:$BO$15)+IF(AND($D945&gt;0,$D945&lt;=2,U945=R945,AD945=AA945),1,0)+IF(AND($G945&gt;0,$G945&lt;=2,Q945=R945,Z945=AA945),1,0)+IF(AND($J945&gt;=3,V945=R945,AE945=AA945),1,0)</f>
        <v>0</v>
      </c>
      <c r="AK945">
        <f ca="1">SUMPRODUCT(--($P945:$X945=S945),--($Y945:$AG945=AB945),'MPL ID'!$BG$16:$BO$16)+IF(AND($B945&gt;0,$B945&lt;=2,V945=S945,AE945=AB945),1,0)+IF(AND($E945&gt;0,$E945&lt;=2,T945=S945,AC945=AB945),1,0)+IF(AND($K945&gt;=3,Q945=S945,Z945=AB945),1,0)+IF(AND($M945&gt;0,$M945&lt;=2,P945=S945,Y945=AB945),1,0)</f>
        <v>0</v>
      </c>
      <c r="AL945">
        <f ca="1">SUMPRODUCT(--($P945:$X945=T945),--($Y945:$AG945=AC945),'MPL ID'!$BG$17:$BO$17)+IF(AND($E945&gt;=3,S945=T945,AB945=AC945),1,0)+IF(AND($I945&gt;0,$I945&lt;=2,P945=T945,Y945=AC945),1,0)+IF(AND($L945&gt;=3,W945=T945,AF945=AC945),1,0)</f>
        <v>0</v>
      </c>
      <c r="AM945">
        <f ca="1">SUMPRODUCT(--($P945:$X945=U945),--($Y945:$AG945=AD945),'MPL ID'!$BG$18:$BO$18)+IF(AND($D945&gt;=3,R945=U945,AA945=AD945),1,0)+IF(AND($H945&gt;0,$H945&lt;=2,W945=U945,AF945=AD945),1,0)+IF(AND($N945&gt;0,$N945&lt;=2,Q945=U945,Z945=AD945),1,0)</f>
        <v>0</v>
      </c>
      <c r="AN945">
        <f ca="1">SUMPRODUCT(--($P945:$X945=V945),--($Y945:$AG945=AE945),'MPL ID'!$BG$19:$BO$19)+IF(AND($B945&gt;=3,S945=V945,AB945=AE945),1,0)+IF(AND($F945&gt;=3,W945=V945,AF945=AE945),1,0)+IF(AND($J945&gt;0,$J945&lt;=2,R945=V945,AA945=AE945),1,0)+IF(AND($O945&gt;0,$O945&lt;=2,X945=V945,AG945=AE945),1,0)</f>
        <v>0</v>
      </c>
      <c r="AO945">
        <f ca="1">SUMPRODUCT(--($P945:$X945=W945),--($Y945:$AG945=AF945),'MPL ID'!$BG$20:$BO$20)+IF(AND($C945&gt;0,$C945&lt;=2,X945=W945,AG945=AF945),1,0)+IF(AND($F945&gt;0,$F945&lt;=2,V945=W945,AE945=AF945),1,0)+IF(AND($H945&gt;=3,U945=W945,AD945=AF945),1,0)+IF(AND($L945&gt;0,$L945&lt;=2,T945=W945,AC945=AF945),1,0)</f>
        <v>0</v>
      </c>
      <c r="AP945">
        <f ca="1">SUMPRODUCT(--($P945:$X945=X945),--($Y945:$AG945=AG945),'MPL ID'!$BG$21:$BO$21)+IF(AND($C945&gt;=3,W945=X945,AF945=AG945),1,0)+IF(AND($O945&gt;=3,V945=X945,AE945=AG945),1,0)</f>
        <v>0</v>
      </c>
      <c r="AQ945">
        <f t="shared" ca="1" si="126"/>
        <v>3</v>
      </c>
      <c r="AR945">
        <f t="shared" ca="1" si="127"/>
        <v>5</v>
      </c>
      <c r="AS945">
        <f t="shared" ca="1" si="128"/>
        <v>6</v>
      </c>
      <c r="AT945">
        <f t="shared" ca="1" si="129"/>
        <v>4</v>
      </c>
      <c r="AU945">
        <f t="shared" ca="1" si="130"/>
        <v>8</v>
      </c>
      <c r="AV945">
        <f t="shared" ca="1" si="131"/>
        <v>1</v>
      </c>
      <c r="AW945">
        <f t="shared" ca="1" si="132"/>
        <v>7</v>
      </c>
      <c r="AX945">
        <f t="shared" ca="1" si="133"/>
        <v>9</v>
      </c>
      <c r="AY945">
        <f t="shared" ca="1" si="134"/>
        <v>2</v>
      </c>
    </row>
    <row r="946" spans="1:51" x14ac:dyDescent="0.25">
      <c r="A946">
        <v>945</v>
      </c>
      <c r="B946">
        <f ca="1">IF(AND(ISNUMBER('MPL ID'!$J$39),ISNUMBER('MPL ID'!$K$39)),0,RANDBETWEEN(1,4))</f>
        <v>0</v>
      </c>
      <c r="C946">
        <f ca="1">IF(AND(ISNUMBER('MPL ID'!$J$40),ISNUMBER('MPL ID'!$K$40)),0,RANDBETWEEN(1,4))</f>
        <v>0</v>
      </c>
      <c r="D946">
        <f ca="1">IF(AND(ISNUMBER('MPL ID'!$J$41),ISNUMBER('MPL ID'!$K$41)),0,RANDBETWEEN(1,4))</f>
        <v>2</v>
      </c>
      <c r="E946">
        <f ca="1">IF(AND(ISNUMBER('MPL ID'!$J$42),ISNUMBER('MPL ID'!$K$42)),0,RANDBETWEEN(1,4))</f>
        <v>2</v>
      </c>
      <c r="F946">
        <f ca="1">IF(AND(ISNUMBER('MPL ID'!$J$43),ISNUMBER('MPL ID'!$K$43)),0,RANDBETWEEN(1,4))</f>
        <v>3</v>
      </c>
      <c r="G946">
        <f ca="1">IF(AND(ISNUMBER('MPL ID'!$J$44),ISNUMBER('MPL ID'!$K$44)),0,RANDBETWEEN(1,4))</f>
        <v>1</v>
      </c>
      <c r="H946">
        <f ca="1">IF(AND(ISNUMBER('MPL ID'!$P$36),ISNUMBER('MPL ID'!$Q$36)),0,RANDBETWEEN(1,4))</f>
        <v>4</v>
      </c>
      <c r="I946">
        <f ca="1">IF(AND(ISNUMBER('MPL ID'!$P$37),ISNUMBER('MPL ID'!$Q$37)),0,RANDBETWEEN(1,4))</f>
        <v>1</v>
      </c>
      <c r="J946">
        <f ca="1">IF(AND(ISNUMBER('MPL ID'!$P$39),ISNUMBER('MPL ID'!$Q$39)),0,RANDBETWEEN(1,4))</f>
        <v>3</v>
      </c>
      <c r="K946">
        <f ca="1">IF(AND(ISNUMBER('MPL ID'!$P$40),ISNUMBER('MPL ID'!$Q$40)),0,RANDBETWEEN(1,4))</f>
        <v>3</v>
      </c>
      <c r="L946">
        <f ca="1">IF(AND(ISNUMBER('MPL ID'!$P$41),ISNUMBER('MPL ID'!$Q$41)),0,RANDBETWEEN(1,4))</f>
        <v>3</v>
      </c>
      <c r="M946">
        <f ca="1">IF(AND(ISNUMBER('MPL ID'!$P$42),ISNUMBER('MPL ID'!$Q$42)),0,RANDBETWEEN(1,4))</f>
        <v>4</v>
      </c>
      <c r="N946">
        <f ca="1">IF(AND(ISNUMBER('MPL ID'!$P$43),ISNUMBER('MPL ID'!$Q$43)),0,RANDBETWEEN(1,4))</f>
        <v>2</v>
      </c>
      <c r="O946">
        <f ca="1">IF(AND(ISNUMBER('MPL ID'!$P$44),ISNUMBER('MPL ID'!$Q$44)),0,RANDBETWEEN(1,4))</f>
        <v>2</v>
      </c>
      <c r="P946">
        <f ca="1">'MPL ID'!$BG$1+SUMPRODUCT(($B$1003:$O$1003='MPL ID'!$BF$1)*(($B946:$O946=1)+($B946:$O946=2)))+SUMPRODUCT(($B$1004:$O$1004='MPL ID'!$BF$1)*(($B946:$O946=3)+($B946:$O946=4)))</f>
        <v>10</v>
      </c>
      <c r="Q946">
        <f ca="1">'MPL ID'!$BG$2+SUMPRODUCT(($B$1003:$O$1003='MPL ID'!$BF$2)*(($B946:$O946=1)+($B946:$O946=2)))+SUMPRODUCT(($B$1004:$O$1004='MPL ID'!$BF$2)*(($B946:$O946=3)+($B946:$O946=4)))</f>
        <v>7</v>
      </c>
      <c r="R946">
        <f ca="1">'MPL ID'!$BG$3+SUMPRODUCT(($B$1003:$O$1003='MPL ID'!$BF$3)*(($B946:$O946=1)+($B946:$O946=2)))+SUMPRODUCT(($B$1004:$O$1004='MPL ID'!$BF$3)*(($B946:$O946=3)+($B946:$O946=4)))</f>
        <v>8</v>
      </c>
      <c r="S946">
        <f ca="1">'MPL ID'!$BG$4+SUMPRODUCT(($B$1003:$O$1003='MPL ID'!$BF$4)*(($B946:$O946=1)+($B946:$O946=2)))+SUMPRODUCT(($B$1004:$O$1004='MPL ID'!$BF$4)*(($B946:$O946=3)+($B946:$O946=4)))</f>
        <v>9</v>
      </c>
      <c r="T946">
        <f ca="1">'MPL ID'!$BG$5+SUMPRODUCT(($B$1003:$O$1003='MPL ID'!$BF$5)*(($B946:$O946=1)+($B946:$O946=2)))+SUMPRODUCT(($B$1004:$O$1004='MPL ID'!$BF$5)*(($B946:$O946=3)+($B946:$O946=4)))</f>
        <v>5</v>
      </c>
      <c r="U946">
        <f ca="1">'MPL ID'!$BG$6+SUMPRODUCT(($B$1003:$O$1003='MPL ID'!$BF$6)*(($B946:$O946=1)+($B946:$O946=2)))+SUMPRODUCT(($B$1004:$O$1004='MPL ID'!$BF$6)*(($B946:$O946=3)+($B946:$O946=4)))</f>
        <v>11</v>
      </c>
      <c r="V946">
        <f ca="1">'MPL ID'!$BG$7+SUMPRODUCT(($B$1003:$O$1003='MPL ID'!$BF$7)*(($B946:$O946=1)+($B946:$O946=2)))+SUMPRODUCT(($B$1004:$O$1004='MPL ID'!$BF$7)*(($B946:$O946=3)+($B946:$O946=4)))</f>
        <v>7</v>
      </c>
      <c r="W946">
        <f ca="1">'MPL ID'!$BG$8+SUMPRODUCT(($B$1003:$O$1003='MPL ID'!$BF$8)*(($B946:$O946=1)+($B946:$O946=2)))+SUMPRODUCT(($B$1004:$O$1004='MPL ID'!$BF$8)*(($B946:$O946=3)+($B946:$O946=4)))</f>
        <v>4</v>
      </c>
      <c r="X946">
        <f ca="1">'MPL ID'!$BG$9+SUMPRODUCT(($B$1003:$O$1003='MPL ID'!$BF$9)*(($B946:$O946=1)+($B946:$O946=2)))+SUMPRODUCT(($B$1004:$O$1004='MPL ID'!$BF$9)*(($B946:$O946=3)+($B946:$O946=4)))</f>
        <v>11</v>
      </c>
      <c r="Y946">
        <f ca="1">'MPL ID'!$BH$1+SUMPRODUCT(($B$1003:$O$1003='MPL ID'!$BF$1)*(2*($B946:$O946=1)+($B946:$O946=2)-2*($B946:$O946=3)-($B946:$O946=4)))-SUMPRODUCT(($B$1004:$O$1004='MPL ID'!$BF$1)*(2*($B946:$O946=1)+($B946:$O946=2)-2*($B946:$O946=3)-($B946:$O946=4)))</f>
        <v>8</v>
      </c>
      <c r="Z946">
        <f ca="1">'MPL ID'!$BH$2+SUMPRODUCT(($B$1003:$O$1003='MPL ID'!$BF$2)*(2*($B946:$O946=1)+($B946:$O946=2)-2*($B946:$O946=3)-($B946:$O946=4)))-SUMPRODUCT(($B$1004:$O$1004='MPL ID'!$BF$2)*(2*($B946:$O946=1)+($B946:$O946=2)-2*($B946:$O946=3)-($B946:$O946=4)))</f>
        <v>-7</v>
      </c>
      <c r="AA946">
        <f ca="1">'MPL ID'!$BH$3+SUMPRODUCT(($B$1003:$O$1003='MPL ID'!$BF$3)*(2*($B946:$O946=1)+($B946:$O946=2)-2*($B946:$O946=3)-($B946:$O946=4)))-SUMPRODUCT(($B$1004:$O$1004='MPL ID'!$BF$3)*(2*($B946:$O946=1)+($B946:$O946=2)-2*($B946:$O946=3)-($B946:$O946=4)))</f>
        <v>-1</v>
      </c>
      <c r="AB946">
        <f ca="1">'MPL ID'!$BH$4+SUMPRODUCT(($B$1003:$O$1003='MPL ID'!$BF$4)*(2*($B946:$O946=1)+($B946:$O946=2)-2*($B946:$O946=3)-($B946:$O946=4)))-SUMPRODUCT(($B$1004:$O$1004='MPL ID'!$BF$4)*(2*($B946:$O946=1)+($B946:$O946=2)-2*($B946:$O946=3)-($B946:$O946=4)))</f>
        <v>2</v>
      </c>
      <c r="AC946">
        <f ca="1">'MPL ID'!$BH$5+SUMPRODUCT(($B$1003:$O$1003='MPL ID'!$BF$5)*(2*($B946:$O946=1)+($B946:$O946=2)-2*($B946:$O946=3)-($B946:$O946=4)))-SUMPRODUCT(($B$1004:$O$1004='MPL ID'!$BF$5)*(2*($B946:$O946=1)+($B946:$O946=2)-2*($B946:$O946=3)-($B946:$O946=4)))</f>
        <v>-9</v>
      </c>
      <c r="AD946">
        <f ca="1">'MPL ID'!$BH$6+SUMPRODUCT(($B$1003:$O$1003='MPL ID'!$BF$6)*(2*($B946:$O946=1)+($B946:$O946=2)-2*($B946:$O946=3)-($B946:$O946=4)))-SUMPRODUCT(($B$1004:$O$1004='MPL ID'!$BF$6)*(2*($B946:$O946=1)+($B946:$O946=2)-2*($B946:$O946=3)-($B946:$O946=4)))</f>
        <v>11</v>
      </c>
      <c r="AE946">
        <f ca="1">'MPL ID'!$BH$7+SUMPRODUCT(($B$1003:$O$1003='MPL ID'!$BF$7)*(2*($B946:$O946=1)+($B946:$O946=2)-2*($B946:$O946=3)-($B946:$O946=4)))-SUMPRODUCT(($B$1004:$O$1004='MPL ID'!$BF$7)*(2*($B946:$O946=1)+($B946:$O946=2)-2*($B946:$O946=3)-($B946:$O946=4)))</f>
        <v>-1</v>
      </c>
      <c r="AF946">
        <f ca="1">'MPL ID'!$BH$8+SUMPRODUCT(($B$1003:$O$1003='MPL ID'!$BF$8)*(2*($B946:$O946=1)+($B946:$O946=2)-2*($B946:$O946=3)-($B946:$O946=4)))-SUMPRODUCT(($B$1004:$O$1004='MPL ID'!$BF$8)*(2*($B946:$O946=1)+($B946:$O946=2)-2*($B946:$O946=3)-($B946:$O946=4)))</f>
        <v>-15</v>
      </c>
      <c r="AG946">
        <f ca="1">'MPL ID'!$BH$9+SUMPRODUCT(($B$1003:$O$1003='MPL ID'!$BF$9)*(2*($B946:$O946=1)+($B946:$O946=2)-2*($B946:$O946=3)-($B946:$O946=4)))-SUMPRODUCT(($B$1004:$O$1004='MPL ID'!$BF$9)*(2*($B946:$O946=1)+($B946:$O946=2)-2*($B946:$O946=3)-($B946:$O946=4)))</f>
        <v>12</v>
      </c>
      <c r="AH946">
        <f ca="1">SUMPRODUCT(--($P946:$X946=P946),--($Y946:$AG946=Y946),'MPL ID'!$BG$13:$BO$13)+IF(AND($I946&gt;=3,T946=P946,AC946=Y946),1,0)+IF(AND($M946&gt;=3,S946=P946,AB946=Y946),1,0)</f>
        <v>0</v>
      </c>
      <c r="AI946">
        <f ca="1">SUMPRODUCT(--($P946:$X946=Q946),--($Y946:$AG946=Z946),'MPL ID'!$BG$14:$BO$14)+IF(AND($G946&gt;=3,R946=Q946,AA946=Z946),1,0)+IF(AND($K946&gt;0,$K946&lt;=2,S946=Q946,AB946=Z946),1,0)+IF(AND($N946&gt;=3,U946=Q946,AD946=Z946),1,0)</f>
        <v>0</v>
      </c>
      <c r="AJ946">
        <f ca="1">SUMPRODUCT(--($P946:$X946=R946),--($Y946:$AG946=AA946),'MPL ID'!$BG$15:$BO$15)+IF(AND($D946&gt;0,$D946&lt;=2,U946=R946,AD946=AA946),1,0)+IF(AND($G946&gt;0,$G946&lt;=2,Q946=R946,Z946=AA946),1,0)+IF(AND($J946&gt;=3,V946=R946,AE946=AA946),1,0)</f>
        <v>0</v>
      </c>
      <c r="AK946">
        <f ca="1">SUMPRODUCT(--($P946:$X946=S946),--($Y946:$AG946=AB946),'MPL ID'!$BG$16:$BO$16)+IF(AND($B946&gt;0,$B946&lt;=2,V946=S946,AE946=AB946),1,0)+IF(AND($E946&gt;0,$E946&lt;=2,T946=S946,AC946=AB946),1,0)+IF(AND($K946&gt;=3,Q946=S946,Z946=AB946),1,0)+IF(AND($M946&gt;0,$M946&lt;=2,P946=S946,Y946=AB946),1,0)</f>
        <v>0</v>
      </c>
      <c r="AL946">
        <f ca="1">SUMPRODUCT(--($P946:$X946=T946),--($Y946:$AG946=AC946),'MPL ID'!$BG$17:$BO$17)+IF(AND($E946&gt;=3,S946=T946,AB946=AC946),1,0)+IF(AND($I946&gt;0,$I946&lt;=2,P946=T946,Y946=AC946),1,0)+IF(AND($L946&gt;=3,W946=T946,AF946=AC946),1,0)</f>
        <v>0</v>
      </c>
      <c r="AM946">
        <f ca="1">SUMPRODUCT(--($P946:$X946=U946),--($Y946:$AG946=AD946),'MPL ID'!$BG$18:$BO$18)+IF(AND($D946&gt;=3,R946=U946,AA946=AD946),1,0)+IF(AND($H946&gt;0,$H946&lt;=2,W946=U946,AF946=AD946),1,0)+IF(AND($N946&gt;0,$N946&lt;=2,Q946=U946,Z946=AD946),1,0)</f>
        <v>0</v>
      </c>
      <c r="AN946">
        <f ca="1">SUMPRODUCT(--($P946:$X946=V946),--($Y946:$AG946=AE946),'MPL ID'!$BG$19:$BO$19)+IF(AND($B946&gt;=3,S946=V946,AB946=AE946),1,0)+IF(AND($F946&gt;=3,W946=V946,AF946=AE946),1,0)+IF(AND($J946&gt;0,$J946&lt;=2,R946=V946,AA946=AE946),1,0)+IF(AND($O946&gt;0,$O946&lt;=2,X946=V946,AG946=AE946),1,0)</f>
        <v>0</v>
      </c>
      <c r="AO946">
        <f ca="1">SUMPRODUCT(--($P946:$X946=W946),--($Y946:$AG946=AF946),'MPL ID'!$BG$20:$BO$20)+IF(AND($C946&gt;0,$C946&lt;=2,X946=W946,AG946=AF946),1,0)+IF(AND($F946&gt;0,$F946&lt;=2,V946=W946,AE946=AF946),1,0)+IF(AND($H946&gt;=3,U946=W946,AD946=AF946),1,0)+IF(AND($L946&gt;0,$L946&lt;=2,T946=W946,AC946=AF946),1,0)</f>
        <v>0</v>
      </c>
      <c r="AP946">
        <f ca="1">SUMPRODUCT(--($P946:$X946=X946),--($Y946:$AG946=AG946),'MPL ID'!$BG$21:$BO$21)+IF(AND($C946&gt;=3,W946=X946,AF946=AG946),1,0)+IF(AND($O946&gt;=3,V946=X946,AE946=AG946),1,0)</f>
        <v>0</v>
      </c>
      <c r="AQ946">
        <f t="shared" ca="1" si="126"/>
        <v>3</v>
      </c>
      <c r="AR946">
        <f t="shared" ca="1" si="127"/>
        <v>7</v>
      </c>
      <c r="AS946">
        <f t="shared" ca="1" si="128"/>
        <v>5</v>
      </c>
      <c r="AT946">
        <f t="shared" ca="1" si="129"/>
        <v>4</v>
      </c>
      <c r="AU946">
        <f t="shared" ca="1" si="130"/>
        <v>8</v>
      </c>
      <c r="AV946">
        <f t="shared" ca="1" si="131"/>
        <v>2</v>
      </c>
      <c r="AW946">
        <f t="shared" ca="1" si="132"/>
        <v>6</v>
      </c>
      <c r="AX946">
        <f t="shared" ca="1" si="133"/>
        <v>9</v>
      </c>
      <c r="AY946">
        <f t="shared" ca="1" si="134"/>
        <v>1</v>
      </c>
    </row>
    <row r="947" spans="1:51" x14ac:dyDescent="0.25">
      <c r="A947">
        <v>946</v>
      </c>
      <c r="B947">
        <f ca="1">IF(AND(ISNUMBER('MPL ID'!$J$39),ISNUMBER('MPL ID'!$K$39)),0,RANDBETWEEN(1,4))</f>
        <v>0</v>
      </c>
      <c r="C947">
        <f ca="1">IF(AND(ISNUMBER('MPL ID'!$J$40),ISNUMBER('MPL ID'!$K$40)),0,RANDBETWEEN(1,4))</f>
        <v>0</v>
      </c>
      <c r="D947">
        <f ca="1">IF(AND(ISNUMBER('MPL ID'!$J$41),ISNUMBER('MPL ID'!$K$41)),0,RANDBETWEEN(1,4))</f>
        <v>2</v>
      </c>
      <c r="E947">
        <f ca="1">IF(AND(ISNUMBER('MPL ID'!$J$42),ISNUMBER('MPL ID'!$K$42)),0,RANDBETWEEN(1,4))</f>
        <v>2</v>
      </c>
      <c r="F947">
        <f ca="1">IF(AND(ISNUMBER('MPL ID'!$J$43),ISNUMBER('MPL ID'!$K$43)),0,RANDBETWEEN(1,4))</f>
        <v>3</v>
      </c>
      <c r="G947">
        <f ca="1">IF(AND(ISNUMBER('MPL ID'!$J$44),ISNUMBER('MPL ID'!$K$44)),0,RANDBETWEEN(1,4))</f>
        <v>3</v>
      </c>
      <c r="H947">
        <f ca="1">IF(AND(ISNUMBER('MPL ID'!$P$36),ISNUMBER('MPL ID'!$Q$36)),0,RANDBETWEEN(1,4))</f>
        <v>3</v>
      </c>
      <c r="I947">
        <f ca="1">IF(AND(ISNUMBER('MPL ID'!$P$37),ISNUMBER('MPL ID'!$Q$37)),0,RANDBETWEEN(1,4))</f>
        <v>4</v>
      </c>
      <c r="J947">
        <f ca="1">IF(AND(ISNUMBER('MPL ID'!$P$39),ISNUMBER('MPL ID'!$Q$39)),0,RANDBETWEEN(1,4))</f>
        <v>1</v>
      </c>
      <c r="K947">
        <f ca="1">IF(AND(ISNUMBER('MPL ID'!$P$40),ISNUMBER('MPL ID'!$Q$40)),0,RANDBETWEEN(1,4))</f>
        <v>1</v>
      </c>
      <c r="L947">
        <f ca="1">IF(AND(ISNUMBER('MPL ID'!$P$41),ISNUMBER('MPL ID'!$Q$41)),0,RANDBETWEEN(1,4))</f>
        <v>4</v>
      </c>
      <c r="M947">
        <f ca="1">IF(AND(ISNUMBER('MPL ID'!$P$42),ISNUMBER('MPL ID'!$Q$42)),0,RANDBETWEEN(1,4))</f>
        <v>2</v>
      </c>
      <c r="N947">
        <f ca="1">IF(AND(ISNUMBER('MPL ID'!$P$43),ISNUMBER('MPL ID'!$Q$43)),0,RANDBETWEEN(1,4))</f>
        <v>3</v>
      </c>
      <c r="O947">
        <f ca="1">IF(AND(ISNUMBER('MPL ID'!$P$44),ISNUMBER('MPL ID'!$Q$44)),0,RANDBETWEEN(1,4))</f>
        <v>3</v>
      </c>
      <c r="P947">
        <f ca="1">'MPL ID'!$BG$1+SUMPRODUCT(($B$1003:$O$1003='MPL ID'!$BF$1)*(($B947:$O947=1)+($B947:$O947=2)))+SUMPRODUCT(($B$1004:$O$1004='MPL ID'!$BF$1)*(($B947:$O947=3)+($B947:$O947=4)))</f>
        <v>10</v>
      </c>
      <c r="Q947">
        <f ca="1">'MPL ID'!$BG$2+SUMPRODUCT(($B$1003:$O$1003='MPL ID'!$BF$2)*(($B947:$O947=1)+($B947:$O947=2)))+SUMPRODUCT(($B$1004:$O$1004='MPL ID'!$BF$2)*(($B947:$O947=3)+($B947:$O947=4)))</f>
        <v>10</v>
      </c>
      <c r="R947">
        <f ca="1">'MPL ID'!$BG$3+SUMPRODUCT(($B$1003:$O$1003='MPL ID'!$BF$3)*(($B947:$O947=1)+($B947:$O947=2)))+SUMPRODUCT(($B$1004:$O$1004='MPL ID'!$BF$3)*(($B947:$O947=3)+($B947:$O947=4)))</f>
        <v>6</v>
      </c>
      <c r="S947">
        <f ca="1">'MPL ID'!$BG$4+SUMPRODUCT(($B$1003:$O$1003='MPL ID'!$BF$4)*(($B947:$O947=1)+($B947:$O947=2)))+SUMPRODUCT(($B$1004:$O$1004='MPL ID'!$BF$4)*(($B947:$O947=3)+($B947:$O947=4)))</f>
        <v>9</v>
      </c>
      <c r="T947">
        <f ca="1">'MPL ID'!$BG$5+SUMPRODUCT(($B$1003:$O$1003='MPL ID'!$BF$5)*(($B947:$O947=1)+($B947:$O947=2)))+SUMPRODUCT(($B$1004:$O$1004='MPL ID'!$BF$5)*(($B947:$O947=3)+($B947:$O947=4)))</f>
        <v>4</v>
      </c>
      <c r="U947">
        <f ca="1">'MPL ID'!$BG$6+SUMPRODUCT(($B$1003:$O$1003='MPL ID'!$BF$6)*(($B947:$O947=1)+($B947:$O947=2)))+SUMPRODUCT(($B$1004:$O$1004='MPL ID'!$BF$6)*(($B947:$O947=3)+($B947:$O947=4)))</f>
        <v>10</v>
      </c>
      <c r="V947">
        <f ca="1">'MPL ID'!$BG$7+SUMPRODUCT(($B$1003:$O$1003='MPL ID'!$BF$7)*(($B947:$O947=1)+($B947:$O947=2)))+SUMPRODUCT(($B$1004:$O$1004='MPL ID'!$BF$7)*(($B947:$O947=3)+($B947:$O947=4)))</f>
        <v>7</v>
      </c>
      <c r="W947">
        <f ca="1">'MPL ID'!$BG$8+SUMPRODUCT(($B$1003:$O$1003='MPL ID'!$BF$8)*(($B947:$O947=1)+($B947:$O947=2)))+SUMPRODUCT(($B$1004:$O$1004='MPL ID'!$BF$8)*(($B947:$O947=3)+($B947:$O947=4)))</f>
        <v>4</v>
      </c>
      <c r="X947">
        <f ca="1">'MPL ID'!$BG$9+SUMPRODUCT(($B$1003:$O$1003='MPL ID'!$BF$9)*(($B947:$O947=1)+($B947:$O947=2)))+SUMPRODUCT(($B$1004:$O$1004='MPL ID'!$BF$9)*(($B947:$O947=3)+($B947:$O947=4)))</f>
        <v>12</v>
      </c>
      <c r="Y947">
        <f ca="1">'MPL ID'!$BH$1+SUMPRODUCT(($B$1003:$O$1003='MPL ID'!$BF$1)*(2*($B947:$O947=1)+($B947:$O947=2)-2*($B947:$O947=3)-($B947:$O947=4)))-SUMPRODUCT(($B$1004:$O$1004='MPL ID'!$BF$1)*(2*($B947:$O947=1)+($B947:$O947=2)-2*($B947:$O947=3)-($B947:$O947=4)))</f>
        <v>9</v>
      </c>
      <c r="Z947">
        <f ca="1">'MPL ID'!$BH$2+SUMPRODUCT(($B$1003:$O$1003='MPL ID'!$BF$2)*(2*($B947:$O947=1)+($B947:$O947=2)-2*($B947:$O947=3)-($B947:$O947=4)))-SUMPRODUCT(($B$1004:$O$1004='MPL ID'!$BF$2)*(2*($B947:$O947=1)+($B947:$O947=2)-2*($B947:$O947=3)-($B947:$O947=4)))</f>
        <v>4</v>
      </c>
      <c r="AA947">
        <f ca="1">'MPL ID'!$BH$3+SUMPRODUCT(($B$1003:$O$1003='MPL ID'!$BF$3)*(2*($B947:$O947=1)+($B947:$O947=2)-2*($B947:$O947=3)-($B947:$O947=4)))-SUMPRODUCT(($B$1004:$O$1004='MPL ID'!$BF$3)*(2*($B947:$O947=1)+($B947:$O947=2)-2*($B947:$O947=3)-($B947:$O947=4)))</f>
        <v>-9</v>
      </c>
      <c r="AB947">
        <f ca="1">'MPL ID'!$BH$4+SUMPRODUCT(($B$1003:$O$1003='MPL ID'!$BF$4)*(2*($B947:$O947=1)+($B947:$O947=2)-2*($B947:$O947=3)-($B947:$O947=4)))-SUMPRODUCT(($B$1004:$O$1004='MPL ID'!$BF$4)*(2*($B947:$O947=1)+($B947:$O947=2)-2*($B947:$O947=3)-($B947:$O947=4)))</f>
        <v>0</v>
      </c>
      <c r="AC947">
        <f ca="1">'MPL ID'!$BH$5+SUMPRODUCT(($B$1003:$O$1003='MPL ID'!$BF$5)*(2*($B947:$O947=1)+($B947:$O947=2)-2*($B947:$O947=3)-($B947:$O947=4)))-SUMPRODUCT(($B$1004:$O$1004='MPL ID'!$BF$5)*(2*($B947:$O947=1)+($B947:$O947=2)-2*($B947:$O947=3)-($B947:$O947=4)))</f>
        <v>-13</v>
      </c>
      <c r="AD947">
        <f ca="1">'MPL ID'!$BH$6+SUMPRODUCT(($B$1003:$O$1003='MPL ID'!$BF$6)*(2*($B947:$O947=1)+($B947:$O947=2)-2*($B947:$O947=3)-($B947:$O947=4)))-SUMPRODUCT(($B$1004:$O$1004='MPL ID'!$BF$6)*(2*($B947:$O947=1)+($B947:$O947=2)-2*($B947:$O947=3)-($B947:$O947=4)))</f>
        <v>7</v>
      </c>
      <c r="AE947">
        <f ca="1">'MPL ID'!$BH$7+SUMPRODUCT(($B$1003:$O$1003='MPL ID'!$BF$7)*(2*($B947:$O947=1)+($B947:$O947=2)-2*($B947:$O947=3)-($B947:$O947=4)))-SUMPRODUCT(($B$1004:$O$1004='MPL ID'!$BF$7)*(2*($B947:$O947=1)+($B947:$O947=2)-2*($B947:$O947=3)-($B947:$O947=4)))</f>
        <v>0</v>
      </c>
      <c r="AF947">
        <f ca="1">'MPL ID'!$BH$8+SUMPRODUCT(($B$1003:$O$1003='MPL ID'!$BF$8)*(2*($B947:$O947=1)+($B947:$O947=2)-2*($B947:$O947=3)-($B947:$O947=4)))-SUMPRODUCT(($B$1004:$O$1004='MPL ID'!$BF$8)*(2*($B947:$O947=1)+($B947:$O947=2)-2*($B947:$O947=3)-($B947:$O947=4)))</f>
        <v>-13</v>
      </c>
      <c r="AG947">
        <f ca="1">'MPL ID'!$BH$9+SUMPRODUCT(($B$1003:$O$1003='MPL ID'!$BF$9)*(2*($B947:$O947=1)+($B947:$O947=2)-2*($B947:$O947=3)-($B947:$O947=4)))-SUMPRODUCT(($B$1004:$O$1004='MPL ID'!$BF$9)*(2*($B947:$O947=1)+($B947:$O947=2)-2*($B947:$O947=3)-($B947:$O947=4)))</f>
        <v>15</v>
      </c>
      <c r="AH947">
        <f ca="1">SUMPRODUCT(--($P947:$X947=P947),--($Y947:$AG947=Y947),'MPL ID'!$BG$13:$BO$13)+IF(AND($I947&gt;=3,T947=P947,AC947=Y947),1,0)+IF(AND($M947&gt;=3,S947=P947,AB947=Y947),1,0)</f>
        <v>0</v>
      </c>
      <c r="AI947">
        <f ca="1">SUMPRODUCT(--($P947:$X947=Q947),--($Y947:$AG947=Z947),'MPL ID'!$BG$14:$BO$14)+IF(AND($G947&gt;=3,R947=Q947,AA947=Z947),1,0)+IF(AND($K947&gt;0,$K947&lt;=2,S947=Q947,AB947=Z947),1,0)+IF(AND($N947&gt;=3,U947=Q947,AD947=Z947),1,0)</f>
        <v>0</v>
      </c>
      <c r="AJ947">
        <f ca="1">SUMPRODUCT(--($P947:$X947=R947),--($Y947:$AG947=AA947),'MPL ID'!$BG$15:$BO$15)+IF(AND($D947&gt;0,$D947&lt;=2,U947=R947,AD947=AA947),1,0)+IF(AND($G947&gt;0,$G947&lt;=2,Q947=R947,Z947=AA947),1,0)+IF(AND($J947&gt;=3,V947=R947,AE947=AA947),1,0)</f>
        <v>0</v>
      </c>
      <c r="AK947">
        <f ca="1">SUMPRODUCT(--($P947:$X947=S947),--($Y947:$AG947=AB947),'MPL ID'!$BG$16:$BO$16)+IF(AND($B947&gt;0,$B947&lt;=2,V947=S947,AE947=AB947),1,0)+IF(AND($E947&gt;0,$E947&lt;=2,T947=S947,AC947=AB947),1,0)+IF(AND($K947&gt;=3,Q947=S947,Z947=AB947),1,0)+IF(AND($M947&gt;0,$M947&lt;=2,P947=S947,Y947=AB947),1,0)</f>
        <v>0</v>
      </c>
      <c r="AL947">
        <f ca="1">SUMPRODUCT(--($P947:$X947=T947),--($Y947:$AG947=AC947),'MPL ID'!$BG$17:$BO$17)+IF(AND($E947&gt;=3,S947=T947,AB947=AC947),1,0)+IF(AND($I947&gt;0,$I947&lt;=2,P947=T947,Y947=AC947),1,0)+IF(AND($L947&gt;=3,W947=T947,AF947=AC947),1,0)</f>
        <v>1</v>
      </c>
      <c r="AM947">
        <f ca="1">SUMPRODUCT(--($P947:$X947=U947),--($Y947:$AG947=AD947),'MPL ID'!$BG$18:$BO$18)+IF(AND($D947&gt;=3,R947=U947,AA947=AD947),1,0)+IF(AND($H947&gt;0,$H947&lt;=2,W947=U947,AF947=AD947),1,0)+IF(AND($N947&gt;0,$N947&lt;=2,Q947=U947,Z947=AD947),1,0)</f>
        <v>0</v>
      </c>
      <c r="AN947">
        <f ca="1">SUMPRODUCT(--($P947:$X947=V947),--($Y947:$AG947=AE947),'MPL ID'!$BG$19:$BO$19)+IF(AND($B947&gt;=3,S947=V947,AB947=AE947),1,0)+IF(AND($F947&gt;=3,W947=V947,AF947=AE947),1,0)+IF(AND($J947&gt;0,$J947&lt;=2,R947=V947,AA947=AE947),1,0)+IF(AND($O947&gt;0,$O947&lt;=2,X947=V947,AG947=AE947),1,0)</f>
        <v>0</v>
      </c>
      <c r="AO947">
        <f ca="1">SUMPRODUCT(--($P947:$X947=W947),--($Y947:$AG947=AF947),'MPL ID'!$BG$20:$BO$20)+IF(AND($C947&gt;0,$C947&lt;=2,X947=W947,AG947=AF947),1,0)+IF(AND($F947&gt;0,$F947&lt;=2,V947=W947,AE947=AF947),1,0)+IF(AND($H947&gt;=3,U947=W947,AD947=AF947),1,0)+IF(AND($L947&gt;0,$L947&lt;=2,T947=W947,AC947=AF947),1,0)</f>
        <v>1</v>
      </c>
      <c r="AP947">
        <f ca="1">SUMPRODUCT(--($P947:$X947=X947),--($Y947:$AG947=AG947),'MPL ID'!$BG$21:$BO$21)+IF(AND($C947&gt;=3,W947=X947,AF947=AG947),1,0)+IF(AND($O947&gt;=3,V947=X947,AE947=AG947),1,0)</f>
        <v>0</v>
      </c>
      <c r="AQ947">
        <f t="shared" ca="1" si="126"/>
        <v>2</v>
      </c>
      <c r="AR947">
        <f t="shared" ca="1" si="127"/>
        <v>4</v>
      </c>
      <c r="AS947">
        <f t="shared" ca="1" si="128"/>
        <v>7</v>
      </c>
      <c r="AT947">
        <f t="shared" ca="1" si="129"/>
        <v>5</v>
      </c>
      <c r="AU947">
        <f t="shared" ca="1" si="130"/>
        <v>8</v>
      </c>
      <c r="AV947">
        <f t="shared" ca="1" si="131"/>
        <v>3</v>
      </c>
      <c r="AW947">
        <f t="shared" ca="1" si="132"/>
        <v>6</v>
      </c>
      <c r="AX947">
        <f t="shared" ca="1" si="133"/>
        <v>9</v>
      </c>
      <c r="AY947">
        <f t="shared" ca="1" si="134"/>
        <v>1</v>
      </c>
    </row>
    <row r="948" spans="1:51" x14ac:dyDescent="0.25">
      <c r="A948">
        <v>947</v>
      </c>
      <c r="B948">
        <f ca="1">IF(AND(ISNUMBER('MPL ID'!$J$39),ISNUMBER('MPL ID'!$K$39)),0,RANDBETWEEN(1,4))</f>
        <v>0</v>
      </c>
      <c r="C948">
        <f ca="1">IF(AND(ISNUMBER('MPL ID'!$J$40),ISNUMBER('MPL ID'!$K$40)),0,RANDBETWEEN(1,4))</f>
        <v>0</v>
      </c>
      <c r="D948">
        <f ca="1">IF(AND(ISNUMBER('MPL ID'!$J$41),ISNUMBER('MPL ID'!$K$41)),0,RANDBETWEEN(1,4))</f>
        <v>4</v>
      </c>
      <c r="E948">
        <f ca="1">IF(AND(ISNUMBER('MPL ID'!$J$42),ISNUMBER('MPL ID'!$K$42)),0,RANDBETWEEN(1,4))</f>
        <v>4</v>
      </c>
      <c r="F948">
        <f ca="1">IF(AND(ISNUMBER('MPL ID'!$J$43),ISNUMBER('MPL ID'!$K$43)),0,RANDBETWEEN(1,4))</f>
        <v>4</v>
      </c>
      <c r="G948">
        <f ca="1">IF(AND(ISNUMBER('MPL ID'!$J$44),ISNUMBER('MPL ID'!$K$44)),0,RANDBETWEEN(1,4))</f>
        <v>4</v>
      </c>
      <c r="H948">
        <f ca="1">IF(AND(ISNUMBER('MPL ID'!$P$36),ISNUMBER('MPL ID'!$Q$36)),0,RANDBETWEEN(1,4))</f>
        <v>1</v>
      </c>
      <c r="I948">
        <f ca="1">IF(AND(ISNUMBER('MPL ID'!$P$37),ISNUMBER('MPL ID'!$Q$37)),0,RANDBETWEEN(1,4))</f>
        <v>4</v>
      </c>
      <c r="J948">
        <f ca="1">IF(AND(ISNUMBER('MPL ID'!$P$39),ISNUMBER('MPL ID'!$Q$39)),0,RANDBETWEEN(1,4))</f>
        <v>4</v>
      </c>
      <c r="K948">
        <f ca="1">IF(AND(ISNUMBER('MPL ID'!$P$40),ISNUMBER('MPL ID'!$Q$40)),0,RANDBETWEEN(1,4))</f>
        <v>1</v>
      </c>
      <c r="L948">
        <f ca="1">IF(AND(ISNUMBER('MPL ID'!$P$41),ISNUMBER('MPL ID'!$Q$41)),0,RANDBETWEEN(1,4))</f>
        <v>2</v>
      </c>
      <c r="M948">
        <f ca="1">IF(AND(ISNUMBER('MPL ID'!$P$42),ISNUMBER('MPL ID'!$Q$42)),0,RANDBETWEEN(1,4))</f>
        <v>1</v>
      </c>
      <c r="N948">
        <f ca="1">IF(AND(ISNUMBER('MPL ID'!$P$43),ISNUMBER('MPL ID'!$Q$43)),0,RANDBETWEEN(1,4))</f>
        <v>2</v>
      </c>
      <c r="O948">
        <f ca="1">IF(AND(ISNUMBER('MPL ID'!$P$44),ISNUMBER('MPL ID'!$Q$44)),0,RANDBETWEEN(1,4))</f>
        <v>2</v>
      </c>
      <c r="P948">
        <f ca="1">'MPL ID'!$BG$1+SUMPRODUCT(($B$1003:$O$1003='MPL ID'!$BF$1)*(($B948:$O948=1)+($B948:$O948=2)))+SUMPRODUCT(($B$1004:$O$1004='MPL ID'!$BF$1)*(($B948:$O948=3)+($B948:$O948=4)))</f>
        <v>10</v>
      </c>
      <c r="Q948">
        <f ca="1">'MPL ID'!$BG$2+SUMPRODUCT(($B$1003:$O$1003='MPL ID'!$BF$2)*(($B948:$O948=1)+($B948:$O948=2)))+SUMPRODUCT(($B$1004:$O$1004='MPL ID'!$BF$2)*(($B948:$O948=3)+($B948:$O948=4)))</f>
        <v>9</v>
      </c>
      <c r="R948">
        <f ca="1">'MPL ID'!$BG$3+SUMPRODUCT(($B$1003:$O$1003='MPL ID'!$BF$3)*(($B948:$O948=1)+($B948:$O948=2)))+SUMPRODUCT(($B$1004:$O$1004='MPL ID'!$BF$3)*(($B948:$O948=3)+($B948:$O948=4)))</f>
        <v>6</v>
      </c>
      <c r="S948">
        <f ca="1">'MPL ID'!$BG$4+SUMPRODUCT(($B$1003:$O$1003='MPL ID'!$BF$4)*(($B948:$O948=1)+($B948:$O948=2)))+SUMPRODUCT(($B$1004:$O$1004='MPL ID'!$BF$4)*(($B948:$O948=3)+($B948:$O948=4)))</f>
        <v>8</v>
      </c>
      <c r="T948">
        <f ca="1">'MPL ID'!$BG$5+SUMPRODUCT(($B$1003:$O$1003='MPL ID'!$BF$5)*(($B948:$O948=1)+($B948:$O948=2)))+SUMPRODUCT(($B$1004:$O$1004='MPL ID'!$BF$5)*(($B948:$O948=3)+($B948:$O948=4)))</f>
        <v>4</v>
      </c>
      <c r="U948">
        <f ca="1">'MPL ID'!$BG$6+SUMPRODUCT(($B$1003:$O$1003='MPL ID'!$BF$6)*(($B948:$O948=1)+($B948:$O948=2)))+SUMPRODUCT(($B$1004:$O$1004='MPL ID'!$BF$6)*(($B948:$O948=3)+($B948:$O948=4)))</f>
        <v>13</v>
      </c>
      <c r="V948">
        <f ca="1">'MPL ID'!$BG$7+SUMPRODUCT(($B$1003:$O$1003='MPL ID'!$BF$7)*(($B948:$O948=1)+($B948:$O948=2)))+SUMPRODUCT(($B$1004:$O$1004='MPL ID'!$BF$7)*(($B948:$O948=3)+($B948:$O948=4)))</f>
        <v>7</v>
      </c>
      <c r="W948">
        <f ca="1">'MPL ID'!$BG$8+SUMPRODUCT(($B$1003:$O$1003='MPL ID'!$BF$8)*(($B948:$O948=1)+($B948:$O948=2)))+SUMPRODUCT(($B$1004:$O$1004='MPL ID'!$BF$8)*(($B948:$O948=3)+($B948:$O948=4)))</f>
        <v>4</v>
      </c>
      <c r="X948">
        <f ca="1">'MPL ID'!$BG$9+SUMPRODUCT(($B$1003:$O$1003='MPL ID'!$BF$9)*(($B948:$O948=1)+($B948:$O948=2)))+SUMPRODUCT(($B$1004:$O$1004='MPL ID'!$BF$9)*(($B948:$O948=3)+($B948:$O948=4)))</f>
        <v>11</v>
      </c>
      <c r="Y948">
        <f ca="1">'MPL ID'!$BH$1+SUMPRODUCT(($B$1003:$O$1003='MPL ID'!$BF$1)*(2*($B948:$O948=1)+($B948:$O948=2)-2*($B948:$O948=3)-($B948:$O948=4)))-SUMPRODUCT(($B$1004:$O$1004='MPL ID'!$BF$1)*(2*($B948:$O948=1)+($B948:$O948=2)-2*($B948:$O948=3)-($B948:$O948=4)))</f>
        <v>8</v>
      </c>
      <c r="Z948">
        <f ca="1">'MPL ID'!$BH$2+SUMPRODUCT(($B$1003:$O$1003='MPL ID'!$BF$2)*(2*($B948:$O948=1)+($B948:$O948=2)-2*($B948:$O948=3)-($B948:$O948=4)))-SUMPRODUCT(($B$1004:$O$1004='MPL ID'!$BF$2)*(2*($B948:$O948=1)+($B948:$O948=2)-2*($B948:$O948=3)-($B948:$O948=4)))</f>
        <v>0</v>
      </c>
      <c r="AA948">
        <f ca="1">'MPL ID'!$BH$3+SUMPRODUCT(($B$1003:$O$1003='MPL ID'!$BF$3)*(2*($B948:$O948=1)+($B948:$O948=2)-2*($B948:$O948=3)-($B948:$O948=4)))-SUMPRODUCT(($B$1004:$O$1004='MPL ID'!$BF$3)*(2*($B948:$O948=1)+($B948:$O948=2)-2*($B948:$O948=3)-($B948:$O948=4)))</f>
        <v>-7</v>
      </c>
      <c r="AB948">
        <f ca="1">'MPL ID'!$BH$4+SUMPRODUCT(($B$1003:$O$1003='MPL ID'!$BF$4)*(2*($B948:$O948=1)+($B948:$O948=2)-2*($B948:$O948=3)-($B948:$O948=4)))-SUMPRODUCT(($B$1004:$O$1004='MPL ID'!$BF$4)*(2*($B948:$O948=1)+($B948:$O948=2)-2*($B948:$O948=3)-($B948:$O948=4)))</f>
        <v>-1</v>
      </c>
      <c r="AC948">
        <f ca="1">'MPL ID'!$BH$5+SUMPRODUCT(($B$1003:$O$1003='MPL ID'!$BF$5)*(2*($B948:$O948=1)+($B948:$O948=2)-2*($B948:$O948=3)-($B948:$O948=4)))-SUMPRODUCT(($B$1004:$O$1004='MPL ID'!$BF$5)*(2*($B948:$O948=1)+($B948:$O948=2)-2*($B948:$O948=3)-($B948:$O948=4)))</f>
        <v>-13</v>
      </c>
      <c r="AD948">
        <f ca="1">'MPL ID'!$BH$6+SUMPRODUCT(($B$1003:$O$1003='MPL ID'!$BF$6)*(2*($B948:$O948=1)+($B948:$O948=2)-2*($B948:$O948=3)-($B948:$O948=4)))-SUMPRODUCT(($B$1004:$O$1004='MPL ID'!$BF$6)*(2*($B948:$O948=1)+($B948:$O948=2)-2*($B948:$O948=3)-($B948:$O948=4)))</f>
        <v>16</v>
      </c>
      <c r="AE948">
        <f ca="1">'MPL ID'!$BH$7+SUMPRODUCT(($B$1003:$O$1003='MPL ID'!$BF$7)*(2*($B948:$O948=1)+($B948:$O948=2)-2*($B948:$O948=3)-($B948:$O948=4)))-SUMPRODUCT(($B$1004:$O$1004='MPL ID'!$BF$7)*(2*($B948:$O948=1)+($B948:$O948=2)-2*($B948:$O948=3)-($B948:$O948=4)))</f>
        <v>-1</v>
      </c>
      <c r="AF948">
        <f ca="1">'MPL ID'!$BH$8+SUMPRODUCT(($B$1003:$O$1003='MPL ID'!$BF$8)*(2*($B948:$O948=1)+($B948:$O948=2)-2*($B948:$O948=3)-($B948:$O948=4)))-SUMPRODUCT(($B$1004:$O$1004='MPL ID'!$BF$8)*(2*($B948:$O948=1)+($B948:$O948=2)-2*($B948:$O948=3)-($B948:$O948=4)))</f>
        <v>-14</v>
      </c>
      <c r="AG948">
        <f ca="1">'MPL ID'!$BH$9+SUMPRODUCT(($B$1003:$O$1003='MPL ID'!$BF$9)*(2*($B948:$O948=1)+($B948:$O948=2)-2*($B948:$O948=3)-($B948:$O948=4)))-SUMPRODUCT(($B$1004:$O$1004='MPL ID'!$BF$9)*(2*($B948:$O948=1)+($B948:$O948=2)-2*($B948:$O948=3)-($B948:$O948=4)))</f>
        <v>12</v>
      </c>
      <c r="AH948">
        <f ca="1">SUMPRODUCT(--($P948:$X948=P948),--($Y948:$AG948=Y948),'MPL ID'!$BG$13:$BO$13)+IF(AND($I948&gt;=3,T948=P948,AC948=Y948),1,0)+IF(AND($M948&gt;=3,S948=P948,AB948=Y948),1,0)</f>
        <v>0</v>
      </c>
      <c r="AI948">
        <f ca="1">SUMPRODUCT(--($P948:$X948=Q948),--($Y948:$AG948=Z948),'MPL ID'!$BG$14:$BO$14)+IF(AND($G948&gt;=3,R948=Q948,AA948=Z948),1,0)+IF(AND($K948&gt;0,$K948&lt;=2,S948=Q948,AB948=Z948),1,0)+IF(AND($N948&gt;=3,U948=Q948,AD948=Z948),1,0)</f>
        <v>0</v>
      </c>
      <c r="AJ948">
        <f ca="1">SUMPRODUCT(--($P948:$X948=R948),--($Y948:$AG948=AA948),'MPL ID'!$BG$15:$BO$15)+IF(AND($D948&gt;0,$D948&lt;=2,U948=R948,AD948=AA948),1,0)+IF(AND($G948&gt;0,$G948&lt;=2,Q948=R948,Z948=AA948),1,0)+IF(AND($J948&gt;=3,V948=R948,AE948=AA948),1,0)</f>
        <v>0</v>
      </c>
      <c r="AK948">
        <f ca="1">SUMPRODUCT(--($P948:$X948=S948),--($Y948:$AG948=AB948),'MPL ID'!$BG$16:$BO$16)+IF(AND($B948&gt;0,$B948&lt;=2,V948=S948,AE948=AB948),1,0)+IF(AND($E948&gt;0,$E948&lt;=2,T948=S948,AC948=AB948),1,0)+IF(AND($K948&gt;=3,Q948=S948,Z948=AB948),1,0)+IF(AND($M948&gt;0,$M948&lt;=2,P948=S948,Y948=AB948),1,0)</f>
        <v>0</v>
      </c>
      <c r="AL948">
        <f ca="1">SUMPRODUCT(--($P948:$X948=T948),--($Y948:$AG948=AC948),'MPL ID'!$BG$17:$BO$17)+IF(AND($E948&gt;=3,S948=T948,AB948=AC948),1,0)+IF(AND($I948&gt;0,$I948&lt;=2,P948=T948,Y948=AC948),1,0)+IF(AND($L948&gt;=3,W948=T948,AF948=AC948),1,0)</f>
        <v>0</v>
      </c>
      <c r="AM948">
        <f ca="1">SUMPRODUCT(--($P948:$X948=U948),--($Y948:$AG948=AD948),'MPL ID'!$BG$18:$BO$18)+IF(AND($D948&gt;=3,R948=U948,AA948=AD948),1,0)+IF(AND($H948&gt;0,$H948&lt;=2,W948=U948,AF948=AD948),1,0)+IF(AND($N948&gt;0,$N948&lt;=2,Q948=U948,Z948=AD948),1,0)</f>
        <v>0</v>
      </c>
      <c r="AN948">
        <f ca="1">SUMPRODUCT(--($P948:$X948=V948),--($Y948:$AG948=AE948),'MPL ID'!$BG$19:$BO$19)+IF(AND($B948&gt;=3,S948=V948,AB948=AE948),1,0)+IF(AND($F948&gt;=3,W948=V948,AF948=AE948),1,0)+IF(AND($J948&gt;0,$J948&lt;=2,R948=V948,AA948=AE948),1,0)+IF(AND($O948&gt;0,$O948&lt;=2,X948=V948,AG948=AE948),1,0)</f>
        <v>0</v>
      </c>
      <c r="AO948">
        <f ca="1">SUMPRODUCT(--($P948:$X948=W948),--($Y948:$AG948=AF948),'MPL ID'!$BG$20:$BO$20)+IF(AND($C948&gt;0,$C948&lt;=2,X948=W948,AG948=AF948),1,0)+IF(AND($F948&gt;0,$F948&lt;=2,V948=W948,AE948=AF948),1,0)+IF(AND($H948&gt;=3,U948=W948,AD948=AF948),1,0)+IF(AND($L948&gt;0,$L948&lt;=2,T948=W948,AC948=AF948),1,0)</f>
        <v>0</v>
      </c>
      <c r="AP948">
        <f ca="1">SUMPRODUCT(--($P948:$X948=X948),--($Y948:$AG948=AG948),'MPL ID'!$BG$21:$BO$21)+IF(AND($C948&gt;=3,W948=X948,AF948=AG948),1,0)+IF(AND($O948&gt;=3,V948=X948,AE948=AG948),1,0)</f>
        <v>0</v>
      </c>
      <c r="AQ948">
        <f t="shared" ca="1" si="126"/>
        <v>3</v>
      </c>
      <c r="AR948">
        <f t="shared" ca="1" si="127"/>
        <v>4</v>
      </c>
      <c r="AS948">
        <f t="shared" ca="1" si="128"/>
        <v>7</v>
      </c>
      <c r="AT948">
        <f t="shared" ca="1" si="129"/>
        <v>5</v>
      </c>
      <c r="AU948">
        <f t="shared" ca="1" si="130"/>
        <v>8</v>
      </c>
      <c r="AV948">
        <f t="shared" ca="1" si="131"/>
        <v>1</v>
      </c>
      <c r="AW948">
        <f t="shared" ca="1" si="132"/>
        <v>6</v>
      </c>
      <c r="AX948">
        <f t="shared" ca="1" si="133"/>
        <v>9</v>
      </c>
      <c r="AY948">
        <f t="shared" ca="1" si="134"/>
        <v>2</v>
      </c>
    </row>
    <row r="949" spans="1:51" x14ac:dyDescent="0.25">
      <c r="A949">
        <v>948</v>
      </c>
      <c r="B949">
        <f ca="1">IF(AND(ISNUMBER('MPL ID'!$J$39),ISNUMBER('MPL ID'!$K$39)),0,RANDBETWEEN(1,4))</f>
        <v>0</v>
      </c>
      <c r="C949">
        <f ca="1">IF(AND(ISNUMBER('MPL ID'!$J$40),ISNUMBER('MPL ID'!$K$40)),0,RANDBETWEEN(1,4))</f>
        <v>0</v>
      </c>
      <c r="D949">
        <f ca="1">IF(AND(ISNUMBER('MPL ID'!$J$41),ISNUMBER('MPL ID'!$K$41)),0,RANDBETWEEN(1,4))</f>
        <v>3</v>
      </c>
      <c r="E949">
        <f ca="1">IF(AND(ISNUMBER('MPL ID'!$J$42),ISNUMBER('MPL ID'!$K$42)),0,RANDBETWEEN(1,4))</f>
        <v>4</v>
      </c>
      <c r="F949">
        <f ca="1">IF(AND(ISNUMBER('MPL ID'!$J$43),ISNUMBER('MPL ID'!$K$43)),0,RANDBETWEEN(1,4))</f>
        <v>4</v>
      </c>
      <c r="G949">
        <f ca="1">IF(AND(ISNUMBER('MPL ID'!$J$44),ISNUMBER('MPL ID'!$K$44)),0,RANDBETWEEN(1,4))</f>
        <v>4</v>
      </c>
      <c r="H949">
        <f ca="1">IF(AND(ISNUMBER('MPL ID'!$P$36),ISNUMBER('MPL ID'!$Q$36)),0,RANDBETWEEN(1,4))</f>
        <v>1</v>
      </c>
      <c r="I949">
        <f ca="1">IF(AND(ISNUMBER('MPL ID'!$P$37),ISNUMBER('MPL ID'!$Q$37)),0,RANDBETWEEN(1,4))</f>
        <v>1</v>
      </c>
      <c r="J949">
        <f ca="1">IF(AND(ISNUMBER('MPL ID'!$P$39),ISNUMBER('MPL ID'!$Q$39)),0,RANDBETWEEN(1,4))</f>
        <v>2</v>
      </c>
      <c r="K949">
        <f ca="1">IF(AND(ISNUMBER('MPL ID'!$P$40),ISNUMBER('MPL ID'!$Q$40)),0,RANDBETWEEN(1,4))</f>
        <v>2</v>
      </c>
      <c r="L949">
        <f ca="1">IF(AND(ISNUMBER('MPL ID'!$P$41),ISNUMBER('MPL ID'!$Q$41)),0,RANDBETWEEN(1,4))</f>
        <v>1</v>
      </c>
      <c r="M949">
        <f ca="1">IF(AND(ISNUMBER('MPL ID'!$P$42),ISNUMBER('MPL ID'!$Q$42)),0,RANDBETWEEN(1,4))</f>
        <v>4</v>
      </c>
      <c r="N949">
        <f ca="1">IF(AND(ISNUMBER('MPL ID'!$P$43),ISNUMBER('MPL ID'!$Q$43)),0,RANDBETWEEN(1,4))</f>
        <v>3</v>
      </c>
      <c r="O949">
        <f ca="1">IF(AND(ISNUMBER('MPL ID'!$P$44),ISNUMBER('MPL ID'!$Q$44)),0,RANDBETWEEN(1,4))</f>
        <v>3</v>
      </c>
      <c r="P949">
        <f ca="1">'MPL ID'!$BG$1+SUMPRODUCT(($B$1003:$O$1003='MPL ID'!$BF$1)*(($B949:$O949=1)+($B949:$O949=2)))+SUMPRODUCT(($B$1004:$O$1004='MPL ID'!$BF$1)*(($B949:$O949=3)+($B949:$O949=4)))</f>
        <v>10</v>
      </c>
      <c r="Q949">
        <f ca="1">'MPL ID'!$BG$2+SUMPRODUCT(($B$1003:$O$1003='MPL ID'!$BF$2)*(($B949:$O949=1)+($B949:$O949=2)))+SUMPRODUCT(($B$1004:$O$1004='MPL ID'!$BF$2)*(($B949:$O949=3)+($B949:$O949=4)))</f>
        <v>10</v>
      </c>
      <c r="R949">
        <f ca="1">'MPL ID'!$BG$3+SUMPRODUCT(($B$1003:$O$1003='MPL ID'!$BF$3)*(($B949:$O949=1)+($B949:$O949=2)))+SUMPRODUCT(($B$1004:$O$1004='MPL ID'!$BF$3)*(($B949:$O949=3)+($B949:$O949=4)))</f>
        <v>5</v>
      </c>
      <c r="S949">
        <f ca="1">'MPL ID'!$BG$4+SUMPRODUCT(($B$1003:$O$1003='MPL ID'!$BF$4)*(($B949:$O949=1)+($B949:$O949=2)))+SUMPRODUCT(($B$1004:$O$1004='MPL ID'!$BF$4)*(($B949:$O949=3)+($B949:$O949=4)))</f>
        <v>7</v>
      </c>
      <c r="T949">
        <f ca="1">'MPL ID'!$BG$5+SUMPRODUCT(($B$1003:$O$1003='MPL ID'!$BF$5)*(($B949:$O949=1)+($B949:$O949=2)))+SUMPRODUCT(($B$1004:$O$1004='MPL ID'!$BF$5)*(($B949:$O949=3)+($B949:$O949=4)))</f>
        <v>5</v>
      </c>
      <c r="U949">
        <f ca="1">'MPL ID'!$BG$6+SUMPRODUCT(($B$1003:$O$1003='MPL ID'!$BF$6)*(($B949:$O949=1)+($B949:$O949=2)))+SUMPRODUCT(($B$1004:$O$1004='MPL ID'!$BF$6)*(($B949:$O949=3)+($B949:$O949=4)))</f>
        <v>12</v>
      </c>
      <c r="V949">
        <f ca="1">'MPL ID'!$BG$7+SUMPRODUCT(($B$1003:$O$1003='MPL ID'!$BF$7)*(($B949:$O949=1)+($B949:$O949=2)))+SUMPRODUCT(($B$1004:$O$1004='MPL ID'!$BF$7)*(($B949:$O949=3)+($B949:$O949=4)))</f>
        <v>7</v>
      </c>
      <c r="W949">
        <f ca="1">'MPL ID'!$BG$8+SUMPRODUCT(($B$1003:$O$1003='MPL ID'!$BF$8)*(($B949:$O949=1)+($B949:$O949=2)))+SUMPRODUCT(($B$1004:$O$1004='MPL ID'!$BF$8)*(($B949:$O949=3)+($B949:$O949=4)))</f>
        <v>4</v>
      </c>
      <c r="X949">
        <f ca="1">'MPL ID'!$BG$9+SUMPRODUCT(($B$1003:$O$1003='MPL ID'!$BF$9)*(($B949:$O949=1)+($B949:$O949=2)))+SUMPRODUCT(($B$1004:$O$1004='MPL ID'!$BF$9)*(($B949:$O949=3)+($B949:$O949=4)))</f>
        <v>12</v>
      </c>
      <c r="Y949">
        <f ca="1">'MPL ID'!$BH$1+SUMPRODUCT(($B$1003:$O$1003='MPL ID'!$BF$1)*(2*($B949:$O949=1)+($B949:$O949=2)-2*($B949:$O949=3)-($B949:$O949=4)))-SUMPRODUCT(($B$1004:$O$1004='MPL ID'!$BF$1)*(2*($B949:$O949=1)+($B949:$O949=2)-2*($B949:$O949=3)-($B949:$O949=4)))</f>
        <v>8</v>
      </c>
      <c r="Z949">
        <f ca="1">'MPL ID'!$BH$2+SUMPRODUCT(($B$1003:$O$1003='MPL ID'!$BF$2)*(2*($B949:$O949=1)+($B949:$O949=2)-2*($B949:$O949=3)-($B949:$O949=4)))-SUMPRODUCT(($B$1004:$O$1004='MPL ID'!$BF$2)*(2*($B949:$O949=1)+($B949:$O949=2)-2*($B949:$O949=3)-($B949:$O949=4)))</f>
        <v>2</v>
      </c>
      <c r="AA949">
        <f ca="1">'MPL ID'!$BH$3+SUMPRODUCT(($B$1003:$O$1003='MPL ID'!$BF$3)*(2*($B949:$O949=1)+($B949:$O949=2)-2*($B949:$O949=3)-($B949:$O949=4)))-SUMPRODUCT(($B$1004:$O$1004='MPL ID'!$BF$3)*(2*($B949:$O949=1)+($B949:$O949=2)-2*($B949:$O949=3)-($B949:$O949=4)))</f>
        <v>-10</v>
      </c>
      <c r="AB949">
        <f ca="1">'MPL ID'!$BH$4+SUMPRODUCT(($B$1003:$O$1003='MPL ID'!$BF$4)*(2*($B949:$O949=1)+($B949:$O949=2)-2*($B949:$O949=3)-($B949:$O949=4)))-SUMPRODUCT(($B$1004:$O$1004='MPL ID'!$BF$4)*(2*($B949:$O949=1)+($B949:$O949=2)-2*($B949:$O949=3)-($B949:$O949=4)))</f>
        <v>-3</v>
      </c>
      <c r="AC949">
        <f ca="1">'MPL ID'!$BH$5+SUMPRODUCT(($B$1003:$O$1003='MPL ID'!$BF$5)*(2*($B949:$O949=1)+($B949:$O949=2)-2*($B949:$O949=3)-($B949:$O949=4)))-SUMPRODUCT(($B$1004:$O$1004='MPL ID'!$BF$5)*(2*($B949:$O949=1)+($B949:$O949=2)-2*($B949:$O949=3)-($B949:$O949=4)))</f>
        <v>-11</v>
      </c>
      <c r="AD949">
        <f ca="1">'MPL ID'!$BH$6+SUMPRODUCT(($B$1003:$O$1003='MPL ID'!$BF$6)*(2*($B949:$O949=1)+($B949:$O949=2)-2*($B949:$O949=3)-($B949:$O949=4)))-SUMPRODUCT(($B$1004:$O$1004='MPL ID'!$BF$6)*(2*($B949:$O949=1)+($B949:$O949=2)-2*($B949:$O949=3)-($B949:$O949=4)))</f>
        <v>14</v>
      </c>
      <c r="AE949">
        <f ca="1">'MPL ID'!$BH$7+SUMPRODUCT(($B$1003:$O$1003='MPL ID'!$BF$7)*(2*($B949:$O949=1)+($B949:$O949=2)-2*($B949:$O949=3)-($B949:$O949=4)))-SUMPRODUCT(($B$1004:$O$1004='MPL ID'!$BF$7)*(2*($B949:$O949=1)+($B949:$O949=2)-2*($B949:$O949=3)-($B949:$O949=4)))</f>
        <v>-2</v>
      </c>
      <c r="AF949">
        <f ca="1">'MPL ID'!$BH$8+SUMPRODUCT(($B$1003:$O$1003='MPL ID'!$BF$8)*(2*($B949:$O949=1)+($B949:$O949=2)-2*($B949:$O949=3)-($B949:$O949=4)))-SUMPRODUCT(($B$1004:$O$1004='MPL ID'!$BF$8)*(2*($B949:$O949=1)+($B949:$O949=2)-2*($B949:$O949=3)-($B949:$O949=4)))</f>
        <v>-13</v>
      </c>
      <c r="AG949">
        <f ca="1">'MPL ID'!$BH$9+SUMPRODUCT(($B$1003:$O$1003='MPL ID'!$BF$9)*(2*($B949:$O949=1)+($B949:$O949=2)-2*($B949:$O949=3)-($B949:$O949=4)))-SUMPRODUCT(($B$1004:$O$1004='MPL ID'!$BF$9)*(2*($B949:$O949=1)+($B949:$O949=2)-2*($B949:$O949=3)-($B949:$O949=4)))</f>
        <v>15</v>
      </c>
      <c r="AH949">
        <f ca="1">SUMPRODUCT(--($P949:$X949=P949),--($Y949:$AG949=Y949),'MPL ID'!$BG$13:$BO$13)+IF(AND($I949&gt;=3,T949=P949,AC949=Y949),1,0)+IF(AND($M949&gt;=3,S949=P949,AB949=Y949),1,0)</f>
        <v>0</v>
      </c>
      <c r="AI949">
        <f ca="1">SUMPRODUCT(--($P949:$X949=Q949),--($Y949:$AG949=Z949),'MPL ID'!$BG$14:$BO$14)+IF(AND($G949&gt;=3,R949=Q949,AA949=Z949),1,0)+IF(AND($K949&gt;0,$K949&lt;=2,S949=Q949,AB949=Z949),1,0)+IF(AND($N949&gt;=3,U949=Q949,AD949=Z949),1,0)</f>
        <v>0</v>
      </c>
      <c r="AJ949">
        <f ca="1">SUMPRODUCT(--($P949:$X949=R949),--($Y949:$AG949=AA949),'MPL ID'!$BG$15:$BO$15)+IF(AND($D949&gt;0,$D949&lt;=2,U949=R949,AD949=AA949),1,0)+IF(AND($G949&gt;0,$G949&lt;=2,Q949=R949,Z949=AA949),1,0)+IF(AND($J949&gt;=3,V949=R949,AE949=AA949),1,0)</f>
        <v>0</v>
      </c>
      <c r="AK949">
        <f ca="1">SUMPRODUCT(--($P949:$X949=S949),--($Y949:$AG949=AB949),'MPL ID'!$BG$16:$BO$16)+IF(AND($B949&gt;0,$B949&lt;=2,V949=S949,AE949=AB949),1,0)+IF(AND($E949&gt;0,$E949&lt;=2,T949=S949,AC949=AB949),1,0)+IF(AND($K949&gt;=3,Q949=S949,Z949=AB949),1,0)+IF(AND($M949&gt;0,$M949&lt;=2,P949=S949,Y949=AB949),1,0)</f>
        <v>0</v>
      </c>
      <c r="AL949">
        <f ca="1">SUMPRODUCT(--($P949:$X949=T949),--($Y949:$AG949=AC949),'MPL ID'!$BG$17:$BO$17)+IF(AND($E949&gt;=3,S949=T949,AB949=AC949),1,0)+IF(AND($I949&gt;0,$I949&lt;=2,P949=T949,Y949=AC949),1,0)+IF(AND($L949&gt;=3,W949=T949,AF949=AC949),1,0)</f>
        <v>0</v>
      </c>
      <c r="AM949">
        <f ca="1">SUMPRODUCT(--($P949:$X949=U949),--($Y949:$AG949=AD949),'MPL ID'!$BG$18:$BO$18)+IF(AND($D949&gt;=3,R949=U949,AA949=AD949),1,0)+IF(AND($H949&gt;0,$H949&lt;=2,W949=U949,AF949=AD949),1,0)+IF(AND($N949&gt;0,$N949&lt;=2,Q949=U949,Z949=AD949),1,0)</f>
        <v>0</v>
      </c>
      <c r="AN949">
        <f ca="1">SUMPRODUCT(--($P949:$X949=V949),--($Y949:$AG949=AE949),'MPL ID'!$BG$19:$BO$19)+IF(AND($B949&gt;=3,S949=V949,AB949=AE949),1,0)+IF(AND($F949&gt;=3,W949=V949,AF949=AE949),1,0)+IF(AND($J949&gt;0,$J949&lt;=2,R949=V949,AA949=AE949),1,0)+IF(AND($O949&gt;0,$O949&lt;=2,X949=V949,AG949=AE949),1,0)</f>
        <v>0</v>
      </c>
      <c r="AO949">
        <f ca="1">SUMPRODUCT(--($P949:$X949=W949),--($Y949:$AG949=AF949),'MPL ID'!$BG$20:$BO$20)+IF(AND($C949&gt;0,$C949&lt;=2,X949=W949,AG949=AF949),1,0)+IF(AND($F949&gt;0,$F949&lt;=2,V949=W949,AE949=AF949),1,0)+IF(AND($H949&gt;=3,U949=W949,AD949=AF949),1,0)+IF(AND($L949&gt;0,$L949&lt;=2,T949=W949,AC949=AF949),1,0)</f>
        <v>0</v>
      </c>
      <c r="AP949">
        <f ca="1">SUMPRODUCT(--($P949:$X949=X949),--($Y949:$AG949=AG949),'MPL ID'!$BG$21:$BO$21)+IF(AND($C949&gt;=3,W949=X949,AF949=AG949),1,0)+IF(AND($O949&gt;=3,V949=X949,AE949=AG949),1,0)</f>
        <v>0</v>
      </c>
      <c r="AQ949">
        <f t="shared" ca="1" si="126"/>
        <v>3</v>
      </c>
      <c r="AR949">
        <f t="shared" ca="1" si="127"/>
        <v>4</v>
      </c>
      <c r="AS949">
        <f t="shared" ca="1" si="128"/>
        <v>7</v>
      </c>
      <c r="AT949">
        <f t="shared" ca="1" si="129"/>
        <v>6</v>
      </c>
      <c r="AU949">
        <f t="shared" ca="1" si="130"/>
        <v>8</v>
      </c>
      <c r="AV949">
        <f t="shared" ca="1" si="131"/>
        <v>2</v>
      </c>
      <c r="AW949">
        <f t="shared" ca="1" si="132"/>
        <v>5</v>
      </c>
      <c r="AX949">
        <f t="shared" ca="1" si="133"/>
        <v>9</v>
      </c>
      <c r="AY949">
        <f t="shared" ca="1" si="134"/>
        <v>1</v>
      </c>
    </row>
    <row r="950" spans="1:51" x14ac:dyDescent="0.25">
      <c r="A950">
        <v>949</v>
      </c>
      <c r="B950">
        <f ca="1">IF(AND(ISNUMBER('MPL ID'!$J$39),ISNUMBER('MPL ID'!$K$39)),0,RANDBETWEEN(1,4))</f>
        <v>0</v>
      </c>
      <c r="C950">
        <f ca="1">IF(AND(ISNUMBER('MPL ID'!$J$40),ISNUMBER('MPL ID'!$K$40)),0,RANDBETWEEN(1,4))</f>
        <v>0</v>
      </c>
      <c r="D950">
        <f ca="1">IF(AND(ISNUMBER('MPL ID'!$J$41),ISNUMBER('MPL ID'!$K$41)),0,RANDBETWEEN(1,4))</f>
        <v>1</v>
      </c>
      <c r="E950">
        <f ca="1">IF(AND(ISNUMBER('MPL ID'!$J$42),ISNUMBER('MPL ID'!$K$42)),0,RANDBETWEEN(1,4))</f>
        <v>2</v>
      </c>
      <c r="F950">
        <f ca="1">IF(AND(ISNUMBER('MPL ID'!$J$43),ISNUMBER('MPL ID'!$K$43)),0,RANDBETWEEN(1,4))</f>
        <v>2</v>
      </c>
      <c r="G950">
        <f ca="1">IF(AND(ISNUMBER('MPL ID'!$J$44),ISNUMBER('MPL ID'!$K$44)),0,RANDBETWEEN(1,4))</f>
        <v>1</v>
      </c>
      <c r="H950">
        <f ca="1">IF(AND(ISNUMBER('MPL ID'!$P$36),ISNUMBER('MPL ID'!$Q$36)),0,RANDBETWEEN(1,4))</f>
        <v>2</v>
      </c>
      <c r="I950">
        <f ca="1">IF(AND(ISNUMBER('MPL ID'!$P$37),ISNUMBER('MPL ID'!$Q$37)),0,RANDBETWEEN(1,4))</f>
        <v>3</v>
      </c>
      <c r="J950">
        <f ca="1">IF(AND(ISNUMBER('MPL ID'!$P$39),ISNUMBER('MPL ID'!$Q$39)),0,RANDBETWEEN(1,4))</f>
        <v>3</v>
      </c>
      <c r="K950">
        <f ca="1">IF(AND(ISNUMBER('MPL ID'!$P$40),ISNUMBER('MPL ID'!$Q$40)),0,RANDBETWEEN(1,4))</f>
        <v>1</v>
      </c>
      <c r="L950">
        <f ca="1">IF(AND(ISNUMBER('MPL ID'!$P$41),ISNUMBER('MPL ID'!$Q$41)),0,RANDBETWEEN(1,4))</f>
        <v>4</v>
      </c>
      <c r="M950">
        <f ca="1">IF(AND(ISNUMBER('MPL ID'!$P$42),ISNUMBER('MPL ID'!$Q$42)),0,RANDBETWEEN(1,4))</f>
        <v>2</v>
      </c>
      <c r="N950">
        <f ca="1">IF(AND(ISNUMBER('MPL ID'!$P$43),ISNUMBER('MPL ID'!$Q$43)),0,RANDBETWEEN(1,4))</f>
        <v>3</v>
      </c>
      <c r="O950">
        <f ca="1">IF(AND(ISNUMBER('MPL ID'!$P$44),ISNUMBER('MPL ID'!$Q$44)),0,RANDBETWEEN(1,4))</f>
        <v>3</v>
      </c>
      <c r="P950">
        <f ca="1">'MPL ID'!$BG$1+SUMPRODUCT(($B$1003:$O$1003='MPL ID'!$BF$1)*(($B950:$O950=1)+($B950:$O950=2)))+SUMPRODUCT(($B$1004:$O$1004='MPL ID'!$BF$1)*(($B950:$O950=3)+($B950:$O950=4)))</f>
        <v>10</v>
      </c>
      <c r="Q950">
        <f ca="1">'MPL ID'!$BG$2+SUMPRODUCT(($B$1003:$O$1003='MPL ID'!$BF$2)*(($B950:$O950=1)+($B950:$O950=2)))+SUMPRODUCT(($B$1004:$O$1004='MPL ID'!$BF$2)*(($B950:$O950=3)+($B950:$O950=4)))</f>
        <v>9</v>
      </c>
      <c r="R950">
        <f ca="1">'MPL ID'!$BG$3+SUMPRODUCT(($B$1003:$O$1003='MPL ID'!$BF$3)*(($B950:$O950=1)+($B950:$O950=2)))+SUMPRODUCT(($B$1004:$O$1004='MPL ID'!$BF$3)*(($B950:$O950=3)+($B950:$O950=4)))</f>
        <v>8</v>
      </c>
      <c r="S950">
        <f ca="1">'MPL ID'!$BG$4+SUMPRODUCT(($B$1003:$O$1003='MPL ID'!$BF$4)*(($B950:$O950=1)+($B950:$O950=2)))+SUMPRODUCT(($B$1004:$O$1004='MPL ID'!$BF$4)*(($B950:$O950=3)+($B950:$O950=4)))</f>
        <v>9</v>
      </c>
      <c r="T950">
        <f ca="1">'MPL ID'!$BG$5+SUMPRODUCT(($B$1003:$O$1003='MPL ID'!$BF$5)*(($B950:$O950=1)+($B950:$O950=2)))+SUMPRODUCT(($B$1004:$O$1004='MPL ID'!$BF$5)*(($B950:$O950=3)+($B950:$O950=4)))</f>
        <v>4</v>
      </c>
      <c r="U950">
        <f ca="1">'MPL ID'!$BG$6+SUMPRODUCT(($B$1003:$O$1003='MPL ID'!$BF$6)*(($B950:$O950=1)+($B950:$O950=2)))+SUMPRODUCT(($B$1004:$O$1004='MPL ID'!$BF$6)*(($B950:$O950=3)+($B950:$O950=4)))</f>
        <v>11</v>
      </c>
      <c r="V950">
        <f ca="1">'MPL ID'!$BG$7+SUMPRODUCT(($B$1003:$O$1003='MPL ID'!$BF$7)*(($B950:$O950=1)+($B950:$O950=2)))+SUMPRODUCT(($B$1004:$O$1004='MPL ID'!$BF$7)*(($B950:$O950=3)+($B950:$O950=4)))</f>
        <v>5</v>
      </c>
      <c r="W950">
        <f ca="1">'MPL ID'!$BG$8+SUMPRODUCT(($B$1003:$O$1003='MPL ID'!$BF$8)*(($B950:$O950=1)+($B950:$O950=2)))+SUMPRODUCT(($B$1004:$O$1004='MPL ID'!$BF$8)*(($B950:$O950=3)+($B950:$O950=4)))</f>
        <v>4</v>
      </c>
      <c r="X950">
        <f ca="1">'MPL ID'!$BG$9+SUMPRODUCT(($B$1003:$O$1003='MPL ID'!$BF$9)*(($B950:$O950=1)+($B950:$O950=2)))+SUMPRODUCT(($B$1004:$O$1004='MPL ID'!$BF$9)*(($B950:$O950=3)+($B950:$O950=4)))</f>
        <v>12</v>
      </c>
      <c r="Y950">
        <f ca="1">'MPL ID'!$BH$1+SUMPRODUCT(($B$1003:$O$1003='MPL ID'!$BF$1)*(2*($B950:$O950=1)+($B950:$O950=2)-2*($B950:$O950=3)-($B950:$O950=4)))-SUMPRODUCT(($B$1004:$O$1004='MPL ID'!$BF$1)*(2*($B950:$O950=1)+($B950:$O950=2)-2*($B950:$O950=3)-($B950:$O950=4)))</f>
        <v>10</v>
      </c>
      <c r="Z950">
        <f ca="1">'MPL ID'!$BH$2+SUMPRODUCT(($B$1003:$O$1003='MPL ID'!$BF$2)*(2*($B950:$O950=1)+($B950:$O950=2)-2*($B950:$O950=3)-($B950:$O950=4)))-SUMPRODUCT(($B$1004:$O$1004='MPL ID'!$BF$2)*(2*($B950:$O950=1)+($B950:$O950=2)-2*($B950:$O950=3)-($B950:$O950=4)))</f>
        <v>0</v>
      </c>
      <c r="AA950">
        <f ca="1">'MPL ID'!$BH$3+SUMPRODUCT(($B$1003:$O$1003='MPL ID'!$BF$3)*(2*($B950:$O950=1)+($B950:$O950=2)-2*($B950:$O950=3)-($B950:$O950=4)))-SUMPRODUCT(($B$1004:$O$1004='MPL ID'!$BF$3)*(2*($B950:$O950=1)+($B950:$O950=2)-2*($B950:$O950=3)-($B950:$O950=4)))</f>
        <v>0</v>
      </c>
      <c r="AB950">
        <f ca="1">'MPL ID'!$BH$4+SUMPRODUCT(($B$1003:$O$1003='MPL ID'!$BF$4)*(2*($B950:$O950=1)+($B950:$O950=2)-2*($B950:$O950=3)-($B950:$O950=4)))-SUMPRODUCT(($B$1004:$O$1004='MPL ID'!$BF$4)*(2*($B950:$O950=1)+($B950:$O950=2)-2*($B950:$O950=3)-($B950:$O950=4)))</f>
        <v>0</v>
      </c>
      <c r="AC950">
        <f ca="1">'MPL ID'!$BH$5+SUMPRODUCT(($B$1003:$O$1003='MPL ID'!$BF$5)*(2*($B950:$O950=1)+($B950:$O950=2)-2*($B950:$O950=3)-($B950:$O950=4)))-SUMPRODUCT(($B$1004:$O$1004='MPL ID'!$BF$5)*(2*($B950:$O950=1)+($B950:$O950=2)-2*($B950:$O950=3)-($B950:$O950=4)))</f>
        <v>-14</v>
      </c>
      <c r="AD950">
        <f ca="1">'MPL ID'!$BH$6+SUMPRODUCT(($B$1003:$O$1003='MPL ID'!$BF$6)*(2*($B950:$O950=1)+($B950:$O950=2)-2*($B950:$O950=3)-($B950:$O950=4)))-SUMPRODUCT(($B$1004:$O$1004='MPL ID'!$BF$6)*(2*($B950:$O950=1)+($B950:$O950=2)-2*($B950:$O950=3)-($B950:$O950=4)))</f>
        <v>9</v>
      </c>
      <c r="AE950">
        <f ca="1">'MPL ID'!$BH$7+SUMPRODUCT(($B$1003:$O$1003='MPL ID'!$BF$7)*(2*($B950:$O950=1)+($B950:$O950=2)-2*($B950:$O950=3)-($B950:$O950=4)))-SUMPRODUCT(($B$1004:$O$1004='MPL ID'!$BF$7)*(2*($B950:$O950=1)+($B950:$O950=2)-2*($B950:$O950=3)-($B950:$O950=4)))</f>
        <v>-7</v>
      </c>
      <c r="AF950">
        <f ca="1">'MPL ID'!$BH$8+SUMPRODUCT(($B$1003:$O$1003='MPL ID'!$BF$8)*(2*($B950:$O950=1)+($B950:$O950=2)-2*($B950:$O950=3)-($B950:$O950=4)))-SUMPRODUCT(($B$1004:$O$1004='MPL ID'!$BF$8)*(2*($B950:$O950=1)+($B950:$O950=2)-2*($B950:$O950=3)-($B950:$O950=4)))</f>
        <v>-13</v>
      </c>
      <c r="AG950">
        <f ca="1">'MPL ID'!$BH$9+SUMPRODUCT(($B$1003:$O$1003='MPL ID'!$BF$9)*(2*($B950:$O950=1)+($B950:$O950=2)-2*($B950:$O950=3)-($B950:$O950=4)))-SUMPRODUCT(($B$1004:$O$1004='MPL ID'!$BF$9)*(2*($B950:$O950=1)+($B950:$O950=2)-2*($B950:$O950=3)-($B950:$O950=4)))</f>
        <v>15</v>
      </c>
      <c r="AH950">
        <f ca="1">SUMPRODUCT(--($P950:$X950=P950),--($Y950:$AG950=Y950),'MPL ID'!$BG$13:$BO$13)+IF(AND($I950&gt;=3,T950=P950,AC950=Y950),1,0)+IF(AND($M950&gt;=3,S950=P950,AB950=Y950),1,0)</f>
        <v>0</v>
      </c>
      <c r="AI950">
        <f ca="1">SUMPRODUCT(--($P950:$X950=Q950),--($Y950:$AG950=Z950),'MPL ID'!$BG$14:$BO$14)+IF(AND($G950&gt;=3,R950=Q950,AA950=Z950),1,0)+IF(AND($K950&gt;0,$K950&lt;=2,S950=Q950,AB950=Z950),1,0)+IF(AND($N950&gt;=3,U950=Q950,AD950=Z950),1,0)</f>
        <v>1</v>
      </c>
      <c r="AJ950">
        <f ca="1">SUMPRODUCT(--($P950:$X950=R950),--($Y950:$AG950=AA950),'MPL ID'!$BG$15:$BO$15)+IF(AND($D950&gt;0,$D950&lt;=2,U950=R950,AD950=AA950),1,0)+IF(AND($G950&gt;0,$G950&lt;=2,Q950=R950,Z950=AA950),1,0)+IF(AND($J950&gt;=3,V950=R950,AE950=AA950),1,0)</f>
        <v>0</v>
      </c>
      <c r="AK950">
        <f ca="1">SUMPRODUCT(--($P950:$X950=S950),--($Y950:$AG950=AB950),'MPL ID'!$BG$16:$BO$16)+IF(AND($B950&gt;0,$B950&lt;=2,V950=S950,AE950=AB950),1,0)+IF(AND($E950&gt;0,$E950&lt;=2,T950=S950,AC950=AB950),1,0)+IF(AND($K950&gt;=3,Q950=S950,Z950=AB950),1,0)+IF(AND($M950&gt;0,$M950&lt;=2,P950=S950,Y950=AB950),1,0)</f>
        <v>1</v>
      </c>
      <c r="AL950">
        <f ca="1">SUMPRODUCT(--($P950:$X950=T950),--($Y950:$AG950=AC950),'MPL ID'!$BG$17:$BO$17)+IF(AND($E950&gt;=3,S950=T950,AB950=AC950),1,0)+IF(AND($I950&gt;0,$I950&lt;=2,P950=T950,Y950=AC950),1,0)+IF(AND($L950&gt;=3,W950=T950,AF950=AC950),1,0)</f>
        <v>0</v>
      </c>
      <c r="AM950">
        <f ca="1">SUMPRODUCT(--($P950:$X950=U950),--($Y950:$AG950=AD950),'MPL ID'!$BG$18:$BO$18)+IF(AND($D950&gt;=3,R950=U950,AA950=AD950),1,0)+IF(AND($H950&gt;0,$H950&lt;=2,W950=U950,AF950=AD950),1,0)+IF(AND($N950&gt;0,$N950&lt;=2,Q950=U950,Z950=AD950),1,0)</f>
        <v>0</v>
      </c>
      <c r="AN950">
        <f ca="1">SUMPRODUCT(--($P950:$X950=V950),--($Y950:$AG950=AE950),'MPL ID'!$BG$19:$BO$19)+IF(AND($B950&gt;=3,S950=V950,AB950=AE950),1,0)+IF(AND($F950&gt;=3,W950=V950,AF950=AE950),1,0)+IF(AND($J950&gt;0,$J950&lt;=2,R950=V950,AA950=AE950),1,0)+IF(AND($O950&gt;0,$O950&lt;=2,X950=V950,AG950=AE950),1,0)</f>
        <v>0</v>
      </c>
      <c r="AO950">
        <f ca="1">SUMPRODUCT(--($P950:$X950=W950),--($Y950:$AG950=AF950),'MPL ID'!$BG$20:$BO$20)+IF(AND($C950&gt;0,$C950&lt;=2,X950=W950,AG950=AF950),1,0)+IF(AND($F950&gt;0,$F950&lt;=2,V950=W950,AE950=AF950),1,0)+IF(AND($H950&gt;=3,U950=W950,AD950=AF950),1,0)+IF(AND($L950&gt;0,$L950&lt;=2,T950=W950,AC950=AF950),1,0)</f>
        <v>0</v>
      </c>
      <c r="AP950">
        <f ca="1">SUMPRODUCT(--($P950:$X950=X950),--($Y950:$AG950=AG950),'MPL ID'!$BG$21:$BO$21)+IF(AND($C950&gt;=3,W950=X950,AF950=AG950),1,0)+IF(AND($O950&gt;=3,V950=X950,AE950=AG950),1,0)</f>
        <v>0</v>
      </c>
      <c r="AQ950">
        <f t="shared" ca="1" si="126"/>
        <v>3</v>
      </c>
      <c r="AR950">
        <f t="shared" ca="1" si="127"/>
        <v>4</v>
      </c>
      <c r="AS950">
        <f t="shared" ca="1" si="128"/>
        <v>6</v>
      </c>
      <c r="AT950">
        <f t="shared" ca="1" si="129"/>
        <v>5</v>
      </c>
      <c r="AU950">
        <f t="shared" ca="1" si="130"/>
        <v>9</v>
      </c>
      <c r="AV950">
        <f t="shared" ca="1" si="131"/>
        <v>2</v>
      </c>
      <c r="AW950">
        <f t="shared" ca="1" si="132"/>
        <v>7</v>
      </c>
      <c r="AX950">
        <f t="shared" ca="1" si="133"/>
        <v>8</v>
      </c>
      <c r="AY950">
        <f t="shared" ca="1" si="134"/>
        <v>1</v>
      </c>
    </row>
    <row r="951" spans="1:51" x14ac:dyDescent="0.25">
      <c r="A951">
        <v>950</v>
      </c>
      <c r="B951">
        <f ca="1">IF(AND(ISNUMBER('MPL ID'!$J$39),ISNUMBER('MPL ID'!$K$39)),0,RANDBETWEEN(1,4))</f>
        <v>0</v>
      </c>
      <c r="C951">
        <f ca="1">IF(AND(ISNUMBER('MPL ID'!$J$40),ISNUMBER('MPL ID'!$K$40)),0,RANDBETWEEN(1,4))</f>
        <v>0</v>
      </c>
      <c r="D951">
        <f ca="1">IF(AND(ISNUMBER('MPL ID'!$J$41),ISNUMBER('MPL ID'!$K$41)),0,RANDBETWEEN(1,4))</f>
        <v>2</v>
      </c>
      <c r="E951">
        <f ca="1">IF(AND(ISNUMBER('MPL ID'!$J$42),ISNUMBER('MPL ID'!$K$42)),0,RANDBETWEEN(1,4))</f>
        <v>2</v>
      </c>
      <c r="F951">
        <f ca="1">IF(AND(ISNUMBER('MPL ID'!$J$43),ISNUMBER('MPL ID'!$K$43)),0,RANDBETWEEN(1,4))</f>
        <v>3</v>
      </c>
      <c r="G951">
        <f ca="1">IF(AND(ISNUMBER('MPL ID'!$J$44),ISNUMBER('MPL ID'!$K$44)),0,RANDBETWEEN(1,4))</f>
        <v>2</v>
      </c>
      <c r="H951">
        <f ca="1">IF(AND(ISNUMBER('MPL ID'!$P$36),ISNUMBER('MPL ID'!$Q$36)),0,RANDBETWEEN(1,4))</f>
        <v>1</v>
      </c>
      <c r="I951">
        <f ca="1">IF(AND(ISNUMBER('MPL ID'!$P$37),ISNUMBER('MPL ID'!$Q$37)),0,RANDBETWEEN(1,4))</f>
        <v>4</v>
      </c>
      <c r="J951">
        <f ca="1">IF(AND(ISNUMBER('MPL ID'!$P$39),ISNUMBER('MPL ID'!$Q$39)),0,RANDBETWEEN(1,4))</f>
        <v>1</v>
      </c>
      <c r="K951">
        <f ca="1">IF(AND(ISNUMBER('MPL ID'!$P$40),ISNUMBER('MPL ID'!$Q$40)),0,RANDBETWEEN(1,4))</f>
        <v>1</v>
      </c>
      <c r="L951">
        <f ca="1">IF(AND(ISNUMBER('MPL ID'!$P$41),ISNUMBER('MPL ID'!$Q$41)),0,RANDBETWEEN(1,4))</f>
        <v>1</v>
      </c>
      <c r="M951">
        <f ca="1">IF(AND(ISNUMBER('MPL ID'!$P$42),ISNUMBER('MPL ID'!$Q$42)),0,RANDBETWEEN(1,4))</f>
        <v>2</v>
      </c>
      <c r="N951">
        <f ca="1">IF(AND(ISNUMBER('MPL ID'!$P$43),ISNUMBER('MPL ID'!$Q$43)),0,RANDBETWEEN(1,4))</f>
        <v>2</v>
      </c>
      <c r="O951">
        <f ca="1">IF(AND(ISNUMBER('MPL ID'!$P$44),ISNUMBER('MPL ID'!$Q$44)),0,RANDBETWEEN(1,4))</f>
        <v>2</v>
      </c>
      <c r="P951">
        <f ca="1">'MPL ID'!$BG$1+SUMPRODUCT(($B$1003:$O$1003='MPL ID'!$BF$1)*(($B951:$O951=1)+($B951:$O951=2)))+SUMPRODUCT(($B$1004:$O$1004='MPL ID'!$BF$1)*(($B951:$O951=3)+($B951:$O951=4)))</f>
        <v>10</v>
      </c>
      <c r="Q951">
        <f ca="1">'MPL ID'!$BG$2+SUMPRODUCT(($B$1003:$O$1003='MPL ID'!$BF$2)*(($B951:$O951=1)+($B951:$O951=2)))+SUMPRODUCT(($B$1004:$O$1004='MPL ID'!$BF$2)*(($B951:$O951=3)+($B951:$O951=4)))</f>
        <v>8</v>
      </c>
      <c r="R951">
        <f ca="1">'MPL ID'!$BG$3+SUMPRODUCT(($B$1003:$O$1003='MPL ID'!$BF$3)*(($B951:$O951=1)+($B951:$O951=2)))+SUMPRODUCT(($B$1004:$O$1004='MPL ID'!$BF$3)*(($B951:$O951=3)+($B951:$O951=4)))</f>
        <v>7</v>
      </c>
      <c r="S951">
        <f ca="1">'MPL ID'!$BG$4+SUMPRODUCT(($B$1003:$O$1003='MPL ID'!$BF$4)*(($B951:$O951=1)+($B951:$O951=2)))+SUMPRODUCT(($B$1004:$O$1004='MPL ID'!$BF$4)*(($B951:$O951=3)+($B951:$O951=4)))</f>
        <v>9</v>
      </c>
      <c r="T951">
        <f ca="1">'MPL ID'!$BG$5+SUMPRODUCT(($B$1003:$O$1003='MPL ID'!$BF$5)*(($B951:$O951=1)+($B951:$O951=2)))+SUMPRODUCT(($B$1004:$O$1004='MPL ID'!$BF$5)*(($B951:$O951=3)+($B951:$O951=4)))</f>
        <v>3</v>
      </c>
      <c r="U951">
        <f ca="1">'MPL ID'!$BG$6+SUMPRODUCT(($B$1003:$O$1003='MPL ID'!$BF$6)*(($B951:$O951=1)+($B951:$O951=2)))+SUMPRODUCT(($B$1004:$O$1004='MPL ID'!$BF$6)*(($B951:$O951=3)+($B951:$O951=4)))</f>
        <v>12</v>
      </c>
      <c r="V951">
        <f ca="1">'MPL ID'!$BG$7+SUMPRODUCT(($B$1003:$O$1003='MPL ID'!$BF$7)*(($B951:$O951=1)+($B951:$O951=2)))+SUMPRODUCT(($B$1004:$O$1004='MPL ID'!$BF$7)*(($B951:$O951=3)+($B951:$O951=4)))</f>
        <v>8</v>
      </c>
      <c r="W951">
        <f ca="1">'MPL ID'!$BG$8+SUMPRODUCT(($B$1003:$O$1003='MPL ID'!$BF$8)*(($B951:$O951=1)+($B951:$O951=2)))+SUMPRODUCT(($B$1004:$O$1004='MPL ID'!$BF$8)*(($B951:$O951=3)+($B951:$O951=4)))</f>
        <v>4</v>
      </c>
      <c r="X951">
        <f ca="1">'MPL ID'!$BG$9+SUMPRODUCT(($B$1003:$O$1003='MPL ID'!$BF$9)*(($B951:$O951=1)+($B951:$O951=2)))+SUMPRODUCT(($B$1004:$O$1004='MPL ID'!$BF$9)*(($B951:$O951=3)+($B951:$O951=4)))</f>
        <v>11</v>
      </c>
      <c r="Y951">
        <f ca="1">'MPL ID'!$BH$1+SUMPRODUCT(($B$1003:$O$1003='MPL ID'!$BF$1)*(2*($B951:$O951=1)+($B951:$O951=2)-2*($B951:$O951=3)-($B951:$O951=4)))-SUMPRODUCT(($B$1004:$O$1004='MPL ID'!$BF$1)*(2*($B951:$O951=1)+($B951:$O951=2)-2*($B951:$O951=3)-($B951:$O951=4)))</f>
        <v>9</v>
      </c>
      <c r="Z951">
        <f ca="1">'MPL ID'!$BH$2+SUMPRODUCT(($B$1003:$O$1003='MPL ID'!$BF$2)*(2*($B951:$O951=1)+($B951:$O951=2)-2*($B951:$O951=3)-($B951:$O951=4)))-SUMPRODUCT(($B$1004:$O$1004='MPL ID'!$BF$2)*(2*($B951:$O951=1)+($B951:$O951=2)-2*($B951:$O951=3)-($B951:$O951=4)))</f>
        <v>-2</v>
      </c>
      <c r="AA951">
        <f ca="1">'MPL ID'!$BH$3+SUMPRODUCT(($B$1003:$O$1003='MPL ID'!$BF$3)*(2*($B951:$O951=1)+($B951:$O951=2)-2*($B951:$O951=3)-($B951:$O951=4)))-SUMPRODUCT(($B$1004:$O$1004='MPL ID'!$BF$3)*(2*($B951:$O951=1)+($B951:$O951=2)-2*($B951:$O951=3)-($B951:$O951=4)))</f>
        <v>-6</v>
      </c>
      <c r="AB951">
        <f ca="1">'MPL ID'!$BH$4+SUMPRODUCT(($B$1003:$O$1003='MPL ID'!$BF$4)*(2*($B951:$O951=1)+($B951:$O951=2)-2*($B951:$O951=3)-($B951:$O951=4)))-SUMPRODUCT(($B$1004:$O$1004='MPL ID'!$BF$4)*(2*($B951:$O951=1)+($B951:$O951=2)-2*($B951:$O951=3)-($B951:$O951=4)))</f>
        <v>0</v>
      </c>
      <c r="AC951">
        <f ca="1">'MPL ID'!$BH$5+SUMPRODUCT(($B$1003:$O$1003='MPL ID'!$BF$5)*(2*($B951:$O951=1)+($B951:$O951=2)-2*($B951:$O951=3)-($B951:$O951=4)))-SUMPRODUCT(($B$1004:$O$1004='MPL ID'!$BF$5)*(2*($B951:$O951=1)+($B951:$O951=2)-2*($B951:$O951=3)-($B951:$O951=4)))</f>
        <v>-16</v>
      </c>
      <c r="AD951">
        <f ca="1">'MPL ID'!$BH$6+SUMPRODUCT(($B$1003:$O$1003='MPL ID'!$BF$6)*(2*($B951:$O951=1)+($B951:$O951=2)-2*($B951:$O951=3)-($B951:$O951=4)))-SUMPRODUCT(($B$1004:$O$1004='MPL ID'!$BF$6)*(2*($B951:$O951=1)+($B951:$O951=2)-2*($B951:$O951=3)-($B951:$O951=4)))</f>
        <v>14</v>
      </c>
      <c r="AE951">
        <f ca="1">'MPL ID'!$BH$7+SUMPRODUCT(($B$1003:$O$1003='MPL ID'!$BF$7)*(2*($B951:$O951=1)+($B951:$O951=2)-2*($B951:$O951=3)-($B951:$O951=4)))-SUMPRODUCT(($B$1004:$O$1004='MPL ID'!$BF$7)*(2*($B951:$O951=1)+($B951:$O951=2)-2*($B951:$O951=3)-($B951:$O951=4)))</f>
        <v>3</v>
      </c>
      <c r="AF951">
        <f ca="1">'MPL ID'!$BH$8+SUMPRODUCT(($B$1003:$O$1003='MPL ID'!$BF$8)*(2*($B951:$O951=1)+($B951:$O951=2)-2*($B951:$O951=3)-($B951:$O951=4)))-SUMPRODUCT(($B$1004:$O$1004='MPL ID'!$BF$8)*(2*($B951:$O951=1)+($B951:$O951=2)-2*($B951:$O951=3)-($B951:$O951=4)))</f>
        <v>-14</v>
      </c>
      <c r="AG951">
        <f ca="1">'MPL ID'!$BH$9+SUMPRODUCT(($B$1003:$O$1003='MPL ID'!$BF$9)*(2*($B951:$O951=1)+($B951:$O951=2)-2*($B951:$O951=3)-($B951:$O951=4)))-SUMPRODUCT(($B$1004:$O$1004='MPL ID'!$BF$9)*(2*($B951:$O951=1)+($B951:$O951=2)-2*($B951:$O951=3)-($B951:$O951=4)))</f>
        <v>12</v>
      </c>
      <c r="AH951">
        <f ca="1">SUMPRODUCT(--($P951:$X951=P951),--($Y951:$AG951=Y951),'MPL ID'!$BG$13:$BO$13)+IF(AND($I951&gt;=3,T951=P951,AC951=Y951),1,0)+IF(AND($M951&gt;=3,S951=P951,AB951=Y951),1,0)</f>
        <v>0</v>
      </c>
      <c r="AI951">
        <f ca="1">SUMPRODUCT(--($P951:$X951=Q951),--($Y951:$AG951=Z951),'MPL ID'!$BG$14:$BO$14)+IF(AND($G951&gt;=3,R951=Q951,AA951=Z951),1,0)+IF(AND($K951&gt;0,$K951&lt;=2,S951=Q951,AB951=Z951),1,0)+IF(AND($N951&gt;=3,U951=Q951,AD951=Z951),1,0)</f>
        <v>0</v>
      </c>
      <c r="AJ951">
        <f ca="1">SUMPRODUCT(--($P951:$X951=R951),--($Y951:$AG951=AA951),'MPL ID'!$BG$15:$BO$15)+IF(AND($D951&gt;0,$D951&lt;=2,U951=R951,AD951=AA951),1,0)+IF(AND($G951&gt;0,$G951&lt;=2,Q951=R951,Z951=AA951),1,0)+IF(AND($J951&gt;=3,V951=R951,AE951=AA951),1,0)</f>
        <v>0</v>
      </c>
      <c r="AK951">
        <f ca="1">SUMPRODUCT(--($P951:$X951=S951),--($Y951:$AG951=AB951),'MPL ID'!$BG$16:$BO$16)+IF(AND($B951&gt;0,$B951&lt;=2,V951=S951,AE951=AB951),1,0)+IF(AND($E951&gt;0,$E951&lt;=2,T951=S951,AC951=AB951),1,0)+IF(AND($K951&gt;=3,Q951=S951,Z951=AB951),1,0)+IF(AND($M951&gt;0,$M951&lt;=2,P951=S951,Y951=AB951),1,0)</f>
        <v>0</v>
      </c>
      <c r="AL951">
        <f ca="1">SUMPRODUCT(--($P951:$X951=T951),--($Y951:$AG951=AC951),'MPL ID'!$BG$17:$BO$17)+IF(AND($E951&gt;=3,S951=T951,AB951=AC951),1,0)+IF(AND($I951&gt;0,$I951&lt;=2,P951=T951,Y951=AC951),1,0)+IF(AND($L951&gt;=3,W951=T951,AF951=AC951),1,0)</f>
        <v>0</v>
      </c>
      <c r="AM951">
        <f ca="1">SUMPRODUCT(--($P951:$X951=U951),--($Y951:$AG951=AD951),'MPL ID'!$BG$18:$BO$18)+IF(AND($D951&gt;=3,R951=U951,AA951=AD951),1,0)+IF(AND($H951&gt;0,$H951&lt;=2,W951=U951,AF951=AD951),1,0)+IF(AND($N951&gt;0,$N951&lt;=2,Q951=U951,Z951=AD951),1,0)</f>
        <v>0</v>
      </c>
      <c r="AN951">
        <f ca="1">SUMPRODUCT(--($P951:$X951=V951),--($Y951:$AG951=AE951),'MPL ID'!$BG$19:$BO$19)+IF(AND($B951&gt;=3,S951=V951,AB951=AE951),1,0)+IF(AND($F951&gt;=3,W951=V951,AF951=AE951),1,0)+IF(AND($J951&gt;0,$J951&lt;=2,R951=V951,AA951=AE951),1,0)+IF(AND($O951&gt;0,$O951&lt;=2,X951=V951,AG951=AE951),1,0)</f>
        <v>0</v>
      </c>
      <c r="AO951">
        <f ca="1">SUMPRODUCT(--($P951:$X951=W951),--($Y951:$AG951=AF951),'MPL ID'!$BG$20:$BO$20)+IF(AND($C951&gt;0,$C951&lt;=2,X951=W951,AG951=AF951),1,0)+IF(AND($F951&gt;0,$F951&lt;=2,V951=W951,AE951=AF951),1,0)+IF(AND($H951&gt;=3,U951=W951,AD951=AF951),1,0)+IF(AND($L951&gt;0,$L951&lt;=2,T951=W951,AC951=AF951),1,0)</f>
        <v>0</v>
      </c>
      <c r="AP951">
        <f ca="1">SUMPRODUCT(--($P951:$X951=X951),--($Y951:$AG951=AG951),'MPL ID'!$BG$21:$BO$21)+IF(AND($C951&gt;=3,W951=X951,AF951=AG951),1,0)+IF(AND($O951&gt;=3,V951=X951,AE951=AG951),1,0)</f>
        <v>0</v>
      </c>
      <c r="AQ951">
        <f t="shared" ca="1" si="126"/>
        <v>3</v>
      </c>
      <c r="AR951">
        <f t="shared" ca="1" si="127"/>
        <v>6</v>
      </c>
      <c r="AS951">
        <f t="shared" ca="1" si="128"/>
        <v>7</v>
      </c>
      <c r="AT951">
        <f t="shared" ca="1" si="129"/>
        <v>4</v>
      </c>
      <c r="AU951">
        <f t="shared" ca="1" si="130"/>
        <v>9</v>
      </c>
      <c r="AV951">
        <f t="shared" ca="1" si="131"/>
        <v>1</v>
      </c>
      <c r="AW951">
        <f t="shared" ca="1" si="132"/>
        <v>5</v>
      </c>
      <c r="AX951">
        <f t="shared" ca="1" si="133"/>
        <v>8</v>
      </c>
      <c r="AY951">
        <f t="shared" ca="1" si="134"/>
        <v>2</v>
      </c>
    </row>
    <row r="952" spans="1:51" x14ac:dyDescent="0.25">
      <c r="A952">
        <v>951</v>
      </c>
      <c r="B952">
        <f ca="1">IF(AND(ISNUMBER('MPL ID'!$J$39),ISNUMBER('MPL ID'!$K$39)),0,RANDBETWEEN(1,4))</f>
        <v>0</v>
      </c>
      <c r="C952">
        <f ca="1">IF(AND(ISNUMBER('MPL ID'!$J$40),ISNUMBER('MPL ID'!$K$40)),0,RANDBETWEEN(1,4))</f>
        <v>0</v>
      </c>
      <c r="D952">
        <f ca="1">IF(AND(ISNUMBER('MPL ID'!$J$41),ISNUMBER('MPL ID'!$K$41)),0,RANDBETWEEN(1,4))</f>
        <v>3</v>
      </c>
      <c r="E952">
        <f ca="1">IF(AND(ISNUMBER('MPL ID'!$J$42),ISNUMBER('MPL ID'!$K$42)),0,RANDBETWEEN(1,4))</f>
        <v>4</v>
      </c>
      <c r="F952">
        <f ca="1">IF(AND(ISNUMBER('MPL ID'!$J$43),ISNUMBER('MPL ID'!$K$43)),0,RANDBETWEEN(1,4))</f>
        <v>3</v>
      </c>
      <c r="G952">
        <f ca="1">IF(AND(ISNUMBER('MPL ID'!$J$44),ISNUMBER('MPL ID'!$K$44)),0,RANDBETWEEN(1,4))</f>
        <v>2</v>
      </c>
      <c r="H952">
        <f ca="1">IF(AND(ISNUMBER('MPL ID'!$P$36),ISNUMBER('MPL ID'!$Q$36)),0,RANDBETWEEN(1,4))</f>
        <v>2</v>
      </c>
      <c r="I952">
        <f ca="1">IF(AND(ISNUMBER('MPL ID'!$P$37),ISNUMBER('MPL ID'!$Q$37)),0,RANDBETWEEN(1,4))</f>
        <v>2</v>
      </c>
      <c r="J952">
        <f ca="1">IF(AND(ISNUMBER('MPL ID'!$P$39),ISNUMBER('MPL ID'!$Q$39)),0,RANDBETWEEN(1,4))</f>
        <v>1</v>
      </c>
      <c r="K952">
        <f ca="1">IF(AND(ISNUMBER('MPL ID'!$P$40),ISNUMBER('MPL ID'!$Q$40)),0,RANDBETWEEN(1,4))</f>
        <v>4</v>
      </c>
      <c r="L952">
        <f ca="1">IF(AND(ISNUMBER('MPL ID'!$P$41),ISNUMBER('MPL ID'!$Q$41)),0,RANDBETWEEN(1,4))</f>
        <v>3</v>
      </c>
      <c r="M952">
        <f ca="1">IF(AND(ISNUMBER('MPL ID'!$P$42),ISNUMBER('MPL ID'!$Q$42)),0,RANDBETWEEN(1,4))</f>
        <v>3</v>
      </c>
      <c r="N952">
        <f ca="1">IF(AND(ISNUMBER('MPL ID'!$P$43),ISNUMBER('MPL ID'!$Q$43)),0,RANDBETWEEN(1,4))</f>
        <v>1</v>
      </c>
      <c r="O952">
        <f ca="1">IF(AND(ISNUMBER('MPL ID'!$P$44),ISNUMBER('MPL ID'!$Q$44)),0,RANDBETWEEN(1,4))</f>
        <v>2</v>
      </c>
      <c r="P952">
        <f ca="1">'MPL ID'!$BG$1+SUMPRODUCT(($B$1003:$O$1003='MPL ID'!$BF$1)*(($B952:$O952=1)+($B952:$O952=2)))+SUMPRODUCT(($B$1004:$O$1004='MPL ID'!$BF$1)*(($B952:$O952=3)+($B952:$O952=4)))</f>
        <v>10</v>
      </c>
      <c r="Q952">
        <f ca="1">'MPL ID'!$BG$2+SUMPRODUCT(($B$1003:$O$1003='MPL ID'!$BF$2)*(($B952:$O952=1)+($B952:$O952=2)))+SUMPRODUCT(($B$1004:$O$1004='MPL ID'!$BF$2)*(($B952:$O952=3)+($B952:$O952=4)))</f>
        <v>7</v>
      </c>
      <c r="R952">
        <f ca="1">'MPL ID'!$BG$3+SUMPRODUCT(($B$1003:$O$1003='MPL ID'!$BF$3)*(($B952:$O952=1)+($B952:$O952=2)))+SUMPRODUCT(($B$1004:$O$1004='MPL ID'!$BF$3)*(($B952:$O952=3)+($B952:$O952=4)))</f>
        <v>6</v>
      </c>
      <c r="S952">
        <f ca="1">'MPL ID'!$BG$4+SUMPRODUCT(($B$1003:$O$1003='MPL ID'!$BF$4)*(($B952:$O952=1)+($B952:$O952=2)))+SUMPRODUCT(($B$1004:$O$1004='MPL ID'!$BF$4)*(($B952:$O952=3)+($B952:$O952=4)))</f>
        <v>8</v>
      </c>
      <c r="T952">
        <f ca="1">'MPL ID'!$BG$5+SUMPRODUCT(($B$1003:$O$1003='MPL ID'!$BF$5)*(($B952:$O952=1)+($B952:$O952=2)))+SUMPRODUCT(($B$1004:$O$1004='MPL ID'!$BF$5)*(($B952:$O952=3)+($B952:$O952=4)))</f>
        <v>6</v>
      </c>
      <c r="U952">
        <f ca="1">'MPL ID'!$BG$6+SUMPRODUCT(($B$1003:$O$1003='MPL ID'!$BF$6)*(($B952:$O952=1)+($B952:$O952=2)))+SUMPRODUCT(($B$1004:$O$1004='MPL ID'!$BF$6)*(($B952:$O952=3)+($B952:$O952=4)))</f>
        <v>13</v>
      </c>
      <c r="V952">
        <f ca="1">'MPL ID'!$BG$7+SUMPRODUCT(($B$1003:$O$1003='MPL ID'!$BF$7)*(($B952:$O952=1)+($B952:$O952=2)))+SUMPRODUCT(($B$1004:$O$1004='MPL ID'!$BF$7)*(($B952:$O952=3)+($B952:$O952=4)))</f>
        <v>8</v>
      </c>
      <c r="W952">
        <f ca="1">'MPL ID'!$BG$8+SUMPRODUCT(($B$1003:$O$1003='MPL ID'!$BF$8)*(($B952:$O952=1)+($B952:$O952=2)))+SUMPRODUCT(($B$1004:$O$1004='MPL ID'!$BF$8)*(($B952:$O952=3)+($B952:$O952=4)))</f>
        <v>3</v>
      </c>
      <c r="X952">
        <f ca="1">'MPL ID'!$BG$9+SUMPRODUCT(($B$1003:$O$1003='MPL ID'!$BF$9)*(($B952:$O952=1)+($B952:$O952=2)))+SUMPRODUCT(($B$1004:$O$1004='MPL ID'!$BF$9)*(($B952:$O952=3)+($B952:$O952=4)))</f>
        <v>11</v>
      </c>
      <c r="Y952">
        <f ca="1">'MPL ID'!$BH$1+SUMPRODUCT(($B$1003:$O$1003='MPL ID'!$BF$1)*(2*($B952:$O952=1)+($B952:$O952=2)-2*($B952:$O952=3)-($B952:$O952=4)))-SUMPRODUCT(($B$1004:$O$1004='MPL ID'!$BF$1)*(2*($B952:$O952=1)+($B952:$O952=2)-2*($B952:$O952=3)-($B952:$O952=4)))</f>
        <v>10</v>
      </c>
      <c r="Z952">
        <f ca="1">'MPL ID'!$BH$2+SUMPRODUCT(($B$1003:$O$1003='MPL ID'!$BF$2)*(2*($B952:$O952=1)+($B952:$O952=2)-2*($B952:$O952=3)-($B952:$O952=4)))-SUMPRODUCT(($B$1004:$O$1004='MPL ID'!$BF$2)*(2*($B952:$O952=1)+($B952:$O952=2)-2*($B952:$O952=3)-($B952:$O952=4)))</f>
        <v>-6</v>
      </c>
      <c r="AA952">
        <f ca="1">'MPL ID'!$BH$3+SUMPRODUCT(($B$1003:$O$1003='MPL ID'!$BF$3)*(2*($B952:$O952=1)+($B952:$O952=2)-2*($B952:$O952=3)-($B952:$O952=4)))-SUMPRODUCT(($B$1004:$O$1004='MPL ID'!$BF$3)*(2*($B952:$O952=1)+($B952:$O952=2)-2*($B952:$O952=3)-($B952:$O952=4)))</f>
        <v>-9</v>
      </c>
      <c r="AB952">
        <f ca="1">'MPL ID'!$BH$4+SUMPRODUCT(($B$1003:$O$1003='MPL ID'!$BF$4)*(2*($B952:$O952=1)+($B952:$O952=2)-2*($B952:$O952=3)-($B952:$O952=4)))-SUMPRODUCT(($B$1004:$O$1004='MPL ID'!$BF$4)*(2*($B952:$O952=1)+($B952:$O952=2)-2*($B952:$O952=3)-($B952:$O952=4)))</f>
        <v>-2</v>
      </c>
      <c r="AC952">
        <f ca="1">'MPL ID'!$BH$5+SUMPRODUCT(($B$1003:$O$1003='MPL ID'!$BF$5)*(2*($B952:$O952=1)+($B952:$O952=2)-2*($B952:$O952=3)-($B952:$O952=4)))-SUMPRODUCT(($B$1004:$O$1004='MPL ID'!$BF$5)*(2*($B952:$O952=1)+($B952:$O952=2)-2*($B952:$O952=3)-($B952:$O952=4)))</f>
        <v>-8</v>
      </c>
      <c r="AD952">
        <f ca="1">'MPL ID'!$BH$6+SUMPRODUCT(($B$1003:$O$1003='MPL ID'!$BF$6)*(2*($B952:$O952=1)+($B952:$O952=2)-2*($B952:$O952=3)-($B952:$O952=4)))-SUMPRODUCT(($B$1004:$O$1004='MPL ID'!$BF$6)*(2*($B952:$O952=1)+($B952:$O952=2)-2*($B952:$O952=3)-($B952:$O952=4)))</f>
        <v>17</v>
      </c>
      <c r="AE952">
        <f ca="1">'MPL ID'!$BH$7+SUMPRODUCT(($B$1003:$O$1003='MPL ID'!$BF$7)*(2*($B952:$O952=1)+($B952:$O952=2)-2*($B952:$O952=3)-($B952:$O952=4)))-SUMPRODUCT(($B$1004:$O$1004='MPL ID'!$BF$7)*(2*($B952:$O952=1)+($B952:$O952=2)-2*($B952:$O952=3)-($B952:$O952=4)))</f>
        <v>3</v>
      </c>
      <c r="AF952">
        <f ca="1">'MPL ID'!$BH$8+SUMPRODUCT(($B$1003:$O$1003='MPL ID'!$BF$8)*(2*($B952:$O952=1)+($B952:$O952=2)-2*($B952:$O952=3)-($B952:$O952=4)))-SUMPRODUCT(($B$1004:$O$1004='MPL ID'!$BF$8)*(2*($B952:$O952=1)+($B952:$O952=2)-2*($B952:$O952=3)-($B952:$O952=4)))</f>
        <v>-17</v>
      </c>
      <c r="AG952">
        <f ca="1">'MPL ID'!$BH$9+SUMPRODUCT(($B$1003:$O$1003='MPL ID'!$BF$9)*(2*($B952:$O952=1)+($B952:$O952=2)-2*($B952:$O952=3)-($B952:$O952=4)))-SUMPRODUCT(($B$1004:$O$1004='MPL ID'!$BF$9)*(2*($B952:$O952=1)+($B952:$O952=2)-2*($B952:$O952=3)-($B952:$O952=4)))</f>
        <v>12</v>
      </c>
      <c r="AH952">
        <f ca="1">SUMPRODUCT(--($P952:$X952=P952),--($Y952:$AG952=Y952),'MPL ID'!$BG$13:$BO$13)+IF(AND($I952&gt;=3,T952=P952,AC952=Y952),1,0)+IF(AND($M952&gt;=3,S952=P952,AB952=Y952),1,0)</f>
        <v>0</v>
      </c>
      <c r="AI952">
        <f ca="1">SUMPRODUCT(--($P952:$X952=Q952),--($Y952:$AG952=Z952),'MPL ID'!$BG$14:$BO$14)+IF(AND($G952&gt;=3,R952=Q952,AA952=Z952),1,0)+IF(AND($K952&gt;0,$K952&lt;=2,S952=Q952,AB952=Z952),1,0)+IF(AND($N952&gt;=3,U952=Q952,AD952=Z952),1,0)</f>
        <v>0</v>
      </c>
      <c r="AJ952">
        <f ca="1">SUMPRODUCT(--($P952:$X952=R952),--($Y952:$AG952=AA952),'MPL ID'!$BG$15:$BO$15)+IF(AND($D952&gt;0,$D952&lt;=2,U952=R952,AD952=AA952),1,0)+IF(AND($G952&gt;0,$G952&lt;=2,Q952=R952,Z952=AA952),1,0)+IF(AND($J952&gt;=3,V952=R952,AE952=AA952),1,0)</f>
        <v>0</v>
      </c>
      <c r="AK952">
        <f ca="1">SUMPRODUCT(--($P952:$X952=S952),--($Y952:$AG952=AB952),'MPL ID'!$BG$16:$BO$16)+IF(AND($B952&gt;0,$B952&lt;=2,V952=S952,AE952=AB952),1,0)+IF(AND($E952&gt;0,$E952&lt;=2,T952=S952,AC952=AB952),1,0)+IF(AND($K952&gt;=3,Q952=S952,Z952=AB952),1,0)+IF(AND($M952&gt;0,$M952&lt;=2,P952=S952,Y952=AB952),1,0)</f>
        <v>0</v>
      </c>
      <c r="AL952">
        <f ca="1">SUMPRODUCT(--($P952:$X952=T952),--($Y952:$AG952=AC952),'MPL ID'!$BG$17:$BO$17)+IF(AND($E952&gt;=3,S952=T952,AB952=AC952),1,0)+IF(AND($I952&gt;0,$I952&lt;=2,P952=T952,Y952=AC952),1,0)+IF(AND($L952&gt;=3,W952=T952,AF952=AC952),1,0)</f>
        <v>0</v>
      </c>
      <c r="AM952">
        <f ca="1">SUMPRODUCT(--($P952:$X952=U952),--($Y952:$AG952=AD952),'MPL ID'!$BG$18:$BO$18)+IF(AND($D952&gt;=3,R952=U952,AA952=AD952),1,0)+IF(AND($H952&gt;0,$H952&lt;=2,W952=U952,AF952=AD952),1,0)+IF(AND($N952&gt;0,$N952&lt;=2,Q952=U952,Z952=AD952),1,0)</f>
        <v>0</v>
      </c>
      <c r="AN952">
        <f ca="1">SUMPRODUCT(--($P952:$X952=V952),--($Y952:$AG952=AE952),'MPL ID'!$BG$19:$BO$19)+IF(AND($B952&gt;=3,S952=V952,AB952=AE952),1,0)+IF(AND($F952&gt;=3,W952=V952,AF952=AE952),1,0)+IF(AND($J952&gt;0,$J952&lt;=2,R952=V952,AA952=AE952),1,0)+IF(AND($O952&gt;0,$O952&lt;=2,X952=V952,AG952=AE952),1,0)</f>
        <v>0</v>
      </c>
      <c r="AO952">
        <f ca="1">SUMPRODUCT(--($P952:$X952=W952),--($Y952:$AG952=AF952),'MPL ID'!$BG$20:$BO$20)+IF(AND($C952&gt;0,$C952&lt;=2,X952=W952,AG952=AF952),1,0)+IF(AND($F952&gt;0,$F952&lt;=2,V952=W952,AE952=AF952),1,0)+IF(AND($H952&gt;=3,U952=W952,AD952=AF952),1,0)+IF(AND($L952&gt;0,$L952&lt;=2,T952=W952,AC952=AF952),1,0)</f>
        <v>0</v>
      </c>
      <c r="AP952">
        <f ca="1">SUMPRODUCT(--($P952:$X952=X952),--($Y952:$AG952=AG952),'MPL ID'!$BG$21:$BO$21)+IF(AND($C952&gt;=3,W952=X952,AF952=AG952),1,0)+IF(AND($O952&gt;=3,V952=X952,AE952=AG952),1,0)</f>
        <v>0</v>
      </c>
      <c r="AQ952">
        <f t="shared" ca="1" si="126"/>
        <v>3</v>
      </c>
      <c r="AR952">
        <f t="shared" ca="1" si="127"/>
        <v>6</v>
      </c>
      <c r="AS952">
        <f t="shared" ca="1" si="128"/>
        <v>8</v>
      </c>
      <c r="AT952">
        <f t="shared" ca="1" si="129"/>
        <v>5</v>
      </c>
      <c r="AU952">
        <f t="shared" ca="1" si="130"/>
        <v>7</v>
      </c>
      <c r="AV952">
        <f t="shared" ca="1" si="131"/>
        <v>1</v>
      </c>
      <c r="AW952">
        <f t="shared" ca="1" si="132"/>
        <v>4</v>
      </c>
      <c r="AX952">
        <f t="shared" ca="1" si="133"/>
        <v>9</v>
      </c>
      <c r="AY952">
        <f t="shared" ca="1" si="134"/>
        <v>2</v>
      </c>
    </row>
    <row r="953" spans="1:51" x14ac:dyDescent="0.25">
      <c r="A953">
        <v>952</v>
      </c>
      <c r="B953">
        <f ca="1">IF(AND(ISNUMBER('MPL ID'!$J$39),ISNUMBER('MPL ID'!$K$39)),0,RANDBETWEEN(1,4))</f>
        <v>0</v>
      </c>
      <c r="C953">
        <f ca="1">IF(AND(ISNUMBER('MPL ID'!$J$40),ISNUMBER('MPL ID'!$K$40)),0,RANDBETWEEN(1,4))</f>
        <v>0</v>
      </c>
      <c r="D953">
        <f ca="1">IF(AND(ISNUMBER('MPL ID'!$J$41),ISNUMBER('MPL ID'!$K$41)),0,RANDBETWEEN(1,4))</f>
        <v>3</v>
      </c>
      <c r="E953">
        <f ca="1">IF(AND(ISNUMBER('MPL ID'!$J$42),ISNUMBER('MPL ID'!$K$42)),0,RANDBETWEEN(1,4))</f>
        <v>4</v>
      </c>
      <c r="F953">
        <f ca="1">IF(AND(ISNUMBER('MPL ID'!$J$43),ISNUMBER('MPL ID'!$K$43)),0,RANDBETWEEN(1,4))</f>
        <v>4</v>
      </c>
      <c r="G953">
        <f ca="1">IF(AND(ISNUMBER('MPL ID'!$J$44),ISNUMBER('MPL ID'!$K$44)),0,RANDBETWEEN(1,4))</f>
        <v>4</v>
      </c>
      <c r="H953">
        <f ca="1">IF(AND(ISNUMBER('MPL ID'!$P$36),ISNUMBER('MPL ID'!$Q$36)),0,RANDBETWEEN(1,4))</f>
        <v>1</v>
      </c>
      <c r="I953">
        <f ca="1">IF(AND(ISNUMBER('MPL ID'!$P$37),ISNUMBER('MPL ID'!$Q$37)),0,RANDBETWEEN(1,4))</f>
        <v>4</v>
      </c>
      <c r="J953">
        <f ca="1">IF(AND(ISNUMBER('MPL ID'!$P$39),ISNUMBER('MPL ID'!$Q$39)),0,RANDBETWEEN(1,4))</f>
        <v>4</v>
      </c>
      <c r="K953">
        <f ca="1">IF(AND(ISNUMBER('MPL ID'!$P$40),ISNUMBER('MPL ID'!$Q$40)),0,RANDBETWEEN(1,4))</f>
        <v>1</v>
      </c>
      <c r="L953">
        <f ca="1">IF(AND(ISNUMBER('MPL ID'!$P$41),ISNUMBER('MPL ID'!$Q$41)),0,RANDBETWEEN(1,4))</f>
        <v>1</v>
      </c>
      <c r="M953">
        <f ca="1">IF(AND(ISNUMBER('MPL ID'!$P$42),ISNUMBER('MPL ID'!$Q$42)),0,RANDBETWEEN(1,4))</f>
        <v>1</v>
      </c>
      <c r="N953">
        <f ca="1">IF(AND(ISNUMBER('MPL ID'!$P$43),ISNUMBER('MPL ID'!$Q$43)),0,RANDBETWEEN(1,4))</f>
        <v>3</v>
      </c>
      <c r="O953">
        <f ca="1">IF(AND(ISNUMBER('MPL ID'!$P$44),ISNUMBER('MPL ID'!$Q$44)),0,RANDBETWEEN(1,4))</f>
        <v>1</v>
      </c>
      <c r="P953">
        <f ca="1">'MPL ID'!$BG$1+SUMPRODUCT(($B$1003:$O$1003='MPL ID'!$BF$1)*(($B953:$O953=1)+($B953:$O953=2)))+SUMPRODUCT(($B$1004:$O$1004='MPL ID'!$BF$1)*(($B953:$O953=3)+($B953:$O953=4)))</f>
        <v>10</v>
      </c>
      <c r="Q953">
        <f ca="1">'MPL ID'!$BG$2+SUMPRODUCT(($B$1003:$O$1003='MPL ID'!$BF$2)*(($B953:$O953=1)+($B953:$O953=2)))+SUMPRODUCT(($B$1004:$O$1004='MPL ID'!$BF$2)*(($B953:$O953=3)+($B953:$O953=4)))</f>
        <v>10</v>
      </c>
      <c r="R953">
        <f ca="1">'MPL ID'!$BG$3+SUMPRODUCT(($B$1003:$O$1003='MPL ID'!$BF$3)*(($B953:$O953=1)+($B953:$O953=2)))+SUMPRODUCT(($B$1004:$O$1004='MPL ID'!$BF$3)*(($B953:$O953=3)+($B953:$O953=4)))</f>
        <v>6</v>
      </c>
      <c r="S953">
        <f ca="1">'MPL ID'!$BG$4+SUMPRODUCT(($B$1003:$O$1003='MPL ID'!$BF$4)*(($B953:$O953=1)+($B953:$O953=2)))+SUMPRODUCT(($B$1004:$O$1004='MPL ID'!$BF$4)*(($B953:$O953=3)+($B953:$O953=4)))</f>
        <v>8</v>
      </c>
      <c r="T953">
        <f ca="1">'MPL ID'!$BG$5+SUMPRODUCT(($B$1003:$O$1003='MPL ID'!$BF$5)*(($B953:$O953=1)+($B953:$O953=2)))+SUMPRODUCT(($B$1004:$O$1004='MPL ID'!$BF$5)*(($B953:$O953=3)+($B953:$O953=4)))</f>
        <v>4</v>
      </c>
      <c r="U953">
        <f ca="1">'MPL ID'!$BG$6+SUMPRODUCT(($B$1003:$O$1003='MPL ID'!$BF$6)*(($B953:$O953=1)+($B953:$O953=2)))+SUMPRODUCT(($B$1004:$O$1004='MPL ID'!$BF$6)*(($B953:$O953=3)+($B953:$O953=4)))</f>
        <v>12</v>
      </c>
      <c r="V953">
        <f ca="1">'MPL ID'!$BG$7+SUMPRODUCT(($B$1003:$O$1003='MPL ID'!$BF$7)*(($B953:$O953=1)+($B953:$O953=2)))+SUMPRODUCT(($B$1004:$O$1004='MPL ID'!$BF$7)*(($B953:$O953=3)+($B953:$O953=4)))</f>
        <v>7</v>
      </c>
      <c r="W953">
        <f ca="1">'MPL ID'!$BG$8+SUMPRODUCT(($B$1003:$O$1003='MPL ID'!$BF$8)*(($B953:$O953=1)+($B953:$O953=2)))+SUMPRODUCT(($B$1004:$O$1004='MPL ID'!$BF$8)*(($B953:$O953=3)+($B953:$O953=4)))</f>
        <v>4</v>
      </c>
      <c r="X953">
        <f ca="1">'MPL ID'!$BG$9+SUMPRODUCT(($B$1003:$O$1003='MPL ID'!$BF$9)*(($B953:$O953=1)+($B953:$O953=2)))+SUMPRODUCT(($B$1004:$O$1004='MPL ID'!$BF$9)*(($B953:$O953=3)+($B953:$O953=4)))</f>
        <v>11</v>
      </c>
      <c r="Y953">
        <f ca="1">'MPL ID'!$BH$1+SUMPRODUCT(($B$1003:$O$1003='MPL ID'!$BF$1)*(2*($B953:$O953=1)+($B953:$O953=2)-2*($B953:$O953=3)-($B953:$O953=4)))-SUMPRODUCT(($B$1004:$O$1004='MPL ID'!$BF$1)*(2*($B953:$O953=1)+($B953:$O953=2)-2*($B953:$O953=3)-($B953:$O953=4)))</f>
        <v>8</v>
      </c>
      <c r="Z953">
        <f ca="1">'MPL ID'!$BH$2+SUMPRODUCT(($B$1003:$O$1003='MPL ID'!$BF$2)*(2*($B953:$O953=1)+($B953:$O953=2)-2*($B953:$O953=3)-($B953:$O953=4)))-SUMPRODUCT(($B$1004:$O$1004='MPL ID'!$BF$2)*(2*($B953:$O953=1)+($B953:$O953=2)-2*($B953:$O953=3)-($B953:$O953=4)))</f>
        <v>3</v>
      </c>
      <c r="AA953">
        <f ca="1">'MPL ID'!$BH$3+SUMPRODUCT(($B$1003:$O$1003='MPL ID'!$BF$3)*(2*($B953:$O953=1)+($B953:$O953=2)-2*($B953:$O953=3)-($B953:$O953=4)))-SUMPRODUCT(($B$1004:$O$1004='MPL ID'!$BF$3)*(2*($B953:$O953=1)+($B953:$O953=2)-2*($B953:$O953=3)-($B953:$O953=4)))</f>
        <v>-8</v>
      </c>
      <c r="AB953">
        <f ca="1">'MPL ID'!$BH$4+SUMPRODUCT(($B$1003:$O$1003='MPL ID'!$BF$4)*(2*($B953:$O953=1)+($B953:$O953=2)-2*($B953:$O953=3)-($B953:$O953=4)))-SUMPRODUCT(($B$1004:$O$1004='MPL ID'!$BF$4)*(2*($B953:$O953=1)+($B953:$O953=2)-2*($B953:$O953=3)-($B953:$O953=4)))</f>
        <v>-1</v>
      </c>
      <c r="AC953">
        <f ca="1">'MPL ID'!$BH$5+SUMPRODUCT(($B$1003:$O$1003='MPL ID'!$BF$5)*(2*($B953:$O953=1)+($B953:$O953=2)-2*($B953:$O953=3)-($B953:$O953=4)))-SUMPRODUCT(($B$1004:$O$1004='MPL ID'!$BF$5)*(2*($B953:$O953=1)+($B953:$O953=2)-2*($B953:$O953=3)-($B953:$O953=4)))</f>
        <v>-14</v>
      </c>
      <c r="AD953">
        <f ca="1">'MPL ID'!$BH$6+SUMPRODUCT(($B$1003:$O$1003='MPL ID'!$BF$6)*(2*($B953:$O953=1)+($B953:$O953=2)-2*($B953:$O953=3)-($B953:$O953=4)))-SUMPRODUCT(($B$1004:$O$1004='MPL ID'!$BF$6)*(2*($B953:$O953=1)+($B953:$O953=2)-2*($B953:$O953=3)-($B953:$O953=4)))</f>
        <v>14</v>
      </c>
      <c r="AE953">
        <f ca="1">'MPL ID'!$BH$7+SUMPRODUCT(($B$1003:$O$1003='MPL ID'!$BF$7)*(2*($B953:$O953=1)+($B953:$O953=2)-2*($B953:$O953=3)-($B953:$O953=4)))-SUMPRODUCT(($B$1004:$O$1004='MPL ID'!$BF$7)*(2*($B953:$O953=1)+($B953:$O953=2)-2*($B953:$O953=3)-($B953:$O953=4)))</f>
        <v>0</v>
      </c>
      <c r="AF953">
        <f ca="1">'MPL ID'!$BH$8+SUMPRODUCT(($B$1003:$O$1003='MPL ID'!$BF$8)*(2*($B953:$O953=1)+($B953:$O953=2)-2*($B953:$O953=3)-($B953:$O953=4)))-SUMPRODUCT(($B$1004:$O$1004='MPL ID'!$BF$8)*(2*($B953:$O953=1)+($B953:$O953=2)-2*($B953:$O953=3)-($B953:$O953=4)))</f>
        <v>-13</v>
      </c>
      <c r="AG953">
        <f ca="1">'MPL ID'!$BH$9+SUMPRODUCT(($B$1003:$O$1003='MPL ID'!$BF$9)*(2*($B953:$O953=1)+($B953:$O953=2)-2*($B953:$O953=3)-($B953:$O953=4)))-SUMPRODUCT(($B$1004:$O$1004='MPL ID'!$BF$9)*(2*($B953:$O953=1)+($B953:$O953=2)-2*($B953:$O953=3)-($B953:$O953=4)))</f>
        <v>11</v>
      </c>
      <c r="AH953">
        <f ca="1">SUMPRODUCT(--($P953:$X953=P953),--($Y953:$AG953=Y953),'MPL ID'!$BG$13:$BO$13)+IF(AND($I953&gt;=3,T953=P953,AC953=Y953),1,0)+IF(AND($M953&gt;=3,S953=P953,AB953=Y953),1,0)</f>
        <v>0</v>
      </c>
      <c r="AI953">
        <f ca="1">SUMPRODUCT(--($P953:$X953=Q953),--($Y953:$AG953=Z953),'MPL ID'!$BG$14:$BO$14)+IF(AND($G953&gt;=3,R953=Q953,AA953=Z953),1,0)+IF(AND($K953&gt;0,$K953&lt;=2,S953=Q953,AB953=Z953),1,0)+IF(AND($N953&gt;=3,U953=Q953,AD953=Z953),1,0)</f>
        <v>0</v>
      </c>
      <c r="AJ953">
        <f ca="1">SUMPRODUCT(--($P953:$X953=R953),--($Y953:$AG953=AA953),'MPL ID'!$BG$15:$BO$15)+IF(AND($D953&gt;0,$D953&lt;=2,U953=R953,AD953=AA953),1,0)+IF(AND($G953&gt;0,$G953&lt;=2,Q953=R953,Z953=AA953),1,0)+IF(AND($J953&gt;=3,V953=R953,AE953=AA953),1,0)</f>
        <v>0</v>
      </c>
      <c r="AK953">
        <f ca="1">SUMPRODUCT(--($P953:$X953=S953),--($Y953:$AG953=AB953),'MPL ID'!$BG$16:$BO$16)+IF(AND($B953&gt;0,$B953&lt;=2,V953=S953,AE953=AB953),1,0)+IF(AND($E953&gt;0,$E953&lt;=2,T953=S953,AC953=AB953),1,0)+IF(AND($K953&gt;=3,Q953=S953,Z953=AB953),1,0)+IF(AND($M953&gt;0,$M953&lt;=2,P953=S953,Y953=AB953),1,0)</f>
        <v>0</v>
      </c>
      <c r="AL953">
        <f ca="1">SUMPRODUCT(--($P953:$X953=T953),--($Y953:$AG953=AC953),'MPL ID'!$BG$17:$BO$17)+IF(AND($E953&gt;=3,S953=T953,AB953=AC953),1,0)+IF(AND($I953&gt;0,$I953&lt;=2,P953=T953,Y953=AC953),1,0)+IF(AND($L953&gt;=3,W953=T953,AF953=AC953),1,0)</f>
        <v>0</v>
      </c>
      <c r="AM953">
        <f ca="1">SUMPRODUCT(--($P953:$X953=U953),--($Y953:$AG953=AD953),'MPL ID'!$BG$18:$BO$18)+IF(AND($D953&gt;=3,R953=U953,AA953=AD953),1,0)+IF(AND($H953&gt;0,$H953&lt;=2,W953=U953,AF953=AD953),1,0)+IF(AND($N953&gt;0,$N953&lt;=2,Q953=U953,Z953=AD953),1,0)</f>
        <v>0</v>
      </c>
      <c r="AN953">
        <f ca="1">SUMPRODUCT(--($P953:$X953=V953),--($Y953:$AG953=AE953),'MPL ID'!$BG$19:$BO$19)+IF(AND($B953&gt;=3,S953=V953,AB953=AE953),1,0)+IF(AND($F953&gt;=3,W953=V953,AF953=AE953),1,0)+IF(AND($J953&gt;0,$J953&lt;=2,R953=V953,AA953=AE953),1,0)+IF(AND($O953&gt;0,$O953&lt;=2,X953=V953,AG953=AE953),1,0)</f>
        <v>0</v>
      </c>
      <c r="AO953">
        <f ca="1">SUMPRODUCT(--($P953:$X953=W953),--($Y953:$AG953=AF953),'MPL ID'!$BG$20:$BO$20)+IF(AND($C953&gt;0,$C953&lt;=2,X953=W953,AG953=AF953),1,0)+IF(AND($F953&gt;0,$F953&lt;=2,V953=W953,AE953=AF953),1,0)+IF(AND($H953&gt;=3,U953=W953,AD953=AF953),1,0)+IF(AND($L953&gt;0,$L953&lt;=2,T953=W953,AC953=AF953),1,0)</f>
        <v>0</v>
      </c>
      <c r="AP953">
        <f ca="1">SUMPRODUCT(--($P953:$X953=X953),--($Y953:$AG953=AG953),'MPL ID'!$BG$21:$BO$21)+IF(AND($C953&gt;=3,W953=X953,AF953=AG953),1,0)+IF(AND($O953&gt;=3,V953=X953,AE953=AG953),1,0)</f>
        <v>0</v>
      </c>
      <c r="AQ953">
        <f t="shared" ca="1" si="126"/>
        <v>3</v>
      </c>
      <c r="AR953">
        <f t="shared" ca="1" si="127"/>
        <v>4</v>
      </c>
      <c r="AS953">
        <f t="shared" ca="1" si="128"/>
        <v>7</v>
      </c>
      <c r="AT953">
        <f t="shared" ca="1" si="129"/>
        <v>5</v>
      </c>
      <c r="AU953">
        <f t="shared" ca="1" si="130"/>
        <v>9</v>
      </c>
      <c r="AV953">
        <f t="shared" ca="1" si="131"/>
        <v>1</v>
      </c>
      <c r="AW953">
        <f t="shared" ca="1" si="132"/>
        <v>6</v>
      </c>
      <c r="AX953">
        <f t="shared" ca="1" si="133"/>
        <v>8</v>
      </c>
      <c r="AY953">
        <f t="shared" ca="1" si="134"/>
        <v>2</v>
      </c>
    </row>
    <row r="954" spans="1:51" x14ac:dyDescent="0.25">
      <c r="A954">
        <v>953</v>
      </c>
      <c r="B954">
        <f ca="1">IF(AND(ISNUMBER('MPL ID'!$J$39),ISNUMBER('MPL ID'!$K$39)),0,RANDBETWEEN(1,4))</f>
        <v>0</v>
      </c>
      <c r="C954">
        <f ca="1">IF(AND(ISNUMBER('MPL ID'!$J$40),ISNUMBER('MPL ID'!$K$40)),0,RANDBETWEEN(1,4))</f>
        <v>0</v>
      </c>
      <c r="D954">
        <f ca="1">IF(AND(ISNUMBER('MPL ID'!$J$41),ISNUMBER('MPL ID'!$K$41)),0,RANDBETWEEN(1,4))</f>
        <v>3</v>
      </c>
      <c r="E954">
        <f ca="1">IF(AND(ISNUMBER('MPL ID'!$J$42),ISNUMBER('MPL ID'!$K$42)),0,RANDBETWEEN(1,4))</f>
        <v>1</v>
      </c>
      <c r="F954">
        <f ca="1">IF(AND(ISNUMBER('MPL ID'!$J$43),ISNUMBER('MPL ID'!$K$43)),0,RANDBETWEEN(1,4))</f>
        <v>1</v>
      </c>
      <c r="G954">
        <f ca="1">IF(AND(ISNUMBER('MPL ID'!$J$44),ISNUMBER('MPL ID'!$K$44)),0,RANDBETWEEN(1,4))</f>
        <v>4</v>
      </c>
      <c r="H954">
        <f ca="1">IF(AND(ISNUMBER('MPL ID'!$P$36),ISNUMBER('MPL ID'!$Q$36)),0,RANDBETWEEN(1,4))</f>
        <v>2</v>
      </c>
      <c r="I954">
        <f ca="1">IF(AND(ISNUMBER('MPL ID'!$P$37),ISNUMBER('MPL ID'!$Q$37)),0,RANDBETWEEN(1,4))</f>
        <v>1</v>
      </c>
      <c r="J954">
        <f ca="1">IF(AND(ISNUMBER('MPL ID'!$P$39),ISNUMBER('MPL ID'!$Q$39)),0,RANDBETWEEN(1,4))</f>
        <v>4</v>
      </c>
      <c r="K954">
        <f ca="1">IF(AND(ISNUMBER('MPL ID'!$P$40),ISNUMBER('MPL ID'!$Q$40)),0,RANDBETWEEN(1,4))</f>
        <v>4</v>
      </c>
      <c r="L954">
        <f ca="1">IF(AND(ISNUMBER('MPL ID'!$P$41),ISNUMBER('MPL ID'!$Q$41)),0,RANDBETWEEN(1,4))</f>
        <v>3</v>
      </c>
      <c r="M954">
        <f ca="1">IF(AND(ISNUMBER('MPL ID'!$P$42),ISNUMBER('MPL ID'!$Q$42)),0,RANDBETWEEN(1,4))</f>
        <v>3</v>
      </c>
      <c r="N954">
        <f ca="1">IF(AND(ISNUMBER('MPL ID'!$P$43),ISNUMBER('MPL ID'!$Q$43)),0,RANDBETWEEN(1,4))</f>
        <v>4</v>
      </c>
      <c r="O954">
        <f ca="1">IF(AND(ISNUMBER('MPL ID'!$P$44),ISNUMBER('MPL ID'!$Q$44)),0,RANDBETWEEN(1,4))</f>
        <v>2</v>
      </c>
      <c r="P954">
        <f ca="1">'MPL ID'!$BG$1+SUMPRODUCT(($B$1003:$O$1003='MPL ID'!$BF$1)*(($B954:$O954=1)+($B954:$O954=2)))+SUMPRODUCT(($B$1004:$O$1004='MPL ID'!$BF$1)*(($B954:$O954=3)+($B954:$O954=4)))</f>
        <v>10</v>
      </c>
      <c r="Q954">
        <f ca="1">'MPL ID'!$BG$2+SUMPRODUCT(($B$1003:$O$1003='MPL ID'!$BF$2)*(($B954:$O954=1)+($B954:$O954=2)))+SUMPRODUCT(($B$1004:$O$1004='MPL ID'!$BF$2)*(($B954:$O954=3)+($B954:$O954=4)))</f>
        <v>9</v>
      </c>
      <c r="R954">
        <f ca="1">'MPL ID'!$BG$3+SUMPRODUCT(($B$1003:$O$1003='MPL ID'!$BF$3)*(($B954:$O954=1)+($B954:$O954=2)))+SUMPRODUCT(($B$1004:$O$1004='MPL ID'!$BF$3)*(($B954:$O954=3)+($B954:$O954=4)))</f>
        <v>6</v>
      </c>
      <c r="S954">
        <f ca="1">'MPL ID'!$BG$4+SUMPRODUCT(($B$1003:$O$1003='MPL ID'!$BF$4)*(($B954:$O954=1)+($B954:$O954=2)))+SUMPRODUCT(($B$1004:$O$1004='MPL ID'!$BF$4)*(($B954:$O954=3)+($B954:$O954=4)))</f>
        <v>9</v>
      </c>
      <c r="T954">
        <f ca="1">'MPL ID'!$BG$5+SUMPRODUCT(($B$1003:$O$1003='MPL ID'!$BF$5)*(($B954:$O954=1)+($B954:$O954=2)))+SUMPRODUCT(($B$1004:$O$1004='MPL ID'!$BF$5)*(($B954:$O954=3)+($B954:$O954=4)))</f>
        <v>5</v>
      </c>
      <c r="U954">
        <f ca="1">'MPL ID'!$BG$6+SUMPRODUCT(($B$1003:$O$1003='MPL ID'!$BF$6)*(($B954:$O954=1)+($B954:$O954=2)))+SUMPRODUCT(($B$1004:$O$1004='MPL ID'!$BF$6)*(($B954:$O954=3)+($B954:$O954=4)))</f>
        <v>12</v>
      </c>
      <c r="V954">
        <f ca="1">'MPL ID'!$BG$7+SUMPRODUCT(($B$1003:$O$1003='MPL ID'!$BF$7)*(($B954:$O954=1)+($B954:$O954=2)))+SUMPRODUCT(($B$1004:$O$1004='MPL ID'!$BF$7)*(($B954:$O954=3)+($B954:$O954=4)))</f>
        <v>6</v>
      </c>
      <c r="W954">
        <f ca="1">'MPL ID'!$BG$8+SUMPRODUCT(($B$1003:$O$1003='MPL ID'!$BF$8)*(($B954:$O954=1)+($B954:$O954=2)))+SUMPRODUCT(($B$1004:$O$1004='MPL ID'!$BF$8)*(($B954:$O954=3)+($B954:$O954=4)))</f>
        <v>4</v>
      </c>
      <c r="X954">
        <f ca="1">'MPL ID'!$BG$9+SUMPRODUCT(($B$1003:$O$1003='MPL ID'!$BF$9)*(($B954:$O954=1)+($B954:$O954=2)))+SUMPRODUCT(($B$1004:$O$1004='MPL ID'!$BF$9)*(($B954:$O954=3)+($B954:$O954=4)))</f>
        <v>11</v>
      </c>
      <c r="Y954">
        <f ca="1">'MPL ID'!$BH$1+SUMPRODUCT(($B$1003:$O$1003='MPL ID'!$BF$1)*(2*($B954:$O954=1)+($B954:$O954=2)-2*($B954:$O954=3)-($B954:$O954=4)))-SUMPRODUCT(($B$1004:$O$1004='MPL ID'!$BF$1)*(2*($B954:$O954=1)+($B954:$O954=2)-2*($B954:$O954=3)-($B954:$O954=4)))</f>
        <v>9</v>
      </c>
      <c r="Z954">
        <f ca="1">'MPL ID'!$BH$2+SUMPRODUCT(($B$1003:$O$1003='MPL ID'!$BF$2)*(2*($B954:$O954=1)+($B954:$O954=2)-2*($B954:$O954=3)-($B954:$O954=4)))-SUMPRODUCT(($B$1004:$O$1004='MPL ID'!$BF$2)*(2*($B954:$O954=1)+($B954:$O954=2)-2*($B954:$O954=3)-($B954:$O954=4)))</f>
        <v>-1</v>
      </c>
      <c r="AA954">
        <f ca="1">'MPL ID'!$BH$3+SUMPRODUCT(($B$1003:$O$1003='MPL ID'!$BF$3)*(2*($B954:$O954=1)+($B954:$O954=2)-2*($B954:$O954=3)-($B954:$O954=4)))-SUMPRODUCT(($B$1004:$O$1004='MPL ID'!$BF$3)*(2*($B954:$O954=1)+($B954:$O954=2)-2*($B954:$O954=3)-($B954:$O954=4)))</f>
        <v>-8</v>
      </c>
      <c r="AB954">
        <f ca="1">'MPL ID'!$BH$4+SUMPRODUCT(($B$1003:$O$1003='MPL ID'!$BF$4)*(2*($B954:$O954=1)+($B954:$O954=2)-2*($B954:$O954=3)-($B954:$O954=4)))-SUMPRODUCT(($B$1004:$O$1004='MPL ID'!$BF$4)*(2*($B954:$O954=1)+($B954:$O954=2)-2*($B954:$O954=3)-($B954:$O954=4)))</f>
        <v>1</v>
      </c>
      <c r="AC954">
        <f ca="1">'MPL ID'!$BH$5+SUMPRODUCT(($B$1003:$O$1003='MPL ID'!$BF$5)*(2*($B954:$O954=1)+($B954:$O954=2)-2*($B954:$O954=3)-($B954:$O954=4)))-SUMPRODUCT(($B$1004:$O$1004='MPL ID'!$BF$5)*(2*($B954:$O954=1)+($B954:$O954=2)-2*($B954:$O954=3)-($B954:$O954=4)))</f>
        <v>-10</v>
      </c>
      <c r="AD954">
        <f ca="1">'MPL ID'!$BH$6+SUMPRODUCT(($B$1003:$O$1003='MPL ID'!$BF$6)*(2*($B954:$O954=1)+($B954:$O954=2)-2*($B954:$O954=3)-($B954:$O954=4)))-SUMPRODUCT(($B$1004:$O$1004='MPL ID'!$BF$6)*(2*($B954:$O954=1)+($B954:$O954=2)-2*($B954:$O954=3)-($B954:$O954=4)))</f>
        <v>14</v>
      </c>
      <c r="AE954">
        <f ca="1">'MPL ID'!$BH$7+SUMPRODUCT(($B$1003:$O$1003='MPL ID'!$BF$7)*(2*($B954:$O954=1)+($B954:$O954=2)-2*($B954:$O954=3)-($B954:$O954=4)))-SUMPRODUCT(($B$1004:$O$1004='MPL ID'!$BF$7)*(2*($B954:$O954=1)+($B954:$O954=2)-2*($B954:$O954=3)-($B954:$O954=4)))</f>
        <v>-4</v>
      </c>
      <c r="AF954">
        <f ca="1">'MPL ID'!$BH$8+SUMPRODUCT(($B$1003:$O$1003='MPL ID'!$BF$8)*(2*($B954:$O954=1)+($B954:$O954=2)-2*($B954:$O954=3)-($B954:$O954=4)))-SUMPRODUCT(($B$1004:$O$1004='MPL ID'!$BF$8)*(2*($B954:$O954=1)+($B954:$O954=2)-2*($B954:$O954=3)-($B954:$O954=4)))</f>
        <v>-13</v>
      </c>
      <c r="AG954">
        <f ca="1">'MPL ID'!$BH$9+SUMPRODUCT(($B$1003:$O$1003='MPL ID'!$BF$9)*(2*($B954:$O954=1)+($B954:$O954=2)-2*($B954:$O954=3)-($B954:$O954=4)))-SUMPRODUCT(($B$1004:$O$1004='MPL ID'!$BF$9)*(2*($B954:$O954=1)+($B954:$O954=2)-2*($B954:$O954=3)-($B954:$O954=4)))</f>
        <v>12</v>
      </c>
      <c r="AH954">
        <f ca="1">SUMPRODUCT(--($P954:$X954=P954),--($Y954:$AG954=Y954),'MPL ID'!$BG$13:$BO$13)+IF(AND($I954&gt;=3,T954=P954,AC954=Y954),1,0)+IF(AND($M954&gt;=3,S954=P954,AB954=Y954),1,0)</f>
        <v>0</v>
      </c>
      <c r="AI954">
        <f ca="1">SUMPRODUCT(--($P954:$X954=Q954),--($Y954:$AG954=Z954),'MPL ID'!$BG$14:$BO$14)+IF(AND($G954&gt;=3,R954=Q954,AA954=Z954),1,0)+IF(AND($K954&gt;0,$K954&lt;=2,S954=Q954,AB954=Z954),1,0)+IF(AND($N954&gt;=3,U954=Q954,AD954=Z954),1,0)</f>
        <v>0</v>
      </c>
      <c r="AJ954">
        <f ca="1">SUMPRODUCT(--($P954:$X954=R954),--($Y954:$AG954=AA954),'MPL ID'!$BG$15:$BO$15)+IF(AND($D954&gt;0,$D954&lt;=2,U954=R954,AD954=AA954),1,0)+IF(AND($G954&gt;0,$G954&lt;=2,Q954=R954,Z954=AA954),1,0)+IF(AND($J954&gt;=3,V954=R954,AE954=AA954),1,0)</f>
        <v>0</v>
      </c>
      <c r="AK954">
        <f ca="1">SUMPRODUCT(--($P954:$X954=S954),--($Y954:$AG954=AB954),'MPL ID'!$BG$16:$BO$16)+IF(AND($B954&gt;0,$B954&lt;=2,V954=S954,AE954=AB954),1,0)+IF(AND($E954&gt;0,$E954&lt;=2,T954=S954,AC954=AB954),1,0)+IF(AND($K954&gt;=3,Q954=S954,Z954=AB954),1,0)+IF(AND($M954&gt;0,$M954&lt;=2,P954=S954,Y954=AB954),1,0)</f>
        <v>0</v>
      </c>
      <c r="AL954">
        <f ca="1">SUMPRODUCT(--($P954:$X954=T954),--($Y954:$AG954=AC954),'MPL ID'!$BG$17:$BO$17)+IF(AND($E954&gt;=3,S954=T954,AB954=AC954),1,0)+IF(AND($I954&gt;0,$I954&lt;=2,P954=T954,Y954=AC954),1,0)+IF(AND($L954&gt;=3,W954=T954,AF954=AC954),1,0)</f>
        <v>0</v>
      </c>
      <c r="AM954">
        <f ca="1">SUMPRODUCT(--($P954:$X954=U954),--($Y954:$AG954=AD954),'MPL ID'!$BG$18:$BO$18)+IF(AND($D954&gt;=3,R954=U954,AA954=AD954),1,0)+IF(AND($H954&gt;0,$H954&lt;=2,W954=U954,AF954=AD954),1,0)+IF(AND($N954&gt;0,$N954&lt;=2,Q954=U954,Z954=AD954),1,0)</f>
        <v>0</v>
      </c>
      <c r="AN954">
        <f ca="1">SUMPRODUCT(--($P954:$X954=V954),--($Y954:$AG954=AE954),'MPL ID'!$BG$19:$BO$19)+IF(AND($B954&gt;=3,S954=V954,AB954=AE954),1,0)+IF(AND($F954&gt;=3,W954=V954,AF954=AE954),1,0)+IF(AND($J954&gt;0,$J954&lt;=2,R954=V954,AA954=AE954),1,0)+IF(AND($O954&gt;0,$O954&lt;=2,X954=V954,AG954=AE954),1,0)</f>
        <v>0</v>
      </c>
      <c r="AO954">
        <f ca="1">SUMPRODUCT(--($P954:$X954=W954),--($Y954:$AG954=AF954),'MPL ID'!$BG$20:$BO$20)+IF(AND($C954&gt;0,$C954&lt;=2,X954=W954,AG954=AF954),1,0)+IF(AND($F954&gt;0,$F954&lt;=2,V954=W954,AE954=AF954),1,0)+IF(AND($H954&gt;=3,U954=W954,AD954=AF954),1,0)+IF(AND($L954&gt;0,$L954&lt;=2,T954=W954,AC954=AF954),1,0)</f>
        <v>0</v>
      </c>
      <c r="AP954">
        <f ca="1">SUMPRODUCT(--($P954:$X954=X954),--($Y954:$AG954=AG954),'MPL ID'!$BG$21:$BO$21)+IF(AND($C954&gt;=3,W954=X954,AF954=AG954),1,0)+IF(AND($O954&gt;=3,V954=X954,AE954=AG954),1,0)</f>
        <v>0</v>
      </c>
      <c r="AQ954">
        <f t="shared" ca="1" si="126"/>
        <v>3</v>
      </c>
      <c r="AR954">
        <f t="shared" ca="1" si="127"/>
        <v>5</v>
      </c>
      <c r="AS954">
        <f t="shared" ca="1" si="128"/>
        <v>7</v>
      </c>
      <c r="AT954">
        <f t="shared" ca="1" si="129"/>
        <v>4</v>
      </c>
      <c r="AU954">
        <f t="shared" ca="1" si="130"/>
        <v>8</v>
      </c>
      <c r="AV954">
        <f t="shared" ca="1" si="131"/>
        <v>1</v>
      </c>
      <c r="AW954">
        <f t="shared" ca="1" si="132"/>
        <v>6</v>
      </c>
      <c r="AX954">
        <f t="shared" ca="1" si="133"/>
        <v>9</v>
      </c>
      <c r="AY954">
        <f t="shared" ca="1" si="134"/>
        <v>2</v>
      </c>
    </row>
    <row r="955" spans="1:51" x14ac:dyDescent="0.25">
      <c r="A955">
        <v>954</v>
      </c>
      <c r="B955">
        <f ca="1">IF(AND(ISNUMBER('MPL ID'!$J$39),ISNUMBER('MPL ID'!$K$39)),0,RANDBETWEEN(1,4))</f>
        <v>0</v>
      </c>
      <c r="C955">
        <f ca="1">IF(AND(ISNUMBER('MPL ID'!$J$40),ISNUMBER('MPL ID'!$K$40)),0,RANDBETWEEN(1,4))</f>
        <v>0</v>
      </c>
      <c r="D955">
        <f ca="1">IF(AND(ISNUMBER('MPL ID'!$J$41),ISNUMBER('MPL ID'!$K$41)),0,RANDBETWEEN(1,4))</f>
        <v>2</v>
      </c>
      <c r="E955">
        <f ca="1">IF(AND(ISNUMBER('MPL ID'!$J$42),ISNUMBER('MPL ID'!$K$42)),0,RANDBETWEEN(1,4))</f>
        <v>2</v>
      </c>
      <c r="F955">
        <f ca="1">IF(AND(ISNUMBER('MPL ID'!$J$43),ISNUMBER('MPL ID'!$K$43)),0,RANDBETWEEN(1,4))</f>
        <v>3</v>
      </c>
      <c r="G955">
        <f ca="1">IF(AND(ISNUMBER('MPL ID'!$J$44),ISNUMBER('MPL ID'!$K$44)),0,RANDBETWEEN(1,4))</f>
        <v>3</v>
      </c>
      <c r="H955">
        <f ca="1">IF(AND(ISNUMBER('MPL ID'!$P$36),ISNUMBER('MPL ID'!$Q$36)),0,RANDBETWEEN(1,4))</f>
        <v>3</v>
      </c>
      <c r="I955">
        <f ca="1">IF(AND(ISNUMBER('MPL ID'!$P$37),ISNUMBER('MPL ID'!$Q$37)),0,RANDBETWEEN(1,4))</f>
        <v>1</v>
      </c>
      <c r="J955">
        <f ca="1">IF(AND(ISNUMBER('MPL ID'!$P$39),ISNUMBER('MPL ID'!$Q$39)),0,RANDBETWEEN(1,4))</f>
        <v>2</v>
      </c>
      <c r="K955">
        <f ca="1">IF(AND(ISNUMBER('MPL ID'!$P$40),ISNUMBER('MPL ID'!$Q$40)),0,RANDBETWEEN(1,4))</f>
        <v>3</v>
      </c>
      <c r="L955">
        <f ca="1">IF(AND(ISNUMBER('MPL ID'!$P$41),ISNUMBER('MPL ID'!$Q$41)),0,RANDBETWEEN(1,4))</f>
        <v>3</v>
      </c>
      <c r="M955">
        <f ca="1">IF(AND(ISNUMBER('MPL ID'!$P$42),ISNUMBER('MPL ID'!$Q$42)),0,RANDBETWEEN(1,4))</f>
        <v>2</v>
      </c>
      <c r="N955">
        <f ca="1">IF(AND(ISNUMBER('MPL ID'!$P$43),ISNUMBER('MPL ID'!$Q$43)),0,RANDBETWEEN(1,4))</f>
        <v>4</v>
      </c>
      <c r="O955">
        <f ca="1">IF(AND(ISNUMBER('MPL ID'!$P$44),ISNUMBER('MPL ID'!$Q$44)),0,RANDBETWEEN(1,4))</f>
        <v>1</v>
      </c>
      <c r="P955">
        <f ca="1">'MPL ID'!$BG$1+SUMPRODUCT(($B$1003:$O$1003='MPL ID'!$BF$1)*(($B955:$O955=1)+($B955:$O955=2)))+SUMPRODUCT(($B$1004:$O$1004='MPL ID'!$BF$1)*(($B955:$O955=3)+($B955:$O955=4)))</f>
        <v>9</v>
      </c>
      <c r="Q955">
        <f ca="1">'MPL ID'!$BG$2+SUMPRODUCT(($B$1003:$O$1003='MPL ID'!$BF$2)*(($B955:$O955=1)+($B955:$O955=2)))+SUMPRODUCT(($B$1004:$O$1004='MPL ID'!$BF$2)*(($B955:$O955=3)+($B955:$O955=4)))</f>
        <v>9</v>
      </c>
      <c r="R955">
        <f ca="1">'MPL ID'!$BG$3+SUMPRODUCT(($B$1003:$O$1003='MPL ID'!$BF$3)*(($B955:$O955=1)+($B955:$O955=2)))+SUMPRODUCT(($B$1004:$O$1004='MPL ID'!$BF$3)*(($B955:$O955=3)+($B955:$O955=4)))</f>
        <v>6</v>
      </c>
      <c r="S955">
        <f ca="1">'MPL ID'!$BG$4+SUMPRODUCT(($B$1003:$O$1003='MPL ID'!$BF$4)*(($B955:$O955=1)+($B955:$O955=2)))+SUMPRODUCT(($B$1004:$O$1004='MPL ID'!$BF$4)*(($B955:$O955=3)+($B955:$O955=4)))</f>
        <v>10</v>
      </c>
      <c r="T955">
        <f ca="1">'MPL ID'!$BG$5+SUMPRODUCT(($B$1003:$O$1003='MPL ID'!$BF$5)*(($B955:$O955=1)+($B955:$O955=2)))+SUMPRODUCT(($B$1004:$O$1004='MPL ID'!$BF$5)*(($B955:$O955=3)+($B955:$O955=4)))</f>
        <v>5</v>
      </c>
      <c r="U955">
        <f ca="1">'MPL ID'!$BG$6+SUMPRODUCT(($B$1003:$O$1003='MPL ID'!$BF$6)*(($B955:$O955=1)+($B955:$O955=2)))+SUMPRODUCT(($B$1004:$O$1004='MPL ID'!$BF$6)*(($B955:$O955=3)+($B955:$O955=4)))</f>
        <v>10</v>
      </c>
      <c r="V955">
        <f ca="1">'MPL ID'!$BG$7+SUMPRODUCT(($B$1003:$O$1003='MPL ID'!$BF$7)*(($B955:$O955=1)+($B955:$O955=2)))+SUMPRODUCT(($B$1004:$O$1004='MPL ID'!$BF$7)*(($B955:$O955=3)+($B955:$O955=4)))</f>
        <v>8</v>
      </c>
      <c r="W955">
        <f ca="1">'MPL ID'!$BG$8+SUMPRODUCT(($B$1003:$O$1003='MPL ID'!$BF$8)*(($B955:$O955=1)+($B955:$O955=2)))+SUMPRODUCT(($B$1004:$O$1004='MPL ID'!$BF$8)*(($B955:$O955=3)+($B955:$O955=4)))</f>
        <v>4</v>
      </c>
      <c r="X955">
        <f ca="1">'MPL ID'!$BG$9+SUMPRODUCT(($B$1003:$O$1003='MPL ID'!$BF$9)*(($B955:$O955=1)+($B955:$O955=2)))+SUMPRODUCT(($B$1004:$O$1004='MPL ID'!$BF$9)*(($B955:$O955=3)+($B955:$O955=4)))</f>
        <v>11</v>
      </c>
      <c r="Y955">
        <f ca="1">'MPL ID'!$BH$1+SUMPRODUCT(($B$1003:$O$1003='MPL ID'!$BF$1)*(2*($B955:$O955=1)+($B955:$O955=2)-2*($B955:$O955=3)-($B955:$O955=4)))-SUMPRODUCT(($B$1004:$O$1004='MPL ID'!$BF$1)*(2*($B955:$O955=1)+($B955:$O955=2)-2*($B955:$O955=3)-($B955:$O955=4)))</f>
        <v>6</v>
      </c>
      <c r="Z955">
        <f ca="1">'MPL ID'!$BH$2+SUMPRODUCT(($B$1003:$O$1003='MPL ID'!$BF$2)*(2*($B955:$O955=1)+($B955:$O955=2)-2*($B955:$O955=3)-($B955:$O955=4)))-SUMPRODUCT(($B$1004:$O$1004='MPL ID'!$BF$2)*(2*($B955:$O955=1)+($B955:$O955=2)-2*($B955:$O955=3)-($B955:$O955=4)))</f>
        <v>-1</v>
      </c>
      <c r="AA955">
        <f ca="1">'MPL ID'!$BH$3+SUMPRODUCT(($B$1003:$O$1003='MPL ID'!$BF$3)*(2*($B955:$O955=1)+($B955:$O955=2)-2*($B955:$O955=3)-($B955:$O955=4)))-SUMPRODUCT(($B$1004:$O$1004='MPL ID'!$BF$3)*(2*($B955:$O955=1)+($B955:$O955=2)-2*($B955:$O955=3)-($B955:$O955=4)))</f>
        <v>-8</v>
      </c>
      <c r="AB955">
        <f ca="1">'MPL ID'!$BH$4+SUMPRODUCT(($B$1003:$O$1003='MPL ID'!$BF$4)*(2*($B955:$O955=1)+($B955:$O955=2)-2*($B955:$O955=3)-($B955:$O955=4)))-SUMPRODUCT(($B$1004:$O$1004='MPL ID'!$BF$4)*(2*($B955:$O955=1)+($B955:$O955=2)-2*($B955:$O955=3)-($B955:$O955=4)))</f>
        <v>4</v>
      </c>
      <c r="AC955">
        <f ca="1">'MPL ID'!$BH$5+SUMPRODUCT(($B$1003:$O$1003='MPL ID'!$BF$5)*(2*($B955:$O955=1)+($B955:$O955=2)-2*($B955:$O955=3)-($B955:$O955=4)))-SUMPRODUCT(($B$1004:$O$1004='MPL ID'!$BF$5)*(2*($B955:$O955=1)+($B955:$O955=2)-2*($B955:$O955=3)-($B955:$O955=4)))</f>
        <v>-9</v>
      </c>
      <c r="AD955">
        <f ca="1">'MPL ID'!$BH$6+SUMPRODUCT(($B$1003:$O$1003='MPL ID'!$BF$6)*(2*($B955:$O955=1)+($B955:$O955=2)-2*($B955:$O955=3)-($B955:$O955=4)))-SUMPRODUCT(($B$1004:$O$1004='MPL ID'!$BF$6)*(2*($B955:$O955=1)+($B955:$O955=2)-2*($B955:$O955=3)-($B955:$O955=4)))</f>
        <v>8</v>
      </c>
      <c r="AE955">
        <f ca="1">'MPL ID'!$BH$7+SUMPRODUCT(($B$1003:$O$1003='MPL ID'!$BF$7)*(2*($B955:$O955=1)+($B955:$O955=2)-2*($B955:$O955=3)-($B955:$O955=4)))-SUMPRODUCT(($B$1004:$O$1004='MPL ID'!$BF$7)*(2*($B955:$O955=1)+($B955:$O955=2)-2*($B955:$O955=3)-($B955:$O955=4)))</f>
        <v>3</v>
      </c>
      <c r="AF955">
        <f ca="1">'MPL ID'!$BH$8+SUMPRODUCT(($B$1003:$O$1003='MPL ID'!$BF$8)*(2*($B955:$O955=1)+($B955:$O955=2)-2*($B955:$O955=3)-($B955:$O955=4)))-SUMPRODUCT(($B$1004:$O$1004='MPL ID'!$BF$8)*(2*($B955:$O955=1)+($B955:$O955=2)-2*($B955:$O955=3)-($B955:$O955=4)))</f>
        <v>-14</v>
      </c>
      <c r="AG955">
        <f ca="1">'MPL ID'!$BH$9+SUMPRODUCT(($B$1003:$O$1003='MPL ID'!$BF$9)*(2*($B955:$O955=1)+($B955:$O955=2)-2*($B955:$O955=3)-($B955:$O955=4)))-SUMPRODUCT(($B$1004:$O$1004='MPL ID'!$BF$9)*(2*($B955:$O955=1)+($B955:$O955=2)-2*($B955:$O955=3)-($B955:$O955=4)))</f>
        <v>11</v>
      </c>
      <c r="AH955">
        <f ca="1">SUMPRODUCT(--($P955:$X955=P955),--($Y955:$AG955=Y955),'MPL ID'!$BG$13:$BO$13)+IF(AND($I955&gt;=3,T955=P955,AC955=Y955),1,0)+IF(AND($M955&gt;=3,S955=P955,AB955=Y955),1,0)</f>
        <v>0</v>
      </c>
      <c r="AI955">
        <f ca="1">SUMPRODUCT(--($P955:$X955=Q955),--($Y955:$AG955=Z955),'MPL ID'!$BG$14:$BO$14)+IF(AND($G955&gt;=3,R955=Q955,AA955=Z955),1,0)+IF(AND($K955&gt;0,$K955&lt;=2,S955=Q955,AB955=Z955),1,0)+IF(AND($N955&gt;=3,U955=Q955,AD955=Z955),1,0)</f>
        <v>0</v>
      </c>
      <c r="AJ955">
        <f ca="1">SUMPRODUCT(--($P955:$X955=R955),--($Y955:$AG955=AA955),'MPL ID'!$BG$15:$BO$15)+IF(AND($D955&gt;0,$D955&lt;=2,U955=R955,AD955=AA955),1,0)+IF(AND($G955&gt;0,$G955&lt;=2,Q955=R955,Z955=AA955),1,0)+IF(AND($J955&gt;=3,V955=R955,AE955=AA955),1,0)</f>
        <v>0</v>
      </c>
      <c r="AK955">
        <f ca="1">SUMPRODUCT(--($P955:$X955=S955),--($Y955:$AG955=AB955),'MPL ID'!$BG$16:$BO$16)+IF(AND($B955&gt;0,$B955&lt;=2,V955=S955,AE955=AB955),1,0)+IF(AND($E955&gt;0,$E955&lt;=2,T955=S955,AC955=AB955),1,0)+IF(AND($K955&gt;=3,Q955=S955,Z955=AB955),1,0)+IF(AND($M955&gt;0,$M955&lt;=2,P955=S955,Y955=AB955),1,0)</f>
        <v>0</v>
      </c>
      <c r="AL955">
        <f ca="1">SUMPRODUCT(--($P955:$X955=T955),--($Y955:$AG955=AC955),'MPL ID'!$BG$17:$BO$17)+IF(AND($E955&gt;=3,S955=T955,AB955=AC955),1,0)+IF(AND($I955&gt;0,$I955&lt;=2,P955=T955,Y955=AC955),1,0)+IF(AND($L955&gt;=3,W955=T955,AF955=AC955),1,0)</f>
        <v>0</v>
      </c>
      <c r="AM955">
        <f ca="1">SUMPRODUCT(--($P955:$X955=U955),--($Y955:$AG955=AD955),'MPL ID'!$BG$18:$BO$18)+IF(AND($D955&gt;=3,R955=U955,AA955=AD955),1,0)+IF(AND($H955&gt;0,$H955&lt;=2,W955=U955,AF955=AD955),1,0)+IF(AND($N955&gt;0,$N955&lt;=2,Q955=U955,Z955=AD955),1,0)</f>
        <v>0</v>
      </c>
      <c r="AN955">
        <f ca="1">SUMPRODUCT(--($P955:$X955=V955),--($Y955:$AG955=AE955),'MPL ID'!$BG$19:$BO$19)+IF(AND($B955&gt;=3,S955=V955,AB955=AE955),1,0)+IF(AND($F955&gt;=3,W955=V955,AF955=AE955),1,0)+IF(AND($J955&gt;0,$J955&lt;=2,R955=V955,AA955=AE955),1,0)+IF(AND($O955&gt;0,$O955&lt;=2,X955=V955,AG955=AE955),1,0)</f>
        <v>0</v>
      </c>
      <c r="AO955">
        <f ca="1">SUMPRODUCT(--($P955:$X955=W955),--($Y955:$AG955=AF955),'MPL ID'!$BG$20:$BO$20)+IF(AND($C955&gt;0,$C955&lt;=2,X955=W955,AG955=AF955),1,0)+IF(AND($F955&gt;0,$F955&lt;=2,V955=W955,AE955=AF955),1,0)+IF(AND($H955&gt;=3,U955=W955,AD955=AF955),1,0)+IF(AND($L955&gt;0,$L955&lt;=2,T955=W955,AC955=AF955),1,0)</f>
        <v>0</v>
      </c>
      <c r="AP955">
        <f ca="1">SUMPRODUCT(--($P955:$X955=X955),--($Y955:$AG955=AG955),'MPL ID'!$BG$21:$BO$21)+IF(AND($C955&gt;=3,W955=X955,AF955=AG955),1,0)+IF(AND($O955&gt;=3,V955=X955,AE955=AG955),1,0)</f>
        <v>0</v>
      </c>
      <c r="AQ955">
        <f t="shared" ca="1" si="126"/>
        <v>4</v>
      </c>
      <c r="AR955">
        <f t="shared" ca="1" si="127"/>
        <v>5</v>
      </c>
      <c r="AS955">
        <f t="shared" ca="1" si="128"/>
        <v>7</v>
      </c>
      <c r="AT955">
        <f t="shared" ca="1" si="129"/>
        <v>3</v>
      </c>
      <c r="AU955">
        <f t="shared" ca="1" si="130"/>
        <v>8</v>
      </c>
      <c r="AV955">
        <f t="shared" ca="1" si="131"/>
        <v>2</v>
      </c>
      <c r="AW955">
        <f t="shared" ca="1" si="132"/>
        <v>6</v>
      </c>
      <c r="AX955">
        <f t="shared" ca="1" si="133"/>
        <v>9</v>
      </c>
      <c r="AY955">
        <f t="shared" ca="1" si="134"/>
        <v>1</v>
      </c>
    </row>
    <row r="956" spans="1:51" x14ac:dyDescent="0.25">
      <c r="A956">
        <v>955</v>
      </c>
      <c r="B956">
        <f ca="1">IF(AND(ISNUMBER('MPL ID'!$J$39),ISNUMBER('MPL ID'!$K$39)),0,RANDBETWEEN(1,4))</f>
        <v>0</v>
      </c>
      <c r="C956">
        <f ca="1">IF(AND(ISNUMBER('MPL ID'!$J$40),ISNUMBER('MPL ID'!$K$40)),0,RANDBETWEEN(1,4))</f>
        <v>0</v>
      </c>
      <c r="D956">
        <f ca="1">IF(AND(ISNUMBER('MPL ID'!$J$41),ISNUMBER('MPL ID'!$K$41)),0,RANDBETWEEN(1,4))</f>
        <v>2</v>
      </c>
      <c r="E956">
        <f ca="1">IF(AND(ISNUMBER('MPL ID'!$J$42),ISNUMBER('MPL ID'!$K$42)),0,RANDBETWEEN(1,4))</f>
        <v>1</v>
      </c>
      <c r="F956">
        <f ca="1">IF(AND(ISNUMBER('MPL ID'!$J$43),ISNUMBER('MPL ID'!$K$43)),0,RANDBETWEEN(1,4))</f>
        <v>2</v>
      </c>
      <c r="G956">
        <f ca="1">IF(AND(ISNUMBER('MPL ID'!$J$44),ISNUMBER('MPL ID'!$K$44)),0,RANDBETWEEN(1,4))</f>
        <v>3</v>
      </c>
      <c r="H956">
        <f ca="1">IF(AND(ISNUMBER('MPL ID'!$P$36),ISNUMBER('MPL ID'!$Q$36)),0,RANDBETWEEN(1,4))</f>
        <v>2</v>
      </c>
      <c r="I956">
        <f ca="1">IF(AND(ISNUMBER('MPL ID'!$P$37),ISNUMBER('MPL ID'!$Q$37)),0,RANDBETWEEN(1,4))</f>
        <v>2</v>
      </c>
      <c r="J956">
        <f ca="1">IF(AND(ISNUMBER('MPL ID'!$P$39),ISNUMBER('MPL ID'!$Q$39)),0,RANDBETWEEN(1,4))</f>
        <v>1</v>
      </c>
      <c r="K956">
        <f ca="1">IF(AND(ISNUMBER('MPL ID'!$P$40),ISNUMBER('MPL ID'!$Q$40)),0,RANDBETWEEN(1,4))</f>
        <v>4</v>
      </c>
      <c r="L956">
        <f ca="1">IF(AND(ISNUMBER('MPL ID'!$P$41),ISNUMBER('MPL ID'!$Q$41)),0,RANDBETWEEN(1,4))</f>
        <v>1</v>
      </c>
      <c r="M956">
        <f ca="1">IF(AND(ISNUMBER('MPL ID'!$P$42),ISNUMBER('MPL ID'!$Q$42)),0,RANDBETWEEN(1,4))</f>
        <v>4</v>
      </c>
      <c r="N956">
        <f ca="1">IF(AND(ISNUMBER('MPL ID'!$P$43),ISNUMBER('MPL ID'!$Q$43)),0,RANDBETWEEN(1,4))</f>
        <v>4</v>
      </c>
      <c r="O956">
        <f ca="1">IF(AND(ISNUMBER('MPL ID'!$P$44),ISNUMBER('MPL ID'!$Q$44)),0,RANDBETWEEN(1,4))</f>
        <v>1</v>
      </c>
      <c r="P956">
        <f ca="1">'MPL ID'!$BG$1+SUMPRODUCT(($B$1003:$O$1003='MPL ID'!$BF$1)*(($B956:$O956=1)+($B956:$O956=2)))+SUMPRODUCT(($B$1004:$O$1004='MPL ID'!$BF$1)*(($B956:$O956=3)+($B956:$O956=4)))</f>
        <v>10</v>
      </c>
      <c r="Q956">
        <f ca="1">'MPL ID'!$BG$2+SUMPRODUCT(($B$1003:$O$1003='MPL ID'!$BF$2)*(($B956:$O956=1)+($B956:$O956=2)))+SUMPRODUCT(($B$1004:$O$1004='MPL ID'!$BF$2)*(($B956:$O956=3)+($B956:$O956=4)))</f>
        <v>9</v>
      </c>
      <c r="R956">
        <f ca="1">'MPL ID'!$BG$3+SUMPRODUCT(($B$1003:$O$1003='MPL ID'!$BF$3)*(($B956:$O956=1)+($B956:$O956=2)))+SUMPRODUCT(($B$1004:$O$1004='MPL ID'!$BF$3)*(($B956:$O956=3)+($B956:$O956=4)))</f>
        <v>6</v>
      </c>
      <c r="S956">
        <f ca="1">'MPL ID'!$BG$4+SUMPRODUCT(($B$1003:$O$1003='MPL ID'!$BF$4)*(($B956:$O956=1)+($B956:$O956=2)))+SUMPRODUCT(($B$1004:$O$1004='MPL ID'!$BF$4)*(($B956:$O956=3)+($B956:$O956=4)))</f>
        <v>9</v>
      </c>
      <c r="T956">
        <f ca="1">'MPL ID'!$BG$5+SUMPRODUCT(($B$1003:$O$1003='MPL ID'!$BF$5)*(($B956:$O956=1)+($B956:$O956=2)))+SUMPRODUCT(($B$1004:$O$1004='MPL ID'!$BF$5)*(($B956:$O956=3)+($B956:$O956=4)))</f>
        <v>4</v>
      </c>
      <c r="U956">
        <f ca="1">'MPL ID'!$BG$6+SUMPRODUCT(($B$1003:$O$1003='MPL ID'!$BF$6)*(($B956:$O956=1)+($B956:$O956=2)))+SUMPRODUCT(($B$1004:$O$1004='MPL ID'!$BF$6)*(($B956:$O956=3)+($B956:$O956=4)))</f>
        <v>11</v>
      </c>
      <c r="V956">
        <f ca="1">'MPL ID'!$BG$7+SUMPRODUCT(($B$1003:$O$1003='MPL ID'!$BF$7)*(($B956:$O956=1)+($B956:$O956=2)))+SUMPRODUCT(($B$1004:$O$1004='MPL ID'!$BF$7)*(($B956:$O956=3)+($B956:$O956=4)))</f>
        <v>7</v>
      </c>
      <c r="W956">
        <f ca="1">'MPL ID'!$BG$8+SUMPRODUCT(($B$1003:$O$1003='MPL ID'!$BF$8)*(($B956:$O956=1)+($B956:$O956=2)))+SUMPRODUCT(($B$1004:$O$1004='MPL ID'!$BF$8)*(($B956:$O956=3)+($B956:$O956=4)))</f>
        <v>5</v>
      </c>
      <c r="X956">
        <f ca="1">'MPL ID'!$BG$9+SUMPRODUCT(($B$1003:$O$1003='MPL ID'!$BF$9)*(($B956:$O956=1)+($B956:$O956=2)))+SUMPRODUCT(($B$1004:$O$1004='MPL ID'!$BF$9)*(($B956:$O956=3)+($B956:$O956=4)))</f>
        <v>11</v>
      </c>
      <c r="Y956">
        <f ca="1">'MPL ID'!$BH$1+SUMPRODUCT(($B$1003:$O$1003='MPL ID'!$BF$1)*(2*($B956:$O956=1)+($B956:$O956=2)-2*($B956:$O956=3)-($B956:$O956=4)))-SUMPRODUCT(($B$1004:$O$1004='MPL ID'!$BF$1)*(2*($B956:$O956=1)+($B956:$O956=2)-2*($B956:$O956=3)-($B956:$O956=4)))</f>
        <v>9</v>
      </c>
      <c r="Z956">
        <f ca="1">'MPL ID'!$BH$2+SUMPRODUCT(($B$1003:$O$1003='MPL ID'!$BF$2)*(2*($B956:$O956=1)+($B956:$O956=2)-2*($B956:$O956=3)-($B956:$O956=4)))-SUMPRODUCT(($B$1004:$O$1004='MPL ID'!$BF$2)*(2*($B956:$O956=1)+($B956:$O956=2)-2*($B956:$O956=3)-($B956:$O956=4)))</f>
        <v>0</v>
      </c>
      <c r="AA956">
        <f ca="1">'MPL ID'!$BH$3+SUMPRODUCT(($B$1003:$O$1003='MPL ID'!$BF$3)*(2*($B956:$O956=1)+($B956:$O956=2)-2*($B956:$O956=3)-($B956:$O956=4)))-SUMPRODUCT(($B$1004:$O$1004='MPL ID'!$BF$3)*(2*($B956:$O956=1)+($B956:$O956=2)-2*($B956:$O956=3)-($B956:$O956=4)))</f>
        <v>-9</v>
      </c>
      <c r="AB956">
        <f ca="1">'MPL ID'!$BH$4+SUMPRODUCT(($B$1003:$O$1003='MPL ID'!$BF$4)*(2*($B956:$O956=1)+($B956:$O956=2)-2*($B956:$O956=3)-($B956:$O956=4)))-SUMPRODUCT(($B$1004:$O$1004='MPL ID'!$BF$4)*(2*($B956:$O956=1)+($B956:$O956=2)-2*($B956:$O956=3)-($B956:$O956=4)))</f>
        <v>2</v>
      </c>
      <c r="AC956">
        <f ca="1">'MPL ID'!$BH$5+SUMPRODUCT(($B$1003:$O$1003='MPL ID'!$BF$5)*(2*($B956:$O956=1)+($B956:$O956=2)-2*($B956:$O956=3)-($B956:$O956=4)))-SUMPRODUCT(($B$1004:$O$1004='MPL ID'!$BF$5)*(2*($B956:$O956=1)+($B956:$O956=2)-2*($B956:$O956=3)-($B956:$O956=4)))</f>
        <v>-15</v>
      </c>
      <c r="AD956">
        <f ca="1">'MPL ID'!$BH$6+SUMPRODUCT(($B$1003:$O$1003='MPL ID'!$BF$6)*(2*($B956:$O956=1)+($B956:$O956=2)-2*($B956:$O956=3)-($B956:$O956=4)))-SUMPRODUCT(($B$1004:$O$1004='MPL ID'!$BF$6)*(2*($B956:$O956=1)+($B956:$O956=2)-2*($B956:$O956=3)-($B956:$O956=4)))</f>
        <v>11</v>
      </c>
      <c r="AE956">
        <f ca="1">'MPL ID'!$BH$7+SUMPRODUCT(($B$1003:$O$1003='MPL ID'!$BF$7)*(2*($B956:$O956=1)+($B956:$O956=2)-2*($B956:$O956=3)-($B956:$O956=4)))-SUMPRODUCT(($B$1004:$O$1004='MPL ID'!$BF$7)*(2*($B956:$O956=1)+($B956:$O956=2)-2*($B956:$O956=3)-($B956:$O956=4)))</f>
        <v>1</v>
      </c>
      <c r="AF956">
        <f ca="1">'MPL ID'!$BH$8+SUMPRODUCT(($B$1003:$O$1003='MPL ID'!$BF$8)*(2*($B956:$O956=1)+($B956:$O956=2)-2*($B956:$O956=3)-($B956:$O956=4)))-SUMPRODUCT(($B$1004:$O$1004='MPL ID'!$BF$8)*(2*($B956:$O956=1)+($B956:$O956=2)-2*($B956:$O956=3)-($B956:$O956=4)))</f>
        <v>-10</v>
      </c>
      <c r="AG956">
        <f ca="1">'MPL ID'!$BH$9+SUMPRODUCT(($B$1003:$O$1003='MPL ID'!$BF$9)*(2*($B956:$O956=1)+($B956:$O956=2)-2*($B956:$O956=3)-($B956:$O956=4)))-SUMPRODUCT(($B$1004:$O$1004='MPL ID'!$BF$9)*(2*($B956:$O956=1)+($B956:$O956=2)-2*($B956:$O956=3)-($B956:$O956=4)))</f>
        <v>11</v>
      </c>
      <c r="AH956">
        <f ca="1">SUMPRODUCT(--($P956:$X956=P956),--($Y956:$AG956=Y956),'MPL ID'!$BG$13:$BO$13)+IF(AND($I956&gt;=3,T956=P956,AC956=Y956),1,0)+IF(AND($M956&gt;=3,S956=P956,AB956=Y956),1,0)</f>
        <v>0</v>
      </c>
      <c r="AI956">
        <f ca="1">SUMPRODUCT(--($P956:$X956=Q956),--($Y956:$AG956=Z956),'MPL ID'!$BG$14:$BO$14)+IF(AND($G956&gt;=3,R956=Q956,AA956=Z956),1,0)+IF(AND($K956&gt;0,$K956&lt;=2,S956=Q956,AB956=Z956),1,0)+IF(AND($N956&gt;=3,U956=Q956,AD956=Z956),1,0)</f>
        <v>0</v>
      </c>
      <c r="AJ956">
        <f ca="1">SUMPRODUCT(--($P956:$X956=R956),--($Y956:$AG956=AA956),'MPL ID'!$BG$15:$BO$15)+IF(AND($D956&gt;0,$D956&lt;=2,U956=R956,AD956=AA956),1,0)+IF(AND($G956&gt;0,$G956&lt;=2,Q956=R956,Z956=AA956),1,0)+IF(AND($J956&gt;=3,V956=R956,AE956=AA956),1,0)</f>
        <v>0</v>
      </c>
      <c r="AK956">
        <f ca="1">SUMPRODUCT(--($P956:$X956=S956),--($Y956:$AG956=AB956),'MPL ID'!$BG$16:$BO$16)+IF(AND($B956&gt;0,$B956&lt;=2,V956=S956,AE956=AB956),1,0)+IF(AND($E956&gt;0,$E956&lt;=2,T956=S956,AC956=AB956),1,0)+IF(AND($K956&gt;=3,Q956=S956,Z956=AB956),1,0)+IF(AND($M956&gt;0,$M956&lt;=2,P956=S956,Y956=AB956),1,0)</f>
        <v>0</v>
      </c>
      <c r="AL956">
        <f ca="1">SUMPRODUCT(--($P956:$X956=T956),--($Y956:$AG956=AC956),'MPL ID'!$BG$17:$BO$17)+IF(AND($E956&gt;=3,S956=T956,AB956=AC956),1,0)+IF(AND($I956&gt;0,$I956&lt;=2,P956=T956,Y956=AC956),1,0)+IF(AND($L956&gt;=3,W956=T956,AF956=AC956),1,0)</f>
        <v>0</v>
      </c>
      <c r="AM956">
        <f ca="1">SUMPRODUCT(--($P956:$X956=U956),--($Y956:$AG956=AD956),'MPL ID'!$BG$18:$BO$18)+IF(AND($D956&gt;=3,R956=U956,AA956=AD956),1,0)+IF(AND($H956&gt;0,$H956&lt;=2,W956=U956,AF956=AD956),1,0)+IF(AND($N956&gt;0,$N956&lt;=2,Q956=U956,Z956=AD956),1,0)</f>
        <v>2</v>
      </c>
      <c r="AN956">
        <f ca="1">SUMPRODUCT(--($P956:$X956=V956),--($Y956:$AG956=AE956),'MPL ID'!$BG$19:$BO$19)+IF(AND($B956&gt;=3,S956=V956,AB956=AE956),1,0)+IF(AND($F956&gt;=3,W956=V956,AF956=AE956),1,0)+IF(AND($J956&gt;0,$J956&lt;=2,R956=V956,AA956=AE956),1,0)+IF(AND($O956&gt;0,$O956&lt;=2,X956=V956,AG956=AE956),1,0)</f>
        <v>0</v>
      </c>
      <c r="AO956">
        <f ca="1">SUMPRODUCT(--($P956:$X956=W956),--($Y956:$AG956=AF956),'MPL ID'!$BG$20:$BO$20)+IF(AND($C956&gt;0,$C956&lt;=2,X956=W956,AG956=AF956),1,0)+IF(AND($F956&gt;0,$F956&lt;=2,V956=W956,AE956=AF956),1,0)+IF(AND($H956&gt;=3,U956=W956,AD956=AF956),1,0)+IF(AND($L956&gt;0,$L956&lt;=2,T956=W956,AC956=AF956),1,0)</f>
        <v>0</v>
      </c>
      <c r="AP956">
        <f ca="1">SUMPRODUCT(--($P956:$X956=X956),--($Y956:$AG956=AG956),'MPL ID'!$BG$21:$BO$21)+IF(AND($C956&gt;=3,W956=X956,AF956=AG956),1,0)+IF(AND($O956&gt;=3,V956=X956,AE956=AG956),1,0)</f>
        <v>0</v>
      </c>
      <c r="AQ956">
        <f t="shared" ca="1" si="126"/>
        <v>3</v>
      </c>
      <c r="AR956">
        <f t="shared" ca="1" si="127"/>
        <v>5</v>
      </c>
      <c r="AS956">
        <f t="shared" ca="1" si="128"/>
        <v>7</v>
      </c>
      <c r="AT956">
        <f t="shared" ca="1" si="129"/>
        <v>4</v>
      </c>
      <c r="AU956">
        <f t="shared" ca="1" si="130"/>
        <v>9</v>
      </c>
      <c r="AV956">
        <f t="shared" ca="1" si="131"/>
        <v>1</v>
      </c>
      <c r="AW956">
        <f t="shared" ca="1" si="132"/>
        <v>6</v>
      </c>
      <c r="AX956">
        <f t="shared" ca="1" si="133"/>
        <v>8</v>
      </c>
      <c r="AY956">
        <f t="shared" ca="1" si="134"/>
        <v>2</v>
      </c>
    </row>
    <row r="957" spans="1:51" x14ac:dyDescent="0.25">
      <c r="A957">
        <v>956</v>
      </c>
      <c r="B957">
        <f ca="1">IF(AND(ISNUMBER('MPL ID'!$J$39),ISNUMBER('MPL ID'!$K$39)),0,RANDBETWEEN(1,4))</f>
        <v>0</v>
      </c>
      <c r="C957">
        <f ca="1">IF(AND(ISNUMBER('MPL ID'!$J$40),ISNUMBER('MPL ID'!$K$40)),0,RANDBETWEEN(1,4))</f>
        <v>0</v>
      </c>
      <c r="D957">
        <f ca="1">IF(AND(ISNUMBER('MPL ID'!$J$41),ISNUMBER('MPL ID'!$K$41)),0,RANDBETWEEN(1,4))</f>
        <v>1</v>
      </c>
      <c r="E957">
        <f ca="1">IF(AND(ISNUMBER('MPL ID'!$J$42),ISNUMBER('MPL ID'!$K$42)),0,RANDBETWEEN(1,4))</f>
        <v>4</v>
      </c>
      <c r="F957">
        <f ca="1">IF(AND(ISNUMBER('MPL ID'!$J$43),ISNUMBER('MPL ID'!$K$43)),0,RANDBETWEEN(1,4))</f>
        <v>3</v>
      </c>
      <c r="G957">
        <f ca="1">IF(AND(ISNUMBER('MPL ID'!$J$44),ISNUMBER('MPL ID'!$K$44)),0,RANDBETWEEN(1,4))</f>
        <v>1</v>
      </c>
      <c r="H957">
        <f ca="1">IF(AND(ISNUMBER('MPL ID'!$P$36),ISNUMBER('MPL ID'!$Q$36)),0,RANDBETWEEN(1,4))</f>
        <v>3</v>
      </c>
      <c r="I957">
        <f ca="1">IF(AND(ISNUMBER('MPL ID'!$P$37),ISNUMBER('MPL ID'!$Q$37)),0,RANDBETWEEN(1,4))</f>
        <v>4</v>
      </c>
      <c r="J957">
        <f ca="1">IF(AND(ISNUMBER('MPL ID'!$P$39),ISNUMBER('MPL ID'!$Q$39)),0,RANDBETWEEN(1,4))</f>
        <v>2</v>
      </c>
      <c r="K957">
        <f ca="1">IF(AND(ISNUMBER('MPL ID'!$P$40),ISNUMBER('MPL ID'!$Q$40)),0,RANDBETWEEN(1,4))</f>
        <v>3</v>
      </c>
      <c r="L957">
        <f ca="1">IF(AND(ISNUMBER('MPL ID'!$P$41),ISNUMBER('MPL ID'!$Q$41)),0,RANDBETWEEN(1,4))</f>
        <v>4</v>
      </c>
      <c r="M957">
        <f ca="1">IF(AND(ISNUMBER('MPL ID'!$P$42),ISNUMBER('MPL ID'!$Q$42)),0,RANDBETWEEN(1,4))</f>
        <v>2</v>
      </c>
      <c r="N957">
        <f ca="1">IF(AND(ISNUMBER('MPL ID'!$P$43),ISNUMBER('MPL ID'!$Q$43)),0,RANDBETWEEN(1,4))</f>
        <v>4</v>
      </c>
      <c r="O957">
        <f ca="1">IF(AND(ISNUMBER('MPL ID'!$P$44),ISNUMBER('MPL ID'!$Q$44)),0,RANDBETWEEN(1,4))</f>
        <v>4</v>
      </c>
      <c r="P957">
        <f ca="1">'MPL ID'!$BG$1+SUMPRODUCT(($B$1003:$O$1003='MPL ID'!$BF$1)*(($B957:$O957=1)+($B957:$O957=2)))+SUMPRODUCT(($B$1004:$O$1004='MPL ID'!$BF$1)*(($B957:$O957=3)+($B957:$O957=4)))</f>
        <v>10</v>
      </c>
      <c r="Q957">
        <f ca="1">'MPL ID'!$BG$2+SUMPRODUCT(($B$1003:$O$1003='MPL ID'!$BF$2)*(($B957:$O957=1)+($B957:$O957=2)))+SUMPRODUCT(($B$1004:$O$1004='MPL ID'!$BF$2)*(($B957:$O957=3)+($B957:$O957=4)))</f>
        <v>8</v>
      </c>
      <c r="R957">
        <f ca="1">'MPL ID'!$BG$3+SUMPRODUCT(($B$1003:$O$1003='MPL ID'!$BF$3)*(($B957:$O957=1)+($B957:$O957=2)))+SUMPRODUCT(($B$1004:$O$1004='MPL ID'!$BF$3)*(($B957:$O957=3)+($B957:$O957=4)))</f>
        <v>7</v>
      </c>
      <c r="S957">
        <f ca="1">'MPL ID'!$BG$4+SUMPRODUCT(($B$1003:$O$1003='MPL ID'!$BF$4)*(($B957:$O957=1)+($B957:$O957=2)))+SUMPRODUCT(($B$1004:$O$1004='MPL ID'!$BF$4)*(($B957:$O957=3)+($B957:$O957=4)))</f>
        <v>9</v>
      </c>
      <c r="T957">
        <f ca="1">'MPL ID'!$BG$5+SUMPRODUCT(($B$1003:$O$1003='MPL ID'!$BF$5)*(($B957:$O957=1)+($B957:$O957=2)))+SUMPRODUCT(($B$1004:$O$1004='MPL ID'!$BF$5)*(($B957:$O957=3)+($B957:$O957=4)))</f>
        <v>5</v>
      </c>
      <c r="U957">
        <f ca="1">'MPL ID'!$BG$6+SUMPRODUCT(($B$1003:$O$1003='MPL ID'!$BF$6)*(($B957:$O957=1)+($B957:$O957=2)))+SUMPRODUCT(($B$1004:$O$1004='MPL ID'!$BF$6)*(($B957:$O957=3)+($B957:$O957=4)))</f>
        <v>10</v>
      </c>
      <c r="V957">
        <f ca="1">'MPL ID'!$BG$7+SUMPRODUCT(($B$1003:$O$1003='MPL ID'!$BF$7)*(($B957:$O957=1)+($B957:$O957=2)))+SUMPRODUCT(($B$1004:$O$1004='MPL ID'!$BF$7)*(($B957:$O957=3)+($B957:$O957=4)))</f>
        <v>7</v>
      </c>
      <c r="W957">
        <f ca="1">'MPL ID'!$BG$8+SUMPRODUCT(($B$1003:$O$1003='MPL ID'!$BF$8)*(($B957:$O957=1)+($B957:$O957=2)))+SUMPRODUCT(($B$1004:$O$1004='MPL ID'!$BF$8)*(($B957:$O957=3)+($B957:$O957=4)))</f>
        <v>4</v>
      </c>
      <c r="X957">
        <f ca="1">'MPL ID'!$BG$9+SUMPRODUCT(($B$1003:$O$1003='MPL ID'!$BF$9)*(($B957:$O957=1)+($B957:$O957=2)))+SUMPRODUCT(($B$1004:$O$1004='MPL ID'!$BF$9)*(($B957:$O957=3)+($B957:$O957=4)))</f>
        <v>12</v>
      </c>
      <c r="Y957">
        <f ca="1">'MPL ID'!$BH$1+SUMPRODUCT(($B$1003:$O$1003='MPL ID'!$BF$1)*(2*($B957:$O957=1)+($B957:$O957=2)-2*($B957:$O957=3)-($B957:$O957=4)))-SUMPRODUCT(($B$1004:$O$1004='MPL ID'!$BF$1)*(2*($B957:$O957=1)+($B957:$O957=2)-2*($B957:$O957=3)-($B957:$O957=4)))</f>
        <v>9</v>
      </c>
      <c r="Z957">
        <f ca="1">'MPL ID'!$BH$2+SUMPRODUCT(($B$1003:$O$1003='MPL ID'!$BF$2)*(2*($B957:$O957=1)+($B957:$O957=2)-2*($B957:$O957=3)-($B957:$O957=4)))-SUMPRODUCT(($B$1004:$O$1004='MPL ID'!$BF$2)*(2*($B957:$O957=1)+($B957:$O957=2)-2*($B957:$O957=3)-($B957:$O957=4)))</f>
        <v>-5</v>
      </c>
      <c r="AA957">
        <f ca="1">'MPL ID'!$BH$3+SUMPRODUCT(($B$1003:$O$1003='MPL ID'!$BF$3)*(2*($B957:$O957=1)+($B957:$O957=2)-2*($B957:$O957=3)-($B957:$O957=4)))-SUMPRODUCT(($B$1004:$O$1004='MPL ID'!$BF$3)*(2*($B957:$O957=1)+($B957:$O957=2)-2*($B957:$O957=3)-($B957:$O957=4)))</f>
        <v>-3</v>
      </c>
      <c r="AB957">
        <f ca="1">'MPL ID'!$BH$4+SUMPRODUCT(($B$1003:$O$1003='MPL ID'!$BF$4)*(2*($B957:$O957=1)+($B957:$O957=2)-2*($B957:$O957=3)-($B957:$O957=4)))-SUMPRODUCT(($B$1004:$O$1004='MPL ID'!$BF$4)*(2*($B957:$O957=1)+($B957:$O957=2)-2*($B957:$O957=3)-($B957:$O957=4)))</f>
        <v>2</v>
      </c>
      <c r="AC957">
        <f ca="1">'MPL ID'!$BH$5+SUMPRODUCT(($B$1003:$O$1003='MPL ID'!$BF$5)*(2*($B957:$O957=1)+($B957:$O957=2)-2*($B957:$O957=3)-($B957:$O957=4)))-SUMPRODUCT(($B$1004:$O$1004='MPL ID'!$BF$5)*(2*($B957:$O957=1)+($B957:$O957=2)-2*($B957:$O957=3)-($B957:$O957=4)))</f>
        <v>-11</v>
      </c>
      <c r="AD957">
        <f ca="1">'MPL ID'!$BH$6+SUMPRODUCT(($B$1003:$O$1003='MPL ID'!$BF$6)*(2*($B957:$O957=1)+($B957:$O957=2)-2*($B957:$O957=3)-($B957:$O957=4)))-SUMPRODUCT(($B$1004:$O$1004='MPL ID'!$BF$6)*(2*($B957:$O957=1)+($B957:$O957=2)-2*($B957:$O957=3)-($B957:$O957=4)))</f>
        <v>7</v>
      </c>
      <c r="AE957">
        <f ca="1">'MPL ID'!$BH$7+SUMPRODUCT(($B$1003:$O$1003='MPL ID'!$BF$7)*(2*($B957:$O957=1)+($B957:$O957=2)-2*($B957:$O957=3)-($B957:$O957=4)))-SUMPRODUCT(($B$1004:$O$1004='MPL ID'!$BF$7)*(2*($B957:$O957=1)+($B957:$O957=2)-2*($B957:$O957=3)-($B957:$O957=4)))</f>
        <v>0</v>
      </c>
      <c r="AF957">
        <f ca="1">'MPL ID'!$BH$8+SUMPRODUCT(($B$1003:$O$1003='MPL ID'!$BF$8)*(2*($B957:$O957=1)+($B957:$O957=2)-2*($B957:$O957=3)-($B957:$O957=4)))-SUMPRODUCT(($B$1004:$O$1004='MPL ID'!$BF$8)*(2*($B957:$O957=1)+($B957:$O957=2)-2*($B957:$O957=3)-($B957:$O957=4)))</f>
        <v>-13</v>
      </c>
      <c r="AG957">
        <f ca="1">'MPL ID'!$BH$9+SUMPRODUCT(($B$1003:$O$1003='MPL ID'!$BF$9)*(2*($B957:$O957=1)+($B957:$O957=2)-2*($B957:$O957=3)-($B957:$O957=4)))-SUMPRODUCT(($B$1004:$O$1004='MPL ID'!$BF$9)*(2*($B957:$O957=1)+($B957:$O957=2)-2*($B957:$O957=3)-($B957:$O957=4)))</f>
        <v>14</v>
      </c>
      <c r="AH957">
        <f ca="1">SUMPRODUCT(--($P957:$X957=P957),--($Y957:$AG957=Y957),'MPL ID'!$BG$13:$BO$13)+IF(AND($I957&gt;=3,T957=P957,AC957=Y957),1,0)+IF(AND($M957&gt;=3,S957=P957,AB957=Y957),1,0)</f>
        <v>0</v>
      </c>
      <c r="AI957">
        <f ca="1">SUMPRODUCT(--($P957:$X957=Q957),--($Y957:$AG957=Z957),'MPL ID'!$BG$14:$BO$14)+IF(AND($G957&gt;=3,R957=Q957,AA957=Z957),1,0)+IF(AND($K957&gt;0,$K957&lt;=2,S957=Q957,AB957=Z957),1,0)+IF(AND($N957&gt;=3,U957=Q957,AD957=Z957),1,0)</f>
        <v>0</v>
      </c>
      <c r="AJ957">
        <f ca="1">SUMPRODUCT(--($P957:$X957=R957),--($Y957:$AG957=AA957),'MPL ID'!$BG$15:$BO$15)+IF(AND($D957&gt;0,$D957&lt;=2,U957=R957,AD957=AA957),1,0)+IF(AND($G957&gt;0,$G957&lt;=2,Q957=R957,Z957=AA957),1,0)+IF(AND($J957&gt;=3,V957=R957,AE957=AA957),1,0)</f>
        <v>0</v>
      </c>
      <c r="AK957">
        <f ca="1">SUMPRODUCT(--($P957:$X957=S957),--($Y957:$AG957=AB957),'MPL ID'!$BG$16:$BO$16)+IF(AND($B957&gt;0,$B957&lt;=2,V957=S957,AE957=AB957),1,0)+IF(AND($E957&gt;0,$E957&lt;=2,T957=S957,AC957=AB957),1,0)+IF(AND($K957&gt;=3,Q957=S957,Z957=AB957),1,0)+IF(AND($M957&gt;0,$M957&lt;=2,P957=S957,Y957=AB957),1,0)</f>
        <v>0</v>
      </c>
      <c r="AL957">
        <f ca="1">SUMPRODUCT(--($P957:$X957=T957),--($Y957:$AG957=AC957),'MPL ID'!$BG$17:$BO$17)+IF(AND($E957&gt;=3,S957=T957,AB957=AC957),1,0)+IF(AND($I957&gt;0,$I957&lt;=2,P957=T957,Y957=AC957),1,0)+IF(AND($L957&gt;=3,W957=T957,AF957=AC957),1,0)</f>
        <v>0</v>
      </c>
      <c r="AM957">
        <f ca="1">SUMPRODUCT(--($P957:$X957=U957),--($Y957:$AG957=AD957),'MPL ID'!$BG$18:$BO$18)+IF(AND($D957&gt;=3,R957=U957,AA957=AD957),1,0)+IF(AND($H957&gt;0,$H957&lt;=2,W957=U957,AF957=AD957),1,0)+IF(AND($N957&gt;0,$N957&lt;=2,Q957=U957,Z957=AD957),1,0)</f>
        <v>0</v>
      </c>
      <c r="AN957">
        <f ca="1">SUMPRODUCT(--($P957:$X957=V957),--($Y957:$AG957=AE957),'MPL ID'!$BG$19:$BO$19)+IF(AND($B957&gt;=3,S957=V957,AB957=AE957),1,0)+IF(AND($F957&gt;=3,W957=V957,AF957=AE957),1,0)+IF(AND($J957&gt;0,$J957&lt;=2,R957=V957,AA957=AE957),1,0)+IF(AND($O957&gt;0,$O957&lt;=2,X957=V957,AG957=AE957),1,0)</f>
        <v>0</v>
      </c>
      <c r="AO957">
        <f ca="1">SUMPRODUCT(--($P957:$X957=W957),--($Y957:$AG957=AF957),'MPL ID'!$BG$20:$BO$20)+IF(AND($C957&gt;0,$C957&lt;=2,X957=W957,AG957=AF957),1,0)+IF(AND($F957&gt;0,$F957&lt;=2,V957=W957,AE957=AF957),1,0)+IF(AND($H957&gt;=3,U957=W957,AD957=AF957),1,0)+IF(AND($L957&gt;0,$L957&lt;=2,T957=W957,AC957=AF957),1,0)</f>
        <v>0</v>
      </c>
      <c r="AP957">
        <f ca="1">SUMPRODUCT(--($P957:$X957=X957),--($Y957:$AG957=AG957),'MPL ID'!$BG$21:$BO$21)+IF(AND($C957&gt;=3,W957=X957,AF957=AG957),1,0)+IF(AND($O957&gt;=3,V957=X957,AE957=AG957),1,0)</f>
        <v>0</v>
      </c>
      <c r="AQ957">
        <f t="shared" ca="1" si="126"/>
        <v>2</v>
      </c>
      <c r="AR957">
        <f t="shared" ca="1" si="127"/>
        <v>5</v>
      </c>
      <c r="AS957">
        <f t="shared" ca="1" si="128"/>
        <v>7</v>
      </c>
      <c r="AT957">
        <f t="shared" ca="1" si="129"/>
        <v>4</v>
      </c>
      <c r="AU957">
        <f t="shared" ca="1" si="130"/>
        <v>8</v>
      </c>
      <c r="AV957">
        <f t="shared" ca="1" si="131"/>
        <v>3</v>
      </c>
      <c r="AW957">
        <f t="shared" ca="1" si="132"/>
        <v>6</v>
      </c>
      <c r="AX957">
        <f t="shared" ca="1" si="133"/>
        <v>9</v>
      </c>
      <c r="AY957">
        <f t="shared" ca="1" si="134"/>
        <v>1</v>
      </c>
    </row>
    <row r="958" spans="1:51" x14ac:dyDescent="0.25">
      <c r="A958">
        <v>957</v>
      </c>
      <c r="B958">
        <f ca="1">IF(AND(ISNUMBER('MPL ID'!$J$39),ISNUMBER('MPL ID'!$K$39)),0,RANDBETWEEN(1,4))</f>
        <v>0</v>
      </c>
      <c r="C958">
        <f ca="1">IF(AND(ISNUMBER('MPL ID'!$J$40),ISNUMBER('MPL ID'!$K$40)),0,RANDBETWEEN(1,4))</f>
        <v>0</v>
      </c>
      <c r="D958">
        <f ca="1">IF(AND(ISNUMBER('MPL ID'!$J$41),ISNUMBER('MPL ID'!$K$41)),0,RANDBETWEEN(1,4))</f>
        <v>2</v>
      </c>
      <c r="E958">
        <f ca="1">IF(AND(ISNUMBER('MPL ID'!$J$42),ISNUMBER('MPL ID'!$K$42)),0,RANDBETWEEN(1,4))</f>
        <v>2</v>
      </c>
      <c r="F958">
        <f ca="1">IF(AND(ISNUMBER('MPL ID'!$J$43),ISNUMBER('MPL ID'!$K$43)),0,RANDBETWEEN(1,4))</f>
        <v>3</v>
      </c>
      <c r="G958">
        <f ca="1">IF(AND(ISNUMBER('MPL ID'!$J$44),ISNUMBER('MPL ID'!$K$44)),0,RANDBETWEEN(1,4))</f>
        <v>4</v>
      </c>
      <c r="H958">
        <f ca="1">IF(AND(ISNUMBER('MPL ID'!$P$36),ISNUMBER('MPL ID'!$Q$36)),0,RANDBETWEEN(1,4))</f>
        <v>2</v>
      </c>
      <c r="I958">
        <f ca="1">IF(AND(ISNUMBER('MPL ID'!$P$37),ISNUMBER('MPL ID'!$Q$37)),0,RANDBETWEEN(1,4))</f>
        <v>3</v>
      </c>
      <c r="J958">
        <f ca="1">IF(AND(ISNUMBER('MPL ID'!$P$39),ISNUMBER('MPL ID'!$Q$39)),0,RANDBETWEEN(1,4))</f>
        <v>3</v>
      </c>
      <c r="K958">
        <f ca="1">IF(AND(ISNUMBER('MPL ID'!$P$40),ISNUMBER('MPL ID'!$Q$40)),0,RANDBETWEEN(1,4))</f>
        <v>4</v>
      </c>
      <c r="L958">
        <f ca="1">IF(AND(ISNUMBER('MPL ID'!$P$41),ISNUMBER('MPL ID'!$Q$41)),0,RANDBETWEEN(1,4))</f>
        <v>4</v>
      </c>
      <c r="M958">
        <f ca="1">IF(AND(ISNUMBER('MPL ID'!$P$42),ISNUMBER('MPL ID'!$Q$42)),0,RANDBETWEEN(1,4))</f>
        <v>2</v>
      </c>
      <c r="N958">
        <f ca="1">IF(AND(ISNUMBER('MPL ID'!$P$43),ISNUMBER('MPL ID'!$Q$43)),0,RANDBETWEEN(1,4))</f>
        <v>3</v>
      </c>
      <c r="O958">
        <f ca="1">IF(AND(ISNUMBER('MPL ID'!$P$44),ISNUMBER('MPL ID'!$Q$44)),0,RANDBETWEEN(1,4))</f>
        <v>3</v>
      </c>
      <c r="P958">
        <f ca="1">'MPL ID'!$BG$1+SUMPRODUCT(($B$1003:$O$1003='MPL ID'!$BF$1)*(($B958:$O958=1)+($B958:$O958=2)))+SUMPRODUCT(($B$1004:$O$1004='MPL ID'!$BF$1)*(($B958:$O958=3)+($B958:$O958=4)))</f>
        <v>10</v>
      </c>
      <c r="Q958">
        <f ca="1">'MPL ID'!$BG$2+SUMPRODUCT(($B$1003:$O$1003='MPL ID'!$BF$2)*(($B958:$O958=1)+($B958:$O958=2)))+SUMPRODUCT(($B$1004:$O$1004='MPL ID'!$BF$2)*(($B958:$O958=3)+($B958:$O958=4)))</f>
        <v>9</v>
      </c>
      <c r="R958">
        <f ca="1">'MPL ID'!$BG$3+SUMPRODUCT(($B$1003:$O$1003='MPL ID'!$BF$3)*(($B958:$O958=1)+($B958:$O958=2)))+SUMPRODUCT(($B$1004:$O$1004='MPL ID'!$BF$3)*(($B958:$O958=3)+($B958:$O958=4)))</f>
        <v>7</v>
      </c>
      <c r="S958">
        <f ca="1">'MPL ID'!$BG$4+SUMPRODUCT(($B$1003:$O$1003='MPL ID'!$BF$4)*(($B958:$O958=1)+($B958:$O958=2)))+SUMPRODUCT(($B$1004:$O$1004='MPL ID'!$BF$4)*(($B958:$O958=3)+($B958:$O958=4)))</f>
        <v>10</v>
      </c>
      <c r="T958">
        <f ca="1">'MPL ID'!$BG$5+SUMPRODUCT(($B$1003:$O$1003='MPL ID'!$BF$5)*(($B958:$O958=1)+($B958:$O958=2)))+SUMPRODUCT(($B$1004:$O$1004='MPL ID'!$BF$5)*(($B958:$O958=3)+($B958:$O958=4)))</f>
        <v>4</v>
      </c>
      <c r="U958">
        <f ca="1">'MPL ID'!$BG$6+SUMPRODUCT(($B$1003:$O$1003='MPL ID'!$BF$6)*(($B958:$O958=1)+($B958:$O958=2)))+SUMPRODUCT(($B$1004:$O$1004='MPL ID'!$BF$6)*(($B958:$O958=3)+($B958:$O958=4)))</f>
        <v>11</v>
      </c>
      <c r="V958">
        <f ca="1">'MPL ID'!$BG$7+SUMPRODUCT(($B$1003:$O$1003='MPL ID'!$BF$7)*(($B958:$O958=1)+($B958:$O958=2)))+SUMPRODUCT(($B$1004:$O$1004='MPL ID'!$BF$7)*(($B958:$O958=3)+($B958:$O958=4)))</f>
        <v>6</v>
      </c>
      <c r="W958">
        <f ca="1">'MPL ID'!$BG$8+SUMPRODUCT(($B$1003:$O$1003='MPL ID'!$BF$8)*(($B958:$O958=1)+($B958:$O958=2)))+SUMPRODUCT(($B$1004:$O$1004='MPL ID'!$BF$8)*(($B958:$O958=3)+($B958:$O958=4)))</f>
        <v>3</v>
      </c>
      <c r="X958">
        <f ca="1">'MPL ID'!$BG$9+SUMPRODUCT(($B$1003:$O$1003='MPL ID'!$BF$9)*(($B958:$O958=1)+($B958:$O958=2)))+SUMPRODUCT(($B$1004:$O$1004='MPL ID'!$BF$9)*(($B958:$O958=3)+($B958:$O958=4)))</f>
        <v>12</v>
      </c>
      <c r="Y958">
        <f ca="1">'MPL ID'!$BH$1+SUMPRODUCT(($B$1003:$O$1003='MPL ID'!$BF$1)*(2*($B958:$O958=1)+($B958:$O958=2)-2*($B958:$O958=3)-($B958:$O958=4)))-SUMPRODUCT(($B$1004:$O$1004='MPL ID'!$BF$1)*(2*($B958:$O958=1)+($B958:$O958=2)-2*($B958:$O958=3)-($B958:$O958=4)))</f>
        <v>10</v>
      </c>
      <c r="Z958">
        <f ca="1">'MPL ID'!$BH$2+SUMPRODUCT(($B$1003:$O$1003='MPL ID'!$BF$2)*(2*($B958:$O958=1)+($B958:$O958=2)-2*($B958:$O958=3)-($B958:$O958=4)))-SUMPRODUCT(($B$1004:$O$1004='MPL ID'!$BF$2)*(2*($B958:$O958=1)+($B958:$O958=2)-2*($B958:$O958=3)-($B958:$O958=4)))</f>
        <v>0</v>
      </c>
      <c r="AA958">
        <f ca="1">'MPL ID'!$BH$3+SUMPRODUCT(($B$1003:$O$1003='MPL ID'!$BF$3)*(2*($B958:$O958=1)+($B958:$O958=2)-2*($B958:$O958=3)-($B958:$O958=4)))-SUMPRODUCT(($B$1004:$O$1004='MPL ID'!$BF$3)*(2*($B958:$O958=1)+($B958:$O958=2)-2*($B958:$O958=3)-($B958:$O958=4)))</f>
        <v>-4</v>
      </c>
      <c r="AB958">
        <f ca="1">'MPL ID'!$BH$4+SUMPRODUCT(($B$1003:$O$1003='MPL ID'!$BF$4)*(2*($B958:$O958=1)+($B958:$O958=2)-2*($B958:$O958=3)-($B958:$O958=4)))-SUMPRODUCT(($B$1004:$O$1004='MPL ID'!$BF$4)*(2*($B958:$O958=1)+($B958:$O958=2)-2*($B958:$O958=3)-($B958:$O958=4)))</f>
        <v>3</v>
      </c>
      <c r="AC958">
        <f ca="1">'MPL ID'!$BH$5+SUMPRODUCT(($B$1003:$O$1003='MPL ID'!$BF$5)*(2*($B958:$O958=1)+($B958:$O958=2)-2*($B958:$O958=3)-($B958:$O958=4)))-SUMPRODUCT(($B$1004:$O$1004='MPL ID'!$BF$5)*(2*($B958:$O958=1)+($B958:$O958=2)-2*($B958:$O958=3)-($B958:$O958=4)))</f>
        <v>-14</v>
      </c>
      <c r="AD958">
        <f ca="1">'MPL ID'!$BH$6+SUMPRODUCT(($B$1003:$O$1003='MPL ID'!$BF$6)*(2*($B958:$O958=1)+($B958:$O958=2)-2*($B958:$O958=3)-($B958:$O958=4)))-SUMPRODUCT(($B$1004:$O$1004='MPL ID'!$BF$6)*(2*($B958:$O958=1)+($B958:$O958=2)-2*($B958:$O958=3)-($B958:$O958=4)))</f>
        <v>10</v>
      </c>
      <c r="AE958">
        <f ca="1">'MPL ID'!$BH$7+SUMPRODUCT(($B$1003:$O$1003='MPL ID'!$BF$7)*(2*($B958:$O958=1)+($B958:$O958=2)-2*($B958:$O958=3)-($B958:$O958=4)))-SUMPRODUCT(($B$1004:$O$1004='MPL ID'!$BF$7)*(2*($B958:$O958=1)+($B958:$O958=2)-2*($B958:$O958=3)-($B958:$O958=4)))</f>
        <v>-4</v>
      </c>
      <c r="AF958">
        <f ca="1">'MPL ID'!$BH$8+SUMPRODUCT(($B$1003:$O$1003='MPL ID'!$BF$8)*(2*($B958:$O958=1)+($B958:$O958=2)-2*($B958:$O958=3)-($B958:$O958=4)))-SUMPRODUCT(($B$1004:$O$1004='MPL ID'!$BF$8)*(2*($B958:$O958=1)+($B958:$O958=2)-2*($B958:$O958=3)-($B958:$O958=4)))</f>
        <v>-16</v>
      </c>
      <c r="AG958">
        <f ca="1">'MPL ID'!$BH$9+SUMPRODUCT(($B$1003:$O$1003='MPL ID'!$BF$9)*(2*($B958:$O958=1)+($B958:$O958=2)-2*($B958:$O958=3)-($B958:$O958=4)))-SUMPRODUCT(($B$1004:$O$1004='MPL ID'!$BF$9)*(2*($B958:$O958=1)+($B958:$O958=2)-2*($B958:$O958=3)-($B958:$O958=4)))</f>
        <v>15</v>
      </c>
      <c r="AH958">
        <f ca="1">SUMPRODUCT(--($P958:$X958=P958),--($Y958:$AG958=Y958),'MPL ID'!$BG$13:$BO$13)+IF(AND($I958&gt;=3,T958=P958,AC958=Y958),1,0)+IF(AND($M958&gt;=3,S958=P958,AB958=Y958),1,0)</f>
        <v>0</v>
      </c>
      <c r="AI958">
        <f ca="1">SUMPRODUCT(--($P958:$X958=Q958),--($Y958:$AG958=Z958),'MPL ID'!$BG$14:$BO$14)+IF(AND($G958&gt;=3,R958=Q958,AA958=Z958),1,0)+IF(AND($K958&gt;0,$K958&lt;=2,S958=Q958,AB958=Z958),1,0)+IF(AND($N958&gt;=3,U958=Q958,AD958=Z958),1,0)</f>
        <v>0</v>
      </c>
      <c r="AJ958">
        <f ca="1">SUMPRODUCT(--($P958:$X958=R958),--($Y958:$AG958=AA958),'MPL ID'!$BG$15:$BO$15)+IF(AND($D958&gt;0,$D958&lt;=2,U958=R958,AD958=AA958),1,0)+IF(AND($G958&gt;0,$G958&lt;=2,Q958=R958,Z958=AA958),1,0)+IF(AND($J958&gt;=3,V958=R958,AE958=AA958),1,0)</f>
        <v>0</v>
      </c>
      <c r="AK958">
        <f ca="1">SUMPRODUCT(--($P958:$X958=S958),--($Y958:$AG958=AB958),'MPL ID'!$BG$16:$BO$16)+IF(AND($B958&gt;0,$B958&lt;=2,V958=S958,AE958=AB958),1,0)+IF(AND($E958&gt;0,$E958&lt;=2,T958=S958,AC958=AB958),1,0)+IF(AND($K958&gt;=3,Q958=S958,Z958=AB958),1,0)+IF(AND($M958&gt;0,$M958&lt;=2,P958=S958,Y958=AB958),1,0)</f>
        <v>0</v>
      </c>
      <c r="AL958">
        <f ca="1">SUMPRODUCT(--($P958:$X958=T958),--($Y958:$AG958=AC958),'MPL ID'!$BG$17:$BO$17)+IF(AND($E958&gt;=3,S958=T958,AB958=AC958),1,0)+IF(AND($I958&gt;0,$I958&lt;=2,P958=T958,Y958=AC958),1,0)+IF(AND($L958&gt;=3,W958=T958,AF958=AC958),1,0)</f>
        <v>0</v>
      </c>
      <c r="AM958">
        <f ca="1">SUMPRODUCT(--($P958:$X958=U958),--($Y958:$AG958=AD958),'MPL ID'!$BG$18:$BO$18)+IF(AND($D958&gt;=3,R958=U958,AA958=AD958),1,0)+IF(AND($H958&gt;0,$H958&lt;=2,W958=U958,AF958=AD958),1,0)+IF(AND($N958&gt;0,$N958&lt;=2,Q958=U958,Z958=AD958),1,0)</f>
        <v>0</v>
      </c>
      <c r="AN958">
        <f ca="1">SUMPRODUCT(--($P958:$X958=V958),--($Y958:$AG958=AE958),'MPL ID'!$BG$19:$BO$19)+IF(AND($B958&gt;=3,S958=V958,AB958=AE958),1,0)+IF(AND($F958&gt;=3,W958=V958,AF958=AE958),1,0)+IF(AND($J958&gt;0,$J958&lt;=2,R958=V958,AA958=AE958),1,0)+IF(AND($O958&gt;0,$O958&lt;=2,X958=V958,AG958=AE958),1,0)</f>
        <v>0</v>
      </c>
      <c r="AO958">
        <f ca="1">SUMPRODUCT(--($P958:$X958=W958),--($Y958:$AG958=AF958),'MPL ID'!$BG$20:$BO$20)+IF(AND($C958&gt;0,$C958&lt;=2,X958=W958,AG958=AF958),1,0)+IF(AND($F958&gt;0,$F958&lt;=2,V958=W958,AE958=AF958),1,0)+IF(AND($H958&gt;=3,U958=W958,AD958=AF958),1,0)+IF(AND($L958&gt;0,$L958&lt;=2,T958=W958,AC958=AF958),1,0)</f>
        <v>0</v>
      </c>
      <c r="AP958">
        <f ca="1">SUMPRODUCT(--($P958:$X958=X958),--($Y958:$AG958=AG958),'MPL ID'!$BG$21:$BO$21)+IF(AND($C958&gt;=3,W958=X958,AF958=AG958),1,0)+IF(AND($O958&gt;=3,V958=X958,AE958=AG958),1,0)</f>
        <v>0</v>
      </c>
      <c r="AQ958">
        <f t="shared" ca="1" si="126"/>
        <v>3</v>
      </c>
      <c r="AR958">
        <f t="shared" ca="1" si="127"/>
        <v>5</v>
      </c>
      <c r="AS958">
        <f t="shared" ca="1" si="128"/>
        <v>6</v>
      </c>
      <c r="AT958">
        <f t="shared" ca="1" si="129"/>
        <v>4</v>
      </c>
      <c r="AU958">
        <f t="shared" ca="1" si="130"/>
        <v>8</v>
      </c>
      <c r="AV958">
        <f t="shared" ca="1" si="131"/>
        <v>2</v>
      </c>
      <c r="AW958">
        <f t="shared" ca="1" si="132"/>
        <v>7</v>
      </c>
      <c r="AX958">
        <f t="shared" ca="1" si="133"/>
        <v>9</v>
      </c>
      <c r="AY958">
        <f t="shared" ca="1" si="134"/>
        <v>1</v>
      </c>
    </row>
    <row r="959" spans="1:51" x14ac:dyDescent="0.25">
      <c r="A959">
        <v>958</v>
      </c>
      <c r="B959">
        <f ca="1">IF(AND(ISNUMBER('MPL ID'!$J$39),ISNUMBER('MPL ID'!$K$39)),0,RANDBETWEEN(1,4))</f>
        <v>0</v>
      </c>
      <c r="C959">
        <f ca="1">IF(AND(ISNUMBER('MPL ID'!$J$40),ISNUMBER('MPL ID'!$K$40)),0,RANDBETWEEN(1,4))</f>
        <v>0</v>
      </c>
      <c r="D959">
        <f ca="1">IF(AND(ISNUMBER('MPL ID'!$J$41),ISNUMBER('MPL ID'!$K$41)),0,RANDBETWEEN(1,4))</f>
        <v>4</v>
      </c>
      <c r="E959">
        <f ca="1">IF(AND(ISNUMBER('MPL ID'!$J$42),ISNUMBER('MPL ID'!$K$42)),0,RANDBETWEEN(1,4))</f>
        <v>4</v>
      </c>
      <c r="F959">
        <f ca="1">IF(AND(ISNUMBER('MPL ID'!$J$43),ISNUMBER('MPL ID'!$K$43)),0,RANDBETWEEN(1,4))</f>
        <v>1</v>
      </c>
      <c r="G959">
        <f ca="1">IF(AND(ISNUMBER('MPL ID'!$J$44),ISNUMBER('MPL ID'!$K$44)),0,RANDBETWEEN(1,4))</f>
        <v>3</v>
      </c>
      <c r="H959">
        <f ca="1">IF(AND(ISNUMBER('MPL ID'!$P$36),ISNUMBER('MPL ID'!$Q$36)),0,RANDBETWEEN(1,4))</f>
        <v>3</v>
      </c>
      <c r="I959">
        <f ca="1">IF(AND(ISNUMBER('MPL ID'!$P$37),ISNUMBER('MPL ID'!$Q$37)),0,RANDBETWEEN(1,4))</f>
        <v>3</v>
      </c>
      <c r="J959">
        <f ca="1">IF(AND(ISNUMBER('MPL ID'!$P$39),ISNUMBER('MPL ID'!$Q$39)),0,RANDBETWEEN(1,4))</f>
        <v>1</v>
      </c>
      <c r="K959">
        <f ca="1">IF(AND(ISNUMBER('MPL ID'!$P$40),ISNUMBER('MPL ID'!$Q$40)),0,RANDBETWEEN(1,4))</f>
        <v>2</v>
      </c>
      <c r="L959">
        <f ca="1">IF(AND(ISNUMBER('MPL ID'!$P$41),ISNUMBER('MPL ID'!$Q$41)),0,RANDBETWEEN(1,4))</f>
        <v>3</v>
      </c>
      <c r="M959">
        <f ca="1">IF(AND(ISNUMBER('MPL ID'!$P$42),ISNUMBER('MPL ID'!$Q$42)),0,RANDBETWEEN(1,4))</f>
        <v>1</v>
      </c>
      <c r="N959">
        <f ca="1">IF(AND(ISNUMBER('MPL ID'!$P$43),ISNUMBER('MPL ID'!$Q$43)),0,RANDBETWEEN(1,4))</f>
        <v>2</v>
      </c>
      <c r="O959">
        <f ca="1">IF(AND(ISNUMBER('MPL ID'!$P$44),ISNUMBER('MPL ID'!$Q$44)),0,RANDBETWEEN(1,4))</f>
        <v>3</v>
      </c>
      <c r="P959">
        <f ca="1">'MPL ID'!$BG$1+SUMPRODUCT(($B$1003:$O$1003='MPL ID'!$BF$1)*(($B959:$O959=1)+($B959:$O959=2)))+SUMPRODUCT(($B$1004:$O$1004='MPL ID'!$BF$1)*(($B959:$O959=3)+($B959:$O959=4)))</f>
        <v>10</v>
      </c>
      <c r="Q959">
        <f ca="1">'MPL ID'!$BG$2+SUMPRODUCT(($B$1003:$O$1003='MPL ID'!$BF$2)*(($B959:$O959=1)+($B959:$O959=2)))+SUMPRODUCT(($B$1004:$O$1004='MPL ID'!$BF$2)*(($B959:$O959=3)+($B959:$O959=4)))</f>
        <v>9</v>
      </c>
      <c r="R959">
        <f ca="1">'MPL ID'!$BG$3+SUMPRODUCT(($B$1003:$O$1003='MPL ID'!$BF$3)*(($B959:$O959=1)+($B959:$O959=2)))+SUMPRODUCT(($B$1004:$O$1004='MPL ID'!$BF$3)*(($B959:$O959=3)+($B959:$O959=4)))</f>
        <v>5</v>
      </c>
      <c r="S959">
        <f ca="1">'MPL ID'!$BG$4+SUMPRODUCT(($B$1003:$O$1003='MPL ID'!$BF$4)*(($B959:$O959=1)+($B959:$O959=2)))+SUMPRODUCT(($B$1004:$O$1004='MPL ID'!$BF$4)*(($B959:$O959=3)+($B959:$O959=4)))</f>
        <v>8</v>
      </c>
      <c r="T959">
        <f ca="1">'MPL ID'!$BG$5+SUMPRODUCT(($B$1003:$O$1003='MPL ID'!$BF$5)*(($B959:$O959=1)+($B959:$O959=2)))+SUMPRODUCT(($B$1004:$O$1004='MPL ID'!$BF$5)*(($B959:$O959=3)+($B959:$O959=4)))</f>
        <v>5</v>
      </c>
      <c r="U959">
        <f ca="1">'MPL ID'!$BG$6+SUMPRODUCT(($B$1003:$O$1003='MPL ID'!$BF$6)*(($B959:$O959=1)+($B959:$O959=2)))+SUMPRODUCT(($B$1004:$O$1004='MPL ID'!$BF$6)*(($B959:$O959=3)+($B959:$O959=4)))</f>
        <v>12</v>
      </c>
      <c r="V959">
        <f ca="1">'MPL ID'!$BG$7+SUMPRODUCT(($B$1003:$O$1003='MPL ID'!$BF$7)*(($B959:$O959=1)+($B959:$O959=2)))+SUMPRODUCT(($B$1004:$O$1004='MPL ID'!$BF$7)*(($B959:$O959=3)+($B959:$O959=4)))</f>
        <v>6</v>
      </c>
      <c r="W959">
        <f ca="1">'MPL ID'!$BG$8+SUMPRODUCT(($B$1003:$O$1003='MPL ID'!$BF$8)*(($B959:$O959=1)+($B959:$O959=2)))+SUMPRODUCT(($B$1004:$O$1004='MPL ID'!$BF$8)*(($B959:$O959=3)+($B959:$O959=4)))</f>
        <v>5</v>
      </c>
      <c r="X959">
        <f ca="1">'MPL ID'!$BG$9+SUMPRODUCT(($B$1003:$O$1003='MPL ID'!$BF$9)*(($B959:$O959=1)+($B959:$O959=2)))+SUMPRODUCT(($B$1004:$O$1004='MPL ID'!$BF$9)*(($B959:$O959=3)+($B959:$O959=4)))</f>
        <v>12</v>
      </c>
      <c r="Y959">
        <f ca="1">'MPL ID'!$BH$1+SUMPRODUCT(($B$1003:$O$1003='MPL ID'!$BF$1)*(2*($B959:$O959=1)+($B959:$O959=2)-2*($B959:$O959=3)-($B959:$O959=4)))-SUMPRODUCT(($B$1004:$O$1004='MPL ID'!$BF$1)*(2*($B959:$O959=1)+($B959:$O959=2)-2*($B959:$O959=3)-($B959:$O959=4)))</f>
        <v>9</v>
      </c>
      <c r="Z959">
        <f ca="1">'MPL ID'!$BH$2+SUMPRODUCT(($B$1003:$O$1003='MPL ID'!$BF$2)*(2*($B959:$O959=1)+($B959:$O959=2)-2*($B959:$O959=3)-($B959:$O959=4)))-SUMPRODUCT(($B$1004:$O$1004='MPL ID'!$BF$2)*(2*($B959:$O959=1)+($B959:$O959=2)-2*($B959:$O959=3)-($B959:$O959=4)))</f>
        <v>0</v>
      </c>
      <c r="AA959">
        <f ca="1">'MPL ID'!$BH$3+SUMPRODUCT(($B$1003:$O$1003='MPL ID'!$BF$3)*(2*($B959:$O959=1)+($B959:$O959=2)-2*($B959:$O959=3)-($B959:$O959=4)))-SUMPRODUCT(($B$1004:$O$1004='MPL ID'!$BF$3)*(2*($B959:$O959=1)+($B959:$O959=2)-2*($B959:$O959=3)-($B959:$O959=4)))</f>
        <v>-11</v>
      </c>
      <c r="AB959">
        <f ca="1">'MPL ID'!$BH$4+SUMPRODUCT(($B$1003:$O$1003='MPL ID'!$BF$4)*(2*($B959:$O959=1)+($B959:$O959=2)-2*($B959:$O959=3)-($B959:$O959=4)))-SUMPRODUCT(($B$1004:$O$1004='MPL ID'!$BF$4)*(2*($B959:$O959=1)+($B959:$O959=2)-2*($B959:$O959=3)-($B959:$O959=4)))</f>
        <v>0</v>
      </c>
      <c r="AC959">
        <f ca="1">'MPL ID'!$BH$5+SUMPRODUCT(($B$1003:$O$1003='MPL ID'!$BF$5)*(2*($B959:$O959=1)+($B959:$O959=2)-2*($B959:$O959=3)-($B959:$O959=4)))-SUMPRODUCT(($B$1004:$O$1004='MPL ID'!$BF$5)*(2*($B959:$O959=1)+($B959:$O959=2)-2*($B959:$O959=3)-($B959:$O959=4)))</f>
        <v>-11</v>
      </c>
      <c r="AD959">
        <f ca="1">'MPL ID'!$BH$6+SUMPRODUCT(($B$1003:$O$1003='MPL ID'!$BF$6)*(2*($B959:$O959=1)+($B959:$O959=2)-2*($B959:$O959=3)-($B959:$O959=4)))-SUMPRODUCT(($B$1004:$O$1004='MPL ID'!$BF$6)*(2*($B959:$O959=1)+($B959:$O959=2)-2*($B959:$O959=3)-($B959:$O959=4)))</f>
        <v>12</v>
      </c>
      <c r="AE959">
        <f ca="1">'MPL ID'!$BH$7+SUMPRODUCT(($B$1003:$O$1003='MPL ID'!$BF$7)*(2*($B959:$O959=1)+($B959:$O959=2)-2*($B959:$O959=3)-($B959:$O959=4)))-SUMPRODUCT(($B$1004:$O$1004='MPL ID'!$BF$7)*(2*($B959:$O959=1)+($B959:$O959=2)-2*($B959:$O959=3)-($B959:$O959=4)))</f>
        <v>-4</v>
      </c>
      <c r="AF959">
        <f ca="1">'MPL ID'!$BH$8+SUMPRODUCT(($B$1003:$O$1003='MPL ID'!$BF$8)*(2*($B959:$O959=1)+($B959:$O959=2)-2*($B959:$O959=3)-($B959:$O959=4)))-SUMPRODUCT(($B$1004:$O$1004='MPL ID'!$BF$8)*(2*($B959:$O959=1)+($B959:$O959=2)-2*($B959:$O959=3)-($B959:$O959=4)))</f>
        <v>-10</v>
      </c>
      <c r="AG959">
        <f ca="1">'MPL ID'!$BH$9+SUMPRODUCT(($B$1003:$O$1003='MPL ID'!$BF$9)*(2*($B959:$O959=1)+($B959:$O959=2)-2*($B959:$O959=3)-($B959:$O959=4)))-SUMPRODUCT(($B$1004:$O$1004='MPL ID'!$BF$9)*(2*($B959:$O959=1)+($B959:$O959=2)-2*($B959:$O959=3)-($B959:$O959=4)))</f>
        <v>15</v>
      </c>
      <c r="AH959">
        <f ca="1">SUMPRODUCT(--($P959:$X959=P959),--($Y959:$AG959=Y959),'MPL ID'!$BG$13:$BO$13)+IF(AND($I959&gt;=3,T959=P959,AC959=Y959),1,0)+IF(AND($M959&gt;=3,S959=P959,AB959=Y959),1,0)</f>
        <v>0</v>
      </c>
      <c r="AI959">
        <f ca="1">SUMPRODUCT(--($P959:$X959=Q959),--($Y959:$AG959=Z959),'MPL ID'!$BG$14:$BO$14)+IF(AND($G959&gt;=3,R959=Q959,AA959=Z959),1,0)+IF(AND($K959&gt;0,$K959&lt;=2,S959=Q959,AB959=Z959),1,0)+IF(AND($N959&gt;=3,U959=Q959,AD959=Z959),1,0)</f>
        <v>0</v>
      </c>
      <c r="AJ959">
        <f ca="1">SUMPRODUCT(--($P959:$X959=R959),--($Y959:$AG959=AA959),'MPL ID'!$BG$15:$BO$15)+IF(AND($D959&gt;0,$D959&lt;=2,U959=R959,AD959=AA959),1,0)+IF(AND($G959&gt;0,$G959&lt;=2,Q959=R959,Z959=AA959),1,0)+IF(AND($J959&gt;=3,V959=R959,AE959=AA959),1,0)</f>
        <v>1</v>
      </c>
      <c r="AK959">
        <f ca="1">SUMPRODUCT(--($P959:$X959=S959),--($Y959:$AG959=AB959),'MPL ID'!$BG$16:$BO$16)+IF(AND($B959&gt;0,$B959&lt;=2,V959=S959,AE959=AB959),1,0)+IF(AND($E959&gt;0,$E959&lt;=2,T959=S959,AC959=AB959),1,0)+IF(AND($K959&gt;=3,Q959=S959,Z959=AB959),1,0)+IF(AND($M959&gt;0,$M959&lt;=2,P959=S959,Y959=AB959),1,0)</f>
        <v>0</v>
      </c>
      <c r="AL959">
        <f ca="1">SUMPRODUCT(--($P959:$X959=T959),--($Y959:$AG959=AC959),'MPL ID'!$BG$17:$BO$17)+IF(AND($E959&gt;=3,S959=T959,AB959=AC959),1,0)+IF(AND($I959&gt;0,$I959&lt;=2,P959=T959,Y959=AC959),1,0)+IF(AND($L959&gt;=3,W959=T959,AF959=AC959),1,0)</f>
        <v>1</v>
      </c>
      <c r="AM959">
        <f ca="1">SUMPRODUCT(--($P959:$X959=U959),--($Y959:$AG959=AD959),'MPL ID'!$BG$18:$BO$18)+IF(AND($D959&gt;=3,R959=U959,AA959=AD959),1,0)+IF(AND($H959&gt;0,$H959&lt;=2,W959=U959,AF959=AD959),1,0)+IF(AND($N959&gt;0,$N959&lt;=2,Q959=U959,Z959=AD959),1,0)</f>
        <v>0</v>
      </c>
      <c r="AN959">
        <f ca="1">SUMPRODUCT(--($P959:$X959=V959),--($Y959:$AG959=AE959),'MPL ID'!$BG$19:$BO$19)+IF(AND($B959&gt;=3,S959=V959,AB959=AE959),1,0)+IF(AND($F959&gt;=3,W959=V959,AF959=AE959),1,0)+IF(AND($J959&gt;0,$J959&lt;=2,R959=V959,AA959=AE959),1,0)+IF(AND($O959&gt;0,$O959&lt;=2,X959=V959,AG959=AE959),1,0)</f>
        <v>0</v>
      </c>
      <c r="AO959">
        <f ca="1">SUMPRODUCT(--($P959:$X959=W959),--($Y959:$AG959=AF959),'MPL ID'!$BG$20:$BO$20)+IF(AND($C959&gt;0,$C959&lt;=2,X959=W959,AG959=AF959),1,0)+IF(AND($F959&gt;0,$F959&lt;=2,V959=W959,AE959=AF959),1,0)+IF(AND($H959&gt;=3,U959=W959,AD959=AF959),1,0)+IF(AND($L959&gt;0,$L959&lt;=2,T959=W959,AC959=AF959),1,0)</f>
        <v>0</v>
      </c>
      <c r="AP959">
        <f ca="1">SUMPRODUCT(--($P959:$X959=X959),--($Y959:$AG959=AG959),'MPL ID'!$BG$21:$BO$21)+IF(AND($C959&gt;=3,W959=X959,AF959=AG959),1,0)+IF(AND($O959&gt;=3,V959=X959,AE959=AG959),1,0)</f>
        <v>0</v>
      </c>
      <c r="AQ959">
        <f t="shared" ca="1" si="126"/>
        <v>3</v>
      </c>
      <c r="AR959">
        <f t="shared" ca="1" si="127"/>
        <v>4</v>
      </c>
      <c r="AS959">
        <f t="shared" ca="1" si="128"/>
        <v>8</v>
      </c>
      <c r="AT959">
        <f t="shared" ca="1" si="129"/>
        <v>5</v>
      </c>
      <c r="AU959">
        <f t="shared" ca="1" si="130"/>
        <v>9</v>
      </c>
      <c r="AV959">
        <f t="shared" ca="1" si="131"/>
        <v>2</v>
      </c>
      <c r="AW959">
        <f t="shared" ca="1" si="132"/>
        <v>6</v>
      </c>
      <c r="AX959">
        <f t="shared" ca="1" si="133"/>
        <v>7</v>
      </c>
      <c r="AY959">
        <f t="shared" ca="1" si="134"/>
        <v>1</v>
      </c>
    </row>
    <row r="960" spans="1:51" x14ac:dyDescent="0.25">
      <c r="A960">
        <v>959</v>
      </c>
      <c r="B960">
        <f ca="1">IF(AND(ISNUMBER('MPL ID'!$J$39),ISNUMBER('MPL ID'!$K$39)),0,RANDBETWEEN(1,4))</f>
        <v>0</v>
      </c>
      <c r="C960">
        <f ca="1">IF(AND(ISNUMBER('MPL ID'!$J$40),ISNUMBER('MPL ID'!$K$40)),0,RANDBETWEEN(1,4))</f>
        <v>0</v>
      </c>
      <c r="D960">
        <f ca="1">IF(AND(ISNUMBER('MPL ID'!$J$41),ISNUMBER('MPL ID'!$K$41)),0,RANDBETWEEN(1,4))</f>
        <v>2</v>
      </c>
      <c r="E960">
        <f ca="1">IF(AND(ISNUMBER('MPL ID'!$J$42),ISNUMBER('MPL ID'!$K$42)),0,RANDBETWEEN(1,4))</f>
        <v>4</v>
      </c>
      <c r="F960">
        <f ca="1">IF(AND(ISNUMBER('MPL ID'!$J$43),ISNUMBER('MPL ID'!$K$43)),0,RANDBETWEEN(1,4))</f>
        <v>2</v>
      </c>
      <c r="G960">
        <f ca="1">IF(AND(ISNUMBER('MPL ID'!$J$44),ISNUMBER('MPL ID'!$K$44)),0,RANDBETWEEN(1,4))</f>
        <v>4</v>
      </c>
      <c r="H960">
        <f ca="1">IF(AND(ISNUMBER('MPL ID'!$P$36),ISNUMBER('MPL ID'!$Q$36)),0,RANDBETWEEN(1,4))</f>
        <v>2</v>
      </c>
      <c r="I960">
        <f ca="1">IF(AND(ISNUMBER('MPL ID'!$P$37),ISNUMBER('MPL ID'!$Q$37)),0,RANDBETWEEN(1,4))</f>
        <v>3</v>
      </c>
      <c r="J960">
        <f ca="1">IF(AND(ISNUMBER('MPL ID'!$P$39),ISNUMBER('MPL ID'!$Q$39)),0,RANDBETWEEN(1,4))</f>
        <v>4</v>
      </c>
      <c r="K960">
        <f ca="1">IF(AND(ISNUMBER('MPL ID'!$P$40),ISNUMBER('MPL ID'!$Q$40)),0,RANDBETWEEN(1,4))</f>
        <v>2</v>
      </c>
      <c r="L960">
        <f ca="1">IF(AND(ISNUMBER('MPL ID'!$P$41),ISNUMBER('MPL ID'!$Q$41)),0,RANDBETWEEN(1,4))</f>
        <v>2</v>
      </c>
      <c r="M960">
        <f ca="1">IF(AND(ISNUMBER('MPL ID'!$P$42),ISNUMBER('MPL ID'!$Q$42)),0,RANDBETWEEN(1,4))</f>
        <v>1</v>
      </c>
      <c r="N960">
        <f ca="1">IF(AND(ISNUMBER('MPL ID'!$P$43),ISNUMBER('MPL ID'!$Q$43)),0,RANDBETWEEN(1,4))</f>
        <v>3</v>
      </c>
      <c r="O960">
        <f ca="1">IF(AND(ISNUMBER('MPL ID'!$P$44),ISNUMBER('MPL ID'!$Q$44)),0,RANDBETWEEN(1,4))</f>
        <v>3</v>
      </c>
      <c r="P960">
        <f ca="1">'MPL ID'!$BG$1+SUMPRODUCT(($B$1003:$O$1003='MPL ID'!$BF$1)*(($B960:$O960=1)+($B960:$O960=2)))+SUMPRODUCT(($B$1004:$O$1004='MPL ID'!$BF$1)*(($B960:$O960=3)+($B960:$O960=4)))</f>
        <v>10</v>
      </c>
      <c r="Q960">
        <f ca="1">'MPL ID'!$BG$2+SUMPRODUCT(($B$1003:$O$1003='MPL ID'!$BF$2)*(($B960:$O960=1)+($B960:$O960=2)))+SUMPRODUCT(($B$1004:$O$1004='MPL ID'!$BF$2)*(($B960:$O960=3)+($B960:$O960=4)))</f>
        <v>10</v>
      </c>
      <c r="R960">
        <f ca="1">'MPL ID'!$BG$3+SUMPRODUCT(($B$1003:$O$1003='MPL ID'!$BF$3)*(($B960:$O960=1)+($B960:$O960=2)))+SUMPRODUCT(($B$1004:$O$1004='MPL ID'!$BF$3)*(($B960:$O960=3)+($B960:$O960=4)))</f>
        <v>7</v>
      </c>
      <c r="S960">
        <f ca="1">'MPL ID'!$BG$4+SUMPRODUCT(($B$1003:$O$1003='MPL ID'!$BF$4)*(($B960:$O960=1)+($B960:$O960=2)))+SUMPRODUCT(($B$1004:$O$1004='MPL ID'!$BF$4)*(($B960:$O960=3)+($B960:$O960=4)))</f>
        <v>8</v>
      </c>
      <c r="T960">
        <f ca="1">'MPL ID'!$BG$5+SUMPRODUCT(($B$1003:$O$1003='MPL ID'!$BF$5)*(($B960:$O960=1)+($B960:$O960=2)))+SUMPRODUCT(($B$1004:$O$1004='MPL ID'!$BF$5)*(($B960:$O960=3)+($B960:$O960=4)))</f>
        <v>4</v>
      </c>
      <c r="U960">
        <f ca="1">'MPL ID'!$BG$6+SUMPRODUCT(($B$1003:$O$1003='MPL ID'!$BF$6)*(($B960:$O960=1)+($B960:$O960=2)))+SUMPRODUCT(($B$1004:$O$1004='MPL ID'!$BF$6)*(($B960:$O960=3)+($B960:$O960=4)))</f>
        <v>11</v>
      </c>
      <c r="V960">
        <f ca="1">'MPL ID'!$BG$7+SUMPRODUCT(($B$1003:$O$1003='MPL ID'!$BF$7)*(($B960:$O960=1)+($B960:$O960=2)))+SUMPRODUCT(($B$1004:$O$1004='MPL ID'!$BF$7)*(($B960:$O960=3)+($B960:$O960=4)))</f>
        <v>5</v>
      </c>
      <c r="W960">
        <f ca="1">'MPL ID'!$BG$8+SUMPRODUCT(($B$1003:$O$1003='MPL ID'!$BF$8)*(($B960:$O960=1)+($B960:$O960=2)))+SUMPRODUCT(($B$1004:$O$1004='MPL ID'!$BF$8)*(($B960:$O960=3)+($B960:$O960=4)))</f>
        <v>5</v>
      </c>
      <c r="X960">
        <f ca="1">'MPL ID'!$BG$9+SUMPRODUCT(($B$1003:$O$1003='MPL ID'!$BF$9)*(($B960:$O960=1)+($B960:$O960=2)))+SUMPRODUCT(($B$1004:$O$1004='MPL ID'!$BF$9)*(($B960:$O960=3)+($B960:$O960=4)))</f>
        <v>12</v>
      </c>
      <c r="Y960">
        <f ca="1">'MPL ID'!$BH$1+SUMPRODUCT(($B$1003:$O$1003='MPL ID'!$BF$1)*(2*($B960:$O960=1)+($B960:$O960=2)-2*($B960:$O960=3)-($B960:$O960=4)))-SUMPRODUCT(($B$1004:$O$1004='MPL ID'!$BF$1)*(2*($B960:$O960=1)+($B960:$O960=2)-2*($B960:$O960=3)-($B960:$O960=4)))</f>
        <v>9</v>
      </c>
      <c r="Z960">
        <f ca="1">'MPL ID'!$BH$2+SUMPRODUCT(($B$1003:$O$1003='MPL ID'!$BF$2)*(2*($B960:$O960=1)+($B960:$O960=2)-2*($B960:$O960=3)-($B960:$O960=4)))-SUMPRODUCT(($B$1004:$O$1004='MPL ID'!$BF$2)*(2*($B960:$O960=1)+($B960:$O960=2)-2*($B960:$O960=3)-($B960:$O960=4)))</f>
        <v>2</v>
      </c>
      <c r="AA960">
        <f ca="1">'MPL ID'!$BH$3+SUMPRODUCT(($B$1003:$O$1003='MPL ID'!$BF$3)*(2*($B960:$O960=1)+($B960:$O960=2)-2*($B960:$O960=3)-($B960:$O960=4)))-SUMPRODUCT(($B$1004:$O$1004='MPL ID'!$BF$3)*(2*($B960:$O960=1)+($B960:$O960=2)-2*($B960:$O960=3)-($B960:$O960=4)))</f>
        <v>-5</v>
      </c>
      <c r="AB960">
        <f ca="1">'MPL ID'!$BH$4+SUMPRODUCT(($B$1003:$O$1003='MPL ID'!$BF$4)*(2*($B960:$O960=1)+($B960:$O960=2)-2*($B960:$O960=3)-($B960:$O960=4)))-SUMPRODUCT(($B$1004:$O$1004='MPL ID'!$BF$4)*(2*($B960:$O960=1)+($B960:$O960=2)-2*($B960:$O960=3)-($B960:$O960=4)))</f>
        <v>0</v>
      </c>
      <c r="AC960">
        <f ca="1">'MPL ID'!$BH$5+SUMPRODUCT(($B$1003:$O$1003='MPL ID'!$BF$5)*(2*($B960:$O960=1)+($B960:$O960=2)-2*($B960:$O960=3)-($B960:$O960=4)))-SUMPRODUCT(($B$1004:$O$1004='MPL ID'!$BF$5)*(2*($B960:$O960=1)+($B960:$O960=2)-2*($B960:$O960=3)-($B960:$O960=4)))</f>
        <v>-14</v>
      </c>
      <c r="AD960">
        <f ca="1">'MPL ID'!$BH$6+SUMPRODUCT(($B$1003:$O$1003='MPL ID'!$BF$6)*(2*($B960:$O960=1)+($B960:$O960=2)-2*($B960:$O960=3)-($B960:$O960=4)))-SUMPRODUCT(($B$1004:$O$1004='MPL ID'!$BF$6)*(2*($B960:$O960=1)+($B960:$O960=2)-2*($B960:$O960=3)-($B960:$O960=4)))</f>
        <v>10</v>
      </c>
      <c r="AE960">
        <f ca="1">'MPL ID'!$BH$7+SUMPRODUCT(($B$1003:$O$1003='MPL ID'!$BF$7)*(2*($B960:$O960=1)+($B960:$O960=2)-2*($B960:$O960=3)-($B960:$O960=4)))-SUMPRODUCT(($B$1004:$O$1004='MPL ID'!$BF$7)*(2*($B960:$O960=1)+($B960:$O960=2)-2*($B960:$O960=3)-($B960:$O960=4)))</f>
        <v>-6</v>
      </c>
      <c r="AF960">
        <f ca="1">'MPL ID'!$BH$8+SUMPRODUCT(($B$1003:$O$1003='MPL ID'!$BF$8)*(2*($B960:$O960=1)+($B960:$O960=2)-2*($B960:$O960=3)-($B960:$O960=4)))-SUMPRODUCT(($B$1004:$O$1004='MPL ID'!$BF$8)*(2*($B960:$O960=1)+($B960:$O960=2)-2*($B960:$O960=3)-($B960:$O960=4)))</f>
        <v>-11</v>
      </c>
      <c r="AG960">
        <f ca="1">'MPL ID'!$BH$9+SUMPRODUCT(($B$1003:$O$1003='MPL ID'!$BF$9)*(2*($B960:$O960=1)+($B960:$O960=2)-2*($B960:$O960=3)-($B960:$O960=4)))-SUMPRODUCT(($B$1004:$O$1004='MPL ID'!$BF$9)*(2*($B960:$O960=1)+($B960:$O960=2)-2*($B960:$O960=3)-($B960:$O960=4)))</f>
        <v>15</v>
      </c>
      <c r="AH960">
        <f ca="1">SUMPRODUCT(--($P960:$X960=P960),--($Y960:$AG960=Y960),'MPL ID'!$BG$13:$BO$13)+IF(AND($I960&gt;=3,T960=P960,AC960=Y960),1,0)+IF(AND($M960&gt;=3,S960=P960,AB960=Y960),1,0)</f>
        <v>0</v>
      </c>
      <c r="AI960">
        <f ca="1">SUMPRODUCT(--($P960:$X960=Q960),--($Y960:$AG960=Z960),'MPL ID'!$BG$14:$BO$14)+IF(AND($G960&gt;=3,R960=Q960,AA960=Z960),1,0)+IF(AND($K960&gt;0,$K960&lt;=2,S960=Q960,AB960=Z960),1,0)+IF(AND($N960&gt;=3,U960=Q960,AD960=Z960),1,0)</f>
        <v>0</v>
      </c>
      <c r="AJ960">
        <f ca="1">SUMPRODUCT(--($P960:$X960=R960),--($Y960:$AG960=AA960),'MPL ID'!$BG$15:$BO$15)+IF(AND($D960&gt;0,$D960&lt;=2,U960=R960,AD960=AA960),1,0)+IF(AND($G960&gt;0,$G960&lt;=2,Q960=R960,Z960=AA960),1,0)+IF(AND($J960&gt;=3,V960=R960,AE960=AA960),1,0)</f>
        <v>0</v>
      </c>
      <c r="AK960">
        <f ca="1">SUMPRODUCT(--($P960:$X960=S960),--($Y960:$AG960=AB960),'MPL ID'!$BG$16:$BO$16)+IF(AND($B960&gt;0,$B960&lt;=2,V960=S960,AE960=AB960),1,0)+IF(AND($E960&gt;0,$E960&lt;=2,T960=S960,AC960=AB960),1,0)+IF(AND($K960&gt;=3,Q960=S960,Z960=AB960),1,0)+IF(AND($M960&gt;0,$M960&lt;=2,P960=S960,Y960=AB960),1,0)</f>
        <v>0</v>
      </c>
      <c r="AL960">
        <f ca="1">SUMPRODUCT(--($P960:$X960=T960),--($Y960:$AG960=AC960),'MPL ID'!$BG$17:$BO$17)+IF(AND($E960&gt;=3,S960=T960,AB960=AC960),1,0)+IF(AND($I960&gt;0,$I960&lt;=2,P960=T960,Y960=AC960),1,0)+IF(AND($L960&gt;=3,W960=T960,AF960=AC960),1,0)</f>
        <v>0</v>
      </c>
      <c r="AM960">
        <f ca="1">SUMPRODUCT(--($P960:$X960=U960),--($Y960:$AG960=AD960),'MPL ID'!$BG$18:$BO$18)+IF(AND($D960&gt;=3,R960=U960,AA960=AD960),1,0)+IF(AND($H960&gt;0,$H960&lt;=2,W960=U960,AF960=AD960),1,0)+IF(AND($N960&gt;0,$N960&lt;=2,Q960=U960,Z960=AD960),1,0)</f>
        <v>0</v>
      </c>
      <c r="AN960">
        <f ca="1">SUMPRODUCT(--($P960:$X960=V960),--($Y960:$AG960=AE960),'MPL ID'!$BG$19:$BO$19)+IF(AND($B960&gt;=3,S960=V960,AB960=AE960),1,0)+IF(AND($F960&gt;=3,W960=V960,AF960=AE960),1,0)+IF(AND($J960&gt;0,$J960&lt;=2,R960=V960,AA960=AE960),1,0)+IF(AND($O960&gt;0,$O960&lt;=2,X960=V960,AG960=AE960),1,0)</f>
        <v>0</v>
      </c>
      <c r="AO960">
        <f ca="1">SUMPRODUCT(--($P960:$X960=W960),--($Y960:$AG960=AF960),'MPL ID'!$BG$20:$BO$20)+IF(AND($C960&gt;0,$C960&lt;=2,X960=W960,AG960=AF960),1,0)+IF(AND($F960&gt;0,$F960&lt;=2,V960=W960,AE960=AF960),1,0)+IF(AND($H960&gt;=3,U960=W960,AD960=AF960),1,0)+IF(AND($L960&gt;0,$L960&lt;=2,T960=W960,AC960=AF960),1,0)</f>
        <v>0</v>
      </c>
      <c r="AP960">
        <f ca="1">SUMPRODUCT(--($P960:$X960=X960),--($Y960:$AG960=AG960),'MPL ID'!$BG$21:$BO$21)+IF(AND($C960&gt;=3,W960=X960,AF960=AG960),1,0)+IF(AND($O960&gt;=3,V960=X960,AE960=AG960),1,0)</f>
        <v>0</v>
      </c>
      <c r="AQ960">
        <f t="shared" ca="1" si="126"/>
        <v>3</v>
      </c>
      <c r="AR960">
        <f t="shared" ca="1" si="127"/>
        <v>4</v>
      </c>
      <c r="AS960">
        <f t="shared" ca="1" si="128"/>
        <v>6</v>
      </c>
      <c r="AT960">
        <f t="shared" ca="1" si="129"/>
        <v>5</v>
      </c>
      <c r="AU960">
        <f t="shared" ca="1" si="130"/>
        <v>9</v>
      </c>
      <c r="AV960">
        <f t="shared" ca="1" si="131"/>
        <v>2</v>
      </c>
      <c r="AW960">
        <f t="shared" ca="1" si="132"/>
        <v>7</v>
      </c>
      <c r="AX960">
        <f t="shared" ca="1" si="133"/>
        <v>8</v>
      </c>
      <c r="AY960">
        <f t="shared" ca="1" si="134"/>
        <v>1</v>
      </c>
    </row>
    <row r="961" spans="1:51" x14ac:dyDescent="0.25">
      <c r="A961">
        <v>960</v>
      </c>
      <c r="B961">
        <f ca="1">IF(AND(ISNUMBER('MPL ID'!$J$39),ISNUMBER('MPL ID'!$K$39)),0,RANDBETWEEN(1,4))</f>
        <v>0</v>
      </c>
      <c r="C961">
        <f ca="1">IF(AND(ISNUMBER('MPL ID'!$J$40),ISNUMBER('MPL ID'!$K$40)),0,RANDBETWEEN(1,4))</f>
        <v>0</v>
      </c>
      <c r="D961">
        <f ca="1">IF(AND(ISNUMBER('MPL ID'!$J$41),ISNUMBER('MPL ID'!$K$41)),0,RANDBETWEEN(1,4))</f>
        <v>4</v>
      </c>
      <c r="E961">
        <f ca="1">IF(AND(ISNUMBER('MPL ID'!$J$42),ISNUMBER('MPL ID'!$K$42)),0,RANDBETWEEN(1,4))</f>
        <v>4</v>
      </c>
      <c r="F961">
        <f ca="1">IF(AND(ISNUMBER('MPL ID'!$J$43),ISNUMBER('MPL ID'!$K$43)),0,RANDBETWEEN(1,4))</f>
        <v>4</v>
      </c>
      <c r="G961">
        <f ca="1">IF(AND(ISNUMBER('MPL ID'!$J$44),ISNUMBER('MPL ID'!$K$44)),0,RANDBETWEEN(1,4))</f>
        <v>2</v>
      </c>
      <c r="H961">
        <f ca="1">IF(AND(ISNUMBER('MPL ID'!$P$36),ISNUMBER('MPL ID'!$Q$36)),0,RANDBETWEEN(1,4))</f>
        <v>4</v>
      </c>
      <c r="I961">
        <f ca="1">IF(AND(ISNUMBER('MPL ID'!$P$37),ISNUMBER('MPL ID'!$Q$37)),0,RANDBETWEEN(1,4))</f>
        <v>1</v>
      </c>
      <c r="J961">
        <f ca="1">IF(AND(ISNUMBER('MPL ID'!$P$39),ISNUMBER('MPL ID'!$Q$39)),0,RANDBETWEEN(1,4))</f>
        <v>1</v>
      </c>
      <c r="K961">
        <f ca="1">IF(AND(ISNUMBER('MPL ID'!$P$40),ISNUMBER('MPL ID'!$Q$40)),0,RANDBETWEEN(1,4))</f>
        <v>4</v>
      </c>
      <c r="L961">
        <f ca="1">IF(AND(ISNUMBER('MPL ID'!$P$41),ISNUMBER('MPL ID'!$Q$41)),0,RANDBETWEEN(1,4))</f>
        <v>2</v>
      </c>
      <c r="M961">
        <f ca="1">IF(AND(ISNUMBER('MPL ID'!$P$42),ISNUMBER('MPL ID'!$Q$42)),0,RANDBETWEEN(1,4))</f>
        <v>4</v>
      </c>
      <c r="N961">
        <f ca="1">IF(AND(ISNUMBER('MPL ID'!$P$43),ISNUMBER('MPL ID'!$Q$43)),0,RANDBETWEEN(1,4))</f>
        <v>2</v>
      </c>
      <c r="O961">
        <f ca="1">IF(AND(ISNUMBER('MPL ID'!$P$44),ISNUMBER('MPL ID'!$Q$44)),0,RANDBETWEEN(1,4))</f>
        <v>1</v>
      </c>
      <c r="P961">
        <f ca="1">'MPL ID'!$BG$1+SUMPRODUCT(($B$1003:$O$1003='MPL ID'!$BF$1)*(($B961:$O961=1)+($B961:$O961=2)))+SUMPRODUCT(($B$1004:$O$1004='MPL ID'!$BF$1)*(($B961:$O961=3)+($B961:$O961=4)))</f>
        <v>10</v>
      </c>
      <c r="Q961">
        <f ca="1">'MPL ID'!$BG$2+SUMPRODUCT(($B$1003:$O$1003='MPL ID'!$BF$2)*(($B961:$O961=1)+($B961:$O961=2)))+SUMPRODUCT(($B$1004:$O$1004='MPL ID'!$BF$2)*(($B961:$O961=3)+($B961:$O961=4)))</f>
        <v>7</v>
      </c>
      <c r="R961">
        <f ca="1">'MPL ID'!$BG$3+SUMPRODUCT(($B$1003:$O$1003='MPL ID'!$BF$3)*(($B961:$O961=1)+($B961:$O961=2)))+SUMPRODUCT(($B$1004:$O$1004='MPL ID'!$BF$3)*(($B961:$O961=3)+($B961:$O961=4)))</f>
        <v>6</v>
      </c>
      <c r="S961">
        <f ca="1">'MPL ID'!$BG$4+SUMPRODUCT(($B$1003:$O$1003='MPL ID'!$BF$4)*(($B961:$O961=1)+($B961:$O961=2)))+SUMPRODUCT(($B$1004:$O$1004='MPL ID'!$BF$4)*(($B961:$O961=3)+($B961:$O961=4)))</f>
        <v>8</v>
      </c>
      <c r="T961">
        <f ca="1">'MPL ID'!$BG$5+SUMPRODUCT(($B$1003:$O$1003='MPL ID'!$BF$5)*(($B961:$O961=1)+($B961:$O961=2)))+SUMPRODUCT(($B$1004:$O$1004='MPL ID'!$BF$5)*(($B961:$O961=3)+($B961:$O961=4)))</f>
        <v>5</v>
      </c>
      <c r="U961">
        <f ca="1">'MPL ID'!$BG$6+SUMPRODUCT(($B$1003:$O$1003='MPL ID'!$BF$6)*(($B961:$O961=1)+($B961:$O961=2)))+SUMPRODUCT(($B$1004:$O$1004='MPL ID'!$BF$6)*(($B961:$O961=3)+($B961:$O961=4)))</f>
        <v>12</v>
      </c>
      <c r="V961">
        <f ca="1">'MPL ID'!$BG$7+SUMPRODUCT(($B$1003:$O$1003='MPL ID'!$BF$7)*(($B961:$O961=1)+($B961:$O961=2)))+SUMPRODUCT(($B$1004:$O$1004='MPL ID'!$BF$7)*(($B961:$O961=3)+($B961:$O961=4)))</f>
        <v>8</v>
      </c>
      <c r="W961">
        <f ca="1">'MPL ID'!$BG$8+SUMPRODUCT(($B$1003:$O$1003='MPL ID'!$BF$8)*(($B961:$O961=1)+($B961:$O961=2)))+SUMPRODUCT(($B$1004:$O$1004='MPL ID'!$BF$8)*(($B961:$O961=3)+($B961:$O961=4)))</f>
        <v>5</v>
      </c>
      <c r="X961">
        <f ca="1">'MPL ID'!$BG$9+SUMPRODUCT(($B$1003:$O$1003='MPL ID'!$BF$9)*(($B961:$O961=1)+($B961:$O961=2)))+SUMPRODUCT(($B$1004:$O$1004='MPL ID'!$BF$9)*(($B961:$O961=3)+($B961:$O961=4)))</f>
        <v>11</v>
      </c>
      <c r="Y961">
        <f ca="1">'MPL ID'!$BH$1+SUMPRODUCT(($B$1003:$O$1003='MPL ID'!$BF$1)*(2*($B961:$O961=1)+($B961:$O961=2)-2*($B961:$O961=3)-($B961:$O961=4)))-SUMPRODUCT(($B$1004:$O$1004='MPL ID'!$BF$1)*(2*($B961:$O961=1)+($B961:$O961=2)-2*($B961:$O961=3)-($B961:$O961=4)))</f>
        <v>8</v>
      </c>
      <c r="Z961">
        <f ca="1">'MPL ID'!$BH$2+SUMPRODUCT(($B$1003:$O$1003='MPL ID'!$BF$2)*(2*($B961:$O961=1)+($B961:$O961=2)-2*($B961:$O961=3)-($B961:$O961=4)))-SUMPRODUCT(($B$1004:$O$1004='MPL ID'!$BF$2)*(2*($B961:$O961=1)+($B961:$O961=2)-2*($B961:$O961=3)-($B961:$O961=4)))</f>
        <v>-5</v>
      </c>
      <c r="AA961">
        <f ca="1">'MPL ID'!$BH$3+SUMPRODUCT(($B$1003:$O$1003='MPL ID'!$BF$3)*(2*($B961:$O961=1)+($B961:$O961=2)-2*($B961:$O961=3)-($B961:$O961=4)))-SUMPRODUCT(($B$1004:$O$1004='MPL ID'!$BF$3)*(2*($B961:$O961=1)+($B961:$O961=2)-2*($B961:$O961=3)-($B961:$O961=4)))</f>
        <v>-8</v>
      </c>
      <c r="AB961">
        <f ca="1">'MPL ID'!$BH$4+SUMPRODUCT(($B$1003:$O$1003='MPL ID'!$BF$4)*(2*($B961:$O961=1)+($B961:$O961=2)-2*($B961:$O961=3)-($B961:$O961=4)))-SUMPRODUCT(($B$1004:$O$1004='MPL ID'!$BF$4)*(2*($B961:$O961=1)+($B961:$O961=2)-2*($B961:$O961=3)-($B961:$O961=4)))</f>
        <v>-1</v>
      </c>
      <c r="AC961">
        <f ca="1">'MPL ID'!$BH$5+SUMPRODUCT(($B$1003:$O$1003='MPL ID'!$BF$5)*(2*($B961:$O961=1)+($B961:$O961=2)-2*($B961:$O961=3)-($B961:$O961=4)))-SUMPRODUCT(($B$1004:$O$1004='MPL ID'!$BF$5)*(2*($B961:$O961=1)+($B961:$O961=2)-2*($B961:$O961=3)-($B961:$O961=4)))</f>
        <v>-10</v>
      </c>
      <c r="AD961">
        <f ca="1">'MPL ID'!$BH$6+SUMPRODUCT(($B$1003:$O$1003='MPL ID'!$BF$6)*(2*($B961:$O961=1)+($B961:$O961=2)-2*($B961:$O961=3)-($B961:$O961=4)))-SUMPRODUCT(($B$1004:$O$1004='MPL ID'!$BF$6)*(2*($B961:$O961=1)+($B961:$O961=2)-2*($B961:$O961=3)-($B961:$O961=4)))</f>
        <v>13</v>
      </c>
      <c r="AE961">
        <f ca="1">'MPL ID'!$BH$7+SUMPRODUCT(($B$1003:$O$1003='MPL ID'!$BF$7)*(2*($B961:$O961=1)+($B961:$O961=2)-2*($B961:$O961=3)-($B961:$O961=4)))-SUMPRODUCT(($B$1004:$O$1004='MPL ID'!$BF$7)*(2*($B961:$O961=1)+($B961:$O961=2)-2*($B961:$O961=3)-($B961:$O961=4)))</f>
        <v>3</v>
      </c>
      <c r="AF961">
        <f ca="1">'MPL ID'!$BH$8+SUMPRODUCT(($B$1003:$O$1003='MPL ID'!$BF$8)*(2*($B961:$O961=1)+($B961:$O961=2)-2*($B961:$O961=3)-($B961:$O961=4)))-SUMPRODUCT(($B$1004:$O$1004='MPL ID'!$BF$8)*(2*($B961:$O961=1)+($B961:$O961=2)-2*($B961:$O961=3)-($B961:$O961=4)))</f>
        <v>-11</v>
      </c>
      <c r="AG961">
        <f ca="1">'MPL ID'!$BH$9+SUMPRODUCT(($B$1003:$O$1003='MPL ID'!$BF$9)*(2*($B961:$O961=1)+($B961:$O961=2)-2*($B961:$O961=3)-($B961:$O961=4)))-SUMPRODUCT(($B$1004:$O$1004='MPL ID'!$BF$9)*(2*($B961:$O961=1)+($B961:$O961=2)-2*($B961:$O961=3)-($B961:$O961=4)))</f>
        <v>11</v>
      </c>
      <c r="AH961">
        <f ca="1">SUMPRODUCT(--($P961:$X961=P961),--($Y961:$AG961=Y961),'MPL ID'!$BG$13:$BO$13)+IF(AND($I961&gt;=3,T961=P961,AC961=Y961),1,0)+IF(AND($M961&gt;=3,S961=P961,AB961=Y961),1,0)</f>
        <v>0</v>
      </c>
      <c r="AI961">
        <f ca="1">SUMPRODUCT(--($P961:$X961=Q961),--($Y961:$AG961=Z961),'MPL ID'!$BG$14:$BO$14)+IF(AND($G961&gt;=3,R961=Q961,AA961=Z961),1,0)+IF(AND($K961&gt;0,$K961&lt;=2,S961=Q961,AB961=Z961),1,0)+IF(AND($N961&gt;=3,U961=Q961,AD961=Z961),1,0)</f>
        <v>0</v>
      </c>
      <c r="AJ961">
        <f ca="1">SUMPRODUCT(--($P961:$X961=R961),--($Y961:$AG961=AA961),'MPL ID'!$BG$15:$BO$15)+IF(AND($D961&gt;0,$D961&lt;=2,U961=R961,AD961=AA961),1,0)+IF(AND($G961&gt;0,$G961&lt;=2,Q961=R961,Z961=AA961),1,0)+IF(AND($J961&gt;=3,V961=R961,AE961=AA961),1,0)</f>
        <v>0</v>
      </c>
      <c r="AK961">
        <f ca="1">SUMPRODUCT(--($P961:$X961=S961),--($Y961:$AG961=AB961),'MPL ID'!$BG$16:$BO$16)+IF(AND($B961&gt;0,$B961&lt;=2,V961=S961,AE961=AB961),1,0)+IF(AND($E961&gt;0,$E961&lt;=2,T961=S961,AC961=AB961),1,0)+IF(AND($K961&gt;=3,Q961=S961,Z961=AB961),1,0)+IF(AND($M961&gt;0,$M961&lt;=2,P961=S961,Y961=AB961),1,0)</f>
        <v>0</v>
      </c>
      <c r="AL961">
        <f ca="1">SUMPRODUCT(--($P961:$X961=T961),--($Y961:$AG961=AC961),'MPL ID'!$BG$17:$BO$17)+IF(AND($E961&gt;=3,S961=T961,AB961=AC961),1,0)+IF(AND($I961&gt;0,$I961&lt;=2,P961=T961,Y961=AC961),1,0)+IF(AND($L961&gt;=3,W961=T961,AF961=AC961),1,0)</f>
        <v>0</v>
      </c>
      <c r="AM961">
        <f ca="1">SUMPRODUCT(--($P961:$X961=U961),--($Y961:$AG961=AD961),'MPL ID'!$BG$18:$BO$18)+IF(AND($D961&gt;=3,R961=U961,AA961=AD961),1,0)+IF(AND($H961&gt;0,$H961&lt;=2,W961=U961,AF961=AD961),1,0)+IF(AND($N961&gt;0,$N961&lt;=2,Q961=U961,Z961=AD961),1,0)</f>
        <v>0</v>
      </c>
      <c r="AN961">
        <f ca="1">SUMPRODUCT(--($P961:$X961=V961),--($Y961:$AG961=AE961),'MPL ID'!$BG$19:$BO$19)+IF(AND($B961&gt;=3,S961=V961,AB961=AE961),1,0)+IF(AND($F961&gt;=3,W961=V961,AF961=AE961),1,0)+IF(AND($J961&gt;0,$J961&lt;=2,R961=V961,AA961=AE961),1,0)+IF(AND($O961&gt;0,$O961&lt;=2,X961=V961,AG961=AE961),1,0)</f>
        <v>0</v>
      </c>
      <c r="AO961">
        <f ca="1">SUMPRODUCT(--($P961:$X961=W961),--($Y961:$AG961=AF961),'MPL ID'!$BG$20:$BO$20)+IF(AND($C961&gt;0,$C961&lt;=2,X961=W961,AG961=AF961),1,0)+IF(AND($F961&gt;0,$F961&lt;=2,V961=W961,AE961=AF961),1,0)+IF(AND($H961&gt;=3,U961=W961,AD961=AF961),1,0)+IF(AND($L961&gt;0,$L961&lt;=2,T961=W961,AC961=AF961),1,0)</f>
        <v>0</v>
      </c>
      <c r="AP961">
        <f ca="1">SUMPRODUCT(--($P961:$X961=X961),--($Y961:$AG961=AG961),'MPL ID'!$BG$21:$BO$21)+IF(AND($C961&gt;=3,W961=X961,AF961=AG961),1,0)+IF(AND($O961&gt;=3,V961=X961,AE961=AG961),1,0)</f>
        <v>0</v>
      </c>
      <c r="AQ961">
        <f t="shared" ca="1" si="126"/>
        <v>3</v>
      </c>
      <c r="AR961">
        <f t="shared" ca="1" si="127"/>
        <v>6</v>
      </c>
      <c r="AS961">
        <f t="shared" ca="1" si="128"/>
        <v>7</v>
      </c>
      <c r="AT961">
        <f t="shared" ca="1" si="129"/>
        <v>5</v>
      </c>
      <c r="AU961">
        <f t="shared" ca="1" si="130"/>
        <v>8</v>
      </c>
      <c r="AV961">
        <f t="shared" ca="1" si="131"/>
        <v>1</v>
      </c>
      <c r="AW961">
        <f t="shared" ca="1" si="132"/>
        <v>4</v>
      </c>
      <c r="AX961">
        <f t="shared" ca="1" si="133"/>
        <v>9</v>
      </c>
      <c r="AY961">
        <f t="shared" ca="1" si="134"/>
        <v>2</v>
      </c>
    </row>
    <row r="962" spans="1:51" x14ac:dyDescent="0.25">
      <c r="A962">
        <v>961</v>
      </c>
      <c r="B962">
        <f ca="1">IF(AND(ISNUMBER('MPL ID'!$J$39),ISNUMBER('MPL ID'!$K$39)),0,RANDBETWEEN(1,4))</f>
        <v>0</v>
      </c>
      <c r="C962">
        <f ca="1">IF(AND(ISNUMBER('MPL ID'!$J$40),ISNUMBER('MPL ID'!$K$40)),0,RANDBETWEEN(1,4))</f>
        <v>0</v>
      </c>
      <c r="D962">
        <f ca="1">IF(AND(ISNUMBER('MPL ID'!$J$41),ISNUMBER('MPL ID'!$K$41)),0,RANDBETWEEN(1,4))</f>
        <v>4</v>
      </c>
      <c r="E962">
        <f ca="1">IF(AND(ISNUMBER('MPL ID'!$J$42),ISNUMBER('MPL ID'!$K$42)),0,RANDBETWEEN(1,4))</f>
        <v>2</v>
      </c>
      <c r="F962">
        <f ca="1">IF(AND(ISNUMBER('MPL ID'!$J$43),ISNUMBER('MPL ID'!$K$43)),0,RANDBETWEEN(1,4))</f>
        <v>3</v>
      </c>
      <c r="G962">
        <f ca="1">IF(AND(ISNUMBER('MPL ID'!$J$44),ISNUMBER('MPL ID'!$K$44)),0,RANDBETWEEN(1,4))</f>
        <v>1</v>
      </c>
      <c r="H962">
        <f ca="1">IF(AND(ISNUMBER('MPL ID'!$P$36),ISNUMBER('MPL ID'!$Q$36)),0,RANDBETWEEN(1,4))</f>
        <v>1</v>
      </c>
      <c r="I962">
        <f ca="1">IF(AND(ISNUMBER('MPL ID'!$P$37),ISNUMBER('MPL ID'!$Q$37)),0,RANDBETWEEN(1,4))</f>
        <v>2</v>
      </c>
      <c r="J962">
        <f ca="1">IF(AND(ISNUMBER('MPL ID'!$P$39),ISNUMBER('MPL ID'!$Q$39)),0,RANDBETWEEN(1,4))</f>
        <v>1</v>
      </c>
      <c r="K962">
        <f ca="1">IF(AND(ISNUMBER('MPL ID'!$P$40),ISNUMBER('MPL ID'!$Q$40)),0,RANDBETWEEN(1,4))</f>
        <v>2</v>
      </c>
      <c r="L962">
        <f ca="1">IF(AND(ISNUMBER('MPL ID'!$P$41),ISNUMBER('MPL ID'!$Q$41)),0,RANDBETWEEN(1,4))</f>
        <v>4</v>
      </c>
      <c r="M962">
        <f ca="1">IF(AND(ISNUMBER('MPL ID'!$P$42),ISNUMBER('MPL ID'!$Q$42)),0,RANDBETWEEN(1,4))</f>
        <v>4</v>
      </c>
      <c r="N962">
        <f ca="1">IF(AND(ISNUMBER('MPL ID'!$P$43),ISNUMBER('MPL ID'!$Q$43)),0,RANDBETWEEN(1,4))</f>
        <v>3</v>
      </c>
      <c r="O962">
        <f ca="1">IF(AND(ISNUMBER('MPL ID'!$P$44),ISNUMBER('MPL ID'!$Q$44)),0,RANDBETWEEN(1,4))</f>
        <v>4</v>
      </c>
      <c r="P962">
        <f ca="1">'MPL ID'!$BG$1+SUMPRODUCT(($B$1003:$O$1003='MPL ID'!$BF$1)*(($B962:$O962=1)+($B962:$O962=2)))+SUMPRODUCT(($B$1004:$O$1004='MPL ID'!$BF$1)*(($B962:$O962=3)+($B962:$O962=4)))</f>
        <v>10</v>
      </c>
      <c r="Q962">
        <f ca="1">'MPL ID'!$BG$2+SUMPRODUCT(($B$1003:$O$1003='MPL ID'!$BF$2)*(($B962:$O962=1)+($B962:$O962=2)))+SUMPRODUCT(($B$1004:$O$1004='MPL ID'!$BF$2)*(($B962:$O962=3)+($B962:$O962=4)))</f>
        <v>9</v>
      </c>
      <c r="R962">
        <f ca="1">'MPL ID'!$BG$3+SUMPRODUCT(($B$1003:$O$1003='MPL ID'!$BF$3)*(($B962:$O962=1)+($B962:$O962=2)))+SUMPRODUCT(($B$1004:$O$1004='MPL ID'!$BF$3)*(($B962:$O962=3)+($B962:$O962=4)))</f>
        <v>6</v>
      </c>
      <c r="S962">
        <f ca="1">'MPL ID'!$BG$4+SUMPRODUCT(($B$1003:$O$1003='MPL ID'!$BF$4)*(($B962:$O962=1)+($B962:$O962=2)))+SUMPRODUCT(($B$1004:$O$1004='MPL ID'!$BF$4)*(($B962:$O962=3)+($B962:$O962=4)))</f>
        <v>8</v>
      </c>
      <c r="T962">
        <f ca="1">'MPL ID'!$BG$5+SUMPRODUCT(($B$1003:$O$1003='MPL ID'!$BF$5)*(($B962:$O962=1)+($B962:$O962=2)))+SUMPRODUCT(($B$1004:$O$1004='MPL ID'!$BF$5)*(($B962:$O962=3)+($B962:$O962=4)))</f>
        <v>5</v>
      </c>
      <c r="U962">
        <f ca="1">'MPL ID'!$BG$6+SUMPRODUCT(($B$1003:$O$1003='MPL ID'!$BF$6)*(($B962:$O962=1)+($B962:$O962=2)))+SUMPRODUCT(($B$1004:$O$1004='MPL ID'!$BF$6)*(($B962:$O962=3)+($B962:$O962=4)))</f>
        <v>12</v>
      </c>
      <c r="V962">
        <f ca="1">'MPL ID'!$BG$7+SUMPRODUCT(($B$1003:$O$1003='MPL ID'!$BF$7)*(($B962:$O962=1)+($B962:$O962=2)))+SUMPRODUCT(($B$1004:$O$1004='MPL ID'!$BF$7)*(($B962:$O962=3)+($B962:$O962=4)))</f>
        <v>7</v>
      </c>
      <c r="W962">
        <f ca="1">'MPL ID'!$BG$8+SUMPRODUCT(($B$1003:$O$1003='MPL ID'!$BF$8)*(($B962:$O962=1)+($B962:$O962=2)))+SUMPRODUCT(($B$1004:$O$1004='MPL ID'!$BF$8)*(($B962:$O962=3)+($B962:$O962=4)))</f>
        <v>3</v>
      </c>
      <c r="X962">
        <f ca="1">'MPL ID'!$BG$9+SUMPRODUCT(($B$1003:$O$1003='MPL ID'!$BF$9)*(($B962:$O962=1)+($B962:$O962=2)))+SUMPRODUCT(($B$1004:$O$1004='MPL ID'!$BF$9)*(($B962:$O962=3)+($B962:$O962=4)))</f>
        <v>12</v>
      </c>
      <c r="Y962">
        <f ca="1">'MPL ID'!$BH$1+SUMPRODUCT(($B$1003:$O$1003='MPL ID'!$BF$1)*(2*($B962:$O962=1)+($B962:$O962=2)-2*($B962:$O962=3)-($B962:$O962=4)))-SUMPRODUCT(($B$1004:$O$1004='MPL ID'!$BF$1)*(2*($B962:$O962=1)+($B962:$O962=2)-2*($B962:$O962=3)-($B962:$O962=4)))</f>
        <v>9</v>
      </c>
      <c r="Z962">
        <f ca="1">'MPL ID'!$BH$2+SUMPRODUCT(($B$1003:$O$1003='MPL ID'!$BF$2)*(2*($B962:$O962=1)+($B962:$O962=2)-2*($B962:$O962=3)-($B962:$O962=4)))-SUMPRODUCT(($B$1004:$O$1004='MPL ID'!$BF$2)*(2*($B962:$O962=1)+($B962:$O962=2)-2*($B962:$O962=3)-($B962:$O962=4)))</f>
        <v>-1</v>
      </c>
      <c r="AA962">
        <f ca="1">'MPL ID'!$BH$3+SUMPRODUCT(($B$1003:$O$1003='MPL ID'!$BF$3)*(2*($B962:$O962=1)+($B962:$O962=2)-2*($B962:$O962=3)-($B962:$O962=4)))-SUMPRODUCT(($B$1004:$O$1004='MPL ID'!$BF$3)*(2*($B962:$O962=1)+($B962:$O962=2)-2*($B962:$O962=3)-($B962:$O962=4)))</f>
        <v>-7</v>
      </c>
      <c r="AB962">
        <f ca="1">'MPL ID'!$BH$4+SUMPRODUCT(($B$1003:$O$1003='MPL ID'!$BF$4)*(2*($B962:$O962=1)+($B962:$O962=2)-2*($B962:$O962=3)-($B962:$O962=4)))-SUMPRODUCT(($B$1004:$O$1004='MPL ID'!$BF$4)*(2*($B962:$O962=1)+($B962:$O962=2)-2*($B962:$O962=3)-($B962:$O962=4)))</f>
        <v>-1</v>
      </c>
      <c r="AC962">
        <f ca="1">'MPL ID'!$BH$5+SUMPRODUCT(($B$1003:$O$1003='MPL ID'!$BF$5)*(2*($B962:$O962=1)+($B962:$O962=2)-2*($B962:$O962=3)-($B962:$O962=4)))-SUMPRODUCT(($B$1004:$O$1004='MPL ID'!$BF$5)*(2*($B962:$O962=1)+($B962:$O962=2)-2*($B962:$O962=3)-($B962:$O962=4)))</f>
        <v>-11</v>
      </c>
      <c r="AD962">
        <f ca="1">'MPL ID'!$BH$6+SUMPRODUCT(($B$1003:$O$1003='MPL ID'!$BF$6)*(2*($B962:$O962=1)+($B962:$O962=2)-2*($B962:$O962=3)-($B962:$O962=4)))-SUMPRODUCT(($B$1004:$O$1004='MPL ID'!$BF$6)*(2*($B962:$O962=1)+($B962:$O962=2)-2*($B962:$O962=3)-($B962:$O962=4)))</f>
        <v>13</v>
      </c>
      <c r="AE962">
        <f ca="1">'MPL ID'!$BH$7+SUMPRODUCT(($B$1003:$O$1003='MPL ID'!$BF$7)*(2*($B962:$O962=1)+($B962:$O962=2)-2*($B962:$O962=3)-($B962:$O962=4)))-SUMPRODUCT(($B$1004:$O$1004='MPL ID'!$BF$7)*(2*($B962:$O962=1)+($B962:$O962=2)-2*($B962:$O962=3)-($B962:$O962=4)))</f>
        <v>1</v>
      </c>
      <c r="AF962">
        <f ca="1">'MPL ID'!$BH$8+SUMPRODUCT(($B$1003:$O$1003='MPL ID'!$BF$8)*(2*($B962:$O962=1)+($B962:$O962=2)-2*($B962:$O962=3)-($B962:$O962=4)))-SUMPRODUCT(($B$1004:$O$1004='MPL ID'!$BF$8)*(2*($B962:$O962=1)+($B962:$O962=2)-2*($B962:$O962=3)-($B962:$O962=4)))</f>
        <v>-17</v>
      </c>
      <c r="AG962">
        <f ca="1">'MPL ID'!$BH$9+SUMPRODUCT(($B$1003:$O$1003='MPL ID'!$BF$9)*(2*($B962:$O962=1)+($B962:$O962=2)-2*($B962:$O962=3)-($B962:$O962=4)))-SUMPRODUCT(($B$1004:$O$1004='MPL ID'!$BF$9)*(2*($B962:$O962=1)+($B962:$O962=2)-2*($B962:$O962=3)-($B962:$O962=4)))</f>
        <v>14</v>
      </c>
      <c r="AH962">
        <f ca="1">SUMPRODUCT(--($P962:$X962=P962),--($Y962:$AG962=Y962),'MPL ID'!$BG$13:$BO$13)+IF(AND($I962&gt;=3,T962=P962,AC962=Y962),1,0)+IF(AND($M962&gt;=3,S962=P962,AB962=Y962),1,0)</f>
        <v>0</v>
      </c>
      <c r="AI962">
        <f ca="1">SUMPRODUCT(--($P962:$X962=Q962),--($Y962:$AG962=Z962),'MPL ID'!$BG$14:$BO$14)+IF(AND($G962&gt;=3,R962=Q962,AA962=Z962),1,0)+IF(AND($K962&gt;0,$K962&lt;=2,S962=Q962,AB962=Z962),1,0)+IF(AND($N962&gt;=3,U962=Q962,AD962=Z962),1,0)</f>
        <v>0</v>
      </c>
      <c r="AJ962">
        <f ca="1">SUMPRODUCT(--($P962:$X962=R962),--($Y962:$AG962=AA962),'MPL ID'!$BG$15:$BO$15)+IF(AND($D962&gt;0,$D962&lt;=2,U962=R962,AD962=AA962),1,0)+IF(AND($G962&gt;0,$G962&lt;=2,Q962=R962,Z962=AA962),1,0)+IF(AND($J962&gt;=3,V962=R962,AE962=AA962),1,0)</f>
        <v>0</v>
      </c>
      <c r="AK962">
        <f ca="1">SUMPRODUCT(--($P962:$X962=S962),--($Y962:$AG962=AB962),'MPL ID'!$BG$16:$BO$16)+IF(AND($B962&gt;0,$B962&lt;=2,V962=S962,AE962=AB962),1,0)+IF(AND($E962&gt;0,$E962&lt;=2,T962=S962,AC962=AB962),1,0)+IF(AND($K962&gt;=3,Q962=S962,Z962=AB962),1,0)+IF(AND($M962&gt;0,$M962&lt;=2,P962=S962,Y962=AB962),1,0)</f>
        <v>0</v>
      </c>
      <c r="AL962">
        <f ca="1">SUMPRODUCT(--($P962:$X962=T962),--($Y962:$AG962=AC962),'MPL ID'!$BG$17:$BO$17)+IF(AND($E962&gt;=3,S962=T962,AB962=AC962),1,0)+IF(AND($I962&gt;0,$I962&lt;=2,P962=T962,Y962=AC962),1,0)+IF(AND($L962&gt;=3,W962=T962,AF962=AC962),1,0)</f>
        <v>0</v>
      </c>
      <c r="AM962">
        <f ca="1">SUMPRODUCT(--($P962:$X962=U962),--($Y962:$AG962=AD962),'MPL ID'!$BG$18:$BO$18)+IF(AND($D962&gt;=3,R962=U962,AA962=AD962),1,0)+IF(AND($H962&gt;0,$H962&lt;=2,W962=U962,AF962=AD962),1,0)+IF(AND($N962&gt;0,$N962&lt;=2,Q962=U962,Z962=AD962),1,0)</f>
        <v>0</v>
      </c>
      <c r="AN962">
        <f ca="1">SUMPRODUCT(--($P962:$X962=V962),--($Y962:$AG962=AE962),'MPL ID'!$BG$19:$BO$19)+IF(AND($B962&gt;=3,S962=V962,AB962=AE962),1,0)+IF(AND($F962&gt;=3,W962=V962,AF962=AE962),1,0)+IF(AND($J962&gt;0,$J962&lt;=2,R962=V962,AA962=AE962),1,0)+IF(AND($O962&gt;0,$O962&lt;=2,X962=V962,AG962=AE962),1,0)</f>
        <v>0</v>
      </c>
      <c r="AO962">
        <f ca="1">SUMPRODUCT(--($P962:$X962=W962),--($Y962:$AG962=AF962),'MPL ID'!$BG$20:$BO$20)+IF(AND($C962&gt;0,$C962&lt;=2,X962=W962,AG962=AF962),1,0)+IF(AND($F962&gt;0,$F962&lt;=2,V962=W962,AE962=AF962),1,0)+IF(AND($H962&gt;=3,U962=W962,AD962=AF962),1,0)+IF(AND($L962&gt;0,$L962&lt;=2,T962=W962,AC962=AF962),1,0)</f>
        <v>0</v>
      </c>
      <c r="AP962">
        <f ca="1">SUMPRODUCT(--($P962:$X962=X962),--($Y962:$AG962=AG962),'MPL ID'!$BG$21:$BO$21)+IF(AND($C962&gt;=3,W962=X962,AF962=AG962),1,0)+IF(AND($O962&gt;=3,V962=X962,AE962=AG962),1,0)</f>
        <v>0</v>
      </c>
      <c r="AQ962">
        <f t="shared" ref="AQ962:AQ1001" ca="1" si="135">1+SUMPRODUCT(--($P962:$X962&gt;P962))+SUMPRODUCT(--($P962:$X962=P962),--($Y962:$AG962&gt;Y962))+SUMPRODUCT(--($P962:$X962=P962),--($Y962:$AG962=Y962),--($AH962:$AP962&gt;AH962))</f>
        <v>3</v>
      </c>
      <c r="AR962">
        <f t="shared" ref="AR962:AR1001" ca="1" si="136">1+SUMPRODUCT(--($P962:$X962&gt;Q962))+SUMPRODUCT(--($P962:$X962=Q962),--($Y962:$AG962&gt;Z962))+SUMPRODUCT(--($P962:$X962=Q962),--($Y962:$AG962=Z962),--($AH962:$AP962&gt;AI962))+IF(AND(P962=Q962,Y962=Z962,AH962=AI962),1,0)</f>
        <v>4</v>
      </c>
      <c r="AS962">
        <f t="shared" ref="AS962:AS1001" ca="1" si="137">1+SUMPRODUCT(--($P962:$X962&gt;R962))+SUMPRODUCT(--($P962:$X962=R962),--($Y962:$AG962&gt;AA962))+SUMPRODUCT(--($P962:$X962=R962),--($Y962:$AG962=AA962),--($AH962:$AP962&gt;AJ962))+IF(AND(P962=R962,Y962=AA962,AH962=AJ962),1,0)+IF(AND(Q962=R962,Z962=AA962,AI962=AJ962),1,0)</f>
        <v>7</v>
      </c>
      <c r="AT962">
        <f t="shared" ref="AT962:AT1001" ca="1" si="138">1+SUMPRODUCT(--($P962:$X962&gt;S962))+SUMPRODUCT(--($P962:$X962=S962),--($Y962:$AG962&gt;AB962))+SUMPRODUCT(--($P962:$X962=S962),--($Y962:$AG962=AB962),--($AH962:$AP962&gt;AK962))+IF(AND(P962=S962,Y962=AB962,AH962=AK962),1,0)+IF(AND(Q962=S962,Z962=AB962,AI962=AK962),1,0)+IF(AND(R962=S962,AA962=AB962,AJ962=AK962),1,0)</f>
        <v>5</v>
      </c>
      <c r="AU962">
        <f t="shared" ref="AU962:AU1001" ca="1" si="139">1+SUMPRODUCT(--($P962:$X962&gt;T962))+SUMPRODUCT(--($P962:$X962=T962),--($Y962:$AG962&gt;AC962))+SUMPRODUCT(--($P962:$X962=T962),--($Y962:$AG962=AC962),--($AH962:$AP962&gt;AL962))+IF(AND(P962=T962,Y962=AC962,AH962=AL962),1,0)+IF(AND(Q962=T962,Z962=AC962,AI962=AL962),1,0)+IF(AND(R962=T962,AA962=AC962,AJ962=AL962),1,0)+IF(AND(S962=T962,AB962=AC962,AK962=AL962),1,0)</f>
        <v>8</v>
      </c>
      <c r="AV962">
        <f t="shared" ref="AV962:AV1001" ca="1" si="140">1+SUMPRODUCT(--($P962:$X962&gt;U962))+SUMPRODUCT(--($P962:$X962=U962),--($Y962:$AG962&gt;AD962))+SUMPRODUCT(--($P962:$X962=U962),--($Y962:$AG962=AD962),--($AH962:$AP962&gt;AM962))+IF(AND(P962=U962,Y962=AD962,AH962=AM962),1,0)+IF(AND(Q962=U962,Z962=AD962,AI962=AM962),1,0)+IF(AND(R962=U962,AA962=AD962,AJ962=AM962),1,0)+IF(AND(S962=U962,AB962=AD962,AK962=AM962),1,0)+IF(AND(T962=U962,AC962=AD962,AL962=AM962),1,0)</f>
        <v>2</v>
      </c>
      <c r="AW962">
        <f t="shared" ref="AW962:AW1001" ca="1" si="141">1+SUMPRODUCT(--($P962:$X962&gt;V962))+SUMPRODUCT(--($P962:$X962=V962),--($Y962:$AG962&gt;AE962))+SUMPRODUCT(--($P962:$X962=V962),--($Y962:$AG962=AE962),--($AH962:$AP962&gt;AN962))+IF(AND(P962=V962,Y962=AE962,AH962=AN962),1,0)+IF(AND(Q962=V962,Z962=AE962,AI962=AN962),1,0)+IF(AND(R962=V962,AA962=AE962,AJ962=AN962),1,0)+IF(AND(S962=V962,AB962=AE962,AK962=AN962),1,0)+IF(AND(T962=V962,AC962=AE962,AL962=AN962),1,0)+IF(AND(U962=V962,AD962=AE962,AM962=AN962),1,0)</f>
        <v>6</v>
      </c>
      <c r="AX962">
        <f t="shared" ref="AX962:AX1001" ca="1" si="142">1+SUMPRODUCT(--($P962:$X962&gt;W962))+SUMPRODUCT(--($P962:$X962=W962),--($Y962:$AG962&gt;AF962))+SUMPRODUCT(--($P962:$X962=W962),--($Y962:$AG962=AF962),--($AH962:$AP962&gt;AO962))+IF(AND(P962=W962,Y962=AF962,AH962=AO962),1,0)+IF(AND(Q962=W962,Z962=AF962,AI962=AO962),1,0)+IF(AND(R962=W962,AA962=AF962,AJ962=AO962),1,0)+IF(AND(S962=W962,AB962=AF962,AK962=AO962),1,0)+IF(AND(T962=W962,AC962=AF962,AL962=AO962),1,0)+IF(AND(U962=W962,AD962=AF962,AM962=AO962),1,0)+IF(AND(V962=W962,AE962=AF962,AN962=AO962),1,0)</f>
        <v>9</v>
      </c>
      <c r="AY962">
        <f t="shared" ref="AY962:AY1001" ca="1" si="143">1+SUMPRODUCT(--($P962:$X962&gt;X962))+SUMPRODUCT(--($P962:$X962=X962),--($Y962:$AG962&gt;AG962))+SUMPRODUCT(--($P962:$X962=X962),--($Y962:$AG962=AG962),--($AH962:$AP962&gt;AP962))+IF(AND(P962=X962,Y962=AG962,AH962=AP962),1,0)+IF(AND(Q962=X962,Z962=AG962,AI962=AP962),1,0)+IF(AND(R962=X962,AA962=AG962,AJ962=AP962),1,0)+IF(AND(S962=X962,AB962=AG962,AK962=AP962),1,0)+IF(AND(T962=X962,AC962=AG962,AL962=AP962),1,0)+IF(AND(U962=X962,AD962=AG962,AM962=AP962),1,0)+IF(AND(V962=X962,AE962=AG962,AN962=AP962),1,0)+IF(AND(W962=X962,AF962=AG962,AO962=AP962),1,0)</f>
        <v>1</v>
      </c>
    </row>
    <row r="963" spans="1:51" x14ac:dyDescent="0.25">
      <c r="A963">
        <v>962</v>
      </c>
      <c r="B963">
        <f ca="1">IF(AND(ISNUMBER('MPL ID'!$J$39),ISNUMBER('MPL ID'!$K$39)),0,RANDBETWEEN(1,4))</f>
        <v>0</v>
      </c>
      <c r="C963">
        <f ca="1">IF(AND(ISNUMBER('MPL ID'!$J$40),ISNUMBER('MPL ID'!$K$40)),0,RANDBETWEEN(1,4))</f>
        <v>0</v>
      </c>
      <c r="D963">
        <f ca="1">IF(AND(ISNUMBER('MPL ID'!$J$41),ISNUMBER('MPL ID'!$K$41)),0,RANDBETWEEN(1,4))</f>
        <v>1</v>
      </c>
      <c r="E963">
        <f ca="1">IF(AND(ISNUMBER('MPL ID'!$J$42),ISNUMBER('MPL ID'!$K$42)),0,RANDBETWEEN(1,4))</f>
        <v>2</v>
      </c>
      <c r="F963">
        <f ca="1">IF(AND(ISNUMBER('MPL ID'!$J$43),ISNUMBER('MPL ID'!$K$43)),0,RANDBETWEEN(1,4))</f>
        <v>2</v>
      </c>
      <c r="G963">
        <f ca="1">IF(AND(ISNUMBER('MPL ID'!$J$44),ISNUMBER('MPL ID'!$K$44)),0,RANDBETWEEN(1,4))</f>
        <v>4</v>
      </c>
      <c r="H963">
        <f ca="1">IF(AND(ISNUMBER('MPL ID'!$P$36),ISNUMBER('MPL ID'!$Q$36)),0,RANDBETWEEN(1,4))</f>
        <v>4</v>
      </c>
      <c r="I963">
        <f ca="1">IF(AND(ISNUMBER('MPL ID'!$P$37),ISNUMBER('MPL ID'!$Q$37)),0,RANDBETWEEN(1,4))</f>
        <v>3</v>
      </c>
      <c r="J963">
        <f ca="1">IF(AND(ISNUMBER('MPL ID'!$P$39),ISNUMBER('MPL ID'!$Q$39)),0,RANDBETWEEN(1,4))</f>
        <v>2</v>
      </c>
      <c r="K963">
        <f ca="1">IF(AND(ISNUMBER('MPL ID'!$P$40),ISNUMBER('MPL ID'!$Q$40)),0,RANDBETWEEN(1,4))</f>
        <v>1</v>
      </c>
      <c r="L963">
        <f ca="1">IF(AND(ISNUMBER('MPL ID'!$P$41),ISNUMBER('MPL ID'!$Q$41)),0,RANDBETWEEN(1,4))</f>
        <v>3</v>
      </c>
      <c r="M963">
        <f ca="1">IF(AND(ISNUMBER('MPL ID'!$P$42),ISNUMBER('MPL ID'!$Q$42)),0,RANDBETWEEN(1,4))</f>
        <v>1</v>
      </c>
      <c r="N963">
        <f ca="1">IF(AND(ISNUMBER('MPL ID'!$P$43),ISNUMBER('MPL ID'!$Q$43)),0,RANDBETWEEN(1,4))</f>
        <v>1</v>
      </c>
      <c r="O963">
        <f ca="1">IF(AND(ISNUMBER('MPL ID'!$P$44),ISNUMBER('MPL ID'!$Q$44)),0,RANDBETWEEN(1,4))</f>
        <v>1</v>
      </c>
      <c r="P963">
        <f ca="1">'MPL ID'!$BG$1+SUMPRODUCT(($B$1003:$O$1003='MPL ID'!$BF$1)*(($B963:$O963=1)+($B963:$O963=2)))+SUMPRODUCT(($B$1004:$O$1004='MPL ID'!$BF$1)*(($B963:$O963=3)+($B963:$O963=4)))</f>
        <v>10</v>
      </c>
      <c r="Q963">
        <f ca="1">'MPL ID'!$BG$2+SUMPRODUCT(($B$1003:$O$1003='MPL ID'!$BF$2)*(($B963:$O963=1)+($B963:$O963=2)))+SUMPRODUCT(($B$1004:$O$1004='MPL ID'!$BF$2)*(($B963:$O963=3)+($B963:$O963=4)))</f>
        <v>9</v>
      </c>
      <c r="R963">
        <f ca="1">'MPL ID'!$BG$3+SUMPRODUCT(($B$1003:$O$1003='MPL ID'!$BF$3)*(($B963:$O963=1)+($B963:$O963=2)))+SUMPRODUCT(($B$1004:$O$1004='MPL ID'!$BF$3)*(($B963:$O963=3)+($B963:$O963=4)))</f>
        <v>6</v>
      </c>
      <c r="S963">
        <f ca="1">'MPL ID'!$BG$4+SUMPRODUCT(($B$1003:$O$1003='MPL ID'!$BF$4)*(($B963:$O963=1)+($B963:$O963=2)))+SUMPRODUCT(($B$1004:$O$1004='MPL ID'!$BF$4)*(($B963:$O963=3)+($B963:$O963=4)))</f>
        <v>9</v>
      </c>
      <c r="T963">
        <f ca="1">'MPL ID'!$BG$5+SUMPRODUCT(($B$1003:$O$1003='MPL ID'!$BF$5)*(($B963:$O963=1)+($B963:$O963=2)))+SUMPRODUCT(($B$1004:$O$1004='MPL ID'!$BF$5)*(($B963:$O963=3)+($B963:$O963=4)))</f>
        <v>4</v>
      </c>
      <c r="U963">
        <f ca="1">'MPL ID'!$BG$6+SUMPRODUCT(($B$1003:$O$1003='MPL ID'!$BF$6)*(($B963:$O963=1)+($B963:$O963=2)))+SUMPRODUCT(($B$1004:$O$1004='MPL ID'!$BF$6)*(($B963:$O963=3)+($B963:$O963=4)))</f>
        <v>11</v>
      </c>
      <c r="V963">
        <f ca="1">'MPL ID'!$BG$7+SUMPRODUCT(($B$1003:$O$1003='MPL ID'!$BF$7)*(($B963:$O963=1)+($B963:$O963=2)))+SUMPRODUCT(($B$1004:$O$1004='MPL ID'!$BF$7)*(($B963:$O963=3)+($B963:$O963=4)))</f>
        <v>7</v>
      </c>
      <c r="W963">
        <f ca="1">'MPL ID'!$BG$8+SUMPRODUCT(($B$1003:$O$1003='MPL ID'!$BF$8)*(($B963:$O963=1)+($B963:$O963=2)))+SUMPRODUCT(($B$1004:$O$1004='MPL ID'!$BF$8)*(($B963:$O963=3)+($B963:$O963=4)))</f>
        <v>5</v>
      </c>
      <c r="X963">
        <f ca="1">'MPL ID'!$BG$9+SUMPRODUCT(($B$1003:$O$1003='MPL ID'!$BF$9)*(($B963:$O963=1)+($B963:$O963=2)))+SUMPRODUCT(($B$1004:$O$1004='MPL ID'!$BF$9)*(($B963:$O963=3)+($B963:$O963=4)))</f>
        <v>11</v>
      </c>
      <c r="Y963">
        <f ca="1">'MPL ID'!$BH$1+SUMPRODUCT(($B$1003:$O$1003='MPL ID'!$BF$1)*(2*($B963:$O963=1)+($B963:$O963=2)-2*($B963:$O963=3)-($B963:$O963=4)))-SUMPRODUCT(($B$1004:$O$1004='MPL ID'!$BF$1)*(2*($B963:$O963=1)+($B963:$O963=2)-2*($B963:$O963=3)-($B963:$O963=4)))</f>
        <v>9</v>
      </c>
      <c r="Z963">
        <f ca="1">'MPL ID'!$BH$2+SUMPRODUCT(($B$1003:$O$1003='MPL ID'!$BF$2)*(2*($B963:$O963=1)+($B963:$O963=2)-2*($B963:$O963=3)-($B963:$O963=4)))-SUMPRODUCT(($B$1004:$O$1004='MPL ID'!$BF$2)*(2*($B963:$O963=1)+($B963:$O963=2)-2*($B963:$O963=3)-($B963:$O963=4)))</f>
        <v>-1</v>
      </c>
      <c r="AA963">
        <f ca="1">'MPL ID'!$BH$3+SUMPRODUCT(($B$1003:$O$1003='MPL ID'!$BF$3)*(2*($B963:$O963=1)+($B963:$O963=2)-2*($B963:$O963=3)-($B963:$O963=4)))-SUMPRODUCT(($B$1004:$O$1004='MPL ID'!$BF$3)*(2*($B963:$O963=1)+($B963:$O963=2)-2*($B963:$O963=3)-($B963:$O963=4)))</f>
        <v>-6</v>
      </c>
      <c r="AB963">
        <f ca="1">'MPL ID'!$BH$4+SUMPRODUCT(($B$1003:$O$1003='MPL ID'!$BF$4)*(2*($B963:$O963=1)+($B963:$O963=2)-2*($B963:$O963=3)-($B963:$O963=4)))-SUMPRODUCT(($B$1004:$O$1004='MPL ID'!$BF$4)*(2*($B963:$O963=1)+($B963:$O963=2)-2*($B963:$O963=3)-($B963:$O963=4)))</f>
        <v>1</v>
      </c>
      <c r="AC963">
        <f ca="1">'MPL ID'!$BH$5+SUMPRODUCT(($B$1003:$O$1003='MPL ID'!$BF$5)*(2*($B963:$O963=1)+($B963:$O963=2)-2*($B963:$O963=3)-($B963:$O963=4)))-SUMPRODUCT(($B$1004:$O$1004='MPL ID'!$BF$5)*(2*($B963:$O963=1)+($B963:$O963=2)-2*($B963:$O963=3)-($B963:$O963=4)))</f>
        <v>-13</v>
      </c>
      <c r="AD963">
        <f ca="1">'MPL ID'!$BH$6+SUMPRODUCT(($B$1003:$O$1003='MPL ID'!$BF$6)*(2*($B963:$O963=1)+($B963:$O963=2)-2*($B963:$O963=3)-($B963:$O963=4)))-SUMPRODUCT(($B$1004:$O$1004='MPL ID'!$BF$6)*(2*($B963:$O963=1)+($B963:$O963=2)-2*($B963:$O963=3)-($B963:$O963=4)))</f>
        <v>11</v>
      </c>
      <c r="AE963">
        <f ca="1">'MPL ID'!$BH$7+SUMPRODUCT(($B$1003:$O$1003='MPL ID'!$BF$7)*(2*($B963:$O963=1)+($B963:$O963=2)-2*($B963:$O963=3)-($B963:$O963=4)))-SUMPRODUCT(($B$1004:$O$1004='MPL ID'!$BF$7)*(2*($B963:$O963=1)+($B963:$O963=2)-2*($B963:$O963=3)-($B963:$O963=4)))</f>
        <v>0</v>
      </c>
      <c r="AF963">
        <f ca="1">'MPL ID'!$BH$8+SUMPRODUCT(($B$1003:$O$1003='MPL ID'!$BF$8)*(2*($B963:$O963=1)+($B963:$O963=2)-2*($B963:$O963=3)-($B963:$O963=4)))-SUMPRODUCT(($B$1004:$O$1004='MPL ID'!$BF$8)*(2*($B963:$O963=1)+($B963:$O963=2)-2*($B963:$O963=3)-($B963:$O963=4)))</f>
        <v>-12</v>
      </c>
      <c r="AG963">
        <f ca="1">'MPL ID'!$BH$9+SUMPRODUCT(($B$1003:$O$1003='MPL ID'!$BF$9)*(2*($B963:$O963=1)+($B963:$O963=2)-2*($B963:$O963=3)-($B963:$O963=4)))-SUMPRODUCT(($B$1004:$O$1004='MPL ID'!$BF$9)*(2*($B963:$O963=1)+($B963:$O963=2)-2*($B963:$O963=3)-($B963:$O963=4)))</f>
        <v>11</v>
      </c>
      <c r="AH963">
        <f ca="1">SUMPRODUCT(--($P963:$X963=P963),--($Y963:$AG963=Y963),'MPL ID'!$BG$13:$BO$13)+IF(AND($I963&gt;=3,T963=P963,AC963=Y963),1,0)+IF(AND($M963&gt;=3,S963=P963,AB963=Y963),1,0)</f>
        <v>0</v>
      </c>
      <c r="AI963">
        <f ca="1">SUMPRODUCT(--($P963:$X963=Q963),--($Y963:$AG963=Z963),'MPL ID'!$BG$14:$BO$14)+IF(AND($G963&gt;=3,R963=Q963,AA963=Z963),1,0)+IF(AND($K963&gt;0,$K963&lt;=2,S963=Q963,AB963=Z963),1,0)+IF(AND($N963&gt;=3,U963=Q963,AD963=Z963),1,0)</f>
        <v>0</v>
      </c>
      <c r="AJ963">
        <f ca="1">SUMPRODUCT(--($P963:$X963=R963),--($Y963:$AG963=AA963),'MPL ID'!$BG$15:$BO$15)+IF(AND($D963&gt;0,$D963&lt;=2,U963=R963,AD963=AA963),1,0)+IF(AND($G963&gt;0,$G963&lt;=2,Q963=R963,Z963=AA963),1,0)+IF(AND($J963&gt;=3,V963=R963,AE963=AA963),1,0)</f>
        <v>0</v>
      </c>
      <c r="AK963">
        <f ca="1">SUMPRODUCT(--($P963:$X963=S963),--($Y963:$AG963=AB963),'MPL ID'!$BG$16:$BO$16)+IF(AND($B963&gt;0,$B963&lt;=2,V963=S963,AE963=AB963),1,0)+IF(AND($E963&gt;0,$E963&lt;=2,T963=S963,AC963=AB963),1,0)+IF(AND($K963&gt;=3,Q963=S963,Z963=AB963),1,0)+IF(AND($M963&gt;0,$M963&lt;=2,P963=S963,Y963=AB963),1,0)</f>
        <v>0</v>
      </c>
      <c r="AL963">
        <f ca="1">SUMPRODUCT(--($P963:$X963=T963),--($Y963:$AG963=AC963),'MPL ID'!$BG$17:$BO$17)+IF(AND($E963&gt;=3,S963=T963,AB963=AC963),1,0)+IF(AND($I963&gt;0,$I963&lt;=2,P963=T963,Y963=AC963),1,0)+IF(AND($L963&gt;=3,W963=T963,AF963=AC963),1,0)</f>
        <v>0</v>
      </c>
      <c r="AM963">
        <f ca="1">SUMPRODUCT(--($P963:$X963=U963),--($Y963:$AG963=AD963),'MPL ID'!$BG$18:$BO$18)+IF(AND($D963&gt;=3,R963=U963,AA963=AD963),1,0)+IF(AND($H963&gt;0,$H963&lt;=2,W963=U963,AF963=AD963),1,0)+IF(AND($N963&gt;0,$N963&lt;=2,Q963=U963,Z963=AD963),1,0)</f>
        <v>2</v>
      </c>
      <c r="AN963">
        <f ca="1">SUMPRODUCT(--($P963:$X963=V963),--($Y963:$AG963=AE963),'MPL ID'!$BG$19:$BO$19)+IF(AND($B963&gt;=3,S963=V963,AB963=AE963),1,0)+IF(AND($F963&gt;=3,W963=V963,AF963=AE963),1,0)+IF(AND($J963&gt;0,$J963&lt;=2,R963=V963,AA963=AE963),1,0)+IF(AND($O963&gt;0,$O963&lt;=2,X963=V963,AG963=AE963),1,0)</f>
        <v>0</v>
      </c>
      <c r="AO963">
        <f ca="1">SUMPRODUCT(--($P963:$X963=W963),--($Y963:$AG963=AF963),'MPL ID'!$BG$20:$BO$20)+IF(AND($C963&gt;0,$C963&lt;=2,X963=W963,AG963=AF963),1,0)+IF(AND($F963&gt;0,$F963&lt;=2,V963=W963,AE963=AF963),1,0)+IF(AND($H963&gt;=3,U963=W963,AD963=AF963),1,0)+IF(AND($L963&gt;0,$L963&lt;=2,T963=W963,AC963=AF963),1,0)</f>
        <v>0</v>
      </c>
      <c r="AP963">
        <f ca="1">SUMPRODUCT(--($P963:$X963=X963),--($Y963:$AG963=AG963),'MPL ID'!$BG$21:$BO$21)+IF(AND($C963&gt;=3,W963=X963,AF963=AG963),1,0)+IF(AND($O963&gt;=3,V963=X963,AE963=AG963),1,0)</f>
        <v>0</v>
      </c>
      <c r="AQ963">
        <f t="shared" ca="1" si="135"/>
        <v>3</v>
      </c>
      <c r="AR963">
        <f t="shared" ca="1" si="136"/>
        <v>5</v>
      </c>
      <c r="AS963">
        <f t="shared" ca="1" si="137"/>
        <v>7</v>
      </c>
      <c r="AT963">
        <f t="shared" ca="1" si="138"/>
        <v>4</v>
      </c>
      <c r="AU963">
        <f t="shared" ca="1" si="139"/>
        <v>9</v>
      </c>
      <c r="AV963">
        <f t="shared" ca="1" si="140"/>
        <v>1</v>
      </c>
      <c r="AW963">
        <f t="shared" ca="1" si="141"/>
        <v>6</v>
      </c>
      <c r="AX963">
        <f t="shared" ca="1" si="142"/>
        <v>8</v>
      </c>
      <c r="AY963">
        <f t="shared" ca="1" si="143"/>
        <v>2</v>
      </c>
    </row>
    <row r="964" spans="1:51" x14ac:dyDescent="0.25">
      <c r="A964">
        <v>963</v>
      </c>
      <c r="B964">
        <f ca="1">IF(AND(ISNUMBER('MPL ID'!$J$39),ISNUMBER('MPL ID'!$K$39)),0,RANDBETWEEN(1,4))</f>
        <v>0</v>
      </c>
      <c r="C964">
        <f ca="1">IF(AND(ISNUMBER('MPL ID'!$J$40),ISNUMBER('MPL ID'!$K$40)),0,RANDBETWEEN(1,4))</f>
        <v>0</v>
      </c>
      <c r="D964">
        <f ca="1">IF(AND(ISNUMBER('MPL ID'!$J$41),ISNUMBER('MPL ID'!$K$41)),0,RANDBETWEEN(1,4))</f>
        <v>3</v>
      </c>
      <c r="E964">
        <f ca="1">IF(AND(ISNUMBER('MPL ID'!$J$42),ISNUMBER('MPL ID'!$K$42)),0,RANDBETWEEN(1,4))</f>
        <v>1</v>
      </c>
      <c r="F964">
        <f ca="1">IF(AND(ISNUMBER('MPL ID'!$J$43),ISNUMBER('MPL ID'!$K$43)),0,RANDBETWEEN(1,4))</f>
        <v>2</v>
      </c>
      <c r="G964">
        <f ca="1">IF(AND(ISNUMBER('MPL ID'!$J$44),ISNUMBER('MPL ID'!$K$44)),0,RANDBETWEEN(1,4))</f>
        <v>3</v>
      </c>
      <c r="H964">
        <f ca="1">IF(AND(ISNUMBER('MPL ID'!$P$36),ISNUMBER('MPL ID'!$Q$36)),0,RANDBETWEEN(1,4))</f>
        <v>3</v>
      </c>
      <c r="I964">
        <f ca="1">IF(AND(ISNUMBER('MPL ID'!$P$37),ISNUMBER('MPL ID'!$Q$37)),0,RANDBETWEEN(1,4))</f>
        <v>2</v>
      </c>
      <c r="J964">
        <f ca="1">IF(AND(ISNUMBER('MPL ID'!$P$39),ISNUMBER('MPL ID'!$Q$39)),0,RANDBETWEEN(1,4))</f>
        <v>2</v>
      </c>
      <c r="K964">
        <f ca="1">IF(AND(ISNUMBER('MPL ID'!$P$40),ISNUMBER('MPL ID'!$Q$40)),0,RANDBETWEEN(1,4))</f>
        <v>3</v>
      </c>
      <c r="L964">
        <f ca="1">IF(AND(ISNUMBER('MPL ID'!$P$41),ISNUMBER('MPL ID'!$Q$41)),0,RANDBETWEEN(1,4))</f>
        <v>1</v>
      </c>
      <c r="M964">
        <f ca="1">IF(AND(ISNUMBER('MPL ID'!$P$42),ISNUMBER('MPL ID'!$Q$42)),0,RANDBETWEEN(1,4))</f>
        <v>3</v>
      </c>
      <c r="N964">
        <f ca="1">IF(AND(ISNUMBER('MPL ID'!$P$43),ISNUMBER('MPL ID'!$Q$43)),0,RANDBETWEEN(1,4))</f>
        <v>3</v>
      </c>
      <c r="O964">
        <f ca="1">IF(AND(ISNUMBER('MPL ID'!$P$44),ISNUMBER('MPL ID'!$Q$44)),0,RANDBETWEEN(1,4))</f>
        <v>1</v>
      </c>
      <c r="P964">
        <f ca="1">'MPL ID'!$BG$1+SUMPRODUCT(($B$1003:$O$1003='MPL ID'!$BF$1)*(($B964:$O964=1)+($B964:$O964=2)))+SUMPRODUCT(($B$1004:$O$1004='MPL ID'!$BF$1)*(($B964:$O964=3)+($B964:$O964=4)))</f>
        <v>10</v>
      </c>
      <c r="Q964">
        <f ca="1">'MPL ID'!$BG$2+SUMPRODUCT(($B$1003:$O$1003='MPL ID'!$BF$2)*(($B964:$O964=1)+($B964:$O964=2)))+SUMPRODUCT(($B$1004:$O$1004='MPL ID'!$BF$2)*(($B964:$O964=3)+($B964:$O964=4)))</f>
        <v>9</v>
      </c>
      <c r="R964">
        <f ca="1">'MPL ID'!$BG$3+SUMPRODUCT(($B$1003:$O$1003='MPL ID'!$BF$3)*(($B964:$O964=1)+($B964:$O964=2)))+SUMPRODUCT(($B$1004:$O$1004='MPL ID'!$BF$3)*(($B964:$O964=3)+($B964:$O964=4)))</f>
        <v>5</v>
      </c>
      <c r="S964">
        <f ca="1">'MPL ID'!$BG$4+SUMPRODUCT(($B$1003:$O$1003='MPL ID'!$BF$4)*(($B964:$O964=1)+($B964:$O964=2)))+SUMPRODUCT(($B$1004:$O$1004='MPL ID'!$BF$4)*(($B964:$O964=3)+($B964:$O964=4)))</f>
        <v>9</v>
      </c>
      <c r="T964">
        <f ca="1">'MPL ID'!$BG$5+SUMPRODUCT(($B$1003:$O$1003='MPL ID'!$BF$5)*(($B964:$O964=1)+($B964:$O964=2)))+SUMPRODUCT(($B$1004:$O$1004='MPL ID'!$BF$5)*(($B964:$O964=3)+($B964:$O964=4)))</f>
        <v>4</v>
      </c>
      <c r="U964">
        <f ca="1">'MPL ID'!$BG$6+SUMPRODUCT(($B$1003:$O$1003='MPL ID'!$BF$6)*(($B964:$O964=1)+($B964:$O964=2)))+SUMPRODUCT(($B$1004:$O$1004='MPL ID'!$BF$6)*(($B964:$O964=3)+($B964:$O964=4)))</f>
        <v>11</v>
      </c>
      <c r="V964">
        <f ca="1">'MPL ID'!$BG$7+SUMPRODUCT(($B$1003:$O$1003='MPL ID'!$BF$7)*(($B964:$O964=1)+($B964:$O964=2)))+SUMPRODUCT(($B$1004:$O$1004='MPL ID'!$BF$7)*(($B964:$O964=3)+($B964:$O964=4)))</f>
        <v>7</v>
      </c>
      <c r="W964">
        <f ca="1">'MPL ID'!$BG$8+SUMPRODUCT(($B$1003:$O$1003='MPL ID'!$BF$8)*(($B964:$O964=1)+($B964:$O964=2)))+SUMPRODUCT(($B$1004:$O$1004='MPL ID'!$BF$8)*(($B964:$O964=3)+($B964:$O964=4)))</f>
        <v>6</v>
      </c>
      <c r="X964">
        <f ca="1">'MPL ID'!$BG$9+SUMPRODUCT(($B$1003:$O$1003='MPL ID'!$BF$9)*(($B964:$O964=1)+($B964:$O964=2)))+SUMPRODUCT(($B$1004:$O$1004='MPL ID'!$BF$9)*(($B964:$O964=3)+($B964:$O964=4)))</f>
        <v>11</v>
      </c>
      <c r="Y964">
        <f ca="1">'MPL ID'!$BH$1+SUMPRODUCT(($B$1003:$O$1003='MPL ID'!$BF$1)*(2*($B964:$O964=1)+($B964:$O964=2)-2*($B964:$O964=3)-($B964:$O964=4)))-SUMPRODUCT(($B$1004:$O$1004='MPL ID'!$BF$1)*(2*($B964:$O964=1)+($B964:$O964=2)-2*($B964:$O964=3)-($B964:$O964=4)))</f>
        <v>10</v>
      </c>
      <c r="Z964">
        <f ca="1">'MPL ID'!$BH$2+SUMPRODUCT(($B$1003:$O$1003='MPL ID'!$BF$2)*(2*($B964:$O964=1)+($B964:$O964=2)-2*($B964:$O964=3)-($B964:$O964=4)))-SUMPRODUCT(($B$1004:$O$1004='MPL ID'!$BF$2)*(2*($B964:$O964=1)+($B964:$O964=2)-2*($B964:$O964=3)-($B964:$O964=4)))</f>
        <v>0</v>
      </c>
      <c r="AA964">
        <f ca="1">'MPL ID'!$BH$3+SUMPRODUCT(($B$1003:$O$1003='MPL ID'!$BF$3)*(2*($B964:$O964=1)+($B964:$O964=2)-2*($B964:$O964=3)-($B964:$O964=4)))-SUMPRODUCT(($B$1004:$O$1004='MPL ID'!$BF$3)*(2*($B964:$O964=1)+($B964:$O964=2)-2*($B964:$O964=3)-($B964:$O964=4)))</f>
        <v>-11</v>
      </c>
      <c r="AB964">
        <f ca="1">'MPL ID'!$BH$4+SUMPRODUCT(($B$1003:$O$1003='MPL ID'!$BF$4)*(2*($B964:$O964=1)+($B964:$O964=2)-2*($B964:$O964=3)-($B964:$O964=4)))-SUMPRODUCT(($B$1004:$O$1004='MPL ID'!$BF$4)*(2*($B964:$O964=1)+($B964:$O964=2)-2*($B964:$O964=3)-($B964:$O964=4)))</f>
        <v>2</v>
      </c>
      <c r="AC964">
        <f ca="1">'MPL ID'!$BH$5+SUMPRODUCT(($B$1003:$O$1003='MPL ID'!$BF$5)*(2*($B964:$O964=1)+($B964:$O964=2)-2*($B964:$O964=3)-($B964:$O964=4)))-SUMPRODUCT(($B$1004:$O$1004='MPL ID'!$BF$5)*(2*($B964:$O964=1)+($B964:$O964=2)-2*($B964:$O964=3)-($B964:$O964=4)))</f>
        <v>-15</v>
      </c>
      <c r="AD964">
        <f ca="1">'MPL ID'!$BH$6+SUMPRODUCT(($B$1003:$O$1003='MPL ID'!$BF$6)*(2*($B964:$O964=1)+($B964:$O964=2)-2*($B964:$O964=3)-($B964:$O964=4)))-SUMPRODUCT(($B$1004:$O$1004='MPL ID'!$BF$6)*(2*($B964:$O964=1)+($B964:$O964=2)-2*($B964:$O964=3)-($B964:$O964=4)))</f>
        <v>10</v>
      </c>
      <c r="AE964">
        <f ca="1">'MPL ID'!$BH$7+SUMPRODUCT(($B$1003:$O$1003='MPL ID'!$BF$7)*(2*($B964:$O964=1)+($B964:$O964=2)-2*($B964:$O964=3)-($B964:$O964=4)))-SUMPRODUCT(($B$1004:$O$1004='MPL ID'!$BF$7)*(2*($B964:$O964=1)+($B964:$O964=2)-2*($B964:$O964=3)-($B964:$O964=4)))</f>
        <v>0</v>
      </c>
      <c r="AF964">
        <f ca="1">'MPL ID'!$BH$8+SUMPRODUCT(($B$1003:$O$1003='MPL ID'!$BF$8)*(2*($B964:$O964=1)+($B964:$O964=2)-2*($B964:$O964=3)-($B964:$O964=4)))-SUMPRODUCT(($B$1004:$O$1004='MPL ID'!$BF$8)*(2*($B964:$O964=1)+($B964:$O964=2)-2*($B964:$O964=3)-($B964:$O964=4)))</f>
        <v>-7</v>
      </c>
      <c r="AG964">
        <f ca="1">'MPL ID'!$BH$9+SUMPRODUCT(($B$1003:$O$1003='MPL ID'!$BF$9)*(2*($B964:$O964=1)+($B964:$O964=2)-2*($B964:$O964=3)-($B964:$O964=4)))-SUMPRODUCT(($B$1004:$O$1004='MPL ID'!$BF$9)*(2*($B964:$O964=1)+($B964:$O964=2)-2*($B964:$O964=3)-($B964:$O964=4)))</f>
        <v>11</v>
      </c>
      <c r="AH964">
        <f ca="1">SUMPRODUCT(--($P964:$X964=P964),--($Y964:$AG964=Y964),'MPL ID'!$BG$13:$BO$13)+IF(AND($I964&gt;=3,T964=P964,AC964=Y964),1,0)+IF(AND($M964&gt;=3,S964=P964,AB964=Y964),1,0)</f>
        <v>0</v>
      </c>
      <c r="AI964">
        <f ca="1">SUMPRODUCT(--($P964:$X964=Q964),--($Y964:$AG964=Z964),'MPL ID'!$BG$14:$BO$14)+IF(AND($G964&gt;=3,R964=Q964,AA964=Z964),1,0)+IF(AND($K964&gt;0,$K964&lt;=2,S964=Q964,AB964=Z964),1,0)+IF(AND($N964&gt;=3,U964=Q964,AD964=Z964),1,0)</f>
        <v>0</v>
      </c>
      <c r="AJ964">
        <f ca="1">SUMPRODUCT(--($P964:$X964=R964),--($Y964:$AG964=AA964),'MPL ID'!$BG$15:$BO$15)+IF(AND($D964&gt;0,$D964&lt;=2,U964=R964,AD964=AA964),1,0)+IF(AND($G964&gt;0,$G964&lt;=2,Q964=R964,Z964=AA964),1,0)+IF(AND($J964&gt;=3,V964=R964,AE964=AA964),1,0)</f>
        <v>0</v>
      </c>
      <c r="AK964">
        <f ca="1">SUMPRODUCT(--($P964:$X964=S964),--($Y964:$AG964=AB964),'MPL ID'!$BG$16:$BO$16)+IF(AND($B964&gt;0,$B964&lt;=2,V964=S964,AE964=AB964),1,0)+IF(AND($E964&gt;0,$E964&lt;=2,T964=S964,AC964=AB964),1,0)+IF(AND($K964&gt;=3,Q964=S964,Z964=AB964),1,0)+IF(AND($M964&gt;0,$M964&lt;=2,P964=S964,Y964=AB964),1,0)</f>
        <v>0</v>
      </c>
      <c r="AL964">
        <f ca="1">SUMPRODUCT(--($P964:$X964=T964),--($Y964:$AG964=AC964),'MPL ID'!$BG$17:$BO$17)+IF(AND($E964&gt;=3,S964=T964,AB964=AC964),1,0)+IF(AND($I964&gt;0,$I964&lt;=2,P964=T964,Y964=AC964),1,0)+IF(AND($L964&gt;=3,W964=T964,AF964=AC964),1,0)</f>
        <v>0</v>
      </c>
      <c r="AM964">
        <f ca="1">SUMPRODUCT(--($P964:$X964=U964),--($Y964:$AG964=AD964),'MPL ID'!$BG$18:$BO$18)+IF(AND($D964&gt;=3,R964=U964,AA964=AD964),1,0)+IF(AND($H964&gt;0,$H964&lt;=2,W964=U964,AF964=AD964),1,0)+IF(AND($N964&gt;0,$N964&lt;=2,Q964=U964,Z964=AD964),1,0)</f>
        <v>0</v>
      </c>
      <c r="AN964">
        <f ca="1">SUMPRODUCT(--($P964:$X964=V964),--($Y964:$AG964=AE964),'MPL ID'!$BG$19:$BO$19)+IF(AND($B964&gt;=3,S964=V964,AB964=AE964),1,0)+IF(AND($F964&gt;=3,W964=V964,AF964=AE964),1,0)+IF(AND($J964&gt;0,$J964&lt;=2,R964=V964,AA964=AE964),1,0)+IF(AND($O964&gt;0,$O964&lt;=2,X964=V964,AG964=AE964),1,0)</f>
        <v>0</v>
      </c>
      <c r="AO964">
        <f ca="1">SUMPRODUCT(--($P964:$X964=W964),--($Y964:$AG964=AF964),'MPL ID'!$BG$20:$BO$20)+IF(AND($C964&gt;0,$C964&lt;=2,X964=W964,AG964=AF964),1,0)+IF(AND($F964&gt;0,$F964&lt;=2,V964=W964,AE964=AF964),1,0)+IF(AND($H964&gt;=3,U964=W964,AD964=AF964),1,0)+IF(AND($L964&gt;0,$L964&lt;=2,T964=W964,AC964=AF964),1,0)</f>
        <v>0</v>
      </c>
      <c r="AP964">
        <f ca="1">SUMPRODUCT(--($P964:$X964=X964),--($Y964:$AG964=AG964),'MPL ID'!$BG$21:$BO$21)+IF(AND($C964&gt;=3,W964=X964,AF964=AG964),1,0)+IF(AND($O964&gt;=3,V964=X964,AE964=AG964),1,0)</f>
        <v>0</v>
      </c>
      <c r="AQ964">
        <f t="shared" ca="1" si="135"/>
        <v>3</v>
      </c>
      <c r="AR964">
        <f t="shared" ca="1" si="136"/>
        <v>5</v>
      </c>
      <c r="AS964">
        <f t="shared" ca="1" si="137"/>
        <v>8</v>
      </c>
      <c r="AT964">
        <f t="shared" ca="1" si="138"/>
        <v>4</v>
      </c>
      <c r="AU964">
        <f t="shared" ca="1" si="139"/>
        <v>9</v>
      </c>
      <c r="AV964">
        <f t="shared" ca="1" si="140"/>
        <v>2</v>
      </c>
      <c r="AW964">
        <f t="shared" ca="1" si="141"/>
        <v>6</v>
      </c>
      <c r="AX964">
        <f t="shared" ca="1" si="142"/>
        <v>7</v>
      </c>
      <c r="AY964">
        <f t="shared" ca="1" si="143"/>
        <v>1</v>
      </c>
    </row>
    <row r="965" spans="1:51" x14ac:dyDescent="0.25">
      <c r="A965">
        <v>964</v>
      </c>
      <c r="B965">
        <f ca="1">IF(AND(ISNUMBER('MPL ID'!$J$39),ISNUMBER('MPL ID'!$K$39)),0,RANDBETWEEN(1,4))</f>
        <v>0</v>
      </c>
      <c r="C965">
        <f ca="1">IF(AND(ISNUMBER('MPL ID'!$J$40),ISNUMBER('MPL ID'!$K$40)),0,RANDBETWEEN(1,4))</f>
        <v>0</v>
      </c>
      <c r="D965">
        <f ca="1">IF(AND(ISNUMBER('MPL ID'!$J$41),ISNUMBER('MPL ID'!$K$41)),0,RANDBETWEEN(1,4))</f>
        <v>1</v>
      </c>
      <c r="E965">
        <f ca="1">IF(AND(ISNUMBER('MPL ID'!$J$42),ISNUMBER('MPL ID'!$K$42)),0,RANDBETWEEN(1,4))</f>
        <v>2</v>
      </c>
      <c r="F965">
        <f ca="1">IF(AND(ISNUMBER('MPL ID'!$J$43),ISNUMBER('MPL ID'!$K$43)),0,RANDBETWEEN(1,4))</f>
        <v>1</v>
      </c>
      <c r="G965">
        <f ca="1">IF(AND(ISNUMBER('MPL ID'!$J$44),ISNUMBER('MPL ID'!$K$44)),0,RANDBETWEEN(1,4))</f>
        <v>1</v>
      </c>
      <c r="H965">
        <f ca="1">IF(AND(ISNUMBER('MPL ID'!$P$36),ISNUMBER('MPL ID'!$Q$36)),0,RANDBETWEEN(1,4))</f>
        <v>1</v>
      </c>
      <c r="I965">
        <f ca="1">IF(AND(ISNUMBER('MPL ID'!$P$37),ISNUMBER('MPL ID'!$Q$37)),0,RANDBETWEEN(1,4))</f>
        <v>1</v>
      </c>
      <c r="J965">
        <f ca="1">IF(AND(ISNUMBER('MPL ID'!$P$39),ISNUMBER('MPL ID'!$Q$39)),0,RANDBETWEEN(1,4))</f>
        <v>4</v>
      </c>
      <c r="K965">
        <f ca="1">IF(AND(ISNUMBER('MPL ID'!$P$40),ISNUMBER('MPL ID'!$Q$40)),0,RANDBETWEEN(1,4))</f>
        <v>2</v>
      </c>
      <c r="L965">
        <f ca="1">IF(AND(ISNUMBER('MPL ID'!$P$41),ISNUMBER('MPL ID'!$Q$41)),0,RANDBETWEEN(1,4))</f>
        <v>2</v>
      </c>
      <c r="M965">
        <f ca="1">IF(AND(ISNUMBER('MPL ID'!$P$42),ISNUMBER('MPL ID'!$Q$42)),0,RANDBETWEEN(1,4))</f>
        <v>3</v>
      </c>
      <c r="N965">
        <f ca="1">IF(AND(ISNUMBER('MPL ID'!$P$43),ISNUMBER('MPL ID'!$Q$43)),0,RANDBETWEEN(1,4))</f>
        <v>3</v>
      </c>
      <c r="O965">
        <f ca="1">IF(AND(ISNUMBER('MPL ID'!$P$44),ISNUMBER('MPL ID'!$Q$44)),0,RANDBETWEEN(1,4))</f>
        <v>3</v>
      </c>
      <c r="P965">
        <f ca="1">'MPL ID'!$BG$1+SUMPRODUCT(($B$1003:$O$1003='MPL ID'!$BF$1)*(($B965:$O965=1)+($B965:$O965=2)))+SUMPRODUCT(($B$1004:$O$1004='MPL ID'!$BF$1)*(($B965:$O965=3)+($B965:$O965=4)))</f>
        <v>10</v>
      </c>
      <c r="Q965">
        <f ca="1">'MPL ID'!$BG$2+SUMPRODUCT(($B$1003:$O$1003='MPL ID'!$BF$2)*(($B965:$O965=1)+($B965:$O965=2)))+SUMPRODUCT(($B$1004:$O$1004='MPL ID'!$BF$2)*(($B965:$O965=3)+($B965:$O965=4)))</f>
        <v>9</v>
      </c>
      <c r="R965">
        <f ca="1">'MPL ID'!$BG$3+SUMPRODUCT(($B$1003:$O$1003='MPL ID'!$BF$3)*(($B965:$O965=1)+($B965:$O965=2)))+SUMPRODUCT(($B$1004:$O$1004='MPL ID'!$BF$3)*(($B965:$O965=3)+($B965:$O965=4)))</f>
        <v>8</v>
      </c>
      <c r="S965">
        <f ca="1">'MPL ID'!$BG$4+SUMPRODUCT(($B$1003:$O$1003='MPL ID'!$BF$4)*(($B965:$O965=1)+($B965:$O965=2)))+SUMPRODUCT(($B$1004:$O$1004='MPL ID'!$BF$4)*(($B965:$O965=3)+($B965:$O965=4)))</f>
        <v>8</v>
      </c>
      <c r="T965">
        <f ca="1">'MPL ID'!$BG$5+SUMPRODUCT(($B$1003:$O$1003='MPL ID'!$BF$5)*(($B965:$O965=1)+($B965:$O965=2)))+SUMPRODUCT(($B$1004:$O$1004='MPL ID'!$BF$5)*(($B965:$O965=3)+($B965:$O965=4)))</f>
        <v>4</v>
      </c>
      <c r="U965">
        <f ca="1">'MPL ID'!$BG$6+SUMPRODUCT(($B$1003:$O$1003='MPL ID'!$BF$6)*(($B965:$O965=1)+($B965:$O965=2)))+SUMPRODUCT(($B$1004:$O$1004='MPL ID'!$BF$6)*(($B965:$O965=3)+($B965:$O965=4)))</f>
        <v>11</v>
      </c>
      <c r="V965">
        <f ca="1">'MPL ID'!$BG$7+SUMPRODUCT(($B$1003:$O$1003='MPL ID'!$BF$7)*(($B965:$O965=1)+($B965:$O965=2)))+SUMPRODUCT(($B$1004:$O$1004='MPL ID'!$BF$7)*(($B965:$O965=3)+($B965:$O965=4)))</f>
        <v>5</v>
      </c>
      <c r="W965">
        <f ca="1">'MPL ID'!$BG$8+SUMPRODUCT(($B$1003:$O$1003='MPL ID'!$BF$8)*(($B965:$O965=1)+($B965:$O965=2)))+SUMPRODUCT(($B$1004:$O$1004='MPL ID'!$BF$8)*(($B965:$O965=3)+($B965:$O965=4)))</f>
        <v>5</v>
      </c>
      <c r="X965">
        <f ca="1">'MPL ID'!$BG$9+SUMPRODUCT(($B$1003:$O$1003='MPL ID'!$BF$9)*(($B965:$O965=1)+($B965:$O965=2)))+SUMPRODUCT(($B$1004:$O$1004='MPL ID'!$BF$9)*(($B965:$O965=3)+($B965:$O965=4)))</f>
        <v>12</v>
      </c>
      <c r="Y965">
        <f ca="1">'MPL ID'!$BH$1+SUMPRODUCT(($B$1003:$O$1003='MPL ID'!$BF$1)*(2*($B965:$O965=1)+($B965:$O965=2)-2*($B965:$O965=3)-($B965:$O965=4)))-SUMPRODUCT(($B$1004:$O$1004='MPL ID'!$BF$1)*(2*($B965:$O965=1)+($B965:$O965=2)-2*($B965:$O965=3)-($B965:$O965=4)))</f>
        <v>9</v>
      </c>
      <c r="Z965">
        <f ca="1">'MPL ID'!$BH$2+SUMPRODUCT(($B$1003:$O$1003='MPL ID'!$BF$2)*(2*($B965:$O965=1)+($B965:$O965=2)-2*($B965:$O965=3)-($B965:$O965=4)))-SUMPRODUCT(($B$1004:$O$1004='MPL ID'!$BF$2)*(2*($B965:$O965=1)+($B965:$O965=2)-2*($B965:$O965=3)-($B965:$O965=4)))</f>
        <v>-1</v>
      </c>
      <c r="AA965">
        <f ca="1">'MPL ID'!$BH$3+SUMPRODUCT(($B$1003:$O$1003='MPL ID'!$BF$3)*(2*($B965:$O965=1)+($B965:$O965=2)-2*($B965:$O965=3)-($B965:$O965=4)))-SUMPRODUCT(($B$1004:$O$1004='MPL ID'!$BF$3)*(2*($B965:$O965=1)+($B965:$O965=2)-2*($B965:$O965=3)-($B965:$O965=4)))</f>
        <v>-1</v>
      </c>
      <c r="AB965">
        <f ca="1">'MPL ID'!$BH$4+SUMPRODUCT(($B$1003:$O$1003='MPL ID'!$BF$4)*(2*($B965:$O965=1)+($B965:$O965=2)-2*($B965:$O965=3)-($B965:$O965=4)))-SUMPRODUCT(($B$1004:$O$1004='MPL ID'!$BF$4)*(2*($B965:$O965=1)+($B965:$O965=2)-2*($B965:$O965=3)-($B965:$O965=4)))</f>
        <v>-2</v>
      </c>
      <c r="AC965">
        <f ca="1">'MPL ID'!$BH$5+SUMPRODUCT(($B$1003:$O$1003='MPL ID'!$BF$5)*(2*($B965:$O965=1)+($B965:$O965=2)-2*($B965:$O965=3)-($B965:$O965=4)))-SUMPRODUCT(($B$1004:$O$1004='MPL ID'!$BF$5)*(2*($B965:$O965=1)+($B965:$O965=2)-2*($B965:$O965=3)-($B965:$O965=4)))</f>
        <v>-12</v>
      </c>
      <c r="AD965">
        <f ca="1">'MPL ID'!$BH$6+SUMPRODUCT(($B$1003:$O$1003='MPL ID'!$BF$6)*(2*($B965:$O965=1)+($B965:$O965=2)-2*($B965:$O965=3)-($B965:$O965=4)))-SUMPRODUCT(($B$1004:$O$1004='MPL ID'!$BF$6)*(2*($B965:$O965=1)+($B965:$O965=2)-2*($B965:$O965=3)-($B965:$O965=4)))</f>
        <v>10</v>
      </c>
      <c r="AE965">
        <f ca="1">'MPL ID'!$BH$7+SUMPRODUCT(($B$1003:$O$1003='MPL ID'!$BF$7)*(2*($B965:$O965=1)+($B965:$O965=2)-2*($B965:$O965=3)-($B965:$O965=4)))-SUMPRODUCT(($B$1004:$O$1004='MPL ID'!$BF$7)*(2*($B965:$O965=1)+($B965:$O965=2)-2*($B965:$O965=3)-($B965:$O965=4)))</f>
        <v>-7</v>
      </c>
      <c r="AF965">
        <f ca="1">'MPL ID'!$BH$8+SUMPRODUCT(($B$1003:$O$1003='MPL ID'!$BF$8)*(2*($B965:$O965=1)+($B965:$O965=2)-2*($B965:$O965=3)-($B965:$O965=4)))-SUMPRODUCT(($B$1004:$O$1004='MPL ID'!$BF$8)*(2*($B965:$O965=1)+($B965:$O965=2)-2*($B965:$O965=3)-($B965:$O965=4)))</f>
        <v>-11</v>
      </c>
      <c r="AG965">
        <f ca="1">'MPL ID'!$BH$9+SUMPRODUCT(($B$1003:$O$1003='MPL ID'!$BF$9)*(2*($B965:$O965=1)+($B965:$O965=2)-2*($B965:$O965=3)-($B965:$O965=4)))-SUMPRODUCT(($B$1004:$O$1004='MPL ID'!$BF$9)*(2*($B965:$O965=1)+($B965:$O965=2)-2*($B965:$O965=3)-($B965:$O965=4)))</f>
        <v>15</v>
      </c>
      <c r="AH965">
        <f ca="1">SUMPRODUCT(--($P965:$X965=P965),--($Y965:$AG965=Y965),'MPL ID'!$BG$13:$BO$13)+IF(AND($I965&gt;=3,T965=P965,AC965=Y965),1,0)+IF(AND($M965&gt;=3,S965=P965,AB965=Y965),1,0)</f>
        <v>0</v>
      </c>
      <c r="AI965">
        <f ca="1">SUMPRODUCT(--($P965:$X965=Q965),--($Y965:$AG965=Z965),'MPL ID'!$BG$14:$BO$14)+IF(AND($G965&gt;=3,R965=Q965,AA965=Z965),1,0)+IF(AND($K965&gt;0,$K965&lt;=2,S965=Q965,AB965=Z965),1,0)+IF(AND($N965&gt;=3,U965=Q965,AD965=Z965),1,0)</f>
        <v>0</v>
      </c>
      <c r="AJ965">
        <f ca="1">SUMPRODUCT(--($P965:$X965=R965),--($Y965:$AG965=AA965),'MPL ID'!$BG$15:$BO$15)+IF(AND($D965&gt;0,$D965&lt;=2,U965=R965,AD965=AA965),1,0)+IF(AND($G965&gt;0,$G965&lt;=2,Q965=R965,Z965=AA965),1,0)+IF(AND($J965&gt;=3,V965=R965,AE965=AA965),1,0)</f>
        <v>0</v>
      </c>
      <c r="AK965">
        <f ca="1">SUMPRODUCT(--($P965:$X965=S965),--($Y965:$AG965=AB965),'MPL ID'!$BG$16:$BO$16)+IF(AND($B965&gt;0,$B965&lt;=2,V965=S965,AE965=AB965),1,0)+IF(AND($E965&gt;0,$E965&lt;=2,T965=S965,AC965=AB965),1,0)+IF(AND($K965&gt;=3,Q965=S965,Z965=AB965),1,0)+IF(AND($M965&gt;0,$M965&lt;=2,P965=S965,Y965=AB965),1,0)</f>
        <v>0</v>
      </c>
      <c r="AL965">
        <f ca="1">SUMPRODUCT(--($P965:$X965=T965),--($Y965:$AG965=AC965),'MPL ID'!$BG$17:$BO$17)+IF(AND($E965&gt;=3,S965=T965,AB965=AC965),1,0)+IF(AND($I965&gt;0,$I965&lt;=2,P965=T965,Y965=AC965),1,0)+IF(AND($L965&gt;=3,W965=T965,AF965=AC965),1,0)</f>
        <v>0</v>
      </c>
      <c r="AM965">
        <f ca="1">SUMPRODUCT(--($P965:$X965=U965),--($Y965:$AG965=AD965),'MPL ID'!$BG$18:$BO$18)+IF(AND($D965&gt;=3,R965=U965,AA965=AD965),1,0)+IF(AND($H965&gt;0,$H965&lt;=2,W965=U965,AF965=AD965),1,0)+IF(AND($N965&gt;0,$N965&lt;=2,Q965=U965,Z965=AD965),1,0)</f>
        <v>0</v>
      </c>
      <c r="AN965">
        <f ca="1">SUMPRODUCT(--($P965:$X965=V965),--($Y965:$AG965=AE965),'MPL ID'!$BG$19:$BO$19)+IF(AND($B965&gt;=3,S965=V965,AB965=AE965),1,0)+IF(AND($F965&gt;=3,W965=V965,AF965=AE965),1,0)+IF(AND($J965&gt;0,$J965&lt;=2,R965=V965,AA965=AE965),1,0)+IF(AND($O965&gt;0,$O965&lt;=2,X965=V965,AG965=AE965),1,0)</f>
        <v>0</v>
      </c>
      <c r="AO965">
        <f ca="1">SUMPRODUCT(--($P965:$X965=W965),--($Y965:$AG965=AF965),'MPL ID'!$BG$20:$BO$20)+IF(AND($C965&gt;0,$C965&lt;=2,X965=W965,AG965=AF965),1,0)+IF(AND($F965&gt;0,$F965&lt;=2,V965=W965,AE965=AF965),1,0)+IF(AND($H965&gt;=3,U965=W965,AD965=AF965),1,0)+IF(AND($L965&gt;0,$L965&lt;=2,T965=W965,AC965=AF965),1,0)</f>
        <v>0</v>
      </c>
      <c r="AP965">
        <f ca="1">SUMPRODUCT(--($P965:$X965=X965),--($Y965:$AG965=AG965),'MPL ID'!$BG$21:$BO$21)+IF(AND($C965&gt;=3,W965=X965,AF965=AG965),1,0)+IF(AND($O965&gt;=3,V965=X965,AE965=AG965),1,0)</f>
        <v>0</v>
      </c>
      <c r="AQ965">
        <f t="shared" ca="1" si="135"/>
        <v>3</v>
      </c>
      <c r="AR965">
        <f t="shared" ca="1" si="136"/>
        <v>4</v>
      </c>
      <c r="AS965">
        <f t="shared" ca="1" si="137"/>
        <v>5</v>
      </c>
      <c r="AT965">
        <f t="shared" ca="1" si="138"/>
        <v>6</v>
      </c>
      <c r="AU965">
        <f t="shared" ca="1" si="139"/>
        <v>9</v>
      </c>
      <c r="AV965">
        <f t="shared" ca="1" si="140"/>
        <v>2</v>
      </c>
      <c r="AW965">
        <f t="shared" ca="1" si="141"/>
        <v>7</v>
      </c>
      <c r="AX965">
        <f t="shared" ca="1" si="142"/>
        <v>8</v>
      </c>
      <c r="AY965">
        <f t="shared" ca="1" si="143"/>
        <v>1</v>
      </c>
    </row>
    <row r="966" spans="1:51" x14ac:dyDescent="0.25">
      <c r="A966">
        <v>965</v>
      </c>
      <c r="B966">
        <f ca="1">IF(AND(ISNUMBER('MPL ID'!$J$39),ISNUMBER('MPL ID'!$K$39)),0,RANDBETWEEN(1,4))</f>
        <v>0</v>
      </c>
      <c r="C966">
        <f ca="1">IF(AND(ISNUMBER('MPL ID'!$J$40),ISNUMBER('MPL ID'!$K$40)),0,RANDBETWEEN(1,4))</f>
        <v>0</v>
      </c>
      <c r="D966">
        <f ca="1">IF(AND(ISNUMBER('MPL ID'!$J$41),ISNUMBER('MPL ID'!$K$41)),0,RANDBETWEEN(1,4))</f>
        <v>2</v>
      </c>
      <c r="E966">
        <f ca="1">IF(AND(ISNUMBER('MPL ID'!$J$42),ISNUMBER('MPL ID'!$K$42)),0,RANDBETWEEN(1,4))</f>
        <v>1</v>
      </c>
      <c r="F966">
        <f ca="1">IF(AND(ISNUMBER('MPL ID'!$J$43),ISNUMBER('MPL ID'!$K$43)),0,RANDBETWEEN(1,4))</f>
        <v>1</v>
      </c>
      <c r="G966">
        <f ca="1">IF(AND(ISNUMBER('MPL ID'!$J$44),ISNUMBER('MPL ID'!$K$44)),0,RANDBETWEEN(1,4))</f>
        <v>4</v>
      </c>
      <c r="H966">
        <f ca="1">IF(AND(ISNUMBER('MPL ID'!$P$36),ISNUMBER('MPL ID'!$Q$36)),0,RANDBETWEEN(1,4))</f>
        <v>4</v>
      </c>
      <c r="I966">
        <f ca="1">IF(AND(ISNUMBER('MPL ID'!$P$37),ISNUMBER('MPL ID'!$Q$37)),0,RANDBETWEEN(1,4))</f>
        <v>1</v>
      </c>
      <c r="J966">
        <f ca="1">IF(AND(ISNUMBER('MPL ID'!$P$39),ISNUMBER('MPL ID'!$Q$39)),0,RANDBETWEEN(1,4))</f>
        <v>1</v>
      </c>
      <c r="K966">
        <f ca="1">IF(AND(ISNUMBER('MPL ID'!$P$40),ISNUMBER('MPL ID'!$Q$40)),0,RANDBETWEEN(1,4))</f>
        <v>1</v>
      </c>
      <c r="L966">
        <f ca="1">IF(AND(ISNUMBER('MPL ID'!$P$41),ISNUMBER('MPL ID'!$Q$41)),0,RANDBETWEEN(1,4))</f>
        <v>1</v>
      </c>
      <c r="M966">
        <f ca="1">IF(AND(ISNUMBER('MPL ID'!$P$42),ISNUMBER('MPL ID'!$Q$42)),0,RANDBETWEEN(1,4))</f>
        <v>4</v>
      </c>
      <c r="N966">
        <f ca="1">IF(AND(ISNUMBER('MPL ID'!$P$43),ISNUMBER('MPL ID'!$Q$43)),0,RANDBETWEEN(1,4))</f>
        <v>4</v>
      </c>
      <c r="O966">
        <f ca="1">IF(AND(ISNUMBER('MPL ID'!$P$44),ISNUMBER('MPL ID'!$Q$44)),0,RANDBETWEEN(1,4))</f>
        <v>3</v>
      </c>
      <c r="P966">
        <f ca="1">'MPL ID'!$BG$1+SUMPRODUCT(($B$1003:$O$1003='MPL ID'!$BF$1)*(($B966:$O966=1)+($B966:$O966=2)))+SUMPRODUCT(($B$1004:$O$1004='MPL ID'!$BF$1)*(($B966:$O966=3)+($B966:$O966=4)))</f>
        <v>10</v>
      </c>
      <c r="Q966">
        <f ca="1">'MPL ID'!$BG$2+SUMPRODUCT(($B$1003:$O$1003='MPL ID'!$BF$2)*(($B966:$O966=1)+($B966:$O966=2)))+SUMPRODUCT(($B$1004:$O$1004='MPL ID'!$BF$2)*(($B966:$O966=3)+($B966:$O966=4)))</f>
        <v>10</v>
      </c>
      <c r="R966">
        <f ca="1">'MPL ID'!$BG$3+SUMPRODUCT(($B$1003:$O$1003='MPL ID'!$BF$3)*(($B966:$O966=1)+($B966:$O966=2)))+SUMPRODUCT(($B$1004:$O$1004='MPL ID'!$BF$3)*(($B966:$O966=3)+($B966:$O966=4)))</f>
        <v>6</v>
      </c>
      <c r="S966">
        <f ca="1">'MPL ID'!$BG$4+SUMPRODUCT(($B$1003:$O$1003='MPL ID'!$BF$4)*(($B966:$O966=1)+($B966:$O966=2)))+SUMPRODUCT(($B$1004:$O$1004='MPL ID'!$BF$4)*(($B966:$O966=3)+($B966:$O966=4)))</f>
        <v>8</v>
      </c>
      <c r="T966">
        <f ca="1">'MPL ID'!$BG$5+SUMPRODUCT(($B$1003:$O$1003='MPL ID'!$BF$5)*(($B966:$O966=1)+($B966:$O966=2)))+SUMPRODUCT(($B$1004:$O$1004='MPL ID'!$BF$5)*(($B966:$O966=3)+($B966:$O966=4)))</f>
        <v>4</v>
      </c>
      <c r="U966">
        <f ca="1">'MPL ID'!$BG$6+SUMPRODUCT(($B$1003:$O$1003='MPL ID'!$BF$6)*(($B966:$O966=1)+($B966:$O966=2)))+SUMPRODUCT(($B$1004:$O$1004='MPL ID'!$BF$6)*(($B966:$O966=3)+($B966:$O966=4)))</f>
        <v>10</v>
      </c>
      <c r="V966">
        <f ca="1">'MPL ID'!$BG$7+SUMPRODUCT(($B$1003:$O$1003='MPL ID'!$BF$7)*(($B966:$O966=1)+($B966:$O966=2)))+SUMPRODUCT(($B$1004:$O$1004='MPL ID'!$BF$7)*(($B966:$O966=3)+($B966:$O966=4)))</f>
        <v>6</v>
      </c>
      <c r="W966">
        <f ca="1">'MPL ID'!$BG$8+SUMPRODUCT(($B$1003:$O$1003='MPL ID'!$BF$8)*(($B966:$O966=1)+($B966:$O966=2)))+SUMPRODUCT(($B$1004:$O$1004='MPL ID'!$BF$8)*(($B966:$O966=3)+($B966:$O966=4)))</f>
        <v>6</v>
      </c>
      <c r="X966">
        <f ca="1">'MPL ID'!$BG$9+SUMPRODUCT(($B$1003:$O$1003='MPL ID'!$BF$9)*(($B966:$O966=1)+($B966:$O966=2)))+SUMPRODUCT(($B$1004:$O$1004='MPL ID'!$BF$9)*(($B966:$O966=3)+($B966:$O966=4)))</f>
        <v>12</v>
      </c>
      <c r="Y966">
        <f ca="1">'MPL ID'!$BH$1+SUMPRODUCT(($B$1003:$O$1003='MPL ID'!$BF$1)*(2*($B966:$O966=1)+($B966:$O966=2)-2*($B966:$O966=3)-($B966:$O966=4)))-SUMPRODUCT(($B$1004:$O$1004='MPL ID'!$BF$1)*(2*($B966:$O966=1)+($B966:$O966=2)-2*($B966:$O966=3)-($B966:$O966=4)))</f>
        <v>8</v>
      </c>
      <c r="Z966">
        <f ca="1">'MPL ID'!$BH$2+SUMPRODUCT(($B$1003:$O$1003='MPL ID'!$BF$2)*(2*($B966:$O966=1)+($B966:$O966=2)-2*($B966:$O966=3)-($B966:$O966=4)))-SUMPRODUCT(($B$1004:$O$1004='MPL ID'!$BF$2)*(2*($B966:$O966=1)+($B966:$O966=2)-2*($B966:$O966=3)-($B966:$O966=4)))</f>
        <v>2</v>
      </c>
      <c r="AA966">
        <f ca="1">'MPL ID'!$BH$3+SUMPRODUCT(($B$1003:$O$1003='MPL ID'!$BF$3)*(2*($B966:$O966=1)+($B966:$O966=2)-2*($B966:$O966=3)-($B966:$O966=4)))-SUMPRODUCT(($B$1004:$O$1004='MPL ID'!$BF$3)*(2*($B966:$O966=1)+($B966:$O966=2)-2*($B966:$O966=3)-($B966:$O966=4)))</f>
        <v>-8</v>
      </c>
      <c r="AB966">
        <f ca="1">'MPL ID'!$BH$4+SUMPRODUCT(($B$1003:$O$1003='MPL ID'!$BF$4)*(2*($B966:$O966=1)+($B966:$O966=2)-2*($B966:$O966=3)-($B966:$O966=4)))-SUMPRODUCT(($B$1004:$O$1004='MPL ID'!$BF$4)*(2*($B966:$O966=1)+($B966:$O966=2)-2*($B966:$O966=3)-($B966:$O966=4)))</f>
        <v>-1</v>
      </c>
      <c r="AC966">
        <f ca="1">'MPL ID'!$BH$5+SUMPRODUCT(($B$1003:$O$1003='MPL ID'!$BF$5)*(2*($B966:$O966=1)+($B966:$O966=2)-2*($B966:$O966=3)-($B966:$O966=4)))-SUMPRODUCT(($B$1004:$O$1004='MPL ID'!$BF$5)*(2*($B966:$O966=1)+($B966:$O966=2)-2*($B966:$O966=3)-($B966:$O966=4)))</f>
        <v>-14</v>
      </c>
      <c r="AD966">
        <f ca="1">'MPL ID'!$BH$6+SUMPRODUCT(($B$1003:$O$1003='MPL ID'!$BF$6)*(2*($B966:$O966=1)+($B966:$O966=2)-2*($B966:$O966=3)-($B966:$O966=4)))-SUMPRODUCT(($B$1004:$O$1004='MPL ID'!$BF$6)*(2*($B966:$O966=1)+($B966:$O966=2)-2*($B966:$O966=3)-($B966:$O966=4)))</f>
        <v>9</v>
      </c>
      <c r="AE966">
        <f ca="1">'MPL ID'!$BH$7+SUMPRODUCT(($B$1003:$O$1003='MPL ID'!$BF$7)*(2*($B966:$O966=1)+($B966:$O966=2)-2*($B966:$O966=3)-($B966:$O966=4)))-SUMPRODUCT(($B$1004:$O$1004='MPL ID'!$BF$7)*(2*($B966:$O966=1)+($B966:$O966=2)-2*($B966:$O966=3)-($B966:$O966=4)))</f>
        <v>-4</v>
      </c>
      <c r="AF966">
        <f ca="1">'MPL ID'!$BH$8+SUMPRODUCT(($B$1003:$O$1003='MPL ID'!$BF$8)*(2*($B966:$O966=1)+($B966:$O966=2)-2*($B966:$O966=3)-($B966:$O966=4)))-SUMPRODUCT(($B$1004:$O$1004='MPL ID'!$BF$8)*(2*($B966:$O966=1)+($B966:$O966=2)-2*($B966:$O966=3)-($B966:$O966=4)))</f>
        <v>-7</v>
      </c>
      <c r="AG966">
        <f ca="1">'MPL ID'!$BH$9+SUMPRODUCT(($B$1003:$O$1003='MPL ID'!$BF$9)*(2*($B966:$O966=1)+($B966:$O966=2)-2*($B966:$O966=3)-($B966:$O966=4)))-SUMPRODUCT(($B$1004:$O$1004='MPL ID'!$BF$9)*(2*($B966:$O966=1)+($B966:$O966=2)-2*($B966:$O966=3)-($B966:$O966=4)))</f>
        <v>15</v>
      </c>
      <c r="AH966">
        <f ca="1">SUMPRODUCT(--($P966:$X966=P966),--($Y966:$AG966=Y966),'MPL ID'!$BG$13:$BO$13)+IF(AND($I966&gt;=3,T966=P966,AC966=Y966),1,0)+IF(AND($M966&gt;=3,S966=P966,AB966=Y966),1,0)</f>
        <v>0</v>
      </c>
      <c r="AI966">
        <f ca="1">SUMPRODUCT(--($P966:$X966=Q966),--($Y966:$AG966=Z966),'MPL ID'!$BG$14:$BO$14)+IF(AND($G966&gt;=3,R966=Q966,AA966=Z966),1,0)+IF(AND($K966&gt;0,$K966&lt;=2,S966=Q966,AB966=Z966),1,0)+IF(AND($N966&gt;=3,U966=Q966,AD966=Z966),1,0)</f>
        <v>0</v>
      </c>
      <c r="AJ966">
        <f ca="1">SUMPRODUCT(--($P966:$X966=R966),--($Y966:$AG966=AA966),'MPL ID'!$BG$15:$BO$15)+IF(AND($D966&gt;0,$D966&lt;=2,U966=R966,AD966=AA966),1,0)+IF(AND($G966&gt;0,$G966&lt;=2,Q966=R966,Z966=AA966),1,0)+IF(AND($J966&gt;=3,V966=R966,AE966=AA966),1,0)</f>
        <v>0</v>
      </c>
      <c r="AK966">
        <f ca="1">SUMPRODUCT(--($P966:$X966=S966),--($Y966:$AG966=AB966),'MPL ID'!$BG$16:$BO$16)+IF(AND($B966&gt;0,$B966&lt;=2,V966=S966,AE966=AB966),1,0)+IF(AND($E966&gt;0,$E966&lt;=2,T966=S966,AC966=AB966),1,0)+IF(AND($K966&gt;=3,Q966=S966,Z966=AB966),1,0)+IF(AND($M966&gt;0,$M966&lt;=2,P966=S966,Y966=AB966),1,0)</f>
        <v>0</v>
      </c>
      <c r="AL966">
        <f ca="1">SUMPRODUCT(--($P966:$X966=T966),--($Y966:$AG966=AC966),'MPL ID'!$BG$17:$BO$17)+IF(AND($E966&gt;=3,S966=T966,AB966=AC966),1,0)+IF(AND($I966&gt;0,$I966&lt;=2,P966=T966,Y966=AC966),1,0)+IF(AND($L966&gt;=3,W966=T966,AF966=AC966),1,0)</f>
        <v>0</v>
      </c>
      <c r="AM966">
        <f ca="1">SUMPRODUCT(--($P966:$X966=U966),--($Y966:$AG966=AD966),'MPL ID'!$BG$18:$BO$18)+IF(AND($D966&gt;=3,R966=U966,AA966=AD966),1,0)+IF(AND($H966&gt;0,$H966&lt;=2,W966=U966,AF966=AD966),1,0)+IF(AND($N966&gt;0,$N966&lt;=2,Q966=U966,Z966=AD966),1,0)</f>
        <v>0</v>
      </c>
      <c r="AN966">
        <f ca="1">SUMPRODUCT(--($P966:$X966=V966),--($Y966:$AG966=AE966),'MPL ID'!$BG$19:$BO$19)+IF(AND($B966&gt;=3,S966=V966,AB966=AE966),1,0)+IF(AND($F966&gt;=3,W966=V966,AF966=AE966),1,0)+IF(AND($J966&gt;0,$J966&lt;=2,R966=V966,AA966=AE966),1,0)+IF(AND($O966&gt;0,$O966&lt;=2,X966=V966,AG966=AE966),1,0)</f>
        <v>0</v>
      </c>
      <c r="AO966">
        <f ca="1">SUMPRODUCT(--($P966:$X966=W966),--($Y966:$AG966=AF966),'MPL ID'!$BG$20:$BO$20)+IF(AND($C966&gt;0,$C966&lt;=2,X966=W966,AG966=AF966),1,0)+IF(AND($F966&gt;0,$F966&lt;=2,V966=W966,AE966=AF966),1,0)+IF(AND($H966&gt;=3,U966=W966,AD966=AF966),1,0)+IF(AND($L966&gt;0,$L966&lt;=2,T966=W966,AC966=AF966),1,0)</f>
        <v>0</v>
      </c>
      <c r="AP966">
        <f ca="1">SUMPRODUCT(--($P966:$X966=X966),--($Y966:$AG966=AG966),'MPL ID'!$BG$21:$BO$21)+IF(AND($C966&gt;=3,W966=X966,AF966=AG966),1,0)+IF(AND($O966&gt;=3,V966=X966,AE966=AG966),1,0)</f>
        <v>0</v>
      </c>
      <c r="AQ966">
        <f t="shared" ca="1" si="135"/>
        <v>3</v>
      </c>
      <c r="AR966">
        <f t="shared" ca="1" si="136"/>
        <v>4</v>
      </c>
      <c r="AS966">
        <f t="shared" ca="1" si="137"/>
        <v>8</v>
      </c>
      <c r="AT966">
        <f t="shared" ca="1" si="138"/>
        <v>5</v>
      </c>
      <c r="AU966">
        <f t="shared" ca="1" si="139"/>
        <v>9</v>
      </c>
      <c r="AV966">
        <f t="shared" ca="1" si="140"/>
        <v>2</v>
      </c>
      <c r="AW966">
        <f t="shared" ca="1" si="141"/>
        <v>6</v>
      </c>
      <c r="AX966">
        <f t="shared" ca="1" si="142"/>
        <v>7</v>
      </c>
      <c r="AY966">
        <f t="shared" ca="1" si="143"/>
        <v>1</v>
      </c>
    </row>
    <row r="967" spans="1:51" x14ac:dyDescent="0.25">
      <c r="A967">
        <v>966</v>
      </c>
      <c r="B967">
        <f ca="1">IF(AND(ISNUMBER('MPL ID'!$J$39),ISNUMBER('MPL ID'!$K$39)),0,RANDBETWEEN(1,4))</f>
        <v>0</v>
      </c>
      <c r="C967">
        <f ca="1">IF(AND(ISNUMBER('MPL ID'!$J$40),ISNUMBER('MPL ID'!$K$40)),0,RANDBETWEEN(1,4))</f>
        <v>0</v>
      </c>
      <c r="D967">
        <f ca="1">IF(AND(ISNUMBER('MPL ID'!$J$41),ISNUMBER('MPL ID'!$K$41)),0,RANDBETWEEN(1,4))</f>
        <v>2</v>
      </c>
      <c r="E967">
        <f ca="1">IF(AND(ISNUMBER('MPL ID'!$J$42),ISNUMBER('MPL ID'!$K$42)),0,RANDBETWEEN(1,4))</f>
        <v>3</v>
      </c>
      <c r="F967">
        <f ca="1">IF(AND(ISNUMBER('MPL ID'!$J$43),ISNUMBER('MPL ID'!$K$43)),0,RANDBETWEEN(1,4))</f>
        <v>1</v>
      </c>
      <c r="G967">
        <f ca="1">IF(AND(ISNUMBER('MPL ID'!$J$44),ISNUMBER('MPL ID'!$K$44)),0,RANDBETWEEN(1,4))</f>
        <v>3</v>
      </c>
      <c r="H967">
        <f ca="1">IF(AND(ISNUMBER('MPL ID'!$P$36),ISNUMBER('MPL ID'!$Q$36)),0,RANDBETWEEN(1,4))</f>
        <v>1</v>
      </c>
      <c r="I967">
        <f ca="1">IF(AND(ISNUMBER('MPL ID'!$P$37),ISNUMBER('MPL ID'!$Q$37)),0,RANDBETWEEN(1,4))</f>
        <v>4</v>
      </c>
      <c r="J967">
        <f ca="1">IF(AND(ISNUMBER('MPL ID'!$P$39),ISNUMBER('MPL ID'!$Q$39)),0,RANDBETWEEN(1,4))</f>
        <v>4</v>
      </c>
      <c r="K967">
        <f ca="1">IF(AND(ISNUMBER('MPL ID'!$P$40),ISNUMBER('MPL ID'!$Q$40)),0,RANDBETWEEN(1,4))</f>
        <v>2</v>
      </c>
      <c r="L967">
        <f ca="1">IF(AND(ISNUMBER('MPL ID'!$P$41),ISNUMBER('MPL ID'!$Q$41)),0,RANDBETWEEN(1,4))</f>
        <v>1</v>
      </c>
      <c r="M967">
        <f ca="1">IF(AND(ISNUMBER('MPL ID'!$P$42),ISNUMBER('MPL ID'!$Q$42)),0,RANDBETWEEN(1,4))</f>
        <v>4</v>
      </c>
      <c r="N967">
        <f ca="1">IF(AND(ISNUMBER('MPL ID'!$P$43),ISNUMBER('MPL ID'!$Q$43)),0,RANDBETWEEN(1,4))</f>
        <v>3</v>
      </c>
      <c r="O967">
        <f ca="1">IF(AND(ISNUMBER('MPL ID'!$P$44),ISNUMBER('MPL ID'!$Q$44)),0,RANDBETWEEN(1,4))</f>
        <v>4</v>
      </c>
      <c r="P967">
        <f ca="1">'MPL ID'!$BG$1+SUMPRODUCT(($B$1003:$O$1003='MPL ID'!$BF$1)*(($B967:$O967=1)+($B967:$O967=2)))+SUMPRODUCT(($B$1004:$O$1004='MPL ID'!$BF$1)*(($B967:$O967=3)+($B967:$O967=4)))</f>
        <v>11</v>
      </c>
      <c r="Q967">
        <f ca="1">'MPL ID'!$BG$2+SUMPRODUCT(($B$1003:$O$1003='MPL ID'!$BF$2)*(($B967:$O967=1)+($B967:$O967=2)))+SUMPRODUCT(($B$1004:$O$1004='MPL ID'!$BF$2)*(($B967:$O967=3)+($B967:$O967=4)))</f>
        <v>10</v>
      </c>
      <c r="R967">
        <f ca="1">'MPL ID'!$BG$3+SUMPRODUCT(($B$1003:$O$1003='MPL ID'!$BF$3)*(($B967:$O967=1)+($B967:$O967=2)))+SUMPRODUCT(($B$1004:$O$1004='MPL ID'!$BF$3)*(($B967:$O967=3)+($B967:$O967=4)))</f>
        <v>7</v>
      </c>
      <c r="S967">
        <f ca="1">'MPL ID'!$BG$4+SUMPRODUCT(($B$1003:$O$1003='MPL ID'!$BF$4)*(($B967:$O967=1)+($B967:$O967=2)))+SUMPRODUCT(($B$1004:$O$1004='MPL ID'!$BF$4)*(($B967:$O967=3)+($B967:$O967=4)))</f>
        <v>7</v>
      </c>
      <c r="T967">
        <f ca="1">'MPL ID'!$BG$5+SUMPRODUCT(($B$1003:$O$1003='MPL ID'!$BF$5)*(($B967:$O967=1)+($B967:$O967=2)))+SUMPRODUCT(($B$1004:$O$1004='MPL ID'!$BF$5)*(($B967:$O967=3)+($B967:$O967=4)))</f>
        <v>4</v>
      </c>
      <c r="U967">
        <f ca="1">'MPL ID'!$BG$6+SUMPRODUCT(($B$1003:$O$1003='MPL ID'!$BF$6)*(($B967:$O967=1)+($B967:$O967=2)))+SUMPRODUCT(($B$1004:$O$1004='MPL ID'!$BF$6)*(($B967:$O967=3)+($B967:$O967=4)))</f>
        <v>11</v>
      </c>
      <c r="V967">
        <f ca="1">'MPL ID'!$BG$7+SUMPRODUCT(($B$1003:$O$1003='MPL ID'!$BF$7)*(($B967:$O967=1)+($B967:$O967=2)))+SUMPRODUCT(($B$1004:$O$1004='MPL ID'!$BF$7)*(($B967:$O967=3)+($B967:$O967=4)))</f>
        <v>5</v>
      </c>
      <c r="W967">
        <f ca="1">'MPL ID'!$BG$8+SUMPRODUCT(($B$1003:$O$1003='MPL ID'!$BF$8)*(($B967:$O967=1)+($B967:$O967=2)))+SUMPRODUCT(($B$1004:$O$1004='MPL ID'!$BF$8)*(($B967:$O967=3)+($B967:$O967=4)))</f>
        <v>5</v>
      </c>
      <c r="X967">
        <f ca="1">'MPL ID'!$BG$9+SUMPRODUCT(($B$1003:$O$1003='MPL ID'!$BF$9)*(($B967:$O967=1)+($B967:$O967=2)))+SUMPRODUCT(($B$1004:$O$1004='MPL ID'!$BF$9)*(($B967:$O967=3)+($B967:$O967=4)))</f>
        <v>12</v>
      </c>
      <c r="Y967">
        <f ca="1">'MPL ID'!$BH$1+SUMPRODUCT(($B$1003:$O$1003='MPL ID'!$BF$1)*(2*($B967:$O967=1)+($B967:$O967=2)-2*($B967:$O967=3)-($B967:$O967=4)))-SUMPRODUCT(($B$1004:$O$1004='MPL ID'!$BF$1)*(2*($B967:$O967=1)+($B967:$O967=2)-2*($B967:$O967=3)-($B967:$O967=4)))</f>
        <v>11</v>
      </c>
      <c r="Z967">
        <f ca="1">'MPL ID'!$BH$2+SUMPRODUCT(($B$1003:$O$1003='MPL ID'!$BF$2)*(2*($B967:$O967=1)+($B967:$O967=2)-2*($B967:$O967=3)-($B967:$O967=4)))-SUMPRODUCT(($B$1004:$O$1004='MPL ID'!$BF$2)*(2*($B967:$O967=1)+($B967:$O967=2)-2*($B967:$O967=3)-($B967:$O967=4)))</f>
        <v>3</v>
      </c>
      <c r="AA967">
        <f ca="1">'MPL ID'!$BH$3+SUMPRODUCT(($B$1003:$O$1003='MPL ID'!$BF$3)*(2*($B967:$O967=1)+($B967:$O967=2)-2*($B967:$O967=3)-($B967:$O967=4)))-SUMPRODUCT(($B$1004:$O$1004='MPL ID'!$BF$3)*(2*($B967:$O967=1)+($B967:$O967=2)-2*($B967:$O967=3)-($B967:$O967=4)))</f>
        <v>-6</v>
      </c>
      <c r="AB967">
        <f ca="1">'MPL ID'!$BH$4+SUMPRODUCT(($B$1003:$O$1003='MPL ID'!$BF$4)*(2*($B967:$O967=1)+($B967:$O967=2)-2*($B967:$O967=3)-($B967:$O967=4)))-SUMPRODUCT(($B$1004:$O$1004='MPL ID'!$BF$4)*(2*($B967:$O967=1)+($B967:$O967=2)-2*($B967:$O967=3)-($B967:$O967=4)))</f>
        <v>-4</v>
      </c>
      <c r="AC967">
        <f ca="1">'MPL ID'!$BH$5+SUMPRODUCT(($B$1003:$O$1003='MPL ID'!$BF$5)*(2*($B967:$O967=1)+($B967:$O967=2)-2*($B967:$O967=3)-($B967:$O967=4)))-SUMPRODUCT(($B$1004:$O$1004='MPL ID'!$BF$5)*(2*($B967:$O967=1)+($B967:$O967=2)-2*($B967:$O967=3)-($B967:$O967=4)))</f>
        <v>-13</v>
      </c>
      <c r="AD967">
        <f ca="1">'MPL ID'!$BH$6+SUMPRODUCT(($B$1003:$O$1003='MPL ID'!$BF$6)*(2*($B967:$O967=1)+($B967:$O967=2)-2*($B967:$O967=3)-($B967:$O967=4)))-SUMPRODUCT(($B$1004:$O$1004='MPL ID'!$BF$6)*(2*($B967:$O967=1)+($B967:$O967=2)-2*($B967:$O967=3)-($B967:$O967=4)))</f>
        <v>11</v>
      </c>
      <c r="AE967">
        <f ca="1">'MPL ID'!$BH$7+SUMPRODUCT(($B$1003:$O$1003='MPL ID'!$BF$7)*(2*($B967:$O967=1)+($B967:$O967=2)-2*($B967:$O967=3)-($B967:$O967=4)))-SUMPRODUCT(($B$1004:$O$1004='MPL ID'!$BF$7)*(2*($B967:$O967=1)+($B967:$O967=2)-2*($B967:$O967=3)-($B967:$O967=4)))</f>
        <v>-6</v>
      </c>
      <c r="AF967">
        <f ca="1">'MPL ID'!$BH$8+SUMPRODUCT(($B$1003:$O$1003='MPL ID'!$BF$8)*(2*($B967:$O967=1)+($B967:$O967=2)-2*($B967:$O967=3)-($B967:$O967=4)))-SUMPRODUCT(($B$1004:$O$1004='MPL ID'!$BF$8)*(2*($B967:$O967=1)+($B967:$O967=2)-2*($B967:$O967=3)-($B967:$O967=4)))</f>
        <v>-10</v>
      </c>
      <c r="AG967">
        <f ca="1">'MPL ID'!$BH$9+SUMPRODUCT(($B$1003:$O$1003='MPL ID'!$BF$9)*(2*($B967:$O967=1)+($B967:$O967=2)-2*($B967:$O967=3)-($B967:$O967=4)))-SUMPRODUCT(($B$1004:$O$1004='MPL ID'!$BF$9)*(2*($B967:$O967=1)+($B967:$O967=2)-2*($B967:$O967=3)-($B967:$O967=4)))</f>
        <v>14</v>
      </c>
      <c r="AH967">
        <f ca="1">SUMPRODUCT(--($P967:$X967=P967),--($Y967:$AG967=Y967),'MPL ID'!$BG$13:$BO$13)+IF(AND($I967&gt;=3,T967=P967,AC967=Y967),1,0)+IF(AND($M967&gt;=3,S967=P967,AB967=Y967),1,0)</f>
        <v>1</v>
      </c>
      <c r="AI967">
        <f ca="1">SUMPRODUCT(--($P967:$X967=Q967),--($Y967:$AG967=Z967),'MPL ID'!$BG$14:$BO$14)+IF(AND($G967&gt;=3,R967=Q967,AA967=Z967),1,0)+IF(AND($K967&gt;0,$K967&lt;=2,S967=Q967,AB967=Z967),1,0)+IF(AND($N967&gt;=3,U967=Q967,AD967=Z967),1,0)</f>
        <v>0</v>
      </c>
      <c r="AJ967">
        <f ca="1">SUMPRODUCT(--($P967:$X967=R967),--($Y967:$AG967=AA967),'MPL ID'!$BG$15:$BO$15)+IF(AND($D967&gt;0,$D967&lt;=2,U967=R967,AD967=AA967),1,0)+IF(AND($G967&gt;0,$G967&lt;=2,Q967=R967,Z967=AA967),1,0)+IF(AND($J967&gt;=3,V967=R967,AE967=AA967),1,0)</f>
        <v>0</v>
      </c>
      <c r="AK967">
        <f ca="1">SUMPRODUCT(--($P967:$X967=S967),--($Y967:$AG967=AB967),'MPL ID'!$BG$16:$BO$16)+IF(AND($B967&gt;0,$B967&lt;=2,V967=S967,AE967=AB967),1,0)+IF(AND($E967&gt;0,$E967&lt;=2,T967=S967,AC967=AB967),1,0)+IF(AND($K967&gt;=3,Q967=S967,Z967=AB967),1,0)+IF(AND($M967&gt;0,$M967&lt;=2,P967=S967,Y967=AB967),1,0)</f>
        <v>0</v>
      </c>
      <c r="AL967">
        <f ca="1">SUMPRODUCT(--($P967:$X967=T967),--($Y967:$AG967=AC967),'MPL ID'!$BG$17:$BO$17)+IF(AND($E967&gt;=3,S967=T967,AB967=AC967),1,0)+IF(AND($I967&gt;0,$I967&lt;=2,P967=T967,Y967=AC967),1,0)+IF(AND($L967&gt;=3,W967=T967,AF967=AC967),1,0)</f>
        <v>0</v>
      </c>
      <c r="AM967">
        <f ca="1">SUMPRODUCT(--($P967:$X967=U967),--($Y967:$AG967=AD967),'MPL ID'!$BG$18:$BO$18)+IF(AND($D967&gt;=3,R967=U967,AA967=AD967),1,0)+IF(AND($H967&gt;0,$H967&lt;=2,W967=U967,AF967=AD967),1,0)+IF(AND($N967&gt;0,$N967&lt;=2,Q967=U967,Z967=AD967),1,0)</f>
        <v>1</v>
      </c>
      <c r="AN967">
        <f ca="1">SUMPRODUCT(--($P967:$X967=V967),--($Y967:$AG967=AE967),'MPL ID'!$BG$19:$BO$19)+IF(AND($B967&gt;=3,S967=V967,AB967=AE967),1,0)+IF(AND($F967&gt;=3,W967=V967,AF967=AE967),1,0)+IF(AND($J967&gt;0,$J967&lt;=2,R967=V967,AA967=AE967),1,0)+IF(AND($O967&gt;0,$O967&lt;=2,X967=V967,AG967=AE967),1,0)</f>
        <v>0</v>
      </c>
      <c r="AO967">
        <f ca="1">SUMPRODUCT(--($P967:$X967=W967),--($Y967:$AG967=AF967),'MPL ID'!$BG$20:$BO$20)+IF(AND($C967&gt;0,$C967&lt;=2,X967=W967,AG967=AF967),1,0)+IF(AND($F967&gt;0,$F967&lt;=2,V967=W967,AE967=AF967),1,0)+IF(AND($H967&gt;=3,U967=W967,AD967=AF967),1,0)+IF(AND($L967&gt;0,$L967&lt;=2,T967=W967,AC967=AF967),1,0)</f>
        <v>0</v>
      </c>
      <c r="AP967">
        <f ca="1">SUMPRODUCT(--($P967:$X967=X967),--($Y967:$AG967=AG967),'MPL ID'!$BG$21:$BO$21)+IF(AND($C967&gt;=3,W967=X967,AF967=AG967),1,0)+IF(AND($O967&gt;=3,V967=X967,AE967=AG967),1,0)</f>
        <v>0</v>
      </c>
      <c r="AQ967">
        <f t="shared" ca="1" si="135"/>
        <v>2</v>
      </c>
      <c r="AR967">
        <f t="shared" ca="1" si="136"/>
        <v>4</v>
      </c>
      <c r="AS967">
        <f t="shared" ca="1" si="137"/>
        <v>6</v>
      </c>
      <c r="AT967">
        <f t="shared" ca="1" si="138"/>
        <v>5</v>
      </c>
      <c r="AU967">
        <f t="shared" ca="1" si="139"/>
        <v>9</v>
      </c>
      <c r="AV967">
        <f t="shared" ca="1" si="140"/>
        <v>3</v>
      </c>
      <c r="AW967">
        <f t="shared" ca="1" si="141"/>
        <v>7</v>
      </c>
      <c r="AX967">
        <f t="shared" ca="1" si="142"/>
        <v>8</v>
      </c>
      <c r="AY967">
        <f t="shared" ca="1" si="143"/>
        <v>1</v>
      </c>
    </row>
    <row r="968" spans="1:51" x14ac:dyDescent="0.25">
      <c r="A968">
        <v>967</v>
      </c>
      <c r="B968">
        <f ca="1">IF(AND(ISNUMBER('MPL ID'!$J$39),ISNUMBER('MPL ID'!$K$39)),0,RANDBETWEEN(1,4))</f>
        <v>0</v>
      </c>
      <c r="C968">
        <f ca="1">IF(AND(ISNUMBER('MPL ID'!$J$40),ISNUMBER('MPL ID'!$K$40)),0,RANDBETWEEN(1,4))</f>
        <v>0</v>
      </c>
      <c r="D968">
        <f ca="1">IF(AND(ISNUMBER('MPL ID'!$J$41),ISNUMBER('MPL ID'!$K$41)),0,RANDBETWEEN(1,4))</f>
        <v>3</v>
      </c>
      <c r="E968">
        <f ca="1">IF(AND(ISNUMBER('MPL ID'!$J$42),ISNUMBER('MPL ID'!$K$42)),0,RANDBETWEEN(1,4))</f>
        <v>2</v>
      </c>
      <c r="F968">
        <f ca="1">IF(AND(ISNUMBER('MPL ID'!$J$43),ISNUMBER('MPL ID'!$K$43)),0,RANDBETWEEN(1,4))</f>
        <v>1</v>
      </c>
      <c r="G968">
        <f ca="1">IF(AND(ISNUMBER('MPL ID'!$J$44),ISNUMBER('MPL ID'!$K$44)),0,RANDBETWEEN(1,4))</f>
        <v>1</v>
      </c>
      <c r="H968">
        <f ca="1">IF(AND(ISNUMBER('MPL ID'!$P$36),ISNUMBER('MPL ID'!$Q$36)),0,RANDBETWEEN(1,4))</f>
        <v>3</v>
      </c>
      <c r="I968">
        <f ca="1">IF(AND(ISNUMBER('MPL ID'!$P$37),ISNUMBER('MPL ID'!$Q$37)),0,RANDBETWEEN(1,4))</f>
        <v>2</v>
      </c>
      <c r="J968">
        <f ca="1">IF(AND(ISNUMBER('MPL ID'!$P$39),ISNUMBER('MPL ID'!$Q$39)),0,RANDBETWEEN(1,4))</f>
        <v>4</v>
      </c>
      <c r="K968">
        <f ca="1">IF(AND(ISNUMBER('MPL ID'!$P$40),ISNUMBER('MPL ID'!$Q$40)),0,RANDBETWEEN(1,4))</f>
        <v>4</v>
      </c>
      <c r="L968">
        <f ca="1">IF(AND(ISNUMBER('MPL ID'!$P$41),ISNUMBER('MPL ID'!$Q$41)),0,RANDBETWEEN(1,4))</f>
        <v>1</v>
      </c>
      <c r="M968">
        <f ca="1">IF(AND(ISNUMBER('MPL ID'!$P$42),ISNUMBER('MPL ID'!$Q$42)),0,RANDBETWEEN(1,4))</f>
        <v>3</v>
      </c>
      <c r="N968">
        <f ca="1">IF(AND(ISNUMBER('MPL ID'!$P$43),ISNUMBER('MPL ID'!$Q$43)),0,RANDBETWEEN(1,4))</f>
        <v>1</v>
      </c>
      <c r="O968">
        <f ca="1">IF(AND(ISNUMBER('MPL ID'!$P$44),ISNUMBER('MPL ID'!$Q$44)),0,RANDBETWEEN(1,4))</f>
        <v>1</v>
      </c>
      <c r="P968">
        <f ca="1">'MPL ID'!$BG$1+SUMPRODUCT(($B$1003:$O$1003='MPL ID'!$BF$1)*(($B968:$O968=1)+($B968:$O968=2)))+SUMPRODUCT(($B$1004:$O$1004='MPL ID'!$BF$1)*(($B968:$O968=3)+($B968:$O968=4)))</f>
        <v>10</v>
      </c>
      <c r="Q968">
        <f ca="1">'MPL ID'!$BG$2+SUMPRODUCT(($B$1003:$O$1003='MPL ID'!$BF$2)*(($B968:$O968=1)+($B968:$O968=2)))+SUMPRODUCT(($B$1004:$O$1004='MPL ID'!$BF$2)*(($B968:$O968=3)+($B968:$O968=4)))</f>
        <v>7</v>
      </c>
      <c r="R968">
        <f ca="1">'MPL ID'!$BG$3+SUMPRODUCT(($B$1003:$O$1003='MPL ID'!$BF$3)*(($B968:$O968=1)+($B968:$O968=2)))+SUMPRODUCT(($B$1004:$O$1004='MPL ID'!$BF$3)*(($B968:$O968=3)+($B968:$O968=4)))</f>
        <v>7</v>
      </c>
      <c r="S968">
        <f ca="1">'MPL ID'!$BG$4+SUMPRODUCT(($B$1003:$O$1003='MPL ID'!$BF$4)*(($B968:$O968=1)+($B968:$O968=2)))+SUMPRODUCT(($B$1004:$O$1004='MPL ID'!$BF$4)*(($B968:$O968=3)+($B968:$O968=4)))</f>
        <v>9</v>
      </c>
      <c r="T968">
        <f ca="1">'MPL ID'!$BG$5+SUMPRODUCT(($B$1003:$O$1003='MPL ID'!$BF$5)*(($B968:$O968=1)+($B968:$O968=2)))+SUMPRODUCT(($B$1004:$O$1004='MPL ID'!$BF$5)*(($B968:$O968=3)+($B968:$O968=4)))</f>
        <v>4</v>
      </c>
      <c r="U968">
        <f ca="1">'MPL ID'!$BG$6+SUMPRODUCT(($B$1003:$O$1003='MPL ID'!$BF$6)*(($B968:$O968=1)+($B968:$O968=2)))+SUMPRODUCT(($B$1004:$O$1004='MPL ID'!$BF$6)*(($B968:$O968=3)+($B968:$O968=4)))</f>
        <v>12</v>
      </c>
      <c r="V968">
        <f ca="1">'MPL ID'!$BG$7+SUMPRODUCT(($B$1003:$O$1003='MPL ID'!$BF$7)*(($B968:$O968=1)+($B968:$O968=2)))+SUMPRODUCT(($B$1004:$O$1004='MPL ID'!$BF$7)*(($B968:$O968=3)+($B968:$O968=4)))</f>
        <v>6</v>
      </c>
      <c r="W968">
        <f ca="1">'MPL ID'!$BG$8+SUMPRODUCT(($B$1003:$O$1003='MPL ID'!$BF$8)*(($B968:$O968=1)+($B968:$O968=2)))+SUMPRODUCT(($B$1004:$O$1004='MPL ID'!$BF$8)*(($B968:$O968=3)+($B968:$O968=4)))</f>
        <v>6</v>
      </c>
      <c r="X968">
        <f ca="1">'MPL ID'!$BG$9+SUMPRODUCT(($B$1003:$O$1003='MPL ID'!$BF$9)*(($B968:$O968=1)+($B968:$O968=2)))+SUMPRODUCT(($B$1004:$O$1004='MPL ID'!$BF$9)*(($B968:$O968=3)+($B968:$O968=4)))</f>
        <v>11</v>
      </c>
      <c r="Y968">
        <f ca="1">'MPL ID'!$BH$1+SUMPRODUCT(($B$1003:$O$1003='MPL ID'!$BF$1)*(2*($B968:$O968=1)+($B968:$O968=2)-2*($B968:$O968=3)-($B968:$O968=4)))-SUMPRODUCT(($B$1004:$O$1004='MPL ID'!$BF$1)*(2*($B968:$O968=1)+($B968:$O968=2)-2*($B968:$O968=3)-($B968:$O968=4)))</f>
        <v>10</v>
      </c>
      <c r="Z968">
        <f ca="1">'MPL ID'!$BH$2+SUMPRODUCT(($B$1003:$O$1003='MPL ID'!$BF$2)*(2*($B968:$O968=1)+($B968:$O968=2)-2*($B968:$O968=3)-($B968:$O968=4)))-SUMPRODUCT(($B$1004:$O$1004='MPL ID'!$BF$2)*(2*($B968:$O968=1)+($B968:$O968=2)-2*($B968:$O968=3)-($B968:$O968=4)))</f>
        <v>-7</v>
      </c>
      <c r="AA968">
        <f ca="1">'MPL ID'!$BH$3+SUMPRODUCT(($B$1003:$O$1003='MPL ID'!$BF$3)*(2*($B968:$O968=1)+($B968:$O968=2)-2*($B968:$O968=3)-($B968:$O968=4)))-SUMPRODUCT(($B$1004:$O$1004='MPL ID'!$BF$3)*(2*($B968:$O968=1)+($B968:$O968=2)-2*($B968:$O968=3)-($B968:$O968=4)))</f>
        <v>-5</v>
      </c>
      <c r="AB968">
        <f ca="1">'MPL ID'!$BH$4+SUMPRODUCT(($B$1003:$O$1003='MPL ID'!$BF$4)*(2*($B968:$O968=1)+($B968:$O968=2)-2*($B968:$O968=3)-($B968:$O968=4)))-SUMPRODUCT(($B$1004:$O$1004='MPL ID'!$BF$4)*(2*($B968:$O968=1)+($B968:$O968=2)-2*($B968:$O968=3)-($B968:$O968=4)))</f>
        <v>0</v>
      </c>
      <c r="AC968">
        <f ca="1">'MPL ID'!$BH$5+SUMPRODUCT(($B$1003:$O$1003='MPL ID'!$BF$5)*(2*($B968:$O968=1)+($B968:$O968=2)-2*($B968:$O968=3)-($B968:$O968=4)))-SUMPRODUCT(($B$1004:$O$1004='MPL ID'!$BF$5)*(2*($B968:$O968=1)+($B968:$O968=2)-2*($B968:$O968=3)-($B968:$O968=4)))</f>
        <v>-14</v>
      </c>
      <c r="AD968">
        <f ca="1">'MPL ID'!$BH$6+SUMPRODUCT(($B$1003:$O$1003='MPL ID'!$BF$6)*(2*($B968:$O968=1)+($B968:$O968=2)-2*($B968:$O968=3)-($B968:$O968=4)))-SUMPRODUCT(($B$1004:$O$1004='MPL ID'!$BF$6)*(2*($B968:$O968=1)+($B968:$O968=2)-2*($B968:$O968=3)-($B968:$O968=4)))</f>
        <v>14</v>
      </c>
      <c r="AE968">
        <f ca="1">'MPL ID'!$BH$7+SUMPRODUCT(($B$1003:$O$1003='MPL ID'!$BF$7)*(2*($B968:$O968=1)+($B968:$O968=2)-2*($B968:$O968=3)-($B968:$O968=4)))-SUMPRODUCT(($B$1004:$O$1004='MPL ID'!$BF$7)*(2*($B968:$O968=1)+($B968:$O968=2)-2*($B968:$O968=3)-($B968:$O968=4)))</f>
        <v>-3</v>
      </c>
      <c r="AF968">
        <f ca="1">'MPL ID'!$BH$8+SUMPRODUCT(($B$1003:$O$1003='MPL ID'!$BF$8)*(2*($B968:$O968=1)+($B968:$O968=2)-2*($B968:$O968=3)-($B968:$O968=4)))-SUMPRODUCT(($B$1004:$O$1004='MPL ID'!$BF$8)*(2*($B968:$O968=1)+($B968:$O968=2)-2*($B968:$O968=3)-($B968:$O968=4)))</f>
        <v>-6</v>
      </c>
      <c r="AG968">
        <f ca="1">'MPL ID'!$BH$9+SUMPRODUCT(($B$1003:$O$1003='MPL ID'!$BF$9)*(2*($B968:$O968=1)+($B968:$O968=2)-2*($B968:$O968=3)-($B968:$O968=4)))-SUMPRODUCT(($B$1004:$O$1004='MPL ID'!$BF$9)*(2*($B968:$O968=1)+($B968:$O968=2)-2*($B968:$O968=3)-($B968:$O968=4)))</f>
        <v>11</v>
      </c>
      <c r="AH968">
        <f ca="1">SUMPRODUCT(--($P968:$X968=P968),--($Y968:$AG968=Y968),'MPL ID'!$BG$13:$BO$13)+IF(AND($I968&gt;=3,T968=P968,AC968=Y968),1,0)+IF(AND($M968&gt;=3,S968=P968,AB968=Y968),1,0)</f>
        <v>0</v>
      </c>
      <c r="AI968">
        <f ca="1">SUMPRODUCT(--($P968:$X968=Q968),--($Y968:$AG968=Z968),'MPL ID'!$BG$14:$BO$14)+IF(AND($G968&gt;=3,R968=Q968,AA968=Z968),1,0)+IF(AND($K968&gt;0,$K968&lt;=2,S968=Q968,AB968=Z968),1,0)+IF(AND($N968&gt;=3,U968=Q968,AD968=Z968),1,0)</f>
        <v>0</v>
      </c>
      <c r="AJ968">
        <f ca="1">SUMPRODUCT(--($P968:$X968=R968),--($Y968:$AG968=AA968),'MPL ID'!$BG$15:$BO$15)+IF(AND($D968&gt;0,$D968&lt;=2,U968=R968,AD968=AA968),1,0)+IF(AND($G968&gt;0,$G968&lt;=2,Q968=R968,Z968=AA968),1,0)+IF(AND($J968&gt;=3,V968=R968,AE968=AA968),1,0)</f>
        <v>0</v>
      </c>
      <c r="AK968">
        <f ca="1">SUMPRODUCT(--($P968:$X968=S968),--($Y968:$AG968=AB968),'MPL ID'!$BG$16:$BO$16)+IF(AND($B968&gt;0,$B968&lt;=2,V968=S968,AE968=AB968),1,0)+IF(AND($E968&gt;0,$E968&lt;=2,T968=S968,AC968=AB968),1,0)+IF(AND($K968&gt;=3,Q968=S968,Z968=AB968),1,0)+IF(AND($M968&gt;0,$M968&lt;=2,P968=S968,Y968=AB968),1,0)</f>
        <v>0</v>
      </c>
      <c r="AL968">
        <f ca="1">SUMPRODUCT(--($P968:$X968=T968),--($Y968:$AG968=AC968),'MPL ID'!$BG$17:$BO$17)+IF(AND($E968&gt;=3,S968=T968,AB968=AC968),1,0)+IF(AND($I968&gt;0,$I968&lt;=2,P968=T968,Y968=AC968),1,0)+IF(AND($L968&gt;=3,W968=T968,AF968=AC968),1,0)</f>
        <v>0</v>
      </c>
      <c r="AM968">
        <f ca="1">SUMPRODUCT(--($P968:$X968=U968),--($Y968:$AG968=AD968),'MPL ID'!$BG$18:$BO$18)+IF(AND($D968&gt;=3,R968=U968,AA968=AD968),1,0)+IF(AND($H968&gt;0,$H968&lt;=2,W968=U968,AF968=AD968),1,0)+IF(AND($N968&gt;0,$N968&lt;=2,Q968=U968,Z968=AD968),1,0)</f>
        <v>0</v>
      </c>
      <c r="AN968">
        <f ca="1">SUMPRODUCT(--($P968:$X968=V968),--($Y968:$AG968=AE968),'MPL ID'!$BG$19:$BO$19)+IF(AND($B968&gt;=3,S968=V968,AB968=AE968),1,0)+IF(AND($F968&gt;=3,W968=V968,AF968=AE968),1,0)+IF(AND($J968&gt;0,$J968&lt;=2,R968=V968,AA968=AE968),1,0)+IF(AND($O968&gt;0,$O968&lt;=2,X968=V968,AG968=AE968),1,0)</f>
        <v>0</v>
      </c>
      <c r="AO968">
        <f ca="1">SUMPRODUCT(--($P968:$X968=W968),--($Y968:$AG968=AF968),'MPL ID'!$BG$20:$BO$20)+IF(AND($C968&gt;0,$C968&lt;=2,X968=W968,AG968=AF968),1,0)+IF(AND($F968&gt;0,$F968&lt;=2,V968=W968,AE968=AF968),1,0)+IF(AND($H968&gt;=3,U968=W968,AD968=AF968),1,0)+IF(AND($L968&gt;0,$L968&lt;=2,T968=W968,AC968=AF968),1,0)</f>
        <v>0</v>
      </c>
      <c r="AP968">
        <f ca="1">SUMPRODUCT(--($P968:$X968=X968),--($Y968:$AG968=AG968),'MPL ID'!$BG$21:$BO$21)+IF(AND($C968&gt;=3,W968=X968,AF968=AG968),1,0)+IF(AND($O968&gt;=3,V968=X968,AE968=AG968),1,0)</f>
        <v>0</v>
      </c>
      <c r="AQ968">
        <f t="shared" ca="1" si="135"/>
        <v>3</v>
      </c>
      <c r="AR968">
        <f t="shared" ca="1" si="136"/>
        <v>6</v>
      </c>
      <c r="AS968">
        <f t="shared" ca="1" si="137"/>
        <v>5</v>
      </c>
      <c r="AT968">
        <f t="shared" ca="1" si="138"/>
        <v>4</v>
      </c>
      <c r="AU968">
        <f t="shared" ca="1" si="139"/>
        <v>9</v>
      </c>
      <c r="AV968">
        <f t="shared" ca="1" si="140"/>
        <v>1</v>
      </c>
      <c r="AW968">
        <f t="shared" ca="1" si="141"/>
        <v>7</v>
      </c>
      <c r="AX968">
        <f t="shared" ca="1" si="142"/>
        <v>8</v>
      </c>
      <c r="AY968">
        <f t="shared" ca="1" si="143"/>
        <v>2</v>
      </c>
    </row>
    <row r="969" spans="1:51" x14ac:dyDescent="0.25">
      <c r="A969">
        <v>968</v>
      </c>
      <c r="B969">
        <f ca="1">IF(AND(ISNUMBER('MPL ID'!$J$39),ISNUMBER('MPL ID'!$K$39)),0,RANDBETWEEN(1,4))</f>
        <v>0</v>
      </c>
      <c r="C969">
        <f ca="1">IF(AND(ISNUMBER('MPL ID'!$J$40),ISNUMBER('MPL ID'!$K$40)),0,RANDBETWEEN(1,4))</f>
        <v>0</v>
      </c>
      <c r="D969">
        <f ca="1">IF(AND(ISNUMBER('MPL ID'!$J$41),ISNUMBER('MPL ID'!$K$41)),0,RANDBETWEEN(1,4))</f>
        <v>4</v>
      </c>
      <c r="E969">
        <f ca="1">IF(AND(ISNUMBER('MPL ID'!$J$42),ISNUMBER('MPL ID'!$K$42)),0,RANDBETWEEN(1,4))</f>
        <v>4</v>
      </c>
      <c r="F969">
        <f ca="1">IF(AND(ISNUMBER('MPL ID'!$J$43),ISNUMBER('MPL ID'!$K$43)),0,RANDBETWEEN(1,4))</f>
        <v>1</v>
      </c>
      <c r="G969">
        <f ca="1">IF(AND(ISNUMBER('MPL ID'!$J$44),ISNUMBER('MPL ID'!$K$44)),0,RANDBETWEEN(1,4))</f>
        <v>1</v>
      </c>
      <c r="H969">
        <f ca="1">IF(AND(ISNUMBER('MPL ID'!$P$36),ISNUMBER('MPL ID'!$Q$36)),0,RANDBETWEEN(1,4))</f>
        <v>2</v>
      </c>
      <c r="I969">
        <f ca="1">IF(AND(ISNUMBER('MPL ID'!$P$37),ISNUMBER('MPL ID'!$Q$37)),0,RANDBETWEEN(1,4))</f>
        <v>3</v>
      </c>
      <c r="J969">
        <f ca="1">IF(AND(ISNUMBER('MPL ID'!$P$39),ISNUMBER('MPL ID'!$Q$39)),0,RANDBETWEEN(1,4))</f>
        <v>2</v>
      </c>
      <c r="K969">
        <f ca="1">IF(AND(ISNUMBER('MPL ID'!$P$40),ISNUMBER('MPL ID'!$Q$40)),0,RANDBETWEEN(1,4))</f>
        <v>1</v>
      </c>
      <c r="L969">
        <f ca="1">IF(AND(ISNUMBER('MPL ID'!$P$41),ISNUMBER('MPL ID'!$Q$41)),0,RANDBETWEEN(1,4))</f>
        <v>1</v>
      </c>
      <c r="M969">
        <f ca="1">IF(AND(ISNUMBER('MPL ID'!$P$42),ISNUMBER('MPL ID'!$Q$42)),0,RANDBETWEEN(1,4))</f>
        <v>3</v>
      </c>
      <c r="N969">
        <f ca="1">IF(AND(ISNUMBER('MPL ID'!$P$43),ISNUMBER('MPL ID'!$Q$43)),0,RANDBETWEEN(1,4))</f>
        <v>1</v>
      </c>
      <c r="O969">
        <f ca="1">IF(AND(ISNUMBER('MPL ID'!$P$44),ISNUMBER('MPL ID'!$Q$44)),0,RANDBETWEEN(1,4))</f>
        <v>4</v>
      </c>
      <c r="P969">
        <f ca="1">'MPL ID'!$BG$1+SUMPRODUCT(($B$1003:$O$1003='MPL ID'!$BF$1)*(($B969:$O969=1)+($B969:$O969=2)))+SUMPRODUCT(($B$1004:$O$1004='MPL ID'!$BF$1)*(($B969:$O969=3)+($B969:$O969=4)))</f>
        <v>11</v>
      </c>
      <c r="Q969">
        <f ca="1">'MPL ID'!$BG$2+SUMPRODUCT(($B$1003:$O$1003='MPL ID'!$BF$2)*(($B969:$O969=1)+($B969:$O969=2)))+SUMPRODUCT(($B$1004:$O$1004='MPL ID'!$BF$2)*(($B969:$O969=3)+($B969:$O969=4)))</f>
        <v>8</v>
      </c>
      <c r="R969">
        <f ca="1">'MPL ID'!$BG$3+SUMPRODUCT(($B$1003:$O$1003='MPL ID'!$BF$3)*(($B969:$O969=1)+($B969:$O969=2)))+SUMPRODUCT(($B$1004:$O$1004='MPL ID'!$BF$3)*(($B969:$O969=3)+($B969:$O969=4)))</f>
        <v>6</v>
      </c>
      <c r="S969">
        <f ca="1">'MPL ID'!$BG$4+SUMPRODUCT(($B$1003:$O$1003='MPL ID'!$BF$4)*(($B969:$O969=1)+($B969:$O969=2)))+SUMPRODUCT(($B$1004:$O$1004='MPL ID'!$BF$4)*(($B969:$O969=3)+($B969:$O969=4)))</f>
        <v>7</v>
      </c>
      <c r="T969">
        <f ca="1">'MPL ID'!$BG$5+SUMPRODUCT(($B$1003:$O$1003='MPL ID'!$BF$5)*(($B969:$O969=1)+($B969:$O969=2)))+SUMPRODUCT(($B$1004:$O$1004='MPL ID'!$BF$5)*(($B969:$O969=3)+($B969:$O969=4)))</f>
        <v>4</v>
      </c>
      <c r="U969">
        <f ca="1">'MPL ID'!$BG$6+SUMPRODUCT(($B$1003:$O$1003='MPL ID'!$BF$6)*(($B969:$O969=1)+($B969:$O969=2)))+SUMPRODUCT(($B$1004:$O$1004='MPL ID'!$BF$6)*(($B969:$O969=3)+($B969:$O969=4)))</f>
        <v>13</v>
      </c>
      <c r="V969">
        <f ca="1">'MPL ID'!$BG$7+SUMPRODUCT(($B$1003:$O$1003='MPL ID'!$BF$7)*(($B969:$O969=1)+($B969:$O969=2)))+SUMPRODUCT(($B$1004:$O$1004='MPL ID'!$BF$7)*(($B969:$O969=3)+($B969:$O969=4)))</f>
        <v>6</v>
      </c>
      <c r="W969">
        <f ca="1">'MPL ID'!$BG$8+SUMPRODUCT(($B$1003:$O$1003='MPL ID'!$BF$8)*(($B969:$O969=1)+($B969:$O969=2)))+SUMPRODUCT(($B$1004:$O$1004='MPL ID'!$BF$8)*(($B969:$O969=3)+($B969:$O969=4)))</f>
        <v>5</v>
      </c>
      <c r="X969">
        <f ca="1">'MPL ID'!$BG$9+SUMPRODUCT(($B$1003:$O$1003='MPL ID'!$BF$9)*(($B969:$O969=1)+($B969:$O969=2)))+SUMPRODUCT(($B$1004:$O$1004='MPL ID'!$BF$9)*(($B969:$O969=3)+($B969:$O969=4)))</f>
        <v>12</v>
      </c>
      <c r="Y969">
        <f ca="1">'MPL ID'!$BH$1+SUMPRODUCT(($B$1003:$O$1003='MPL ID'!$BF$1)*(2*($B969:$O969=1)+($B969:$O969=2)-2*($B969:$O969=3)-($B969:$O969=4)))-SUMPRODUCT(($B$1004:$O$1004='MPL ID'!$BF$1)*(2*($B969:$O969=1)+($B969:$O969=2)-2*($B969:$O969=3)-($B969:$O969=4)))</f>
        <v>13</v>
      </c>
      <c r="Z969">
        <f ca="1">'MPL ID'!$BH$2+SUMPRODUCT(($B$1003:$O$1003='MPL ID'!$BF$2)*(2*($B969:$O969=1)+($B969:$O969=2)-2*($B969:$O969=3)-($B969:$O969=4)))-SUMPRODUCT(($B$1004:$O$1004='MPL ID'!$BF$2)*(2*($B969:$O969=1)+($B969:$O969=2)-2*($B969:$O969=3)-($B969:$O969=4)))</f>
        <v>-4</v>
      </c>
      <c r="AA969">
        <f ca="1">'MPL ID'!$BH$3+SUMPRODUCT(($B$1003:$O$1003='MPL ID'!$BF$3)*(2*($B969:$O969=1)+($B969:$O969=2)-2*($B969:$O969=3)-($B969:$O969=4)))-SUMPRODUCT(($B$1004:$O$1004='MPL ID'!$BF$3)*(2*($B969:$O969=1)+($B969:$O969=2)-2*($B969:$O969=3)-($B969:$O969=4)))</f>
        <v>-6</v>
      </c>
      <c r="AB969">
        <f ca="1">'MPL ID'!$BH$4+SUMPRODUCT(($B$1003:$O$1003='MPL ID'!$BF$4)*(2*($B969:$O969=1)+($B969:$O969=2)-2*($B969:$O969=3)-($B969:$O969=4)))-SUMPRODUCT(($B$1004:$O$1004='MPL ID'!$BF$4)*(2*($B969:$O969=1)+($B969:$O969=2)-2*($B969:$O969=3)-($B969:$O969=4)))</f>
        <v>-5</v>
      </c>
      <c r="AC969">
        <f ca="1">'MPL ID'!$BH$5+SUMPRODUCT(($B$1003:$O$1003='MPL ID'!$BF$5)*(2*($B969:$O969=1)+($B969:$O969=2)-2*($B969:$O969=3)-($B969:$O969=4)))-SUMPRODUCT(($B$1004:$O$1004='MPL ID'!$BF$5)*(2*($B969:$O969=1)+($B969:$O969=2)-2*($B969:$O969=3)-($B969:$O969=4)))</f>
        <v>-15</v>
      </c>
      <c r="AD969">
        <f ca="1">'MPL ID'!$BH$6+SUMPRODUCT(($B$1003:$O$1003='MPL ID'!$BF$6)*(2*($B969:$O969=1)+($B969:$O969=2)-2*($B969:$O969=3)-($B969:$O969=4)))-SUMPRODUCT(($B$1004:$O$1004='MPL ID'!$BF$6)*(2*($B969:$O969=1)+($B969:$O969=2)-2*($B969:$O969=3)-($B969:$O969=4)))</f>
        <v>16</v>
      </c>
      <c r="AE969">
        <f ca="1">'MPL ID'!$BH$7+SUMPRODUCT(($B$1003:$O$1003='MPL ID'!$BF$7)*(2*($B969:$O969=1)+($B969:$O969=2)-2*($B969:$O969=3)-($B969:$O969=4)))-SUMPRODUCT(($B$1004:$O$1004='MPL ID'!$BF$7)*(2*($B969:$O969=1)+($B969:$O969=2)-2*($B969:$O969=3)-($B969:$O969=4)))</f>
        <v>-4</v>
      </c>
      <c r="AF969">
        <f ca="1">'MPL ID'!$BH$8+SUMPRODUCT(($B$1003:$O$1003='MPL ID'!$BF$8)*(2*($B969:$O969=1)+($B969:$O969=2)-2*($B969:$O969=3)-($B969:$O969=4)))-SUMPRODUCT(($B$1004:$O$1004='MPL ID'!$BF$8)*(2*($B969:$O969=1)+($B969:$O969=2)-2*($B969:$O969=3)-($B969:$O969=4)))</f>
        <v>-9</v>
      </c>
      <c r="AG969">
        <f ca="1">'MPL ID'!$BH$9+SUMPRODUCT(($B$1003:$O$1003='MPL ID'!$BF$9)*(2*($B969:$O969=1)+($B969:$O969=2)-2*($B969:$O969=3)-($B969:$O969=4)))-SUMPRODUCT(($B$1004:$O$1004='MPL ID'!$BF$9)*(2*($B969:$O969=1)+($B969:$O969=2)-2*($B969:$O969=3)-($B969:$O969=4)))</f>
        <v>14</v>
      </c>
      <c r="AH969">
        <f ca="1">SUMPRODUCT(--($P969:$X969=P969),--($Y969:$AG969=Y969),'MPL ID'!$BG$13:$BO$13)+IF(AND($I969&gt;=3,T969=P969,AC969=Y969),1,0)+IF(AND($M969&gt;=3,S969=P969,AB969=Y969),1,0)</f>
        <v>0</v>
      </c>
      <c r="AI969">
        <f ca="1">SUMPRODUCT(--($P969:$X969=Q969),--($Y969:$AG969=Z969),'MPL ID'!$BG$14:$BO$14)+IF(AND($G969&gt;=3,R969=Q969,AA969=Z969),1,0)+IF(AND($K969&gt;0,$K969&lt;=2,S969=Q969,AB969=Z969),1,0)+IF(AND($N969&gt;=3,U969=Q969,AD969=Z969),1,0)</f>
        <v>0</v>
      </c>
      <c r="AJ969">
        <f ca="1">SUMPRODUCT(--($P969:$X969=R969),--($Y969:$AG969=AA969),'MPL ID'!$BG$15:$BO$15)+IF(AND($D969&gt;0,$D969&lt;=2,U969=R969,AD969=AA969),1,0)+IF(AND($G969&gt;0,$G969&lt;=2,Q969=R969,Z969=AA969),1,0)+IF(AND($J969&gt;=3,V969=R969,AE969=AA969),1,0)</f>
        <v>0</v>
      </c>
      <c r="AK969">
        <f ca="1">SUMPRODUCT(--($P969:$X969=S969),--($Y969:$AG969=AB969),'MPL ID'!$BG$16:$BO$16)+IF(AND($B969&gt;0,$B969&lt;=2,V969=S969,AE969=AB969),1,0)+IF(AND($E969&gt;0,$E969&lt;=2,T969=S969,AC969=AB969),1,0)+IF(AND($K969&gt;=3,Q969=S969,Z969=AB969),1,0)+IF(AND($M969&gt;0,$M969&lt;=2,P969=S969,Y969=AB969),1,0)</f>
        <v>0</v>
      </c>
      <c r="AL969">
        <f ca="1">SUMPRODUCT(--($P969:$X969=T969),--($Y969:$AG969=AC969),'MPL ID'!$BG$17:$BO$17)+IF(AND($E969&gt;=3,S969=T969,AB969=AC969),1,0)+IF(AND($I969&gt;0,$I969&lt;=2,P969=T969,Y969=AC969),1,0)+IF(AND($L969&gt;=3,W969=T969,AF969=AC969),1,0)</f>
        <v>0</v>
      </c>
      <c r="AM969">
        <f ca="1">SUMPRODUCT(--($P969:$X969=U969),--($Y969:$AG969=AD969),'MPL ID'!$BG$18:$BO$18)+IF(AND($D969&gt;=3,R969=U969,AA969=AD969),1,0)+IF(AND($H969&gt;0,$H969&lt;=2,W969=U969,AF969=AD969),1,0)+IF(AND($N969&gt;0,$N969&lt;=2,Q969=U969,Z969=AD969),1,0)</f>
        <v>0</v>
      </c>
      <c r="AN969">
        <f ca="1">SUMPRODUCT(--($P969:$X969=V969),--($Y969:$AG969=AE969),'MPL ID'!$BG$19:$BO$19)+IF(AND($B969&gt;=3,S969=V969,AB969=AE969),1,0)+IF(AND($F969&gt;=3,W969=V969,AF969=AE969),1,0)+IF(AND($J969&gt;0,$J969&lt;=2,R969=V969,AA969=AE969),1,0)+IF(AND($O969&gt;0,$O969&lt;=2,X969=V969,AG969=AE969),1,0)</f>
        <v>0</v>
      </c>
      <c r="AO969">
        <f ca="1">SUMPRODUCT(--($P969:$X969=W969),--($Y969:$AG969=AF969),'MPL ID'!$BG$20:$BO$20)+IF(AND($C969&gt;0,$C969&lt;=2,X969=W969,AG969=AF969),1,0)+IF(AND($F969&gt;0,$F969&lt;=2,V969=W969,AE969=AF969),1,0)+IF(AND($H969&gt;=3,U969=W969,AD969=AF969),1,0)+IF(AND($L969&gt;0,$L969&lt;=2,T969=W969,AC969=AF969),1,0)</f>
        <v>0</v>
      </c>
      <c r="AP969">
        <f ca="1">SUMPRODUCT(--($P969:$X969=X969),--($Y969:$AG969=AG969),'MPL ID'!$BG$21:$BO$21)+IF(AND($C969&gt;=3,W969=X969,AF969=AG969),1,0)+IF(AND($O969&gt;=3,V969=X969,AE969=AG969),1,0)</f>
        <v>0</v>
      </c>
      <c r="AQ969">
        <f t="shared" ca="1" si="135"/>
        <v>3</v>
      </c>
      <c r="AR969">
        <f t="shared" ca="1" si="136"/>
        <v>4</v>
      </c>
      <c r="AS969">
        <f t="shared" ca="1" si="137"/>
        <v>7</v>
      </c>
      <c r="AT969">
        <f t="shared" ca="1" si="138"/>
        <v>5</v>
      </c>
      <c r="AU969">
        <f t="shared" ca="1" si="139"/>
        <v>9</v>
      </c>
      <c r="AV969">
        <f t="shared" ca="1" si="140"/>
        <v>1</v>
      </c>
      <c r="AW969">
        <f t="shared" ca="1" si="141"/>
        <v>6</v>
      </c>
      <c r="AX969">
        <f t="shared" ca="1" si="142"/>
        <v>8</v>
      </c>
      <c r="AY969">
        <f t="shared" ca="1" si="143"/>
        <v>2</v>
      </c>
    </row>
    <row r="970" spans="1:51" x14ac:dyDescent="0.25">
      <c r="A970">
        <v>969</v>
      </c>
      <c r="B970">
        <f ca="1">IF(AND(ISNUMBER('MPL ID'!$J$39),ISNUMBER('MPL ID'!$K$39)),0,RANDBETWEEN(1,4))</f>
        <v>0</v>
      </c>
      <c r="C970">
        <f ca="1">IF(AND(ISNUMBER('MPL ID'!$J$40),ISNUMBER('MPL ID'!$K$40)),0,RANDBETWEEN(1,4))</f>
        <v>0</v>
      </c>
      <c r="D970">
        <f ca="1">IF(AND(ISNUMBER('MPL ID'!$J$41),ISNUMBER('MPL ID'!$K$41)),0,RANDBETWEEN(1,4))</f>
        <v>1</v>
      </c>
      <c r="E970">
        <f ca="1">IF(AND(ISNUMBER('MPL ID'!$J$42),ISNUMBER('MPL ID'!$K$42)),0,RANDBETWEEN(1,4))</f>
        <v>4</v>
      </c>
      <c r="F970">
        <f ca="1">IF(AND(ISNUMBER('MPL ID'!$J$43),ISNUMBER('MPL ID'!$K$43)),0,RANDBETWEEN(1,4))</f>
        <v>2</v>
      </c>
      <c r="G970">
        <f ca="1">IF(AND(ISNUMBER('MPL ID'!$J$44),ISNUMBER('MPL ID'!$K$44)),0,RANDBETWEEN(1,4))</f>
        <v>4</v>
      </c>
      <c r="H970">
        <f ca="1">IF(AND(ISNUMBER('MPL ID'!$P$36),ISNUMBER('MPL ID'!$Q$36)),0,RANDBETWEEN(1,4))</f>
        <v>2</v>
      </c>
      <c r="I970">
        <f ca="1">IF(AND(ISNUMBER('MPL ID'!$P$37),ISNUMBER('MPL ID'!$Q$37)),0,RANDBETWEEN(1,4))</f>
        <v>2</v>
      </c>
      <c r="J970">
        <f ca="1">IF(AND(ISNUMBER('MPL ID'!$P$39),ISNUMBER('MPL ID'!$Q$39)),0,RANDBETWEEN(1,4))</f>
        <v>1</v>
      </c>
      <c r="K970">
        <f ca="1">IF(AND(ISNUMBER('MPL ID'!$P$40),ISNUMBER('MPL ID'!$Q$40)),0,RANDBETWEEN(1,4))</f>
        <v>4</v>
      </c>
      <c r="L970">
        <f ca="1">IF(AND(ISNUMBER('MPL ID'!$P$41),ISNUMBER('MPL ID'!$Q$41)),0,RANDBETWEEN(1,4))</f>
        <v>3</v>
      </c>
      <c r="M970">
        <f ca="1">IF(AND(ISNUMBER('MPL ID'!$P$42),ISNUMBER('MPL ID'!$Q$42)),0,RANDBETWEEN(1,4))</f>
        <v>4</v>
      </c>
      <c r="N970">
        <f ca="1">IF(AND(ISNUMBER('MPL ID'!$P$43),ISNUMBER('MPL ID'!$Q$43)),0,RANDBETWEEN(1,4))</f>
        <v>2</v>
      </c>
      <c r="O970">
        <f ca="1">IF(AND(ISNUMBER('MPL ID'!$P$44),ISNUMBER('MPL ID'!$Q$44)),0,RANDBETWEEN(1,4))</f>
        <v>2</v>
      </c>
      <c r="P970">
        <f ca="1">'MPL ID'!$BG$1+SUMPRODUCT(($B$1003:$O$1003='MPL ID'!$BF$1)*(($B970:$O970=1)+($B970:$O970=2)))+SUMPRODUCT(($B$1004:$O$1004='MPL ID'!$BF$1)*(($B970:$O970=3)+($B970:$O970=4)))</f>
        <v>10</v>
      </c>
      <c r="Q970">
        <f ca="1">'MPL ID'!$BG$2+SUMPRODUCT(($B$1003:$O$1003='MPL ID'!$BF$2)*(($B970:$O970=1)+($B970:$O970=2)))+SUMPRODUCT(($B$1004:$O$1004='MPL ID'!$BF$2)*(($B970:$O970=3)+($B970:$O970=4)))</f>
        <v>8</v>
      </c>
      <c r="R970">
        <f ca="1">'MPL ID'!$BG$3+SUMPRODUCT(($B$1003:$O$1003='MPL ID'!$BF$3)*(($B970:$O970=1)+($B970:$O970=2)))+SUMPRODUCT(($B$1004:$O$1004='MPL ID'!$BF$3)*(($B970:$O970=3)+($B970:$O970=4)))</f>
        <v>6</v>
      </c>
      <c r="S970">
        <f ca="1">'MPL ID'!$BG$4+SUMPRODUCT(($B$1003:$O$1003='MPL ID'!$BF$4)*(($B970:$O970=1)+($B970:$O970=2)))+SUMPRODUCT(($B$1004:$O$1004='MPL ID'!$BF$4)*(($B970:$O970=3)+($B970:$O970=4)))</f>
        <v>8</v>
      </c>
      <c r="T970">
        <f ca="1">'MPL ID'!$BG$5+SUMPRODUCT(($B$1003:$O$1003='MPL ID'!$BF$5)*(($B970:$O970=1)+($B970:$O970=2)))+SUMPRODUCT(($B$1004:$O$1004='MPL ID'!$BF$5)*(($B970:$O970=3)+($B970:$O970=4)))</f>
        <v>6</v>
      </c>
      <c r="U970">
        <f ca="1">'MPL ID'!$BG$6+SUMPRODUCT(($B$1003:$O$1003='MPL ID'!$BF$6)*(($B970:$O970=1)+($B970:$O970=2)))+SUMPRODUCT(($B$1004:$O$1004='MPL ID'!$BF$6)*(($B970:$O970=3)+($B970:$O970=4)))</f>
        <v>12</v>
      </c>
      <c r="V970">
        <f ca="1">'MPL ID'!$BG$7+SUMPRODUCT(($B$1003:$O$1003='MPL ID'!$BF$7)*(($B970:$O970=1)+($B970:$O970=2)))+SUMPRODUCT(($B$1004:$O$1004='MPL ID'!$BF$7)*(($B970:$O970=3)+($B970:$O970=4)))</f>
        <v>7</v>
      </c>
      <c r="W970">
        <f ca="1">'MPL ID'!$BG$8+SUMPRODUCT(($B$1003:$O$1003='MPL ID'!$BF$8)*(($B970:$O970=1)+($B970:$O970=2)))+SUMPRODUCT(($B$1004:$O$1004='MPL ID'!$BF$8)*(($B970:$O970=3)+($B970:$O970=4)))</f>
        <v>4</v>
      </c>
      <c r="X970">
        <f ca="1">'MPL ID'!$BG$9+SUMPRODUCT(($B$1003:$O$1003='MPL ID'!$BF$9)*(($B970:$O970=1)+($B970:$O970=2)))+SUMPRODUCT(($B$1004:$O$1004='MPL ID'!$BF$9)*(($B970:$O970=3)+($B970:$O970=4)))</f>
        <v>11</v>
      </c>
      <c r="Y970">
        <f ca="1">'MPL ID'!$BH$1+SUMPRODUCT(($B$1003:$O$1003='MPL ID'!$BF$1)*(2*($B970:$O970=1)+($B970:$O970=2)-2*($B970:$O970=3)-($B970:$O970=4)))-SUMPRODUCT(($B$1004:$O$1004='MPL ID'!$BF$1)*(2*($B970:$O970=1)+($B970:$O970=2)-2*($B970:$O970=3)-($B970:$O970=4)))</f>
        <v>9</v>
      </c>
      <c r="Z970">
        <f ca="1">'MPL ID'!$BH$2+SUMPRODUCT(($B$1003:$O$1003='MPL ID'!$BF$2)*(2*($B970:$O970=1)+($B970:$O970=2)-2*($B970:$O970=3)-($B970:$O970=4)))-SUMPRODUCT(($B$1004:$O$1004='MPL ID'!$BF$2)*(2*($B970:$O970=1)+($B970:$O970=2)-2*($B970:$O970=3)-($B970:$O970=4)))</f>
        <v>-3</v>
      </c>
      <c r="AA970">
        <f ca="1">'MPL ID'!$BH$3+SUMPRODUCT(($B$1003:$O$1003='MPL ID'!$BF$3)*(2*($B970:$O970=1)+($B970:$O970=2)-2*($B970:$O970=3)-($B970:$O970=4)))-SUMPRODUCT(($B$1004:$O$1004='MPL ID'!$BF$3)*(2*($B970:$O970=1)+($B970:$O970=2)-2*($B970:$O970=3)-($B970:$O970=4)))</f>
        <v>-7</v>
      </c>
      <c r="AB970">
        <f ca="1">'MPL ID'!$BH$4+SUMPRODUCT(($B$1003:$O$1003='MPL ID'!$BF$4)*(2*($B970:$O970=1)+($B970:$O970=2)-2*($B970:$O970=3)-($B970:$O970=4)))-SUMPRODUCT(($B$1004:$O$1004='MPL ID'!$BF$4)*(2*($B970:$O970=1)+($B970:$O970=2)-2*($B970:$O970=3)-($B970:$O970=4)))</f>
        <v>-1</v>
      </c>
      <c r="AC970">
        <f ca="1">'MPL ID'!$BH$5+SUMPRODUCT(($B$1003:$O$1003='MPL ID'!$BF$5)*(2*($B970:$O970=1)+($B970:$O970=2)-2*($B970:$O970=3)-($B970:$O970=4)))-SUMPRODUCT(($B$1004:$O$1004='MPL ID'!$BF$5)*(2*($B970:$O970=1)+($B970:$O970=2)-2*($B970:$O970=3)-($B970:$O970=4)))</f>
        <v>-8</v>
      </c>
      <c r="AD970">
        <f ca="1">'MPL ID'!$BH$6+SUMPRODUCT(($B$1003:$O$1003='MPL ID'!$BF$6)*(2*($B970:$O970=1)+($B970:$O970=2)-2*($B970:$O970=3)-($B970:$O970=4)))-SUMPRODUCT(($B$1004:$O$1004='MPL ID'!$BF$6)*(2*($B970:$O970=1)+($B970:$O970=2)-2*($B970:$O970=3)-($B970:$O970=4)))</f>
        <v>12</v>
      </c>
      <c r="AE970">
        <f ca="1">'MPL ID'!$BH$7+SUMPRODUCT(($B$1003:$O$1003='MPL ID'!$BF$7)*(2*($B970:$O970=1)+($B970:$O970=2)-2*($B970:$O970=3)-($B970:$O970=4)))-SUMPRODUCT(($B$1004:$O$1004='MPL ID'!$BF$7)*(2*($B970:$O970=1)+($B970:$O970=2)-2*($B970:$O970=3)-($B970:$O970=4)))</f>
        <v>0</v>
      </c>
      <c r="AF970">
        <f ca="1">'MPL ID'!$BH$8+SUMPRODUCT(($B$1003:$O$1003='MPL ID'!$BF$8)*(2*($B970:$O970=1)+($B970:$O970=2)-2*($B970:$O970=3)-($B970:$O970=4)))-SUMPRODUCT(($B$1004:$O$1004='MPL ID'!$BF$8)*(2*($B970:$O970=1)+($B970:$O970=2)-2*($B970:$O970=3)-($B970:$O970=4)))</f>
        <v>-14</v>
      </c>
      <c r="AG970">
        <f ca="1">'MPL ID'!$BH$9+SUMPRODUCT(($B$1003:$O$1003='MPL ID'!$BF$9)*(2*($B970:$O970=1)+($B970:$O970=2)-2*($B970:$O970=3)-($B970:$O970=4)))-SUMPRODUCT(($B$1004:$O$1004='MPL ID'!$BF$9)*(2*($B970:$O970=1)+($B970:$O970=2)-2*($B970:$O970=3)-($B970:$O970=4)))</f>
        <v>12</v>
      </c>
      <c r="AH970">
        <f ca="1">SUMPRODUCT(--($P970:$X970=P970),--($Y970:$AG970=Y970),'MPL ID'!$BG$13:$BO$13)+IF(AND($I970&gt;=3,T970=P970,AC970=Y970),1,0)+IF(AND($M970&gt;=3,S970=P970,AB970=Y970),1,0)</f>
        <v>0</v>
      </c>
      <c r="AI970">
        <f ca="1">SUMPRODUCT(--($P970:$X970=Q970),--($Y970:$AG970=Z970),'MPL ID'!$BG$14:$BO$14)+IF(AND($G970&gt;=3,R970=Q970,AA970=Z970),1,0)+IF(AND($K970&gt;0,$K970&lt;=2,S970=Q970,AB970=Z970),1,0)+IF(AND($N970&gt;=3,U970=Q970,AD970=Z970),1,0)</f>
        <v>0</v>
      </c>
      <c r="AJ970">
        <f ca="1">SUMPRODUCT(--($P970:$X970=R970),--($Y970:$AG970=AA970),'MPL ID'!$BG$15:$BO$15)+IF(AND($D970&gt;0,$D970&lt;=2,U970=R970,AD970=AA970),1,0)+IF(AND($G970&gt;0,$G970&lt;=2,Q970=R970,Z970=AA970),1,0)+IF(AND($J970&gt;=3,V970=R970,AE970=AA970),1,0)</f>
        <v>0</v>
      </c>
      <c r="AK970">
        <f ca="1">SUMPRODUCT(--($P970:$X970=S970),--($Y970:$AG970=AB970),'MPL ID'!$BG$16:$BO$16)+IF(AND($B970&gt;0,$B970&lt;=2,V970=S970,AE970=AB970),1,0)+IF(AND($E970&gt;0,$E970&lt;=2,T970=S970,AC970=AB970),1,0)+IF(AND($K970&gt;=3,Q970=S970,Z970=AB970),1,0)+IF(AND($M970&gt;0,$M970&lt;=2,P970=S970,Y970=AB970),1,0)</f>
        <v>0</v>
      </c>
      <c r="AL970">
        <f ca="1">SUMPRODUCT(--($P970:$X970=T970),--($Y970:$AG970=AC970),'MPL ID'!$BG$17:$BO$17)+IF(AND($E970&gt;=3,S970=T970,AB970=AC970),1,0)+IF(AND($I970&gt;0,$I970&lt;=2,P970=T970,Y970=AC970),1,0)+IF(AND($L970&gt;=3,W970=T970,AF970=AC970),1,0)</f>
        <v>0</v>
      </c>
      <c r="AM970">
        <f ca="1">SUMPRODUCT(--($P970:$X970=U970),--($Y970:$AG970=AD970),'MPL ID'!$BG$18:$BO$18)+IF(AND($D970&gt;=3,R970=U970,AA970=AD970),1,0)+IF(AND($H970&gt;0,$H970&lt;=2,W970=U970,AF970=AD970),1,0)+IF(AND($N970&gt;0,$N970&lt;=2,Q970=U970,Z970=AD970),1,0)</f>
        <v>0</v>
      </c>
      <c r="AN970">
        <f ca="1">SUMPRODUCT(--($P970:$X970=V970),--($Y970:$AG970=AE970),'MPL ID'!$BG$19:$BO$19)+IF(AND($B970&gt;=3,S970=V970,AB970=AE970),1,0)+IF(AND($F970&gt;=3,W970=V970,AF970=AE970),1,0)+IF(AND($J970&gt;0,$J970&lt;=2,R970=V970,AA970=AE970),1,0)+IF(AND($O970&gt;0,$O970&lt;=2,X970=V970,AG970=AE970),1,0)</f>
        <v>0</v>
      </c>
      <c r="AO970">
        <f ca="1">SUMPRODUCT(--($P970:$X970=W970),--($Y970:$AG970=AF970),'MPL ID'!$BG$20:$BO$20)+IF(AND($C970&gt;0,$C970&lt;=2,X970=W970,AG970=AF970),1,0)+IF(AND($F970&gt;0,$F970&lt;=2,V970=W970,AE970=AF970),1,0)+IF(AND($H970&gt;=3,U970=W970,AD970=AF970),1,0)+IF(AND($L970&gt;0,$L970&lt;=2,T970=W970,AC970=AF970),1,0)</f>
        <v>0</v>
      </c>
      <c r="AP970">
        <f ca="1">SUMPRODUCT(--($P970:$X970=X970),--($Y970:$AG970=AG970),'MPL ID'!$BG$21:$BO$21)+IF(AND($C970&gt;=3,W970=X970,AF970=AG970),1,0)+IF(AND($O970&gt;=3,V970=X970,AE970=AG970),1,0)</f>
        <v>0</v>
      </c>
      <c r="AQ970">
        <f t="shared" ca="1" si="135"/>
        <v>3</v>
      </c>
      <c r="AR970">
        <f t="shared" ca="1" si="136"/>
        <v>5</v>
      </c>
      <c r="AS970">
        <f t="shared" ca="1" si="137"/>
        <v>7</v>
      </c>
      <c r="AT970">
        <f t="shared" ca="1" si="138"/>
        <v>4</v>
      </c>
      <c r="AU970">
        <f t="shared" ca="1" si="139"/>
        <v>8</v>
      </c>
      <c r="AV970">
        <f t="shared" ca="1" si="140"/>
        <v>1</v>
      </c>
      <c r="AW970">
        <f t="shared" ca="1" si="141"/>
        <v>6</v>
      </c>
      <c r="AX970">
        <f t="shared" ca="1" si="142"/>
        <v>9</v>
      </c>
      <c r="AY970">
        <f t="shared" ca="1" si="143"/>
        <v>2</v>
      </c>
    </row>
    <row r="971" spans="1:51" x14ac:dyDescent="0.25">
      <c r="A971">
        <v>970</v>
      </c>
      <c r="B971">
        <f ca="1">IF(AND(ISNUMBER('MPL ID'!$J$39),ISNUMBER('MPL ID'!$K$39)),0,RANDBETWEEN(1,4))</f>
        <v>0</v>
      </c>
      <c r="C971">
        <f ca="1">IF(AND(ISNUMBER('MPL ID'!$J$40),ISNUMBER('MPL ID'!$K$40)),0,RANDBETWEEN(1,4))</f>
        <v>0</v>
      </c>
      <c r="D971">
        <f ca="1">IF(AND(ISNUMBER('MPL ID'!$J$41),ISNUMBER('MPL ID'!$K$41)),0,RANDBETWEEN(1,4))</f>
        <v>4</v>
      </c>
      <c r="E971">
        <f ca="1">IF(AND(ISNUMBER('MPL ID'!$J$42),ISNUMBER('MPL ID'!$K$42)),0,RANDBETWEEN(1,4))</f>
        <v>4</v>
      </c>
      <c r="F971">
        <f ca="1">IF(AND(ISNUMBER('MPL ID'!$J$43),ISNUMBER('MPL ID'!$K$43)),0,RANDBETWEEN(1,4))</f>
        <v>1</v>
      </c>
      <c r="G971">
        <f ca="1">IF(AND(ISNUMBER('MPL ID'!$J$44),ISNUMBER('MPL ID'!$K$44)),0,RANDBETWEEN(1,4))</f>
        <v>2</v>
      </c>
      <c r="H971">
        <f ca="1">IF(AND(ISNUMBER('MPL ID'!$P$36),ISNUMBER('MPL ID'!$Q$36)),0,RANDBETWEEN(1,4))</f>
        <v>4</v>
      </c>
      <c r="I971">
        <f ca="1">IF(AND(ISNUMBER('MPL ID'!$P$37),ISNUMBER('MPL ID'!$Q$37)),0,RANDBETWEEN(1,4))</f>
        <v>4</v>
      </c>
      <c r="J971">
        <f ca="1">IF(AND(ISNUMBER('MPL ID'!$P$39),ISNUMBER('MPL ID'!$Q$39)),0,RANDBETWEEN(1,4))</f>
        <v>3</v>
      </c>
      <c r="K971">
        <f ca="1">IF(AND(ISNUMBER('MPL ID'!$P$40),ISNUMBER('MPL ID'!$Q$40)),0,RANDBETWEEN(1,4))</f>
        <v>4</v>
      </c>
      <c r="L971">
        <f ca="1">IF(AND(ISNUMBER('MPL ID'!$P$41),ISNUMBER('MPL ID'!$Q$41)),0,RANDBETWEEN(1,4))</f>
        <v>1</v>
      </c>
      <c r="M971">
        <f ca="1">IF(AND(ISNUMBER('MPL ID'!$P$42),ISNUMBER('MPL ID'!$Q$42)),0,RANDBETWEEN(1,4))</f>
        <v>3</v>
      </c>
      <c r="N971">
        <f ca="1">IF(AND(ISNUMBER('MPL ID'!$P$43),ISNUMBER('MPL ID'!$Q$43)),0,RANDBETWEEN(1,4))</f>
        <v>2</v>
      </c>
      <c r="O971">
        <f ca="1">IF(AND(ISNUMBER('MPL ID'!$P$44),ISNUMBER('MPL ID'!$Q$44)),0,RANDBETWEEN(1,4))</f>
        <v>2</v>
      </c>
      <c r="P971">
        <f ca="1">'MPL ID'!$BG$1+SUMPRODUCT(($B$1003:$O$1003='MPL ID'!$BF$1)*(($B971:$O971=1)+($B971:$O971=2)))+SUMPRODUCT(($B$1004:$O$1004='MPL ID'!$BF$1)*(($B971:$O971=3)+($B971:$O971=4)))</f>
        <v>11</v>
      </c>
      <c r="Q971">
        <f ca="1">'MPL ID'!$BG$2+SUMPRODUCT(($B$1003:$O$1003='MPL ID'!$BF$2)*(($B971:$O971=1)+($B971:$O971=2)))+SUMPRODUCT(($B$1004:$O$1004='MPL ID'!$BF$2)*(($B971:$O971=3)+($B971:$O971=4)))</f>
        <v>7</v>
      </c>
      <c r="R971">
        <f ca="1">'MPL ID'!$BG$3+SUMPRODUCT(($B$1003:$O$1003='MPL ID'!$BF$3)*(($B971:$O971=1)+($B971:$O971=2)))+SUMPRODUCT(($B$1004:$O$1004='MPL ID'!$BF$3)*(($B971:$O971=3)+($B971:$O971=4)))</f>
        <v>7</v>
      </c>
      <c r="S971">
        <f ca="1">'MPL ID'!$BG$4+SUMPRODUCT(($B$1003:$O$1003='MPL ID'!$BF$4)*(($B971:$O971=1)+($B971:$O971=2)))+SUMPRODUCT(($B$1004:$O$1004='MPL ID'!$BF$4)*(($B971:$O971=3)+($B971:$O971=4)))</f>
        <v>8</v>
      </c>
      <c r="T971">
        <f ca="1">'MPL ID'!$BG$5+SUMPRODUCT(($B$1003:$O$1003='MPL ID'!$BF$5)*(($B971:$O971=1)+($B971:$O971=2)))+SUMPRODUCT(($B$1004:$O$1004='MPL ID'!$BF$5)*(($B971:$O971=3)+($B971:$O971=4)))</f>
        <v>4</v>
      </c>
      <c r="U971">
        <f ca="1">'MPL ID'!$BG$6+SUMPRODUCT(($B$1003:$O$1003='MPL ID'!$BF$6)*(($B971:$O971=1)+($B971:$O971=2)))+SUMPRODUCT(($B$1004:$O$1004='MPL ID'!$BF$6)*(($B971:$O971=3)+($B971:$O971=4)))</f>
        <v>12</v>
      </c>
      <c r="V971">
        <f ca="1">'MPL ID'!$BG$7+SUMPRODUCT(($B$1003:$O$1003='MPL ID'!$BF$7)*(($B971:$O971=1)+($B971:$O971=2)))+SUMPRODUCT(($B$1004:$O$1004='MPL ID'!$BF$7)*(($B971:$O971=3)+($B971:$O971=4)))</f>
        <v>6</v>
      </c>
      <c r="W971">
        <f ca="1">'MPL ID'!$BG$8+SUMPRODUCT(($B$1003:$O$1003='MPL ID'!$BF$8)*(($B971:$O971=1)+($B971:$O971=2)))+SUMPRODUCT(($B$1004:$O$1004='MPL ID'!$BF$8)*(($B971:$O971=3)+($B971:$O971=4)))</f>
        <v>6</v>
      </c>
      <c r="X971">
        <f ca="1">'MPL ID'!$BG$9+SUMPRODUCT(($B$1003:$O$1003='MPL ID'!$BF$9)*(($B971:$O971=1)+($B971:$O971=2)))+SUMPRODUCT(($B$1004:$O$1004='MPL ID'!$BF$9)*(($B971:$O971=3)+($B971:$O971=4)))</f>
        <v>11</v>
      </c>
      <c r="Y971">
        <f ca="1">'MPL ID'!$BH$1+SUMPRODUCT(($B$1003:$O$1003='MPL ID'!$BF$1)*(2*($B971:$O971=1)+($B971:$O971=2)-2*($B971:$O971=3)-($B971:$O971=4)))-SUMPRODUCT(($B$1004:$O$1004='MPL ID'!$BF$1)*(2*($B971:$O971=1)+($B971:$O971=2)-2*($B971:$O971=3)-($B971:$O971=4)))</f>
        <v>12</v>
      </c>
      <c r="Z971">
        <f ca="1">'MPL ID'!$BH$2+SUMPRODUCT(($B$1003:$O$1003='MPL ID'!$BF$2)*(2*($B971:$O971=1)+($B971:$O971=2)-2*($B971:$O971=3)-($B971:$O971=4)))-SUMPRODUCT(($B$1004:$O$1004='MPL ID'!$BF$2)*(2*($B971:$O971=1)+($B971:$O971=2)-2*($B971:$O971=3)-($B971:$O971=4)))</f>
        <v>-5</v>
      </c>
      <c r="AA971">
        <f ca="1">'MPL ID'!$BH$3+SUMPRODUCT(($B$1003:$O$1003='MPL ID'!$BF$3)*(2*($B971:$O971=1)+($B971:$O971=2)-2*($B971:$O971=3)-($B971:$O971=4)))-SUMPRODUCT(($B$1004:$O$1004='MPL ID'!$BF$3)*(2*($B971:$O971=1)+($B971:$O971=2)-2*($B971:$O971=3)-($B971:$O971=4)))</f>
        <v>-4</v>
      </c>
      <c r="AB971">
        <f ca="1">'MPL ID'!$BH$4+SUMPRODUCT(($B$1003:$O$1003='MPL ID'!$BF$4)*(2*($B971:$O971=1)+($B971:$O971=2)-2*($B971:$O971=3)-($B971:$O971=4)))-SUMPRODUCT(($B$1004:$O$1004='MPL ID'!$BF$4)*(2*($B971:$O971=1)+($B971:$O971=2)-2*($B971:$O971=3)-($B971:$O971=4)))</f>
        <v>-2</v>
      </c>
      <c r="AC971">
        <f ca="1">'MPL ID'!$BH$5+SUMPRODUCT(($B$1003:$O$1003='MPL ID'!$BF$5)*(2*($B971:$O971=1)+($B971:$O971=2)-2*($B971:$O971=3)-($B971:$O971=4)))-SUMPRODUCT(($B$1004:$O$1004='MPL ID'!$BF$5)*(2*($B971:$O971=1)+($B971:$O971=2)-2*($B971:$O971=3)-($B971:$O971=4)))</f>
        <v>-14</v>
      </c>
      <c r="AD971">
        <f ca="1">'MPL ID'!$BH$6+SUMPRODUCT(($B$1003:$O$1003='MPL ID'!$BF$6)*(2*($B971:$O971=1)+($B971:$O971=2)-2*($B971:$O971=3)-($B971:$O971=4)))-SUMPRODUCT(($B$1004:$O$1004='MPL ID'!$BF$6)*(2*($B971:$O971=1)+($B971:$O971=2)-2*($B971:$O971=3)-($B971:$O971=4)))</f>
        <v>13</v>
      </c>
      <c r="AE971">
        <f ca="1">'MPL ID'!$BH$7+SUMPRODUCT(($B$1003:$O$1003='MPL ID'!$BF$7)*(2*($B971:$O971=1)+($B971:$O971=2)-2*($B971:$O971=3)-($B971:$O971=4)))-SUMPRODUCT(($B$1004:$O$1004='MPL ID'!$BF$7)*(2*($B971:$O971=1)+($B971:$O971=2)-2*($B971:$O971=3)-($B971:$O971=4)))</f>
        <v>-5</v>
      </c>
      <c r="AF971">
        <f ca="1">'MPL ID'!$BH$8+SUMPRODUCT(($B$1003:$O$1003='MPL ID'!$BF$8)*(2*($B971:$O971=1)+($B971:$O971=2)-2*($B971:$O971=3)-($B971:$O971=4)))-SUMPRODUCT(($B$1004:$O$1004='MPL ID'!$BF$8)*(2*($B971:$O971=1)+($B971:$O971=2)-2*($B971:$O971=3)-($B971:$O971=4)))</f>
        <v>-7</v>
      </c>
      <c r="AG971">
        <f ca="1">'MPL ID'!$BH$9+SUMPRODUCT(($B$1003:$O$1003='MPL ID'!$BF$9)*(2*($B971:$O971=1)+($B971:$O971=2)-2*($B971:$O971=3)-($B971:$O971=4)))-SUMPRODUCT(($B$1004:$O$1004='MPL ID'!$BF$9)*(2*($B971:$O971=1)+($B971:$O971=2)-2*($B971:$O971=3)-($B971:$O971=4)))</f>
        <v>12</v>
      </c>
      <c r="AH971">
        <f ca="1">SUMPRODUCT(--($P971:$X971=P971),--($Y971:$AG971=Y971),'MPL ID'!$BG$13:$BO$13)+IF(AND($I971&gt;=3,T971=P971,AC971=Y971),1,0)+IF(AND($M971&gt;=3,S971=P971,AB971=Y971),1,0)</f>
        <v>0</v>
      </c>
      <c r="AI971">
        <f ca="1">SUMPRODUCT(--($P971:$X971=Q971),--($Y971:$AG971=Z971),'MPL ID'!$BG$14:$BO$14)+IF(AND($G971&gt;=3,R971=Q971,AA971=Z971),1,0)+IF(AND($K971&gt;0,$K971&lt;=2,S971=Q971,AB971=Z971),1,0)+IF(AND($N971&gt;=3,U971=Q971,AD971=Z971),1,0)</f>
        <v>0</v>
      </c>
      <c r="AJ971">
        <f ca="1">SUMPRODUCT(--($P971:$X971=R971),--($Y971:$AG971=AA971),'MPL ID'!$BG$15:$BO$15)+IF(AND($D971&gt;0,$D971&lt;=2,U971=R971,AD971=AA971),1,0)+IF(AND($G971&gt;0,$G971&lt;=2,Q971=R971,Z971=AA971),1,0)+IF(AND($J971&gt;=3,V971=R971,AE971=AA971),1,0)</f>
        <v>0</v>
      </c>
      <c r="AK971">
        <f ca="1">SUMPRODUCT(--($P971:$X971=S971),--($Y971:$AG971=AB971),'MPL ID'!$BG$16:$BO$16)+IF(AND($B971&gt;0,$B971&lt;=2,V971=S971,AE971=AB971),1,0)+IF(AND($E971&gt;0,$E971&lt;=2,T971=S971,AC971=AB971),1,0)+IF(AND($K971&gt;=3,Q971=S971,Z971=AB971),1,0)+IF(AND($M971&gt;0,$M971&lt;=2,P971=S971,Y971=AB971),1,0)</f>
        <v>0</v>
      </c>
      <c r="AL971">
        <f ca="1">SUMPRODUCT(--($P971:$X971=T971),--($Y971:$AG971=AC971),'MPL ID'!$BG$17:$BO$17)+IF(AND($E971&gt;=3,S971=T971,AB971=AC971),1,0)+IF(AND($I971&gt;0,$I971&lt;=2,P971=T971,Y971=AC971),1,0)+IF(AND($L971&gt;=3,W971=T971,AF971=AC971),1,0)</f>
        <v>0</v>
      </c>
      <c r="AM971">
        <f ca="1">SUMPRODUCT(--($P971:$X971=U971),--($Y971:$AG971=AD971),'MPL ID'!$BG$18:$BO$18)+IF(AND($D971&gt;=3,R971=U971,AA971=AD971),1,0)+IF(AND($H971&gt;0,$H971&lt;=2,W971=U971,AF971=AD971),1,0)+IF(AND($N971&gt;0,$N971&lt;=2,Q971=U971,Z971=AD971),1,0)</f>
        <v>0</v>
      </c>
      <c r="AN971">
        <f ca="1">SUMPRODUCT(--($P971:$X971=V971),--($Y971:$AG971=AE971),'MPL ID'!$BG$19:$BO$19)+IF(AND($B971&gt;=3,S971=V971,AB971=AE971),1,0)+IF(AND($F971&gt;=3,W971=V971,AF971=AE971),1,0)+IF(AND($J971&gt;0,$J971&lt;=2,R971=V971,AA971=AE971),1,0)+IF(AND($O971&gt;0,$O971&lt;=2,X971=V971,AG971=AE971),1,0)</f>
        <v>0</v>
      </c>
      <c r="AO971">
        <f ca="1">SUMPRODUCT(--($P971:$X971=W971),--($Y971:$AG971=AF971),'MPL ID'!$BG$20:$BO$20)+IF(AND($C971&gt;0,$C971&lt;=2,X971=W971,AG971=AF971),1,0)+IF(AND($F971&gt;0,$F971&lt;=2,V971=W971,AE971=AF971),1,0)+IF(AND($H971&gt;=3,U971=W971,AD971=AF971),1,0)+IF(AND($L971&gt;0,$L971&lt;=2,T971=W971,AC971=AF971),1,0)</f>
        <v>0</v>
      </c>
      <c r="AP971">
        <f ca="1">SUMPRODUCT(--($P971:$X971=X971),--($Y971:$AG971=AG971),'MPL ID'!$BG$21:$BO$21)+IF(AND($C971&gt;=3,W971=X971,AF971=AG971),1,0)+IF(AND($O971&gt;=3,V971=X971,AE971=AG971),1,0)</f>
        <v>2</v>
      </c>
      <c r="AQ971">
        <f t="shared" ca="1" si="135"/>
        <v>3</v>
      </c>
      <c r="AR971">
        <f t="shared" ca="1" si="136"/>
        <v>6</v>
      </c>
      <c r="AS971">
        <f t="shared" ca="1" si="137"/>
        <v>5</v>
      </c>
      <c r="AT971">
        <f t="shared" ca="1" si="138"/>
        <v>4</v>
      </c>
      <c r="AU971">
        <f t="shared" ca="1" si="139"/>
        <v>9</v>
      </c>
      <c r="AV971">
        <f t="shared" ca="1" si="140"/>
        <v>1</v>
      </c>
      <c r="AW971">
        <f t="shared" ca="1" si="141"/>
        <v>7</v>
      </c>
      <c r="AX971">
        <f t="shared" ca="1" si="142"/>
        <v>8</v>
      </c>
      <c r="AY971">
        <f t="shared" ca="1" si="143"/>
        <v>2</v>
      </c>
    </row>
    <row r="972" spans="1:51" x14ac:dyDescent="0.25">
      <c r="A972">
        <v>971</v>
      </c>
      <c r="B972">
        <f ca="1">IF(AND(ISNUMBER('MPL ID'!$J$39),ISNUMBER('MPL ID'!$K$39)),0,RANDBETWEEN(1,4))</f>
        <v>0</v>
      </c>
      <c r="C972">
        <f ca="1">IF(AND(ISNUMBER('MPL ID'!$J$40),ISNUMBER('MPL ID'!$K$40)),0,RANDBETWEEN(1,4))</f>
        <v>0</v>
      </c>
      <c r="D972">
        <f ca="1">IF(AND(ISNUMBER('MPL ID'!$J$41),ISNUMBER('MPL ID'!$K$41)),0,RANDBETWEEN(1,4))</f>
        <v>2</v>
      </c>
      <c r="E972">
        <f ca="1">IF(AND(ISNUMBER('MPL ID'!$J$42),ISNUMBER('MPL ID'!$K$42)),0,RANDBETWEEN(1,4))</f>
        <v>1</v>
      </c>
      <c r="F972">
        <f ca="1">IF(AND(ISNUMBER('MPL ID'!$J$43),ISNUMBER('MPL ID'!$K$43)),0,RANDBETWEEN(1,4))</f>
        <v>2</v>
      </c>
      <c r="G972">
        <f ca="1">IF(AND(ISNUMBER('MPL ID'!$J$44),ISNUMBER('MPL ID'!$K$44)),0,RANDBETWEEN(1,4))</f>
        <v>2</v>
      </c>
      <c r="H972">
        <f ca="1">IF(AND(ISNUMBER('MPL ID'!$P$36),ISNUMBER('MPL ID'!$Q$36)),0,RANDBETWEEN(1,4))</f>
        <v>3</v>
      </c>
      <c r="I972">
        <f ca="1">IF(AND(ISNUMBER('MPL ID'!$P$37),ISNUMBER('MPL ID'!$Q$37)),0,RANDBETWEEN(1,4))</f>
        <v>3</v>
      </c>
      <c r="J972">
        <f ca="1">IF(AND(ISNUMBER('MPL ID'!$P$39),ISNUMBER('MPL ID'!$Q$39)),0,RANDBETWEEN(1,4))</f>
        <v>4</v>
      </c>
      <c r="K972">
        <f ca="1">IF(AND(ISNUMBER('MPL ID'!$P$40),ISNUMBER('MPL ID'!$Q$40)),0,RANDBETWEEN(1,4))</f>
        <v>3</v>
      </c>
      <c r="L972">
        <f ca="1">IF(AND(ISNUMBER('MPL ID'!$P$41),ISNUMBER('MPL ID'!$Q$41)),0,RANDBETWEEN(1,4))</f>
        <v>1</v>
      </c>
      <c r="M972">
        <f ca="1">IF(AND(ISNUMBER('MPL ID'!$P$42),ISNUMBER('MPL ID'!$Q$42)),0,RANDBETWEEN(1,4))</f>
        <v>2</v>
      </c>
      <c r="N972">
        <f ca="1">IF(AND(ISNUMBER('MPL ID'!$P$43),ISNUMBER('MPL ID'!$Q$43)),0,RANDBETWEEN(1,4))</f>
        <v>3</v>
      </c>
      <c r="O972">
        <f ca="1">IF(AND(ISNUMBER('MPL ID'!$P$44),ISNUMBER('MPL ID'!$Q$44)),0,RANDBETWEEN(1,4))</f>
        <v>4</v>
      </c>
      <c r="P972">
        <f ca="1">'MPL ID'!$BG$1+SUMPRODUCT(($B$1003:$O$1003='MPL ID'!$BF$1)*(($B972:$O972=1)+($B972:$O972=2)))+SUMPRODUCT(($B$1004:$O$1004='MPL ID'!$BF$1)*(($B972:$O972=3)+($B972:$O972=4)))</f>
        <v>10</v>
      </c>
      <c r="Q972">
        <f ca="1">'MPL ID'!$BG$2+SUMPRODUCT(($B$1003:$O$1003='MPL ID'!$BF$2)*(($B972:$O972=1)+($B972:$O972=2)))+SUMPRODUCT(($B$1004:$O$1004='MPL ID'!$BF$2)*(($B972:$O972=3)+($B972:$O972=4)))</f>
        <v>8</v>
      </c>
      <c r="R972">
        <f ca="1">'MPL ID'!$BG$3+SUMPRODUCT(($B$1003:$O$1003='MPL ID'!$BF$3)*(($B972:$O972=1)+($B972:$O972=2)))+SUMPRODUCT(($B$1004:$O$1004='MPL ID'!$BF$3)*(($B972:$O972=3)+($B972:$O972=4)))</f>
        <v>8</v>
      </c>
      <c r="S972">
        <f ca="1">'MPL ID'!$BG$4+SUMPRODUCT(($B$1003:$O$1003='MPL ID'!$BF$4)*(($B972:$O972=1)+($B972:$O972=2)))+SUMPRODUCT(($B$1004:$O$1004='MPL ID'!$BF$4)*(($B972:$O972=3)+($B972:$O972=4)))</f>
        <v>10</v>
      </c>
      <c r="T972">
        <f ca="1">'MPL ID'!$BG$5+SUMPRODUCT(($B$1003:$O$1003='MPL ID'!$BF$5)*(($B972:$O972=1)+($B972:$O972=2)))+SUMPRODUCT(($B$1004:$O$1004='MPL ID'!$BF$5)*(($B972:$O972=3)+($B972:$O972=4)))</f>
        <v>3</v>
      </c>
      <c r="U972">
        <f ca="1">'MPL ID'!$BG$6+SUMPRODUCT(($B$1003:$O$1003='MPL ID'!$BF$6)*(($B972:$O972=1)+($B972:$O972=2)))+SUMPRODUCT(($B$1004:$O$1004='MPL ID'!$BF$6)*(($B972:$O972=3)+($B972:$O972=4)))</f>
        <v>10</v>
      </c>
      <c r="V972">
        <f ca="1">'MPL ID'!$BG$7+SUMPRODUCT(($B$1003:$O$1003='MPL ID'!$BF$7)*(($B972:$O972=1)+($B972:$O972=2)))+SUMPRODUCT(($B$1004:$O$1004='MPL ID'!$BF$7)*(($B972:$O972=3)+($B972:$O972=4)))</f>
        <v>5</v>
      </c>
      <c r="W972">
        <f ca="1">'MPL ID'!$BG$8+SUMPRODUCT(($B$1003:$O$1003='MPL ID'!$BF$8)*(($B972:$O972=1)+($B972:$O972=2)))+SUMPRODUCT(($B$1004:$O$1004='MPL ID'!$BF$8)*(($B972:$O972=3)+($B972:$O972=4)))</f>
        <v>6</v>
      </c>
      <c r="X972">
        <f ca="1">'MPL ID'!$BG$9+SUMPRODUCT(($B$1003:$O$1003='MPL ID'!$BF$9)*(($B972:$O972=1)+($B972:$O972=2)))+SUMPRODUCT(($B$1004:$O$1004='MPL ID'!$BF$9)*(($B972:$O972=3)+($B972:$O972=4)))</f>
        <v>12</v>
      </c>
      <c r="Y972">
        <f ca="1">'MPL ID'!$BH$1+SUMPRODUCT(($B$1003:$O$1003='MPL ID'!$BF$1)*(2*($B972:$O972=1)+($B972:$O972=2)-2*($B972:$O972=3)-($B972:$O972=4)))-SUMPRODUCT(($B$1004:$O$1004='MPL ID'!$BF$1)*(2*($B972:$O972=1)+($B972:$O972=2)-2*($B972:$O972=3)-($B972:$O972=4)))</f>
        <v>10</v>
      </c>
      <c r="Z972">
        <f ca="1">'MPL ID'!$BH$2+SUMPRODUCT(($B$1003:$O$1003='MPL ID'!$BF$2)*(2*($B972:$O972=1)+($B972:$O972=2)-2*($B972:$O972=3)-($B972:$O972=4)))-SUMPRODUCT(($B$1004:$O$1004='MPL ID'!$BF$2)*(2*($B972:$O972=1)+($B972:$O972=2)-2*($B972:$O972=3)-($B972:$O972=4)))</f>
        <v>-3</v>
      </c>
      <c r="AA972">
        <f ca="1">'MPL ID'!$BH$3+SUMPRODUCT(($B$1003:$O$1003='MPL ID'!$BF$3)*(2*($B972:$O972=1)+($B972:$O972=2)-2*($B972:$O972=3)-($B972:$O972=4)))-SUMPRODUCT(($B$1004:$O$1004='MPL ID'!$BF$3)*(2*($B972:$O972=1)+($B972:$O972=2)-2*($B972:$O972=3)-($B972:$O972=4)))</f>
        <v>-3</v>
      </c>
      <c r="AB972">
        <f ca="1">'MPL ID'!$BH$4+SUMPRODUCT(($B$1003:$O$1003='MPL ID'!$BF$4)*(2*($B972:$O972=1)+($B972:$O972=2)-2*($B972:$O972=3)-($B972:$O972=4)))-SUMPRODUCT(($B$1004:$O$1004='MPL ID'!$BF$4)*(2*($B972:$O972=1)+($B972:$O972=2)-2*($B972:$O972=3)-($B972:$O972=4)))</f>
        <v>5</v>
      </c>
      <c r="AC972">
        <f ca="1">'MPL ID'!$BH$5+SUMPRODUCT(($B$1003:$O$1003='MPL ID'!$BF$5)*(2*($B972:$O972=1)+($B972:$O972=2)-2*($B972:$O972=3)-($B972:$O972=4)))-SUMPRODUCT(($B$1004:$O$1004='MPL ID'!$BF$5)*(2*($B972:$O972=1)+($B972:$O972=2)-2*($B972:$O972=3)-($B972:$O972=4)))</f>
        <v>-18</v>
      </c>
      <c r="AD972">
        <f ca="1">'MPL ID'!$BH$6+SUMPRODUCT(($B$1003:$O$1003='MPL ID'!$BF$6)*(2*($B972:$O972=1)+($B972:$O972=2)-2*($B972:$O972=3)-($B972:$O972=4)))-SUMPRODUCT(($B$1004:$O$1004='MPL ID'!$BF$6)*(2*($B972:$O972=1)+($B972:$O972=2)-2*($B972:$O972=3)-($B972:$O972=4)))</f>
        <v>7</v>
      </c>
      <c r="AE972">
        <f ca="1">'MPL ID'!$BH$7+SUMPRODUCT(($B$1003:$O$1003='MPL ID'!$BF$7)*(2*($B972:$O972=1)+($B972:$O972=2)-2*($B972:$O972=3)-($B972:$O972=4)))-SUMPRODUCT(($B$1004:$O$1004='MPL ID'!$BF$7)*(2*($B972:$O972=1)+($B972:$O972=2)-2*($B972:$O972=3)-($B972:$O972=4)))</f>
        <v>-5</v>
      </c>
      <c r="AF972">
        <f ca="1">'MPL ID'!$BH$8+SUMPRODUCT(($B$1003:$O$1003='MPL ID'!$BF$8)*(2*($B972:$O972=1)+($B972:$O972=2)-2*($B972:$O972=3)-($B972:$O972=4)))-SUMPRODUCT(($B$1004:$O$1004='MPL ID'!$BF$8)*(2*($B972:$O972=1)+($B972:$O972=2)-2*($B972:$O972=3)-($B972:$O972=4)))</f>
        <v>-7</v>
      </c>
      <c r="AG972">
        <f ca="1">'MPL ID'!$BH$9+SUMPRODUCT(($B$1003:$O$1003='MPL ID'!$BF$9)*(2*($B972:$O972=1)+($B972:$O972=2)-2*($B972:$O972=3)-($B972:$O972=4)))-SUMPRODUCT(($B$1004:$O$1004='MPL ID'!$BF$9)*(2*($B972:$O972=1)+($B972:$O972=2)-2*($B972:$O972=3)-($B972:$O972=4)))</f>
        <v>14</v>
      </c>
      <c r="AH972">
        <f ca="1">SUMPRODUCT(--($P972:$X972=P972),--($Y972:$AG972=Y972),'MPL ID'!$BG$13:$BO$13)+IF(AND($I972&gt;=3,T972=P972,AC972=Y972),1,0)+IF(AND($M972&gt;=3,S972=P972,AB972=Y972),1,0)</f>
        <v>0</v>
      </c>
      <c r="AI972">
        <f ca="1">SUMPRODUCT(--($P972:$X972=Q972),--($Y972:$AG972=Z972),'MPL ID'!$BG$14:$BO$14)+IF(AND($G972&gt;=3,R972=Q972,AA972=Z972),1,0)+IF(AND($K972&gt;0,$K972&lt;=2,S972=Q972,AB972=Z972),1,0)+IF(AND($N972&gt;=3,U972=Q972,AD972=Z972),1,0)</f>
        <v>1</v>
      </c>
      <c r="AJ972">
        <f ca="1">SUMPRODUCT(--($P972:$X972=R972),--($Y972:$AG972=AA972),'MPL ID'!$BG$15:$BO$15)+IF(AND($D972&gt;0,$D972&lt;=2,U972=R972,AD972=AA972),1,0)+IF(AND($G972&gt;0,$G972&lt;=2,Q972=R972,Z972=AA972),1,0)+IF(AND($J972&gt;=3,V972=R972,AE972=AA972),1,0)</f>
        <v>1</v>
      </c>
      <c r="AK972">
        <f ca="1">SUMPRODUCT(--($P972:$X972=S972),--($Y972:$AG972=AB972),'MPL ID'!$BG$16:$BO$16)+IF(AND($B972&gt;0,$B972&lt;=2,V972=S972,AE972=AB972),1,0)+IF(AND($E972&gt;0,$E972&lt;=2,T972=S972,AC972=AB972),1,0)+IF(AND($K972&gt;=3,Q972=S972,Z972=AB972),1,0)+IF(AND($M972&gt;0,$M972&lt;=2,P972=S972,Y972=AB972),1,0)</f>
        <v>0</v>
      </c>
      <c r="AL972">
        <f ca="1">SUMPRODUCT(--($P972:$X972=T972),--($Y972:$AG972=AC972),'MPL ID'!$BG$17:$BO$17)+IF(AND($E972&gt;=3,S972=T972,AB972=AC972),1,0)+IF(AND($I972&gt;0,$I972&lt;=2,P972=T972,Y972=AC972),1,0)+IF(AND($L972&gt;=3,W972=T972,AF972=AC972),1,0)</f>
        <v>0</v>
      </c>
      <c r="AM972">
        <f ca="1">SUMPRODUCT(--($P972:$X972=U972),--($Y972:$AG972=AD972),'MPL ID'!$BG$18:$BO$18)+IF(AND($D972&gt;=3,R972=U972,AA972=AD972),1,0)+IF(AND($H972&gt;0,$H972&lt;=2,W972=U972,AF972=AD972),1,0)+IF(AND($N972&gt;0,$N972&lt;=2,Q972=U972,Z972=AD972),1,0)</f>
        <v>0</v>
      </c>
      <c r="AN972">
        <f ca="1">SUMPRODUCT(--($P972:$X972=V972),--($Y972:$AG972=AE972),'MPL ID'!$BG$19:$BO$19)+IF(AND($B972&gt;=3,S972=V972,AB972=AE972),1,0)+IF(AND($F972&gt;=3,W972=V972,AF972=AE972),1,0)+IF(AND($J972&gt;0,$J972&lt;=2,R972=V972,AA972=AE972),1,0)+IF(AND($O972&gt;0,$O972&lt;=2,X972=V972,AG972=AE972),1,0)</f>
        <v>0</v>
      </c>
      <c r="AO972">
        <f ca="1">SUMPRODUCT(--($P972:$X972=W972),--($Y972:$AG972=AF972),'MPL ID'!$BG$20:$BO$20)+IF(AND($C972&gt;0,$C972&lt;=2,X972=W972,AG972=AF972),1,0)+IF(AND($F972&gt;0,$F972&lt;=2,V972=W972,AE972=AF972),1,0)+IF(AND($H972&gt;=3,U972=W972,AD972=AF972),1,0)+IF(AND($L972&gt;0,$L972&lt;=2,T972=W972,AC972=AF972),1,0)</f>
        <v>0</v>
      </c>
      <c r="AP972">
        <f ca="1">SUMPRODUCT(--($P972:$X972=X972),--($Y972:$AG972=AG972),'MPL ID'!$BG$21:$BO$21)+IF(AND($C972&gt;=3,W972=X972,AF972=AG972),1,0)+IF(AND($O972&gt;=3,V972=X972,AE972=AG972),1,0)</f>
        <v>0</v>
      </c>
      <c r="AQ972">
        <f t="shared" ca="1" si="135"/>
        <v>2</v>
      </c>
      <c r="AR972">
        <f t="shared" ca="1" si="136"/>
        <v>5</v>
      </c>
      <c r="AS972">
        <f t="shared" ca="1" si="137"/>
        <v>6</v>
      </c>
      <c r="AT972">
        <f t="shared" ca="1" si="138"/>
        <v>4</v>
      </c>
      <c r="AU972">
        <f t="shared" ca="1" si="139"/>
        <v>9</v>
      </c>
      <c r="AV972">
        <f t="shared" ca="1" si="140"/>
        <v>3</v>
      </c>
      <c r="AW972">
        <f t="shared" ca="1" si="141"/>
        <v>8</v>
      </c>
      <c r="AX972">
        <f t="shared" ca="1" si="142"/>
        <v>7</v>
      </c>
      <c r="AY972">
        <f t="shared" ca="1" si="143"/>
        <v>1</v>
      </c>
    </row>
    <row r="973" spans="1:51" x14ac:dyDescent="0.25">
      <c r="A973">
        <v>972</v>
      </c>
      <c r="B973">
        <f ca="1">IF(AND(ISNUMBER('MPL ID'!$J$39),ISNUMBER('MPL ID'!$K$39)),0,RANDBETWEEN(1,4))</f>
        <v>0</v>
      </c>
      <c r="C973">
        <f ca="1">IF(AND(ISNUMBER('MPL ID'!$J$40),ISNUMBER('MPL ID'!$K$40)),0,RANDBETWEEN(1,4))</f>
        <v>0</v>
      </c>
      <c r="D973">
        <f ca="1">IF(AND(ISNUMBER('MPL ID'!$J$41),ISNUMBER('MPL ID'!$K$41)),0,RANDBETWEEN(1,4))</f>
        <v>4</v>
      </c>
      <c r="E973">
        <f ca="1">IF(AND(ISNUMBER('MPL ID'!$J$42),ISNUMBER('MPL ID'!$K$42)),0,RANDBETWEEN(1,4))</f>
        <v>2</v>
      </c>
      <c r="F973">
        <f ca="1">IF(AND(ISNUMBER('MPL ID'!$J$43),ISNUMBER('MPL ID'!$K$43)),0,RANDBETWEEN(1,4))</f>
        <v>3</v>
      </c>
      <c r="G973">
        <f ca="1">IF(AND(ISNUMBER('MPL ID'!$J$44),ISNUMBER('MPL ID'!$K$44)),0,RANDBETWEEN(1,4))</f>
        <v>1</v>
      </c>
      <c r="H973">
        <f ca="1">IF(AND(ISNUMBER('MPL ID'!$P$36),ISNUMBER('MPL ID'!$Q$36)),0,RANDBETWEEN(1,4))</f>
        <v>2</v>
      </c>
      <c r="I973">
        <f ca="1">IF(AND(ISNUMBER('MPL ID'!$P$37),ISNUMBER('MPL ID'!$Q$37)),0,RANDBETWEEN(1,4))</f>
        <v>1</v>
      </c>
      <c r="J973">
        <f ca="1">IF(AND(ISNUMBER('MPL ID'!$P$39),ISNUMBER('MPL ID'!$Q$39)),0,RANDBETWEEN(1,4))</f>
        <v>1</v>
      </c>
      <c r="K973">
        <f ca="1">IF(AND(ISNUMBER('MPL ID'!$P$40),ISNUMBER('MPL ID'!$Q$40)),0,RANDBETWEEN(1,4))</f>
        <v>1</v>
      </c>
      <c r="L973">
        <f ca="1">IF(AND(ISNUMBER('MPL ID'!$P$41),ISNUMBER('MPL ID'!$Q$41)),0,RANDBETWEEN(1,4))</f>
        <v>1</v>
      </c>
      <c r="M973">
        <f ca="1">IF(AND(ISNUMBER('MPL ID'!$P$42),ISNUMBER('MPL ID'!$Q$42)),0,RANDBETWEEN(1,4))</f>
        <v>4</v>
      </c>
      <c r="N973">
        <f ca="1">IF(AND(ISNUMBER('MPL ID'!$P$43),ISNUMBER('MPL ID'!$Q$43)),0,RANDBETWEEN(1,4))</f>
        <v>1</v>
      </c>
      <c r="O973">
        <f ca="1">IF(AND(ISNUMBER('MPL ID'!$P$44),ISNUMBER('MPL ID'!$Q$44)),0,RANDBETWEEN(1,4))</f>
        <v>4</v>
      </c>
      <c r="P973">
        <f ca="1">'MPL ID'!$BG$1+SUMPRODUCT(($B$1003:$O$1003='MPL ID'!$BF$1)*(($B973:$O973=1)+($B973:$O973=2)))+SUMPRODUCT(($B$1004:$O$1004='MPL ID'!$BF$1)*(($B973:$O973=3)+($B973:$O973=4)))</f>
        <v>10</v>
      </c>
      <c r="Q973">
        <f ca="1">'MPL ID'!$BG$2+SUMPRODUCT(($B$1003:$O$1003='MPL ID'!$BF$2)*(($B973:$O973=1)+($B973:$O973=2)))+SUMPRODUCT(($B$1004:$O$1004='MPL ID'!$BF$2)*(($B973:$O973=3)+($B973:$O973=4)))</f>
        <v>8</v>
      </c>
      <c r="R973">
        <f ca="1">'MPL ID'!$BG$3+SUMPRODUCT(($B$1003:$O$1003='MPL ID'!$BF$3)*(($B973:$O973=1)+($B973:$O973=2)))+SUMPRODUCT(($B$1004:$O$1004='MPL ID'!$BF$3)*(($B973:$O973=3)+($B973:$O973=4)))</f>
        <v>6</v>
      </c>
      <c r="S973">
        <f ca="1">'MPL ID'!$BG$4+SUMPRODUCT(($B$1003:$O$1003='MPL ID'!$BF$4)*(($B973:$O973=1)+($B973:$O973=2)))+SUMPRODUCT(($B$1004:$O$1004='MPL ID'!$BF$4)*(($B973:$O973=3)+($B973:$O973=4)))</f>
        <v>8</v>
      </c>
      <c r="T973">
        <f ca="1">'MPL ID'!$BG$5+SUMPRODUCT(($B$1003:$O$1003='MPL ID'!$BF$5)*(($B973:$O973=1)+($B973:$O973=2)))+SUMPRODUCT(($B$1004:$O$1004='MPL ID'!$BF$5)*(($B973:$O973=3)+($B973:$O973=4)))</f>
        <v>4</v>
      </c>
      <c r="U973">
        <f ca="1">'MPL ID'!$BG$6+SUMPRODUCT(($B$1003:$O$1003='MPL ID'!$BF$6)*(($B973:$O973=1)+($B973:$O973=2)))+SUMPRODUCT(($B$1004:$O$1004='MPL ID'!$BF$6)*(($B973:$O973=3)+($B973:$O973=4)))</f>
        <v>13</v>
      </c>
      <c r="V973">
        <f ca="1">'MPL ID'!$BG$7+SUMPRODUCT(($B$1003:$O$1003='MPL ID'!$BF$7)*(($B973:$O973=1)+($B973:$O973=2)))+SUMPRODUCT(($B$1004:$O$1004='MPL ID'!$BF$7)*(($B973:$O973=3)+($B973:$O973=4)))</f>
        <v>7</v>
      </c>
      <c r="W973">
        <f ca="1">'MPL ID'!$BG$8+SUMPRODUCT(($B$1003:$O$1003='MPL ID'!$BF$8)*(($B973:$O973=1)+($B973:$O973=2)))+SUMPRODUCT(($B$1004:$O$1004='MPL ID'!$BF$8)*(($B973:$O973=3)+($B973:$O973=4)))</f>
        <v>4</v>
      </c>
      <c r="X973">
        <f ca="1">'MPL ID'!$BG$9+SUMPRODUCT(($B$1003:$O$1003='MPL ID'!$BF$9)*(($B973:$O973=1)+($B973:$O973=2)))+SUMPRODUCT(($B$1004:$O$1004='MPL ID'!$BF$9)*(($B973:$O973=3)+($B973:$O973=4)))</f>
        <v>12</v>
      </c>
      <c r="Y973">
        <f ca="1">'MPL ID'!$BH$1+SUMPRODUCT(($B$1003:$O$1003='MPL ID'!$BF$1)*(2*($B973:$O973=1)+($B973:$O973=2)-2*($B973:$O973=3)-($B973:$O973=4)))-SUMPRODUCT(($B$1004:$O$1004='MPL ID'!$BF$1)*(2*($B973:$O973=1)+($B973:$O973=2)-2*($B973:$O973=3)-($B973:$O973=4)))</f>
        <v>8</v>
      </c>
      <c r="Z973">
        <f ca="1">'MPL ID'!$BH$2+SUMPRODUCT(($B$1003:$O$1003='MPL ID'!$BF$2)*(2*($B973:$O973=1)+($B973:$O973=2)-2*($B973:$O973=3)-($B973:$O973=4)))-SUMPRODUCT(($B$1004:$O$1004='MPL ID'!$BF$2)*(2*($B973:$O973=1)+($B973:$O973=2)-2*($B973:$O973=3)-($B973:$O973=4)))</f>
        <v>-4</v>
      </c>
      <c r="AA973">
        <f ca="1">'MPL ID'!$BH$3+SUMPRODUCT(($B$1003:$O$1003='MPL ID'!$BF$3)*(2*($B973:$O973=1)+($B973:$O973=2)-2*($B973:$O973=3)-($B973:$O973=4)))-SUMPRODUCT(($B$1004:$O$1004='MPL ID'!$BF$3)*(2*($B973:$O973=1)+($B973:$O973=2)-2*($B973:$O973=3)-($B973:$O973=4)))</f>
        <v>-7</v>
      </c>
      <c r="AB973">
        <f ca="1">'MPL ID'!$BH$4+SUMPRODUCT(($B$1003:$O$1003='MPL ID'!$BF$4)*(2*($B973:$O973=1)+($B973:$O973=2)-2*($B973:$O973=3)-($B973:$O973=4)))-SUMPRODUCT(($B$1004:$O$1004='MPL ID'!$BF$4)*(2*($B973:$O973=1)+($B973:$O973=2)-2*($B973:$O973=3)-($B973:$O973=4)))</f>
        <v>-2</v>
      </c>
      <c r="AC973">
        <f ca="1">'MPL ID'!$BH$5+SUMPRODUCT(($B$1003:$O$1003='MPL ID'!$BF$5)*(2*($B973:$O973=1)+($B973:$O973=2)-2*($B973:$O973=3)-($B973:$O973=4)))-SUMPRODUCT(($B$1004:$O$1004='MPL ID'!$BF$5)*(2*($B973:$O973=1)+($B973:$O973=2)-2*($B973:$O973=3)-($B973:$O973=4)))</f>
        <v>-13</v>
      </c>
      <c r="AD973">
        <f ca="1">'MPL ID'!$BH$6+SUMPRODUCT(($B$1003:$O$1003='MPL ID'!$BF$6)*(2*($B973:$O973=1)+($B973:$O973=2)-2*($B973:$O973=3)-($B973:$O973=4)))-SUMPRODUCT(($B$1004:$O$1004='MPL ID'!$BF$6)*(2*($B973:$O973=1)+($B973:$O973=2)-2*($B973:$O973=3)-($B973:$O973=4)))</f>
        <v>16</v>
      </c>
      <c r="AE973">
        <f ca="1">'MPL ID'!$BH$7+SUMPRODUCT(($B$1003:$O$1003='MPL ID'!$BF$7)*(2*($B973:$O973=1)+($B973:$O973=2)-2*($B973:$O973=3)-($B973:$O973=4)))-SUMPRODUCT(($B$1004:$O$1004='MPL ID'!$BF$7)*(2*($B973:$O973=1)+($B973:$O973=2)-2*($B973:$O973=3)-($B973:$O973=4)))</f>
        <v>1</v>
      </c>
      <c r="AF973">
        <f ca="1">'MPL ID'!$BH$8+SUMPRODUCT(($B$1003:$O$1003='MPL ID'!$BF$8)*(2*($B973:$O973=1)+($B973:$O973=2)-2*($B973:$O973=3)-($B973:$O973=4)))-SUMPRODUCT(($B$1004:$O$1004='MPL ID'!$BF$8)*(2*($B973:$O973=1)+($B973:$O973=2)-2*($B973:$O973=3)-($B973:$O973=4)))</f>
        <v>-13</v>
      </c>
      <c r="AG973">
        <f ca="1">'MPL ID'!$BH$9+SUMPRODUCT(($B$1003:$O$1003='MPL ID'!$BF$9)*(2*($B973:$O973=1)+($B973:$O973=2)-2*($B973:$O973=3)-($B973:$O973=4)))-SUMPRODUCT(($B$1004:$O$1004='MPL ID'!$BF$9)*(2*($B973:$O973=1)+($B973:$O973=2)-2*($B973:$O973=3)-($B973:$O973=4)))</f>
        <v>14</v>
      </c>
      <c r="AH973">
        <f ca="1">SUMPRODUCT(--($P973:$X973=P973),--($Y973:$AG973=Y973),'MPL ID'!$BG$13:$BO$13)+IF(AND($I973&gt;=3,T973=P973,AC973=Y973),1,0)+IF(AND($M973&gt;=3,S973=P973,AB973=Y973),1,0)</f>
        <v>0</v>
      </c>
      <c r="AI973">
        <f ca="1">SUMPRODUCT(--($P973:$X973=Q973),--($Y973:$AG973=Z973),'MPL ID'!$BG$14:$BO$14)+IF(AND($G973&gt;=3,R973=Q973,AA973=Z973),1,0)+IF(AND($K973&gt;0,$K973&lt;=2,S973=Q973,AB973=Z973),1,0)+IF(AND($N973&gt;=3,U973=Q973,AD973=Z973),1,0)</f>
        <v>0</v>
      </c>
      <c r="AJ973">
        <f ca="1">SUMPRODUCT(--($P973:$X973=R973),--($Y973:$AG973=AA973),'MPL ID'!$BG$15:$BO$15)+IF(AND($D973&gt;0,$D973&lt;=2,U973=R973,AD973=AA973),1,0)+IF(AND($G973&gt;0,$G973&lt;=2,Q973=R973,Z973=AA973),1,0)+IF(AND($J973&gt;=3,V973=R973,AE973=AA973),1,0)</f>
        <v>0</v>
      </c>
      <c r="AK973">
        <f ca="1">SUMPRODUCT(--($P973:$X973=S973),--($Y973:$AG973=AB973),'MPL ID'!$BG$16:$BO$16)+IF(AND($B973&gt;0,$B973&lt;=2,V973=S973,AE973=AB973),1,0)+IF(AND($E973&gt;0,$E973&lt;=2,T973=S973,AC973=AB973),1,0)+IF(AND($K973&gt;=3,Q973=S973,Z973=AB973),1,0)+IF(AND($M973&gt;0,$M973&lt;=2,P973=S973,Y973=AB973),1,0)</f>
        <v>0</v>
      </c>
      <c r="AL973">
        <f ca="1">SUMPRODUCT(--($P973:$X973=T973),--($Y973:$AG973=AC973),'MPL ID'!$BG$17:$BO$17)+IF(AND($E973&gt;=3,S973=T973,AB973=AC973),1,0)+IF(AND($I973&gt;0,$I973&lt;=2,P973=T973,Y973=AC973),1,0)+IF(AND($L973&gt;=3,W973=T973,AF973=AC973),1,0)</f>
        <v>0</v>
      </c>
      <c r="AM973">
        <f ca="1">SUMPRODUCT(--($P973:$X973=U973),--($Y973:$AG973=AD973),'MPL ID'!$BG$18:$BO$18)+IF(AND($D973&gt;=3,R973=U973,AA973=AD973),1,0)+IF(AND($H973&gt;0,$H973&lt;=2,W973=U973,AF973=AD973),1,0)+IF(AND($N973&gt;0,$N973&lt;=2,Q973=U973,Z973=AD973),1,0)</f>
        <v>0</v>
      </c>
      <c r="AN973">
        <f ca="1">SUMPRODUCT(--($P973:$X973=V973),--($Y973:$AG973=AE973),'MPL ID'!$BG$19:$BO$19)+IF(AND($B973&gt;=3,S973=V973,AB973=AE973),1,0)+IF(AND($F973&gt;=3,W973=V973,AF973=AE973),1,0)+IF(AND($J973&gt;0,$J973&lt;=2,R973=V973,AA973=AE973),1,0)+IF(AND($O973&gt;0,$O973&lt;=2,X973=V973,AG973=AE973),1,0)</f>
        <v>0</v>
      </c>
      <c r="AO973">
        <f ca="1">SUMPRODUCT(--($P973:$X973=W973),--($Y973:$AG973=AF973),'MPL ID'!$BG$20:$BO$20)+IF(AND($C973&gt;0,$C973&lt;=2,X973=W973,AG973=AF973),1,0)+IF(AND($F973&gt;0,$F973&lt;=2,V973=W973,AE973=AF973),1,0)+IF(AND($H973&gt;=3,U973=W973,AD973=AF973),1,0)+IF(AND($L973&gt;0,$L973&lt;=2,T973=W973,AC973=AF973),1,0)</f>
        <v>2</v>
      </c>
      <c r="AP973">
        <f ca="1">SUMPRODUCT(--($P973:$X973=X973),--($Y973:$AG973=AG973),'MPL ID'!$BG$21:$BO$21)+IF(AND($C973&gt;=3,W973=X973,AF973=AG973),1,0)+IF(AND($O973&gt;=3,V973=X973,AE973=AG973),1,0)</f>
        <v>0</v>
      </c>
      <c r="AQ973">
        <f t="shared" ca="1" si="135"/>
        <v>3</v>
      </c>
      <c r="AR973">
        <f t="shared" ca="1" si="136"/>
        <v>5</v>
      </c>
      <c r="AS973">
        <f t="shared" ca="1" si="137"/>
        <v>7</v>
      </c>
      <c r="AT973">
        <f t="shared" ca="1" si="138"/>
        <v>4</v>
      </c>
      <c r="AU973">
        <f t="shared" ca="1" si="139"/>
        <v>9</v>
      </c>
      <c r="AV973">
        <f t="shared" ca="1" si="140"/>
        <v>1</v>
      </c>
      <c r="AW973">
        <f t="shared" ca="1" si="141"/>
        <v>6</v>
      </c>
      <c r="AX973">
        <f t="shared" ca="1" si="142"/>
        <v>8</v>
      </c>
      <c r="AY973">
        <f t="shared" ca="1" si="143"/>
        <v>2</v>
      </c>
    </row>
    <row r="974" spans="1:51" x14ac:dyDescent="0.25">
      <c r="A974">
        <v>973</v>
      </c>
      <c r="B974">
        <f ca="1">IF(AND(ISNUMBER('MPL ID'!$J$39),ISNUMBER('MPL ID'!$K$39)),0,RANDBETWEEN(1,4))</f>
        <v>0</v>
      </c>
      <c r="C974">
        <f ca="1">IF(AND(ISNUMBER('MPL ID'!$J$40),ISNUMBER('MPL ID'!$K$40)),0,RANDBETWEEN(1,4))</f>
        <v>0</v>
      </c>
      <c r="D974">
        <f ca="1">IF(AND(ISNUMBER('MPL ID'!$J$41),ISNUMBER('MPL ID'!$K$41)),0,RANDBETWEEN(1,4))</f>
        <v>1</v>
      </c>
      <c r="E974">
        <f ca="1">IF(AND(ISNUMBER('MPL ID'!$J$42),ISNUMBER('MPL ID'!$K$42)),0,RANDBETWEEN(1,4))</f>
        <v>4</v>
      </c>
      <c r="F974">
        <f ca="1">IF(AND(ISNUMBER('MPL ID'!$J$43),ISNUMBER('MPL ID'!$K$43)),0,RANDBETWEEN(1,4))</f>
        <v>3</v>
      </c>
      <c r="G974">
        <f ca="1">IF(AND(ISNUMBER('MPL ID'!$J$44),ISNUMBER('MPL ID'!$K$44)),0,RANDBETWEEN(1,4))</f>
        <v>3</v>
      </c>
      <c r="H974">
        <f ca="1">IF(AND(ISNUMBER('MPL ID'!$P$36),ISNUMBER('MPL ID'!$Q$36)),0,RANDBETWEEN(1,4))</f>
        <v>4</v>
      </c>
      <c r="I974">
        <f ca="1">IF(AND(ISNUMBER('MPL ID'!$P$37),ISNUMBER('MPL ID'!$Q$37)),0,RANDBETWEEN(1,4))</f>
        <v>3</v>
      </c>
      <c r="J974">
        <f ca="1">IF(AND(ISNUMBER('MPL ID'!$P$39),ISNUMBER('MPL ID'!$Q$39)),0,RANDBETWEEN(1,4))</f>
        <v>4</v>
      </c>
      <c r="K974">
        <f ca="1">IF(AND(ISNUMBER('MPL ID'!$P$40),ISNUMBER('MPL ID'!$Q$40)),0,RANDBETWEEN(1,4))</f>
        <v>2</v>
      </c>
      <c r="L974">
        <f ca="1">IF(AND(ISNUMBER('MPL ID'!$P$41),ISNUMBER('MPL ID'!$Q$41)),0,RANDBETWEEN(1,4))</f>
        <v>3</v>
      </c>
      <c r="M974">
        <f ca="1">IF(AND(ISNUMBER('MPL ID'!$P$42),ISNUMBER('MPL ID'!$Q$42)),0,RANDBETWEEN(1,4))</f>
        <v>2</v>
      </c>
      <c r="N974">
        <f ca="1">IF(AND(ISNUMBER('MPL ID'!$P$43),ISNUMBER('MPL ID'!$Q$43)),0,RANDBETWEEN(1,4))</f>
        <v>3</v>
      </c>
      <c r="O974">
        <f ca="1">IF(AND(ISNUMBER('MPL ID'!$P$44),ISNUMBER('MPL ID'!$Q$44)),0,RANDBETWEEN(1,4))</f>
        <v>3</v>
      </c>
      <c r="P974">
        <f ca="1">'MPL ID'!$BG$1+SUMPRODUCT(($B$1003:$O$1003='MPL ID'!$BF$1)*(($B974:$O974=1)+($B974:$O974=2)))+SUMPRODUCT(($B$1004:$O$1004='MPL ID'!$BF$1)*(($B974:$O974=3)+($B974:$O974=4)))</f>
        <v>10</v>
      </c>
      <c r="Q974">
        <f ca="1">'MPL ID'!$BG$2+SUMPRODUCT(($B$1003:$O$1003='MPL ID'!$BF$2)*(($B974:$O974=1)+($B974:$O974=2)))+SUMPRODUCT(($B$1004:$O$1004='MPL ID'!$BF$2)*(($B974:$O974=3)+($B974:$O974=4)))</f>
        <v>10</v>
      </c>
      <c r="R974">
        <f ca="1">'MPL ID'!$BG$3+SUMPRODUCT(($B$1003:$O$1003='MPL ID'!$BF$3)*(($B974:$O974=1)+($B974:$O974=2)))+SUMPRODUCT(($B$1004:$O$1004='MPL ID'!$BF$3)*(($B974:$O974=3)+($B974:$O974=4)))</f>
        <v>7</v>
      </c>
      <c r="S974">
        <f ca="1">'MPL ID'!$BG$4+SUMPRODUCT(($B$1003:$O$1003='MPL ID'!$BF$4)*(($B974:$O974=1)+($B974:$O974=2)))+SUMPRODUCT(($B$1004:$O$1004='MPL ID'!$BF$4)*(($B974:$O974=3)+($B974:$O974=4)))</f>
        <v>8</v>
      </c>
      <c r="T974">
        <f ca="1">'MPL ID'!$BG$5+SUMPRODUCT(($B$1003:$O$1003='MPL ID'!$BF$5)*(($B974:$O974=1)+($B974:$O974=2)))+SUMPRODUCT(($B$1004:$O$1004='MPL ID'!$BF$5)*(($B974:$O974=3)+($B974:$O974=4)))</f>
        <v>5</v>
      </c>
      <c r="U974">
        <f ca="1">'MPL ID'!$BG$6+SUMPRODUCT(($B$1003:$O$1003='MPL ID'!$BF$6)*(($B974:$O974=1)+($B974:$O974=2)))+SUMPRODUCT(($B$1004:$O$1004='MPL ID'!$BF$6)*(($B974:$O974=3)+($B974:$O974=4)))</f>
        <v>10</v>
      </c>
      <c r="V974">
        <f ca="1">'MPL ID'!$BG$7+SUMPRODUCT(($B$1003:$O$1003='MPL ID'!$BF$7)*(($B974:$O974=1)+($B974:$O974=2)))+SUMPRODUCT(($B$1004:$O$1004='MPL ID'!$BF$7)*(($B974:$O974=3)+($B974:$O974=4)))</f>
        <v>6</v>
      </c>
      <c r="W974">
        <f ca="1">'MPL ID'!$BG$8+SUMPRODUCT(($B$1003:$O$1003='MPL ID'!$BF$8)*(($B974:$O974=1)+($B974:$O974=2)))+SUMPRODUCT(($B$1004:$O$1004='MPL ID'!$BF$8)*(($B974:$O974=3)+($B974:$O974=4)))</f>
        <v>4</v>
      </c>
      <c r="X974">
        <f ca="1">'MPL ID'!$BG$9+SUMPRODUCT(($B$1003:$O$1003='MPL ID'!$BF$9)*(($B974:$O974=1)+($B974:$O974=2)))+SUMPRODUCT(($B$1004:$O$1004='MPL ID'!$BF$9)*(($B974:$O974=3)+($B974:$O974=4)))</f>
        <v>12</v>
      </c>
      <c r="Y974">
        <f ca="1">'MPL ID'!$BH$1+SUMPRODUCT(($B$1003:$O$1003='MPL ID'!$BF$1)*(2*($B974:$O974=1)+($B974:$O974=2)-2*($B974:$O974=3)-($B974:$O974=4)))-SUMPRODUCT(($B$1004:$O$1004='MPL ID'!$BF$1)*(2*($B974:$O974=1)+($B974:$O974=2)-2*($B974:$O974=3)-($B974:$O974=4)))</f>
        <v>10</v>
      </c>
      <c r="Z974">
        <f ca="1">'MPL ID'!$BH$2+SUMPRODUCT(($B$1003:$O$1003='MPL ID'!$BF$2)*(2*($B974:$O974=1)+($B974:$O974=2)-2*($B974:$O974=3)-($B974:$O974=4)))-SUMPRODUCT(($B$1004:$O$1004='MPL ID'!$BF$2)*(2*($B974:$O974=1)+($B974:$O974=2)-2*($B974:$O974=3)-($B974:$O974=4)))</f>
        <v>3</v>
      </c>
      <c r="AA974">
        <f ca="1">'MPL ID'!$BH$3+SUMPRODUCT(($B$1003:$O$1003='MPL ID'!$BF$3)*(2*($B974:$O974=1)+($B974:$O974=2)-2*($B974:$O974=3)-($B974:$O974=4)))-SUMPRODUCT(($B$1004:$O$1004='MPL ID'!$BF$3)*(2*($B974:$O974=1)+($B974:$O974=2)-2*($B974:$O974=3)-($B974:$O974=4)))</f>
        <v>-5</v>
      </c>
      <c r="AB974">
        <f ca="1">'MPL ID'!$BH$4+SUMPRODUCT(($B$1003:$O$1003='MPL ID'!$BF$4)*(2*($B974:$O974=1)+($B974:$O974=2)-2*($B974:$O974=3)-($B974:$O974=4)))-SUMPRODUCT(($B$1004:$O$1004='MPL ID'!$BF$4)*(2*($B974:$O974=1)+($B974:$O974=2)-2*($B974:$O974=3)-($B974:$O974=4)))</f>
        <v>-1</v>
      </c>
      <c r="AC974">
        <f ca="1">'MPL ID'!$BH$5+SUMPRODUCT(($B$1003:$O$1003='MPL ID'!$BF$5)*(2*($B974:$O974=1)+($B974:$O974=2)-2*($B974:$O974=3)-($B974:$O974=4)))-SUMPRODUCT(($B$1004:$O$1004='MPL ID'!$BF$5)*(2*($B974:$O974=1)+($B974:$O974=2)-2*($B974:$O974=3)-($B974:$O974=4)))</f>
        <v>-11</v>
      </c>
      <c r="AD974">
        <f ca="1">'MPL ID'!$BH$6+SUMPRODUCT(($B$1003:$O$1003='MPL ID'!$BF$6)*(2*($B974:$O974=1)+($B974:$O974=2)-2*($B974:$O974=3)-($B974:$O974=4)))-SUMPRODUCT(($B$1004:$O$1004='MPL ID'!$BF$6)*(2*($B974:$O974=1)+($B974:$O974=2)-2*($B974:$O974=3)-($B974:$O974=4)))</f>
        <v>7</v>
      </c>
      <c r="AE974">
        <f ca="1">'MPL ID'!$BH$7+SUMPRODUCT(($B$1003:$O$1003='MPL ID'!$BF$7)*(2*($B974:$O974=1)+($B974:$O974=2)-2*($B974:$O974=3)-($B974:$O974=4)))-SUMPRODUCT(($B$1004:$O$1004='MPL ID'!$BF$7)*(2*($B974:$O974=1)+($B974:$O974=2)-2*($B974:$O974=3)-($B974:$O974=4)))</f>
        <v>-3</v>
      </c>
      <c r="AF974">
        <f ca="1">'MPL ID'!$BH$8+SUMPRODUCT(($B$1003:$O$1003='MPL ID'!$BF$8)*(2*($B974:$O974=1)+($B974:$O974=2)-2*($B974:$O974=3)-($B974:$O974=4)))-SUMPRODUCT(($B$1004:$O$1004='MPL ID'!$BF$8)*(2*($B974:$O974=1)+($B974:$O974=2)-2*($B974:$O974=3)-($B974:$O974=4)))</f>
        <v>-15</v>
      </c>
      <c r="AG974">
        <f ca="1">'MPL ID'!$BH$9+SUMPRODUCT(($B$1003:$O$1003='MPL ID'!$BF$9)*(2*($B974:$O974=1)+($B974:$O974=2)-2*($B974:$O974=3)-($B974:$O974=4)))-SUMPRODUCT(($B$1004:$O$1004='MPL ID'!$BF$9)*(2*($B974:$O974=1)+($B974:$O974=2)-2*($B974:$O974=3)-($B974:$O974=4)))</f>
        <v>15</v>
      </c>
      <c r="AH974">
        <f ca="1">SUMPRODUCT(--($P974:$X974=P974),--($Y974:$AG974=Y974),'MPL ID'!$BG$13:$BO$13)+IF(AND($I974&gt;=3,T974=P974,AC974=Y974),1,0)+IF(AND($M974&gt;=3,S974=P974,AB974=Y974),1,0)</f>
        <v>0</v>
      </c>
      <c r="AI974">
        <f ca="1">SUMPRODUCT(--($P974:$X974=Q974),--($Y974:$AG974=Z974),'MPL ID'!$BG$14:$BO$14)+IF(AND($G974&gt;=3,R974=Q974,AA974=Z974),1,0)+IF(AND($K974&gt;0,$K974&lt;=2,S974=Q974,AB974=Z974),1,0)+IF(AND($N974&gt;=3,U974=Q974,AD974=Z974),1,0)</f>
        <v>0</v>
      </c>
      <c r="AJ974">
        <f ca="1">SUMPRODUCT(--($P974:$X974=R974),--($Y974:$AG974=AA974),'MPL ID'!$BG$15:$BO$15)+IF(AND($D974&gt;0,$D974&lt;=2,U974=R974,AD974=AA974),1,0)+IF(AND($G974&gt;0,$G974&lt;=2,Q974=R974,Z974=AA974),1,0)+IF(AND($J974&gt;=3,V974=R974,AE974=AA974),1,0)</f>
        <v>0</v>
      </c>
      <c r="AK974">
        <f ca="1">SUMPRODUCT(--($P974:$X974=S974),--($Y974:$AG974=AB974),'MPL ID'!$BG$16:$BO$16)+IF(AND($B974&gt;0,$B974&lt;=2,V974=S974,AE974=AB974),1,0)+IF(AND($E974&gt;0,$E974&lt;=2,T974=S974,AC974=AB974),1,0)+IF(AND($K974&gt;=3,Q974=S974,Z974=AB974),1,0)+IF(AND($M974&gt;0,$M974&lt;=2,P974=S974,Y974=AB974),1,0)</f>
        <v>0</v>
      </c>
      <c r="AL974">
        <f ca="1">SUMPRODUCT(--($P974:$X974=T974),--($Y974:$AG974=AC974),'MPL ID'!$BG$17:$BO$17)+IF(AND($E974&gt;=3,S974=T974,AB974=AC974),1,0)+IF(AND($I974&gt;0,$I974&lt;=2,P974=T974,Y974=AC974),1,0)+IF(AND($L974&gt;=3,W974=T974,AF974=AC974),1,0)</f>
        <v>0</v>
      </c>
      <c r="AM974">
        <f ca="1">SUMPRODUCT(--($P974:$X974=U974),--($Y974:$AG974=AD974),'MPL ID'!$BG$18:$BO$18)+IF(AND($D974&gt;=3,R974=U974,AA974=AD974),1,0)+IF(AND($H974&gt;0,$H974&lt;=2,W974=U974,AF974=AD974),1,0)+IF(AND($N974&gt;0,$N974&lt;=2,Q974=U974,Z974=AD974),1,0)</f>
        <v>0</v>
      </c>
      <c r="AN974">
        <f ca="1">SUMPRODUCT(--($P974:$X974=V974),--($Y974:$AG974=AE974),'MPL ID'!$BG$19:$BO$19)+IF(AND($B974&gt;=3,S974=V974,AB974=AE974),1,0)+IF(AND($F974&gt;=3,W974=V974,AF974=AE974),1,0)+IF(AND($J974&gt;0,$J974&lt;=2,R974=V974,AA974=AE974),1,0)+IF(AND($O974&gt;0,$O974&lt;=2,X974=V974,AG974=AE974),1,0)</f>
        <v>0</v>
      </c>
      <c r="AO974">
        <f ca="1">SUMPRODUCT(--($P974:$X974=W974),--($Y974:$AG974=AF974),'MPL ID'!$BG$20:$BO$20)+IF(AND($C974&gt;0,$C974&lt;=2,X974=W974,AG974=AF974),1,0)+IF(AND($F974&gt;0,$F974&lt;=2,V974=W974,AE974=AF974),1,0)+IF(AND($H974&gt;=3,U974=W974,AD974=AF974),1,0)+IF(AND($L974&gt;0,$L974&lt;=2,T974=W974,AC974=AF974),1,0)</f>
        <v>0</v>
      </c>
      <c r="AP974">
        <f ca="1">SUMPRODUCT(--($P974:$X974=X974),--($Y974:$AG974=AG974),'MPL ID'!$BG$21:$BO$21)+IF(AND($C974&gt;=3,W974=X974,AF974=AG974),1,0)+IF(AND($O974&gt;=3,V974=X974,AE974=AG974),1,0)</f>
        <v>0</v>
      </c>
      <c r="AQ974">
        <f t="shared" ca="1" si="135"/>
        <v>2</v>
      </c>
      <c r="AR974">
        <f t="shared" ca="1" si="136"/>
        <v>4</v>
      </c>
      <c r="AS974">
        <f t="shared" ca="1" si="137"/>
        <v>6</v>
      </c>
      <c r="AT974">
        <f t="shared" ca="1" si="138"/>
        <v>5</v>
      </c>
      <c r="AU974">
        <f t="shared" ca="1" si="139"/>
        <v>8</v>
      </c>
      <c r="AV974">
        <f t="shared" ca="1" si="140"/>
        <v>3</v>
      </c>
      <c r="AW974">
        <f t="shared" ca="1" si="141"/>
        <v>7</v>
      </c>
      <c r="AX974">
        <f t="shared" ca="1" si="142"/>
        <v>9</v>
      </c>
      <c r="AY974">
        <f t="shared" ca="1" si="143"/>
        <v>1</v>
      </c>
    </row>
    <row r="975" spans="1:51" x14ac:dyDescent="0.25">
      <c r="A975">
        <v>974</v>
      </c>
      <c r="B975">
        <f ca="1">IF(AND(ISNUMBER('MPL ID'!$J$39),ISNUMBER('MPL ID'!$K$39)),0,RANDBETWEEN(1,4))</f>
        <v>0</v>
      </c>
      <c r="C975">
        <f ca="1">IF(AND(ISNUMBER('MPL ID'!$J$40),ISNUMBER('MPL ID'!$K$40)),0,RANDBETWEEN(1,4))</f>
        <v>0</v>
      </c>
      <c r="D975">
        <f ca="1">IF(AND(ISNUMBER('MPL ID'!$J$41),ISNUMBER('MPL ID'!$K$41)),0,RANDBETWEEN(1,4))</f>
        <v>2</v>
      </c>
      <c r="E975">
        <f ca="1">IF(AND(ISNUMBER('MPL ID'!$J$42),ISNUMBER('MPL ID'!$K$42)),0,RANDBETWEEN(1,4))</f>
        <v>3</v>
      </c>
      <c r="F975">
        <f ca="1">IF(AND(ISNUMBER('MPL ID'!$J$43),ISNUMBER('MPL ID'!$K$43)),0,RANDBETWEEN(1,4))</f>
        <v>4</v>
      </c>
      <c r="G975">
        <f ca="1">IF(AND(ISNUMBER('MPL ID'!$J$44),ISNUMBER('MPL ID'!$K$44)),0,RANDBETWEEN(1,4))</f>
        <v>3</v>
      </c>
      <c r="H975">
        <f ca="1">IF(AND(ISNUMBER('MPL ID'!$P$36),ISNUMBER('MPL ID'!$Q$36)),0,RANDBETWEEN(1,4))</f>
        <v>3</v>
      </c>
      <c r="I975">
        <f ca="1">IF(AND(ISNUMBER('MPL ID'!$P$37),ISNUMBER('MPL ID'!$Q$37)),0,RANDBETWEEN(1,4))</f>
        <v>2</v>
      </c>
      <c r="J975">
        <f ca="1">IF(AND(ISNUMBER('MPL ID'!$P$39),ISNUMBER('MPL ID'!$Q$39)),0,RANDBETWEEN(1,4))</f>
        <v>4</v>
      </c>
      <c r="K975">
        <f ca="1">IF(AND(ISNUMBER('MPL ID'!$P$40),ISNUMBER('MPL ID'!$Q$40)),0,RANDBETWEEN(1,4))</f>
        <v>3</v>
      </c>
      <c r="L975">
        <f ca="1">IF(AND(ISNUMBER('MPL ID'!$P$41),ISNUMBER('MPL ID'!$Q$41)),0,RANDBETWEEN(1,4))</f>
        <v>3</v>
      </c>
      <c r="M975">
        <f ca="1">IF(AND(ISNUMBER('MPL ID'!$P$42),ISNUMBER('MPL ID'!$Q$42)),0,RANDBETWEEN(1,4))</f>
        <v>2</v>
      </c>
      <c r="N975">
        <f ca="1">IF(AND(ISNUMBER('MPL ID'!$P$43),ISNUMBER('MPL ID'!$Q$43)),0,RANDBETWEEN(1,4))</f>
        <v>3</v>
      </c>
      <c r="O975">
        <f ca="1">IF(AND(ISNUMBER('MPL ID'!$P$44),ISNUMBER('MPL ID'!$Q$44)),0,RANDBETWEEN(1,4))</f>
        <v>4</v>
      </c>
      <c r="P975">
        <f ca="1">'MPL ID'!$BG$1+SUMPRODUCT(($B$1003:$O$1003='MPL ID'!$BF$1)*(($B975:$O975=1)+($B975:$O975=2)))+SUMPRODUCT(($B$1004:$O$1004='MPL ID'!$BF$1)*(($B975:$O975=3)+($B975:$O975=4)))</f>
        <v>9</v>
      </c>
      <c r="Q975">
        <f ca="1">'MPL ID'!$BG$2+SUMPRODUCT(($B$1003:$O$1003='MPL ID'!$BF$2)*(($B975:$O975=1)+($B975:$O975=2)))+SUMPRODUCT(($B$1004:$O$1004='MPL ID'!$BF$2)*(($B975:$O975=3)+($B975:$O975=4)))</f>
        <v>9</v>
      </c>
      <c r="R975">
        <f ca="1">'MPL ID'!$BG$3+SUMPRODUCT(($B$1003:$O$1003='MPL ID'!$BF$3)*(($B975:$O975=1)+($B975:$O975=2)))+SUMPRODUCT(($B$1004:$O$1004='MPL ID'!$BF$3)*(($B975:$O975=3)+($B975:$O975=4)))</f>
        <v>7</v>
      </c>
      <c r="S975">
        <f ca="1">'MPL ID'!$BG$4+SUMPRODUCT(($B$1003:$O$1003='MPL ID'!$BF$4)*(($B975:$O975=1)+($B975:$O975=2)))+SUMPRODUCT(($B$1004:$O$1004='MPL ID'!$BF$4)*(($B975:$O975=3)+($B975:$O975=4)))</f>
        <v>9</v>
      </c>
      <c r="T975">
        <f ca="1">'MPL ID'!$BG$5+SUMPRODUCT(($B$1003:$O$1003='MPL ID'!$BF$5)*(($B975:$O975=1)+($B975:$O975=2)))+SUMPRODUCT(($B$1004:$O$1004='MPL ID'!$BF$5)*(($B975:$O975=3)+($B975:$O975=4)))</f>
        <v>6</v>
      </c>
      <c r="U975">
        <f ca="1">'MPL ID'!$BG$6+SUMPRODUCT(($B$1003:$O$1003='MPL ID'!$BF$6)*(($B975:$O975=1)+($B975:$O975=2)))+SUMPRODUCT(($B$1004:$O$1004='MPL ID'!$BF$6)*(($B975:$O975=3)+($B975:$O975=4)))</f>
        <v>10</v>
      </c>
      <c r="V975">
        <f ca="1">'MPL ID'!$BG$7+SUMPRODUCT(($B$1003:$O$1003='MPL ID'!$BF$7)*(($B975:$O975=1)+($B975:$O975=2)))+SUMPRODUCT(($B$1004:$O$1004='MPL ID'!$BF$7)*(($B975:$O975=3)+($B975:$O975=4)))</f>
        <v>6</v>
      </c>
      <c r="W975">
        <f ca="1">'MPL ID'!$BG$8+SUMPRODUCT(($B$1003:$O$1003='MPL ID'!$BF$8)*(($B975:$O975=1)+($B975:$O975=2)))+SUMPRODUCT(($B$1004:$O$1004='MPL ID'!$BF$8)*(($B975:$O975=3)+($B975:$O975=4)))</f>
        <v>4</v>
      </c>
      <c r="X975">
        <f ca="1">'MPL ID'!$BG$9+SUMPRODUCT(($B$1003:$O$1003='MPL ID'!$BF$9)*(($B975:$O975=1)+($B975:$O975=2)))+SUMPRODUCT(($B$1004:$O$1004='MPL ID'!$BF$9)*(($B975:$O975=3)+($B975:$O975=4)))</f>
        <v>12</v>
      </c>
      <c r="Y975">
        <f ca="1">'MPL ID'!$BH$1+SUMPRODUCT(($B$1003:$O$1003='MPL ID'!$BF$1)*(2*($B975:$O975=1)+($B975:$O975=2)-2*($B975:$O975=3)-($B975:$O975=4)))-SUMPRODUCT(($B$1004:$O$1004='MPL ID'!$BF$1)*(2*($B975:$O975=1)+($B975:$O975=2)-2*($B975:$O975=3)-($B975:$O975=4)))</f>
        <v>7</v>
      </c>
      <c r="Z975">
        <f ca="1">'MPL ID'!$BH$2+SUMPRODUCT(($B$1003:$O$1003='MPL ID'!$BF$2)*(2*($B975:$O975=1)+($B975:$O975=2)-2*($B975:$O975=3)-($B975:$O975=4)))-SUMPRODUCT(($B$1004:$O$1004='MPL ID'!$BF$2)*(2*($B975:$O975=1)+($B975:$O975=2)-2*($B975:$O975=3)-($B975:$O975=4)))</f>
        <v>0</v>
      </c>
      <c r="AA975">
        <f ca="1">'MPL ID'!$BH$3+SUMPRODUCT(($B$1003:$O$1003='MPL ID'!$BF$3)*(2*($B975:$O975=1)+($B975:$O975=2)-2*($B975:$O975=3)-($B975:$O975=4)))-SUMPRODUCT(($B$1004:$O$1004='MPL ID'!$BF$3)*(2*($B975:$O975=1)+($B975:$O975=2)-2*($B975:$O975=3)-($B975:$O975=4)))</f>
        <v>-6</v>
      </c>
      <c r="AB975">
        <f ca="1">'MPL ID'!$BH$4+SUMPRODUCT(($B$1003:$O$1003='MPL ID'!$BF$4)*(2*($B975:$O975=1)+($B975:$O975=2)-2*($B975:$O975=3)-($B975:$O975=4)))-SUMPRODUCT(($B$1004:$O$1004='MPL ID'!$BF$4)*(2*($B975:$O975=1)+($B975:$O975=2)-2*($B975:$O975=3)-($B975:$O975=4)))</f>
        <v>1</v>
      </c>
      <c r="AC975">
        <f ca="1">'MPL ID'!$BH$5+SUMPRODUCT(($B$1003:$O$1003='MPL ID'!$BF$5)*(2*($B975:$O975=1)+($B975:$O975=2)-2*($B975:$O975=3)-($B975:$O975=4)))-SUMPRODUCT(($B$1004:$O$1004='MPL ID'!$BF$5)*(2*($B975:$O975=1)+($B975:$O975=2)-2*($B975:$O975=3)-($B975:$O975=4)))</f>
        <v>-7</v>
      </c>
      <c r="AD975">
        <f ca="1">'MPL ID'!$BH$6+SUMPRODUCT(($B$1003:$O$1003='MPL ID'!$BF$6)*(2*($B975:$O975=1)+($B975:$O975=2)-2*($B975:$O975=3)-($B975:$O975=4)))-SUMPRODUCT(($B$1004:$O$1004='MPL ID'!$BF$6)*(2*($B975:$O975=1)+($B975:$O975=2)-2*($B975:$O975=3)-($B975:$O975=4)))</f>
        <v>7</v>
      </c>
      <c r="AE975">
        <f ca="1">'MPL ID'!$BH$7+SUMPRODUCT(($B$1003:$O$1003='MPL ID'!$BF$7)*(2*($B975:$O975=1)+($B975:$O975=2)-2*($B975:$O975=3)-($B975:$O975=4)))-SUMPRODUCT(($B$1004:$O$1004='MPL ID'!$BF$7)*(2*($B975:$O975=1)+($B975:$O975=2)-2*($B975:$O975=3)-($B975:$O975=4)))</f>
        <v>-3</v>
      </c>
      <c r="AF975">
        <f ca="1">'MPL ID'!$BH$8+SUMPRODUCT(($B$1003:$O$1003='MPL ID'!$BF$8)*(2*($B975:$O975=1)+($B975:$O975=2)-2*($B975:$O975=3)-($B975:$O975=4)))-SUMPRODUCT(($B$1004:$O$1004='MPL ID'!$BF$8)*(2*($B975:$O975=1)+($B975:$O975=2)-2*($B975:$O975=3)-($B975:$O975=4)))</f>
        <v>-13</v>
      </c>
      <c r="AG975">
        <f ca="1">'MPL ID'!$BH$9+SUMPRODUCT(($B$1003:$O$1003='MPL ID'!$BF$9)*(2*($B975:$O975=1)+($B975:$O975=2)-2*($B975:$O975=3)-($B975:$O975=4)))-SUMPRODUCT(($B$1004:$O$1004='MPL ID'!$BF$9)*(2*($B975:$O975=1)+($B975:$O975=2)-2*($B975:$O975=3)-($B975:$O975=4)))</f>
        <v>14</v>
      </c>
      <c r="AH975">
        <f ca="1">SUMPRODUCT(--($P975:$X975=P975),--($Y975:$AG975=Y975),'MPL ID'!$BG$13:$BO$13)+IF(AND($I975&gt;=3,T975=P975,AC975=Y975),1,0)+IF(AND($M975&gt;=3,S975=P975,AB975=Y975),1,0)</f>
        <v>0</v>
      </c>
      <c r="AI975">
        <f ca="1">SUMPRODUCT(--($P975:$X975=Q975),--($Y975:$AG975=Z975),'MPL ID'!$BG$14:$BO$14)+IF(AND($G975&gt;=3,R975=Q975,AA975=Z975),1,0)+IF(AND($K975&gt;0,$K975&lt;=2,S975=Q975,AB975=Z975),1,0)+IF(AND($N975&gt;=3,U975=Q975,AD975=Z975),1,0)</f>
        <v>0</v>
      </c>
      <c r="AJ975">
        <f ca="1">SUMPRODUCT(--($P975:$X975=R975),--($Y975:$AG975=AA975),'MPL ID'!$BG$15:$BO$15)+IF(AND($D975&gt;0,$D975&lt;=2,U975=R975,AD975=AA975),1,0)+IF(AND($G975&gt;0,$G975&lt;=2,Q975=R975,Z975=AA975),1,0)+IF(AND($J975&gt;=3,V975=R975,AE975=AA975),1,0)</f>
        <v>0</v>
      </c>
      <c r="AK975">
        <f ca="1">SUMPRODUCT(--($P975:$X975=S975),--($Y975:$AG975=AB975),'MPL ID'!$BG$16:$BO$16)+IF(AND($B975&gt;0,$B975&lt;=2,V975=S975,AE975=AB975),1,0)+IF(AND($E975&gt;0,$E975&lt;=2,T975=S975,AC975=AB975),1,0)+IF(AND($K975&gt;=3,Q975=S975,Z975=AB975),1,0)+IF(AND($M975&gt;0,$M975&lt;=2,P975=S975,Y975=AB975),1,0)</f>
        <v>0</v>
      </c>
      <c r="AL975">
        <f ca="1">SUMPRODUCT(--($P975:$X975=T975),--($Y975:$AG975=AC975),'MPL ID'!$BG$17:$BO$17)+IF(AND($E975&gt;=3,S975=T975,AB975=AC975),1,0)+IF(AND($I975&gt;0,$I975&lt;=2,P975=T975,Y975=AC975),1,0)+IF(AND($L975&gt;=3,W975=T975,AF975=AC975),1,0)</f>
        <v>0</v>
      </c>
      <c r="AM975">
        <f ca="1">SUMPRODUCT(--($P975:$X975=U975),--($Y975:$AG975=AD975),'MPL ID'!$BG$18:$BO$18)+IF(AND($D975&gt;=3,R975=U975,AA975=AD975),1,0)+IF(AND($H975&gt;0,$H975&lt;=2,W975=U975,AF975=AD975),1,0)+IF(AND($N975&gt;0,$N975&lt;=2,Q975=U975,Z975=AD975),1,0)</f>
        <v>0</v>
      </c>
      <c r="AN975">
        <f ca="1">SUMPRODUCT(--($P975:$X975=V975),--($Y975:$AG975=AE975),'MPL ID'!$BG$19:$BO$19)+IF(AND($B975&gt;=3,S975=V975,AB975=AE975),1,0)+IF(AND($F975&gt;=3,W975=V975,AF975=AE975),1,0)+IF(AND($J975&gt;0,$J975&lt;=2,R975=V975,AA975=AE975),1,0)+IF(AND($O975&gt;0,$O975&lt;=2,X975=V975,AG975=AE975),1,0)</f>
        <v>0</v>
      </c>
      <c r="AO975">
        <f ca="1">SUMPRODUCT(--($P975:$X975=W975),--($Y975:$AG975=AF975),'MPL ID'!$BG$20:$BO$20)+IF(AND($C975&gt;0,$C975&lt;=2,X975=W975,AG975=AF975),1,0)+IF(AND($F975&gt;0,$F975&lt;=2,V975=W975,AE975=AF975),1,0)+IF(AND($H975&gt;=3,U975=W975,AD975=AF975),1,0)+IF(AND($L975&gt;0,$L975&lt;=2,T975=W975,AC975=AF975),1,0)</f>
        <v>0</v>
      </c>
      <c r="AP975">
        <f ca="1">SUMPRODUCT(--($P975:$X975=X975),--($Y975:$AG975=AG975),'MPL ID'!$BG$21:$BO$21)+IF(AND($C975&gt;=3,W975=X975,AF975=AG975),1,0)+IF(AND($O975&gt;=3,V975=X975,AE975=AG975),1,0)</f>
        <v>0</v>
      </c>
      <c r="AQ975">
        <f t="shared" ca="1" si="135"/>
        <v>3</v>
      </c>
      <c r="AR975">
        <f t="shared" ca="1" si="136"/>
        <v>5</v>
      </c>
      <c r="AS975">
        <f t="shared" ca="1" si="137"/>
        <v>6</v>
      </c>
      <c r="AT975">
        <f t="shared" ca="1" si="138"/>
        <v>4</v>
      </c>
      <c r="AU975">
        <f t="shared" ca="1" si="139"/>
        <v>8</v>
      </c>
      <c r="AV975">
        <f t="shared" ca="1" si="140"/>
        <v>2</v>
      </c>
      <c r="AW975">
        <f t="shared" ca="1" si="141"/>
        <v>7</v>
      </c>
      <c r="AX975">
        <f t="shared" ca="1" si="142"/>
        <v>9</v>
      </c>
      <c r="AY975">
        <f t="shared" ca="1" si="143"/>
        <v>1</v>
      </c>
    </row>
    <row r="976" spans="1:51" x14ac:dyDescent="0.25">
      <c r="A976">
        <v>975</v>
      </c>
      <c r="B976">
        <f ca="1">IF(AND(ISNUMBER('MPL ID'!$J$39),ISNUMBER('MPL ID'!$K$39)),0,RANDBETWEEN(1,4))</f>
        <v>0</v>
      </c>
      <c r="C976">
        <f ca="1">IF(AND(ISNUMBER('MPL ID'!$J$40),ISNUMBER('MPL ID'!$K$40)),0,RANDBETWEEN(1,4))</f>
        <v>0</v>
      </c>
      <c r="D976">
        <f ca="1">IF(AND(ISNUMBER('MPL ID'!$J$41),ISNUMBER('MPL ID'!$K$41)),0,RANDBETWEEN(1,4))</f>
        <v>4</v>
      </c>
      <c r="E976">
        <f ca="1">IF(AND(ISNUMBER('MPL ID'!$J$42),ISNUMBER('MPL ID'!$K$42)),0,RANDBETWEEN(1,4))</f>
        <v>4</v>
      </c>
      <c r="F976">
        <f ca="1">IF(AND(ISNUMBER('MPL ID'!$J$43),ISNUMBER('MPL ID'!$K$43)),0,RANDBETWEEN(1,4))</f>
        <v>2</v>
      </c>
      <c r="G976">
        <f ca="1">IF(AND(ISNUMBER('MPL ID'!$J$44),ISNUMBER('MPL ID'!$K$44)),0,RANDBETWEEN(1,4))</f>
        <v>4</v>
      </c>
      <c r="H976">
        <f ca="1">IF(AND(ISNUMBER('MPL ID'!$P$36),ISNUMBER('MPL ID'!$Q$36)),0,RANDBETWEEN(1,4))</f>
        <v>1</v>
      </c>
      <c r="I976">
        <f ca="1">IF(AND(ISNUMBER('MPL ID'!$P$37),ISNUMBER('MPL ID'!$Q$37)),0,RANDBETWEEN(1,4))</f>
        <v>4</v>
      </c>
      <c r="J976">
        <f ca="1">IF(AND(ISNUMBER('MPL ID'!$P$39),ISNUMBER('MPL ID'!$Q$39)),0,RANDBETWEEN(1,4))</f>
        <v>4</v>
      </c>
      <c r="K976">
        <f ca="1">IF(AND(ISNUMBER('MPL ID'!$P$40),ISNUMBER('MPL ID'!$Q$40)),0,RANDBETWEEN(1,4))</f>
        <v>2</v>
      </c>
      <c r="L976">
        <f ca="1">IF(AND(ISNUMBER('MPL ID'!$P$41),ISNUMBER('MPL ID'!$Q$41)),0,RANDBETWEEN(1,4))</f>
        <v>4</v>
      </c>
      <c r="M976">
        <f ca="1">IF(AND(ISNUMBER('MPL ID'!$P$42),ISNUMBER('MPL ID'!$Q$42)),0,RANDBETWEEN(1,4))</f>
        <v>4</v>
      </c>
      <c r="N976">
        <f ca="1">IF(AND(ISNUMBER('MPL ID'!$P$43),ISNUMBER('MPL ID'!$Q$43)),0,RANDBETWEEN(1,4))</f>
        <v>1</v>
      </c>
      <c r="O976">
        <f ca="1">IF(AND(ISNUMBER('MPL ID'!$P$44),ISNUMBER('MPL ID'!$Q$44)),0,RANDBETWEEN(1,4))</f>
        <v>2</v>
      </c>
      <c r="P976">
        <f ca="1">'MPL ID'!$BG$1+SUMPRODUCT(($B$1003:$O$1003='MPL ID'!$BF$1)*(($B976:$O976=1)+($B976:$O976=2)))+SUMPRODUCT(($B$1004:$O$1004='MPL ID'!$BF$1)*(($B976:$O976=3)+($B976:$O976=4)))</f>
        <v>11</v>
      </c>
      <c r="Q976">
        <f ca="1">'MPL ID'!$BG$2+SUMPRODUCT(($B$1003:$O$1003='MPL ID'!$BF$2)*(($B976:$O976=1)+($B976:$O976=2)))+SUMPRODUCT(($B$1004:$O$1004='MPL ID'!$BF$2)*(($B976:$O976=3)+($B976:$O976=4)))</f>
        <v>9</v>
      </c>
      <c r="R976">
        <f ca="1">'MPL ID'!$BG$3+SUMPRODUCT(($B$1003:$O$1003='MPL ID'!$BF$3)*(($B976:$O976=1)+($B976:$O976=2)))+SUMPRODUCT(($B$1004:$O$1004='MPL ID'!$BF$3)*(($B976:$O976=3)+($B976:$O976=4)))</f>
        <v>6</v>
      </c>
      <c r="S976">
        <f ca="1">'MPL ID'!$BG$4+SUMPRODUCT(($B$1003:$O$1003='MPL ID'!$BF$4)*(($B976:$O976=1)+($B976:$O976=2)))+SUMPRODUCT(($B$1004:$O$1004='MPL ID'!$BF$4)*(($B976:$O976=3)+($B976:$O976=4)))</f>
        <v>7</v>
      </c>
      <c r="T976">
        <f ca="1">'MPL ID'!$BG$5+SUMPRODUCT(($B$1003:$O$1003='MPL ID'!$BF$5)*(($B976:$O976=1)+($B976:$O976=2)))+SUMPRODUCT(($B$1004:$O$1004='MPL ID'!$BF$5)*(($B976:$O976=3)+($B976:$O976=4)))</f>
        <v>5</v>
      </c>
      <c r="U976">
        <f ca="1">'MPL ID'!$BG$6+SUMPRODUCT(($B$1003:$O$1003='MPL ID'!$BF$6)*(($B976:$O976=1)+($B976:$O976=2)))+SUMPRODUCT(($B$1004:$O$1004='MPL ID'!$BF$6)*(($B976:$O976=3)+($B976:$O976=4)))</f>
        <v>13</v>
      </c>
      <c r="V976">
        <f ca="1">'MPL ID'!$BG$7+SUMPRODUCT(($B$1003:$O$1003='MPL ID'!$BF$7)*(($B976:$O976=1)+($B976:$O976=2)))+SUMPRODUCT(($B$1004:$O$1004='MPL ID'!$BF$7)*(($B976:$O976=3)+($B976:$O976=4)))</f>
        <v>6</v>
      </c>
      <c r="W976">
        <f ca="1">'MPL ID'!$BG$8+SUMPRODUCT(($B$1003:$O$1003='MPL ID'!$BF$8)*(($B976:$O976=1)+($B976:$O976=2)))+SUMPRODUCT(($B$1004:$O$1004='MPL ID'!$BF$8)*(($B976:$O976=3)+($B976:$O976=4)))</f>
        <v>4</v>
      </c>
      <c r="X976">
        <f ca="1">'MPL ID'!$BG$9+SUMPRODUCT(($B$1003:$O$1003='MPL ID'!$BF$9)*(($B976:$O976=1)+($B976:$O976=2)))+SUMPRODUCT(($B$1004:$O$1004='MPL ID'!$BF$9)*(($B976:$O976=3)+($B976:$O976=4)))</f>
        <v>11</v>
      </c>
      <c r="Y976">
        <f ca="1">'MPL ID'!$BH$1+SUMPRODUCT(($B$1003:$O$1003='MPL ID'!$BF$1)*(2*($B976:$O976=1)+($B976:$O976=2)-2*($B976:$O976=3)-($B976:$O976=4)))-SUMPRODUCT(($B$1004:$O$1004='MPL ID'!$BF$1)*(2*($B976:$O976=1)+($B976:$O976=2)-2*($B976:$O976=3)-($B976:$O976=4)))</f>
        <v>11</v>
      </c>
      <c r="Z976">
        <f ca="1">'MPL ID'!$BH$2+SUMPRODUCT(($B$1003:$O$1003='MPL ID'!$BF$2)*(2*($B976:$O976=1)+($B976:$O976=2)-2*($B976:$O976=3)-($B976:$O976=4)))-SUMPRODUCT(($B$1004:$O$1004='MPL ID'!$BF$2)*(2*($B976:$O976=1)+($B976:$O976=2)-2*($B976:$O976=3)-($B976:$O976=4)))</f>
        <v>-2</v>
      </c>
      <c r="AA976">
        <f ca="1">'MPL ID'!$BH$3+SUMPRODUCT(($B$1003:$O$1003='MPL ID'!$BF$3)*(2*($B976:$O976=1)+($B976:$O976=2)-2*($B976:$O976=3)-($B976:$O976=4)))-SUMPRODUCT(($B$1004:$O$1004='MPL ID'!$BF$3)*(2*($B976:$O976=1)+($B976:$O976=2)-2*($B976:$O976=3)-($B976:$O976=4)))</f>
        <v>-7</v>
      </c>
      <c r="AB976">
        <f ca="1">'MPL ID'!$BH$4+SUMPRODUCT(($B$1003:$O$1003='MPL ID'!$BF$4)*(2*($B976:$O976=1)+($B976:$O976=2)-2*($B976:$O976=3)-($B976:$O976=4)))-SUMPRODUCT(($B$1004:$O$1004='MPL ID'!$BF$4)*(2*($B976:$O976=1)+($B976:$O976=2)-2*($B976:$O976=3)-($B976:$O976=4)))</f>
        <v>-3</v>
      </c>
      <c r="AC976">
        <f ca="1">'MPL ID'!$BH$5+SUMPRODUCT(($B$1003:$O$1003='MPL ID'!$BF$5)*(2*($B976:$O976=1)+($B976:$O976=2)-2*($B976:$O976=3)-($B976:$O976=4)))-SUMPRODUCT(($B$1004:$O$1004='MPL ID'!$BF$5)*(2*($B976:$O976=1)+($B976:$O976=2)-2*($B976:$O976=3)-($B976:$O976=4)))</f>
        <v>-11</v>
      </c>
      <c r="AD976">
        <f ca="1">'MPL ID'!$BH$6+SUMPRODUCT(($B$1003:$O$1003='MPL ID'!$BF$6)*(2*($B976:$O976=1)+($B976:$O976=2)-2*($B976:$O976=3)-($B976:$O976=4)))-SUMPRODUCT(($B$1004:$O$1004='MPL ID'!$BF$6)*(2*($B976:$O976=1)+($B976:$O976=2)-2*($B976:$O976=3)-($B976:$O976=4)))</f>
        <v>17</v>
      </c>
      <c r="AE976">
        <f ca="1">'MPL ID'!$BH$7+SUMPRODUCT(($B$1003:$O$1003='MPL ID'!$BF$7)*(2*($B976:$O976=1)+($B976:$O976=2)-2*($B976:$O976=3)-($B976:$O976=4)))-SUMPRODUCT(($B$1004:$O$1004='MPL ID'!$BF$7)*(2*($B976:$O976=1)+($B976:$O976=2)-2*($B976:$O976=3)-($B976:$O976=4)))</f>
        <v>-3</v>
      </c>
      <c r="AF976">
        <f ca="1">'MPL ID'!$BH$8+SUMPRODUCT(($B$1003:$O$1003='MPL ID'!$BF$8)*(2*($B976:$O976=1)+($B976:$O976=2)-2*($B976:$O976=3)-($B976:$O976=4)))-SUMPRODUCT(($B$1004:$O$1004='MPL ID'!$BF$8)*(2*($B976:$O976=1)+($B976:$O976=2)-2*($B976:$O976=3)-($B976:$O976=4)))</f>
        <v>-14</v>
      </c>
      <c r="AG976">
        <f ca="1">'MPL ID'!$BH$9+SUMPRODUCT(($B$1003:$O$1003='MPL ID'!$BF$9)*(2*($B976:$O976=1)+($B976:$O976=2)-2*($B976:$O976=3)-($B976:$O976=4)))-SUMPRODUCT(($B$1004:$O$1004='MPL ID'!$BF$9)*(2*($B976:$O976=1)+($B976:$O976=2)-2*($B976:$O976=3)-($B976:$O976=4)))</f>
        <v>12</v>
      </c>
      <c r="AH976">
        <f ca="1">SUMPRODUCT(--($P976:$X976=P976),--($Y976:$AG976=Y976),'MPL ID'!$BG$13:$BO$13)+IF(AND($I976&gt;=3,T976=P976,AC976=Y976),1,0)+IF(AND($M976&gt;=3,S976=P976,AB976=Y976),1,0)</f>
        <v>0</v>
      </c>
      <c r="AI976">
        <f ca="1">SUMPRODUCT(--($P976:$X976=Q976),--($Y976:$AG976=Z976),'MPL ID'!$BG$14:$BO$14)+IF(AND($G976&gt;=3,R976=Q976,AA976=Z976),1,0)+IF(AND($K976&gt;0,$K976&lt;=2,S976=Q976,AB976=Z976),1,0)+IF(AND($N976&gt;=3,U976=Q976,AD976=Z976),1,0)</f>
        <v>0</v>
      </c>
      <c r="AJ976">
        <f ca="1">SUMPRODUCT(--($P976:$X976=R976),--($Y976:$AG976=AA976),'MPL ID'!$BG$15:$BO$15)+IF(AND($D976&gt;0,$D976&lt;=2,U976=R976,AD976=AA976),1,0)+IF(AND($G976&gt;0,$G976&lt;=2,Q976=R976,Z976=AA976),1,0)+IF(AND($J976&gt;=3,V976=R976,AE976=AA976),1,0)</f>
        <v>0</v>
      </c>
      <c r="AK976">
        <f ca="1">SUMPRODUCT(--($P976:$X976=S976),--($Y976:$AG976=AB976),'MPL ID'!$BG$16:$BO$16)+IF(AND($B976&gt;0,$B976&lt;=2,V976=S976,AE976=AB976),1,0)+IF(AND($E976&gt;0,$E976&lt;=2,T976=S976,AC976=AB976),1,0)+IF(AND($K976&gt;=3,Q976=S976,Z976=AB976),1,0)+IF(AND($M976&gt;0,$M976&lt;=2,P976=S976,Y976=AB976),1,0)</f>
        <v>0</v>
      </c>
      <c r="AL976">
        <f ca="1">SUMPRODUCT(--($P976:$X976=T976),--($Y976:$AG976=AC976),'MPL ID'!$BG$17:$BO$17)+IF(AND($E976&gt;=3,S976=T976,AB976=AC976),1,0)+IF(AND($I976&gt;0,$I976&lt;=2,P976=T976,Y976=AC976),1,0)+IF(AND($L976&gt;=3,W976=T976,AF976=AC976),1,0)</f>
        <v>0</v>
      </c>
      <c r="AM976">
        <f ca="1">SUMPRODUCT(--($P976:$X976=U976),--($Y976:$AG976=AD976),'MPL ID'!$BG$18:$BO$18)+IF(AND($D976&gt;=3,R976=U976,AA976=AD976),1,0)+IF(AND($H976&gt;0,$H976&lt;=2,W976=U976,AF976=AD976),1,0)+IF(AND($N976&gt;0,$N976&lt;=2,Q976=U976,Z976=AD976),1,0)</f>
        <v>0</v>
      </c>
      <c r="AN976">
        <f ca="1">SUMPRODUCT(--($P976:$X976=V976),--($Y976:$AG976=AE976),'MPL ID'!$BG$19:$BO$19)+IF(AND($B976&gt;=3,S976=V976,AB976=AE976),1,0)+IF(AND($F976&gt;=3,W976=V976,AF976=AE976),1,0)+IF(AND($J976&gt;0,$J976&lt;=2,R976=V976,AA976=AE976),1,0)+IF(AND($O976&gt;0,$O976&lt;=2,X976=V976,AG976=AE976),1,0)</f>
        <v>0</v>
      </c>
      <c r="AO976">
        <f ca="1">SUMPRODUCT(--($P976:$X976=W976),--($Y976:$AG976=AF976),'MPL ID'!$BG$20:$BO$20)+IF(AND($C976&gt;0,$C976&lt;=2,X976=W976,AG976=AF976),1,0)+IF(AND($F976&gt;0,$F976&lt;=2,V976=W976,AE976=AF976),1,0)+IF(AND($H976&gt;=3,U976=W976,AD976=AF976),1,0)+IF(AND($L976&gt;0,$L976&lt;=2,T976=W976,AC976=AF976),1,0)</f>
        <v>0</v>
      </c>
      <c r="AP976">
        <f ca="1">SUMPRODUCT(--($P976:$X976=X976),--($Y976:$AG976=AG976),'MPL ID'!$BG$21:$BO$21)+IF(AND($C976&gt;=3,W976=X976,AF976=AG976),1,0)+IF(AND($O976&gt;=3,V976=X976,AE976=AG976),1,0)</f>
        <v>0</v>
      </c>
      <c r="AQ976">
        <f t="shared" ca="1" si="135"/>
        <v>3</v>
      </c>
      <c r="AR976">
        <f t="shared" ca="1" si="136"/>
        <v>4</v>
      </c>
      <c r="AS976">
        <f t="shared" ca="1" si="137"/>
        <v>7</v>
      </c>
      <c r="AT976">
        <f t="shared" ca="1" si="138"/>
        <v>5</v>
      </c>
      <c r="AU976">
        <f t="shared" ca="1" si="139"/>
        <v>8</v>
      </c>
      <c r="AV976">
        <f t="shared" ca="1" si="140"/>
        <v>1</v>
      </c>
      <c r="AW976">
        <f t="shared" ca="1" si="141"/>
        <v>6</v>
      </c>
      <c r="AX976">
        <f t="shared" ca="1" si="142"/>
        <v>9</v>
      </c>
      <c r="AY976">
        <f t="shared" ca="1" si="143"/>
        <v>2</v>
      </c>
    </row>
    <row r="977" spans="1:51" x14ac:dyDescent="0.25">
      <c r="A977">
        <v>976</v>
      </c>
      <c r="B977">
        <f ca="1">IF(AND(ISNUMBER('MPL ID'!$J$39),ISNUMBER('MPL ID'!$K$39)),0,RANDBETWEEN(1,4))</f>
        <v>0</v>
      </c>
      <c r="C977">
        <f ca="1">IF(AND(ISNUMBER('MPL ID'!$J$40),ISNUMBER('MPL ID'!$K$40)),0,RANDBETWEEN(1,4))</f>
        <v>0</v>
      </c>
      <c r="D977">
        <f ca="1">IF(AND(ISNUMBER('MPL ID'!$J$41),ISNUMBER('MPL ID'!$K$41)),0,RANDBETWEEN(1,4))</f>
        <v>1</v>
      </c>
      <c r="E977">
        <f ca="1">IF(AND(ISNUMBER('MPL ID'!$J$42),ISNUMBER('MPL ID'!$K$42)),0,RANDBETWEEN(1,4))</f>
        <v>2</v>
      </c>
      <c r="F977">
        <f ca="1">IF(AND(ISNUMBER('MPL ID'!$J$43),ISNUMBER('MPL ID'!$K$43)),0,RANDBETWEEN(1,4))</f>
        <v>3</v>
      </c>
      <c r="G977">
        <f ca="1">IF(AND(ISNUMBER('MPL ID'!$J$44),ISNUMBER('MPL ID'!$K$44)),0,RANDBETWEEN(1,4))</f>
        <v>4</v>
      </c>
      <c r="H977">
        <f ca="1">IF(AND(ISNUMBER('MPL ID'!$P$36),ISNUMBER('MPL ID'!$Q$36)),0,RANDBETWEEN(1,4))</f>
        <v>4</v>
      </c>
      <c r="I977">
        <f ca="1">IF(AND(ISNUMBER('MPL ID'!$P$37),ISNUMBER('MPL ID'!$Q$37)),0,RANDBETWEEN(1,4))</f>
        <v>4</v>
      </c>
      <c r="J977">
        <f ca="1">IF(AND(ISNUMBER('MPL ID'!$P$39),ISNUMBER('MPL ID'!$Q$39)),0,RANDBETWEEN(1,4))</f>
        <v>4</v>
      </c>
      <c r="K977">
        <f ca="1">IF(AND(ISNUMBER('MPL ID'!$P$40),ISNUMBER('MPL ID'!$Q$40)),0,RANDBETWEEN(1,4))</f>
        <v>2</v>
      </c>
      <c r="L977">
        <f ca="1">IF(AND(ISNUMBER('MPL ID'!$P$41),ISNUMBER('MPL ID'!$Q$41)),0,RANDBETWEEN(1,4))</f>
        <v>4</v>
      </c>
      <c r="M977">
        <f ca="1">IF(AND(ISNUMBER('MPL ID'!$P$42),ISNUMBER('MPL ID'!$Q$42)),0,RANDBETWEEN(1,4))</f>
        <v>3</v>
      </c>
      <c r="N977">
        <f ca="1">IF(AND(ISNUMBER('MPL ID'!$P$43),ISNUMBER('MPL ID'!$Q$43)),0,RANDBETWEEN(1,4))</f>
        <v>4</v>
      </c>
      <c r="O977">
        <f ca="1">IF(AND(ISNUMBER('MPL ID'!$P$44),ISNUMBER('MPL ID'!$Q$44)),0,RANDBETWEEN(1,4))</f>
        <v>2</v>
      </c>
      <c r="P977">
        <f ca="1">'MPL ID'!$BG$1+SUMPRODUCT(($B$1003:$O$1003='MPL ID'!$BF$1)*(($B977:$O977=1)+($B977:$O977=2)))+SUMPRODUCT(($B$1004:$O$1004='MPL ID'!$BF$1)*(($B977:$O977=3)+($B977:$O977=4)))</f>
        <v>11</v>
      </c>
      <c r="Q977">
        <f ca="1">'MPL ID'!$BG$2+SUMPRODUCT(($B$1003:$O$1003='MPL ID'!$BF$2)*(($B977:$O977=1)+($B977:$O977=2)))+SUMPRODUCT(($B$1004:$O$1004='MPL ID'!$BF$2)*(($B977:$O977=3)+($B977:$O977=4)))</f>
        <v>10</v>
      </c>
      <c r="R977">
        <f ca="1">'MPL ID'!$BG$3+SUMPRODUCT(($B$1003:$O$1003='MPL ID'!$BF$3)*(($B977:$O977=1)+($B977:$O977=2)))+SUMPRODUCT(($B$1004:$O$1004='MPL ID'!$BF$3)*(($B977:$O977=3)+($B977:$O977=4)))</f>
        <v>7</v>
      </c>
      <c r="S977">
        <f ca="1">'MPL ID'!$BG$4+SUMPRODUCT(($B$1003:$O$1003='MPL ID'!$BF$4)*(($B977:$O977=1)+($B977:$O977=2)))+SUMPRODUCT(($B$1004:$O$1004='MPL ID'!$BF$4)*(($B977:$O977=3)+($B977:$O977=4)))</f>
        <v>8</v>
      </c>
      <c r="T977">
        <f ca="1">'MPL ID'!$BG$5+SUMPRODUCT(($B$1003:$O$1003='MPL ID'!$BF$5)*(($B977:$O977=1)+($B977:$O977=2)))+SUMPRODUCT(($B$1004:$O$1004='MPL ID'!$BF$5)*(($B977:$O977=3)+($B977:$O977=4)))</f>
        <v>4</v>
      </c>
      <c r="U977">
        <f ca="1">'MPL ID'!$BG$6+SUMPRODUCT(($B$1003:$O$1003='MPL ID'!$BF$6)*(($B977:$O977=1)+($B977:$O977=2)))+SUMPRODUCT(($B$1004:$O$1004='MPL ID'!$BF$6)*(($B977:$O977=3)+($B977:$O977=4)))</f>
        <v>10</v>
      </c>
      <c r="V977">
        <f ca="1">'MPL ID'!$BG$7+SUMPRODUCT(($B$1003:$O$1003='MPL ID'!$BF$7)*(($B977:$O977=1)+($B977:$O977=2)))+SUMPRODUCT(($B$1004:$O$1004='MPL ID'!$BF$7)*(($B977:$O977=3)+($B977:$O977=4)))</f>
        <v>7</v>
      </c>
      <c r="W977">
        <f ca="1">'MPL ID'!$BG$8+SUMPRODUCT(($B$1003:$O$1003='MPL ID'!$BF$8)*(($B977:$O977=1)+($B977:$O977=2)))+SUMPRODUCT(($B$1004:$O$1004='MPL ID'!$BF$8)*(($B977:$O977=3)+($B977:$O977=4)))</f>
        <v>4</v>
      </c>
      <c r="X977">
        <f ca="1">'MPL ID'!$BG$9+SUMPRODUCT(($B$1003:$O$1003='MPL ID'!$BF$9)*(($B977:$O977=1)+($B977:$O977=2)))+SUMPRODUCT(($B$1004:$O$1004='MPL ID'!$BF$9)*(($B977:$O977=3)+($B977:$O977=4)))</f>
        <v>11</v>
      </c>
      <c r="Y977">
        <f ca="1">'MPL ID'!$BH$1+SUMPRODUCT(($B$1003:$O$1003='MPL ID'!$BF$1)*(2*($B977:$O977=1)+($B977:$O977=2)-2*($B977:$O977=3)-($B977:$O977=4)))-SUMPRODUCT(($B$1004:$O$1004='MPL ID'!$BF$1)*(2*($B977:$O977=1)+($B977:$O977=2)-2*($B977:$O977=3)-($B977:$O977=4)))</f>
        <v>12</v>
      </c>
      <c r="Z977">
        <f ca="1">'MPL ID'!$BH$2+SUMPRODUCT(($B$1003:$O$1003='MPL ID'!$BF$2)*(2*($B977:$O977=1)+($B977:$O977=2)-2*($B977:$O977=3)-($B977:$O977=4)))-SUMPRODUCT(($B$1004:$O$1004='MPL ID'!$BF$2)*(2*($B977:$O977=1)+($B977:$O977=2)-2*($B977:$O977=3)-($B977:$O977=4)))</f>
        <v>1</v>
      </c>
      <c r="AA977">
        <f ca="1">'MPL ID'!$BH$3+SUMPRODUCT(($B$1003:$O$1003='MPL ID'!$BF$3)*(2*($B977:$O977=1)+($B977:$O977=2)-2*($B977:$O977=3)-($B977:$O977=4)))-SUMPRODUCT(($B$1004:$O$1004='MPL ID'!$BF$3)*(2*($B977:$O977=1)+($B977:$O977=2)-2*($B977:$O977=3)-($B977:$O977=4)))</f>
        <v>-4</v>
      </c>
      <c r="AB977">
        <f ca="1">'MPL ID'!$BH$4+SUMPRODUCT(($B$1003:$O$1003='MPL ID'!$BF$4)*(2*($B977:$O977=1)+($B977:$O977=2)-2*($B977:$O977=3)-($B977:$O977=4)))-SUMPRODUCT(($B$1004:$O$1004='MPL ID'!$BF$4)*(2*($B977:$O977=1)+($B977:$O977=2)-2*($B977:$O977=3)-($B977:$O977=4)))</f>
        <v>-2</v>
      </c>
      <c r="AC977">
        <f ca="1">'MPL ID'!$BH$5+SUMPRODUCT(($B$1003:$O$1003='MPL ID'!$BF$5)*(2*($B977:$O977=1)+($B977:$O977=2)-2*($B977:$O977=3)-($B977:$O977=4)))-SUMPRODUCT(($B$1004:$O$1004='MPL ID'!$BF$5)*(2*($B977:$O977=1)+($B977:$O977=2)-2*($B977:$O977=3)-($B977:$O977=4)))</f>
        <v>-13</v>
      </c>
      <c r="AD977">
        <f ca="1">'MPL ID'!$BH$6+SUMPRODUCT(($B$1003:$O$1003='MPL ID'!$BF$6)*(2*($B977:$O977=1)+($B977:$O977=2)-2*($B977:$O977=3)-($B977:$O977=4)))-SUMPRODUCT(($B$1004:$O$1004='MPL ID'!$BF$6)*(2*($B977:$O977=1)+($B977:$O977=2)-2*($B977:$O977=3)-($B977:$O977=4)))</f>
        <v>8</v>
      </c>
      <c r="AE977">
        <f ca="1">'MPL ID'!$BH$7+SUMPRODUCT(($B$1003:$O$1003='MPL ID'!$BF$7)*(2*($B977:$O977=1)+($B977:$O977=2)-2*($B977:$O977=3)-($B977:$O977=4)))-SUMPRODUCT(($B$1004:$O$1004='MPL ID'!$BF$7)*(2*($B977:$O977=1)+($B977:$O977=2)-2*($B977:$O977=3)-($B977:$O977=4)))</f>
        <v>0</v>
      </c>
      <c r="AF977">
        <f ca="1">'MPL ID'!$BH$8+SUMPRODUCT(($B$1003:$O$1003='MPL ID'!$BF$8)*(2*($B977:$O977=1)+($B977:$O977=2)-2*($B977:$O977=3)-($B977:$O977=4)))-SUMPRODUCT(($B$1004:$O$1004='MPL ID'!$BF$8)*(2*($B977:$O977=1)+($B977:$O977=2)-2*($B977:$O977=3)-($B977:$O977=4)))</f>
        <v>-14</v>
      </c>
      <c r="AG977">
        <f ca="1">'MPL ID'!$BH$9+SUMPRODUCT(($B$1003:$O$1003='MPL ID'!$BF$9)*(2*($B977:$O977=1)+($B977:$O977=2)-2*($B977:$O977=3)-($B977:$O977=4)))-SUMPRODUCT(($B$1004:$O$1004='MPL ID'!$BF$9)*(2*($B977:$O977=1)+($B977:$O977=2)-2*($B977:$O977=3)-($B977:$O977=4)))</f>
        <v>12</v>
      </c>
      <c r="AH977">
        <f ca="1">SUMPRODUCT(--($P977:$X977=P977),--($Y977:$AG977=Y977),'MPL ID'!$BG$13:$BO$13)+IF(AND($I977&gt;=3,T977=P977,AC977=Y977),1,0)+IF(AND($M977&gt;=3,S977=P977,AB977=Y977),1,0)</f>
        <v>0</v>
      </c>
      <c r="AI977">
        <f ca="1">SUMPRODUCT(--($P977:$X977=Q977),--($Y977:$AG977=Z977),'MPL ID'!$BG$14:$BO$14)+IF(AND($G977&gt;=3,R977=Q977,AA977=Z977),1,0)+IF(AND($K977&gt;0,$K977&lt;=2,S977=Q977,AB977=Z977),1,0)+IF(AND($N977&gt;=3,U977=Q977,AD977=Z977),1,0)</f>
        <v>0</v>
      </c>
      <c r="AJ977">
        <f ca="1">SUMPRODUCT(--($P977:$X977=R977),--($Y977:$AG977=AA977),'MPL ID'!$BG$15:$BO$15)+IF(AND($D977&gt;0,$D977&lt;=2,U977=R977,AD977=AA977),1,0)+IF(AND($G977&gt;0,$G977&lt;=2,Q977=R977,Z977=AA977),1,0)+IF(AND($J977&gt;=3,V977=R977,AE977=AA977),1,0)</f>
        <v>0</v>
      </c>
      <c r="AK977">
        <f ca="1">SUMPRODUCT(--($P977:$X977=S977),--($Y977:$AG977=AB977),'MPL ID'!$BG$16:$BO$16)+IF(AND($B977&gt;0,$B977&lt;=2,V977=S977,AE977=AB977),1,0)+IF(AND($E977&gt;0,$E977&lt;=2,T977=S977,AC977=AB977),1,0)+IF(AND($K977&gt;=3,Q977=S977,Z977=AB977),1,0)+IF(AND($M977&gt;0,$M977&lt;=2,P977=S977,Y977=AB977),1,0)</f>
        <v>0</v>
      </c>
      <c r="AL977">
        <f ca="1">SUMPRODUCT(--($P977:$X977=T977),--($Y977:$AG977=AC977),'MPL ID'!$BG$17:$BO$17)+IF(AND($E977&gt;=3,S977=T977,AB977=AC977),1,0)+IF(AND($I977&gt;0,$I977&lt;=2,P977=T977,Y977=AC977),1,0)+IF(AND($L977&gt;=3,W977=T977,AF977=AC977),1,0)</f>
        <v>0</v>
      </c>
      <c r="AM977">
        <f ca="1">SUMPRODUCT(--($P977:$X977=U977),--($Y977:$AG977=AD977),'MPL ID'!$BG$18:$BO$18)+IF(AND($D977&gt;=3,R977=U977,AA977=AD977),1,0)+IF(AND($H977&gt;0,$H977&lt;=2,W977=U977,AF977=AD977),1,0)+IF(AND($N977&gt;0,$N977&lt;=2,Q977=U977,Z977=AD977),1,0)</f>
        <v>0</v>
      </c>
      <c r="AN977">
        <f ca="1">SUMPRODUCT(--($P977:$X977=V977),--($Y977:$AG977=AE977),'MPL ID'!$BG$19:$BO$19)+IF(AND($B977&gt;=3,S977=V977,AB977=AE977),1,0)+IF(AND($F977&gt;=3,W977=V977,AF977=AE977),1,0)+IF(AND($J977&gt;0,$J977&lt;=2,R977=V977,AA977=AE977),1,0)+IF(AND($O977&gt;0,$O977&lt;=2,X977=V977,AG977=AE977),1,0)</f>
        <v>0</v>
      </c>
      <c r="AO977">
        <f ca="1">SUMPRODUCT(--($P977:$X977=W977),--($Y977:$AG977=AF977),'MPL ID'!$BG$20:$BO$20)+IF(AND($C977&gt;0,$C977&lt;=2,X977=W977,AG977=AF977),1,0)+IF(AND($F977&gt;0,$F977&lt;=2,V977=W977,AE977=AF977),1,0)+IF(AND($H977&gt;=3,U977=W977,AD977=AF977),1,0)+IF(AND($L977&gt;0,$L977&lt;=2,T977=W977,AC977=AF977),1,0)</f>
        <v>0</v>
      </c>
      <c r="AP977">
        <f ca="1">SUMPRODUCT(--($P977:$X977=X977),--($Y977:$AG977=AG977),'MPL ID'!$BG$21:$BO$21)+IF(AND($C977&gt;=3,W977=X977,AF977=AG977),1,0)+IF(AND($O977&gt;=3,V977=X977,AE977=AG977),1,0)</f>
        <v>2</v>
      </c>
      <c r="AQ977">
        <f t="shared" ca="1" si="135"/>
        <v>2</v>
      </c>
      <c r="AR977">
        <f t="shared" ca="1" si="136"/>
        <v>4</v>
      </c>
      <c r="AS977">
        <f t="shared" ca="1" si="137"/>
        <v>7</v>
      </c>
      <c r="AT977">
        <f t="shared" ca="1" si="138"/>
        <v>5</v>
      </c>
      <c r="AU977">
        <f t="shared" ca="1" si="139"/>
        <v>8</v>
      </c>
      <c r="AV977">
        <f t="shared" ca="1" si="140"/>
        <v>3</v>
      </c>
      <c r="AW977">
        <f t="shared" ca="1" si="141"/>
        <v>6</v>
      </c>
      <c r="AX977">
        <f t="shared" ca="1" si="142"/>
        <v>9</v>
      </c>
      <c r="AY977">
        <f t="shared" ca="1" si="143"/>
        <v>1</v>
      </c>
    </row>
    <row r="978" spans="1:51" x14ac:dyDescent="0.25">
      <c r="A978">
        <v>977</v>
      </c>
      <c r="B978">
        <f ca="1">IF(AND(ISNUMBER('MPL ID'!$J$39),ISNUMBER('MPL ID'!$K$39)),0,RANDBETWEEN(1,4))</f>
        <v>0</v>
      </c>
      <c r="C978">
        <f ca="1">IF(AND(ISNUMBER('MPL ID'!$J$40),ISNUMBER('MPL ID'!$K$40)),0,RANDBETWEEN(1,4))</f>
        <v>0</v>
      </c>
      <c r="D978">
        <f ca="1">IF(AND(ISNUMBER('MPL ID'!$J$41),ISNUMBER('MPL ID'!$K$41)),0,RANDBETWEEN(1,4))</f>
        <v>3</v>
      </c>
      <c r="E978">
        <f ca="1">IF(AND(ISNUMBER('MPL ID'!$J$42),ISNUMBER('MPL ID'!$K$42)),0,RANDBETWEEN(1,4))</f>
        <v>4</v>
      </c>
      <c r="F978">
        <f ca="1">IF(AND(ISNUMBER('MPL ID'!$J$43),ISNUMBER('MPL ID'!$K$43)),0,RANDBETWEEN(1,4))</f>
        <v>2</v>
      </c>
      <c r="G978">
        <f ca="1">IF(AND(ISNUMBER('MPL ID'!$J$44),ISNUMBER('MPL ID'!$K$44)),0,RANDBETWEEN(1,4))</f>
        <v>4</v>
      </c>
      <c r="H978">
        <f ca="1">IF(AND(ISNUMBER('MPL ID'!$P$36),ISNUMBER('MPL ID'!$Q$36)),0,RANDBETWEEN(1,4))</f>
        <v>4</v>
      </c>
      <c r="I978">
        <f ca="1">IF(AND(ISNUMBER('MPL ID'!$P$37),ISNUMBER('MPL ID'!$Q$37)),0,RANDBETWEEN(1,4))</f>
        <v>2</v>
      </c>
      <c r="J978">
        <f ca="1">IF(AND(ISNUMBER('MPL ID'!$P$39),ISNUMBER('MPL ID'!$Q$39)),0,RANDBETWEEN(1,4))</f>
        <v>1</v>
      </c>
      <c r="K978">
        <f ca="1">IF(AND(ISNUMBER('MPL ID'!$P$40),ISNUMBER('MPL ID'!$Q$40)),0,RANDBETWEEN(1,4))</f>
        <v>1</v>
      </c>
      <c r="L978">
        <f ca="1">IF(AND(ISNUMBER('MPL ID'!$P$41),ISNUMBER('MPL ID'!$Q$41)),0,RANDBETWEEN(1,4))</f>
        <v>2</v>
      </c>
      <c r="M978">
        <f ca="1">IF(AND(ISNUMBER('MPL ID'!$P$42),ISNUMBER('MPL ID'!$Q$42)),0,RANDBETWEEN(1,4))</f>
        <v>1</v>
      </c>
      <c r="N978">
        <f ca="1">IF(AND(ISNUMBER('MPL ID'!$P$43),ISNUMBER('MPL ID'!$Q$43)),0,RANDBETWEEN(1,4))</f>
        <v>2</v>
      </c>
      <c r="O978">
        <f ca="1">IF(AND(ISNUMBER('MPL ID'!$P$44),ISNUMBER('MPL ID'!$Q$44)),0,RANDBETWEEN(1,4))</f>
        <v>3</v>
      </c>
      <c r="P978">
        <f ca="1">'MPL ID'!$BG$1+SUMPRODUCT(($B$1003:$O$1003='MPL ID'!$BF$1)*(($B978:$O978=1)+($B978:$O978=2)))+SUMPRODUCT(($B$1004:$O$1004='MPL ID'!$BF$1)*(($B978:$O978=3)+($B978:$O978=4)))</f>
        <v>9</v>
      </c>
      <c r="Q978">
        <f ca="1">'MPL ID'!$BG$2+SUMPRODUCT(($B$1003:$O$1003='MPL ID'!$BF$2)*(($B978:$O978=1)+($B978:$O978=2)))+SUMPRODUCT(($B$1004:$O$1004='MPL ID'!$BF$2)*(($B978:$O978=3)+($B978:$O978=4)))</f>
        <v>9</v>
      </c>
      <c r="R978">
        <f ca="1">'MPL ID'!$BG$3+SUMPRODUCT(($B$1003:$O$1003='MPL ID'!$BF$3)*(($B978:$O978=1)+($B978:$O978=2)))+SUMPRODUCT(($B$1004:$O$1004='MPL ID'!$BF$3)*(($B978:$O978=3)+($B978:$O978=4)))</f>
        <v>5</v>
      </c>
      <c r="S978">
        <f ca="1">'MPL ID'!$BG$4+SUMPRODUCT(($B$1003:$O$1003='MPL ID'!$BF$4)*(($B978:$O978=1)+($B978:$O978=2)))+SUMPRODUCT(($B$1004:$O$1004='MPL ID'!$BF$4)*(($B978:$O978=3)+($B978:$O978=4)))</f>
        <v>8</v>
      </c>
      <c r="T978">
        <f ca="1">'MPL ID'!$BG$5+SUMPRODUCT(($B$1003:$O$1003='MPL ID'!$BF$5)*(($B978:$O978=1)+($B978:$O978=2)))+SUMPRODUCT(($B$1004:$O$1004='MPL ID'!$BF$5)*(($B978:$O978=3)+($B978:$O978=4)))</f>
        <v>5</v>
      </c>
      <c r="U978">
        <f ca="1">'MPL ID'!$BG$6+SUMPRODUCT(($B$1003:$O$1003='MPL ID'!$BF$6)*(($B978:$O978=1)+($B978:$O978=2)))+SUMPRODUCT(($B$1004:$O$1004='MPL ID'!$BF$6)*(($B978:$O978=3)+($B978:$O978=4)))</f>
        <v>12</v>
      </c>
      <c r="V978">
        <f ca="1">'MPL ID'!$BG$7+SUMPRODUCT(($B$1003:$O$1003='MPL ID'!$BF$7)*(($B978:$O978=1)+($B978:$O978=2)))+SUMPRODUCT(($B$1004:$O$1004='MPL ID'!$BF$7)*(($B978:$O978=3)+($B978:$O978=4)))</f>
        <v>6</v>
      </c>
      <c r="W978">
        <f ca="1">'MPL ID'!$BG$8+SUMPRODUCT(($B$1003:$O$1003='MPL ID'!$BF$8)*(($B978:$O978=1)+($B978:$O978=2)))+SUMPRODUCT(($B$1004:$O$1004='MPL ID'!$BF$8)*(($B978:$O978=3)+($B978:$O978=4)))</f>
        <v>6</v>
      </c>
      <c r="X978">
        <f ca="1">'MPL ID'!$BG$9+SUMPRODUCT(($B$1003:$O$1003='MPL ID'!$BF$9)*(($B978:$O978=1)+($B978:$O978=2)))+SUMPRODUCT(($B$1004:$O$1004='MPL ID'!$BF$9)*(($B978:$O978=3)+($B978:$O978=4)))</f>
        <v>12</v>
      </c>
      <c r="Y978">
        <f ca="1">'MPL ID'!$BH$1+SUMPRODUCT(($B$1003:$O$1003='MPL ID'!$BF$1)*(2*($B978:$O978=1)+($B978:$O978=2)-2*($B978:$O978=3)-($B978:$O978=4)))-SUMPRODUCT(($B$1004:$O$1004='MPL ID'!$BF$1)*(2*($B978:$O978=1)+($B978:$O978=2)-2*($B978:$O978=3)-($B978:$O978=4)))</f>
        <v>6</v>
      </c>
      <c r="Z978">
        <f ca="1">'MPL ID'!$BH$2+SUMPRODUCT(($B$1003:$O$1003='MPL ID'!$BF$2)*(2*($B978:$O978=1)+($B978:$O978=2)-2*($B978:$O978=3)-($B978:$O978=4)))-SUMPRODUCT(($B$1004:$O$1004='MPL ID'!$BF$2)*(2*($B978:$O978=1)+($B978:$O978=2)-2*($B978:$O978=3)-($B978:$O978=4)))</f>
        <v>0</v>
      </c>
      <c r="AA978">
        <f ca="1">'MPL ID'!$BH$3+SUMPRODUCT(($B$1003:$O$1003='MPL ID'!$BF$3)*(2*($B978:$O978=1)+($B978:$O978=2)-2*($B978:$O978=3)-($B978:$O978=4)))-SUMPRODUCT(($B$1004:$O$1004='MPL ID'!$BF$3)*(2*($B978:$O978=1)+($B978:$O978=2)-2*($B978:$O978=3)-($B978:$O978=4)))</f>
        <v>-11</v>
      </c>
      <c r="AB978">
        <f ca="1">'MPL ID'!$BH$4+SUMPRODUCT(($B$1003:$O$1003='MPL ID'!$BF$4)*(2*($B978:$O978=1)+($B978:$O978=2)-2*($B978:$O978=3)-($B978:$O978=4)))-SUMPRODUCT(($B$1004:$O$1004='MPL ID'!$BF$4)*(2*($B978:$O978=1)+($B978:$O978=2)-2*($B978:$O978=3)-($B978:$O978=4)))</f>
        <v>-1</v>
      </c>
      <c r="AC978">
        <f ca="1">'MPL ID'!$BH$5+SUMPRODUCT(($B$1003:$O$1003='MPL ID'!$BF$5)*(2*($B978:$O978=1)+($B978:$O978=2)-2*($B978:$O978=3)-($B978:$O978=4)))-SUMPRODUCT(($B$1004:$O$1004='MPL ID'!$BF$5)*(2*($B978:$O978=1)+($B978:$O978=2)-2*($B978:$O978=3)-($B978:$O978=4)))</f>
        <v>-11</v>
      </c>
      <c r="AD978">
        <f ca="1">'MPL ID'!$BH$6+SUMPRODUCT(($B$1003:$O$1003='MPL ID'!$BF$6)*(2*($B978:$O978=1)+($B978:$O978=2)-2*($B978:$O978=3)-($B978:$O978=4)))-SUMPRODUCT(($B$1004:$O$1004='MPL ID'!$BF$6)*(2*($B978:$O978=1)+($B978:$O978=2)-2*($B978:$O978=3)-($B978:$O978=4)))</f>
        <v>14</v>
      </c>
      <c r="AE978">
        <f ca="1">'MPL ID'!$BH$7+SUMPRODUCT(($B$1003:$O$1003='MPL ID'!$BF$7)*(2*($B978:$O978=1)+($B978:$O978=2)-2*($B978:$O978=3)-($B978:$O978=4)))-SUMPRODUCT(($B$1004:$O$1004='MPL ID'!$BF$7)*(2*($B978:$O978=1)+($B978:$O978=2)-2*($B978:$O978=3)-($B978:$O978=4)))</f>
        <v>-3</v>
      </c>
      <c r="AF978">
        <f ca="1">'MPL ID'!$BH$8+SUMPRODUCT(($B$1003:$O$1003='MPL ID'!$BF$8)*(2*($B978:$O978=1)+($B978:$O978=2)-2*($B978:$O978=3)-($B978:$O978=4)))-SUMPRODUCT(($B$1004:$O$1004='MPL ID'!$BF$8)*(2*($B978:$O978=1)+($B978:$O978=2)-2*($B978:$O978=3)-($B978:$O978=4)))</f>
        <v>-9</v>
      </c>
      <c r="AG978">
        <f ca="1">'MPL ID'!$BH$9+SUMPRODUCT(($B$1003:$O$1003='MPL ID'!$BF$9)*(2*($B978:$O978=1)+($B978:$O978=2)-2*($B978:$O978=3)-($B978:$O978=4)))-SUMPRODUCT(($B$1004:$O$1004='MPL ID'!$BF$9)*(2*($B978:$O978=1)+($B978:$O978=2)-2*($B978:$O978=3)-($B978:$O978=4)))</f>
        <v>15</v>
      </c>
      <c r="AH978">
        <f ca="1">SUMPRODUCT(--($P978:$X978=P978),--($Y978:$AG978=Y978),'MPL ID'!$BG$13:$BO$13)+IF(AND($I978&gt;=3,T978=P978,AC978=Y978),1,0)+IF(AND($M978&gt;=3,S978=P978,AB978=Y978),1,0)</f>
        <v>0</v>
      </c>
      <c r="AI978">
        <f ca="1">SUMPRODUCT(--($P978:$X978=Q978),--($Y978:$AG978=Z978),'MPL ID'!$BG$14:$BO$14)+IF(AND($G978&gt;=3,R978=Q978,AA978=Z978),1,0)+IF(AND($K978&gt;0,$K978&lt;=2,S978=Q978,AB978=Z978),1,0)+IF(AND($N978&gt;=3,U978=Q978,AD978=Z978),1,0)</f>
        <v>0</v>
      </c>
      <c r="AJ978">
        <f ca="1">SUMPRODUCT(--($P978:$X978=R978),--($Y978:$AG978=AA978),'MPL ID'!$BG$15:$BO$15)+IF(AND($D978&gt;0,$D978&lt;=2,U978=R978,AD978=AA978),1,0)+IF(AND($G978&gt;0,$G978&lt;=2,Q978=R978,Z978=AA978),1,0)+IF(AND($J978&gt;=3,V978=R978,AE978=AA978),1,0)</f>
        <v>1</v>
      </c>
      <c r="AK978">
        <f ca="1">SUMPRODUCT(--($P978:$X978=S978),--($Y978:$AG978=AB978),'MPL ID'!$BG$16:$BO$16)+IF(AND($B978&gt;0,$B978&lt;=2,V978=S978,AE978=AB978),1,0)+IF(AND($E978&gt;0,$E978&lt;=2,T978=S978,AC978=AB978),1,0)+IF(AND($K978&gt;=3,Q978=S978,Z978=AB978),1,0)+IF(AND($M978&gt;0,$M978&lt;=2,P978=S978,Y978=AB978),1,0)</f>
        <v>0</v>
      </c>
      <c r="AL978">
        <f ca="1">SUMPRODUCT(--($P978:$X978=T978),--($Y978:$AG978=AC978),'MPL ID'!$BG$17:$BO$17)+IF(AND($E978&gt;=3,S978=T978,AB978=AC978),1,0)+IF(AND($I978&gt;0,$I978&lt;=2,P978=T978,Y978=AC978),1,0)+IF(AND($L978&gt;=3,W978=T978,AF978=AC978),1,0)</f>
        <v>1</v>
      </c>
      <c r="AM978">
        <f ca="1">SUMPRODUCT(--($P978:$X978=U978),--($Y978:$AG978=AD978),'MPL ID'!$BG$18:$BO$18)+IF(AND($D978&gt;=3,R978=U978,AA978=AD978),1,0)+IF(AND($H978&gt;0,$H978&lt;=2,W978=U978,AF978=AD978),1,0)+IF(AND($N978&gt;0,$N978&lt;=2,Q978=U978,Z978=AD978),1,0)</f>
        <v>0</v>
      </c>
      <c r="AN978">
        <f ca="1">SUMPRODUCT(--($P978:$X978=V978),--($Y978:$AG978=AE978),'MPL ID'!$BG$19:$BO$19)+IF(AND($B978&gt;=3,S978=V978,AB978=AE978),1,0)+IF(AND($F978&gt;=3,W978=V978,AF978=AE978),1,0)+IF(AND($J978&gt;0,$J978&lt;=2,R978=V978,AA978=AE978),1,0)+IF(AND($O978&gt;0,$O978&lt;=2,X978=V978,AG978=AE978),1,0)</f>
        <v>0</v>
      </c>
      <c r="AO978">
        <f ca="1">SUMPRODUCT(--($P978:$X978=W978),--($Y978:$AG978=AF978),'MPL ID'!$BG$20:$BO$20)+IF(AND($C978&gt;0,$C978&lt;=2,X978=W978,AG978=AF978),1,0)+IF(AND($F978&gt;0,$F978&lt;=2,V978=W978,AE978=AF978),1,0)+IF(AND($H978&gt;=3,U978=W978,AD978=AF978),1,0)+IF(AND($L978&gt;0,$L978&lt;=2,T978=W978,AC978=AF978),1,0)</f>
        <v>0</v>
      </c>
      <c r="AP978">
        <f ca="1">SUMPRODUCT(--($P978:$X978=X978),--($Y978:$AG978=AG978),'MPL ID'!$BG$21:$BO$21)+IF(AND($C978&gt;=3,W978=X978,AF978=AG978),1,0)+IF(AND($O978&gt;=3,V978=X978,AE978=AG978),1,0)</f>
        <v>0</v>
      </c>
      <c r="AQ978">
        <f t="shared" ca="1" si="135"/>
        <v>3</v>
      </c>
      <c r="AR978">
        <f t="shared" ca="1" si="136"/>
        <v>4</v>
      </c>
      <c r="AS978">
        <f t="shared" ca="1" si="137"/>
        <v>8</v>
      </c>
      <c r="AT978">
        <f t="shared" ca="1" si="138"/>
        <v>5</v>
      </c>
      <c r="AU978">
        <f t="shared" ca="1" si="139"/>
        <v>9</v>
      </c>
      <c r="AV978">
        <f t="shared" ca="1" si="140"/>
        <v>2</v>
      </c>
      <c r="AW978">
        <f t="shared" ca="1" si="141"/>
        <v>6</v>
      </c>
      <c r="AX978">
        <f t="shared" ca="1" si="142"/>
        <v>7</v>
      </c>
      <c r="AY978">
        <f t="shared" ca="1" si="143"/>
        <v>1</v>
      </c>
    </row>
    <row r="979" spans="1:51" x14ac:dyDescent="0.25">
      <c r="A979">
        <v>978</v>
      </c>
      <c r="B979">
        <f ca="1">IF(AND(ISNUMBER('MPL ID'!$J$39),ISNUMBER('MPL ID'!$K$39)),0,RANDBETWEEN(1,4))</f>
        <v>0</v>
      </c>
      <c r="C979">
        <f ca="1">IF(AND(ISNUMBER('MPL ID'!$J$40),ISNUMBER('MPL ID'!$K$40)),0,RANDBETWEEN(1,4))</f>
        <v>0</v>
      </c>
      <c r="D979">
        <f ca="1">IF(AND(ISNUMBER('MPL ID'!$J$41),ISNUMBER('MPL ID'!$K$41)),0,RANDBETWEEN(1,4))</f>
        <v>2</v>
      </c>
      <c r="E979">
        <f ca="1">IF(AND(ISNUMBER('MPL ID'!$J$42),ISNUMBER('MPL ID'!$K$42)),0,RANDBETWEEN(1,4))</f>
        <v>1</v>
      </c>
      <c r="F979">
        <f ca="1">IF(AND(ISNUMBER('MPL ID'!$J$43),ISNUMBER('MPL ID'!$K$43)),0,RANDBETWEEN(1,4))</f>
        <v>2</v>
      </c>
      <c r="G979">
        <f ca="1">IF(AND(ISNUMBER('MPL ID'!$J$44),ISNUMBER('MPL ID'!$K$44)),0,RANDBETWEEN(1,4))</f>
        <v>3</v>
      </c>
      <c r="H979">
        <f ca="1">IF(AND(ISNUMBER('MPL ID'!$P$36),ISNUMBER('MPL ID'!$Q$36)),0,RANDBETWEEN(1,4))</f>
        <v>3</v>
      </c>
      <c r="I979">
        <f ca="1">IF(AND(ISNUMBER('MPL ID'!$P$37),ISNUMBER('MPL ID'!$Q$37)),0,RANDBETWEEN(1,4))</f>
        <v>3</v>
      </c>
      <c r="J979">
        <f ca="1">IF(AND(ISNUMBER('MPL ID'!$P$39),ISNUMBER('MPL ID'!$Q$39)),0,RANDBETWEEN(1,4))</f>
        <v>2</v>
      </c>
      <c r="K979">
        <f ca="1">IF(AND(ISNUMBER('MPL ID'!$P$40),ISNUMBER('MPL ID'!$Q$40)),0,RANDBETWEEN(1,4))</f>
        <v>3</v>
      </c>
      <c r="L979">
        <f ca="1">IF(AND(ISNUMBER('MPL ID'!$P$41),ISNUMBER('MPL ID'!$Q$41)),0,RANDBETWEEN(1,4))</f>
        <v>4</v>
      </c>
      <c r="M979">
        <f ca="1">IF(AND(ISNUMBER('MPL ID'!$P$42),ISNUMBER('MPL ID'!$Q$42)),0,RANDBETWEEN(1,4))</f>
        <v>2</v>
      </c>
      <c r="N979">
        <f ca="1">IF(AND(ISNUMBER('MPL ID'!$P$43),ISNUMBER('MPL ID'!$Q$43)),0,RANDBETWEEN(1,4))</f>
        <v>3</v>
      </c>
      <c r="O979">
        <f ca="1">IF(AND(ISNUMBER('MPL ID'!$P$44),ISNUMBER('MPL ID'!$Q$44)),0,RANDBETWEEN(1,4))</f>
        <v>3</v>
      </c>
      <c r="P979">
        <f ca="1">'MPL ID'!$BG$1+SUMPRODUCT(($B$1003:$O$1003='MPL ID'!$BF$1)*(($B979:$O979=1)+($B979:$O979=2)))+SUMPRODUCT(($B$1004:$O$1004='MPL ID'!$BF$1)*(($B979:$O979=3)+($B979:$O979=4)))</f>
        <v>10</v>
      </c>
      <c r="Q979">
        <f ca="1">'MPL ID'!$BG$2+SUMPRODUCT(($B$1003:$O$1003='MPL ID'!$BF$2)*(($B979:$O979=1)+($B979:$O979=2)))+SUMPRODUCT(($B$1004:$O$1004='MPL ID'!$BF$2)*(($B979:$O979=3)+($B979:$O979=4)))</f>
        <v>9</v>
      </c>
      <c r="R979">
        <f ca="1">'MPL ID'!$BG$3+SUMPRODUCT(($B$1003:$O$1003='MPL ID'!$BF$3)*(($B979:$O979=1)+($B979:$O979=2)))+SUMPRODUCT(($B$1004:$O$1004='MPL ID'!$BF$3)*(($B979:$O979=3)+($B979:$O979=4)))</f>
        <v>6</v>
      </c>
      <c r="S979">
        <f ca="1">'MPL ID'!$BG$4+SUMPRODUCT(($B$1003:$O$1003='MPL ID'!$BF$4)*(($B979:$O979=1)+($B979:$O979=2)))+SUMPRODUCT(($B$1004:$O$1004='MPL ID'!$BF$4)*(($B979:$O979=3)+($B979:$O979=4)))</f>
        <v>10</v>
      </c>
      <c r="T979">
        <f ca="1">'MPL ID'!$BG$5+SUMPRODUCT(($B$1003:$O$1003='MPL ID'!$BF$5)*(($B979:$O979=1)+($B979:$O979=2)))+SUMPRODUCT(($B$1004:$O$1004='MPL ID'!$BF$5)*(($B979:$O979=3)+($B979:$O979=4)))</f>
        <v>4</v>
      </c>
      <c r="U979">
        <f ca="1">'MPL ID'!$BG$6+SUMPRODUCT(($B$1003:$O$1003='MPL ID'!$BF$6)*(($B979:$O979=1)+($B979:$O979=2)))+SUMPRODUCT(($B$1004:$O$1004='MPL ID'!$BF$6)*(($B979:$O979=3)+($B979:$O979=4)))</f>
        <v>10</v>
      </c>
      <c r="V979">
        <f ca="1">'MPL ID'!$BG$7+SUMPRODUCT(($B$1003:$O$1003='MPL ID'!$BF$7)*(($B979:$O979=1)+($B979:$O979=2)))+SUMPRODUCT(($B$1004:$O$1004='MPL ID'!$BF$7)*(($B979:$O979=3)+($B979:$O979=4)))</f>
        <v>6</v>
      </c>
      <c r="W979">
        <f ca="1">'MPL ID'!$BG$8+SUMPRODUCT(($B$1003:$O$1003='MPL ID'!$BF$8)*(($B979:$O979=1)+($B979:$O979=2)))+SUMPRODUCT(($B$1004:$O$1004='MPL ID'!$BF$8)*(($B979:$O979=3)+($B979:$O979=4)))</f>
        <v>5</v>
      </c>
      <c r="X979">
        <f ca="1">'MPL ID'!$BG$9+SUMPRODUCT(($B$1003:$O$1003='MPL ID'!$BF$9)*(($B979:$O979=1)+($B979:$O979=2)))+SUMPRODUCT(($B$1004:$O$1004='MPL ID'!$BF$9)*(($B979:$O979=3)+($B979:$O979=4)))</f>
        <v>12</v>
      </c>
      <c r="Y979">
        <f ca="1">'MPL ID'!$BH$1+SUMPRODUCT(($B$1003:$O$1003='MPL ID'!$BF$1)*(2*($B979:$O979=1)+($B979:$O979=2)-2*($B979:$O979=3)-($B979:$O979=4)))-SUMPRODUCT(($B$1004:$O$1004='MPL ID'!$BF$1)*(2*($B979:$O979=1)+($B979:$O979=2)-2*($B979:$O979=3)-($B979:$O979=4)))</f>
        <v>10</v>
      </c>
      <c r="Z979">
        <f ca="1">'MPL ID'!$BH$2+SUMPRODUCT(($B$1003:$O$1003='MPL ID'!$BF$2)*(2*($B979:$O979=1)+($B979:$O979=2)-2*($B979:$O979=3)-($B979:$O979=4)))-SUMPRODUCT(($B$1004:$O$1004='MPL ID'!$BF$2)*(2*($B979:$O979=1)+($B979:$O979=2)-2*($B979:$O979=3)-($B979:$O979=4)))</f>
        <v>0</v>
      </c>
      <c r="AA979">
        <f ca="1">'MPL ID'!$BH$3+SUMPRODUCT(($B$1003:$O$1003='MPL ID'!$BF$3)*(2*($B979:$O979=1)+($B979:$O979=2)-2*($B979:$O979=3)-($B979:$O979=4)))-SUMPRODUCT(($B$1004:$O$1004='MPL ID'!$BF$3)*(2*($B979:$O979=1)+($B979:$O979=2)-2*($B979:$O979=3)-($B979:$O979=4)))</f>
        <v>-8</v>
      </c>
      <c r="AB979">
        <f ca="1">'MPL ID'!$BH$4+SUMPRODUCT(($B$1003:$O$1003='MPL ID'!$BF$4)*(2*($B979:$O979=1)+($B979:$O979=2)-2*($B979:$O979=3)-($B979:$O979=4)))-SUMPRODUCT(($B$1004:$O$1004='MPL ID'!$BF$4)*(2*($B979:$O979=1)+($B979:$O979=2)-2*($B979:$O979=3)-($B979:$O979=4)))</f>
        <v>5</v>
      </c>
      <c r="AC979">
        <f ca="1">'MPL ID'!$BH$5+SUMPRODUCT(($B$1003:$O$1003='MPL ID'!$BF$5)*(2*($B979:$O979=1)+($B979:$O979=2)-2*($B979:$O979=3)-($B979:$O979=4)))-SUMPRODUCT(($B$1004:$O$1004='MPL ID'!$BF$5)*(2*($B979:$O979=1)+($B979:$O979=2)-2*($B979:$O979=3)-($B979:$O979=4)))</f>
        <v>-15</v>
      </c>
      <c r="AD979">
        <f ca="1">'MPL ID'!$BH$6+SUMPRODUCT(($B$1003:$O$1003='MPL ID'!$BF$6)*(2*($B979:$O979=1)+($B979:$O979=2)-2*($B979:$O979=3)-($B979:$O979=4)))-SUMPRODUCT(($B$1004:$O$1004='MPL ID'!$BF$6)*(2*($B979:$O979=1)+($B979:$O979=2)-2*($B979:$O979=3)-($B979:$O979=4)))</f>
        <v>7</v>
      </c>
      <c r="AE979">
        <f ca="1">'MPL ID'!$BH$7+SUMPRODUCT(($B$1003:$O$1003='MPL ID'!$BF$7)*(2*($B979:$O979=1)+($B979:$O979=2)-2*($B979:$O979=3)-($B979:$O979=4)))-SUMPRODUCT(($B$1004:$O$1004='MPL ID'!$BF$7)*(2*($B979:$O979=1)+($B979:$O979=2)-2*($B979:$O979=3)-($B979:$O979=4)))</f>
        <v>-4</v>
      </c>
      <c r="AF979">
        <f ca="1">'MPL ID'!$BH$8+SUMPRODUCT(($B$1003:$O$1003='MPL ID'!$BF$8)*(2*($B979:$O979=1)+($B979:$O979=2)-2*($B979:$O979=3)-($B979:$O979=4)))-SUMPRODUCT(($B$1004:$O$1004='MPL ID'!$BF$8)*(2*($B979:$O979=1)+($B979:$O979=2)-2*($B979:$O979=3)-($B979:$O979=4)))</f>
        <v>-10</v>
      </c>
      <c r="AG979">
        <f ca="1">'MPL ID'!$BH$9+SUMPRODUCT(($B$1003:$O$1003='MPL ID'!$BF$9)*(2*($B979:$O979=1)+($B979:$O979=2)-2*($B979:$O979=3)-($B979:$O979=4)))-SUMPRODUCT(($B$1004:$O$1004='MPL ID'!$BF$9)*(2*($B979:$O979=1)+($B979:$O979=2)-2*($B979:$O979=3)-($B979:$O979=4)))</f>
        <v>15</v>
      </c>
      <c r="AH979">
        <f ca="1">SUMPRODUCT(--($P979:$X979=P979),--($Y979:$AG979=Y979),'MPL ID'!$BG$13:$BO$13)+IF(AND($I979&gt;=3,T979=P979,AC979=Y979),1,0)+IF(AND($M979&gt;=3,S979=P979,AB979=Y979),1,0)</f>
        <v>0</v>
      </c>
      <c r="AI979">
        <f ca="1">SUMPRODUCT(--($P979:$X979=Q979),--($Y979:$AG979=Z979),'MPL ID'!$BG$14:$BO$14)+IF(AND($G979&gt;=3,R979=Q979,AA979=Z979),1,0)+IF(AND($K979&gt;0,$K979&lt;=2,S979=Q979,AB979=Z979),1,0)+IF(AND($N979&gt;=3,U979=Q979,AD979=Z979),1,0)</f>
        <v>0</v>
      </c>
      <c r="AJ979">
        <f ca="1">SUMPRODUCT(--($P979:$X979=R979),--($Y979:$AG979=AA979),'MPL ID'!$BG$15:$BO$15)+IF(AND($D979&gt;0,$D979&lt;=2,U979=R979,AD979=AA979),1,0)+IF(AND($G979&gt;0,$G979&lt;=2,Q979=R979,Z979=AA979),1,0)+IF(AND($J979&gt;=3,V979=R979,AE979=AA979),1,0)</f>
        <v>0</v>
      </c>
      <c r="AK979">
        <f ca="1">SUMPRODUCT(--($P979:$X979=S979),--($Y979:$AG979=AB979),'MPL ID'!$BG$16:$BO$16)+IF(AND($B979&gt;0,$B979&lt;=2,V979=S979,AE979=AB979),1,0)+IF(AND($E979&gt;0,$E979&lt;=2,T979=S979,AC979=AB979),1,0)+IF(AND($K979&gt;=3,Q979=S979,Z979=AB979),1,0)+IF(AND($M979&gt;0,$M979&lt;=2,P979=S979,Y979=AB979),1,0)</f>
        <v>0</v>
      </c>
      <c r="AL979">
        <f ca="1">SUMPRODUCT(--($P979:$X979=T979),--($Y979:$AG979=AC979),'MPL ID'!$BG$17:$BO$17)+IF(AND($E979&gt;=3,S979=T979,AB979=AC979),1,0)+IF(AND($I979&gt;0,$I979&lt;=2,P979=T979,Y979=AC979),1,0)+IF(AND($L979&gt;=3,W979=T979,AF979=AC979),1,0)</f>
        <v>0</v>
      </c>
      <c r="AM979">
        <f ca="1">SUMPRODUCT(--($P979:$X979=U979),--($Y979:$AG979=AD979),'MPL ID'!$BG$18:$BO$18)+IF(AND($D979&gt;=3,R979=U979,AA979=AD979),1,0)+IF(AND($H979&gt;0,$H979&lt;=2,W979=U979,AF979=AD979),1,0)+IF(AND($N979&gt;0,$N979&lt;=2,Q979=U979,Z979=AD979),1,0)</f>
        <v>0</v>
      </c>
      <c r="AN979">
        <f ca="1">SUMPRODUCT(--($P979:$X979=V979),--($Y979:$AG979=AE979),'MPL ID'!$BG$19:$BO$19)+IF(AND($B979&gt;=3,S979=V979,AB979=AE979),1,0)+IF(AND($F979&gt;=3,W979=V979,AF979=AE979),1,0)+IF(AND($J979&gt;0,$J979&lt;=2,R979=V979,AA979=AE979),1,0)+IF(AND($O979&gt;0,$O979&lt;=2,X979=V979,AG979=AE979),1,0)</f>
        <v>0</v>
      </c>
      <c r="AO979">
        <f ca="1">SUMPRODUCT(--($P979:$X979=W979),--($Y979:$AG979=AF979),'MPL ID'!$BG$20:$BO$20)+IF(AND($C979&gt;0,$C979&lt;=2,X979=W979,AG979=AF979),1,0)+IF(AND($F979&gt;0,$F979&lt;=2,V979=W979,AE979=AF979),1,0)+IF(AND($H979&gt;=3,U979=W979,AD979=AF979),1,0)+IF(AND($L979&gt;0,$L979&lt;=2,T979=W979,AC979=AF979),1,0)</f>
        <v>0</v>
      </c>
      <c r="AP979">
        <f ca="1">SUMPRODUCT(--($P979:$X979=X979),--($Y979:$AG979=AG979),'MPL ID'!$BG$21:$BO$21)+IF(AND($C979&gt;=3,W979=X979,AF979=AG979),1,0)+IF(AND($O979&gt;=3,V979=X979,AE979=AG979),1,0)</f>
        <v>0</v>
      </c>
      <c r="AQ979">
        <f t="shared" ca="1" si="135"/>
        <v>2</v>
      </c>
      <c r="AR979">
        <f t="shared" ca="1" si="136"/>
        <v>5</v>
      </c>
      <c r="AS979">
        <f t="shared" ca="1" si="137"/>
        <v>7</v>
      </c>
      <c r="AT979">
        <f t="shared" ca="1" si="138"/>
        <v>4</v>
      </c>
      <c r="AU979">
        <f t="shared" ca="1" si="139"/>
        <v>9</v>
      </c>
      <c r="AV979">
        <f t="shared" ca="1" si="140"/>
        <v>3</v>
      </c>
      <c r="AW979">
        <f t="shared" ca="1" si="141"/>
        <v>6</v>
      </c>
      <c r="AX979">
        <f t="shared" ca="1" si="142"/>
        <v>8</v>
      </c>
      <c r="AY979">
        <f t="shared" ca="1" si="143"/>
        <v>1</v>
      </c>
    </row>
    <row r="980" spans="1:51" x14ac:dyDescent="0.25">
      <c r="A980">
        <v>979</v>
      </c>
      <c r="B980">
        <f ca="1">IF(AND(ISNUMBER('MPL ID'!$J$39),ISNUMBER('MPL ID'!$K$39)),0,RANDBETWEEN(1,4))</f>
        <v>0</v>
      </c>
      <c r="C980">
        <f ca="1">IF(AND(ISNUMBER('MPL ID'!$J$40),ISNUMBER('MPL ID'!$K$40)),0,RANDBETWEEN(1,4))</f>
        <v>0</v>
      </c>
      <c r="D980">
        <f ca="1">IF(AND(ISNUMBER('MPL ID'!$J$41),ISNUMBER('MPL ID'!$K$41)),0,RANDBETWEEN(1,4))</f>
        <v>4</v>
      </c>
      <c r="E980">
        <f ca="1">IF(AND(ISNUMBER('MPL ID'!$J$42),ISNUMBER('MPL ID'!$K$42)),0,RANDBETWEEN(1,4))</f>
        <v>1</v>
      </c>
      <c r="F980">
        <f ca="1">IF(AND(ISNUMBER('MPL ID'!$J$43),ISNUMBER('MPL ID'!$K$43)),0,RANDBETWEEN(1,4))</f>
        <v>3</v>
      </c>
      <c r="G980">
        <f ca="1">IF(AND(ISNUMBER('MPL ID'!$J$44),ISNUMBER('MPL ID'!$K$44)),0,RANDBETWEEN(1,4))</f>
        <v>3</v>
      </c>
      <c r="H980">
        <f ca="1">IF(AND(ISNUMBER('MPL ID'!$P$36),ISNUMBER('MPL ID'!$Q$36)),0,RANDBETWEEN(1,4))</f>
        <v>2</v>
      </c>
      <c r="I980">
        <f ca="1">IF(AND(ISNUMBER('MPL ID'!$P$37),ISNUMBER('MPL ID'!$Q$37)),0,RANDBETWEEN(1,4))</f>
        <v>1</v>
      </c>
      <c r="J980">
        <f ca="1">IF(AND(ISNUMBER('MPL ID'!$P$39),ISNUMBER('MPL ID'!$Q$39)),0,RANDBETWEEN(1,4))</f>
        <v>3</v>
      </c>
      <c r="K980">
        <f ca="1">IF(AND(ISNUMBER('MPL ID'!$P$40),ISNUMBER('MPL ID'!$Q$40)),0,RANDBETWEEN(1,4))</f>
        <v>4</v>
      </c>
      <c r="L980">
        <f ca="1">IF(AND(ISNUMBER('MPL ID'!$P$41),ISNUMBER('MPL ID'!$Q$41)),0,RANDBETWEEN(1,4))</f>
        <v>2</v>
      </c>
      <c r="M980">
        <f ca="1">IF(AND(ISNUMBER('MPL ID'!$P$42),ISNUMBER('MPL ID'!$Q$42)),0,RANDBETWEEN(1,4))</f>
        <v>3</v>
      </c>
      <c r="N980">
        <f ca="1">IF(AND(ISNUMBER('MPL ID'!$P$43),ISNUMBER('MPL ID'!$Q$43)),0,RANDBETWEEN(1,4))</f>
        <v>3</v>
      </c>
      <c r="O980">
        <f ca="1">IF(AND(ISNUMBER('MPL ID'!$P$44),ISNUMBER('MPL ID'!$Q$44)),0,RANDBETWEEN(1,4))</f>
        <v>2</v>
      </c>
      <c r="P980">
        <f ca="1">'MPL ID'!$BG$1+SUMPRODUCT(($B$1003:$O$1003='MPL ID'!$BF$1)*(($B980:$O980=1)+($B980:$O980=2)))+SUMPRODUCT(($B$1004:$O$1004='MPL ID'!$BF$1)*(($B980:$O980=3)+($B980:$O980=4)))</f>
        <v>10</v>
      </c>
      <c r="Q980">
        <f ca="1">'MPL ID'!$BG$2+SUMPRODUCT(($B$1003:$O$1003='MPL ID'!$BF$2)*(($B980:$O980=1)+($B980:$O980=2)))+SUMPRODUCT(($B$1004:$O$1004='MPL ID'!$BF$2)*(($B980:$O980=3)+($B980:$O980=4)))</f>
        <v>9</v>
      </c>
      <c r="R980">
        <f ca="1">'MPL ID'!$BG$3+SUMPRODUCT(($B$1003:$O$1003='MPL ID'!$BF$3)*(($B980:$O980=1)+($B980:$O980=2)))+SUMPRODUCT(($B$1004:$O$1004='MPL ID'!$BF$3)*(($B980:$O980=3)+($B980:$O980=4)))</f>
        <v>6</v>
      </c>
      <c r="S980">
        <f ca="1">'MPL ID'!$BG$4+SUMPRODUCT(($B$1003:$O$1003='MPL ID'!$BF$4)*(($B980:$O980=1)+($B980:$O980=2)))+SUMPRODUCT(($B$1004:$O$1004='MPL ID'!$BF$4)*(($B980:$O980=3)+($B980:$O980=4)))</f>
        <v>9</v>
      </c>
      <c r="T980">
        <f ca="1">'MPL ID'!$BG$5+SUMPRODUCT(($B$1003:$O$1003='MPL ID'!$BF$5)*(($B980:$O980=1)+($B980:$O980=2)))+SUMPRODUCT(($B$1004:$O$1004='MPL ID'!$BF$5)*(($B980:$O980=3)+($B980:$O980=4)))</f>
        <v>4</v>
      </c>
      <c r="U980">
        <f ca="1">'MPL ID'!$BG$6+SUMPRODUCT(($B$1003:$O$1003='MPL ID'!$BF$6)*(($B980:$O980=1)+($B980:$O980=2)))+SUMPRODUCT(($B$1004:$O$1004='MPL ID'!$BF$6)*(($B980:$O980=3)+($B980:$O980=4)))</f>
        <v>12</v>
      </c>
      <c r="V980">
        <f ca="1">'MPL ID'!$BG$7+SUMPRODUCT(($B$1003:$O$1003='MPL ID'!$BF$7)*(($B980:$O980=1)+($B980:$O980=2)))+SUMPRODUCT(($B$1004:$O$1004='MPL ID'!$BF$7)*(($B980:$O980=3)+($B980:$O980=4)))</f>
        <v>7</v>
      </c>
      <c r="W980">
        <f ca="1">'MPL ID'!$BG$8+SUMPRODUCT(($B$1003:$O$1003='MPL ID'!$BF$8)*(($B980:$O980=1)+($B980:$O980=2)))+SUMPRODUCT(($B$1004:$O$1004='MPL ID'!$BF$8)*(($B980:$O980=3)+($B980:$O980=4)))</f>
        <v>4</v>
      </c>
      <c r="X980">
        <f ca="1">'MPL ID'!$BG$9+SUMPRODUCT(($B$1003:$O$1003='MPL ID'!$BF$9)*(($B980:$O980=1)+($B980:$O980=2)))+SUMPRODUCT(($B$1004:$O$1004='MPL ID'!$BF$9)*(($B980:$O980=3)+($B980:$O980=4)))</f>
        <v>11</v>
      </c>
      <c r="Y980">
        <f ca="1">'MPL ID'!$BH$1+SUMPRODUCT(($B$1003:$O$1003='MPL ID'!$BF$1)*(2*($B980:$O980=1)+($B980:$O980=2)-2*($B980:$O980=3)-($B980:$O980=4)))-SUMPRODUCT(($B$1004:$O$1004='MPL ID'!$BF$1)*(2*($B980:$O980=1)+($B980:$O980=2)-2*($B980:$O980=3)-($B980:$O980=4)))</f>
        <v>9</v>
      </c>
      <c r="Z980">
        <f ca="1">'MPL ID'!$BH$2+SUMPRODUCT(($B$1003:$O$1003='MPL ID'!$BF$2)*(2*($B980:$O980=1)+($B980:$O980=2)-2*($B980:$O980=3)-($B980:$O980=4)))-SUMPRODUCT(($B$1004:$O$1004='MPL ID'!$BF$2)*(2*($B980:$O980=1)+($B980:$O980=2)-2*($B980:$O980=3)-($B980:$O980=4)))</f>
        <v>1</v>
      </c>
      <c r="AA980">
        <f ca="1">'MPL ID'!$BH$3+SUMPRODUCT(($B$1003:$O$1003='MPL ID'!$BF$3)*(2*($B980:$O980=1)+($B980:$O980=2)-2*($B980:$O980=3)-($B980:$O980=4)))-SUMPRODUCT(($B$1004:$O$1004='MPL ID'!$BF$3)*(2*($B980:$O980=1)+($B980:$O980=2)-2*($B980:$O980=3)-($B980:$O980=4)))</f>
        <v>-7</v>
      </c>
      <c r="AB980">
        <f ca="1">'MPL ID'!$BH$4+SUMPRODUCT(($B$1003:$O$1003='MPL ID'!$BF$4)*(2*($B980:$O980=1)+($B980:$O980=2)-2*($B980:$O980=3)-($B980:$O980=4)))-SUMPRODUCT(($B$1004:$O$1004='MPL ID'!$BF$4)*(2*($B980:$O980=1)+($B980:$O980=2)-2*($B980:$O980=3)-($B980:$O980=4)))</f>
        <v>1</v>
      </c>
      <c r="AC980">
        <f ca="1">'MPL ID'!$BH$5+SUMPRODUCT(($B$1003:$O$1003='MPL ID'!$BF$5)*(2*($B980:$O980=1)+($B980:$O980=2)-2*($B980:$O980=3)-($B980:$O980=4)))-SUMPRODUCT(($B$1004:$O$1004='MPL ID'!$BF$5)*(2*($B980:$O980=1)+($B980:$O980=2)-2*($B980:$O980=3)-($B980:$O980=4)))</f>
        <v>-13</v>
      </c>
      <c r="AD980">
        <f ca="1">'MPL ID'!$BH$6+SUMPRODUCT(($B$1003:$O$1003='MPL ID'!$BF$6)*(2*($B980:$O980=1)+($B980:$O980=2)-2*($B980:$O980=3)-($B980:$O980=4)))-SUMPRODUCT(($B$1004:$O$1004='MPL ID'!$BF$6)*(2*($B980:$O980=1)+($B980:$O980=2)-2*($B980:$O980=3)-($B980:$O980=4)))</f>
        <v>12</v>
      </c>
      <c r="AE980">
        <f ca="1">'MPL ID'!$BH$7+SUMPRODUCT(($B$1003:$O$1003='MPL ID'!$BF$7)*(2*($B980:$O980=1)+($B980:$O980=2)-2*($B980:$O980=3)-($B980:$O980=4)))-SUMPRODUCT(($B$1004:$O$1004='MPL ID'!$BF$7)*(2*($B980:$O980=1)+($B980:$O980=2)-2*($B980:$O980=3)-($B980:$O980=4)))</f>
        <v>-1</v>
      </c>
      <c r="AF980">
        <f ca="1">'MPL ID'!$BH$8+SUMPRODUCT(($B$1003:$O$1003='MPL ID'!$BF$8)*(2*($B980:$O980=1)+($B980:$O980=2)-2*($B980:$O980=3)-($B980:$O980=4)))-SUMPRODUCT(($B$1004:$O$1004='MPL ID'!$BF$8)*(2*($B980:$O980=1)+($B980:$O980=2)-2*($B980:$O980=3)-($B980:$O980=4)))</f>
        <v>-14</v>
      </c>
      <c r="AG980">
        <f ca="1">'MPL ID'!$BH$9+SUMPRODUCT(($B$1003:$O$1003='MPL ID'!$BF$9)*(2*($B980:$O980=1)+($B980:$O980=2)-2*($B980:$O980=3)-($B980:$O980=4)))-SUMPRODUCT(($B$1004:$O$1004='MPL ID'!$BF$9)*(2*($B980:$O980=1)+($B980:$O980=2)-2*($B980:$O980=3)-($B980:$O980=4)))</f>
        <v>12</v>
      </c>
      <c r="AH980">
        <f ca="1">SUMPRODUCT(--($P980:$X980=P980),--($Y980:$AG980=Y980),'MPL ID'!$BG$13:$BO$13)+IF(AND($I980&gt;=3,T980=P980,AC980=Y980),1,0)+IF(AND($M980&gt;=3,S980=P980,AB980=Y980),1,0)</f>
        <v>0</v>
      </c>
      <c r="AI980">
        <f ca="1">SUMPRODUCT(--($P980:$X980=Q980),--($Y980:$AG980=Z980),'MPL ID'!$BG$14:$BO$14)+IF(AND($G980&gt;=3,R980=Q980,AA980=Z980),1,0)+IF(AND($K980&gt;0,$K980&lt;=2,S980=Q980,AB980=Z980),1,0)+IF(AND($N980&gt;=3,U980=Q980,AD980=Z980),1,0)</f>
        <v>0</v>
      </c>
      <c r="AJ980">
        <f ca="1">SUMPRODUCT(--($P980:$X980=R980),--($Y980:$AG980=AA980),'MPL ID'!$BG$15:$BO$15)+IF(AND($D980&gt;0,$D980&lt;=2,U980=R980,AD980=AA980),1,0)+IF(AND($G980&gt;0,$G980&lt;=2,Q980=R980,Z980=AA980),1,0)+IF(AND($J980&gt;=3,V980=R980,AE980=AA980),1,0)</f>
        <v>0</v>
      </c>
      <c r="AK980">
        <f ca="1">SUMPRODUCT(--($P980:$X980=S980),--($Y980:$AG980=AB980),'MPL ID'!$BG$16:$BO$16)+IF(AND($B980&gt;0,$B980&lt;=2,V980=S980,AE980=AB980),1,0)+IF(AND($E980&gt;0,$E980&lt;=2,T980=S980,AC980=AB980),1,0)+IF(AND($K980&gt;=3,Q980=S980,Z980=AB980),1,0)+IF(AND($M980&gt;0,$M980&lt;=2,P980=S980,Y980=AB980),1,0)</f>
        <v>2</v>
      </c>
      <c r="AL980">
        <f ca="1">SUMPRODUCT(--($P980:$X980=T980),--($Y980:$AG980=AC980),'MPL ID'!$BG$17:$BO$17)+IF(AND($E980&gt;=3,S980=T980,AB980=AC980),1,0)+IF(AND($I980&gt;0,$I980&lt;=2,P980=T980,Y980=AC980),1,0)+IF(AND($L980&gt;=3,W980=T980,AF980=AC980),1,0)</f>
        <v>0</v>
      </c>
      <c r="AM980">
        <f ca="1">SUMPRODUCT(--($P980:$X980=U980),--($Y980:$AG980=AD980),'MPL ID'!$BG$18:$BO$18)+IF(AND($D980&gt;=3,R980=U980,AA980=AD980),1,0)+IF(AND($H980&gt;0,$H980&lt;=2,W980=U980,AF980=AD980),1,0)+IF(AND($N980&gt;0,$N980&lt;=2,Q980=U980,Z980=AD980),1,0)</f>
        <v>0</v>
      </c>
      <c r="AN980">
        <f ca="1">SUMPRODUCT(--($P980:$X980=V980),--($Y980:$AG980=AE980),'MPL ID'!$BG$19:$BO$19)+IF(AND($B980&gt;=3,S980=V980,AB980=AE980),1,0)+IF(AND($F980&gt;=3,W980=V980,AF980=AE980),1,0)+IF(AND($J980&gt;0,$J980&lt;=2,R980=V980,AA980=AE980),1,0)+IF(AND($O980&gt;0,$O980&lt;=2,X980=V980,AG980=AE980),1,0)</f>
        <v>0</v>
      </c>
      <c r="AO980">
        <f ca="1">SUMPRODUCT(--($P980:$X980=W980),--($Y980:$AG980=AF980),'MPL ID'!$BG$20:$BO$20)+IF(AND($C980&gt;0,$C980&lt;=2,X980=W980,AG980=AF980),1,0)+IF(AND($F980&gt;0,$F980&lt;=2,V980=W980,AE980=AF980),1,0)+IF(AND($H980&gt;=3,U980=W980,AD980=AF980),1,0)+IF(AND($L980&gt;0,$L980&lt;=2,T980=W980,AC980=AF980),1,0)</f>
        <v>0</v>
      </c>
      <c r="AP980">
        <f ca="1">SUMPRODUCT(--($P980:$X980=X980),--($Y980:$AG980=AG980),'MPL ID'!$BG$21:$BO$21)+IF(AND($C980&gt;=3,W980=X980,AF980=AG980),1,0)+IF(AND($O980&gt;=3,V980=X980,AE980=AG980),1,0)</f>
        <v>0</v>
      </c>
      <c r="AQ980">
        <f t="shared" ca="1" si="135"/>
        <v>3</v>
      </c>
      <c r="AR980">
        <f t="shared" ca="1" si="136"/>
        <v>5</v>
      </c>
      <c r="AS980">
        <f t="shared" ca="1" si="137"/>
        <v>7</v>
      </c>
      <c r="AT980">
        <f t="shared" ca="1" si="138"/>
        <v>4</v>
      </c>
      <c r="AU980">
        <f t="shared" ca="1" si="139"/>
        <v>8</v>
      </c>
      <c r="AV980">
        <f t="shared" ca="1" si="140"/>
        <v>1</v>
      </c>
      <c r="AW980">
        <f t="shared" ca="1" si="141"/>
        <v>6</v>
      </c>
      <c r="AX980">
        <f t="shared" ca="1" si="142"/>
        <v>9</v>
      </c>
      <c r="AY980">
        <f t="shared" ca="1" si="143"/>
        <v>2</v>
      </c>
    </row>
    <row r="981" spans="1:51" x14ac:dyDescent="0.25">
      <c r="A981">
        <v>980</v>
      </c>
      <c r="B981">
        <f ca="1">IF(AND(ISNUMBER('MPL ID'!$J$39),ISNUMBER('MPL ID'!$K$39)),0,RANDBETWEEN(1,4))</f>
        <v>0</v>
      </c>
      <c r="C981">
        <f ca="1">IF(AND(ISNUMBER('MPL ID'!$J$40),ISNUMBER('MPL ID'!$K$40)),0,RANDBETWEEN(1,4))</f>
        <v>0</v>
      </c>
      <c r="D981">
        <f ca="1">IF(AND(ISNUMBER('MPL ID'!$J$41),ISNUMBER('MPL ID'!$K$41)),0,RANDBETWEEN(1,4))</f>
        <v>2</v>
      </c>
      <c r="E981">
        <f ca="1">IF(AND(ISNUMBER('MPL ID'!$J$42),ISNUMBER('MPL ID'!$K$42)),0,RANDBETWEEN(1,4))</f>
        <v>4</v>
      </c>
      <c r="F981">
        <f ca="1">IF(AND(ISNUMBER('MPL ID'!$J$43),ISNUMBER('MPL ID'!$K$43)),0,RANDBETWEEN(1,4))</f>
        <v>1</v>
      </c>
      <c r="G981">
        <f ca="1">IF(AND(ISNUMBER('MPL ID'!$J$44),ISNUMBER('MPL ID'!$K$44)),0,RANDBETWEEN(1,4))</f>
        <v>1</v>
      </c>
      <c r="H981">
        <f ca="1">IF(AND(ISNUMBER('MPL ID'!$P$36),ISNUMBER('MPL ID'!$Q$36)),0,RANDBETWEEN(1,4))</f>
        <v>3</v>
      </c>
      <c r="I981">
        <f ca="1">IF(AND(ISNUMBER('MPL ID'!$P$37),ISNUMBER('MPL ID'!$Q$37)),0,RANDBETWEEN(1,4))</f>
        <v>1</v>
      </c>
      <c r="J981">
        <f ca="1">IF(AND(ISNUMBER('MPL ID'!$P$39),ISNUMBER('MPL ID'!$Q$39)),0,RANDBETWEEN(1,4))</f>
        <v>3</v>
      </c>
      <c r="K981">
        <f ca="1">IF(AND(ISNUMBER('MPL ID'!$P$40),ISNUMBER('MPL ID'!$Q$40)),0,RANDBETWEEN(1,4))</f>
        <v>2</v>
      </c>
      <c r="L981">
        <f ca="1">IF(AND(ISNUMBER('MPL ID'!$P$41),ISNUMBER('MPL ID'!$Q$41)),0,RANDBETWEEN(1,4))</f>
        <v>4</v>
      </c>
      <c r="M981">
        <f ca="1">IF(AND(ISNUMBER('MPL ID'!$P$42),ISNUMBER('MPL ID'!$Q$42)),0,RANDBETWEEN(1,4))</f>
        <v>3</v>
      </c>
      <c r="N981">
        <f ca="1">IF(AND(ISNUMBER('MPL ID'!$P$43),ISNUMBER('MPL ID'!$Q$43)),0,RANDBETWEEN(1,4))</f>
        <v>4</v>
      </c>
      <c r="O981">
        <f ca="1">IF(AND(ISNUMBER('MPL ID'!$P$44),ISNUMBER('MPL ID'!$Q$44)),0,RANDBETWEEN(1,4))</f>
        <v>1</v>
      </c>
      <c r="P981">
        <f ca="1">'MPL ID'!$BG$1+SUMPRODUCT(($B$1003:$O$1003='MPL ID'!$BF$1)*(($B981:$O981=1)+($B981:$O981=2)))+SUMPRODUCT(($B$1004:$O$1004='MPL ID'!$BF$1)*(($B981:$O981=3)+($B981:$O981=4)))</f>
        <v>10</v>
      </c>
      <c r="Q981">
        <f ca="1">'MPL ID'!$BG$2+SUMPRODUCT(($B$1003:$O$1003='MPL ID'!$BF$2)*(($B981:$O981=1)+($B981:$O981=2)))+SUMPRODUCT(($B$1004:$O$1004='MPL ID'!$BF$2)*(($B981:$O981=3)+($B981:$O981=4)))</f>
        <v>9</v>
      </c>
      <c r="R981">
        <f ca="1">'MPL ID'!$BG$3+SUMPRODUCT(($B$1003:$O$1003='MPL ID'!$BF$3)*(($B981:$O981=1)+($B981:$O981=2)))+SUMPRODUCT(($B$1004:$O$1004='MPL ID'!$BF$3)*(($B981:$O981=3)+($B981:$O981=4)))</f>
        <v>8</v>
      </c>
      <c r="S981">
        <f ca="1">'MPL ID'!$BG$4+SUMPRODUCT(($B$1003:$O$1003='MPL ID'!$BF$4)*(($B981:$O981=1)+($B981:$O981=2)))+SUMPRODUCT(($B$1004:$O$1004='MPL ID'!$BF$4)*(($B981:$O981=3)+($B981:$O981=4)))</f>
        <v>7</v>
      </c>
      <c r="T981">
        <f ca="1">'MPL ID'!$BG$5+SUMPRODUCT(($B$1003:$O$1003='MPL ID'!$BF$5)*(($B981:$O981=1)+($B981:$O981=2)))+SUMPRODUCT(($B$1004:$O$1004='MPL ID'!$BF$5)*(($B981:$O981=3)+($B981:$O981=4)))</f>
        <v>6</v>
      </c>
      <c r="U981">
        <f ca="1">'MPL ID'!$BG$6+SUMPRODUCT(($B$1003:$O$1003='MPL ID'!$BF$6)*(($B981:$O981=1)+($B981:$O981=2)))+SUMPRODUCT(($B$1004:$O$1004='MPL ID'!$BF$6)*(($B981:$O981=3)+($B981:$O981=4)))</f>
        <v>10</v>
      </c>
      <c r="V981">
        <f ca="1">'MPL ID'!$BG$7+SUMPRODUCT(($B$1003:$O$1003='MPL ID'!$BF$7)*(($B981:$O981=1)+($B981:$O981=2)))+SUMPRODUCT(($B$1004:$O$1004='MPL ID'!$BF$7)*(($B981:$O981=3)+($B981:$O981=4)))</f>
        <v>6</v>
      </c>
      <c r="W981">
        <f ca="1">'MPL ID'!$BG$8+SUMPRODUCT(($B$1003:$O$1003='MPL ID'!$BF$8)*(($B981:$O981=1)+($B981:$O981=2)))+SUMPRODUCT(($B$1004:$O$1004='MPL ID'!$BF$8)*(($B981:$O981=3)+($B981:$O981=4)))</f>
        <v>5</v>
      </c>
      <c r="X981">
        <f ca="1">'MPL ID'!$BG$9+SUMPRODUCT(($B$1003:$O$1003='MPL ID'!$BF$9)*(($B981:$O981=1)+($B981:$O981=2)))+SUMPRODUCT(($B$1004:$O$1004='MPL ID'!$BF$9)*(($B981:$O981=3)+($B981:$O981=4)))</f>
        <v>11</v>
      </c>
      <c r="Y981">
        <f ca="1">'MPL ID'!$BH$1+SUMPRODUCT(($B$1003:$O$1003='MPL ID'!$BF$1)*(2*($B981:$O981=1)+($B981:$O981=2)-2*($B981:$O981=3)-($B981:$O981=4)))-SUMPRODUCT(($B$1004:$O$1004='MPL ID'!$BF$1)*(2*($B981:$O981=1)+($B981:$O981=2)-2*($B981:$O981=3)-($B981:$O981=4)))</f>
        <v>9</v>
      </c>
      <c r="Z981">
        <f ca="1">'MPL ID'!$BH$2+SUMPRODUCT(($B$1003:$O$1003='MPL ID'!$BF$2)*(2*($B981:$O981=1)+($B981:$O981=2)-2*($B981:$O981=3)-($B981:$O981=4)))-SUMPRODUCT(($B$1004:$O$1004='MPL ID'!$BF$2)*(2*($B981:$O981=1)+($B981:$O981=2)-2*($B981:$O981=3)-($B981:$O981=4)))</f>
        <v>-2</v>
      </c>
      <c r="AA981">
        <f ca="1">'MPL ID'!$BH$3+SUMPRODUCT(($B$1003:$O$1003='MPL ID'!$BF$3)*(2*($B981:$O981=1)+($B981:$O981=2)-2*($B981:$O981=3)-($B981:$O981=4)))-SUMPRODUCT(($B$1004:$O$1004='MPL ID'!$BF$3)*(2*($B981:$O981=1)+($B981:$O981=2)-2*($B981:$O981=3)-($B981:$O981=4)))</f>
        <v>-1</v>
      </c>
      <c r="AB981">
        <f ca="1">'MPL ID'!$BH$4+SUMPRODUCT(($B$1003:$O$1003='MPL ID'!$BF$4)*(2*($B981:$O981=1)+($B981:$O981=2)-2*($B981:$O981=3)-($B981:$O981=4)))-SUMPRODUCT(($B$1004:$O$1004='MPL ID'!$BF$4)*(2*($B981:$O981=1)+($B981:$O981=2)-2*($B981:$O981=3)-($B981:$O981=4)))</f>
        <v>-4</v>
      </c>
      <c r="AC981">
        <f ca="1">'MPL ID'!$BH$5+SUMPRODUCT(($B$1003:$O$1003='MPL ID'!$BF$5)*(2*($B981:$O981=1)+($B981:$O981=2)-2*($B981:$O981=3)-($B981:$O981=4)))-SUMPRODUCT(($B$1004:$O$1004='MPL ID'!$BF$5)*(2*($B981:$O981=1)+($B981:$O981=2)-2*($B981:$O981=3)-($B981:$O981=4)))</f>
        <v>-8</v>
      </c>
      <c r="AD981">
        <f ca="1">'MPL ID'!$BH$6+SUMPRODUCT(($B$1003:$O$1003='MPL ID'!$BF$6)*(2*($B981:$O981=1)+($B981:$O981=2)-2*($B981:$O981=3)-($B981:$O981=4)))-SUMPRODUCT(($B$1004:$O$1004='MPL ID'!$BF$6)*(2*($B981:$O981=1)+($B981:$O981=2)-2*($B981:$O981=3)-($B981:$O981=4)))</f>
        <v>8</v>
      </c>
      <c r="AE981">
        <f ca="1">'MPL ID'!$BH$7+SUMPRODUCT(($B$1003:$O$1003='MPL ID'!$BF$7)*(2*($B981:$O981=1)+($B981:$O981=2)-2*($B981:$O981=3)-($B981:$O981=4)))-SUMPRODUCT(($B$1004:$O$1004='MPL ID'!$BF$7)*(2*($B981:$O981=1)+($B981:$O981=2)-2*($B981:$O981=3)-($B981:$O981=4)))</f>
        <v>-4</v>
      </c>
      <c r="AF981">
        <f ca="1">'MPL ID'!$BH$8+SUMPRODUCT(($B$1003:$O$1003='MPL ID'!$BF$8)*(2*($B981:$O981=1)+($B981:$O981=2)-2*($B981:$O981=3)-($B981:$O981=4)))-SUMPRODUCT(($B$1004:$O$1004='MPL ID'!$BF$8)*(2*($B981:$O981=1)+($B981:$O981=2)-2*($B981:$O981=3)-($B981:$O981=4)))</f>
        <v>-9</v>
      </c>
      <c r="AG981">
        <f ca="1">'MPL ID'!$BH$9+SUMPRODUCT(($B$1003:$O$1003='MPL ID'!$BF$9)*(2*($B981:$O981=1)+($B981:$O981=2)-2*($B981:$O981=3)-($B981:$O981=4)))-SUMPRODUCT(($B$1004:$O$1004='MPL ID'!$BF$9)*(2*($B981:$O981=1)+($B981:$O981=2)-2*($B981:$O981=3)-($B981:$O981=4)))</f>
        <v>11</v>
      </c>
      <c r="AH981">
        <f ca="1">SUMPRODUCT(--($P981:$X981=P981),--($Y981:$AG981=Y981),'MPL ID'!$BG$13:$BO$13)+IF(AND($I981&gt;=3,T981=P981,AC981=Y981),1,0)+IF(AND($M981&gt;=3,S981=P981,AB981=Y981),1,0)</f>
        <v>0</v>
      </c>
      <c r="AI981">
        <f ca="1">SUMPRODUCT(--($P981:$X981=Q981),--($Y981:$AG981=Z981),'MPL ID'!$BG$14:$BO$14)+IF(AND($G981&gt;=3,R981=Q981,AA981=Z981),1,0)+IF(AND($K981&gt;0,$K981&lt;=2,S981=Q981,AB981=Z981),1,0)+IF(AND($N981&gt;=3,U981=Q981,AD981=Z981),1,0)</f>
        <v>0</v>
      </c>
      <c r="AJ981">
        <f ca="1">SUMPRODUCT(--($P981:$X981=R981),--($Y981:$AG981=AA981),'MPL ID'!$BG$15:$BO$15)+IF(AND($D981&gt;0,$D981&lt;=2,U981=R981,AD981=AA981),1,0)+IF(AND($G981&gt;0,$G981&lt;=2,Q981=R981,Z981=AA981),1,0)+IF(AND($J981&gt;=3,V981=R981,AE981=AA981),1,0)</f>
        <v>0</v>
      </c>
      <c r="AK981">
        <f ca="1">SUMPRODUCT(--($P981:$X981=S981),--($Y981:$AG981=AB981),'MPL ID'!$BG$16:$BO$16)+IF(AND($B981&gt;0,$B981&lt;=2,V981=S981,AE981=AB981),1,0)+IF(AND($E981&gt;0,$E981&lt;=2,T981=S981,AC981=AB981),1,0)+IF(AND($K981&gt;=3,Q981=S981,Z981=AB981),1,0)+IF(AND($M981&gt;0,$M981&lt;=2,P981=S981,Y981=AB981),1,0)</f>
        <v>0</v>
      </c>
      <c r="AL981">
        <f ca="1">SUMPRODUCT(--($P981:$X981=T981),--($Y981:$AG981=AC981),'MPL ID'!$BG$17:$BO$17)+IF(AND($E981&gt;=3,S981=T981,AB981=AC981),1,0)+IF(AND($I981&gt;0,$I981&lt;=2,P981=T981,Y981=AC981),1,0)+IF(AND($L981&gt;=3,W981=T981,AF981=AC981),1,0)</f>
        <v>0</v>
      </c>
      <c r="AM981">
        <f ca="1">SUMPRODUCT(--($P981:$X981=U981),--($Y981:$AG981=AD981),'MPL ID'!$BG$18:$BO$18)+IF(AND($D981&gt;=3,R981=U981,AA981=AD981),1,0)+IF(AND($H981&gt;0,$H981&lt;=2,W981=U981,AF981=AD981),1,0)+IF(AND($N981&gt;0,$N981&lt;=2,Q981=U981,Z981=AD981),1,0)</f>
        <v>0</v>
      </c>
      <c r="AN981">
        <f ca="1">SUMPRODUCT(--($P981:$X981=V981),--($Y981:$AG981=AE981),'MPL ID'!$BG$19:$BO$19)+IF(AND($B981&gt;=3,S981=V981,AB981=AE981),1,0)+IF(AND($F981&gt;=3,W981=V981,AF981=AE981),1,0)+IF(AND($J981&gt;0,$J981&lt;=2,R981=V981,AA981=AE981),1,0)+IF(AND($O981&gt;0,$O981&lt;=2,X981=V981,AG981=AE981),1,0)</f>
        <v>0</v>
      </c>
      <c r="AO981">
        <f ca="1">SUMPRODUCT(--($P981:$X981=W981),--($Y981:$AG981=AF981),'MPL ID'!$BG$20:$BO$20)+IF(AND($C981&gt;0,$C981&lt;=2,X981=W981,AG981=AF981),1,0)+IF(AND($F981&gt;0,$F981&lt;=2,V981=W981,AE981=AF981),1,0)+IF(AND($H981&gt;=3,U981=W981,AD981=AF981),1,0)+IF(AND($L981&gt;0,$L981&lt;=2,T981=W981,AC981=AF981),1,0)</f>
        <v>0</v>
      </c>
      <c r="AP981">
        <f ca="1">SUMPRODUCT(--($P981:$X981=X981),--($Y981:$AG981=AG981),'MPL ID'!$BG$21:$BO$21)+IF(AND($C981&gt;=3,W981=X981,AF981=AG981),1,0)+IF(AND($O981&gt;=3,V981=X981,AE981=AG981),1,0)</f>
        <v>0</v>
      </c>
      <c r="AQ981">
        <f t="shared" ca="1" si="135"/>
        <v>2</v>
      </c>
      <c r="AR981">
        <f t="shared" ca="1" si="136"/>
        <v>4</v>
      </c>
      <c r="AS981">
        <f t="shared" ca="1" si="137"/>
        <v>5</v>
      </c>
      <c r="AT981">
        <f t="shared" ca="1" si="138"/>
        <v>6</v>
      </c>
      <c r="AU981">
        <f t="shared" ca="1" si="139"/>
        <v>8</v>
      </c>
      <c r="AV981">
        <f t="shared" ca="1" si="140"/>
        <v>3</v>
      </c>
      <c r="AW981">
        <f t="shared" ca="1" si="141"/>
        <v>7</v>
      </c>
      <c r="AX981">
        <f t="shared" ca="1" si="142"/>
        <v>9</v>
      </c>
      <c r="AY981">
        <f t="shared" ca="1" si="143"/>
        <v>1</v>
      </c>
    </row>
    <row r="982" spans="1:51" x14ac:dyDescent="0.25">
      <c r="A982">
        <v>981</v>
      </c>
      <c r="B982">
        <f ca="1">IF(AND(ISNUMBER('MPL ID'!$J$39),ISNUMBER('MPL ID'!$K$39)),0,RANDBETWEEN(1,4))</f>
        <v>0</v>
      </c>
      <c r="C982">
        <f ca="1">IF(AND(ISNUMBER('MPL ID'!$J$40),ISNUMBER('MPL ID'!$K$40)),0,RANDBETWEEN(1,4))</f>
        <v>0</v>
      </c>
      <c r="D982">
        <f ca="1">IF(AND(ISNUMBER('MPL ID'!$J$41),ISNUMBER('MPL ID'!$K$41)),0,RANDBETWEEN(1,4))</f>
        <v>4</v>
      </c>
      <c r="E982">
        <f ca="1">IF(AND(ISNUMBER('MPL ID'!$J$42),ISNUMBER('MPL ID'!$K$42)),0,RANDBETWEEN(1,4))</f>
        <v>2</v>
      </c>
      <c r="F982">
        <f ca="1">IF(AND(ISNUMBER('MPL ID'!$J$43),ISNUMBER('MPL ID'!$K$43)),0,RANDBETWEEN(1,4))</f>
        <v>2</v>
      </c>
      <c r="G982">
        <f ca="1">IF(AND(ISNUMBER('MPL ID'!$J$44),ISNUMBER('MPL ID'!$K$44)),0,RANDBETWEEN(1,4))</f>
        <v>4</v>
      </c>
      <c r="H982">
        <f ca="1">IF(AND(ISNUMBER('MPL ID'!$P$36),ISNUMBER('MPL ID'!$Q$36)),0,RANDBETWEEN(1,4))</f>
        <v>3</v>
      </c>
      <c r="I982">
        <f ca="1">IF(AND(ISNUMBER('MPL ID'!$P$37),ISNUMBER('MPL ID'!$Q$37)),0,RANDBETWEEN(1,4))</f>
        <v>3</v>
      </c>
      <c r="J982">
        <f ca="1">IF(AND(ISNUMBER('MPL ID'!$P$39),ISNUMBER('MPL ID'!$Q$39)),0,RANDBETWEEN(1,4))</f>
        <v>2</v>
      </c>
      <c r="K982">
        <f ca="1">IF(AND(ISNUMBER('MPL ID'!$P$40),ISNUMBER('MPL ID'!$Q$40)),0,RANDBETWEEN(1,4))</f>
        <v>3</v>
      </c>
      <c r="L982">
        <f ca="1">IF(AND(ISNUMBER('MPL ID'!$P$41),ISNUMBER('MPL ID'!$Q$41)),0,RANDBETWEEN(1,4))</f>
        <v>4</v>
      </c>
      <c r="M982">
        <f ca="1">IF(AND(ISNUMBER('MPL ID'!$P$42),ISNUMBER('MPL ID'!$Q$42)),0,RANDBETWEEN(1,4))</f>
        <v>4</v>
      </c>
      <c r="N982">
        <f ca="1">IF(AND(ISNUMBER('MPL ID'!$P$43),ISNUMBER('MPL ID'!$Q$43)),0,RANDBETWEEN(1,4))</f>
        <v>1</v>
      </c>
      <c r="O982">
        <f ca="1">IF(AND(ISNUMBER('MPL ID'!$P$44),ISNUMBER('MPL ID'!$Q$44)),0,RANDBETWEEN(1,4))</f>
        <v>1</v>
      </c>
      <c r="P982">
        <f ca="1">'MPL ID'!$BG$1+SUMPRODUCT(($B$1003:$O$1003='MPL ID'!$BF$1)*(($B982:$O982=1)+($B982:$O982=2)))+SUMPRODUCT(($B$1004:$O$1004='MPL ID'!$BF$1)*(($B982:$O982=3)+($B982:$O982=4)))</f>
        <v>11</v>
      </c>
      <c r="Q982">
        <f ca="1">'MPL ID'!$BG$2+SUMPRODUCT(($B$1003:$O$1003='MPL ID'!$BF$2)*(($B982:$O982=1)+($B982:$O982=2)))+SUMPRODUCT(($B$1004:$O$1004='MPL ID'!$BF$2)*(($B982:$O982=3)+($B982:$O982=4)))</f>
        <v>8</v>
      </c>
      <c r="R982">
        <f ca="1">'MPL ID'!$BG$3+SUMPRODUCT(($B$1003:$O$1003='MPL ID'!$BF$3)*(($B982:$O982=1)+($B982:$O982=2)))+SUMPRODUCT(($B$1004:$O$1004='MPL ID'!$BF$3)*(($B982:$O982=3)+($B982:$O982=4)))</f>
        <v>5</v>
      </c>
      <c r="S982">
        <f ca="1">'MPL ID'!$BG$4+SUMPRODUCT(($B$1003:$O$1003='MPL ID'!$BF$4)*(($B982:$O982=1)+($B982:$O982=2)))+SUMPRODUCT(($B$1004:$O$1004='MPL ID'!$BF$4)*(($B982:$O982=3)+($B982:$O982=4)))</f>
        <v>9</v>
      </c>
      <c r="T982">
        <f ca="1">'MPL ID'!$BG$5+SUMPRODUCT(($B$1003:$O$1003='MPL ID'!$BF$5)*(($B982:$O982=1)+($B982:$O982=2)))+SUMPRODUCT(($B$1004:$O$1004='MPL ID'!$BF$5)*(($B982:$O982=3)+($B982:$O982=4)))</f>
        <v>4</v>
      </c>
      <c r="U982">
        <f ca="1">'MPL ID'!$BG$6+SUMPRODUCT(($B$1003:$O$1003='MPL ID'!$BF$6)*(($B982:$O982=1)+($B982:$O982=2)))+SUMPRODUCT(($B$1004:$O$1004='MPL ID'!$BF$6)*(($B982:$O982=3)+($B982:$O982=4)))</f>
        <v>12</v>
      </c>
      <c r="V982">
        <f ca="1">'MPL ID'!$BG$7+SUMPRODUCT(($B$1003:$O$1003='MPL ID'!$BF$7)*(($B982:$O982=1)+($B982:$O982=2)))+SUMPRODUCT(($B$1004:$O$1004='MPL ID'!$BF$7)*(($B982:$O982=3)+($B982:$O982=4)))</f>
        <v>7</v>
      </c>
      <c r="W982">
        <f ca="1">'MPL ID'!$BG$8+SUMPRODUCT(($B$1003:$O$1003='MPL ID'!$BF$8)*(($B982:$O982=1)+($B982:$O982=2)))+SUMPRODUCT(($B$1004:$O$1004='MPL ID'!$BF$8)*(($B982:$O982=3)+($B982:$O982=4)))</f>
        <v>5</v>
      </c>
      <c r="X982">
        <f ca="1">'MPL ID'!$BG$9+SUMPRODUCT(($B$1003:$O$1003='MPL ID'!$BF$9)*(($B982:$O982=1)+($B982:$O982=2)))+SUMPRODUCT(($B$1004:$O$1004='MPL ID'!$BF$9)*(($B982:$O982=3)+($B982:$O982=4)))</f>
        <v>11</v>
      </c>
      <c r="Y982">
        <f ca="1">'MPL ID'!$BH$1+SUMPRODUCT(($B$1003:$O$1003='MPL ID'!$BF$1)*(2*($B982:$O982=1)+($B982:$O982=2)-2*($B982:$O982=3)-($B982:$O982=4)))-SUMPRODUCT(($B$1004:$O$1004='MPL ID'!$BF$1)*(2*($B982:$O982=1)+($B982:$O982=2)-2*($B982:$O982=3)-($B982:$O982=4)))</f>
        <v>12</v>
      </c>
      <c r="Z982">
        <f ca="1">'MPL ID'!$BH$2+SUMPRODUCT(($B$1003:$O$1003='MPL ID'!$BF$2)*(2*($B982:$O982=1)+($B982:$O982=2)-2*($B982:$O982=3)-($B982:$O982=4)))-SUMPRODUCT(($B$1004:$O$1004='MPL ID'!$BF$2)*(2*($B982:$O982=1)+($B982:$O982=2)-2*($B982:$O982=3)-($B982:$O982=4)))</f>
        <v>-5</v>
      </c>
      <c r="AA982">
        <f ca="1">'MPL ID'!$BH$3+SUMPRODUCT(($B$1003:$O$1003='MPL ID'!$BF$3)*(2*($B982:$O982=1)+($B982:$O982=2)-2*($B982:$O982=3)-($B982:$O982=4)))-SUMPRODUCT(($B$1004:$O$1004='MPL ID'!$BF$3)*(2*($B982:$O982=1)+($B982:$O982=2)-2*($B982:$O982=3)-($B982:$O982=4)))</f>
        <v>-9</v>
      </c>
      <c r="AB982">
        <f ca="1">'MPL ID'!$BH$4+SUMPRODUCT(($B$1003:$O$1003='MPL ID'!$BF$4)*(2*($B982:$O982=1)+($B982:$O982=2)-2*($B982:$O982=3)-($B982:$O982=4)))-SUMPRODUCT(($B$1004:$O$1004='MPL ID'!$BF$4)*(2*($B982:$O982=1)+($B982:$O982=2)-2*($B982:$O982=3)-($B982:$O982=4)))</f>
        <v>2</v>
      </c>
      <c r="AC982">
        <f ca="1">'MPL ID'!$BH$5+SUMPRODUCT(($B$1003:$O$1003='MPL ID'!$BF$5)*(2*($B982:$O982=1)+($B982:$O982=2)-2*($B982:$O982=3)-($B982:$O982=4)))-SUMPRODUCT(($B$1004:$O$1004='MPL ID'!$BF$5)*(2*($B982:$O982=1)+($B982:$O982=2)-2*($B982:$O982=3)-($B982:$O982=4)))</f>
        <v>-14</v>
      </c>
      <c r="AD982">
        <f ca="1">'MPL ID'!$BH$6+SUMPRODUCT(($B$1003:$O$1003='MPL ID'!$BF$6)*(2*($B982:$O982=1)+($B982:$O982=2)-2*($B982:$O982=3)-($B982:$O982=4)))-SUMPRODUCT(($B$1004:$O$1004='MPL ID'!$BF$6)*(2*($B982:$O982=1)+($B982:$O982=2)-2*($B982:$O982=3)-($B982:$O982=4)))</f>
        <v>13</v>
      </c>
      <c r="AE982">
        <f ca="1">'MPL ID'!$BH$7+SUMPRODUCT(($B$1003:$O$1003='MPL ID'!$BF$7)*(2*($B982:$O982=1)+($B982:$O982=2)-2*($B982:$O982=3)-($B982:$O982=4)))-SUMPRODUCT(($B$1004:$O$1004='MPL ID'!$BF$7)*(2*($B982:$O982=1)+($B982:$O982=2)-2*($B982:$O982=3)-($B982:$O982=4)))</f>
        <v>0</v>
      </c>
      <c r="AF982">
        <f ca="1">'MPL ID'!$BH$8+SUMPRODUCT(($B$1003:$O$1003='MPL ID'!$BF$8)*(2*($B982:$O982=1)+($B982:$O982=2)-2*($B982:$O982=3)-($B982:$O982=4)))-SUMPRODUCT(($B$1004:$O$1004='MPL ID'!$BF$8)*(2*($B982:$O982=1)+($B982:$O982=2)-2*($B982:$O982=3)-($B982:$O982=4)))</f>
        <v>-10</v>
      </c>
      <c r="AG982">
        <f ca="1">'MPL ID'!$BH$9+SUMPRODUCT(($B$1003:$O$1003='MPL ID'!$BF$9)*(2*($B982:$O982=1)+($B982:$O982=2)-2*($B982:$O982=3)-($B982:$O982=4)))-SUMPRODUCT(($B$1004:$O$1004='MPL ID'!$BF$9)*(2*($B982:$O982=1)+($B982:$O982=2)-2*($B982:$O982=3)-($B982:$O982=4)))</f>
        <v>11</v>
      </c>
      <c r="AH982">
        <f ca="1">SUMPRODUCT(--($P982:$X982=P982),--($Y982:$AG982=Y982),'MPL ID'!$BG$13:$BO$13)+IF(AND($I982&gt;=3,T982=P982,AC982=Y982),1,0)+IF(AND($M982&gt;=3,S982=P982,AB982=Y982),1,0)</f>
        <v>0</v>
      </c>
      <c r="AI982">
        <f ca="1">SUMPRODUCT(--($P982:$X982=Q982),--($Y982:$AG982=Z982),'MPL ID'!$BG$14:$BO$14)+IF(AND($G982&gt;=3,R982=Q982,AA982=Z982),1,0)+IF(AND($K982&gt;0,$K982&lt;=2,S982=Q982,AB982=Z982),1,0)+IF(AND($N982&gt;=3,U982=Q982,AD982=Z982),1,0)</f>
        <v>0</v>
      </c>
      <c r="AJ982">
        <f ca="1">SUMPRODUCT(--($P982:$X982=R982),--($Y982:$AG982=AA982),'MPL ID'!$BG$15:$BO$15)+IF(AND($D982&gt;0,$D982&lt;=2,U982=R982,AD982=AA982),1,0)+IF(AND($G982&gt;0,$G982&lt;=2,Q982=R982,Z982=AA982),1,0)+IF(AND($J982&gt;=3,V982=R982,AE982=AA982),1,0)</f>
        <v>0</v>
      </c>
      <c r="AK982">
        <f ca="1">SUMPRODUCT(--($P982:$X982=S982),--($Y982:$AG982=AB982),'MPL ID'!$BG$16:$BO$16)+IF(AND($B982&gt;0,$B982&lt;=2,V982=S982,AE982=AB982),1,0)+IF(AND($E982&gt;0,$E982&lt;=2,T982=S982,AC982=AB982),1,0)+IF(AND($K982&gt;=3,Q982=S982,Z982=AB982),1,0)+IF(AND($M982&gt;0,$M982&lt;=2,P982=S982,Y982=AB982),1,0)</f>
        <v>0</v>
      </c>
      <c r="AL982">
        <f ca="1">SUMPRODUCT(--($P982:$X982=T982),--($Y982:$AG982=AC982),'MPL ID'!$BG$17:$BO$17)+IF(AND($E982&gt;=3,S982=T982,AB982=AC982),1,0)+IF(AND($I982&gt;0,$I982&lt;=2,P982=T982,Y982=AC982),1,0)+IF(AND($L982&gt;=3,W982=T982,AF982=AC982),1,0)</f>
        <v>0</v>
      </c>
      <c r="AM982">
        <f ca="1">SUMPRODUCT(--($P982:$X982=U982),--($Y982:$AG982=AD982),'MPL ID'!$BG$18:$BO$18)+IF(AND($D982&gt;=3,R982=U982,AA982=AD982),1,0)+IF(AND($H982&gt;0,$H982&lt;=2,W982=U982,AF982=AD982),1,0)+IF(AND($N982&gt;0,$N982&lt;=2,Q982=U982,Z982=AD982),1,0)</f>
        <v>0</v>
      </c>
      <c r="AN982">
        <f ca="1">SUMPRODUCT(--($P982:$X982=V982),--($Y982:$AG982=AE982),'MPL ID'!$BG$19:$BO$19)+IF(AND($B982&gt;=3,S982=V982,AB982=AE982),1,0)+IF(AND($F982&gt;=3,W982=V982,AF982=AE982),1,0)+IF(AND($J982&gt;0,$J982&lt;=2,R982=V982,AA982=AE982),1,0)+IF(AND($O982&gt;0,$O982&lt;=2,X982=V982,AG982=AE982),1,0)</f>
        <v>0</v>
      </c>
      <c r="AO982">
        <f ca="1">SUMPRODUCT(--($P982:$X982=W982),--($Y982:$AG982=AF982),'MPL ID'!$BG$20:$BO$20)+IF(AND($C982&gt;0,$C982&lt;=2,X982=W982,AG982=AF982),1,0)+IF(AND($F982&gt;0,$F982&lt;=2,V982=W982,AE982=AF982),1,0)+IF(AND($H982&gt;=3,U982=W982,AD982=AF982),1,0)+IF(AND($L982&gt;0,$L982&lt;=2,T982=W982,AC982=AF982),1,0)</f>
        <v>0</v>
      </c>
      <c r="AP982">
        <f ca="1">SUMPRODUCT(--($P982:$X982=X982),--($Y982:$AG982=AG982),'MPL ID'!$BG$21:$BO$21)+IF(AND($C982&gt;=3,W982=X982,AF982=AG982),1,0)+IF(AND($O982&gt;=3,V982=X982,AE982=AG982),1,0)</f>
        <v>0</v>
      </c>
      <c r="AQ982">
        <f t="shared" ca="1" si="135"/>
        <v>2</v>
      </c>
      <c r="AR982">
        <f t="shared" ca="1" si="136"/>
        <v>5</v>
      </c>
      <c r="AS982">
        <f t="shared" ca="1" si="137"/>
        <v>7</v>
      </c>
      <c r="AT982">
        <f t="shared" ca="1" si="138"/>
        <v>4</v>
      </c>
      <c r="AU982">
        <f t="shared" ca="1" si="139"/>
        <v>9</v>
      </c>
      <c r="AV982">
        <f t="shared" ca="1" si="140"/>
        <v>1</v>
      </c>
      <c r="AW982">
        <f t="shared" ca="1" si="141"/>
        <v>6</v>
      </c>
      <c r="AX982">
        <f t="shared" ca="1" si="142"/>
        <v>8</v>
      </c>
      <c r="AY982">
        <f t="shared" ca="1" si="143"/>
        <v>3</v>
      </c>
    </row>
    <row r="983" spans="1:51" x14ac:dyDescent="0.25">
      <c r="A983">
        <v>982</v>
      </c>
      <c r="B983">
        <f ca="1">IF(AND(ISNUMBER('MPL ID'!$J$39),ISNUMBER('MPL ID'!$K$39)),0,RANDBETWEEN(1,4))</f>
        <v>0</v>
      </c>
      <c r="C983">
        <f ca="1">IF(AND(ISNUMBER('MPL ID'!$J$40),ISNUMBER('MPL ID'!$K$40)),0,RANDBETWEEN(1,4))</f>
        <v>0</v>
      </c>
      <c r="D983">
        <f ca="1">IF(AND(ISNUMBER('MPL ID'!$J$41),ISNUMBER('MPL ID'!$K$41)),0,RANDBETWEEN(1,4))</f>
        <v>3</v>
      </c>
      <c r="E983">
        <f ca="1">IF(AND(ISNUMBER('MPL ID'!$J$42),ISNUMBER('MPL ID'!$K$42)),0,RANDBETWEEN(1,4))</f>
        <v>1</v>
      </c>
      <c r="F983">
        <f ca="1">IF(AND(ISNUMBER('MPL ID'!$J$43),ISNUMBER('MPL ID'!$K$43)),0,RANDBETWEEN(1,4))</f>
        <v>3</v>
      </c>
      <c r="G983">
        <f ca="1">IF(AND(ISNUMBER('MPL ID'!$J$44),ISNUMBER('MPL ID'!$K$44)),0,RANDBETWEEN(1,4))</f>
        <v>3</v>
      </c>
      <c r="H983">
        <f ca="1">IF(AND(ISNUMBER('MPL ID'!$P$36),ISNUMBER('MPL ID'!$Q$36)),0,RANDBETWEEN(1,4))</f>
        <v>1</v>
      </c>
      <c r="I983">
        <f ca="1">IF(AND(ISNUMBER('MPL ID'!$P$37),ISNUMBER('MPL ID'!$Q$37)),0,RANDBETWEEN(1,4))</f>
        <v>2</v>
      </c>
      <c r="J983">
        <f ca="1">IF(AND(ISNUMBER('MPL ID'!$P$39),ISNUMBER('MPL ID'!$Q$39)),0,RANDBETWEEN(1,4))</f>
        <v>3</v>
      </c>
      <c r="K983">
        <f ca="1">IF(AND(ISNUMBER('MPL ID'!$P$40),ISNUMBER('MPL ID'!$Q$40)),0,RANDBETWEEN(1,4))</f>
        <v>3</v>
      </c>
      <c r="L983">
        <f ca="1">IF(AND(ISNUMBER('MPL ID'!$P$41),ISNUMBER('MPL ID'!$Q$41)),0,RANDBETWEEN(1,4))</f>
        <v>2</v>
      </c>
      <c r="M983">
        <f ca="1">IF(AND(ISNUMBER('MPL ID'!$P$42),ISNUMBER('MPL ID'!$Q$42)),0,RANDBETWEEN(1,4))</f>
        <v>1</v>
      </c>
      <c r="N983">
        <f ca="1">IF(AND(ISNUMBER('MPL ID'!$P$43),ISNUMBER('MPL ID'!$Q$43)),0,RANDBETWEEN(1,4))</f>
        <v>1</v>
      </c>
      <c r="O983">
        <f ca="1">IF(AND(ISNUMBER('MPL ID'!$P$44),ISNUMBER('MPL ID'!$Q$44)),0,RANDBETWEEN(1,4))</f>
        <v>2</v>
      </c>
      <c r="P983">
        <f ca="1">'MPL ID'!$BG$1+SUMPRODUCT(($B$1003:$O$1003='MPL ID'!$BF$1)*(($B983:$O983=1)+($B983:$O983=2)))+SUMPRODUCT(($B$1004:$O$1004='MPL ID'!$BF$1)*(($B983:$O983=3)+($B983:$O983=4)))</f>
        <v>9</v>
      </c>
      <c r="Q983">
        <f ca="1">'MPL ID'!$BG$2+SUMPRODUCT(($B$1003:$O$1003='MPL ID'!$BF$2)*(($B983:$O983=1)+($B983:$O983=2)))+SUMPRODUCT(($B$1004:$O$1004='MPL ID'!$BF$2)*(($B983:$O983=3)+($B983:$O983=4)))</f>
        <v>8</v>
      </c>
      <c r="R983">
        <f ca="1">'MPL ID'!$BG$3+SUMPRODUCT(($B$1003:$O$1003='MPL ID'!$BF$3)*(($B983:$O983=1)+($B983:$O983=2)))+SUMPRODUCT(($B$1004:$O$1004='MPL ID'!$BF$3)*(($B983:$O983=3)+($B983:$O983=4)))</f>
        <v>6</v>
      </c>
      <c r="S983">
        <f ca="1">'MPL ID'!$BG$4+SUMPRODUCT(($B$1003:$O$1003='MPL ID'!$BF$4)*(($B983:$O983=1)+($B983:$O983=2)))+SUMPRODUCT(($B$1004:$O$1004='MPL ID'!$BF$4)*(($B983:$O983=3)+($B983:$O983=4)))</f>
        <v>10</v>
      </c>
      <c r="T983">
        <f ca="1">'MPL ID'!$BG$5+SUMPRODUCT(($B$1003:$O$1003='MPL ID'!$BF$5)*(($B983:$O983=1)+($B983:$O983=2)))+SUMPRODUCT(($B$1004:$O$1004='MPL ID'!$BF$5)*(($B983:$O983=3)+($B983:$O983=4)))</f>
        <v>4</v>
      </c>
      <c r="U983">
        <f ca="1">'MPL ID'!$BG$6+SUMPRODUCT(($B$1003:$O$1003='MPL ID'!$BF$6)*(($B983:$O983=1)+($B983:$O983=2)))+SUMPRODUCT(($B$1004:$O$1004='MPL ID'!$BF$6)*(($B983:$O983=3)+($B983:$O983=4)))</f>
        <v>13</v>
      </c>
      <c r="V983">
        <f ca="1">'MPL ID'!$BG$7+SUMPRODUCT(($B$1003:$O$1003='MPL ID'!$BF$7)*(($B983:$O983=1)+($B983:$O983=2)))+SUMPRODUCT(($B$1004:$O$1004='MPL ID'!$BF$7)*(($B983:$O983=3)+($B983:$O983=4)))</f>
        <v>7</v>
      </c>
      <c r="W983">
        <f ca="1">'MPL ID'!$BG$8+SUMPRODUCT(($B$1003:$O$1003='MPL ID'!$BF$8)*(($B983:$O983=1)+($B983:$O983=2)))+SUMPRODUCT(($B$1004:$O$1004='MPL ID'!$BF$8)*(($B983:$O983=3)+($B983:$O983=4)))</f>
        <v>4</v>
      </c>
      <c r="X983">
        <f ca="1">'MPL ID'!$BG$9+SUMPRODUCT(($B$1003:$O$1003='MPL ID'!$BF$9)*(($B983:$O983=1)+($B983:$O983=2)))+SUMPRODUCT(($B$1004:$O$1004='MPL ID'!$BF$9)*(($B983:$O983=3)+($B983:$O983=4)))</f>
        <v>11</v>
      </c>
      <c r="Y983">
        <f ca="1">'MPL ID'!$BH$1+SUMPRODUCT(($B$1003:$O$1003='MPL ID'!$BF$1)*(2*($B983:$O983=1)+($B983:$O983=2)-2*($B983:$O983=3)-($B983:$O983=4)))-SUMPRODUCT(($B$1004:$O$1004='MPL ID'!$BF$1)*(2*($B983:$O983=1)+($B983:$O983=2)-2*($B983:$O983=3)-($B983:$O983=4)))</f>
        <v>6</v>
      </c>
      <c r="Z983">
        <f ca="1">'MPL ID'!$BH$2+SUMPRODUCT(($B$1003:$O$1003='MPL ID'!$BF$2)*(2*($B983:$O983=1)+($B983:$O983=2)-2*($B983:$O983=3)-($B983:$O983=4)))-SUMPRODUCT(($B$1004:$O$1004='MPL ID'!$BF$2)*(2*($B983:$O983=1)+($B983:$O983=2)-2*($B983:$O983=3)-($B983:$O983=4)))</f>
        <v>-4</v>
      </c>
      <c r="AA983">
        <f ca="1">'MPL ID'!$BH$3+SUMPRODUCT(($B$1003:$O$1003='MPL ID'!$BF$3)*(2*($B983:$O983=1)+($B983:$O983=2)-2*($B983:$O983=3)-($B983:$O983=4)))-SUMPRODUCT(($B$1004:$O$1004='MPL ID'!$BF$3)*(2*($B983:$O983=1)+($B983:$O983=2)-2*($B983:$O983=3)-($B983:$O983=4)))</f>
        <v>-8</v>
      </c>
      <c r="AB983">
        <f ca="1">'MPL ID'!$BH$4+SUMPRODUCT(($B$1003:$O$1003='MPL ID'!$BF$4)*(2*($B983:$O983=1)+($B983:$O983=2)-2*($B983:$O983=3)-($B983:$O983=4)))-SUMPRODUCT(($B$1004:$O$1004='MPL ID'!$BF$4)*(2*($B983:$O983=1)+($B983:$O983=2)-2*($B983:$O983=3)-($B983:$O983=4)))</f>
        <v>6</v>
      </c>
      <c r="AC983">
        <f ca="1">'MPL ID'!$BH$5+SUMPRODUCT(($B$1003:$O$1003='MPL ID'!$BF$5)*(2*($B983:$O983=1)+($B983:$O983=2)-2*($B983:$O983=3)-($B983:$O983=4)))-SUMPRODUCT(($B$1004:$O$1004='MPL ID'!$BF$5)*(2*($B983:$O983=1)+($B983:$O983=2)-2*($B983:$O983=3)-($B983:$O983=4)))</f>
        <v>-14</v>
      </c>
      <c r="AD983">
        <f ca="1">'MPL ID'!$BH$6+SUMPRODUCT(($B$1003:$O$1003='MPL ID'!$BF$6)*(2*($B983:$O983=1)+($B983:$O983=2)-2*($B983:$O983=3)-($B983:$O983=4)))-SUMPRODUCT(($B$1004:$O$1004='MPL ID'!$BF$6)*(2*($B983:$O983=1)+($B983:$O983=2)-2*($B983:$O983=3)-($B983:$O983=4)))</f>
        <v>18</v>
      </c>
      <c r="AE983">
        <f ca="1">'MPL ID'!$BH$7+SUMPRODUCT(($B$1003:$O$1003='MPL ID'!$BF$7)*(2*($B983:$O983=1)+($B983:$O983=2)-2*($B983:$O983=3)-($B983:$O983=4)))-SUMPRODUCT(($B$1004:$O$1004='MPL ID'!$BF$7)*(2*($B983:$O983=1)+($B983:$O983=2)-2*($B983:$O983=3)-($B983:$O983=4)))</f>
        <v>-1</v>
      </c>
      <c r="AF983">
        <f ca="1">'MPL ID'!$BH$8+SUMPRODUCT(($B$1003:$O$1003='MPL ID'!$BF$8)*(2*($B983:$O983=1)+($B983:$O983=2)-2*($B983:$O983=3)-($B983:$O983=4)))-SUMPRODUCT(($B$1004:$O$1004='MPL ID'!$BF$8)*(2*($B983:$O983=1)+($B983:$O983=2)-2*($B983:$O983=3)-($B983:$O983=4)))</f>
        <v>-15</v>
      </c>
      <c r="AG983">
        <f ca="1">'MPL ID'!$BH$9+SUMPRODUCT(($B$1003:$O$1003='MPL ID'!$BF$9)*(2*($B983:$O983=1)+($B983:$O983=2)-2*($B983:$O983=3)-($B983:$O983=4)))-SUMPRODUCT(($B$1004:$O$1004='MPL ID'!$BF$9)*(2*($B983:$O983=1)+($B983:$O983=2)-2*($B983:$O983=3)-($B983:$O983=4)))</f>
        <v>12</v>
      </c>
      <c r="AH983">
        <f ca="1">SUMPRODUCT(--($P983:$X983=P983),--($Y983:$AG983=Y983),'MPL ID'!$BG$13:$BO$13)+IF(AND($I983&gt;=3,T983=P983,AC983=Y983),1,0)+IF(AND($M983&gt;=3,S983=P983,AB983=Y983),1,0)</f>
        <v>0</v>
      </c>
      <c r="AI983">
        <f ca="1">SUMPRODUCT(--($P983:$X983=Q983),--($Y983:$AG983=Z983),'MPL ID'!$BG$14:$BO$14)+IF(AND($G983&gt;=3,R983=Q983,AA983=Z983),1,0)+IF(AND($K983&gt;0,$K983&lt;=2,S983=Q983,AB983=Z983),1,0)+IF(AND($N983&gt;=3,U983=Q983,AD983=Z983),1,0)</f>
        <v>0</v>
      </c>
      <c r="AJ983">
        <f ca="1">SUMPRODUCT(--($P983:$X983=R983),--($Y983:$AG983=AA983),'MPL ID'!$BG$15:$BO$15)+IF(AND($D983&gt;0,$D983&lt;=2,U983=R983,AD983=AA983),1,0)+IF(AND($G983&gt;0,$G983&lt;=2,Q983=R983,Z983=AA983),1,0)+IF(AND($J983&gt;=3,V983=R983,AE983=AA983),1,0)</f>
        <v>0</v>
      </c>
      <c r="AK983">
        <f ca="1">SUMPRODUCT(--($P983:$X983=S983),--($Y983:$AG983=AB983),'MPL ID'!$BG$16:$BO$16)+IF(AND($B983&gt;0,$B983&lt;=2,V983=S983,AE983=AB983),1,0)+IF(AND($E983&gt;0,$E983&lt;=2,T983=S983,AC983=AB983),1,0)+IF(AND($K983&gt;=3,Q983=S983,Z983=AB983),1,0)+IF(AND($M983&gt;0,$M983&lt;=2,P983=S983,Y983=AB983),1,0)</f>
        <v>0</v>
      </c>
      <c r="AL983">
        <f ca="1">SUMPRODUCT(--($P983:$X983=T983),--($Y983:$AG983=AC983),'MPL ID'!$BG$17:$BO$17)+IF(AND($E983&gt;=3,S983=T983,AB983=AC983),1,0)+IF(AND($I983&gt;0,$I983&lt;=2,P983=T983,Y983=AC983),1,0)+IF(AND($L983&gt;=3,W983=T983,AF983=AC983),1,0)</f>
        <v>0</v>
      </c>
      <c r="AM983">
        <f ca="1">SUMPRODUCT(--($P983:$X983=U983),--($Y983:$AG983=AD983),'MPL ID'!$BG$18:$BO$18)+IF(AND($D983&gt;=3,R983=U983,AA983=AD983),1,0)+IF(AND($H983&gt;0,$H983&lt;=2,W983=U983,AF983=AD983),1,0)+IF(AND($N983&gt;0,$N983&lt;=2,Q983=U983,Z983=AD983),1,0)</f>
        <v>0</v>
      </c>
      <c r="AN983">
        <f ca="1">SUMPRODUCT(--($P983:$X983=V983),--($Y983:$AG983=AE983),'MPL ID'!$BG$19:$BO$19)+IF(AND($B983&gt;=3,S983=V983,AB983=AE983),1,0)+IF(AND($F983&gt;=3,W983=V983,AF983=AE983),1,0)+IF(AND($J983&gt;0,$J983&lt;=2,R983=V983,AA983=AE983),1,0)+IF(AND($O983&gt;0,$O983&lt;=2,X983=V983,AG983=AE983),1,0)</f>
        <v>0</v>
      </c>
      <c r="AO983">
        <f ca="1">SUMPRODUCT(--($P983:$X983=W983),--($Y983:$AG983=AF983),'MPL ID'!$BG$20:$BO$20)+IF(AND($C983&gt;0,$C983&lt;=2,X983=W983,AG983=AF983),1,0)+IF(AND($F983&gt;0,$F983&lt;=2,V983=W983,AE983=AF983),1,0)+IF(AND($H983&gt;=3,U983=W983,AD983=AF983),1,0)+IF(AND($L983&gt;0,$L983&lt;=2,T983=W983,AC983=AF983),1,0)</f>
        <v>0</v>
      </c>
      <c r="AP983">
        <f ca="1">SUMPRODUCT(--($P983:$X983=X983),--($Y983:$AG983=AG983),'MPL ID'!$BG$21:$BO$21)+IF(AND($C983&gt;=3,W983=X983,AF983=AG983),1,0)+IF(AND($O983&gt;=3,V983=X983,AE983=AG983),1,0)</f>
        <v>0</v>
      </c>
      <c r="AQ983">
        <f t="shared" ca="1" si="135"/>
        <v>4</v>
      </c>
      <c r="AR983">
        <f t="shared" ca="1" si="136"/>
        <v>5</v>
      </c>
      <c r="AS983">
        <f t="shared" ca="1" si="137"/>
        <v>7</v>
      </c>
      <c r="AT983">
        <f t="shared" ca="1" si="138"/>
        <v>3</v>
      </c>
      <c r="AU983">
        <f t="shared" ca="1" si="139"/>
        <v>8</v>
      </c>
      <c r="AV983">
        <f t="shared" ca="1" si="140"/>
        <v>1</v>
      </c>
      <c r="AW983">
        <f t="shared" ca="1" si="141"/>
        <v>6</v>
      </c>
      <c r="AX983">
        <f t="shared" ca="1" si="142"/>
        <v>9</v>
      </c>
      <c r="AY983">
        <f t="shared" ca="1" si="143"/>
        <v>2</v>
      </c>
    </row>
    <row r="984" spans="1:51" x14ac:dyDescent="0.25">
      <c r="A984">
        <v>983</v>
      </c>
      <c r="B984">
        <f ca="1">IF(AND(ISNUMBER('MPL ID'!$J$39),ISNUMBER('MPL ID'!$K$39)),0,RANDBETWEEN(1,4))</f>
        <v>0</v>
      </c>
      <c r="C984">
        <f ca="1">IF(AND(ISNUMBER('MPL ID'!$J$40),ISNUMBER('MPL ID'!$K$40)),0,RANDBETWEEN(1,4))</f>
        <v>0</v>
      </c>
      <c r="D984">
        <f ca="1">IF(AND(ISNUMBER('MPL ID'!$J$41),ISNUMBER('MPL ID'!$K$41)),0,RANDBETWEEN(1,4))</f>
        <v>1</v>
      </c>
      <c r="E984">
        <f ca="1">IF(AND(ISNUMBER('MPL ID'!$J$42),ISNUMBER('MPL ID'!$K$42)),0,RANDBETWEEN(1,4))</f>
        <v>1</v>
      </c>
      <c r="F984">
        <f ca="1">IF(AND(ISNUMBER('MPL ID'!$J$43),ISNUMBER('MPL ID'!$K$43)),0,RANDBETWEEN(1,4))</f>
        <v>1</v>
      </c>
      <c r="G984">
        <f ca="1">IF(AND(ISNUMBER('MPL ID'!$J$44),ISNUMBER('MPL ID'!$K$44)),0,RANDBETWEEN(1,4))</f>
        <v>1</v>
      </c>
      <c r="H984">
        <f ca="1">IF(AND(ISNUMBER('MPL ID'!$P$36),ISNUMBER('MPL ID'!$Q$36)),0,RANDBETWEEN(1,4))</f>
        <v>3</v>
      </c>
      <c r="I984">
        <f ca="1">IF(AND(ISNUMBER('MPL ID'!$P$37),ISNUMBER('MPL ID'!$Q$37)),0,RANDBETWEEN(1,4))</f>
        <v>1</v>
      </c>
      <c r="J984">
        <f ca="1">IF(AND(ISNUMBER('MPL ID'!$P$39),ISNUMBER('MPL ID'!$Q$39)),0,RANDBETWEEN(1,4))</f>
        <v>1</v>
      </c>
      <c r="K984">
        <f ca="1">IF(AND(ISNUMBER('MPL ID'!$P$40),ISNUMBER('MPL ID'!$Q$40)),0,RANDBETWEEN(1,4))</f>
        <v>2</v>
      </c>
      <c r="L984">
        <f ca="1">IF(AND(ISNUMBER('MPL ID'!$P$41),ISNUMBER('MPL ID'!$Q$41)),0,RANDBETWEEN(1,4))</f>
        <v>2</v>
      </c>
      <c r="M984">
        <f ca="1">IF(AND(ISNUMBER('MPL ID'!$P$42),ISNUMBER('MPL ID'!$Q$42)),0,RANDBETWEEN(1,4))</f>
        <v>2</v>
      </c>
      <c r="N984">
        <f ca="1">IF(AND(ISNUMBER('MPL ID'!$P$43),ISNUMBER('MPL ID'!$Q$43)),0,RANDBETWEEN(1,4))</f>
        <v>3</v>
      </c>
      <c r="O984">
        <f ca="1">IF(AND(ISNUMBER('MPL ID'!$P$44),ISNUMBER('MPL ID'!$Q$44)),0,RANDBETWEEN(1,4))</f>
        <v>3</v>
      </c>
      <c r="P984">
        <f ca="1">'MPL ID'!$BG$1+SUMPRODUCT(($B$1003:$O$1003='MPL ID'!$BF$1)*(($B984:$O984=1)+($B984:$O984=2)))+SUMPRODUCT(($B$1004:$O$1004='MPL ID'!$BF$1)*(($B984:$O984=3)+($B984:$O984=4)))</f>
        <v>9</v>
      </c>
      <c r="Q984">
        <f ca="1">'MPL ID'!$BG$2+SUMPRODUCT(($B$1003:$O$1003='MPL ID'!$BF$2)*(($B984:$O984=1)+($B984:$O984=2)))+SUMPRODUCT(($B$1004:$O$1004='MPL ID'!$BF$2)*(($B984:$O984=3)+($B984:$O984=4)))</f>
        <v>9</v>
      </c>
      <c r="R984">
        <f ca="1">'MPL ID'!$BG$3+SUMPRODUCT(($B$1003:$O$1003='MPL ID'!$BF$3)*(($B984:$O984=1)+($B984:$O984=2)))+SUMPRODUCT(($B$1004:$O$1004='MPL ID'!$BF$3)*(($B984:$O984=3)+($B984:$O984=4)))</f>
        <v>7</v>
      </c>
      <c r="S984">
        <f ca="1">'MPL ID'!$BG$4+SUMPRODUCT(($B$1003:$O$1003='MPL ID'!$BF$4)*(($B984:$O984=1)+($B984:$O984=2)))+SUMPRODUCT(($B$1004:$O$1004='MPL ID'!$BF$4)*(($B984:$O984=3)+($B984:$O984=4)))</f>
        <v>9</v>
      </c>
      <c r="T984">
        <f ca="1">'MPL ID'!$BG$5+SUMPRODUCT(($B$1003:$O$1003='MPL ID'!$BF$5)*(($B984:$O984=1)+($B984:$O984=2)))+SUMPRODUCT(($B$1004:$O$1004='MPL ID'!$BF$5)*(($B984:$O984=3)+($B984:$O984=4)))</f>
        <v>4</v>
      </c>
      <c r="U984">
        <f ca="1">'MPL ID'!$BG$6+SUMPRODUCT(($B$1003:$O$1003='MPL ID'!$BF$6)*(($B984:$O984=1)+($B984:$O984=2)))+SUMPRODUCT(($B$1004:$O$1004='MPL ID'!$BF$6)*(($B984:$O984=3)+($B984:$O984=4)))</f>
        <v>10</v>
      </c>
      <c r="V984">
        <f ca="1">'MPL ID'!$BG$7+SUMPRODUCT(($B$1003:$O$1003='MPL ID'!$BF$7)*(($B984:$O984=1)+($B984:$O984=2)))+SUMPRODUCT(($B$1004:$O$1004='MPL ID'!$BF$7)*(($B984:$O984=3)+($B984:$O984=4)))</f>
        <v>6</v>
      </c>
      <c r="W984">
        <f ca="1">'MPL ID'!$BG$8+SUMPRODUCT(($B$1003:$O$1003='MPL ID'!$BF$8)*(($B984:$O984=1)+($B984:$O984=2)))+SUMPRODUCT(($B$1004:$O$1004='MPL ID'!$BF$8)*(($B984:$O984=3)+($B984:$O984=4)))</f>
        <v>6</v>
      </c>
      <c r="X984">
        <f ca="1">'MPL ID'!$BG$9+SUMPRODUCT(($B$1003:$O$1003='MPL ID'!$BF$9)*(($B984:$O984=1)+($B984:$O984=2)))+SUMPRODUCT(($B$1004:$O$1004='MPL ID'!$BF$9)*(($B984:$O984=3)+($B984:$O984=4)))</f>
        <v>12</v>
      </c>
      <c r="Y984">
        <f ca="1">'MPL ID'!$BH$1+SUMPRODUCT(($B$1003:$O$1003='MPL ID'!$BF$1)*(2*($B984:$O984=1)+($B984:$O984=2)-2*($B984:$O984=3)-($B984:$O984=4)))-SUMPRODUCT(($B$1004:$O$1004='MPL ID'!$BF$1)*(2*($B984:$O984=1)+($B984:$O984=2)-2*($B984:$O984=3)-($B984:$O984=4)))</f>
        <v>6</v>
      </c>
      <c r="Z984">
        <f ca="1">'MPL ID'!$BH$2+SUMPRODUCT(($B$1003:$O$1003='MPL ID'!$BF$2)*(2*($B984:$O984=1)+($B984:$O984=2)-2*($B984:$O984=3)-($B984:$O984=4)))-SUMPRODUCT(($B$1004:$O$1004='MPL ID'!$BF$2)*(2*($B984:$O984=1)+($B984:$O984=2)-2*($B984:$O984=3)-($B984:$O984=4)))</f>
        <v>-1</v>
      </c>
      <c r="AA984">
        <f ca="1">'MPL ID'!$BH$3+SUMPRODUCT(($B$1003:$O$1003='MPL ID'!$BF$3)*(2*($B984:$O984=1)+($B984:$O984=2)-2*($B984:$O984=3)-($B984:$O984=4)))-SUMPRODUCT(($B$1004:$O$1004='MPL ID'!$BF$3)*(2*($B984:$O984=1)+($B984:$O984=2)-2*($B984:$O984=3)-($B984:$O984=4)))</f>
        <v>-4</v>
      </c>
      <c r="AB984">
        <f ca="1">'MPL ID'!$BH$4+SUMPRODUCT(($B$1003:$O$1003='MPL ID'!$BF$4)*(2*($B984:$O984=1)+($B984:$O984=2)-2*($B984:$O984=3)-($B984:$O984=4)))-SUMPRODUCT(($B$1004:$O$1004='MPL ID'!$BF$4)*(2*($B984:$O984=1)+($B984:$O984=2)-2*($B984:$O984=3)-($B984:$O984=4)))</f>
        <v>2</v>
      </c>
      <c r="AC984">
        <f ca="1">'MPL ID'!$BH$5+SUMPRODUCT(($B$1003:$O$1003='MPL ID'!$BF$5)*(2*($B984:$O984=1)+($B984:$O984=2)-2*($B984:$O984=3)-($B984:$O984=4)))-SUMPRODUCT(($B$1004:$O$1004='MPL ID'!$BF$5)*(2*($B984:$O984=1)+($B984:$O984=2)-2*($B984:$O984=3)-($B984:$O984=4)))</f>
        <v>-13</v>
      </c>
      <c r="AD984">
        <f ca="1">'MPL ID'!$BH$6+SUMPRODUCT(($B$1003:$O$1003='MPL ID'!$BF$6)*(2*($B984:$O984=1)+($B984:$O984=2)-2*($B984:$O984=3)-($B984:$O984=4)))-SUMPRODUCT(($B$1004:$O$1004='MPL ID'!$BF$6)*(2*($B984:$O984=1)+($B984:$O984=2)-2*($B984:$O984=3)-($B984:$O984=4)))</f>
        <v>6</v>
      </c>
      <c r="AE984">
        <f ca="1">'MPL ID'!$BH$7+SUMPRODUCT(($B$1003:$O$1003='MPL ID'!$BF$7)*(2*($B984:$O984=1)+($B984:$O984=2)-2*($B984:$O984=3)-($B984:$O984=4)))-SUMPRODUCT(($B$1004:$O$1004='MPL ID'!$BF$7)*(2*($B984:$O984=1)+($B984:$O984=2)-2*($B984:$O984=3)-($B984:$O984=4)))</f>
        <v>-4</v>
      </c>
      <c r="AF984">
        <f ca="1">'MPL ID'!$BH$8+SUMPRODUCT(($B$1003:$O$1003='MPL ID'!$BF$8)*(2*($B984:$O984=1)+($B984:$O984=2)-2*($B984:$O984=3)-($B984:$O984=4)))-SUMPRODUCT(($B$1004:$O$1004='MPL ID'!$BF$8)*(2*($B984:$O984=1)+($B984:$O984=2)-2*($B984:$O984=3)-($B984:$O984=4)))</f>
        <v>-7</v>
      </c>
      <c r="AG984">
        <f ca="1">'MPL ID'!$BH$9+SUMPRODUCT(($B$1003:$O$1003='MPL ID'!$BF$9)*(2*($B984:$O984=1)+($B984:$O984=2)-2*($B984:$O984=3)-($B984:$O984=4)))-SUMPRODUCT(($B$1004:$O$1004='MPL ID'!$BF$9)*(2*($B984:$O984=1)+($B984:$O984=2)-2*($B984:$O984=3)-($B984:$O984=4)))</f>
        <v>15</v>
      </c>
      <c r="AH984">
        <f ca="1">SUMPRODUCT(--($P984:$X984=P984),--($Y984:$AG984=Y984),'MPL ID'!$BG$13:$BO$13)+IF(AND($I984&gt;=3,T984=P984,AC984=Y984),1,0)+IF(AND($M984&gt;=3,S984=P984,AB984=Y984),1,0)</f>
        <v>0</v>
      </c>
      <c r="AI984">
        <f ca="1">SUMPRODUCT(--($P984:$X984=Q984),--($Y984:$AG984=Z984),'MPL ID'!$BG$14:$BO$14)+IF(AND($G984&gt;=3,R984=Q984,AA984=Z984),1,0)+IF(AND($K984&gt;0,$K984&lt;=2,S984=Q984,AB984=Z984),1,0)+IF(AND($N984&gt;=3,U984=Q984,AD984=Z984),1,0)</f>
        <v>0</v>
      </c>
      <c r="AJ984">
        <f ca="1">SUMPRODUCT(--($P984:$X984=R984),--($Y984:$AG984=AA984),'MPL ID'!$BG$15:$BO$15)+IF(AND($D984&gt;0,$D984&lt;=2,U984=R984,AD984=AA984),1,0)+IF(AND($G984&gt;0,$G984&lt;=2,Q984=R984,Z984=AA984),1,0)+IF(AND($J984&gt;=3,V984=R984,AE984=AA984),1,0)</f>
        <v>0</v>
      </c>
      <c r="AK984">
        <f ca="1">SUMPRODUCT(--($P984:$X984=S984),--($Y984:$AG984=AB984),'MPL ID'!$BG$16:$BO$16)+IF(AND($B984&gt;0,$B984&lt;=2,V984=S984,AE984=AB984),1,0)+IF(AND($E984&gt;0,$E984&lt;=2,T984=S984,AC984=AB984),1,0)+IF(AND($K984&gt;=3,Q984=S984,Z984=AB984),1,0)+IF(AND($M984&gt;0,$M984&lt;=2,P984=S984,Y984=AB984),1,0)</f>
        <v>0</v>
      </c>
      <c r="AL984">
        <f ca="1">SUMPRODUCT(--($P984:$X984=T984),--($Y984:$AG984=AC984),'MPL ID'!$BG$17:$BO$17)+IF(AND($E984&gt;=3,S984=T984,AB984=AC984),1,0)+IF(AND($I984&gt;0,$I984&lt;=2,P984=T984,Y984=AC984),1,0)+IF(AND($L984&gt;=3,W984=T984,AF984=AC984),1,0)</f>
        <v>0</v>
      </c>
      <c r="AM984">
        <f ca="1">SUMPRODUCT(--($P984:$X984=U984),--($Y984:$AG984=AD984),'MPL ID'!$BG$18:$BO$18)+IF(AND($D984&gt;=3,R984=U984,AA984=AD984),1,0)+IF(AND($H984&gt;0,$H984&lt;=2,W984=U984,AF984=AD984),1,0)+IF(AND($N984&gt;0,$N984&lt;=2,Q984=U984,Z984=AD984),1,0)</f>
        <v>0</v>
      </c>
      <c r="AN984">
        <f ca="1">SUMPRODUCT(--($P984:$X984=V984),--($Y984:$AG984=AE984),'MPL ID'!$BG$19:$BO$19)+IF(AND($B984&gt;=3,S984=V984,AB984=AE984),1,0)+IF(AND($F984&gt;=3,W984=V984,AF984=AE984),1,0)+IF(AND($J984&gt;0,$J984&lt;=2,R984=V984,AA984=AE984),1,0)+IF(AND($O984&gt;0,$O984&lt;=2,X984=V984,AG984=AE984),1,0)</f>
        <v>0</v>
      </c>
      <c r="AO984">
        <f ca="1">SUMPRODUCT(--($P984:$X984=W984),--($Y984:$AG984=AF984),'MPL ID'!$BG$20:$BO$20)+IF(AND($C984&gt;0,$C984&lt;=2,X984=W984,AG984=AF984),1,0)+IF(AND($F984&gt;0,$F984&lt;=2,V984=W984,AE984=AF984),1,0)+IF(AND($H984&gt;=3,U984=W984,AD984=AF984),1,0)+IF(AND($L984&gt;0,$L984&lt;=2,T984=W984,AC984=AF984),1,0)</f>
        <v>0</v>
      </c>
      <c r="AP984">
        <f ca="1">SUMPRODUCT(--($P984:$X984=X984),--($Y984:$AG984=AG984),'MPL ID'!$BG$21:$BO$21)+IF(AND($C984&gt;=3,W984=X984,AF984=AG984),1,0)+IF(AND($O984&gt;=3,V984=X984,AE984=AG984),1,0)</f>
        <v>0</v>
      </c>
      <c r="AQ984">
        <f t="shared" ca="1" si="135"/>
        <v>3</v>
      </c>
      <c r="AR984">
        <f t="shared" ca="1" si="136"/>
        <v>5</v>
      </c>
      <c r="AS984">
        <f t="shared" ca="1" si="137"/>
        <v>6</v>
      </c>
      <c r="AT984">
        <f t="shared" ca="1" si="138"/>
        <v>4</v>
      </c>
      <c r="AU984">
        <f t="shared" ca="1" si="139"/>
        <v>9</v>
      </c>
      <c r="AV984">
        <f t="shared" ca="1" si="140"/>
        <v>2</v>
      </c>
      <c r="AW984">
        <f t="shared" ca="1" si="141"/>
        <v>7</v>
      </c>
      <c r="AX984">
        <f t="shared" ca="1" si="142"/>
        <v>8</v>
      </c>
      <c r="AY984">
        <f t="shared" ca="1" si="143"/>
        <v>1</v>
      </c>
    </row>
    <row r="985" spans="1:51" x14ac:dyDescent="0.25">
      <c r="A985">
        <v>984</v>
      </c>
      <c r="B985">
        <f ca="1">IF(AND(ISNUMBER('MPL ID'!$J$39),ISNUMBER('MPL ID'!$K$39)),0,RANDBETWEEN(1,4))</f>
        <v>0</v>
      </c>
      <c r="C985">
        <f ca="1">IF(AND(ISNUMBER('MPL ID'!$J$40),ISNUMBER('MPL ID'!$K$40)),0,RANDBETWEEN(1,4))</f>
        <v>0</v>
      </c>
      <c r="D985">
        <f ca="1">IF(AND(ISNUMBER('MPL ID'!$J$41),ISNUMBER('MPL ID'!$K$41)),0,RANDBETWEEN(1,4))</f>
        <v>2</v>
      </c>
      <c r="E985">
        <f ca="1">IF(AND(ISNUMBER('MPL ID'!$J$42),ISNUMBER('MPL ID'!$K$42)),0,RANDBETWEEN(1,4))</f>
        <v>4</v>
      </c>
      <c r="F985">
        <f ca="1">IF(AND(ISNUMBER('MPL ID'!$J$43),ISNUMBER('MPL ID'!$K$43)),0,RANDBETWEEN(1,4))</f>
        <v>4</v>
      </c>
      <c r="G985">
        <f ca="1">IF(AND(ISNUMBER('MPL ID'!$J$44),ISNUMBER('MPL ID'!$K$44)),0,RANDBETWEEN(1,4))</f>
        <v>4</v>
      </c>
      <c r="H985">
        <f ca="1">IF(AND(ISNUMBER('MPL ID'!$P$36),ISNUMBER('MPL ID'!$Q$36)),0,RANDBETWEEN(1,4))</f>
        <v>2</v>
      </c>
      <c r="I985">
        <f ca="1">IF(AND(ISNUMBER('MPL ID'!$P$37),ISNUMBER('MPL ID'!$Q$37)),0,RANDBETWEEN(1,4))</f>
        <v>2</v>
      </c>
      <c r="J985">
        <f ca="1">IF(AND(ISNUMBER('MPL ID'!$P$39),ISNUMBER('MPL ID'!$Q$39)),0,RANDBETWEEN(1,4))</f>
        <v>3</v>
      </c>
      <c r="K985">
        <f ca="1">IF(AND(ISNUMBER('MPL ID'!$P$40),ISNUMBER('MPL ID'!$Q$40)),0,RANDBETWEEN(1,4))</f>
        <v>4</v>
      </c>
      <c r="L985">
        <f ca="1">IF(AND(ISNUMBER('MPL ID'!$P$41),ISNUMBER('MPL ID'!$Q$41)),0,RANDBETWEEN(1,4))</f>
        <v>3</v>
      </c>
      <c r="M985">
        <f ca="1">IF(AND(ISNUMBER('MPL ID'!$P$42),ISNUMBER('MPL ID'!$Q$42)),0,RANDBETWEEN(1,4))</f>
        <v>2</v>
      </c>
      <c r="N985">
        <f ca="1">IF(AND(ISNUMBER('MPL ID'!$P$43),ISNUMBER('MPL ID'!$Q$43)),0,RANDBETWEEN(1,4))</f>
        <v>3</v>
      </c>
      <c r="O985">
        <f ca="1">IF(AND(ISNUMBER('MPL ID'!$P$44),ISNUMBER('MPL ID'!$Q$44)),0,RANDBETWEEN(1,4))</f>
        <v>4</v>
      </c>
      <c r="P985">
        <f ca="1">'MPL ID'!$BG$1+SUMPRODUCT(($B$1003:$O$1003='MPL ID'!$BF$1)*(($B985:$O985=1)+($B985:$O985=2)))+SUMPRODUCT(($B$1004:$O$1004='MPL ID'!$BF$1)*(($B985:$O985=3)+($B985:$O985=4)))</f>
        <v>9</v>
      </c>
      <c r="Q985">
        <f ca="1">'MPL ID'!$BG$2+SUMPRODUCT(($B$1003:$O$1003='MPL ID'!$BF$2)*(($B985:$O985=1)+($B985:$O985=2)))+SUMPRODUCT(($B$1004:$O$1004='MPL ID'!$BF$2)*(($B985:$O985=3)+($B985:$O985=4)))</f>
        <v>9</v>
      </c>
      <c r="R985">
        <f ca="1">'MPL ID'!$BG$3+SUMPRODUCT(($B$1003:$O$1003='MPL ID'!$BF$3)*(($B985:$O985=1)+($B985:$O985=2)))+SUMPRODUCT(($B$1004:$O$1004='MPL ID'!$BF$3)*(($B985:$O985=3)+($B985:$O985=4)))</f>
        <v>7</v>
      </c>
      <c r="S985">
        <f ca="1">'MPL ID'!$BG$4+SUMPRODUCT(($B$1003:$O$1003='MPL ID'!$BF$4)*(($B985:$O985=1)+($B985:$O985=2)))+SUMPRODUCT(($B$1004:$O$1004='MPL ID'!$BF$4)*(($B985:$O985=3)+($B985:$O985=4)))</f>
        <v>9</v>
      </c>
      <c r="T985">
        <f ca="1">'MPL ID'!$BG$5+SUMPRODUCT(($B$1003:$O$1003='MPL ID'!$BF$5)*(($B985:$O985=1)+($B985:$O985=2)))+SUMPRODUCT(($B$1004:$O$1004='MPL ID'!$BF$5)*(($B985:$O985=3)+($B985:$O985=4)))</f>
        <v>6</v>
      </c>
      <c r="U985">
        <f ca="1">'MPL ID'!$BG$6+SUMPRODUCT(($B$1003:$O$1003='MPL ID'!$BF$6)*(($B985:$O985=1)+($B985:$O985=2)))+SUMPRODUCT(($B$1004:$O$1004='MPL ID'!$BF$6)*(($B985:$O985=3)+($B985:$O985=4)))</f>
        <v>11</v>
      </c>
      <c r="V985">
        <f ca="1">'MPL ID'!$BG$7+SUMPRODUCT(($B$1003:$O$1003='MPL ID'!$BF$7)*(($B985:$O985=1)+($B985:$O985=2)))+SUMPRODUCT(($B$1004:$O$1004='MPL ID'!$BF$7)*(($B985:$O985=3)+($B985:$O985=4)))</f>
        <v>6</v>
      </c>
      <c r="W985">
        <f ca="1">'MPL ID'!$BG$8+SUMPRODUCT(($B$1003:$O$1003='MPL ID'!$BF$8)*(($B985:$O985=1)+($B985:$O985=2)))+SUMPRODUCT(($B$1004:$O$1004='MPL ID'!$BF$8)*(($B985:$O985=3)+($B985:$O985=4)))</f>
        <v>3</v>
      </c>
      <c r="X985">
        <f ca="1">'MPL ID'!$BG$9+SUMPRODUCT(($B$1003:$O$1003='MPL ID'!$BF$9)*(($B985:$O985=1)+($B985:$O985=2)))+SUMPRODUCT(($B$1004:$O$1004='MPL ID'!$BF$9)*(($B985:$O985=3)+($B985:$O985=4)))</f>
        <v>12</v>
      </c>
      <c r="Y985">
        <f ca="1">'MPL ID'!$BH$1+SUMPRODUCT(($B$1003:$O$1003='MPL ID'!$BF$1)*(2*($B985:$O985=1)+($B985:$O985=2)-2*($B985:$O985=3)-($B985:$O985=4)))-SUMPRODUCT(($B$1004:$O$1004='MPL ID'!$BF$1)*(2*($B985:$O985=1)+($B985:$O985=2)-2*($B985:$O985=3)-($B985:$O985=4)))</f>
        <v>7</v>
      </c>
      <c r="Z985">
        <f ca="1">'MPL ID'!$BH$2+SUMPRODUCT(($B$1003:$O$1003='MPL ID'!$BF$2)*(2*($B985:$O985=1)+($B985:$O985=2)-2*($B985:$O985=3)-($B985:$O985=4)))-SUMPRODUCT(($B$1004:$O$1004='MPL ID'!$BF$2)*(2*($B985:$O985=1)+($B985:$O985=2)-2*($B985:$O985=3)-($B985:$O985=4)))</f>
        <v>0</v>
      </c>
      <c r="AA985">
        <f ca="1">'MPL ID'!$BH$3+SUMPRODUCT(($B$1003:$O$1003='MPL ID'!$BF$3)*(2*($B985:$O985=1)+($B985:$O985=2)-2*($B985:$O985=3)-($B985:$O985=4)))-SUMPRODUCT(($B$1004:$O$1004='MPL ID'!$BF$3)*(2*($B985:$O985=1)+($B985:$O985=2)-2*($B985:$O985=3)-($B985:$O985=4)))</f>
        <v>-4</v>
      </c>
      <c r="AB985">
        <f ca="1">'MPL ID'!$BH$4+SUMPRODUCT(($B$1003:$O$1003='MPL ID'!$BF$4)*(2*($B985:$O985=1)+($B985:$O985=2)-2*($B985:$O985=3)-($B985:$O985=4)))-SUMPRODUCT(($B$1004:$O$1004='MPL ID'!$BF$4)*(2*($B985:$O985=1)+($B985:$O985=2)-2*($B985:$O985=3)-($B985:$O985=4)))</f>
        <v>1</v>
      </c>
      <c r="AC985">
        <f ca="1">'MPL ID'!$BH$5+SUMPRODUCT(($B$1003:$O$1003='MPL ID'!$BF$5)*(2*($B985:$O985=1)+($B985:$O985=2)-2*($B985:$O985=3)-($B985:$O985=4)))-SUMPRODUCT(($B$1004:$O$1004='MPL ID'!$BF$5)*(2*($B985:$O985=1)+($B985:$O985=2)-2*($B985:$O985=3)-($B985:$O985=4)))</f>
        <v>-8</v>
      </c>
      <c r="AD985">
        <f ca="1">'MPL ID'!$BH$6+SUMPRODUCT(($B$1003:$O$1003='MPL ID'!$BF$6)*(2*($B985:$O985=1)+($B985:$O985=2)-2*($B985:$O985=3)-($B985:$O985=4)))-SUMPRODUCT(($B$1004:$O$1004='MPL ID'!$BF$6)*(2*($B985:$O985=1)+($B985:$O985=2)-2*($B985:$O985=3)-($B985:$O985=4)))</f>
        <v>10</v>
      </c>
      <c r="AE985">
        <f ca="1">'MPL ID'!$BH$7+SUMPRODUCT(($B$1003:$O$1003='MPL ID'!$BF$7)*(2*($B985:$O985=1)+($B985:$O985=2)-2*($B985:$O985=3)-($B985:$O985=4)))-SUMPRODUCT(($B$1004:$O$1004='MPL ID'!$BF$7)*(2*($B985:$O985=1)+($B985:$O985=2)-2*($B985:$O985=3)-($B985:$O985=4)))</f>
        <v>-4</v>
      </c>
      <c r="AF985">
        <f ca="1">'MPL ID'!$BH$8+SUMPRODUCT(($B$1003:$O$1003='MPL ID'!$BF$8)*(2*($B985:$O985=1)+($B985:$O985=2)-2*($B985:$O985=3)-($B985:$O985=4)))-SUMPRODUCT(($B$1004:$O$1004='MPL ID'!$BF$8)*(2*($B985:$O985=1)+($B985:$O985=2)-2*($B985:$O985=3)-($B985:$O985=4)))</f>
        <v>-16</v>
      </c>
      <c r="AG985">
        <f ca="1">'MPL ID'!$BH$9+SUMPRODUCT(($B$1003:$O$1003='MPL ID'!$BF$9)*(2*($B985:$O985=1)+($B985:$O985=2)-2*($B985:$O985=3)-($B985:$O985=4)))-SUMPRODUCT(($B$1004:$O$1004='MPL ID'!$BF$9)*(2*($B985:$O985=1)+($B985:$O985=2)-2*($B985:$O985=3)-($B985:$O985=4)))</f>
        <v>14</v>
      </c>
      <c r="AH985">
        <f ca="1">SUMPRODUCT(--($P985:$X985=P985),--($Y985:$AG985=Y985),'MPL ID'!$BG$13:$BO$13)+IF(AND($I985&gt;=3,T985=P985,AC985=Y985),1,0)+IF(AND($M985&gt;=3,S985=P985,AB985=Y985),1,0)</f>
        <v>0</v>
      </c>
      <c r="AI985">
        <f ca="1">SUMPRODUCT(--($P985:$X985=Q985),--($Y985:$AG985=Z985),'MPL ID'!$BG$14:$BO$14)+IF(AND($G985&gt;=3,R985=Q985,AA985=Z985),1,0)+IF(AND($K985&gt;0,$K985&lt;=2,S985=Q985,AB985=Z985),1,0)+IF(AND($N985&gt;=3,U985=Q985,AD985=Z985),1,0)</f>
        <v>0</v>
      </c>
      <c r="AJ985">
        <f ca="1">SUMPRODUCT(--($P985:$X985=R985),--($Y985:$AG985=AA985),'MPL ID'!$BG$15:$BO$15)+IF(AND($D985&gt;0,$D985&lt;=2,U985=R985,AD985=AA985),1,0)+IF(AND($G985&gt;0,$G985&lt;=2,Q985=R985,Z985=AA985),1,0)+IF(AND($J985&gt;=3,V985=R985,AE985=AA985),1,0)</f>
        <v>0</v>
      </c>
      <c r="AK985">
        <f ca="1">SUMPRODUCT(--($P985:$X985=S985),--($Y985:$AG985=AB985),'MPL ID'!$BG$16:$BO$16)+IF(AND($B985&gt;0,$B985&lt;=2,V985=S985,AE985=AB985),1,0)+IF(AND($E985&gt;0,$E985&lt;=2,T985=S985,AC985=AB985),1,0)+IF(AND($K985&gt;=3,Q985=S985,Z985=AB985),1,0)+IF(AND($M985&gt;0,$M985&lt;=2,P985=S985,Y985=AB985),1,0)</f>
        <v>0</v>
      </c>
      <c r="AL985">
        <f ca="1">SUMPRODUCT(--($P985:$X985=T985),--($Y985:$AG985=AC985),'MPL ID'!$BG$17:$BO$17)+IF(AND($E985&gt;=3,S985=T985,AB985=AC985),1,0)+IF(AND($I985&gt;0,$I985&lt;=2,P985=T985,Y985=AC985),1,0)+IF(AND($L985&gt;=3,W985=T985,AF985=AC985),1,0)</f>
        <v>0</v>
      </c>
      <c r="AM985">
        <f ca="1">SUMPRODUCT(--($P985:$X985=U985),--($Y985:$AG985=AD985),'MPL ID'!$BG$18:$BO$18)+IF(AND($D985&gt;=3,R985=U985,AA985=AD985),1,0)+IF(AND($H985&gt;0,$H985&lt;=2,W985=U985,AF985=AD985),1,0)+IF(AND($N985&gt;0,$N985&lt;=2,Q985=U985,Z985=AD985),1,0)</f>
        <v>0</v>
      </c>
      <c r="AN985">
        <f ca="1">SUMPRODUCT(--($P985:$X985=V985),--($Y985:$AG985=AE985),'MPL ID'!$BG$19:$BO$19)+IF(AND($B985&gt;=3,S985=V985,AB985=AE985),1,0)+IF(AND($F985&gt;=3,W985=V985,AF985=AE985),1,0)+IF(AND($J985&gt;0,$J985&lt;=2,R985=V985,AA985=AE985),1,0)+IF(AND($O985&gt;0,$O985&lt;=2,X985=V985,AG985=AE985),1,0)</f>
        <v>0</v>
      </c>
      <c r="AO985">
        <f ca="1">SUMPRODUCT(--($P985:$X985=W985),--($Y985:$AG985=AF985),'MPL ID'!$BG$20:$BO$20)+IF(AND($C985&gt;0,$C985&lt;=2,X985=W985,AG985=AF985),1,0)+IF(AND($F985&gt;0,$F985&lt;=2,V985=W985,AE985=AF985),1,0)+IF(AND($H985&gt;=3,U985=W985,AD985=AF985),1,0)+IF(AND($L985&gt;0,$L985&lt;=2,T985=W985,AC985=AF985),1,0)</f>
        <v>0</v>
      </c>
      <c r="AP985">
        <f ca="1">SUMPRODUCT(--($P985:$X985=X985),--($Y985:$AG985=AG985),'MPL ID'!$BG$21:$BO$21)+IF(AND($C985&gt;=3,W985=X985,AF985=AG985),1,0)+IF(AND($O985&gt;=3,V985=X985,AE985=AG985),1,0)</f>
        <v>0</v>
      </c>
      <c r="AQ985">
        <f t="shared" ca="1" si="135"/>
        <v>3</v>
      </c>
      <c r="AR985">
        <f t="shared" ca="1" si="136"/>
        <v>5</v>
      </c>
      <c r="AS985">
        <f t="shared" ca="1" si="137"/>
        <v>6</v>
      </c>
      <c r="AT985">
        <f t="shared" ca="1" si="138"/>
        <v>4</v>
      </c>
      <c r="AU985">
        <f t="shared" ca="1" si="139"/>
        <v>8</v>
      </c>
      <c r="AV985">
        <f t="shared" ca="1" si="140"/>
        <v>2</v>
      </c>
      <c r="AW985">
        <f t="shared" ca="1" si="141"/>
        <v>7</v>
      </c>
      <c r="AX985">
        <f t="shared" ca="1" si="142"/>
        <v>9</v>
      </c>
      <c r="AY985">
        <f t="shared" ca="1" si="143"/>
        <v>1</v>
      </c>
    </row>
    <row r="986" spans="1:51" x14ac:dyDescent="0.25">
      <c r="A986">
        <v>985</v>
      </c>
      <c r="B986">
        <f ca="1">IF(AND(ISNUMBER('MPL ID'!$J$39),ISNUMBER('MPL ID'!$K$39)),0,RANDBETWEEN(1,4))</f>
        <v>0</v>
      </c>
      <c r="C986">
        <f ca="1">IF(AND(ISNUMBER('MPL ID'!$J$40),ISNUMBER('MPL ID'!$K$40)),0,RANDBETWEEN(1,4))</f>
        <v>0</v>
      </c>
      <c r="D986">
        <f ca="1">IF(AND(ISNUMBER('MPL ID'!$J$41),ISNUMBER('MPL ID'!$K$41)),0,RANDBETWEEN(1,4))</f>
        <v>1</v>
      </c>
      <c r="E986">
        <f ca="1">IF(AND(ISNUMBER('MPL ID'!$J$42),ISNUMBER('MPL ID'!$K$42)),0,RANDBETWEEN(1,4))</f>
        <v>1</v>
      </c>
      <c r="F986">
        <f ca="1">IF(AND(ISNUMBER('MPL ID'!$J$43),ISNUMBER('MPL ID'!$K$43)),0,RANDBETWEEN(1,4))</f>
        <v>4</v>
      </c>
      <c r="G986">
        <f ca="1">IF(AND(ISNUMBER('MPL ID'!$J$44),ISNUMBER('MPL ID'!$K$44)),0,RANDBETWEEN(1,4))</f>
        <v>4</v>
      </c>
      <c r="H986">
        <f ca="1">IF(AND(ISNUMBER('MPL ID'!$P$36),ISNUMBER('MPL ID'!$Q$36)),0,RANDBETWEEN(1,4))</f>
        <v>1</v>
      </c>
      <c r="I986">
        <f ca="1">IF(AND(ISNUMBER('MPL ID'!$P$37),ISNUMBER('MPL ID'!$Q$37)),0,RANDBETWEEN(1,4))</f>
        <v>3</v>
      </c>
      <c r="J986">
        <f ca="1">IF(AND(ISNUMBER('MPL ID'!$P$39),ISNUMBER('MPL ID'!$Q$39)),0,RANDBETWEEN(1,4))</f>
        <v>4</v>
      </c>
      <c r="K986">
        <f ca="1">IF(AND(ISNUMBER('MPL ID'!$P$40),ISNUMBER('MPL ID'!$Q$40)),0,RANDBETWEEN(1,4))</f>
        <v>1</v>
      </c>
      <c r="L986">
        <f ca="1">IF(AND(ISNUMBER('MPL ID'!$P$41),ISNUMBER('MPL ID'!$Q$41)),0,RANDBETWEEN(1,4))</f>
        <v>2</v>
      </c>
      <c r="M986">
        <f ca="1">IF(AND(ISNUMBER('MPL ID'!$P$42),ISNUMBER('MPL ID'!$Q$42)),0,RANDBETWEEN(1,4))</f>
        <v>4</v>
      </c>
      <c r="N986">
        <f ca="1">IF(AND(ISNUMBER('MPL ID'!$P$43),ISNUMBER('MPL ID'!$Q$43)),0,RANDBETWEEN(1,4))</f>
        <v>4</v>
      </c>
      <c r="O986">
        <f ca="1">IF(AND(ISNUMBER('MPL ID'!$P$44),ISNUMBER('MPL ID'!$Q$44)),0,RANDBETWEEN(1,4))</f>
        <v>3</v>
      </c>
      <c r="P986">
        <f ca="1">'MPL ID'!$BG$1+SUMPRODUCT(($B$1003:$O$1003='MPL ID'!$BF$1)*(($B986:$O986=1)+($B986:$O986=2)))+SUMPRODUCT(($B$1004:$O$1004='MPL ID'!$BF$1)*(($B986:$O986=3)+($B986:$O986=4)))</f>
        <v>11</v>
      </c>
      <c r="Q986">
        <f ca="1">'MPL ID'!$BG$2+SUMPRODUCT(($B$1003:$O$1003='MPL ID'!$BF$2)*(($B986:$O986=1)+($B986:$O986=2)))+SUMPRODUCT(($B$1004:$O$1004='MPL ID'!$BF$2)*(($B986:$O986=3)+($B986:$O986=4)))</f>
        <v>10</v>
      </c>
      <c r="R986">
        <f ca="1">'MPL ID'!$BG$3+SUMPRODUCT(($B$1003:$O$1003='MPL ID'!$BF$3)*(($B986:$O986=1)+($B986:$O986=2)))+SUMPRODUCT(($B$1004:$O$1004='MPL ID'!$BF$3)*(($B986:$O986=3)+($B986:$O986=4)))</f>
        <v>7</v>
      </c>
      <c r="S986">
        <f ca="1">'MPL ID'!$BG$4+SUMPRODUCT(($B$1003:$O$1003='MPL ID'!$BF$4)*(($B986:$O986=1)+($B986:$O986=2)))+SUMPRODUCT(($B$1004:$O$1004='MPL ID'!$BF$4)*(($B986:$O986=3)+($B986:$O986=4)))</f>
        <v>8</v>
      </c>
      <c r="T986">
        <f ca="1">'MPL ID'!$BG$5+SUMPRODUCT(($B$1003:$O$1003='MPL ID'!$BF$5)*(($B986:$O986=1)+($B986:$O986=2)))+SUMPRODUCT(($B$1004:$O$1004='MPL ID'!$BF$5)*(($B986:$O986=3)+($B986:$O986=4)))</f>
        <v>3</v>
      </c>
      <c r="U986">
        <f ca="1">'MPL ID'!$BG$6+SUMPRODUCT(($B$1003:$O$1003='MPL ID'!$BF$6)*(($B986:$O986=1)+($B986:$O986=2)))+SUMPRODUCT(($B$1004:$O$1004='MPL ID'!$BF$6)*(($B986:$O986=3)+($B986:$O986=4)))</f>
        <v>11</v>
      </c>
      <c r="V986">
        <f ca="1">'MPL ID'!$BG$7+SUMPRODUCT(($B$1003:$O$1003='MPL ID'!$BF$7)*(($B986:$O986=1)+($B986:$O986=2)))+SUMPRODUCT(($B$1004:$O$1004='MPL ID'!$BF$7)*(($B986:$O986=3)+($B986:$O986=4)))</f>
        <v>6</v>
      </c>
      <c r="W986">
        <f ca="1">'MPL ID'!$BG$8+SUMPRODUCT(($B$1003:$O$1003='MPL ID'!$BF$8)*(($B986:$O986=1)+($B986:$O986=2)))+SUMPRODUCT(($B$1004:$O$1004='MPL ID'!$BF$8)*(($B986:$O986=3)+($B986:$O986=4)))</f>
        <v>4</v>
      </c>
      <c r="X986">
        <f ca="1">'MPL ID'!$BG$9+SUMPRODUCT(($B$1003:$O$1003='MPL ID'!$BF$9)*(($B986:$O986=1)+($B986:$O986=2)))+SUMPRODUCT(($B$1004:$O$1004='MPL ID'!$BF$9)*(($B986:$O986=3)+($B986:$O986=4)))</f>
        <v>12</v>
      </c>
      <c r="Y986">
        <f ca="1">'MPL ID'!$BH$1+SUMPRODUCT(($B$1003:$O$1003='MPL ID'!$BF$1)*(2*($B986:$O986=1)+($B986:$O986=2)-2*($B986:$O986=3)-($B986:$O986=4)))-SUMPRODUCT(($B$1004:$O$1004='MPL ID'!$BF$1)*(2*($B986:$O986=1)+($B986:$O986=2)-2*($B986:$O986=3)-($B986:$O986=4)))</f>
        <v>12</v>
      </c>
      <c r="Z986">
        <f ca="1">'MPL ID'!$BH$2+SUMPRODUCT(($B$1003:$O$1003='MPL ID'!$BF$2)*(2*($B986:$O986=1)+($B986:$O986=2)-2*($B986:$O986=3)-($B986:$O986=4)))-SUMPRODUCT(($B$1004:$O$1004='MPL ID'!$BF$2)*(2*($B986:$O986=1)+($B986:$O986=2)-2*($B986:$O986=3)-($B986:$O986=4)))</f>
        <v>2</v>
      </c>
      <c r="AA986">
        <f ca="1">'MPL ID'!$BH$3+SUMPRODUCT(($B$1003:$O$1003='MPL ID'!$BF$3)*(2*($B986:$O986=1)+($B986:$O986=2)-2*($B986:$O986=3)-($B986:$O986=4)))-SUMPRODUCT(($B$1004:$O$1004='MPL ID'!$BF$3)*(2*($B986:$O986=1)+($B986:$O986=2)-2*($B986:$O986=3)-($B986:$O986=4)))</f>
        <v>-4</v>
      </c>
      <c r="AB986">
        <f ca="1">'MPL ID'!$BH$4+SUMPRODUCT(($B$1003:$O$1003='MPL ID'!$BF$4)*(2*($B986:$O986=1)+($B986:$O986=2)-2*($B986:$O986=3)-($B986:$O986=4)))-SUMPRODUCT(($B$1004:$O$1004='MPL ID'!$BF$4)*(2*($B986:$O986=1)+($B986:$O986=2)-2*($B986:$O986=3)-($B986:$O986=4)))</f>
        <v>-1</v>
      </c>
      <c r="AC986">
        <f ca="1">'MPL ID'!$BH$5+SUMPRODUCT(($B$1003:$O$1003='MPL ID'!$BF$5)*(2*($B986:$O986=1)+($B986:$O986=2)-2*($B986:$O986=3)-($B986:$O986=4)))-SUMPRODUCT(($B$1004:$O$1004='MPL ID'!$BF$5)*(2*($B986:$O986=1)+($B986:$O986=2)-2*($B986:$O986=3)-($B986:$O986=4)))</f>
        <v>-17</v>
      </c>
      <c r="AD986">
        <f ca="1">'MPL ID'!$BH$6+SUMPRODUCT(($B$1003:$O$1003='MPL ID'!$BF$6)*(2*($B986:$O986=1)+($B986:$O986=2)-2*($B986:$O986=3)-($B986:$O986=4)))-SUMPRODUCT(($B$1004:$O$1004='MPL ID'!$BF$6)*(2*($B986:$O986=1)+($B986:$O986=2)-2*($B986:$O986=3)-($B986:$O986=4)))</f>
        <v>11</v>
      </c>
      <c r="AE986">
        <f ca="1">'MPL ID'!$BH$7+SUMPRODUCT(($B$1003:$O$1003='MPL ID'!$BF$7)*(2*($B986:$O986=1)+($B986:$O986=2)-2*($B986:$O986=3)-($B986:$O986=4)))-SUMPRODUCT(($B$1004:$O$1004='MPL ID'!$BF$7)*(2*($B986:$O986=1)+($B986:$O986=2)-2*($B986:$O986=3)-($B986:$O986=4)))</f>
        <v>-4</v>
      </c>
      <c r="AF986">
        <f ca="1">'MPL ID'!$BH$8+SUMPRODUCT(($B$1003:$O$1003='MPL ID'!$BF$8)*(2*($B986:$O986=1)+($B986:$O986=2)-2*($B986:$O986=3)-($B986:$O986=4)))-SUMPRODUCT(($B$1004:$O$1004='MPL ID'!$BF$8)*(2*($B986:$O986=1)+($B986:$O986=2)-2*($B986:$O986=3)-($B986:$O986=4)))</f>
        <v>-14</v>
      </c>
      <c r="AG986">
        <f ca="1">'MPL ID'!$BH$9+SUMPRODUCT(($B$1003:$O$1003='MPL ID'!$BF$9)*(2*($B986:$O986=1)+($B986:$O986=2)-2*($B986:$O986=3)-($B986:$O986=4)))-SUMPRODUCT(($B$1004:$O$1004='MPL ID'!$BF$9)*(2*($B986:$O986=1)+($B986:$O986=2)-2*($B986:$O986=3)-($B986:$O986=4)))</f>
        <v>15</v>
      </c>
      <c r="AH986">
        <f ca="1">SUMPRODUCT(--($P986:$X986=P986),--($Y986:$AG986=Y986),'MPL ID'!$BG$13:$BO$13)+IF(AND($I986&gt;=3,T986=P986,AC986=Y986),1,0)+IF(AND($M986&gt;=3,S986=P986,AB986=Y986),1,0)</f>
        <v>0</v>
      </c>
      <c r="AI986">
        <f ca="1">SUMPRODUCT(--($P986:$X986=Q986),--($Y986:$AG986=Z986),'MPL ID'!$BG$14:$BO$14)+IF(AND($G986&gt;=3,R986=Q986,AA986=Z986),1,0)+IF(AND($K986&gt;0,$K986&lt;=2,S986=Q986,AB986=Z986),1,0)+IF(AND($N986&gt;=3,U986=Q986,AD986=Z986),1,0)</f>
        <v>0</v>
      </c>
      <c r="AJ986">
        <f ca="1">SUMPRODUCT(--($P986:$X986=R986),--($Y986:$AG986=AA986),'MPL ID'!$BG$15:$BO$15)+IF(AND($D986&gt;0,$D986&lt;=2,U986=R986,AD986=AA986),1,0)+IF(AND($G986&gt;0,$G986&lt;=2,Q986=R986,Z986=AA986),1,0)+IF(AND($J986&gt;=3,V986=R986,AE986=AA986),1,0)</f>
        <v>0</v>
      </c>
      <c r="AK986">
        <f ca="1">SUMPRODUCT(--($P986:$X986=S986),--($Y986:$AG986=AB986),'MPL ID'!$BG$16:$BO$16)+IF(AND($B986&gt;0,$B986&lt;=2,V986=S986,AE986=AB986),1,0)+IF(AND($E986&gt;0,$E986&lt;=2,T986=S986,AC986=AB986),1,0)+IF(AND($K986&gt;=3,Q986=S986,Z986=AB986),1,0)+IF(AND($M986&gt;0,$M986&lt;=2,P986=S986,Y986=AB986),1,0)</f>
        <v>0</v>
      </c>
      <c r="AL986">
        <f ca="1">SUMPRODUCT(--($P986:$X986=T986),--($Y986:$AG986=AC986),'MPL ID'!$BG$17:$BO$17)+IF(AND($E986&gt;=3,S986=T986,AB986=AC986),1,0)+IF(AND($I986&gt;0,$I986&lt;=2,P986=T986,Y986=AC986),1,0)+IF(AND($L986&gt;=3,W986=T986,AF986=AC986),1,0)</f>
        <v>0</v>
      </c>
      <c r="AM986">
        <f ca="1">SUMPRODUCT(--($P986:$X986=U986),--($Y986:$AG986=AD986),'MPL ID'!$BG$18:$BO$18)+IF(AND($D986&gt;=3,R986=U986,AA986=AD986),1,0)+IF(AND($H986&gt;0,$H986&lt;=2,W986=U986,AF986=AD986),1,0)+IF(AND($N986&gt;0,$N986&lt;=2,Q986=U986,Z986=AD986),1,0)</f>
        <v>0</v>
      </c>
      <c r="AN986">
        <f ca="1">SUMPRODUCT(--($P986:$X986=V986),--($Y986:$AG986=AE986),'MPL ID'!$BG$19:$BO$19)+IF(AND($B986&gt;=3,S986=V986,AB986=AE986),1,0)+IF(AND($F986&gt;=3,W986=V986,AF986=AE986),1,0)+IF(AND($J986&gt;0,$J986&lt;=2,R986=V986,AA986=AE986),1,0)+IF(AND($O986&gt;0,$O986&lt;=2,X986=V986,AG986=AE986),1,0)</f>
        <v>0</v>
      </c>
      <c r="AO986">
        <f ca="1">SUMPRODUCT(--($P986:$X986=W986),--($Y986:$AG986=AF986),'MPL ID'!$BG$20:$BO$20)+IF(AND($C986&gt;0,$C986&lt;=2,X986=W986,AG986=AF986),1,0)+IF(AND($F986&gt;0,$F986&lt;=2,V986=W986,AE986=AF986),1,0)+IF(AND($H986&gt;=3,U986=W986,AD986=AF986),1,0)+IF(AND($L986&gt;0,$L986&lt;=2,T986=W986,AC986=AF986),1,0)</f>
        <v>0</v>
      </c>
      <c r="AP986">
        <f ca="1">SUMPRODUCT(--($P986:$X986=X986),--($Y986:$AG986=AG986),'MPL ID'!$BG$21:$BO$21)+IF(AND($C986&gt;=3,W986=X986,AF986=AG986),1,0)+IF(AND($O986&gt;=3,V986=X986,AE986=AG986),1,0)</f>
        <v>0</v>
      </c>
      <c r="AQ986">
        <f t="shared" ca="1" si="135"/>
        <v>2</v>
      </c>
      <c r="AR986">
        <f t="shared" ca="1" si="136"/>
        <v>4</v>
      </c>
      <c r="AS986">
        <f t="shared" ca="1" si="137"/>
        <v>6</v>
      </c>
      <c r="AT986">
        <f t="shared" ca="1" si="138"/>
        <v>5</v>
      </c>
      <c r="AU986">
        <f t="shared" ca="1" si="139"/>
        <v>9</v>
      </c>
      <c r="AV986">
        <f t="shared" ca="1" si="140"/>
        <v>3</v>
      </c>
      <c r="AW986">
        <f t="shared" ca="1" si="141"/>
        <v>7</v>
      </c>
      <c r="AX986">
        <f t="shared" ca="1" si="142"/>
        <v>8</v>
      </c>
      <c r="AY986">
        <f t="shared" ca="1" si="143"/>
        <v>1</v>
      </c>
    </row>
    <row r="987" spans="1:51" x14ac:dyDescent="0.25">
      <c r="A987">
        <v>986</v>
      </c>
      <c r="B987">
        <f ca="1">IF(AND(ISNUMBER('MPL ID'!$J$39),ISNUMBER('MPL ID'!$K$39)),0,RANDBETWEEN(1,4))</f>
        <v>0</v>
      </c>
      <c r="C987">
        <f ca="1">IF(AND(ISNUMBER('MPL ID'!$J$40),ISNUMBER('MPL ID'!$K$40)),0,RANDBETWEEN(1,4))</f>
        <v>0</v>
      </c>
      <c r="D987">
        <f ca="1">IF(AND(ISNUMBER('MPL ID'!$J$41),ISNUMBER('MPL ID'!$K$41)),0,RANDBETWEEN(1,4))</f>
        <v>3</v>
      </c>
      <c r="E987">
        <f ca="1">IF(AND(ISNUMBER('MPL ID'!$J$42),ISNUMBER('MPL ID'!$K$42)),0,RANDBETWEEN(1,4))</f>
        <v>2</v>
      </c>
      <c r="F987">
        <f ca="1">IF(AND(ISNUMBER('MPL ID'!$J$43),ISNUMBER('MPL ID'!$K$43)),0,RANDBETWEEN(1,4))</f>
        <v>1</v>
      </c>
      <c r="G987">
        <f ca="1">IF(AND(ISNUMBER('MPL ID'!$J$44),ISNUMBER('MPL ID'!$K$44)),0,RANDBETWEEN(1,4))</f>
        <v>3</v>
      </c>
      <c r="H987">
        <f ca="1">IF(AND(ISNUMBER('MPL ID'!$P$36),ISNUMBER('MPL ID'!$Q$36)),0,RANDBETWEEN(1,4))</f>
        <v>3</v>
      </c>
      <c r="I987">
        <f ca="1">IF(AND(ISNUMBER('MPL ID'!$P$37),ISNUMBER('MPL ID'!$Q$37)),0,RANDBETWEEN(1,4))</f>
        <v>4</v>
      </c>
      <c r="J987">
        <f ca="1">IF(AND(ISNUMBER('MPL ID'!$P$39),ISNUMBER('MPL ID'!$Q$39)),0,RANDBETWEEN(1,4))</f>
        <v>3</v>
      </c>
      <c r="K987">
        <f ca="1">IF(AND(ISNUMBER('MPL ID'!$P$40),ISNUMBER('MPL ID'!$Q$40)),0,RANDBETWEEN(1,4))</f>
        <v>4</v>
      </c>
      <c r="L987">
        <f ca="1">IF(AND(ISNUMBER('MPL ID'!$P$41),ISNUMBER('MPL ID'!$Q$41)),0,RANDBETWEEN(1,4))</f>
        <v>4</v>
      </c>
      <c r="M987">
        <f ca="1">IF(AND(ISNUMBER('MPL ID'!$P$42),ISNUMBER('MPL ID'!$Q$42)),0,RANDBETWEEN(1,4))</f>
        <v>3</v>
      </c>
      <c r="N987">
        <f ca="1">IF(AND(ISNUMBER('MPL ID'!$P$43),ISNUMBER('MPL ID'!$Q$43)),0,RANDBETWEEN(1,4))</f>
        <v>2</v>
      </c>
      <c r="O987">
        <f ca="1">IF(AND(ISNUMBER('MPL ID'!$P$44),ISNUMBER('MPL ID'!$Q$44)),0,RANDBETWEEN(1,4))</f>
        <v>2</v>
      </c>
      <c r="P987">
        <f ca="1">'MPL ID'!$BG$1+SUMPRODUCT(($B$1003:$O$1003='MPL ID'!$BF$1)*(($B987:$O987=1)+($B987:$O987=2)))+SUMPRODUCT(($B$1004:$O$1004='MPL ID'!$BF$1)*(($B987:$O987=3)+($B987:$O987=4)))</f>
        <v>11</v>
      </c>
      <c r="Q987">
        <f ca="1">'MPL ID'!$BG$2+SUMPRODUCT(($B$1003:$O$1003='MPL ID'!$BF$2)*(($B987:$O987=1)+($B987:$O987=2)))+SUMPRODUCT(($B$1004:$O$1004='MPL ID'!$BF$2)*(($B987:$O987=3)+($B987:$O987=4)))</f>
        <v>8</v>
      </c>
      <c r="R987">
        <f ca="1">'MPL ID'!$BG$3+SUMPRODUCT(($B$1003:$O$1003='MPL ID'!$BF$3)*(($B987:$O987=1)+($B987:$O987=2)))+SUMPRODUCT(($B$1004:$O$1004='MPL ID'!$BF$3)*(($B987:$O987=3)+($B987:$O987=4)))</f>
        <v>6</v>
      </c>
      <c r="S987">
        <f ca="1">'MPL ID'!$BG$4+SUMPRODUCT(($B$1003:$O$1003='MPL ID'!$BF$4)*(($B987:$O987=1)+($B987:$O987=2)))+SUMPRODUCT(($B$1004:$O$1004='MPL ID'!$BF$4)*(($B987:$O987=3)+($B987:$O987=4)))</f>
        <v>9</v>
      </c>
      <c r="T987">
        <f ca="1">'MPL ID'!$BG$5+SUMPRODUCT(($B$1003:$O$1003='MPL ID'!$BF$5)*(($B987:$O987=1)+($B987:$O987=2)))+SUMPRODUCT(($B$1004:$O$1004='MPL ID'!$BF$5)*(($B987:$O987=3)+($B987:$O987=4)))</f>
        <v>4</v>
      </c>
      <c r="U987">
        <f ca="1">'MPL ID'!$BG$6+SUMPRODUCT(($B$1003:$O$1003='MPL ID'!$BF$6)*(($B987:$O987=1)+($B987:$O987=2)))+SUMPRODUCT(($B$1004:$O$1004='MPL ID'!$BF$6)*(($B987:$O987=3)+($B987:$O987=4)))</f>
        <v>12</v>
      </c>
      <c r="V987">
        <f ca="1">'MPL ID'!$BG$7+SUMPRODUCT(($B$1003:$O$1003='MPL ID'!$BF$7)*(($B987:$O987=1)+($B987:$O987=2)))+SUMPRODUCT(($B$1004:$O$1004='MPL ID'!$BF$7)*(($B987:$O987=3)+($B987:$O987=4)))</f>
        <v>6</v>
      </c>
      <c r="W987">
        <f ca="1">'MPL ID'!$BG$8+SUMPRODUCT(($B$1003:$O$1003='MPL ID'!$BF$8)*(($B987:$O987=1)+($B987:$O987=2)))+SUMPRODUCT(($B$1004:$O$1004='MPL ID'!$BF$8)*(($B987:$O987=3)+($B987:$O987=4)))</f>
        <v>5</v>
      </c>
      <c r="X987">
        <f ca="1">'MPL ID'!$BG$9+SUMPRODUCT(($B$1003:$O$1003='MPL ID'!$BF$9)*(($B987:$O987=1)+($B987:$O987=2)))+SUMPRODUCT(($B$1004:$O$1004='MPL ID'!$BF$9)*(($B987:$O987=3)+($B987:$O987=4)))</f>
        <v>11</v>
      </c>
      <c r="Y987">
        <f ca="1">'MPL ID'!$BH$1+SUMPRODUCT(($B$1003:$O$1003='MPL ID'!$BF$1)*(2*($B987:$O987=1)+($B987:$O987=2)-2*($B987:$O987=3)-($B987:$O987=4)))-SUMPRODUCT(($B$1004:$O$1004='MPL ID'!$BF$1)*(2*($B987:$O987=1)+($B987:$O987=2)-2*($B987:$O987=3)-($B987:$O987=4)))</f>
        <v>12</v>
      </c>
      <c r="Z987">
        <f ca="1">'MPL ID'!$BH$2+SUMPRODUCT(($B$1003:$O$1003='MPL ID'!$BF$2)*(2*($B987:$O987=1)+($B987:$O987=2)-2*($B987:$O987=3)-($B987:$O987=4)))-SUMPRODUCT(($B$1004:$O$1004='MPL ID'!$BF$2)*(2*($B987:$O987=1)+($B987:$O987=2)-2*($B987:$O987=3)-($B987:$O987=4)))</f>
        <v>-2</v>
      </c>
      <c r="AA987">
        <f ca="1">'MPL ID'!$BH$3+SUMPRODUCT(($B$1003:$O$1003='MPL ID'!$BF$3)*(2*($B987:$O987=1)+($B987:$O987=2)-2*($B987:$O987=3)-($B987:$O987=4)))-SUMPRODUCT(($B$1004:$O$1004='MPL ID'!$BF$3)*(2*($B987:$O987=1)+($B987:$O987=2)-2*($B987:$O987=3)-($B987:$O987=4)))</f>
        <v>-8</v>
      </c>
      <c r="AB987">
        <f ca="1">'MPL ID'!$BH$4+SUMPRODUCT(($B$1003:$O$1003='MPL ID'!$BF$4)*(2*($B987:$O987=1)+($B987:$O987=2)-2*($B987:$O987=3)-($B987:$O987=4)))-SUMPRODUCT(($B$1004:$O$1004='MPL ID'!$BF$4)*(2*($B987:$O987=1)+($B987:$O987=2)-2*($B987:$O987=3)-($B987:$O987=4)))</f>
        <v>0</v>
      </c>
      <c r="AC987">
        <f ca="1">'MPL ID'!$BH$5+SUMPRODUCT(($B$1003:$O$1003='MPL ID'!$BF$5)*(2*($B987:$O987=1)+($B987:$O987=2)-2*($B987:$O987=3)-($B987:$O987=4)))-SUMPRODUCT(($B$1004:$O$1004='MPL ID'!$BF$5)*(2*($B987:$O987=1)+($B987:$O987=2)-2*($B987:$O987=3)-($B987:$O987=4)))</f>
        <v>-13</v>
      </c>
      <c r="AD987">
        <f ca="1">'MPL ID'!$BH$6+SUMPRODUCT(($B$1003:$O$1003='MPL ID'!$BF$6)*(2*($B987:$O987=1)+($B987:$O987=2)-2*($B987:$O987=3)-($B987:$O987=4)))-SUMPRODUCT(($B$1004:$O$1004='MPL ID'!$BF$6)*(2*($B987:$O987=1)+($B987:$O987=2)-2*($B987:$O987=3)-($B987:$O987=4)))</f>
        <v>13</v>
      </c>
      <c r="AE987">
        <f ca="1">'MPL ID'!$BH$7+SUMPRODUCT(($B$1003:$O$1003='MPL ID'!$BF$7)*(2*($B987:$O987=1)+($B987:$O987=2)-2*($B987:$O987=3)-($B987:$O987=4)))-SUMPRODUCT(($B$1004:$O$1004='MPL ID'!$BF$7)*(2*($B987:$O987=1)+($B987:$O987=2)-2*($B987:$O987=3)-($B987:$O987=4)))</f>
        <v>-5</v>
      </c>
      <c r="AF987">
        <f ca="1">'MPL ID'!$BH$8+SUMPRODUCT(($B$1003:$O$1003='MPL ID'!$BF$8)*(2*($B987:$O987=1)+($B987:$O987=2)-2*($B987:$O987=3)-($B987:$O987=4)))-SUMPRODUCT(($B$1004:$O$1004='MPL ID'!$BF$8)*(2*($B987:$O987=1)+($B987:$O987=2)-2*($B987:$O987=3)-($B987:$O987=4)))</f>
        <v>-9</v>
      </c>
      <c r="AG987">
        <f ca="1">'MPL ID'!$BH$9+SUMPRODUCT(($B$1003:$O$1003='MPL ID'!$BF$9)*(2*($B987:$O987=1)+($B987:$O987=2)-2*($B987:$O987=3)-($B987:$O987=4)))-SUMPRODUCT(($B$1004:$O$1004='MPL ID'!$BF$9)*(2*($B987:$O987=1)+($B987:$O987=2)-2*($B987:$O987=3)-($B987:$O987=4)))</f>
        <v>12</v>
      </c>
      <c r="AH987">
        <f ca="1">SUMPRODUCT(--($P987:$X987=P987),--($Y987:$AG987=Y987),'MPL ID'!$BG$13:$BO$13)+IF(AND($I987&gt;=3,T987=P987,AC987=Y987),1,0)+IF(AND($M987&gt;=3,S987=P987,AB987=Y987),1,0)</f>
        <v>0</v>
      </c>
      <c r="AI987">
        <f ca="1">SUMPRODUCT(--($P987:$X987=Q987),--($Y987:$AG987=Z987),'MPL ID'!$BG$14:$BO$14)+IF(AND($G987&gt;=3,R987=Q987,AA987=Z987),1,0)+IF(AND($K987&gt;0,$K987&lt;=2,S987=Q987,AB987=Z987),1,0)+IF(AND($N987&gt;=3,U987=Q987,AD987=Z987),1,0)</f>
        <v>0</v>
      </c>
      <c r="AJ987">
        <f ca="1">SUMPRODUCT(--($P987:$X987=R987),--($Y987:$AG987=AA987),'MPL ID'!$BG$15:$BO$15)+IF(AND($D987&gt;0,$D987&lt;=2,U987=R987,AD987=AA987),1,0)+IF(AND($G987&gt;0,$G987&lt;=2,Q987=R987,Z987=AA987),1,0)+IF(AND($J987&gt;=3,V987=R987,AE987=AA987),1,0)</f>
        <v>0</v>
      </c>
      <c r="AK987">
        <f ca="1">SUMPRODUCT(--($P987:$X987=S987),--($Y987:$AG987=AB987),'MPL ID'!$BG$16:$BO$16)+IF(AND($B987&gt;0,$B987&lt;=2,V987=S987,AE987=AB987),1,0)+IF(AND($E987&gt;0,$E987&lt;=2,T987=S987,AC987=AB987),1,0)+IF(AND($K987&gt;=3,Q987=S987,Z987=AB987),1,0)+IF(AND($M987&gt;0,$M987&lt;=2,P987=S987,Y987=AB987),1,0)</f>
        <v>0</v>
      </c>
      <c r="AL987">
        <f ca="1">SUMPRODUCT(--($P987:$X987=T987),--($Y987:$AG987=AC987),'MPL ID'!$BG$17:$BO$17)+IF(AND($E987&gt;=3,S987=T987,AB987=AC987),1,0)+IF(AND($I987&gt;0,$I987&lt;=2,P987=T987,Y987=AC987),1,0)+IF(AND($L987&gt;=3,W987=T987,AF987=AC987),1,0)</f>
        <v>0</v>
      </c>
      <c r="AM987">
        <f ca="1">SUMPRODUCT(--($P987:$X987=U987),--($Y987:$AG987=AD987),'MPL ID'!$BG$18:$BO$18)+IF(AND($D987&gt;=3,R987=U987,AA987=AD987),1,0)+IF(AND($H987&gt;0,$H987&lt;=2,W987=U987,AF987=AD987),1,0)+IF(AND($N987&gt;0,$N987&lt;=2,Q987=U987,Z987=AD987),1,0)</f>
        <v>0</v>
      </c>
      <c r="AN987">
        <f ca="1">SUMPRODUCT(--($P987:$X987=V987),--($Y987:$AG987=AE987),'MPL ID'!$BG$19:$BO$19)+IF(AND($B987&gt;=3,S987=V987,AB987=AE987),1,0)+IF(AND($F987&gt;=3,W987=V987,AF987=AE987),1,0)+IF(AND($J987&gt;0,$J987&lt;=2,R987=V987,AA987=AE987),1,0)+IF(AND($O987&gt;0,$O987&lt;=2,X987=V987,AG987=AE987),1,0)</f>
        <v>0</v>
      </c>
      <c r="AO987">
        <f ca="1">SUMPRODUCT(--($P987:$X987=W987),--($Y987:$AG987=AF987),'MPL ID'!$BG$20:$BO$20)+IF(AND($C987&gt;0,$C987&lt;=2,X987=W987,AG987=AF987),1,0)+IF(AND($F987&gt;0,$F987&lt;=2,V987=W987,AE987=AF987),1,0)+IF(AND($H987&gt;=3,U987=W987,AD987=AF987),1,0)+IF(AND($L987&gt;0,$L987&lt;=2,T987=W987,AC987=AF987),1,0)</f>
        <v>0</v>
      </c>
      <c r="AP987">
        <f ca="1">SUMPRODUCT(--($P987:$X987=X987),--($Y987:$AG987=AG987),'MPL ID'!$BG$21:$BO$21)+IF(AND($C987&gt;=3,W987=X987,AF987=AG987),1,0)+IF(AND($O987&gt;=3,V987=X987,AE987=AG987),1,0)</f>
        <v>2</v>
      </c>
      <c r="AQ987">
        <f t="shared" ca="1" si="135"/>
        <v>3</v>
      </c>
      <c r="AR987">
        <f t="shared" ca="1" si="136"/>
        <v>5</v>
      </c>
      <c r="AS987">
        <f t="shared" ca="1" si="137"/>
        <v>7</v>
      </c>
      <c r="AT987">
        <f t="shared" ca="1" si="138"/>
        <v>4</v>
      </c>
      <c r="AU987">
        <f t="shared" ca="1" si="139"/>
        <v>9</v>
      </c>
      <c r="AV987">
        <f t="shared" ca="1" si="140"/>
        <v>1</v>
      </c>
      <c r="AW987">
        <f t="shared" ca="1" si="141"/>
        <v>6</v>
      </c>
      <c r="AX987">
        <f t="shared" ca="1" si="142"/>
        <v>8</v>
      </c>
      <c r="AY987">
        <f t="shared" ca="1" si="143"/>
        <v>2</v>
      </c>
    </row>
    <row r="988" spans="1:51" x14ac:dyDescent="0.25">
      <c r="A988">
        <v>987</v>
      </c>
      <c r="B988">
        <f ca="1">IF(AND(ISNUMBER('MPL ID'!$J$39),ISNUMBER('MPL ID'!$K$39)),0,RANDBETWEEN(1,4))</f>
        <v>0</v>
      </c>
      <c r="C988">
        <f ca="1">IF(AND(ISNUMBER('MPL ID'!$J$40),ISNUMBER('MPL ID'!$K$40)),0,RANDBETWEEN(1,4))</f>
        <v>0</v>
      </c>
      <c r="D988">
        <f ca="1">IF(AND(ISNUMBER('MPL ID'!$J$41),ISNUMBER('MPL ID'!$K$41)),0,RANDBETWEEN(1,4))</f>
        <v>4</v>
      </c>
      <c r="E988">
        <f ca="1">IF(AND(ISNUMBER('MPL ID'!$J$42),ISNUMBER('MPL ID'!$K$42)),0,RANDBETWEEN(1,4))</f>
        <v>4</v>
      </c>
      <c r="F988">
        <f ca="1">IF(AND(ISNUMBER('MPL ID'!$J$43),ISNUMBER('MPL ID'!$K$43)),0,RANDBETWEEN(1,4))</f>
        <v>1</v>
      </c>
      <c r="G988">
        <f ca="1">IF(AND(ISNUMBER('MPL ID'!$J$44),ISNUMBER('MPL ID'!$K$44)),0,RANDBETWEEN(1,4))</f>
        <v>2</v>
      </c>
      <c r="H988">
        <f ca="1">IF(AND(ISNUMBER('MPL ID'!$P$36),ISNUMBER('MPL ID'!$Q$36)),0,RANDBETWEEN(1,4))</f>
        <v>4</v>
      </c>
      <c r="I988">
        <f ca="1">IF(AND(ISNUMBER('MPL ID'!$P$37),ISNUMBER('MPL ID'!$Q$37)),0,RANDBETWEEN(1,4))</f>
        <v>1</v>
      </c>
      <c r="J988">
        <f ca="1">IF(AND(ISNUMBER('MPL ID'!$P$39),ISNUMBER('MPL ID'!$Q$39)),0,RANDBETWEEN(1,4))</f>
        <v>1</v>
      </c>
      <c r="K988">
        <f ca="1">IF(AND(ISNUMBER('MPL ID'!$P$40),ISNUMBER('MPL ID'!$Q$40)),0,RANDBETWEEN(1,4))</f>
        <v>3</v>
      </c>
      <c r="L988">
        <f ca="1">IF(AND(ISNUMBER('MPL ID'!$P$41),ISNUMBER('MPL ID'!$Q$41)),0,RANDBETWEEN(1,4))</f>
        <v>4</v>
      </c>
      <c r="M988">
        <f ca="1">IF(AND(ISNUMBER('MPL ID'!$P$42),ISNUMBER('MPL ID'!$Q$42)),0,RANDBETWEEN(1,4))</f>
        <v>3</v>
      </c>
      <c r="N988">
        <f ca="1">IF(AND(ISNUMBER('MPL ID'!$P$43),ISNUMBER('MPL ID'!$Q$43)),0,RANDBETWEEN(1,4))</f>
        <v>4</v>
      </c>
      <c r="O988">
        <f ca="1">IF(AND(ISNUMBER('MPL ID'!$P$44),ISNUMBER('MPL ID'!$Q$44)),0,RANDBETWEEN(1,4))</f>
        <v>2</v>
      </c>
      <c r="P988">
        <f ca="1">'MPL ID'!$BG$1+SUMPRODUCT(($B$1003:$O$1003='MPL ID'!$BF$1)*(($B988:$O988=1)+($B988:$O988=2)))+SUMPRODUCT(($B$1004:$O$1004='MPL ID'!$BF$1)*(($B988:$O988=3)+($B988:$O988=4)))</f>
        <v>10</v>
      </c>
      <c r="Q988">
        <f ca="1">'MPL ID'!$BG$2+SUMPRODUCT(($B$1003:$O$1003='MPL ID'!$BF$2)*(($B988:$O988=1)+($B988:$O988=2)))+SUMPRODUCT(($B$1004:$O$1004='MPL ID'!$BF$2)*(($B988:$O988=3)+($B988:$O988=4)))</f>
        <v>8</v>
      </c>
      <c r="R988">
        <f ca="1">'MPL ID'!$BG$3+SUMPRODUCT(($B$1003:$O$1003='MPL ID'!$BF$3)*(($B988:$O988=1)+($B988:$O988=2)))+SUMPRODUCT(($B$1004:$O$1004='MPL ID'!$BF$3)*(($B988:$O988=3)+($B988:$O988=4)))</f>
        <v>6</v>
      </c>
      <c r="S988">
        <f ca="1">'MPL ID'!$BG$4+SUMPRODUCT(($B$1003:$O$1003='MPL ID'!$BF$4)*(($B988:$O988=1)+($B988:$O988=2)))+SUMPRODUCT(($B$1004:$O$1004='MPL ID'!$BF$4)*(($B988:$O988=3)+($B988:$O988=4)))</f>
        <v>8</v>
      </c>
      <c r="T988">
        <f ca="1">'MPL ID'!$BG$5+SUMPRODUCT(($B$1003:$O$1003='MPL ID'!$BF$5)*(($B988:$O988=1)+($B988:$O988=2)))+SUMPRODUCT(($B$1004:$O$1004='MPL ID'!$BF$5)*(($B988:$O988=3)+($B988:$O988=4)))</f>
        <v>6</v>
      </c>
      <c r="U988">
        <f ca="1">'MPL ID'!$BG$6+SUMPRODUCT(($B$1003:$O$1003='MPL ID'!$BF$6)*(($B988:$O988=1)+($B988:$O988=2)))+SUMPRODUCT(($B$1004:$O$1004='MPL ID'!$BF$6)*(($B988:$O988=3)+($B988:$O988=4)))</f>
        <v>11</v>
      </c>
      <c r="V988">
        <f ca="1">'MPL ID'!$BG$7+SUMPRODUCT(($B$1003:$O$1003='MPL ID'!$BF$7)*(($B988:$O988=1)+($B988:$O988=2)))+SUMPRODUCT(($B$1004:$O$1004='MPL ID'!$BF$7)*(($B988:$O988=3)+($B988:$O988=4)))</f>
        <v>7</v>
      </c>
      <c r="W988">
        <f ca="1">'MPL ID'!$BG$8+SUMPRODUCT(($B$1003:$O$1003='MPL ID'!$BF$8)*(($B988:$O988=1)+($B988:$O988=2)))+SUMPRODUCT(($B$1004:$O$1004='MPL ID'!$BF$8)*(($B988:$O988=3)+($B988:$O988=4)))</f>
        <v>5</v>
      </c>
      <c r="X988">
        <f ca="1">'MPL ID'!$BG$9+SUMPRODUCT(($B$1003:$O$1003='MPL ID'!$BF$9)*(($B988:$O988=1)+($B988:$O988=2)))+SUMPRODUCT(($B$1004:$O$1004='MPL ID'!$BF$9)*(($B988:$O988=3)+($B988:$O988=4)))</f>
        <v>11</v>
      </c>
      <c r="Y988">
        <f ca="1">'MPL ID'!$BH$1+SUMPRODUCT(($B$1003:$O$1003='MPL ID'!$BF$1)*(2*($B988:$O988=1)+($B988:$O988=2)-2*($B988:$O988=3)-($B988:$O988=4)))-SUMPRODUCT(($B$1004:$O$1004='MPL ID'!$BF$1)*(2*($B988:$O988=1)+($B988:$O988=2)-2*($B988:$O988=3)-($B988:$O988=4)))</f>
        <v>9</v>
      </c>
      <c r="Z988">
        <f ca="1">'MPL ID'!$BH$2+SUMPRODUCT(($B$1003:$O$1003='MPL ID'!$BF$2)*(2*($B988:$O988=1)+($B988:$O988=2)-2*($B988:$O988=3)-($B988:$O988=4)))-SUMPRODUCT(($B$1004:$O$1004='MPL ID'!$BF$2)*(2*($B988:$O988=1)+($B988:$O988=2)-2*($B988:$O988=3)-($B988:$O988=4)))</f>
        <v>-4</v>
      </c>
      <c r="AA988">
        <f ca="1">'MPL ID'!$BH$3+SUMPRODUCT(($B$1003:$O$1003='MPL ID'!$BF$3)*(2*($B988:$O988=1)+($B988:$O988=2)-2*($B988:$O988=3)-($B988:$O988=4)))-SUMPRODUCT(($B$1004:$O$1004='MPL ID'!$BF$3)*(2*($B988:$O988=1)+($B988:$O988=2)-2*($B988:$O988=3)-($B988:$O988=4)))</f>
        <v>-8</v>
      </c>
      <c r="AB988">
        <f ca="1">'MPL ID'!$BH$4+SUMPRODUCT(($B$1003:$O$1003='MPL ID'!$BF$4)*(2*($B988:$O988=1)+($B988:$O988=2)-2*($B988:$O988=3)-($B988:$O988=4)))-SUMPRODUCT(($B$1004:$O$1004='MPL ID'!$BF$4)*(2*($B988:$O988=1)+($B988:$O988=2)-2*($B988:$O988=3)-($B988:$O988=4)))</f>
        <v>-1</v>
      </c>
      <c r="AC988">
        <f ca="1">'MPL ID'!$BH$5+SUMPRODUCT(($B$1003:$O$1003='MPL ID'!$BF$5)*(2*($B988:$O988=1)+($B988:$O988=2)-2*($B988:$O988=3)-($B988:$O988=4)))-SUMPRODUCT(($B$1004:$O$1004='MPL ID'!$BF$5)*(2*($B988:$O988=1)+($B988:$O988=2)-2*($B988:$O988=3)-($B988:$O988=4)))</f>
        <v>-8</v>
      </c>
      <c r="AD988">
        <f ca="1">'MPL ID'!$BH$6+SUMPRODUCT(($B$1003:$O$1003='MPL ID'!$BF$6)*(2*($B988:$O988=1)+($B988:$O988=2)-2*($B988:$O988=3)-($B988:$O988=4)))-SUMPRODUCT(($B$1004:$O$1004='MPL ID'!$BF$6)*(2*($B988:$O988=1)+($B988:$O988=2)-2*($B988:$O988=3)-($B988:$O988=4)))</f>
        <v>11</v>
      </c>
      <c r="AE988">
        <f ca="1">'MPL ID'!$BH$7+SUMPRODUCT(($B$1003:$O$1003='MPL ID'!$BF$7)*(2*($B988:$O988=1)+($B988:$O988=2)-2*($B988:$O988=3)-($B988:$O988=4)))-SUMPRODUCT(($B$1004:$O$1004='MPL ID'!$BF$7)*(2*($B988:$O988=1)+($B988:$O988=2)-2*($B988:$O988=3)-($B988:$O988=4)))</f>
        <v>-1</v>
      </c>
      <c r="AF988">
        <f ca="1">'MPL ID'!$BH$8+SUMPRODUCT(($B$1003:$O$1003='MPL ID'!$BF$8)*(2*($B988:$O988=1)+($B988:$O988=2)-2*($B988:$O988=3)-($B988:$O988=4)))-SUMPRODUCT(($B$1004:$O$1004='MPL ID'!$BF$8)*(2*($B988:$O988=1)+($B988:$O988=2)-2*($B988:$O988=3)-($B988:$O988=4)))</f>
        <v>-10</v>
      </c>
      <c r="AG988">
        <f ca="1">'MPL ID'!$BH$9+SUMPRODUCT(($B$1003:$O$1003='MPL ID'!$BF$9)*(2*($B988:$O988=1)+($B988:$O988=2)-2*($B988:$O988=3)-($B988:$O988=4)))-SUMPRODUCT(($B$1004:$O$1004='MPL ID'!$BF$9)*(2*($B988:$O988=1)+($B988:$O988=2)-2*($B988:$O988=3)-($B988:$O988=4)))</f>
        <v>12</v>
      </c>
      <c r="AH988">
        <f ca="1">SUMPRODUCT(--($P988:$X988=P988),--($Y988:$AG988=Y988),'MPL ID'!$BG$13:$BO$13)+IF(AND($I988&gt;=3,T988=P988,AC988=Y988),1,0)+IF(AND($M988&gt;=3,S988=P988,AB988=Y988),1,0)</f>
        <v>0</v>
      </c>
      <c r="AI988">
        <f ca="1">SUMPRODUCT(--($P988:$X988=Q988),--($Y988:$AG988=Z988),'MPL ID'!$BG$14:$BO$14)+IF(AND($G988&gt;=3,R988=Q988,AA988=Z988),1,0)+IF(AND($K988&gt;0,$K988&lt;=2,S988=Q988,AB988=Z988),1,0)+IF(AND($N988&gt;=3,U988=Q988,AD988=Z988),1,0)</f>
        <v>0</v>
      </c>
      <c r="AJ988">
        <f ca="1">SUMPRODUCT(--($P988:$X988=R988),--($Y988:$AG988=AA988),'MPL ID'!$BG$15:$BO$15)+IF(AND($D988&gt;0,$D988&lt;=2,U988=R988,AD988=AA988),1,0)+IF(AND($G988&gt;0,$G988&lt;=2,Q988=R988,Z988=AA988),1,0)+IF(AND($J988&gt;=3,V988=R988,AE988=AA988),1,0)</f>
        <v>1</v>
      </c>
      <c r="AK988">
        <f ca="1">SUMPRODUCT(--($P988:$X988=S988),--($Y988:$AG988=AB988),'MPL ID'!$BG$16:$BO$16)+IF(AND($B988&gt;0,$B988&lt;=2,V988=S988,AE988=AB988),1,0)+IF(AND($E988&gt;0,$E988&lt;=2,T988=S988,AC988=AB988),1,0)+IF(AND($K988&gt;=3,Q988=S988,Z988=AB988),1,0)+IF(AND($M988&gt;0,$M988&lt;=2,P988=S988,Y988=AB988),1,0)</f>
        <v>0</v>
      </c>
      <c r="AL988">
        <f ca="1">SUMPRODUCT(--($P988:$X988=T988),--($Y988:$AG988=AC988),'MPL ID'!$BG$17:$BO$17)+IF(AND($E988&gt;=3,S988=T988,AB988=AC988),1,0)+IF(AND($I988&gt;0,$I988&lt;=2,P988=T988,Y988=AC988),1,0)+IF(AND($L988&gt;=3,W988=T988,AF988=AC988),1,0)</f>
        <v>1</v>
      </c>
      <c r="AM988">
        <f ca="1">SUMPRODUCT(--($P988:$X988=U988),--($Y988:$AG988=AD988),'MPL ID'!$BG$18:$BO$18)+IF(AND($D988&gt;=3,R988=U988,AA988=AD988),1,0)+IF(AND($H988&gt;0,$H988&lt;=2,W988=U988,AF988=AD988),1,0)+IF(AND($N988&gt;0,$N988&lt;=2,Q988=U988,Z988=AD988),1,0)</f>
        <v>0</v>
      </c>
      <c r="AN988">
        <f ca="1">SUMPRODUCT(--($P988:$X988=V988),--($Y988:$AG988=AE988),'MPL ID'!$BG$19:$BO$19)+IF(AND($B988&gt;=3,S988=V988,AB988=AE988),1,0)+IF(AND($F988&gt;=3,W988=V988,AF988=AE988),1,0)+IF(AND($J988&gt;0,$J988&lt;=2,R988=V988,AA988=AE988),1,0)+IF(AND($O988&gt;0,$O988&lt;=2,X988=V988,AG988=AE988),1,0)</f>
        <v>0</v>
      </c>
      <c r="AO988">
        <f ca="1">SUMPRODUCT(--($P988:$X988=W988),--($Y988:$AG988=AF988),'MPL ID'!$BG$20:$BO$20)+IF(AND($C988&gt;0,$C988&lt;=2,X988=W988,AG988=AF988),1,0)+IF(AND($F988&gt;0,$F988&lt;=2,V988=W988,AE988=AF988),1,0)+IF(AND($H988&gt;=3,U988=W988,AD988=AF988),1,0)+IF(AND($L988&gt;0,$L988&lt;=2,T988=W988,AC988=AF988),1,0)</f>
        <v>0</v>
      </c>
      <c r="AP988">
        <f ca="1">SUMPRODUCT(--($P988:$X988=X988),--($Y988:$AG988=AG988),'MPL ID'!$BG$21:$BO$21)+IF(AND($C988&gt;=3,W988=X988,AF988=AG988),1,0)+IF(AND($O988&gt;=3,V988=X988,AE988=AG988),1,0)</f>
        <v>0</v>
      </c>
      <c r="AQ988">
        <f t="shared" ca="1" si="135"/>
        <v>3</v>
      </c>
      <c r="AR988">
        <f t="shared" ca="1" si="136"/>
        <v>5</v>
      </c>
      <c r="AS988">
        <f t="shared" ca="1" si="137"/>
        <v>7</v>
      </c>
      <c r="AT988">
        <f t="shared" ca="1" si="138"/>
        <v>4</v>
      </c>
      <c r="AU988">
        <f t="shared" ca="1" si="139"/>
        <v>8</v>
      </c>
      <c r="AV988">
        <f t="shared" ca="1" si="140"/>
        <v>2</v>
      </c>
      <c r="AW988">
        <f t="shared" ca="1" si="141"/>
        <v>6</v>
      </c>
      <c r="AX988">
        <f t="shared" ca="1" si="142"/>
        <v>9</v>
      </c>
      <c r="AY988">
        <f t="shared" ca="1" si="143"/>
        <v>1</v>
      </c>
    </row>
    <row r="989" spans="1:51" x14ac:dyDescent="0.25">
      <c r="A989">
        <v>988</v>
      </c>
      <c r="B989">
        <f ca="1">IF(AND(ISNUMBER('MPL ID'!$J$39),ISNUMBER('MPL ID'!$K$39)),0,RANDBETWEEN(1,4))</f>
        <v>0</v>
      </c>
      <c r="C989">
        <f ca="1">IF(AND(ISNUMBER('MPL ID'!$J$40),ISNUMBER('MPL ID'!$K$40)),0,RANDBETWEEN(1,4))</f>
        <v>0</v>
      </c>
      <c r="D989">
        <f ca="1">IF(AND(ISNUMBER('MPL ID'!$J$41),ISNUMBER('MPL ID'!$K$41)),0,RANDBETWEEN(1,4))</f>
        <v>2</v>
      </c>
      <c r="E989">
        <f ca="1">IF(AND(ISNUMBER('MPL ID'!$J$42),ISNUMBER('MPL ID'!$K$42)),0,RANDBETWEEN(1,4))</f>
        <v>4</v>
      </c>
      <c r="F989">
        <f ca="1">IF(AND(ISNUMBER('MPL ID'!$J$43),ISNUMBER('MPL ID'!$K$43)),0,RANDBETWEEN(1,4))</f>
        <v>4</v>
      </c>
      <c r="G989">
        <f ca="1">IF(AND(ISNUMBER('MPL ID'!$J$44),ISNUMBER('MPL ID'!$K$44)),0,RANDBETWEEN(1,4))</f>
        <v>1</v>
      </c>
      <c r="H989">
        <f ca="1">IF(AND(ISNUMBER('MPL ID'!$P$36),ISNUMBER('MPL ID'!$Q$36)),0,RANDBETWEEN(1,4))</f>
        <v>3</v>
      </c>
      <c r="I989">
        <f ca="1">IF(AND(ISNUMBER('MPL ID'!$P$37),ISNUMBER('MPL ID'!$Q$37)),0,RANDBETWEEN(1,4))</f>
        <v>3</v>
      </c>
      <c r="J989">
        <f ca="1">IF(AND(ISNUMBER('MPL ID'!$P$39),ISNUMBER('MPL ID'!$Q$39)),0,RANDBETWEEN(1,4))</f>
        <v>4</v>
      </c>
      <c r="K989">
        <f ca="1">IF(AND(ISNUMBER('MPL ID'!$P$40),ISNUMBER('MPL ID'!$Q$40)),0,RANDBETWEEN(1,4))</f>
        <v>4</v>
      </c>
      <c r="L989">
        <f ca="1">IF(AND(ISNUMBER('MPL ID'!$P$41),ISNUMBER('MPL ID'!$Q$41)),0,RANDBETWEEN(1,4))</f>
        <v>2</v>
      </c>
      <c r="M989">
        <f ca="1">IF(AND(ISNUMBER('MPL ID'!$P$42),ISNUMBER('MPL ID'!$Q$42)),0,RANDBETWEEN(1,4))</f>
        <v>1</v>
      </c>
      <c r="N989">
        <f ca="1">IF(AND(ISNUMBER('MPL ID'!$P$43),ISNUMBER('MPL ID'!$Q$43)),0,RANDBETWEEN(1,4))</f>
        <v>4</v>
      </c>
      <c r="O989">
        <f ca="1">IF(AND(ISNUMBER('MPL ID'!$P$44),ISNUMBER('MPL ID'!$Q$44)),0,RANDBETWEEN(1,4))</f>
        <v>1</v>
      </c>
      <c r="P989">
        <f ca="1">'MPL ID'!$BG$1+SUMPRODUCT(($B$1003:$O$1003='MPL ID'!$BF$1)*(($B989:$O989=1)+($B989:$O989=2)))+SUMPRODUCT(($B$1004:$O$1004='MPL ID'!$BF$1)*(($B989:$O989=3)+($B989:$O989=4)))</f>
        <v>10</v>
      </c>
      <c r="Q989">
        <f ca="1">'MPL ID'!$BG$2+SUMPRODUCT(($B$1003:$O$1003='MPL ID'!$BF$2)*(($B989:$O989=1)+($B989:$O989=2)))+SUMPRODUCT(($B$1004:$O$1004='MPL ID'!$BF$2)*(($B989:$O989=3)+($B989:$O989=4)))</f>
        <v>8</v>
      </c>
      <c r="R989">
        <f ca="1">'MPL ID'!$BG$3+SUMPRODUCT(($B$1003:$O$1003='MPL ID'!$BF$3)*(($B989:$O989=1)+($B989:$O989=2)))+SUMPRODUCT(($B$1004:$O$1004='MPL ID'!$BF$3)*(($B989:$O989=3)+($B989:$O989=4)))</f>
        <v>8</v>
      </c>
      <c r="S989">
        <f ca="1">'MPL ID'!$BG$4+SUMPRODUCT(($B$1003:$O$1003='MPL ID'!$BF$4)*(($B989:$O989=1)+($B989:$O989=2)))+SUMPRODUCT(($B$1004:$O$1004='MPL ID'!$BF$4)*(($B989:$O989=3)+($B989:$O989=4)))</f>
        <v>9</v>
      </c>
      <c r="T989">
        <f ca="1">'MPL ID'!$BG$5+SUMPRODUCT(($B$1003:$O$1003='MPL ID'!$BF$5)*(($B989:$O989=1)+($B989:$O989=2)))+SUMPRODUCT(($B$1004:$O$1004='MPL ID'!$BF$5)*(($B989:$O989=3)+($B989:$O989=4)))</f>
        <v>4</v>
      </c>
      <c r="U989">
        <f ca="1">'MPL ID'!$BG$6+SUMPRODUCT(($B$1003:$O$1003='MPL ID'!$BF$6)*(($B989:$O989=1)+($B989:$O989=2)))+SUMPRODUCT(($B$1004:$O$1004='MPL ID'!$BF$6)*(($B989:$O989=3)+($B989:$O989=4)))</f>
        <v>10</v>
      </c>
      <c r="V989">
        <f ca="1">'MPL ID'!$BG$7+SUMPRODUCT(($B$1003:$O$1003='MPL ID'!$BF$7)*(($B989:$O989=1)+($B989:$O989=2)))+SUMPRODUCT(($B$1004:$O$1004='MPL ID'!$BF$7)*(($B989:$O989=3)+($B989:$O989=4)))</f>
        <v>7</v>
      </c>
      <c r="W989">
        <f ca="1">'MPL ID'!$BG$8+SUMPRODUCT(($B$1003:$O$1003='MPL ID'!$BF$8)*(($B989:$O989=1)+($B989:$O989=2)))+SUMPRODUCT(($B$1004:$O$1004='MPL ID'!$BF$8)*(($B989:$O989=3)+($B989:$O989=4)))</f>
        <v>5</v>
      </c>
      <c r="X989">
        <f ca="1">'MPL ID'!$BG$9+SUMPRODUCT(($B$1003:$O$1003='MPL ID'!$BF$9)*(($B989:$O989=1)+($B989:$O989=2)))+SUMPRODUCT(($B$1004:$O$1004='MPL ID'!$BF$9)*(($B989:$O989=3)+($B989:$O989=4)))</f>
        <v>11</v>
      </c>
      <c r="Y989">
        <f ca="1">'MPL ID'!$BH$1+SUMPRODUCT(($B$1003:$O$1003='MPL ID'!$BF$1)*(2*($B989:$O989=1)+($B989:$O989=2)-2*($B989:$O989=3)-($B989:$O989=4)))-SUMPRODUCT(($B$1004:$O$1004='MPL ID'!$BF$1)*(2*($B989:$O989=1)+($B989:$O989=2)-2*($B989:$O989=3)-($B989:$O989=4)))</f>
        <v>9</v>
      </c>
      <c r="Z989">
        <f ca="1">'MPL ID'!$BH$2+SUMPRODUCT(($B$1003:$O$1003='MPL ID'!$BF$2)*(2*($B989:$O989=1)+($B989:$O989=2)-2*($B989:$O989=3)-($B989:$O989=4)))-SUMPRODUCT(($B$1004:$O$1004='MPL ID'!$BF$2)*(2*($B989:$O989=1)+($B989:$O989=2)-2*($B989:$O989=3)-($B989:$O989=4)))</f>
        <v>-4</v>
      </c>
      <c r="AA989">
        <f ca="1">'MPL ID'!$BH$3+SUMPRODUCT(($B$1003:$O$1003='MPL ID'!$BF$3)*(2*($B989:$O989=1)+($B989:$O989=2)-2*($B989:$O989=3)-($B989:$O989=4)))-SUMPRODUCT(($B$1004:$O$1004='MPL ID'!$BF$3)*(2*($B989:$O989=1)+($B989:$O989=2)-2*($B989:$O989=3)-($B989:$O989=4)))</f>
        <v>-2</v>
      </c>
      <c r="AB989">
        <f ca="1">'MPL ID'!$BH$4+SUMPRODUCT(($B$1003:$O$1003='MPL ID'!$BF$4)*(2*($B989:$O989=1)+($B989:$O989=2)-2*($B989:$O989=3)-($B989:$O989=4)))-SUMPRODUCT(($B$1004:$O$1004='MPL ID'!$BF$4)*(2*($B989:$O989=1)+($B989:$O989=2)-2*($B989:$O989=3)-($B989:$O989=4)))</f>
        <v>2</v>
      </c>
      <c r="AC989">
        <f ca="1">'MPL ID'!$BH$5+SUMPRODUCT(($B$1003:$O$1003='MPL ID'!$BF$5)*(2*($B989:$O989=1)+($B989:$O989=2)-2*($B989:$O989=3)-($B989:$O989=4)))-SUMPRODUCT(($B$1004:$O$1004='MPL ID'!$BF$5)*(2*($B989:$O989=1)+($B989:$O989=2)-2*($B989:$O989=3)-($B989:$O989=4)))</f>
        <v>-14</v>
      </c>
      <c r="AD989">
        <f ca="1">'MPL ID'!$BH$6+SUMPRODUCT(($B$1003:$O$1003='MPL ID'!$BF$6)*(2*($B989:$O989=1)+($B989:$O989=2)-2*($B989:$O989=3)-($B989:$O989=4)))-SUMPRODUCT(($B$1004:$O$1004='MPL ID'!$BF$6)*(2*($B989:$O989=1)+($B989:$O989=2)-2*($B989:$O989=3)-($B989:$O989=4)))</f>
        <v>8</v>
      </c>
      <c r="AE989">
        <f ca="1">'MPL ID'!$BH$7+SUMPRODUCT(($B$1003:$O$1003='MPL ID'!$BF$7)*(2*($B989:$O989=1)+($B989:$O989=2)-2*($B989:$O989=3)-($B989:$O989=4)))-SUMPRODUCT(($B$1004:$O$1004='MPL ID'!$BF$7)*(2*($B989:$O989=1)+($B989:$O989=2)-2*($B989:$O989=3)-($B989:$O989=4)))</f>
        <v>0</v>
      </c>
      <c r="AF989">
        <f ca="1">'MPL ID'!$BH$8+SUMPRODUCT(($B$1003:$O$1003='MPL ID'!$BF$8)*(2*($B989:$O989=1)+($B989:$O989=2)-2*($B989:$O989=3)-($B989:$O989=4)))-SUMPRODUCT(($B$1004:$O$1004='MPL ID'!$BF$8)*(2*($B989:$O989=1)+($B989:$O989=2)-2*($B989:$O989=3)-($B989:$O989=4)))</f>
        <v>-10</v>
      </c>
      <c r="AG989">
        <f ca="1">'MPL ID'!$BH$9+SUMPRODUCT(($B$1003:$O$1003='MPL ID'!$BF$9)*(2*($B989:$O989=1)+($B989:$O989=2)-2*($B989:$O989=3)-($B989:$O989=4)))-SUMPRODUCT(($B$1004:$O$1004='MPL ID'!$BF$9)*(2*($B989:$O989=1)+($B989:$O989=2)-2*($B989:$O989=3)-($B989:$O989=4)))</f>
        <v>11</v>
      </c>
      <c r="AH989">
        <f ca="1">SUMPRODUCT(--($P989:$X989=P989),--($Y989:$AG989=Y989),'MPL ID'!$BG$13:$BO$13)+IF(AND($I989&gt;=3,T989=P989,AC989=Y989),1,0)+IF(AND($M989&gt;=3,S989=P989,AB989=Y989),1,0)</f>
        <v>0</v>
      </c>
      <c r="AI989">
        <f ca="1">SUMPRODUCT(--($P989:$X989=Q989),--($Y989:$AG989=Z989),'MPL ID'!$BG$14:$BO$14)+IF(AND($G989&gt;=3,R989=Q989,AA989=Z989),1,0)+IF(AND($K989&gt;0,$K989&lt;=2,S989=Q989,AB989=Z989),1,0)+IF(AND($N989&gt;=3,U989=Q989,AD989=Z989),1,0)</f>
        <v>0</v>
      </c>
      <c r="AJ989">
        <f ca="1">SUMPRODUCT(--($P989:$X989=R989),--($Y989:$AG989=AA989),'MPL ID'!$BG$15:$BO$15)+IF(AND($D989&gt;0,$D989&lt;=2,U989=R989,AD989=AA989),1,0)+IF(AND($G989&gt;0,$G989&lt;=2,Q989=R989,Z989=AA989),1,0)+IF(AND($J989&gt;=3,V989=R989,AE989=AA989),1,0)</f>
        <v>0</v>
      </c>
      <c r="AK989">
        <f ca="1">SUMPRODUCT(--($P989:$X989=S989),--($Y989:$AG989=AB989),'MPL ID'!$BG$16:$BO$16)+IF(AND($B989&gt;0,$B989&lt;=2,V989=S989,AE989=AB989),1,0)+IF(AND($E989&gt;0,$E989&lt;=2,T989=S989,AC989=AB989),1,0)+IF(AND($K989&gt;=3,Q989=S989,Z989=AB989),1,0)+IF(AND($M989&gt;0,$M989&lt;=2,P989=S989,Y989=AB989),1,0)</f>
        <v>0</v>
      </c>
      <c r="AL989">
        <f ca="1">SUMPRODUCT(--($P989:$X989=T989),--($Y989:$AG989=AC989),'MPL ID'!$BG$17:$BO$17)+IF(AND($E989&gt;=3,S989=T989,AB989=AC989),1,0)+IF(AND($I989&gt;0,$I989&lt;=2,P989=T989,Y989=AC989),1,0)+IF(AND($L989&gt;=3,W989=T989,AF989=AC989),1,0)</f>
        <v>0</v>
      </c>
      <c r="AM989">
        <f ca="1">SUMPRODUCT(--($P989:$X989=U989),--($Y989:$AG989=AD989),'MPL ID'!$BG$18:$BO$18)+IF(AND($D989&gt;=3,R989=U989,AA989=AD989),1,0)+IF(AND($H989&gt;0,$H989&lt;=2,W989=U989,AF989=AD989),1,0)+IF(AND($N989&gt;0,$N989&lt;=2,Q989=U989,Z989=AD989),1,0)</f>
        <v>0</v>
      </c>
      <c r="AN989">
        <f ca="1">SUMPRODUCT(--($P989:$X989=V989),--($Y989:$AG989=AE989),'MPL ID'!$BG$19:$BO$19)+IF(AND($B989&gt;=3,S989=V989,AB989=AE989),1,0)+IF(AND($F989&gt;=3,W989=V989,AF989=AE989),1,0)+IF(AND($J989&gt;0,$J989&lt;=2,R989=V989,AA989=AE989),1,0)+IF(AND($O989&gt;0,$O989&lt;=2,X989=V989,AG989=AE989),1,0)</f>
        <v>0</v>
      </c>
      <c r="AO989">
        <f ca="1">SUMPRODUCT(--($P989:$X989=W989),--($Y989:$AG989=AF989),'MPL ID'!$BG$20:$BO$20)+IF(AND($C989&gt;0,$C989&lt;=2,X989=W989,AG989=AF989),1,0)+IF(AND($F989&gt;0,$F989&lt;=2,V989=W989,AE989=AF989),1,0)+IF(AND($H989&gt;=3,U989=W989,AD989=AF989),1,0)+IF(AND($L989&gt;0,$L989&lt;=2,T989=W989,AC989=AF989),1,0)</f>
        <v>0</v>
      </c>
      <c r="AP989">
        <f ca="1">SUMPRODUCT(--($P989:$X989=X989),--($Y989:$AG989=AG989),'MPL ID'!$BG$21:$BO$21)+IF(AND($C989&gt;=3,W989=X989,AF989=AG989),1,0)+IF(AND($O989&gt;=3,V989=X989,AE989=AG989),1,0)</f>
        <v>0</v>
      </c>
      <c r="AQ989">
        <f t="shared" ca="1" si="135"/>
        <v>2</v>
      </c>
      <c r="AR989">
        <f t="shared" ca="1" si="136"/>
        <v>6</v>
      </c>
      <c r="AS989">
        <f t="shared" ca="1" si="137"/>
        <v>5</v>
      </c>
      <c r="AT989">
        <f t="shared" ca="1" si="138"/>
        <v>4</v>
      </c>
      <c r="AU989">
        <f t="shared" ca="1" si="139"/>
        <v>9</v>
      </c>
      <c r="AV989">
        <f t="shared" ca="1" si="140"/>
        <v>3</v>
      </c>
      <c r="AW989">
        <f t="shared" ca="1" si="141"/>
        <v>7</v>
      </c>
      <c r="AX989">
        <f t="shared" ca="1" si="142"/>
        <v>8</v>
      </c>
      <c r="AY989">
        <f t="shared" ca="1" si="143"/>
        <v>1</v>
      </c>
    </row>
    <row r="990" spans="1:51" x14ac:dyDescent="0.25">
      <c r="A990">
        <v>989</v>
      </c>
      <c r="B990">
        <f ca="1">IF(AND(ISNUMBER('MPL ID'!$J$39),ISNUMBER('MPL ID'!$K$39)),0,RANDBETWEEN(1,4))</f>
        <v>0</v>
      </c>
      <c r="C990">
        <f ca="1">IF(AND(ISNUMBER('MPL ID'!$J$40),ISNUMBER('MPL ID'!$K$40)),0,RANDBETWEEN(1,4))</f>
        <v>0</v>
      </c>
      <c r="D990">
        <f ca="1">IF(AND(ISNUMBER('MPL ID'!$J$41),ISNUMBER('MPL ID'!$K$41)),0,RANDBETWEEN(1,4))</f>
        <v>4</v>
      </c>
      <c r="E990">
        <f ca="1">IF(AND(ISNUMBER('MPL ID'!$J$42),ISNUMBER('MPL ID'!$K$42)),0,RANDBETWEEN(1,4))</f>
        <v>2</v>
      </c>
      <c r="F990">
        <f ca="1">IF(AND(ISNUMBER('MPL ID'!$J$43),ISNUMBER('MPL ID'!$K$43)),0,RANDBETWEEN(1,4))</f>
        <v>2</v>
      </c>
      <c r="G990">
        <f ca="1">IF(AND(ISNUMBER('MPL ID'!$J$44),ISNUMBER('MPL ID'!$K$44)),0,RANDBETWEEN(1,4))</f>
        <v>2</v>
      </c>
      <c r="H990">
        <f ca="1">IF(AND(ISNUMBER('MPL ID'!$P$36),ISNUMBER('MPL ID'!$Q$36)),0,RANDBETWEEN(1,4))</f>
        <v>3</v>
      </c>
      <c r="I990">
        <f ca="1">IF(AND(ISNUMBER('MPL ID'!$P$37),ISNUMBER('MPL ID'!$Q$37)),0,RANDBETWEEN(1,4))</f>
        <v>1</v>
      </c>
      <c r="J990">
        <f ca="1">IF(AND(ISNUMBER('MPL ID'!$P$39),ISNUMBER('MPL ID'!$Q$39)),0,RANDBETWEEN(1,4))</f>
        <v>4</v>
      </c>
      <c r="K990">
        <f ca="1">IF(AND(ISNUMBER('MPL ID'!$P$40),ISNUMBER('MPL ID'!$Q$40)),0,RANDBETWEEN(1,4))</f>
        <v>2</v>
      </c>
      <c r="L990">
        <f ca="1">IF(AND(ISNUMBER('MPL ID'!$P$41),ISNUMBER('MPL ID'!$Q$41)),0,RANDBETWEEN(1,4))</f>
        <v>1</v>
      </c>
      <c r="M990">
        <f ca="1">IF(AND(ISNUMBER('MPL ID'!$P$42),ISNUMBER('MPL ID'!$Q$42)),0,RANDBETWEEN(1,4))</f>
        <v>3</v>
      </c>
      <c r="N990">
        <f ca="1">IF(AND(ISNUMBER('MPL ID'!$P$43),ISNUMBER('MPL ID'!$Q$43)),0,RANDBETWEEN(1,4))</f>
        <v>3</v>
      </c>
      <c r="O990">
        <f ca="1">IF(AND(ISNUMBER('MPL ID'!$P$44),ISNUMBER('MPL ID'!$Q$44)),0,RANDBETWEEN(1,4))</f>
        <v>2</v>
      </c>
      <c r="P990">
        <f ca="1">'MPL ID'!$BG$1+SUMPRODUCT(($B$1003:$O$1003='MPL ID'!$BF$1)*(($B990:$O990=1)+($B990:$O990=2)))+SUMPRODUCT(($B$1004:$O$1004='MPL ID'!$BF$1)*(($B990:$O990=3)+($B990:$O990=4)))</f>
        <v>10</v>
      </c>
      <c r="Q990">
        <f ca="1">'MPL ID'!$BG$2+SUMPRODUCT(($B$1003:$O$1003='MPL ID'!$BF$2)*(($B990:$O990=1)+($B990:$O990=2)))+SUMPRODUCT(($B$1004:$O$1004='MPL ID'!$BF$2)*(($B990:$O990=3)+($B990:$O990=4)))</f>
        <v>9</v>
      </c>
      <c r="R990">
        <f ca="1">'MPL ID'!$BG$3+SUMPRODUCT(($B$1003:$O$1003='MPL ID'!$BF$3)*(($B990:$O990=1)+($B990:$O990=2)))+SUMPRODUCT(($B$1004:$O$1004='MPL ID'!$BF$3)*(($B990:$O990=3)+($B990:$O990=4)))</f>
        <v>7</v>
      </c>
      <c r="S990">
        <f ca="1">'MPL ID'!$BG$4+SUMPRODUCT(($B$1003:$O$1003='MPL ID'!$BF$4)*(($B990:$O990=1)+($B990:$O990=2)))+SUMPRODUCT(($B$1004:$O$1004='MPL ID'!$BF$4)*(($B990:$O990=3)+($B990:$O990=4)))</f>
        <v>8</v>
      </c>
      <c r="T990">
        <f ca="1">'MPL ID'!$BG$5+SUMPRODUCT(($B$1003:$O$1003='MPL ID'!$BF$5)*(($B990:$O990=1)+($B990:$O990=2)))+SUMPRODUCT(($B$1004:$O$1004='MPL ID'!$BF$5)*(($B990:$O990=3)+($B990:$O990=4)))</f>
        <v>4</v>
      </c>
      <c r="U990">
        <f ca="1">'MPL ID'!$BG$6+SUMPRODUCT(($B$1003:$O$1003='MPL ID'!$BF$6)*(($B990:$O990=1)+($B990:$O990=2)))+SUMPRODUCT(($B$1004:$O$1004='MPL ID'!$BF$6)*(($B990:$O990=3)+($B990:$O990=4)))</f>
        <v>11</v>
      </c>
      <c r="V990">
        <f ca="1">'MPL ID'!$BG$7+SUMPRODUCT(($B$1003:$O$1003='MPL ID'!$BF$7)*(($B990:$O990=1)+($B990:$O990=2)))+SUMPRODUCT(($B$1004:$O$1004='MPL ID'!$BF$7)*(($B990:$O990=3)+($B990:$O990=4)))</f>
        <v>6</v>
      </c>
      <c r="W990">
        <f ca="1">'MPL ID'!$BG$8+SUMPRODUCT(($B$1003:$O$1003='MPL ID'!$BF$8)*(($B990:$O990=1)+($B990:$O990=2)))+SUMPRODUCT(($B$1004:$O$1004='MPL ID'!$BF$8)*(($B990:$O990=3)+($B990:$O990=4)))</f>
        <v>6</v>
      </c>
      <c r="X990">
        <f ca="1">'MPL ID'!$BG$9+SUMPRODUCT(($B$1003:$O$1003='MPL ID'!$BF$9)*(($B990:$O990=1)+($B990:$O990=2)))+SUMPRODUCT(($B$1004:$O$1004='MPL ID'!$BF$9)*(($B990:$O990=3)+($B990:$O990=4)))</f>
        <v>11</v>
      </c>
      <c r="Y990">
        <f ca="1">'MPL ID'!$BH$1+SUMPRODUCT(($B$1003:$O$1003='MPL ID'!$BF$1)*(2*($B990:$O990=1)+($B990:$O990=2)-2*($B990:$O990=3)-($B990:$O990=4)))-SUMPRODUCT(($B$1004:$O$1004='MPL ID'!$BF$1)*(2*($B990:$O990=1)+($B990:$O990=2)-2*($B990:$O990=3)-($B990:$O990=4)))</f>
        <v>9</v>
      </c>
      <c r="Z990">
        <f ca="1">'MPL ID'!$BH$2+SUMPRODUCT(($B$1003:$O$1003='MPL ID'!$BF$2)*(2*($B990:$O990=1)+($B990:$O990=2)-2*($B990:$O990=3)-($B990:$O990=4)))-SUMPRODUCT(($B$1004:$O$1004='MPL ID'!$BF$2)*(2*($B990:$O990=1)+($B990:$O990=2)-2*($B990:$O990=3)-($B990:$O990=4)))</f>
        <v>0</v>
      </c>
      <c r="AA990">
        <f ca="1">'MPL ID'!$BH$3+SUMPRODUCT(($B$1003:$O$1003='MPL ID'!$BF$3)*(2*($B990:$O990=1)+($B990:$O990=2)-2*($B990:$O990=3)-($B990:$O990=4)))-SUMPRODUCT(($B$1004:$O$1004='MPL ID'!$BF$3)*(2*($B990:$O990=1)+($B990:$O990=2)-2*($B990:$O990=3)-($B990:$O990=4)))</f>
        <v>-5</v>
      </c>
      <c r="AB990">
        <f ca="1">'MPL ID'!$BH$4+SUMPRODUCT(($B$1003:$O$1003='MPL ID'!$BF$4)*(2*($B990:$O990=1)+($B990:$O990=2)-2*($B990:$O990=3)-($B990:$O990=4)))-SUMPRODUCT(($B$1004:$O$1004='MPL ID'!$BF$4)*(2*($B990:$O990=1)+($B990:$O990=2)-2*($B990:$O990=3)-($B990:$O990=4)))</f>
        <v>-2</v>
      </c>
      <c r="AC990">
        <f ca="1">'MPL ID'!$BH$5+SUMPRODUCT(($B$1003:$O$1003='MPL ID'!$BF$5)*(2*($B990:$O990=1)+($B990:$O990=2)-2*($B990:$O990=3)-($B990:$O990=4)))-SUMPRODUCT(($B$1004:$O$1004='MPL ID'!$BF$5)*(2*($B990:$O990=1)+($B990:$O990=2)-2*($B990:$O990=3)-($B990:$O990=4)))</f>
        <v>-13</v>
      </c>
      <c r="AD990">
        <f ca="1">'MPL ID'!$BH$6+SUMPRODUCT(($B$1003:$O$1003='MPL ID'!$BF$6)*(2*($B990:$O990=1)+($B990:$O990=2)-2*($B990:$O990=3)-($B990:$O990=4)))-SUMPRODUCT(($B$1004:$O$1004='MPL ID'!$BF$6)*(2*($B990:$O990=1)+($B990:$O990=2)-2*($B990:$O990=3)-($B990:$O990=4)))</f>
        <v>9</v>
      </c>
      <c r="AE990">
        <f ca="1">'MPL ID'!$BH$7+SUMPRODUCT(($B$1003:$O$1003='MPL ID'!$BF$7)*(2*($B990:$O990=1)+($B990:$O990=2)-2*($B990:$O990=3)-($B990:$O990=4)))-SUMPRODUCT(($B$1004:$O$1004='MPL ID'!$BF$7)*(2*($B990:$O990=1)+($B990:$O990=2)-2*($B990:$O990=3)-($B990:$O990=4)))</f>
        <v>-3</v>
      </c>
      <c r="AF990">
        <f ca="1">'MPL ID'!$BH$8+SUMPRODUCT(($B$1003:$O$1003='MPL ID'!$BF$8)*(2*($B990:$O990=1)+($B990:$O990=2)-2*($B990:$O990=3)-($B990:$O990=4)))-SUMPRODUCT(($B$1004:$O$1004='MPL ID'!$BF$8)*(2*($B990:$O990=1)+($B990:$O990=2)-2*($B990:$O990=3)-($B990:$O990=4)))</f>
        <v>-7</v>
      </c>
      <c r="AG990">
        <f ca="1">'MPL ID'!$BH$9+SUMPRODUCT(($B$1003:$O$1003='MPL ID'!$BF$9)*(2*($B990:$O990=1)+($B990:$O990=2)-2*($B990:$O990=3)-($B990:$O990=4)))-SUMPRODUCT(($B$1004:$O$1004='MPL ID'!$BF$9)*(2*($B990:$O990=1)+($B990:$O990=2)-2*($B990:$O990=3)-($B990:$O990=4)))</f>
        <v>12</v>
      </c>
      <c r="AH990">
        <f ca="1">SUMPRODUCT(--($P990:$X990=P990),--($Y990:$AG990=Y990),'MPL ID'!$BG$13:$BO$13)+IF(AND($I990&gt;=3,T990=P990,AC990=Y990),1,0)+IF(AND($M990&gt;=3,S990=P990,AB990=Y990),1,0)</f>
        <v>0</v>
      </c>
      <c r="AI990">
        <f ca="1">SUMPRODUCT(--($P990:$X990=Q990),--($Y990:$AG990=Z990),'MPL ID'!$BG$14:$BO$14)+IF(AND($G990&gt;=3,R990=Q990,AA990=Z990),1,0)+IF(AND($K990&gt;0,$K990&lt;=2,S990=Q990,AB990=Z990),1,0)+IF(AND($N990&gt;=3,U990=Q990,AD990=Z990),1,0)</f>
        <v>0</v>
      </c>
      <c r="AJ990">
        <f ca="1">SUMPRODUCT(--($P990:$X990=R990),--($Y990:$AG990=AA990),'MPL ID'!$BG$15:$BO$15)+IF(AND($D990&gt;0,$D990&lt;=2,U990=R990,AD990=AA990),1,0)+IF(AND($G990&gt;0,$G990&lt;=2,Q990=R990,Z990=AA990),1,0)+IF(AND($J990&gt;=3,V990=R990,AE990=AA990),1,0)</f>
        <v>0</v>
      </c>
      <c r="AK990">
        <f ca="1">SUMPRODUCT(--($P990:$X990=S990),--($Y990:$AG990=AB990),'MPL ID'!$BG$16:$BO$16)+IF(AND($B990&gt;0,$B990&lt;=2,V990=S990,AE990=AB990),1,0)+IF(AND($E990&gt;0,$E990&lt;=2,T990=S990,AC990=AB990),1,0)+IF(AND($K990&gt;=3,Q990=S990,Z990=AB990),1,0)+IF(AND($M990&gt;0,$M990&lt;=2,P990=S990,Y990=AB990),1,0)</f>
        <v>0</v>
      </c>
      <c r="AL990">
        <f ca="1">SUMPRODUCT(--($P990:$X990=T990),--($Y990:$AG990=AC990),'MPL ID'!$BG$17:$BO$17)+IF(AND($E990&gt;=3,S990=T990,AB990=AC990),1,0)+IF(AND($I990&gt;0,$I990&lt;=2,P990=T990,Y990=AC990),1,0)+IF(AND($L990&gt;=3,W990=T990,AF990=AC990),1,0)</f>
        <v>0</v>
      </c>
      <c r="AM990">
        <f ca="1">SUMPRODUCT(--($P990:$X990=U990),--($Y990:$AG990=AD990),'MPL ID'!$BG$18:$BO$18)+IF(AND($D990&gt;=3,R990=U990,AA990=AD990),1,0)+IF(AND($H990&gt;0,$H990&lt;=2,W990=U990,AF990=AD990),1,0)+IF(AND($N990&gt;0,$N990&lt;=2,Q990=U990,Z990=AD990),1,0)</f>
        <v>0</v>
      </c>
      <c r="AN990">
        <f ca="1">SUMPRODUCT(--($P990:$X990=V990),--($Y990:$AG990=AE990),'MPL ID'!$BG$19:$BO$19)+IF(AND($B990&gt;=3,S990=V990,AB990=AE990),1,0)+IF(AND($F990&gt;=3,W990=V990,AF990=AE990),1,0)+IF(AND($J990&gt;0,$J990&lt;=2,R990=V990,AA990=AE990),1,0)+IF(AND($O990&gt;0,$O990&lt;=2,X990=V990,AG990=AE990),1,0)</f>
        <v>0</v>
      </c>
      <c r="AO990">
        <f ca="1">SUMPRODUCT(--($P990:$X990=W990),--($Y990:$AG990=AF990),'MPL ID'!$BG$20:$BO$20)+IF(AND($C990&gt;0,$C990&lt;=2,X990=W990,AG990=AF990),1,0)+IF(AND($F990&gt;0,$F990&lt;=2,V990=W990,AE990=AF990),1,0)+IF(AND($H990&gt;=3,U990=W990,AD990=AF990),1,0)+IF(AND($L990&gt;0,$L990&lt;=2,T990=W990,AC990=AF990),1,0)</f>
        <v>0</v>
      </c>
      <c r="AP990">
        <f ca="1">SUMPRODUCT(--($P990:$X990=X990),--($Y990:$AG990=AG990),'MPL ID'!$BG$21:$BO$21)+IF(AND($C990&gt;=3,W990=X990,AF990=AG990),1,0)+IF(AND($O990&gt;=3,V990=X990,AE990=AG990),1,0)</f>
        <v>0</v>
      </c>
      <c r="AQ990">
        <f t="shared" ca="1" si="135"/>
        <v>3</v>
      </c>
      <c r="AR990">
        <f t="shared" ca="1" si="136"/>
        <v>4</v>
      </c>
      <c r="AS990">
        <f t="shared" ca="1" si="137"/>
        <v>6</v>
      </c>
      <c r="AT990">
        <f t="shared" ca="1" si="138"/>
        <v>5</v>
      </c>
      <c r="AU990">
        <f t="shared" ca="1" si="139"/>
        <v>9</v>
      </c>
      <c r="AV990">
        <f t="shared" ca="1" si="140"/>
        <v>2</v>
      </c>
      <c r="AW990">
        <f t="shared" ca="1" si="141"/>
        <v>7</v>
      </c>
      <c r="AX990">
        <f t="shared" ca="1" si="142"/>
        <v>8</v>
      </c>
      <c r="AY990">
        <f t="shared" ca="1" si="143"/>
        <v>1</v>
      </c>
    </row>
    <row r="991" spans="1:51" x14ac:dyDescent="0.25">
      <c r="A991">
        <v>990</v>
      </c>
      <c r="B991">
        <f ca="1">IF(AND(ISNUMBER('MPL ID'!$J$39),ISNUMBER('MPL ID'!$K$39)),0,RANDBETWEEN(1,4))</f>
        <v>0</v>
      </c>
      <c r="C991">
        <f ca="1">IF(AND(ISNUMBER('MPL ID'!$J$40),ISNUMBER('MPL ID'!$K$40)),0,RANDBETWEEN(1,4))</f>
        <v>0</v>
      </c>
      <c r="D991">
        <f ca="1">IF(AND(ISNUMBER('MPL ID'!$J$41),ISNUMBER('MPL ID'!$K$41)),0,RANDBETWEEN(1,4))</f>
        <v>1</v>
      </c>
      <c r="E991">
        <f ca="1">IF(AND(ISNUMBER('MPL ID'!$J$42),ISNUMBER('MPL ID'!$K$42)),0,RANDBETWEEN(1,4))</f>
        <v>1</v>
      </c>
      <c r="F991">
        <f ca="1">IF(AND(ISNUMBER('MPL ID'!$J$43),ISNUMBER('MPL ID'!$K$43)),0,RANDBETWEEN(1,4))</f>
        <v>4</v>
      </c>
      <c r="G991">
        <f ca="1">IF(AND(ISNUMBER('MPL ID'!$J$44),ISNUMBER('MPL ID'!$K$44)),0,RANDBETWEEN(1,4))</f>
        <v>4</v>
      </c>
      <c r="H991">
        <f ca="1">IF(AND(ISNUMBER('MPL ID'!$P$36),ISNUMBER('MPL ID'!$Q$36)),0,RANDBETWEEN(1,4))</f>
        <v>2</v>
      </c>
      <c r="I991">
        <f ca="1">IF(AND(ISNUMBER('MPL ID'!$P$37),ISNUMBER('MPL ID'!$Q$37)),0,RANDBETWEEN(1,4))</f>
        <v>3</v>
      </c>
      <c r="J991">
        <f ca="1">IF(AND(ISNUMBER('MPL ID'!$P$39),ISNUMBER('MPL ID'!$Q$39)),0,RANDBETWEEN(1,4))</f>
        <v>3</v>
      </c>
      <c r="K991">
        <f ca="1">IF(AND(ISNUMBER('MPL ID'!$P$40),ISNUMBER('MPL ID'!$Q$40)),0,RANDBETWEEN(1,4))</f>
        <v>3</v>
      </c>
      <c r="L991">
        <f ca="1">IF(AND(ISNUMBER('MPL ID'!$P$41),ISNUMBER('MPL ID'!$Q$41)),0,RANDBETWEEN(1,4))</f>
        <v>1</v>
      </c>
      <c r="M991">
        <f ca="1">IF(AND(ISNUMBER('MPL ID'!$P$42),ISNUMBER('MPL ID'!$Q$42)),0,RANDBETWEEN(1,4))</f>
        <v>2</v>
      </c>
      <c r="N991">
        <f ca="1">IF(AND(ISNUMBER('MPL ID'!$P$43),ISNUMBER('MPL ID'!$Q$43)),0,RANDBETWEEN(1,4))</f>
        <v>1</v>
      </c>
      <c r="O991">
        <f ca="1">IF(AND(ISNUMBER('MPL ID'!$P$44),ISNUMBER('MPL ID'!$Q$44)),0,RANDBETWEEN(1,4))</f>
        <v>2</v>
      </c>
      <c r="P991">
        <f ca="1">'MPL ID'!$BG$1+SUMPRODUCT(($B$1003:$O$1003='MPL ID'!$BF$1)*(($B991:$O991=1)+($B991:$O991=2)))+SUMPRODUCT(($B$1004:$O$1004='MPL ID'!$BF$1)*(($B991:$O991=3)+($B991:$O991=4)))</f>
        <v>10</v>
      </c>
      <c r="Q991">
        <f ca="1">'MPL ID'!$BG$2+SUMPRODUCT(($B$1003:$O$1003='MPL ID'!$BF$2)*(($B991:$O991=1)+($B991:$O991=2)))+SUMPRODUCT(($B$1004:$O$1004='MPL ID'!$BF$2)*(($B991:$O991=3)+($B991:$O991=4)))</f>
        <v>8</v>
      </c>
      <c r="R991">
        <f ca="1">'MPL ID'!$BG$3+SUMPRODUCT(($B$1003:$O$1003='MPL ID'!$BF$3)*(($B991:$O991=1)+($B991:$O991=2)))+SUMPRODUCT(($B$1004:$O$1004='MPL ID'!$BF$3)*(($B991:$O991=3)+($B991:$O991=4)))</f>
        <v>7</v>
      </c>
      <c r="S991">
        <f ca="1">'MPL ID'!$BG$4+SUMPRODUCT(($B$1003:$O$1003='MPL ID'!$BF$4)*(($B991:$O991=1)+($B991:$O991=2)))+SUMPRODUCT(($B$1004:$O$1004='MPL ID'!$BF$4)*(($B991:$O991=3)+($B991:$O991=4)))</f>
        <v>10</v>
      </c>
      <c r="T991">
        <f ca="1">'MPL ID'!$BG$5+SUMPRODUCT(($B$1003:$O$1003='MPL ID'!$BF$5)*(($B991:$O991=1)+($B991:$O991=2)))+SUMPRODUCT(($B$1004:$O$1004='MPL ID'!$BF$5)*(($B991:$O991=3)+($B991:$O991=4)))</f>
        <v>3</v>
      </c>
      <c r="U991">
        <f ca="1">'MPL ID'!$BG$6+SUMPRODUCT(($B$1003:$O$1003='MPL ID'!$BF$6)*(($B991:$O991=1)+($B991:$O991=2)))+SUMPRODUCT(($B$1004:$O$1004='MPL ID'!$BF$6)*(($B991:$O991=3)+($B991:$O991=4)))</f>
        <v>12</v>
      </c>
      <c r="V991">
        <f ca="1">'MPL ID'!$BG$7+SUMPRODUCT(($B$1003:$O$1003='MPL ID'!$BF$7)*(($B991:$O991=1)+($B991:$O991=2)))+SUMPRODUCT(($B$1004:$O$1004='MPL ID'!$BF$7)*(($B991:$O991=3)+($B991:$O991=4)))</f>
        <v>7</v>
      </c>
      <c r="W991">
        <f ca="1">'MPL ID'!$BG$8+SUMPRODUCT(($B$1003:$O$1003='MPL ID'!$BF$8)*(($B991:$O991=1)+($B991:$O991=2)))+SUMPRODUCT(($B$1004:$O$1004='MPL ID'!$BF$8)*(($B991:$O991=3)+($B991:$O991=4)))</f>
        <v>4</v>
      </c>
      <c r="X991">
        <f ca="1">'MPL ID'!$BG$9+SUMPRODUCT(($B$1003:$O$1003='MPL ID'!$BF$9)*(($B991:$O991=1)+($B991:$O991=2)))+SUMPRODUCT(($B$1004:$O$1004='MPL ID'!$BF$9)*(($B991:$O991=3)+($B991:$O991=4)))</f>
        <v>11</v>
      </c>
      <c r="Y991">
        <f ca="1">'MPL ID'!$BH$1+SUMPRODUCT(($B$1003:$O$1003='MPL ID'!$BF$1)*(2*($B991:$O991=1)+($B991:$O991=2)-2*($B991:$O991=3)-($B991:$O991=4)))-SUMPRODUCT(($B$1004:$O$1004='MPL ID'!$BF$1)*(2*($B991:$O991=1)+($B991:$O991=2)-2*($B991:$O991=3)-($B991:$O991=4)))</f>
        <v>10</v>
      </c>
      <c r="Z991">
        <f ca="1">'MPL ID'!$BH$2+SUMPRODUCT(($B$1003:$O$1003='MPL ID'!$BF$2)*(2*($B991:$O991=1)+($B991:$O991=2)-2*($B991:$O991=3)-($B991:$O991=4)))-SUMPRODUCT(($B$1004:$O$1004='MPL ID'!$BF$2)*(2*($B991:$O991=1)+($B991:$O991=2)-2*($B991:$O991=3)-($B991:$O991=4)))</f>
        <v>-5</v>
      </c>
      <c r="AA991">
        <f ca="1">'MPL ID'!$BH$3+SUMPRODUCT(($B$1003:$O$1003='MPL ID'!$BF$3)*(2*($B991:$O991=1)+($B991:$O991=2)-2*($B991:$O991=3)-($B991:$O991=4)))-SUMPRODUCT(($B$1004:$O$1004='MPL ID'!$BF$3)*(2*($B991:$O991=1)+($B991:$O991=2)-2*($B991:$O991=3)-($B991:$O991=4)))</f>
        <v>-3</v>
      </c>
      <c r="AB991">
        <f ca="1">'MPL ID'!$BH$4+SUMPRODUCT(($B$1003:$O$1003='MPL ID'!$BF$4)*(2*($B991:$O991=1)+($B991:$O991=2)-2*($B991:$O991=3)-($B991:$O991=4)))-SUMPRODUCT(($B$1004:$O$1004='MPL ID'!$BF$4)*(2*($B991:$O991=1)+($B991:$O991=2)-2*($B991:$O991=3)-($B991:$O991=4)))</f>
        <v>5</v>
      </c>
      <c r="AC991">
        <f ca="1">'MPL ID'!$BH$5+SUMPRODUCT(($B$1003:$O$1003='MPL ID'!$BF$5)*(2*($B991:$O991=1)+($B991:$O991=2)-2*($B991:$O991=3)-($B991:$O991=4)))-SUMPRODUCT(($B$1004:$O$1004='MPL ID'!$BF$5)*(2*($B991:$O991=1)+($B991:$O991=2)-2*($B991:$O991=3)-($B991:$O991=4)))</f>
        <v>-18</v>
      </c>
      <c r="AD991">
        <f ca="1">'MPL ID'!$BH$6+SUMPRODUCT(($B$1003:$O$1003='MPL ID'!$BF$6)*(2*($B991:$O991=1)+($B991:$O991=2)-2*($B991:$O991=3)-($B991:$O991=4)))-SUMPRODUCT(($B$1004:$O$1004='MPL ID'!$BF$6)*(2*($B991:$O991=1)+($B991:$O991=2)-2*($B991:$O991=3)-($B991:$O991=4)))</f>
        <v>13</v>
      </c>
      <c r="AE991">
        <f ca="1">'MPL ID'!$BH$7+SUMPRODUCT(($B$1003:$O$1003='MPL ID'!$BF$7)*(2*($B991:$O991=1)+($B991:$O991=2)-2*($B991:$O991=3)-($B991:$O991=4)))-SUMPRODUCT(($B$1004:$O$1004='MPL ID'!$BF$7)*(2*($B991:$O991=1)+($B991:$O991=2)-2*($B991:$O991=3)-($B991:$O991=4)))</f>
        <v>-2</v>
      </c>
      <c r="AF991">
        <f ca="1">'MPL ID'!$BH$8+SUMPRODUCT(($B$1003:$O$1003='MPL ID'!$BF$8)*(2*($B991:$O991=1)+($B991:$O991=2)-2*($B991:$O991=3)-($B991:$O991=4)))-SUMPRODUCT(($B$1004:$O$1004='MPL ID'!$BF$8)*(2*($B991:$O991=1)+($B991:$O991=2)-2*($B991:$O991=3)-($B991:$O991=4)))</f>
        <v>-12</v>
      </c>
      <c r="AG991">
        <f ca="1">'MPL ID'!$BH$9+SUMPRODUCT(($B$1003:$O$1003='MPL ID'!$BF$9)*(2*($B991:$O991=1)+($B991:$O991=2)-2*($B991:$O991=3)-($B991:$O991=4)))-SUMPRODUCT(($B$1004:$O$1004='MPL ID'!$BF$9)*(2*($B991:$O991=1)+($B991:$O991=2)-2*($B991:$O991=3)-($B991:$O991=4)))</f>
        <v>12</v>
      </c>
      <c r="AH991">
        <f ca="1">SUMPRODUCT(--($P991:$X991=P991),--($Y991:$AG991=Y991),'MPL ID'!$BG$13:$BO$13)+IF(AND($I991&gt;=3,T991=P991,AC991=Y991),1,0)+IF(AND($M991&gt;=3,S991=P991,AB991=Y991),1,0)</f>
        <v>0</v>
      </c>
      <c r="AI991">
        <f ca="1">SUMPRODUCT(--($P991:$X991=Q991),--($Y991:$AG991=Z991),'MPL ID'!$BG$14:$BO$14)+IF(AND($G991&gt;=3,R991=Q991,AA991=Z991),1,0)+IF(AND($K991&gt;0,$K991&lt;=2,S991=Q991,AB991=Z991),1,0)+IF(AND($N991&gt;=3,U991=Q991,AD991=Z991),1,0)</f>
        <v>0</v>
      </c>
      <c r="AJ991">
        <f ca="1">SUMPRODUCT(--($P991:$X991=R991),--($Y991:$AG991=AA991),'MPL ID'!$BG$15:$BO$15)+IF(AND($D991&gt;0,$D991&lt;=2,U991=R991,AD991=AA991),1,0)+IF(AND($G991&gt;0,$G991&lt;=2,Q991=R991,Z991=AA991),1,0)+IF(AND($J991&gt;=3,V991=R991,AE991=AA991),1,0)</f>
        <v>0</v>
      </c>
      <c r="AK991">
        <f ca="1">SUMPRODUCT(--($P991:$X991=S991),--($Y991:$AG991=AB991),'MPL ID'!$BG$16:$BO$16)+IF(AND($B991&gt;0,$B991&lt;=2,V991=S991,AE991=AB991),1,0)+IF(AND($E991&gt;0,$E991&lt;=2,T991=S991,AC991=AB991),1,0)+IF(AND($K991&gt;=3,Q991=S991,Z991=AB991),1,0)+IF(AND($M991&gt;0,$M991&lt;=2,P991=S991,Y991=AB991),1,0)</f>
        <v>0</v>
      </c>
      <c r="AL991">
        <f ca="1">SUMPRODUCT(--($P991:$X991=T991),--($Y991:$AG991=AC991),'MPL ID'!$BG$17:$BO$17)+IF(AND($E991&gt;=3,S991=T991,AB991=AC991),1,0)+IF(AND($I991&gt;0,$I991&lt;=2,P991=T991,Y991=AC991),1,0)+IF(AND($L991&gt;=3,W991=T991,AF991=AC991),1,0)</f>
        <v>0</v>
      </c>
      <c r="AM991">
        <f ca="1">SUMPRODUCT(--($P991:$X991=U991),--($Y991:$AG991=AD991),'MPL ID'!$BG$18:$BO$18)+IF(AND($D991&gt;=3,R991=U991,AA991=AD991),1,0)+IF(AND($H991&gt;0,$H991&lt;=2,W991=U991,AF991=AD991),1,0)+IF(AND($N991&gt;0,$N991&lt;=2,Q991=U991,Z991=AD991),1,0)</f>
        <v>0</v>
      </c>
      <c r="AN991">
        <f ca="1">SUMPRODUCT(--($P991:$X991=V991),--($Y991:$AG991=AE991),'MPL ID'!$BG$19:$BO$19)+IF(AND($B991&gt;=3,S991=V991,AB991=AE991),1,0)+IF(AND($F991&gt;=3,W991=V991,AF991=AE991),1,0)+IF(AND($J991&gt;0,$J991&lt;=2,R991=V991,AA991=AE991),1,0)+IF(AND($O991&gt;0,$O991&lt;=2,X991=V991,AG991=AE991),1,0)</f>
        <v>0</v>
      </c>
      <c r="AO991">
        <f ca="1">SUMPRODUCT(--($P991:$X991=W991),--($Y991:$AG991=AF991),'MPL ID'!$BG$20:$BO$20)+IF(AND($C991&gt;0,$C991&lt;=2,X991=W991,AG991=AF991),1,0)+IF(AND($F991&gt;0,$F991&lt;=2,V991=W991,AE991=AF991),1,0)+IF(AND($H991&gt;=3,U991=W991,AD991=AF991),1,0)+IF(AND($L991&gt;0,$L991&lt;=2,T991=W991,AC991=AF991),1,0)</f>
        <v>0</v>
      </c>
      <c r="AP991">
        <f ca="1">SUMPRODUCT(--($P991:$X991=X991),--($Y991:$AG991=AG991),'MPL ID'!$BG$21:$BO$21)+IF(AND($C991&gt;=3,W991=X991,AF991=AG991),1,0)+IF(AND($O991&gt;=3,V991=X991,AE991=AG991),1,0)</f>
        <v>0</v>
      </c>
      <c r="AQ991">
        <f t="shared" ca="1" si="135"/>
        <v>3</v>
      </c>
      <c r="AR991">
        <f t="shared" ca="1" si="136"/>
        <v>5</v>
      </c>
      <c r="AS991">
        <f t="shared" ca="1" si="137"/>
        <v>7</v>
      </c>
      <c r="AT991">
        <f t="shared" ca="1" si="138"/>
        <v>4</v>
      </c>
      <c r="AU991">
        <f t="shared" ca="1" si="139"/>
        <v>9</v>
      </c>
      <c r="AV991">
        <f t="shared" ca="1" si="140"/>
        <v>1</v>
      </c>
      <c r="AW991">
        <f t="shared" ca="1" si="141"/>
        <v>6</v>
      </c>
      <c r="AX991">
        <f t="shared" ca="1" si="142"/>
        <v>8</v>
      </c>
      <c r="AY991">
        <f t="shared" ca="1" si="143"/>
        <v>2</v>
      </c>
    </row>
    <row r="992" spans="1:51" x14ac:dyDescent="0.25">
      <c r="A992">
        <v>991</v>
      </c>
      <c r="B992">
        <f ca="1">IF(AND(ISNUMBER('MPL ID'!$J$39),ISNUMBER('MPL ID'!$K$39)),0,RANDBETWEEN(1,4))</f>
        <v>0</v>
      </c>
      <c r="C992">
        <f ca="1">IF(AND(ISNUMBER('MPL ID'!$J$40),ISNUMBER('MPL ID'!$K$40)),0,RANDBETWEEN(1,4))</f>
        <v>0</v>
      </c>
      <c r="D992">
        <f ca="1">IF(AND(ISNUMBER('MPL ID'!$J$41),ISNUMBER('MPL ID'!$K$41)),0,RANDBETWEEN(1,4))</f>
        <v>4</v>
      </c>
      <c r="E992">
        <f ca="1">IF(AND(ISNUMBER('MPL ID'!$J$42),ISNUMBER('MPL ID'!$K$42)),0,RANDBETWEEN(1,4))</f>
        <v>1</v>
      </c>
      <c r="F992">
        <f ca="1">IF(AND(ISNUMBER('MPL ID'!$J$43),ISNUMBER('MPL ID'!$K$43)),0,RANDBETWEEN(1,4))</f>
        <v>4</v>
      </c>
      <c r="G992">
        <f ca="1">IF(AND(ISNUMBER('MPL ID'!$J$44),ISNUMBER('MPL ID'!$K$44)),0,RANDBETWEEN(1,4))</f>
        <v>4</v>
      </c>
      <c r="H992">
        <f ca="1">IF(AND(ISNUMBER('MPL ID'!$P$36),ISNUMBER('MPL ID'!$Q$36)),0,RANDBETWEEN(1,4))</f>
        <v>4</v>
      </c>
      <c r="I992">
        <f ca="1">IF(AND(ISNUMBER('MPL ID'!$P$37),ISNUMBER('MPL ID'!$Q$37)),0,RANDBETWEEN(1,4))</f>
        <v>4</v>
      </c>
      <c r="J992">
        <f ca="1">IF(AND(ISNUMBER('MPL ID'!$P$39),ISNUMBER('MPL ID'!$Q$39)),0,RANDBETWEEN(1,4))</f>
        <v>2</v>
      </c>
      <c r="K992">
        <f ca="1">IF(AND(ISNUMBER('MPL ID'!$P$40),ISNUMBER('MPL ID'!$Q$40)),0,RANDBETWEEN(1,4))</f>
        <v>4</v>
      </c>
      <c r="L992">
        <f ca="1">IF(AND(ISNUMBER('MPL ID'!$P$41),ISNUMBER('MPL ID'!$Q$41)),0,RANDBETWEEN(1,4))</f>
        <v>2</v>
      </c>
      <c r="M992">
        <f ca="1">IF(AND(ISNUMBER('MPL ID'!$P$42),ISNUMBER('MPL ID'!$Q$42)),0,RANDBETWEEN(1,4))</f>
        <v>3</v>
      </c>
      <c r="N992">
        <f ca="1">IF(AND(ISNUMBER('MPL ID'!$P$43),ISNUMBER('MPL ID'!$Q$43)),0,RANDBETWEEN(1,4))</f>
        <v>2</v>
      </c>
      <c r="O992">
        <f ca="1">IF(AND(ISNUMBER('MPL ID'!$P$44),ISNUMBER('MPL ID'!$Q$44)),0,RANDBETWEEN(1,4))</f>
        <v>1</v>
      </c>
      <c r="P992">
        <f ca="1">'MPL ID'!$BG$1+SUMPRODUCT(($B$1003:$O$1003='MPL ID'!$BF$1)*(($B992:$O992=1)+($B992:$O992=2)))+SUMPRODUCT(($B$1004:$O$1004='MPL ID'!$BF$1)*(($B992:$O992=3)+($B992:$O992=4)))</f>
        <v>11</v>
      </c>
      <c r="Q992">
        <f ca="1">'MPL ID'!$BG$2+SUMPRODUCT(($B$1003:$O$1003='MPL ID'!$BF$2)*(($B992:$O992=1)+($B992:$O992=2)))+SUMPRODUCT(($B$1004:$O$1004='MPL ID'!$BF$2)*(($B992:$O992=3)+($B992:$O992=4)))</f>
        <v>8</v>
      </c>
      <c r="R992">
        <f ca="1">'MPL ID'!$BG$3+SUMPRODUCT(($B$1003:$O$1003='MPL ID'!$BF$3)*(($B992:$O992=1)+($B992:$O992=2)))+SUMPRODUCT(($B$1004:$O$1004='MPL ID'!$BF$3)*(($B992:$O992=3)+($B992:$O992=4)))</f>
        <v>5</v>
      </c>
      <c r="S992">
        <f ca="1">'MPL ID'!$BG$4+SUMPRODUCT(($B$1003:$O$1003='MPL ID'!$BF$4)*(($B992:$O992=1)+($B992:$O992=2)))+SUMPRODUCT(($B$1004:$O$1004='MPL ID'!$BF$4)*(($B992:$O992=3)+($B992:$O992=4)))</f>
        <v>9</v>
      </c>
      <c r="T992">
        <f ca="1">'MPL ID'!$BG$5+SUMPRODUCT(($B$1003:$O$1003='MPL ID'!$BF$5)*(($B992:$O992=1)+($B992:$O992=2)))+SUMPRODUCT(($B$1004:$O$1004='MPL ID'!$BF$5)*(($B992:$O992=3)+($B992:$O992=4)))</f>
        <v>3</v>
      </c>
      <c r="U992">
        <f ca="1">'MPL ID'!$BG$6+SUMPRODUCT(($B$1003:$O$1003='MPL ID'!$BF$6)*(($B992:$O992=1)+($B992:$O992=2)))+SUMPRODUCT(($B$1004:$O$1004='MPL ID'!$BF$6)*(($B992:$O992=3)+($B992:$O992=4)))</f>
        <v>12</v>
      </c>
      <c r="V992">
        <f ca="1">'MPL ID'!$BG$7+SUMPRODUCT(($B$1003:$O$1003='MPL ID'!$BF$7)*(($B992:$O992=1)+($B992:$O992=2)))+SUMPRODUCT(($B$1004:$O$1004='MPL ID'!$BF$7)*(($B992:$O992=3)+($B992:$O992=4)))</f>
        <v>8</v>
      </c>
      <c r="W992">
        <f ca="1">'MPL ID'!$BG$8+SUMPRODUCT(($B$1003:$O$1003='MPL ID'!$BF$8)*(($B992:$O992=1)+($B992:$O992=2)))+SUMPRODUCT(($B$1004:$O$1004='MPL ID'!$BF$8)*(($B992:$O992=3)+($B992:$O992=4)))</f>
        <v>5</v>
      </c>
      <c r="X992">
        <f ca="1">'MPL ID'!$BG$9+SUMPRODUCT(($B$1003:$O$1003='MPL ID'!$BF$9)*(($B992:$O992=1)+($B992:$O992=2)))+SUMPRODUCT(($B$1004:$O$1004='MPL ID'!$BF$9)*(($B992:$O992=3)+($B992:$O992=4)))</f>
        <v>11</v>
      </c>
      <c r="Y992">
        <f ca="1">'MPL ID'!$BH$1+SUMPRODUCT(($B$1003:$O$1003='MPL ID'!$BF$1)*(2*($B992:$O992=1)+($B992:$O992=2)-2*($B992:$O992=3)-($B992:$O992=4)))-SUMPRODUCT(($B$1004:$O$1004='MPL ID'!$BF$1)*(2*($B992:$O992=1)+($B992:$O992=2)-2*($B992:$O992=3)-($B992:$O992=4)))</f>
        <v>12</v>
      </c>
      <c r="Z992">
        <f ca="1">'MPL ID'!$BH$2+SUMPRODUCT(($B$1003:$O$1003='MPL ID'!$BF$2)*(2*($B992:$O992=1)+($B992:$O992=2)-2*($B992:$O992=3)-($B992:$O992=4)))-SUMPRODUCT(($B$1004:$O$1004='MPL ID'!$BF$2)*(2*($B992:$O992=1)+($B992:$O992=2)-2*($B992:$O992=3)-($B992:$O992=4)))</f>
        <v>-3</v>
      </c>
      <c r="AA992">
        <f ca="1">'MPL ID'!$BH$3+SUMPRODUCT(($B$1003:$O$1003='MPL ID'!$BF$3)*(2*($B992:$O992=1)+($B992:$O992=2)-2*($B992:$O992=3)-($B992:$O992=4)))-SUMPRODUCT(($B$1004:$O$1004='MPL ID'!$BF$3)*(2*($B992:$O992=1)+($B992:$O992=2)-2*($B992:$O992=3)-($B992:$O992=4)))</f>
        <v>-9</v>
      </c>
      <c r="AB992">
        <f ca="1">'MPL ID'!$BH$4+SUMPRODUCT(($B$1003:$O$1003='MPL ID'!$BF$4)*(2*($B992:$O992=1)+($B992:$O992=2)-2*($B992:$O992=3)-($B992:$O992=4)))-SUMPRODUCT(($B$1004:$O$1004='MPL ID'!$BF$4)*(2*($B992:$O992=1)+($B992:$O992=2)-2*($B992:$O992=3)-($B992:$O992=4)))</f>
        <v>1</v>
      </c>
      <c r="AC992">
        <f ca="1">'MPL ID'!$BH$5+SUMPRODUCT(($B$1003:$O$1003='MPL ID'!$BF$5)*(2*($B992:$O992=1)+($B992:$O992=2)-2*($B992:$O992=3)-($B992:$O992=4)))-SUMPRODUCT(($B$1004:$O$1004='MPL ID'!$BF$5)*(2*($B992:$O992=1)+($B992:$O992=2)-2*($B992:$O992=3)-($B992:$O992=4)))</f>
        <v>-16</v>
      </c>
      <c r="AD992">
        <f ca="1">'MPL ID'!$BH$6+SUMPRODUCT(($B$1003:$O$1003='MPL ID'!$BF$6)*(2*($B992:$O992=1)+($B992:$O992=2)-2*($B992:$O992=3)-($B992:$O992=4)))-SUMPRODUCT(($B$1004:$O$1004='MPL ID'!$BF$6)*(2*($B992:$O992=1)+($B992:$O992=2)-2*($B992:$O992=3)-($B992:$O992=4)))</f>
        <v>13</v>
      </c>
      <c r="AE992">
        <f ca="1">'MPL ID'!$BH$7+SUMPRODUCT(($B$1003:$O$1003='MPL ID'!$BF$7)*(2*($B992:$O992=1)+($B992:$O992=2)-2*($B992:$O992=3)-($B992:$O992=4)))-SUMPRODUCT(($B$1004:$O$1004='MPL ID'!$BF$7)*(2*($B992:$O992=1)+($B992:$O992=2)-2*($B992:$O992=3)-($B992:$O992=4)))</f>
        <v>2</v>
      </c>
      <c r="AF992">
        <f ca="1">'MPL ID'!$BH$8+SUMPRODUCT(($B$1003:$O$1003='MPL ID'!$BF$8)*(2*($B992:$O992=1)+($B992:$O992=2)-2*($B992:$O992=3)-($B992:$O992=4)))-SUMPRODUCT(($B$1004:$O$1004='MPL ID'!$BF$8)*(2*($B992:$O992=1)+($B992:$O992=2)-2*($B992:$O992=3)-($B992:$O992=4)))</f>
        <v>-11</v>
      </c>
      <c r="AG992">
        <f ca="1">'MPL ID'!$BH$9+SUMPRODUCT(($B$1003:$O$1003='MPL ID'!$BF$9)*(2*($B992:$O992=1)+($B992:$O992=2)-2*($B992:$O992=3)-($B992:$O992=4)))-SUMPRODUCT(($B$1004:$O$1004='MPL ID'!$BF$9)*(2*($B992:$O992=1)+($B992:$O992=2)-2*($B992:$O992=3)-($B992:$O992=4)))</f>
        <v>11</v>
      </c>
      <c r="AH992">
        <f ca="1">SUMPRODUCT(--($P992:$X992=P992),--($Y992:$AG992=Y992),'MPL ID'!$BG$13:$BO$13)+IF(AND($I992&gt;=3,T992=P992,AC992=Y992),1,0)+IF(AND($M992&gt;=3,S992=P992,AB992=Y992),1,0)</f>
        <v>0</v>
      </c>
      <c r="AI992">
        <f ca="1">SUMPRODUCT(--($P992:$X992=Q992),--($Y992:$AG992=Z992),'MPL ID'!$BG$14:$BO$14)+IF(AND($G992&gt;=3,R992=Q992,AA992=Z992),1,0)+IF(AND($K992&gt;0,$K992&lt;=2,S992=Q992,AB992=Z992),1,0)+IF(AND($N992&gt;=3,U992=Q992,AD992=Z992),1,0)</f>
        <v>0</v>
      </c>
      <c r="AJ992">
        <f ca="1">SUMPRODUCT(--($P992:$X992=R992),--($Y992:$AG992=AA992),'MPL ID'!$BG$15:$BO$15)+IF(AND($D992&gt;0,$D992&lt;=2,U992=R992,AD992=AA992),1,0)+IF(AND($G992&gt;0,$G992&lt;=2,Q992=R992,Z992=AA992),1,0)+IF(AND($J992&gt;=3,V992=R992,AE992=AA992),1,0)</f>
        <v>0</v>
      </c>
      <c r="AK992">
        <f ca="1">SUMPRODUCT(--($P992:$X992=S992),--($Y992:$AG992=AB992),'MPL ID'!$BG$16:$BO$16)+IF(AND($B992&gt;0,$B992&lt;=2,V992=S992,AE992=AB992),1,0)+IF(AND($E992&gt;0,$E992&lt;=2,T992=S992,AC992=AB992),1,0)+IF(AND($K992&gt;=3,Q992=S992,Z992=AB992),1,0)+IF(AND($M992&gt;0,$M992&lt;=2,P992=S992,Y992=AB992),1,0)</f>
        <v>0</v>
      </c>
      <c r="AL992">
        <f ca="1">SUMPRODUCT(--($P992:$X992=T992),--($Y992:$AG992=AC992),'MPL ID'!$BG$17:$BO$17)+IF(AND($E992&gt;=3,S992=T992,AB992=AC992),1,0)+IF(AND($I992&gt;0,$I992&lt;=2,P992=T992,Y992=AC992),1,0)+IF(AND($L992&gt;=3,W992=T992,AF992=AC992),1,0)</f>
        <v>0</v>
      </c>
      <c r="AM992">
        <f ca="1">SUMPRODUCT(--($P992:$X992=U992),--($Y992:$AG992=AD992),'MPL ID'!$BG$18:$BO$18)+IF(AND($D992&gt;=3,R992=U992,AA992=AD992),1,0)+IF(AND($H992&gt;0,$H992&lt;=2,W992=U992,AF992=AD992),1,0)+IF(AND($N992&gt;0,$N992&lt;=2,Q992=U992,Z992=AD992),1,0)</f>
        <v>0</v>
      </c>
      <c r="AN992">
        <f ca="1">SUMPRODUCT(--($P992:$X992=V992),--($Y992:$AG992=AE992),'MPL ID'!$BG$19:$BO$19)+IF(AND($B992&gt;=3,S992=V992,AB992=AE992),1,0)+IF(AND($F992&gt;=3,W992=V992,AF992=AE992),1,0)+IF(AND($J992&gt;0,$J992&lt;=2,R992=V992,AA992=AE992),1,0)+IF(AND($O992&gt;0,$O992&lt;=2,X992=V992,AG992=AE992),1,0)</f>
        <v>0</v>
      </c>
      <c r="AO992">
        <f ca="1">SUMPRODUCT(--($P992:$X992=W992),--($Y992:$AG992=AF992),'MPL ID'!$BG$20:$BO$20)+IF(AND($C992&gt;0,$C992&lt;=2,X992=W992,AG992=AF992),1,0)+IF(AND($F992&gt;0,$F992&lt;=2,V992=W992,AE992=AF992),1,0)+IF(AND($H992&gt;=3,U992=W992,AD992=AF992),1,0)+IF(AND($L992&gt;0,$L992&lt;=2,T992=W992,AC992=AF992),1,0)</f>
        <v>0</v>
      </c>
      <c r="AP992">
        <f ca="1">SUMPRODUCT(--($P992:$X992=X992),--($Y992:$AG992=AG992),'MPL ID'!$BG$21:$BO$21)+IF(AND($C992&gt;=3,W992=X992,AF992=AG992),1,0)+IF(AND($O992&gt;=3,V992=X992,AE992=AG992),1,0)</f>
        <v>0</v>
      </c>
      <c r="AQ992">
        <f t="shared" ca="1" si="135"/>
        <v>2</v>
      </c>
      <c r="AR992">
        <f t="shared" ca="1" si="136"/>
        <v>6</v>
      </c>
      <c r="AS992">
        <f t="shared" ca="1" si="137"/>
        <v>7</v>
      </c>
      <c r="AT992">
        <f t="shared" ca="1" si="138"/>
        <v>4</v>
      </c>
      <c r="AU992">
        <f t="shared" ca="1" si="139"/>
        <v>9</v>
      </c>
      <c r="AV992">
        <f t="shared" ca="1" si="140"/>
        <v>1</v>
      </c>
      <c r="AW992">
        <f t="shared" ca="1" si="141"/>
        <v>5</v>
      </c>
      <c r="AX992">
        <f t="shared" ca="1" si="142"/>
        <v>8</v>
      </c>
      <c r="AY992">
        <f t="shared" ca="1" si="143"/>
        <v>3</v>
      </c>
    </row>
    <row r="993" spans="1:51" x14ac:dyDescent="0.25">
      <c r="A993">
        <v>992</v>
      </c>
      <c r="B993">
        <f ca="1">IF(AND(ISNUMBER('MPL ID'!$J$39),ISNUMBER('MPL ID'!$K$39)),0,RANDBETWEEN(1,4))</f>
        <v>0</v>
      </c>
      <c r="C993">
        <f ca="1">IF(AND(ISNUMBER('MPL ID'!$J$40),ISNUMBER('MPL ID'!$K$40)),0,RANDBETWEEN(1,4))</f>
        <v>0</v>
      </c>
      <c r="D993">
        <f ca="1">IF(AND(ISNUMBER('MPL ID'!$J$41),ISNUMBER('MPL ID'!$K$41)),0,RANDBETWEEN(1,4))</f>
        <v>2</v>
      </c>
      <c r="E993">
        <f ca="1">IF(AND(ISNUMBER('MPL ID'!$J$42),ISNUMBER('MPL ID'!$K$42)),0,RANDBETWEEN(1,4))</f>
        <v>1</v>
      </c>
      <c r="F993">
        <f ca="1">IF(AND(ISNUMBER('MPL ID'!$J$43),ISNUMBER('MPL ID'!$K$43)),0,RANDBETWEEN(1,4))</f>
        <v>3</v>
      </c>
      <c r="G993">
        <f ca="1">IF(AND(ISNUMBER('MPL ID'!$J$44),ISNUMBER('MPL ID'!$K$44)),0,RANDBETWEEN(1,4))</f>
        <v>4</v>
      </c>
      <c r="H993">
        <f ca="1">IF(AND(ISNUMBER('MPL ID'!$P$36),ISNUMBER('MPL ID'!$Q$36)),0,RANDBETWEEN(1,4))</f>
        <v>4</v>
      </c>
      <c r="I993">
        <f ca="1">IF(AND(ISNUMBER('MPL ID'!$P$37),ISNUMBER('MPL ID'!$Q$37)),0,RANDBETWEEN(1,4))</f>
        <v>3</v>
      </c>
      <c r="J993">
        <f ca="1">IF(AND(ISNUMBER('MPL ID'!$P$39),ISNUMBER('MPL ID'!$Q$39)),0,RANDBETWEEN(1,4))</f>
        <v>1</v>
      </c>
      <c r="K993">
        <f ca="1">IF(AND(ISNUMBER('MPL ID'!$P$40),ISNUMBER('MPL ID'!$Q$40)),0,RANDBETWEEN(1,4))</f>
        <v>4</v>
      </c>
      <c r="L993">
        <f ca="1">IF(AND(ISNUMBER('MPL ID'!$P$41),ISNUMBER('MPL ID'!$Q$41)),0,RANDBETWEEN(1,4))</f>
        <v>1</v>
      </c>
      <c r="M993">
        <f ca="1">IF(AND(ISNUMBER('MPL ID'!$P$42),ISNUMBER('MPL ID'!$Q$42)),0,RANDBETWEEN(1,4))</f>
        <v>1</v>
      </c>
      <c r="N993">
        <f ca="1">IF(AND(ISNUMBER('MPL ID'!$P$43),ISNUMBER('MPL ID'!$Q$43)),0,RANDBETWEEN(1,4))</f>
        <v>4</v>
      </c>
      <c r="O993">
        <f ca="1">IF(AND(ISNUMBER('MPL ID'!$P$44),ISNUMBER('MPL ID'!$Q$44)),0,RANDBETWEEN(1,4))</f>
        <v>2</v>
      </c>
      <c r="P993">
        <f ca="1">'MPL ID'!$BG$1+SUMPRODUCT(($B$1003:$O$1003='MPL ID'!$BF$1)*(($B993:$O993=1)+($B993:$O993=2)))+SUMPRODUCT(($B$1004:$O$1004='MPL ID'!$BF$1)*(($B993:$O993=3)+($B993:$O993=4)))</f>
        <v>10</v>
      </c>
      <c r="Q993">
        <f ca="1">'MPL ID'!$BG$2+SUMPRODUCT(($B$1003:$O$1003='MPL ID'!$BF$2)*(($B993:$O993=1)+($B993:$O993=2)))+SUMPRODUCT(($B$1004:$O$1004='MPL ID'!$BF$2)*(($B993:$O993=3)+($B993:$O993=4)))</f>
        <v>9</v>
      </c>
      <c r="R993">
        <f ca="1">'MPL ID'!$BG$3+SUMPRODUCT(($B$1003:$O$1003='MPL ID'!$BF$3)*(($B993:$O993=1)+($B993:$O993=2)))+SUMPRODUCT(($B$1004:$O$1004='MPL ID'!$BF$3)*(($B993:$O993=3)+($B993:$O993=4)))</f>
        <v>6</v>
      </c>
      <c r="S993">
        <f ca="1">'MPL ID'!$BG$4+SUMPRODUCT(($B$1003:$O$1003='MPL ID'!$BF$4)*(($B993:$O993=1)+($B993:$O993=2)))+SUMPRODUCT(($B$1004:$O$1004='MPL ID'!$BF$4)*(($B993:$O993=3)+($B993:$O993=4)))</f>
        <v>10</v>
      </c>
      <c r="T993">
        <f ca="1">'MPL ID'!$BG$5+SUMPRODUCT(($B$1003:$O$1003='MPL ID'!$BF$5)*(($B993:$O993=1)+($B993:$O993=2)))+SUMPRODUCT(($B$1004:$O$1004='MPL ID'!$BF$5)*(($B993:$O993=3)+($B993:$O993=4)))</f>
        <v>3</v>
      </c>
      <c r="U993">
        <f ca="1">'MPL ID'!$BG$6+SUMPRODUCT(($B$1003:$O$1003='MPL ID'!$BF$6)*(($B993:$O993=1)+($B993:$O993=2)))+SUMPRODUCT(($B$1004:$O$1004='MPL ID'!$BF$6)*(($B993:$O993=3)+($B993:$O993=4)))</f>
        <v>10</v>
      </c>
      <c r="V993">
        <f ca="1">'MPL ID'!$BG$7+SUMPRODUCT(($B$1003:$O$1003='MPL ID'!$BF$7)*(($B993:$O993=1)+($B993:$O993=2)))+SUMPRODUCT(($B$1004:$O$1004='MPL ID'!$BF$7)*(($B993:$O993=3)+($B993:$O993=4)))</f>
        <v>8</v>
      </c>
      <c r="W993">
        <f ca="1">'MPL ID'!$BG$8+SUMPRODUCT(($B$1003:$O$1003='MPL ID'!$BF$8)*(($B993:$O993=1)+($B993:$O993=2)))+SUMPRODUCT(($B$1004:$O$1004='MPL ID'!$BF$8)*(($B993:$O993=3)+($B993:$O993=4)))</f>
        <v>5</v>
      </c>
      <c r="X993">
        <f ca="1">'MPL ID'!$BG$9+SUMPRODUCT(($B$1003:$O$1003='MPL ID'!$BF$9)*(($B993:$O993=1)+($B993:$O993=2)))+SUMPRODUCT(($B$1004:$O$1004='MPL ID'!$BF$9)*(($B993:$O993=3)+($B993:$O993=4)))</f>
        <v>11</v>
      </c>
      <c r="Y993">
        <f ca="1">'MPL ID'!$BH$1+SUMPRODUCT(($B$1003:$O$1003='MPL ID'!$BF$1)*(2*($B993:$O993=1)+($B993:$O993=2)-2*($B993:$O993=3)-($B993:$O993=4)))-SUMPRODUCT(($B$1004:$O$1004='MPL ID'!$BF$1)*(2*($B993:$O993=1)+($B993:$O993=2)-2*($B993:$O993=3)-($B993:$O993=4)))</f>
        <v>9</v>
      </c>
      <c r="Z993">
        <f ca="1">'MPL ID'!$BH$2+SUMPRODUCT(($B$1003:$O$1003='MPL ID'!$BF$2)*(2*($B993:$O993=1)+($B993:$O993=2)-2*($B993:$O993=3)-($B993:$O993=4)))-SUMPRODUCT(($B$1004:$O$1004='MPL ID'!$BF$2)*(2*($B993:$O993=1)+($B993:$O993=2)-2*($B993:$O993=3)-($B993:$O993=4)))</f>
        <v>-1</v>
      </c>
      <c r="AA993">
        <f ca="1">'MPL ID'!$BH$3+SUMPRODUCT(($B$1003:$O$1003='MPL ID'!$BF$3)*(2*($B993:$O993=1)+($B993:$O993=2)-2*($B993:$O993=3)-($B993:$O993=4)))-SUMPRODUCT(($B$1004:$O$1004='MPL ID'!$BF$3)*(2*($B993:$O993=1)+($B993:$O993=2)-2*($B993:$O993=3)-($B993:$O993=4)))</f>
        <v>-8</v>
      </c>
      <c r="AB993">
        <f ca="1">'MPL ID'!$BH$4+SUMPRODUCT(($B$1003:$O$1003='MPL ID'!$BF$4)*(2*($B993:$O993=1)+($B993:$O993=2)-2*($B993:$O993=3)-($B993:$O993=4)))-SUMPRODUCT(($B$1004:$O$1004='MPL ID'!$BF$4)*(2*($B993:$O993=1)+($B993:$O993=2)-2*($B993:$O993=3)-($B993:$O993=4)))</f>
        <v>5</v>
      </c>
      <c r="AC993">
        <f ca="1">'MPL ID'!$BH$5+SUMPRODUCT(($B$1003:$O$1003='MPL ID'!$BF$5)*(2*($B993:$O993=1)+($B993:$O993=2)-2*($B993:$O993=3)-($B993:$O993=4)))-SUMPRODUCT(($B$1004:$O$1004='MPL ID'!$BF$5)*(2*($B993:$O993=1)+($B993:$O993=2)-2*($B993:$O993=3)-($B993:$O993=4)))</f>
        <v>-18</v>
      </c>
      <c r="AD993">
        <f ca="1">'MPL ID'!$BH$6+SUMPRODUCT(($B$1003:$O$1003='MPL ID'!$BF$6)*(2*($B993:$O993=1)+($B993:$O993=2)-2*($B993:$O993=3)-($B993:$O993=4)))-SUMPRODUCT(($B$1004:$O$1004='MPL ID'!$BF$6)*(2*($B993:$O993=1)+($B993:$O993=2)-2*($B993:$O993=3)-($B993:$O993=4)))</f>
        <v>9</v>
      </c>
      <c r="AE993">
        <f ca="1">'MPL ID'!$BH$7+SUMPRODUCT(($B$1003:$O$1003='MPL ID'!$BF$7)*(2*($B993:$O993=1)+($B993:$O993=2)-2*($B993:$O993=3)-($B993:$O993=4)))-SUMPRODUCT(($B$1004:$O$1004='MPL ID'!$BF$7)*(2*($B993:$O993=1)+($B993:$O993=2)-2*($B993:$O993=3)-($B993:$O993=4)))</f>
        <v>3</v>
      </c>
      <c r="AF993">
        <f ca="1">'MPL ID'!$BH$8+SUMPRODUCT(($B$1003:$O$1003='MPL ID'!$BF$8)*(2*($B993:$O993=1)+($B993:$O993=2)-2*($B993:$O993=3)-($B993:$O993=4)))-SUMPRODUCT(($B$1004:$O$1004='MPL ID'!$BF$8)*(2*($B993:$O993=1)+($B993:$O993=2)-2*($B993:$O993=3)-($B993:$O993=4)))</f>
        <v>-11</v>
      </c>
      <c r="AG993">
        <f ca="1">'MPL ID'!$BH$9+SUMPRODUCT(($B$1003:$O$1003='MPL ID'!$BF$9)*(2*($B993:$O993=1)+($B993:$O993=2)-2*($B993:$O993=3)-($B993:$O993=4)))-SUMPRODUCT(($B$1004:$O$1004='MPL ID'!$BF$9)*(2*($B993:$O993=1)+($B993:$O993=2)-2*($B993:$O993=3)-($B993:$O993=4)))</f>
        <v>12</v>
      </c>
      <c r="AH993">
        <f ca="1">SUMPRODUCT(--($P993:$X993=P993),--($Y993:$AG993=Y993),'MPL ID'!$BG$13:$BO$13)+IF(AND($I993&gt;=3,T993=P993,AC993=Y993),1,0)+IF(AND($M993&gt;=3,S993=P993,AB993=Y993),1,0)</f>
        <v>1</v>
      </c>
      <c r="AI993">
        <f ca="1">SUMPRODUCT(--($P993:$X993=Q993),--($Y993:$AG993=Z993),'MPL ID'!$BG$14:$BO$14)+IF(AND($G993&gt;=3,R993=Q993,AA993=Z993),1,0)+IF(AND($K993&gt;0,$K993&lt;=2,S993=Q993,AB993=Z993),1,0)+IF(AND($N993&gt;=3,U993=Q993,AD993=Z993),1,0)</f>
        <v>0</v>
      </c>
      <c r="AJ993">
        <f ca="1">SUMPRODUCT(--($P993:$X993=R993),--($Y993:$AG993=AA993),'MPL ID'!$BG$15:$BO$15)+IF(AND($D993&gt;0,$D993&lt;=2,U993=R993,AD993=AA993),1,0)+IF(AND($G993&gt;0,$G993&lt;=2,Q993=R993,Z993=AA993),1,0)+IF(AND($J993&gt;=3,V993=R993,AE993=AA993),1,0)</f>
        <v>0</v>
      </c>
      <c r="AK993">
        <f ca="1">SUMPRODUCT(--($P993:$X993=S993),--($Y993:$AG993=AB993),'MPL ID'!$BG$16:$BO$16)+IF(AND($B993&gt;0,$B993&lt;=2,V993=S993,AE993=AB993),1,0)+IF(AND($E993&gt;0,$E993&lt;=2,T993=S993,AC993=AB993),1,0)+IF(AND($K993&gt;=3,Q993=S993,Z993=AB993),1,0)+IF(AND($M993&gt;0,$M993&lt;=2,P993=S993,Y993=AB993),1,0)</f>
        <v>0</v>
      </c>
      <c r="AL993">
        <f ca="1">SUMPRODUCT(--($P993:$X993=T993),--($Y993:$AG993=AC993),'MPL ID'!$BG$17:$BO$17)+IF(AND($E993&gt;=3,S993=T993,AB993=AC993),1,0)+IF(AND($I993&gt;0,$I993&lt;=2,P993=T993,Y993=AC993),1,0)+IF(AND($L993&gt;=3,W993=T993,AF993=AC993),1,0)</f>
        <v>0</v>
      </c>
      <c r="AM993">
        <f ca="1">SUMPRODUCT(--($P993:$X993=U993),--($Y993:$AG993=AD993),'MPL ID'!$BG$18:$BO$18)+IF(AND($D993&gt;=3,R993=U993,AA993=AD993),1,0)+IF(AND($H993&gt;0,$H993&lt;=2,W993=U993,AF993=AD993),1,0)+IF(AND($N993&gt;0,$N993&lt;=2,Q993=U993,Z993=AD993),1,0)</f>
        <v>1</v>
      </c>
      <c r="AN993">
        <f ca="1">SUMPRODUCT(--($P993:$X993=V993),--($Y993:$AG993=AE993),'MPL ID'!$BG$19:$BO$19)+IF(AND($B993&gt;=3,S993=V993,AB993=AE993),1,0)+IF(AND($F993&gt;=3,W993=V993,AF993=AE993),1,0)+IF(AND($J993&gt;0,$J993&lt;=2,R993=V993,AA993=AE993),1,0)+IF(AND($O993&gt;0,$O993&lt;=2,X993=V993,AG993=AE993),1,0)</f>
        <v>0</v>
      </c>
      <c r="AO993">
        <f ca="1">SUMPRODUCT(--($P993:$X993=W993),--($Y993:$AG993=AF993),'MPL ID'!$BG$20:$BO$20)+IF(AND($C993&gt;0,$C993&lt;=2,X993=W993,AG993=AF993),1,0)+IF(AND($F993&gt;0,$F993&lt;=2,V993=W993,AE993=AF993),1,0)+IF(AND($H993&gt;=3,U993=W993,AD993=AF993),1,0)+IF(AND($L993&gt;0,$L993&lt;=2,T993=W993,AC993=AF993),1,0)</f>
        <v>0</v>
      </c>
      <c r="AP993">
        <f ca="1">SUMPRODUCT(--($P993:$X993=X993),--($Y993:$AG993=AG993),'MPL ID'!$BG$21:$BO$21)+IF(AND($C993&gt;=3,W993=X993,AF993=AG993),1,0)+IF(AND($O993&gt;=3,V993=X993,AE993=AG993),1,0)</f>
        <v>0</v>
      </c>
      <c r="AQ993">
        <f t="shared" ca="1" si="135"/>
        <v>2</v>
      </c>
      <c r="AR993">
        <f t="shared" ca="1" si="136"/>
        <v>5</v>
      </c>
      <c r="AS993">
        <f t="shared" ca="1" si="137"/>
        <v>7</v>
      </c>
      <c r="AT993">
        <f t="shared" ca="1" si="138"/>
        <v>4</v>
      </c>
      <c r="AU993">
        <f t="shared" ca="1" si="139"/>
        <v>9</v>
      </c>
      <c r="AV993">
        <f t="shared" ca="1" si="140"/>
        <v>3</v>
      </c>
      <c r="AW993">
        <f t="shared" ca="1" si="141"/>
        <v>6</v>
      </c>
      <c r="AX993">
        <f t="shared" ca="1" si="142"/>
        <v>8</v>
      </c>
      <c r="AY993">
        <f t="shared" ca="1" si="143"/>
        <v>1</v>
      </c>
    </row>
    <row r="994" spans="1:51" x14ac:dyDescent="0.25">
      <c r="A994">
        <v>993</v>
      </c>
      <c r="B994">
        <f ca="1">IF(AND(ISNUMBER('MPL ID'!$J$39),ISNUMBER('MPL ID'!$K$39)),0,RANDBETWEEN(1,4))</f>
        <v>0</v>
      </c>
      <c r="C994">
        <f ca="1">IF(AND(ISNUMBER('MPL ID'!$J$40),ISNUMBER('MPL ID'!$K$40)),0,RANDBETWEEN(1,4))</f>
        <v>0</v>
      </c>
      <c r="D994">
        <f ca="1">IF(AND(ISNUMBER('MPL ID'!$J$41),ISNUMBER('MPL ID'!$K$41)),0,RANDBETWEEN(1,4))</f>
        <v>4</v>
      </c>
      <c r="E994">
        <f ca="1">IF(AND(ISNUMBER('MPL ID'!$J$42),ISNUMBER('MPL ID'!$K$42)),0,RANDBETWEEN(1,4))</f>
        <v>2</v>
      </c>
      <c r="F994">
        <f ca="1">IF(AND(ISNUMBER('MPL ID'!$J$43),ISNUMBER('MPL ID'!$K$43)),0,RANDBETWEEN(1,4))</f>
        <v>1</v>
      </c>
      <c r="G994">
        <f ca="1">IF(AND(ISNUMBER('MPL ID'!$J$44),ISNUMBER('MPL ID'!$K$44)),0,RANDBETWEEN(1,4))</f>
        <v>1</v>
      </c>
      <c r="H994">
        <f ca="1">IF(AND(ISNUMBER('MPL ID'!$P$36),ISNUMBER('MPL ID'!$Q$36)),0,RANDBETWEEN(1,4))</f>
        <v>1</v>
      </c>
      <c r="I994">
        <f ca="1">IF(AND(ISNUMBER('MPL ID'!$P$37),ISNUMBER('MPL ID'!$Q$37)),0,RANDBETWEEN(1,4))</f>
        <v>3</v>
      </c>
      <c r="J994">
        <f ca="1">IF(AND(ISNUMBER('MPL ID'!$P$39),ISNUMBER('MPL ID'!$Q$39)),0,RANDBETWEEN(1,4))</f>
        <v>2</v>
      </c>
      <c r="K994">
        <f ca="1">IF(AND(ISNUMBER('MPL ID'!$P$40),ISNUMBER('MPL ID'!$Q$40)),0,RANDBETWEEN(1,4))</f>
        <v>3</v>
      </c>
      <c r="L994">
        <f ca="1">IF(AND(ISNUMBER('MPL ID'!$P$41),ISNUMBER('MPL ID'!$Q$41)),0,RANDBETWEEN(1,4))</f>
        <v>1</v>
      </c>
      <c r="M994">
        <f ca="1">IF(AND(ISNUMBER('MPL ID'!$P$42),ISNUMBER('MPL ID'!$Q$42)),0,RANDBETWEEN(1,4))</f>
        <v>2</v>
      </c>
      <c r="N994">
        <f ca="1">IF(AND(ISNUMBER('MPL ID'!$P$43),ISNUMBER('MPL ID'!$Q$43)),0,RANDBETWEEN(1,4))</f>
        <v>4</v>
      </c>
      <c r="O994">
        <f ca="1">IF(AND(ISNUMBER('MPL ID'!$P$44),ISNUMBER('MPL ID'!$Q$44)),0,RANDBETWEEN(1,4))</f>
        <v>4</v>
      </c>
      <c r="P994">
        <f ca="1">'MPL ID'!$BG$1+SUMPRODUCT(($B$1003:$O$1003='MPL ID'!$BF$1)*(($B994:$O994=1)+($B994:$O994=2)))+SUMPRODUCT(($B$1004:$O$1004='MPL ID'!$BF$1)*(($B994:$O994=3)+($B994:$O994=4)))</f>
        <v>10</v>
      </c>
      <c r="Q994">
        <f ca="1">'MPL ID'!$BG$2+SUMPRODUCT(($B$1003:$O$1003='MPL ID'!$BF$2)*(($B994:$O994=1)+($B994:$O994=2)))+SUMPRODUCT(($B$1004:$O$1004='MPL ID'!$BF$2)*(($B994:$O994=3)+($B994:$O994=4)))</f>
        <v>8</v>
      </c>
      <c r="R994">
        <f ca="1">'MPL ID'!$BG$3+SUMPRODUCT(($B$1003:$O$1003='MPL ID'!$BF$3)*(($B994:$O994=1)+($B994:$O994=2)))+SUMPRODUCT(($B$1004:$O$1004='MPL ID'!$BF$3)*(($B994:$O994=3)+($B994:$O994=4)))</f>
        <v>6</v>
      </c>
      <c r="S994">
        <f ca="1">'MPL ID'!$BG$4+SUMPRODUCT(($B$1003:$O$1003='MPL ID'!$BF$4)*(($B994:$O994=1)+($B994:$O994=2)))+SUMPRODUCT(($B$1004:$O$1004='MPL ID'!$BF$4)*(($B994:$O994=3)+($B994:$O994=4)))</f>
        <v>10</v>
      </c>
      <c r="T994">
        <f ca="1">'MPL ID'!$BG$5+SUMPRODUCT(($B$1003:$O$1003='MPL ID'!$BF$5)*(($B994:$O994=1)+($B994:$O994=2)))+SUMPRODUCT(($B$1004:$O$1004='MPL ID'!$BF$5)*(($B994:$O994=3)+($B994:$O994=4)))</f>
        <v>3</v>
      </c>
      <c r="U994">
        <f ca="1">'MPL ID'!$BG$6+SUMPRODUCT(($B$1003:$O$1003='MPL ID'!$BF$6)*(($B994:$O994=1)+($B994:$O994=2)))+SUMPRODUCT(($B$1004:$O$1004='MPL ID'!$BF$6)*(($B994:$O994=3)+($B994:$O994=4)))</f>
        <v>12</v>
      </c>
      <c r="V994">
        <f ca="1">'MPL ID'!$BG$7+SUMPRODUCT(($B$1003:$O$1003='MPL ID'!$BF$7)*(($B994:$O994=1)+($B994:$O994=2)))+SUMPRODUCT(($B$1004:$O$1004='MPL ID'!$BF$7)*(($B994:$O994=3)+($B994:$O994=4)))</f>
        <v>6</v>
      </c>
      <c r="W994">
        <f ca="1">'MPL ID'!$BG$8+SUMPRODUCT(($B$1003:$O$1003='MPL ID'!$BF$8)*(($B994:$O994=1)+($B994:$O994=2)))+SUMPRODUCT(($B$1004:$O$1004='MPL ID'!$BF$8)*(($B994:$O994=3)+($B994:$O994=4)))</f>
        <v>5</v>
      </c>
      <c r="X994">
        <f ca="1">'MPL ID'!$BG$9+SUMPRODUCT(($B$1003:$O$1003='MPL ID'!$BF$9)*(($B994:$O994=1)+($B994:$O994=2)))+SUMPRODUCT(($B$1004:$O$1004='MPL ID'!$BF$9)*(($B994:$O994=3)+($B994:$O994=4)))</f>
        <v>12</v>
      </c>
      <c r="Y994">
        <f ca="1">'MPL ID'!$BH$1+SUMPRODUCT(($B$1003:$O$1003='MPL ID'!$BF$1)*(2*($B994:$O994=1)+($B994:$O994=2)-2*($B994:$O994=3)-($B994:$O994=4)))-SUMPRODUCT(($B$1004:$O$1004='MPL ID'!$BF$1)*(2*($B994:$O994=1)+($B994:$O994=2)-2*($B994:$O994=3)-($B994:$O994=4)))</f>
        <v>10</v>
      </c>
      <c r="Z994">
        <f ca="1">'MPL ID'!$BH$2+SUMPRODUCT(($B$1003:$O$1003='MPL ID'!$BF$2)*(2*($B994:$O994=1)+($B994:$O994=2)-2*($B994:$O994=3)-($B994:$O994=4)))-SUMPRODUCT(($B$1004:$O$1004='MPL ID'!$BF$2)*(2*($B994:$O994=1)+($B994:$O994=2)-2*($B994:$O994=3)-($B994:$O994=4)))</f>
        <v>-5</v>
      </c>
      <c r="AA994">
        <f ca="1">'MPL ID'!$BH$3+SUMPRODUCT(($B$1003:$O$1003='MPL ID'!$BF$3)*(2*($B994:$O994=1)+($B994:$O994=2)-2*($B994:$O994=3)-($B994:$O994=4)))-SUMPRODUCT(($B$1004:$O$1004='MPL ID'!$BF$3)*(2*($B994:$O994=1)+($B994:$O994=2)-2*($B994:$O994=3)-($B994:$O994=4)))</f>
        <v>-6</v>
      </c>
      <c r="AB994">
        <f ca="1">'MPL ID'!$BH$4+SUMPRODUCT(($B$1003:$O$1003='MPL ID'!$BF$4)*(2*($B994:$O994=1)+($B994:$O994=2)-2*($B994:$O994=3)-($B994:$O994=4)))-SUMPRODUCT(($B$1004:$O$1004='MPL ID'!$BF$4)*(2*($B994:$O994=1)+($B994:$O994=2)-2*($B994:$O994=3)-($B994:$O994=4)))</f>
        <v>4</v>
      </c>
      <c r="AC994">
        <f ca="1">'MPL ID'!$BH$5+SUMPRODUCT(($B$1003:$O$1003='MPL ID'!$BF$5)*(2*($B994:$O994=1)+($B994:$O994=2)-2*($B994:$O994=3)-($B994:$O994=4)))-SUMPRODUCT(($B$1004:$O$1004='MPL ID'!$BF$5)*(2*($B994:$O994=1)+($B994:$O994=2)-2*($B994:$O994=3)-($B994:$O994=4)))</f>
        <v>-17</v>
      </c>
      <c r="AD994">
        <f ca="1">'MPL ID'!$BH$6+SUMPRODUCT(($B$1003:$O$1003='MPL ID'!$BF$6)*(2*($B994:$O994=1)+($B994:$O994=2)-2*($B994:$O994=3)-($B994:$O994=4)))-SUMPRODUCT(($B$1004:$O$1004='MPL ID'!$BF$6)*(2*($B994:$O994=1)+($B994:$O994=2)-2*($B994:$O994=3)-($B994:$O994=4)))</f>
        <v>14</v>
      </c>
      <c r="AE994">
        <f ca="1">'MPL ID'!$BH$7+SUMPRODUCT(($B$1003:$O$1003='MPL ID'!$BF$7)*(2*($B994:$O994=1)+($B994:$O994=2)-2*($B994:$O994=3)-($B994:$O994=4)))-SUMPRODUCT(($B$1004:$O$1004='MPL ID'!$BF$7)*(2*($B994:$O994=1)+($B994:$O994=2)-2*($B994:$O994=3)-($B994:$O994=4)))</f>
        <v>-4</v>
      </c>
      <c r="AF994">
        <f ca="1">'MPL ID'!$BH$8+SUMPRODUCT(($B$1003:$O$1003='MPL ID'!$BF$8)*(2*($B994:$O994=1)+($B994:$O994=2)-2*($B994:$O994=3)-($B994:$O994=4)))-SUMPRODUCT(($B$1004:$O$1004='MPL ID'!$BF$8)*(2*($B994:$O994=1)+($B994:$O994=2)-2*($B994:$O994=3)-($B994:$O994=4)))</f>
        <v>-10</v>
      </c>
      <c r="AG994">
        <f ca="1">'MPL ID'!$BH$9+SUMPRODUCT(($B$1003:$O$1003='MPL ID'!$BF$9)*(2*($B994:$O994=1)+($B994:$O994=2)-2*($B994:$O994=3)-($B994:$O994=4)))-SUMPRODUCT(($B$1004:$O$1004='MPL ID'!$BF$9)*(2*($B994:$O994=1)+($B994:$O994=2)-2*($B994:$O994=3)-($B994:$O994=4)))</f>
        <v>14</v>
      </c>
      <c r="AH994">
        <f ca="1">SUMPRODUCT(--($P994:$X994=P994),--($Y994:$AG994=Y994),'MPL ID'!$BG$13:$BO$13)+IF(AND($I994&gt;=3,T994=P994,AC994=Y994),1,0)+IF(AND($M994&gt;=3,S994=P994,AB994=Y994),1,0)</f>
        <v>0</v>
      </c>
      <c r="AI994">
        <f ca="1">SUMPRODUCT(--($P994:$X994=Q994),--($Y994:$AG994=Z994),'MPL ID'!$BG$14:$BO$14)+IF(AND($G994&gt;=3,R994=Q994,AA994=Z994),1,0)+IF(AND($K994&gt;0,$K994&lt;=2,S994=Q994,AB994=Z994),1,0)+IF(AND($N994&gt;=3,U994=Q994,AD994=Z994),1,0)</f>
        <v>0</v>
      </c>
      <c r="AJ994">
        <f ca="1">SUMPRODUCT(--($P994:$X994=R994),--($Y994:$AG994=AA994),'MPL ID'!$BG$15:$BO$15)+IF(AND($D994&gt;0,$D994&lt;=2,U994=R994,AD994=AA994),1,0)+IF(AND($G994&gt;0,$G994&lt;=2,Q994=R994,Z994=AA994),1,0)+IF(AND($J994&gt;=3,V994=R994,AE994=AA994),1,0)</f>
        <v>0</v>
      </c>
      <c r="AK994">
        <f ca="1">SUMPRODUCT(--($P994:$X994=S994),--($Y994:$AG994=AB994),'MPL ID'!$BG$16:$BO$16)+IF(AND($B994&gt;0,$B994&lt;=2,V994=S994,AE994=AB994),1,0)+IF(AND($E994&gt;0,$E994&lt;=2,T994=S994,AC994=AB994),1,0)+IF(AND($K994&gt;=3,Q994=S994,Z994=AB994),1,0)+IF(AND($M994&gt;0,$M994&lt;=2,P994=S994,Y994=AB994),1,0)</f>
        <v>0</v>
      </c>
      <c r="AL994">
        <f ca="1">SUMPRODUCT(--($P994:$X994=T994),--($Y994:$AG994=AC994),'MPL ID'!$BG$17:$BO$17)+IF(AND($E994&gt;=3,S994=T994,AB994=AC994),1,0)+IF(AND($I994&gt;0,$I994&lt;=2,P994=T994,Y994=AC994),1,0)+IF(AND($L994&gt;=3,W994=T994,AF994=AC994),1,0)</f>
        <v>0</v>
      </c>
      <c r="AM994">
        <f ca="1">SUMPRODUCT(--($P994:$X994=U994),--($Y994:$AG994=AD994),'MPL ID'!$BG$18:$BO$18)+IF(AND($D994&gt;=3,R994=U994,AA994=AD994),1,0)+IF(AND($H994&gt;0,$H994&lt;=2,W994=U994,AF994=AD994),1,0)+IF(AND($N994&gt;0,$N994&lt;=2,Q994=U994,Z994=AD994),1,0)</f>
        <v>2</v>
      </c>
      <c r="AN994">
        <f ca="1">SUMPRODUCT(--($P994:$X994=V994),--($Y994:$AG994=AE994),'MPL ID'!$BG$19:$BO$19)+IF(AND($B994&gt;=3,S994=V994,AB994=AE994),1,0)+IF(AND($F994&gt;=3,W994=V994,AF994=AE994),1,0)+IF(AND($J994&gt;0,$J994&lt;=2,R994=V994,AA994=AE994),1,0)+IF(AND($O994&gt;0,$O994&lt;=2,X994=V994,AG994=AE994),1,0)</f>
        <v>0</v>
      </c>
      <c r="AO994">
        <f ca="1">SUMPRODUCT(--($P994:$X994=W994),--($Y994:$AG994=AF994),'MPL ID'!$BG$20:$BO$20)+IF(AND($C994&gt;0,$C994&lt;=2,X994=W994,AG994=AF994),1,0)+IF(AND($F994&gt;0,$F994&lt;=2,V994=W994,AE994=AF994),1,0)+IF(AND($H994&gt;=3,U994=W994,AD994=AF994),1,0)+IF(AND($L994&gt;0,$L994&lt;=2,T994=W994,AC994=AF994),1,0)</f>
        <v>0</v>
      </c>
      <c r="AP994">
        <f ca="1">SUMPRODUCT(--($P994:$X994=X994),--($Y994:$AG994=AG994),'MPL ID'!$BG$21:$BO$21)+IF(AND($C994&gt;=3,W994=X994,AF994=AG994),1,0)+IF(AND($O994&gt;=3,V994=X994,AE994=AG994),1,0)</f>
        <v>0</v>
      </c>
      <c r="AQ994">
        <f t="shared" ca="1" si="135"/>
        <v>3</v>
      </c>
      <c r="AR994">
        <f t="shared" ca="1" si="136"/>
        <v>5</v>
      </c>
      <c r="AS994">
        <f t="shared" ca="1" si="137"/>
        <v>7</v>
      </c>
      <c r="AT994">
        <f t="shared" ca="1" si="138"/>
        <v>4</v>
      </c>
      <c r="AU994">
        <f t="shared" ca="1" si="139"/>
        <v>9</v>
      </c>
      <c r="AV994">
        <f t="shared" ca="1" si="140"/>
        <v>1</v>
      </c>
      <c r="AW994">
        <f t="shared" ca="1" si="141"/>
        <v>6</v>
      </c>
      <c r="AX994">
        <f t="shared" ca="1" si="142"/>
        <v>8</v>
      </c>
      <c r="AY994">
        <f t="shared" ca="1" si="143"/>
        <v>2</v>
      </c>
    </row>
    <row r="995" spans="1:51" x14ac:dyDescent="0.25">
      <c r="A995">
        <v>994</v>
      </c>
      <c r="B995">
        <f ca="1">IF(AND(ISNUMBER('MPL ID'!$J$39),ISNUMBER('MPL ID'!$K$39)),0,RANDBETWEEN(1,4))</f>
        <v>0</v>
      </c>
      <c r="C995">
        <f ca="1">IF(AND(ISNUMBER('MPL ID'!$J$40),ISNUMBER('MPL ID'!$K$40)),0,RANDBETWEEN(1,4))</f>
        <v>0</v>
      </c>
      <c r="D995">
        <f ca="1">IF(AND(ISNUMBER('MPL ID'!$J$41),ISNUMBER('MPL ID'!$K$41)),0,RANDBETWEEN(1,4))</f>
        <v>2</v>
      </c>
      <c r="E995">
        <f ca="1">IF(AND(ISNUMBER('MPL ID'!$J$42),ISNUMBER('MPL ID'!$K$42)),0,RANDBETWEEN(1,4))</f>
        <v>3</v>
      </c>
      <c r="F995">
        <f ca="1">IF(AND(ISNUMBER('MPL ID'!$J$43),ISNUMBER('MPL ID'!$K$43)),0,RANDBETWEEN(1,4))</f>
        <v>3</v>
      </c>
      <c r="G995">
        <f ca="1">IF(AND(ISNUMBER('MPL ID'!$J$44),ISNUMBER('MPL ID'!$K$44)),0,RANDBETWEEN(1,4))</f>
        <v>1</v>
      </c>
      <c r="H995">
        <f ca="1">IF(AND(ISNUMBER('MPL ID'!$P$36),ISNUMBER('MPL ID'!$Q$36)),0,RANDBETWEEN(1,4))</f>
        <v>4</v>
      </c>
      <c r="I995">
        <f ca="1">IF(AND(ISNUMBER('MPL ID'!$P$37),ISNUMBER('MPL ID'!$Q$37)),0,RANDBETWEEN(1,4))</f>
        <v>3</v>
      </c>
      <c r="J995">
        <f ca="1">IF(AND(ISNUMBER('MPL ID'!$P$39),ISNUMBER('MPL ID'!$Q$39)),0,RANDBETWEEN(1,4))</f>
        <v>3</v>
      </c>
      <c r="K995">
        <f ca="1">IF(AND(ISNUMBER('MPL ID'!$P$40),ISNUMBER('MPL ID'!$Q$40)),0,RANDBETWEEN(1,4))</f>
        <v>1</v>
      </c>
      <c r="L995">
        <f ca="1">IF(AND(ISNUMBER('MPL ID'!$P$41),ISNUMBER('MPL ID'!$Q$41)),0,RANDBETWEEN(1,4))</f>
        <v>3</v>
      </c>
      <c r="M995">
        <f ca="1">IF(AND(ISNUMBER('MPL ID'!$P$42),ISNUMBER('MPL ID'!$Q$42)),0,RANDBETWEEN(1,4))</f>
        <v>3</v>
      </c>
      <c r="N995">
        <f ca="1">IF(AND(ISNUMBER('MPL ID'!$P$43),ISNUMBER('MPL ID'!$Q$43)),0,RANDBETWEEN(1,4))</f>
        <v>3</v>
      </c>
      <c r="O995">
        <f ca="1">IF(AND(ISNUMBER('MPL ID'!$P$44),ISNUMBER('MPL ID'!$Q$44)),0,RANDBETWEEN(1,4))</f>
        <v>1</v>
      </c>
      <c r="P995">
        <f ca="1">'MPL ID'!$BG$1+SUMPRODUCT(($B$1003:$O$1003='MPL ID'!$BF$1)*(($B995:$O995=1)+($B995:$O995=2)))+SUMPRODUCT(($B$1004:$O$1004='MPL ID'!$BF$1)*(($B995:$O995=3)+($B995:$O995=4)))</f>
        <v>11</v>
      </c>
      <c r="Q995">
        <f ca="1">'MPL ID'!$BG$2+SUMPRODUCT(($B$1003:$O$1003='MPL ID'!$BF$2)*(($B995:$O995=1)+($B995:$O995=2)))+SUMPRODUCT(($B$1004:$O$1004='MPL ID'!$BF$2)*(($B995:$O995=3)+($B995:$O995=4)))</f>
        <v>9</v>
      </c>
      <c r="R995">
        <f ca="1">'MPL ID'!$BG$3+SUMPRODUCT(($B$1003:$O$1003='MPL ID'!$BF$3)*(($B995:$O995=1)+($B995:$O995=2)))+SUMPRODUCT(($B$1004:$O$1004='MPL ID'!$BF$3)*(($B995:$O995=3)+($B995:$O995=4)))</f>
        <v>8</v>
      </c>
      <c r="S995">
        <f ca="1">'MPL ID'!$BG$4+SUMPRODUCT(($B$1003:$O$1003='MPL ID'!$BF$4)*(($B995:$O995=1)+($B995:$O995=2)))+SUMPRODUCT(($B$1004:$O$1004='MPL ID'!$BF$4)*(($B995:$O995=3)+($B995:$O995=4)))</f>
        <v>7</v>
      </c>
      <c r="T995">
        <f ca="1">'MPL ID'!$BG$5+SUMPRODUCT(($B$1003:$O$1003='MPL ID'!$BF$5)*(($B995:$O995=1)+($B995:$O995=2)))+SUMPRODUCT(($B$1004:$O$1004='MPL ID'!$BF$5)*(($B995:$O995=3)+($B995:$O995=4)))</f>
        <v>5</v>
      </c>
      <c r="U995">
        <f ca="1">'MPL ID'!$BG$6+SUMPRODUCT(($B$1003:$O$1003='MPL ID'!$BF$6)*(($B995:$O995=1)+($B995:$O995=2)))+SUMPRODUCT(($B$1004:$O$1004='MPL ID'!$BF$6)*(($B995:$O995=3)+($B995:$O995=4)))</f>
        <v>10</v>
      </c>
      <c r="V995">
        <f ca="1">'MPL ID'!$BG$7+SUMPRODUCT(($B$1003:$O$1003='MPL ID'!$BF$7)*(($B995:$O995=1)+($B995:$O995=2)))+SUMPRODUCT(($B$1004:$O$1004='MPL ID'!$BF$7)*(($B995:$O995=3)+($B995:$O995=4)))</f>
        <v>7</v>
      </c>
      <c r="W995">
        <f ca="1">'MPL ID'!$BG$8+SUMPRODUCT(($B$1003:$O$1003='MPL ID'!$BF$8)*(($B995:$O995=1)+($B995:$O995=2)))+SUMPRODUCT(($B$1004:$O$1004='MPL ID'!$BF$8)*(($B995:$O995=3)+($B995:$O995=4)))</f>
        <v>4</v>
      </c>
      <c r="X995">
        <f ca="1">'MPL ID'!$BG$9+SUMPRODUCT(($B$1003:$O$1003='MPL ID'!$BF$9)*(($B995:$O995=1)+($B995:$O995=2)))+SUMPRODUCT(($B$1004:$O$1004='MPL ID'!$BF$9)*(($B995:$O995=3)+($B995:$O995=4)))</f>
        <v>11</v>
      </c>
      <c r="Y995">
        <f ca="1">'MPL ID'!$BH$1+SUMPRODUCT(($B$1003:$O$1003='MPL ID'!$BF$1)*(2*($B995:$O995=1)+($B995:$O995=2)-2*($B995:$O995=3)-($B995:$O995=4)))-SUMPRODUCT(($B$1004:$O$1004='MPL ID'!$BF$1)*(2*($B995:$O995=1)+($B995:$O995=2)-2*($B995:$O995=3)-($B995:$O995=4)))</f>
        <v>13</v>
      </c>
      <c r="Z995">
        <f ca="1">'MPL ID'!$BH$2+SUMPRODUCT(($B$1003:$O$1003='MPL ID'!$BF$2)*(2*($B995:$O995=1)+($B995:$O995=2)-2*($B995:$O995=3)-($B995:$O995=4)))-SUMPRODUCT(($B$1004:$O$1004='MPL ID'!$BF$2)*(2*($B995:$O995=1)+($B995:$O995=2)-2*($B995:$O995=3)-($B995:$O995=4)))</f>
        <v>0</v>
      </c>
      <c r="AA995">
        <f ca="1">'MPL ID'!$BH$3+SUMPRODUCT(($B$1003:$O$1003='MPL ID'!$BF$3)*(2*($B995:$O995=1)+($B995:$O995=2)-2*($B995:$O995=3)-($B995:$O995=4)))-SUMPRODUCT(($B$1004:$O$1004='MPL ID'!$BF$3)*(2*($B995:$O995=1)+($B995:$O995=2)-2*($B995:$O995=3)-($B995:$O995=4)))</f>
        <v>-1</v>
      </c>
      <c r="AB995">
        <f ca="1">'MPL ID'!$BH$4+SUMPRODUCT(($B$1003:$O$1003='MPL ID'!$BF$4)*(2*($B995:$O995=1)+($B995:$O995=2)-2*($B995:$O995=3)-($B995:$O995=4)))-SUMPRODUCT(($B$1004:$O$1004='MPL ID'!$BF$4)*(2*($B995:$O995=1)+($B995:$O995=2)-2*($B995:$O995=3)-($B995:$O995=4)))</f>
        <v>-6</v>
      </c>
      <c r="AC995">
        <f ca="1">'MPL ID'!$BH$5+SUMPRODUCT(($B$1003:$O$1003='MPL ID'!$BF$5)*(2*($B995:$O995=1)+($B995:$O995=2)-2*($B995:$O995=3)-($B995:$O995=4)))-SUMPRODUCT(($B$1004:$O$1004='MPL ID'!$BF$5)*(2*($B995:$O995=1)+($B995:$O995=2)-2*($B995:$O995=3)-($B995:$O995=4)))</f>
        <v>-10</v>
      </c>
      <c r="AD995">
        <f ca="1">'MPL ID'!$BH$6+SUMPRODUCT(($B$1003:$O$1003='MPL ID'!$BF$6)*(2*($B995:$O995=1)+($B995:$O995=2)-2*($B995:$O995=3)-($B995:$O995=4)))-SUMPRODUCT(($B$1004:$O$1004='MPL ID'!$BF$6)*(2*($B995:$O995=1)+($B995:$O995=2)-2*($B995:$O995=3)-($B995:$O995=4)))</f>
        <v>8</v>
      </c>
      <c r="AE995">
        <f ca="1">'MPL ID'!$BH$7+SUMPRODUCT(($B$1003:$O$1003='MPL ID'!$BF$7)*(2*($B995:$O995=1)+($B995:$O995=2)-2*($B995:$O995=3)-($B995:$O995=4)))-SUMPRODUCT(($B$1004:$O$1004='MPL ID'!$BF$7)*(2*($B995:$O995=1)+($B995:$O995=2)-2*($B995:$O995=3)-($B995:$O995=4)))</f>
        <v>0</v>
      </c>
      <c r="AF995">
        <f ca="1">'MPL ID'!$BH$8+SUMPRODUCT(($B$1003:$O$1003='MPL ID'!$BF$8)*(2*($B995:$O995=1)+($B995:$O995=2)-2*($B995:$O995=3)-($B995:$O995=4)))-SUMPRODUCT(($B$1004:$O$1004='MPL ID'!$BF$8)*(2*($B995:$O995=1)+($B995:$O995=2)-2*($B995:$O995=3)-($B995:$O995=4)))</f>
        <v>-15</v>
      </c>
      <c r="AG995">
        <f ca="1">'MPL ID'!$BH$9+SUMPRODUCT(($B$1003:$O$1003='MPL ID'!$BF$9)*(2*($B995:$O995=1)+($B995:$O995=2)-2*($B995:$O995=3)-($B995:$O995=4)))-SUMPRODUCT(($B$1004:$O$1004='MPL ID'!$BF$9)*(2*($B995:$O995=1)+($B995:$O995=2)-2*($B995:$O995=3)-($B995:$O995=4)))</f>
        <v>11</v>
      </c>
      <c r="AH995">
        <f ca="1">SUMPRODUCT(--($P995:$X995=P995),--($Y995:$AG995=Y995),'MPL ID'!$BG$13:$BO$13)+IF(AND($I995&gt;=3,T995=P995,AC995=Y995),1,0)+IF(AND($M995&gt;=3,S995=P995,AB995=Y995),1,0)</f>
        <v>0</v>
      </c>
      <c r="AI995">
        <f ca="1">SUMPRODUCT(--($P995:$X995=Q995),--($Y995:$AG995=Z995),'MPL ID'!$BG$14:$BO$14)+IF(AND($G995&gt;=3,R995=Q995,AA995=Z995),1,0)+IF(AND($K995&gt;0,$K995&lt;=2,S995=Q995,AB995=Z995),1,0)+IF(AND($N995&gt;=3,U995=Q995,AD995=Z995),1,0)</f>
        <v>0</v>
      </c>
      <c r="AJ995">
        <f ca="1">SUMPRODUCT(--($P995:$X995=R995),--($Y995:$AG995=AA995),'MPL ID'!$BG$15:$BO$15)+IF(AND($D995&gt;0,$D995&lt;=2,U995=R995,AD995=AA995),1,0)+IF(AND($G995&gt;0,$G995&lt;=2,Q995=R995,Z995=AA995),1,0)+IF(AND($J995&gt;=3,V995=R995,AE995=AA995),1,0)</f>
        <v>0</v>
      </c>
      <c r="AK995">
        <f ca="1">SUMPRODUCT(--($P995:$X995=S995),--($Y995:$AG995=AB995),'MPL ID'!$BG$16:$BO$16)+IF(AND($B995&gt;0,$B995&lt;=2,V995=S995,AE995=AB995),1,0)+IF(AND($E995&gt;0,$E995&lt;=2,T995=S995,AC995=AB995),1,0)+IF(AND($K995&gt;=3,Q995=S995,Z995=AB995),1,0)+IF(AND($M995&gt;0,$M995&lt;=2,P995=S995,Y995=AB995),1,0)</f>
        <v>0</v>
      </c>
      <c r="AL995">
        <f ca="1">SUMPRODUCT(--($P995:$X995=T995),--($Y995:$AG995=AC995),'MPL ID'!$BG$17:$BO$17)+IF(AND($E995&gt;=3,S995=T995,AB995=AC995),1,0)+IF(AND($I995&gt;0,$I995&lt;=2,P995=T995,Y995=AC995),1,0)+IF(AND($L995&gt;=3,W995=T995,AF995=AC995),1,0)</f>
        <v>0</v>
      </c>
      <c r="AM995">
        <f ca="1">SUMPRODUCT(--($P995:$X995=U995),--($Y995:$AG995=AD995),'MPL ID'!$BG$18:$BO$18)+IF(AND($D995&gt;=3,R995=U995,AA995=AD995),1,0)+IF(AND($H995&gt;0,$H995&lt;=2,W995=U995,AF995=AD995),1,0)+IF(AND($N995&gt;0,$N995&lt;=2,Q995=U995,Z995=AD995),1,0)</f>
        <v>0</v>
      </c>
      <c r="AN995">
        <f ca="1">SUMPRODUCT(--($P995:$X995=V995),--($Y995:$AG995=AE995),'MPL ID'!$BG$19:$BO$19)+IF(AND($B995&gt;=3,S995=V995,AB995=AE995),1,0)+IF(AND($F995&gt;=3,W995=V995,AF995=AE995),1,0)+IF(AND($J995&gt;0,$J995&lt;=2,R995=V995,AA995=AE995),1,0)+IF(AND($O995&gt;0,$O995&lt;=2,X995=V995,AG995=AE995),1,0)</f>
        <v>0</v>
      </c>
      <c r="AO995">
        <f ca="1">SUMPRODUCT(--($P995:$X995=W995),--($Y995:$AG995=AF995),'MPL ID'!$BG$20:$BO$20)+IF(AND($C995&gt;0,$C995&lt;=2,X995=W995,AG995=AF995),1,0)+IF(AND($F995&gt;0,$F995&lt;=2,V995=W995,AE995=AF995),1,0)+IF(AND($H995&gt;=3,U995=W995,AD995=AF995),1,0)+IF(AND($L995&gt;0,$L995&lt;=2,T995=W995,AC995=AF995),1,0)</f>
        <v>0</v>
      </c>
      <c r="AP995">
        <f ca="1">SUMPRODUCT(--($P995:$X995=X995),--($Y995:$AG995=AG995),'MPL ID'!$BG$21:$BO$21)+IF(AND($C995&gt;=3,W995=X995,AF995=AG995),1,0)+IF(AND($O995&gt;=3,V995=X995,AE995=AG995),1,0)</f>
        <v>0</v>
      </c>
      <c r="AQ995">
        <f t="shared" ca="1" si="135"/>
        <v>1</v>
      </c>
      <c r="AR995">
        <f t="shared" ca="1" si="136"/>
        <v>4</v>
      </c>
      <c r="AS995">
        <f t="shared" ca="1" si="137"/>
        <v>5</v>
      </c>
      <c r="AT995">
        <f t="shared" ca="1" si="138"/>
        <v>7</v>
      </c>
      <c r="AU995">
        <f t="shared" ca="1" si="139"/>
        <v>8</v>
      </c>
      <c r="AV995">
        <f t="shared" ca="1" si="140"/>
        <v>3</v>
      </c>
      <c r="AW995">
        <f t="shared" ca="1" si="141"/>
        <v>6</v>
      </c>
      <c r="AX995">
        <f t="shared" ca="1" si="142"/>
        <v>9</v>
      </c>
      <c r="AY995">
        <f t="shared" ca="1" si="143"/>
        <v>2</v>
      </c>
    </row>
    <row r="996" spans="1:51" x14ac:dyDescent="0.25">
      <c r="A996">
        <v>995</v>
      </c>
      <c r="B996">
        <f ca="1">IF(AND(ISNUMBER('MPL ID'!$J$39),ISNUMBER('MPL ID'!$K$39)),0,RANDBETWEEN(1,4))</f>
        <v>0</v>
      </c>
      <c r="C996">
        <f ca="1">IF(AND(ISNUMBER('MPL ID'!$J$40),ISNUMBER('MPL ID'!$K$40)),0,RANDBETWEEN(1,4))</f>
        <v>0</v>
      </c>
      <c r="D996">
        <f ca="1">IF(AND(ISNUMBER('MPL ID'!$J$41),ISNUMBER('MPL ID'!$K$41)),0,RANDBETWEEN(1,4))</f>
        <v>4</v>
      </c>
      <c r="E996">
        <f ca="1">IF(AND(ISNUMBER('MPL ID'!$J$42),ISNUMBER('MPL ID'!$K$42)),0,RANDBETWEEN(1,4))</f>
        <v>3</v>
      </c>
      <c r="F996">
        <f ca="1">IF(AND(ISNUMBER('MPL ID'!$J$43),ISNUMBER('MPL ID'!$K$43)),0,RANDBETWEEN(1,4))</f>
        <v>2</v>
      </c>
      <c r="G996">
        <f ca="1">IF(AND(ISNUMBER('MPL ID'!$J$44),ISNUMBER('MPL ID'!$K$44)),0,RANDBETWEEN(1,4))</f>
        <v>1</v>
      </c>
      <c r="H996">
        <f ca="1">IF(AND(ISNUMBER('MPL ID'!$P$36),ISNUMBER('MPL ID'!$Q$36)),0,RANDBETWEEN(1,4))</f>
        <v>2</v>
      </c>
      <c r="I996">
        <f ca="1">IF(AND(ISNUMBER('MPL ID'!$P$37),ISNUMBER('MPL ID'!$Q$37)),0,RANDBETWEEN(1,4))</f>
        <v>2</v>
      </c>
      <c r="J996">
        <f ca="1">IF(AND(ISNUMBER('MPL ID'!$P$39),ISNUMBER('MPL ID'!$Q$39)),0,RANDBETWEEN(1,4))</f>
        <v>4</v>
      </c>
      <c r="K996">
        <f ca="1">IF(AND(ISNUMBER('MPL ID'!$P$40),ISNUMBER('MPL ID'!$Q$40)),0,RANDBETWEEN(1,4))</f>
        <v>1</v>
      </c>
      <c r="L996">
        <f ca="1">IF(AND(ISNUMBER('MPL ID'!$P$41),ISNUMBER('MPL ID'!$Q$41)),0,RANDBETWEEN(1,4))</f>
        <v>1</v>
      </c>
      <c r="M996">
        <f ca="1">IF(AND(ISNUMBER('MPL ID'!$P$42),ISNUMBER('MPL ID'!$Q$42)),0,RANDBETWEEN(1,4))</f>
        <v>1</v>
      </c>
      <c r="N996">
        <f ca="1">IF(AND(ISNUMBER('MPL ID'!$P$43),ISNUMBER('MPL ID'!$Q$43)),0,RANDBETWEEN(1,4))</f>
        <v>2</v>
      </c>
      <c r="O996">
        <f ca="1">IF(AND(ISNUMBER('MPL ID'!$P$44),ISNUMBER('MPL ID'!$Q$44)),0,RANDBETWEEN(1,4))</f>
        <v>3</v>
      </c>
      <c r="P996">
        <f ca="1">'MPL ID'!$BG$1+SUMPRODUCT(($B$1003:$O$1003='MPL ID'!$BF$1)*(($B996:$O996=1)+($B996:$O996=2)))+SUMPRODUCT(($B$1004:$O$1004='MPL ID'!$BF$1)*(($B996:$O996=3)+($B996:$O996=4)))</f>
        <v>9</v>
      </c>
      <c r="Q996">
        <f ca="1">'MPL ID'!$BG$2+SUMPRODUCT(($B$1003:$O$1003='MPL ID'!$BF$2)*(($B996:$O996=1)+($B996:$O996=2)))+SUMPRODUCT(($B$1004:$O$1004='MPL ID'!$BF$2)*(($B996:$O996=3)+($B996:$O996=4)))</f>
        <v>8</v>
      </c>
      <c r="R996">
        <f ca="1">'MPL ID'!$BG$3+SUMPRODUCT(($B$1003:$O$1003='MPL ID'!$BF$3)*(($B996:$O996=1)+($B996:$O996=2)))+SUMPRODUCT(($B$1004:$O$1004='MPL ID'!$BF$3)*(($B996:$O996=3)+($B996:$O996=4)))</f>
        <v>7</v>
      </c>
      <c r="S996">
        <f ca="1">'MPL ID'!$BG$4+SUMPRODUCT(($B$1003:$O$1003='MPL ID'!$BF$4)*(($B996:$O996=1)+($B996:$O996=2)))+SUMPRODUCT(($B$1004:$O$1004='MPL ID'!$BF$4)*(($B996:$O996=3)+($B996:$O996=4)))</f>
        <v>8</v>
      </c>
      <c r="T996">
        <f ca="1">'MPL ID'!$BG$5+SUMPRODUCT(($B$1003:$O$1003='MPL ID'!$BF$5)*(($B996:$O996=1)+($B996:$O996=2)))+SUMPRODUCT(($B$1004:$O$1004='MPL ID'!$BF$5)*(($B996:$O996=3)+($B996:$O996=4)))</f>
        <v>5</v>
      </c>
      <c r="U996">
        <f ca="1">'MPL ID'!$BG$6+SUMPRODUCT(($B$1003:$O$1003='MPL ID'!$BF$6)*(($B996:$O996=1)+($B996:$O996=2)))+SUMPRODUCT(($B$1004:$O$1004='MPL ID'!$BF$6)*(($B996:$O996=3)+($B996:$O996=4)))</f>
        <v>13</v>
      </c>
      <c r="V996">
        <f ca="1">'MPL ID'!$BG$7+SUMPRODUCT(($B$1003:$O$1003='MPL ID'!$BF$7)*(($B996:$O996=1)+($B996:$O996=2)))+SUMPRODUCT(($B$1004:$O$1004='MPL ID'!$BF$7)*(($B996:$O996=3)+($B996:$O996=4)))</f>
        <v>5</v>
      </c>
      <c r="W996">
        <f ca="1">'MPL ID'!$BG$8+SUMPRODUCT(($B$1003:$O$1003='MPL ID'!$BF$8)*(($B996:$O996=1)+($B996:$O996=2)))+SUMPRODUCT(($B$1004:$O$1004='MPL ID'!$BF$8)*(($B996:$O996=3)+($B996:$O996=4)))</f>
        <v>5</v>
      </c>
      <c r="X996">
        <f ca="1">'MPL ID'!$BG$9+SUMPRODUCT(($B$1003:$O$1003='MPL ID'!$BF$9)*(($B996:$O996=1)+($B996:$O996=2)))+SUMPRODUCT(($B$1004:$O$1004='MPL ID'!$BF$9)*(($B996:$O996=3)+($B996:$O996=4)))</f>
        <v>12</v>
      </c>
      <c r="Y996">
        <f ca="1">'MPL ID'!$BH$1+SUMPRODUCT(($B$1003:$O$1003='MPL ID'!$BF$1)*(2*($B996:$O996=1)+($B996:$O996=2)-2*($B996:$O996=3)-($B996:$O996=4)))-SUMPRODUCT(($B$1004:$O$1004='MPL ID'!$BF$1)*(2*($B996:$O996=1)+($B996:$O996=2)-2*($B996:$O996=3)-($B996:$O996=4)))</f>
        <v>6</v>
      </c>
      <c r="Z996">
        <f ca="1">'MPL ID'!$BH$2+SUMPRODUCT(($B$1003:$O$1003='MPL ID'!$BF$2)*(2*($B996:$O996=1)+($B996:$O996=2)-2*($B996:$O996=3)-($B996:$O996=4)))-SUMPRODUCT(($B$1004:$O$1004='MPL ID'!$BF$2)*(2*($B996:$O996=1)+($B996:$O996=2)-2*($B996:$O996=3)-($B996:$O996=4)))</f>
        <v>-3</v>
      </c>
      <c r="AA996">
        <f ca="1">'MPL ID'!$BH$3+SUMPRODUCT(($B$1003:$O$1003='MPL ID'!$BF$3)*(2*($B996:$O996=1)+($B996:$O996=2)-2*($B996:$O996=3)-($B996:$O996=4)))-SUMPRODUCT(($B$1004:$O$1004='MPL ID'!$BF$3)*(2*($B996:$O996=1)+($B996:$O996=2)-2*($B996:$O996=3)-($B996:$O996=4)))</f>
        <v>-4</v>
      </c>
      <c r="AB996">
        <f ca="1">'MPL ID'!$BH$4+SUMPRODUCT(($B$1003:$O$1003='MPL ID'!$BF$4)*(2*($B996:$O996=1)+($B996:$O996=2)-2*($B996:$O996=3)-($B996:$O996=4)))-SUMPRODUCT(($B$1004:$O$1004='MPL ID'!$BF$4)*(2*($B996:$O996=1)+($B996:$O996=2)-2*($B996:$O996=3)-($B996:$O996=4)))</f>
        <v>-2</v>
      </c>
      <c r="AC996">
        <f ca="1">'MPL ID'!$BH$5+SUMPRODUCT(($B$1003:$O$1003='MPL ID'!$BF$5)*(2*($B996:$O996=1)+($B996:$O996=2)-2*($B996:$O996=3)-($B996:$O996=4)))-SUMPRODUCT(($B$1004:$O$1004='MPL ID'!$BF$5)*(2*($B996:$O996=1)+($B996:$O996=2)-2*($B996:$O996=3)-($B996:$O996=4)))</f>
        <v>-11</v>
      </c>
      <c r="AD996">
        <f ca="1">'MPL ID'!$BH$6+SUMPRODUCT(($B$1003:$O$1003='MPL ID'!$BF$6)*(2*($B996:$O996=1)+($B996:$O996=2)-2*($B996:$O996=3)-($B996:$O996=4)))-SUMPRODUCT(($B$1004:$O$1004='MPL ID'!$BF$6)*(2*($B996:$O996=1)+($B996:$O996=2)-2*($B996:$O996=3)-($B996:$O996=4)))</f>
        <v>15</v>
      </c>
      <c r="AE996">
        <f ca="1">'MPL ID'!$BH$7+SUMPRODUCT(($B$1003:$O$1003='MPL ID'!$BF$7)*(2*($B996:$O996=1)+($B996:$O996=2)-2*($B996:$O996=3)-($B996:$O996=4)))-SUMPRODUCT(($B$1004:$O$1004='MPL ID'!$BF$7)*(2*($B996:$O996=1)+($B996:$O996=2)-2*($B996:$O996=3)-($B996:$O996=4)))</f>
        <v>-6</v>
      </c>
      <c r="AF996">
        <f ca="1">'MPL ID'!$BH$8+SUMPRODUCT(($B$1003:$O$1003='MPL ID'!$BF$8)*(2*($B996:$O996=1)+($B996:$O996=2)-2*($B996:$O996=3)-($B996:$O996=4)))-SUMPRODUCT(($B$1004:$O$1004='MPL ID'!$BF$8)*(2*($B996:$O996=1)+($B996:$O996=2)-2*($B996:$O996=3)-($B996:$O996=4)))</f>
        <v>-10</v>
      </c>
      <c r="AG996">
        <f ca="1">'MPL ID'!$BH$9+SUMPRODUCT(($B$1003:$O$1003='MPL ID'!$BF$9)*(2*($B996:$O996=1)+($B996:$O996=2)-2*($B996:$O996=3)-($B996:$O996=4)))-SUMPRODUCT(($B$1004:$O$1004='MPL ID'!$BF$9)*(2*($B996:$O996=1)+($B996:$O996=2)-2*($B996:$O996=3)-($B996:$O996=4)))</f>
        <v>15</v>
      </c>
      <c r="AH996">
        <f ca="1">SUMPRODUCT(--($P996:$X996=P996),--($Y996:$AG996=Y996),'MPL ID'!$BG$13:$BO$13)+IF(AND($I996&gt;=3,T996=P996,AC996=Y996),1,0)+IF(AND($M996&gt;=3,S996=P996,AB996=Y996),1,0)</f>
        <v>0</v>
      </c>
      <c r="AI996">
        <f ca="1">SUMPRODUCT(--($P996:$X996=Q996),--($Y996:$AG996=Z996),'MPL ID'!$BG$14:$BO$14)+IF(AND($G996&gt;=3,R996=Q996,AA996=Z996),1,0)+IF(AND($K996&gt;0,$K996&lt;=2,S996=Q996,AB996=Z996),1,0)+IF(AND($N996&gt;=3,U996=Q996,AD996=Z996),1,0)</f>
        <v>0</v>
      </c>
      <c r="AJ996">
        <f ca="1">SUMPRODUCT(--($P996:$X996=R996),--($Y996:$AG996=AA996),'MPL ID'!$BG$15:$BO$15)+IF(AND($D996&gt;0,$D996&lt;=2,U996=R996,AD996=AA996),1,0)+IF(AND($G996&gt;0,$G996&lt;=2,Q996=R996,Z996=AA996),1,0)+IF(AND($J996&gt;=3,V996=R996,AE996=AA996),1,0)</f>
        <v>0</v>
      </c>
      <c r="AK996">
        <f ca="1">SUMPRODUCT(--($P996:$X996=S996),--($Y996:$AG996=AB996),'MPL ID'!$BG$16:$BO$16)+IF(AND($B996&gt;0,$B996&lt;=2,V996=S996,AE996=AB996),1,0)+IF(AND($E996&gt;0,$E996&lt;=2,T996=S996,AC996=AB996),1,0)+IF(AND($K996&gt;=3,Q996=S996,Z996=AB996),1,0)+IF(AND($M996&gt;0,$M996&lt;=2,P996=S996,Y996=AB996),1,0)</f>
        <v>0</v>
      </c>
      <c r="AL996">
        <f ca="1">SUMPRODUCT(--($P996:$X996=T996),--($Y996:$AG996=AC996),'MPL ID'!$BG$17:$BO$17)+IF(AND($E996&gt;=3,S996=T996,AB996=AC996),1,0)+IF(AND($I996&gt;0,$I996&lt;=2,P996=T996,Y996=AC996),1,0)+IF(AND($L996&gt;=3,W996=T996,AF996=AC996),1,0)</f>
        <v>0</v>
      </c>
      <c r="AM996">
        <f ca="1">SUMPRODUCT(--($P996:$X996=U996),--($Y996:$AG996=AD996),'MPL ID'!$BG$18:$BO$18)+IF(AND($D996&gt;=3,R996=U996,AA996=AD996),1,0)+IF(AND($H996&gt;0,$H996&lt;=2,W996=U996,AF996=AD996),1,0)+IF(AND($N996&gt;0,$N996&lt;=2,Q996=U996,Z996=AD996),1,0)</f>
        <v>0</v>
      </c>
      <c r="AN996">
        <f ca="1">SUMPRODUCT(--($P996:$X996=V996),--($Y996:$AG996=AE996),'MPL ID'!$BG$19:$BO$19)+IF(AND($B996&gt;=3,S996=V996,AB996=AE996),1,0)+IF(AND($F996&gt;=3,W996=V996,AF996=AE996),1,0)+IF(AND($J996&gt;0,$J996&lt;=2,R996=V996,AA996=AE996),1,0)+IF(AND($O996&gt;0,$O996&lt;=2,X996=V996,AG996=AE996),1,0)</f>
        <v>0</v>
      </c>
      <c r="AO996">
        <f ca="1">SUMPRODUCT(--($P996:$X996=W996),--($Y996:$AG996=AF996),'MPL ID'!$BG$20:$BO$20)+IF(AND($C996&gt;0,$C996&lt;=2,X996=W996,AG996=AF996),1,0)+IF(AND($F996&gt;0,$F996&lt;=2,V996=W996,AE996=AF996),1,0)+IF(AND($H996&gt;=3,U996=W996,AD996=AF996),1,0)+IF(AND($L996&gt;0,$L996&lt;=2,T996=W996,AC996=AF996),1,0)</f>
        <v>0</v>
      </c>
      <c r="AP996">
        <f ca="1">SUMPRODUCT(--($P996:$X996=X996),--($Y996:$AG996=AG996),'MPL ID'!$BG$21:$BO$21)+IF(AND($C996&gt;=3,W996=X996,AF996=AG996),1,0)+IF(AND($O996&gt;=3,V996=X996,AE996=AG996),1,0)</f>
        <v>0</v>
      </c>
      <c r="AQ996">
        <f t="shared" ca="1" si="135"/>
        <v>3</v>
      </c>
      <c r="AR996">
        <f t="shared" ca="1" si="136"/>
        <v>5</v>
      </c>
      <c r="AS996">
        <f t="shared" ca="1" si="137"/>
        <v>6</v>
      </c>
      <c r="AT996">
        <f t="shared" ca="1" si="138"/>
        <v>4</v>
      </c>
      <c r="AU996">
        <f t="shared" ca="1" si="139"/>
        <v>9</v>
      </c>
      <c r="AV996">
        <f t="shared" ca="1" si="140"/>
        <v>1</v>
      </c>
      <c r="AW996">
        <f t="shared" ca="1" si="141"/>
        <v>7</v>
      </c>
      <c r="AX996">
        <f t="shared" ca="1" si="142"/>
        <v>8</v>
      </c>
      <c r="AY996">
        <f t="shared" ca="1" si="143"/>
        <v>2</v>
      </c>
    </row>
    <row r="997" spans="1:51" x14ac:dyDescent="0.25">
      <c r="A997">
        <v>996</v>
      </c>
      <c r="B997">
        <f ca="1">IF(AND(ISNUMBER('MPL ID'!$J$39),ISNUMBER('MPL ID'!$K$39)),0,RANDBETWEEN(1,4))</f>
        <v>0</v>
      </c>
      <c r="C997">
        <f ca="1">IF(AND(ISNUMBER('MPL ID'!$J$40),ISNUMBER('MPL ID'!$K$40)),0,RANDBETWEEN(1,4))</f>
        <v>0</v>
      </c>
      <c r="D997">
        <f ca="1">IF(AND(ISNUMBER('MPL ID'!$J$41),ISNUMBER('MPL ID'!$K$41)),0,RANDBETWEEN(1,4))</f>
        <v>1</v>
      </c>
      <c r="E997">
        <f ca="1">IF(AND(ISNUMBER('MPL ID'!$J$42),ISNUMBER('MPL ID'!$K$42)),0,RANDBETWEEN(1,4))</f>
        <v>3</v>
      </c>
      <c r="F997">
        <f ca="1">IF(AND(ISNUMBER('MPL ID'!$J$43),ISNUMBER('MPL ID'!$K$43)),0,RANDBETWEEN(1,4))</f>
        <v>1</v>
      </c>
      <c r="G997">
        <f ca="1">IF(AND(ISNUMBER('MPL ID'!$J$44),ISNUMBER('MPL ID'!$K$44)),0,RANDBETWEEN(1,4))</f>
        <v>2</v>
      </c>
      <c r="H997">
        <f ca="1">IF(AND(ISNUMBER('MPL ID'!$P$36),ISNUMBER('MPL ID'!$Q$36)),0,RANDBETWEEN(1,4))</f>
        <v>4</v>
      </c>
      <c r="I997">
        <f ca="1">IF(AND(ISNUMBER('MPL ID'!$P$37),ISNUMBER('MPL ID'!$Q$37)),0,RANDBETWEEN(1,4))</f>
        <v>1</v>
      </c>
      <c r="J997">
        <f ca="1">IF(AND(ISNUMBER('MPL ID'!$P$39),ISNUMBER('MPL ID'!$Q$39)),0,RANDBETWEEN(1,4))</f>
        <v>2</v>
      </c>
      <c r="K997">
        <f ca="1">IF(AND(ISNUMBER('MPL ID'!$P$40),ISNUMBER('MPL ID'!$Q$40)),0,RANDBETWEEN(1,4))</f>
        <v>1</v>
      </c>
      <c r="L997">
        <f ca="1">IF(AND(ISNUMBER('MPL ID'!$P$41),ISNUMBER('MPL ID'!$Q$41)),0,RANDBETWEEN(1,4))</f>
        <v>1</v>
      </c>
      <c r="M997">
        <f ca="1">IF(AND(ISNUMBER('MPL ID'!$P$42),ISNUMBER('MPL ID'!$Q$42)),0,RANDBETWEEN(1,4))</f>
        <v>3</v>
      </c>
      <c r="N997">
        <f ca="1">IF(AND(ISNUMBER('MPL ID'!$P$43),ISNUMBER('MPL ID'!$Q$43)),0,RANDBETWEEN(1,4))</f>
        <v>1</v>
      </c>
      <c r="O997">
        <f ca="1">IF(AND(ISNUMBER('MPL ID'!$P$44),ISNUMBER('MPL ID'!$Q$44)),0,RANDBETWEEN(1,4))</f>
        <v>3</v>
      </c>
      <c r="P997">
        <f ca="1">'MPL ID'!$BG$1+SUMPRODUCT(($B$1003:$O$1003='MPL ID'!$BF$1)*(($B997:$O997=1)+($B997:$O997=2)))+SUMPRODUCT(($B$1004:$O$1004='MPL ID'!$BF$1)*(($B997:$O997=3)+($B997:$O997=4)))</f>
        <v>10</v>
      </c>
      <c r="Q997">
        <f ca="1">'MPL ID'!$BG$2+SUMPRODUCT(($B$1003:$O$1003='MPL ID'!$BF$2)*(($B997:$O997=1)+($B997:$O997=2)))+SUMPRODUCT(($B$1004:$O$1004='MPL ID'!$BF$2)*(($B997:$O997=3)+($B997:$O997=4)))</f>
        <v>8</v>
      </c>
      <c r="R997">
        <f ca="1">'MPL ID'!$BG$3+SUMPRODUCT(($B$1003:$O$1003='MPL ID'!$BF$3)*(($B997:$O997=1)+($B997:$O997=2)))+SUMPRODUCT(($B$1004:$O$1004='MPL ID'!$BF$3)*(($B997:$O997=3)+($B997:$O997=4)))</f>
        <v>7</v>
      </c>
      <c r="S997">
        <f ca="1">'MPL ID'!$BG$4+SUMPRODUCT(($B$1003:$O$1003='MPL ID'!$BF$4)*(($B997:$O997=1)+($B997:$O997=2)))+SUMPRODUCT(($B$1004:$O$1004='MPL ID'!$BF$4)*(($B997:$O997=3)+($B997:$O997=4)))</f>
        <v>7</v>
      </c>
      <c r="T997">
        <f ca="1">'MPL ID'!$BG$5+SUMPRODUCT(($B$1003:$O$1003='MPL ID'!$BF$5)*(($B997:$O997=1)+($B997:$O997=2)))+SUMPRODUCT(($B$1004:$O$1004='MPL ID'!$BF$5)*(($B997:$O997=3)+($B997:$O997=4)))</f>
        <v>5</v>
      </c>
      <c r="U997">
        <f ca="1">'MPL ID'!$BG$6+SUMPRODUCT(($B$1003:$O$1003='MPL ID'!$BF$6)*(($B997:$O997=1)+($B997:$O997=2)))+SUMPRODUCT(($B$1004:$O$1004='MPL ID'!$BF$6)*(($B997:$O997=3)+($B997:$O997=4)))</f>
        <v>11</v>
      </c>
      <c r="V997">
        <f ca="1">'MPL ID'!$BG$7+SUMPRODUCT(($B$1003:$O$1003='MPL ID'!$BF$7)*(($B997:$O997=1)+($B997:$O997=2)))+SUMPRODUCT(($B$1004:$O$1004='MPL ID'!$BF$7)*(($B997:$O997=3)+($B997:$O997=4)))</f>
        <v>6</v>
      </c>
      <c r="W997">
        <f ca="1">'MPL ID'!$BG$8+SUMPRODUCT(($B$1003:$O$1003='MPL ID'!$BF$8)*(($B997:$O997=1)+($B997:$O997=2)))+SUMPRODUCT(($B$1004:$O$1004='MPL ID'!$BF$8)*(($B997:$O997=3)+($B997:$O997=4)))</f>
        <v>6</v>
      </c>
      <c r="X997">
        <f ca="1">'MPL ID'!$BG$9+SUMPRODUCT(($B$1003:$O$1003='MPL ID'!$BF$9)*(($B997:$O997=1)+($B997:$O997=2)))+SUMPRODUCT(($B$1004:$O$1004='MPL ID'!$BF$9)*(($B997:$O997=3)+($B997:$O997=4)))</f>
        <v>12</v>
      </c>
      <c r="Y997">
        <f ca="1">'MPL ID'!$BH$1+SUMPRODUCT(($B$1003:$O$1003='MPL ID'!$BF$1)*(2*($B997:$O997=1)+($B997:$O997=2)-2*($B997:$O997=3)-($B997:$O997=4)))-SUMPRODUCT(($B$1004:$O$1004='MPL ID'!$BF$1)*(2*($B997:$O997=1)+($B997:$O997=2)-2*($B997:$O997=3)-($B997:$O997=4)))</f>
        <v>9</v>
      </c>
      <c r="Z997">
        <f ca="1">'MPL ID'!$BH$2+SUMPRODUCT(($B$1003:$O$1003='MPL ID'!$BF$2)*(2*($B997:$O997=1)+($B997:$O997=2)-2*($B997:$O997=3)-($B997:$O997=4)))-SUMPRODUCT(($B$1004:$O$1004='MPL ID'!$BF$2)*(2*($B997:$O997=1)+($B997:$O997=2)-2*($B997:$O997=3)-($B997:$O997=4)))</f>
        <v>-3</v>
      </c>
      <c r="AA997">
        <f ca="1">'MPL ID'!$BH$3+SUMPRODUCT(($B$1003:$O$1003='MPL ID'!$BF$3)*(2*($B997:$O997=1)+($B997:$O997=2)-2*($B997:$O997=3)-($B997:$O997=4)))-SUMPRODUCT(($B$1004:$O$1004='MPL ID'!$BF$3)*(2*($B997:$O997=1)+($B997:$O997=2)-2*($B997:$O997=3)-($B997:$O997=4)))</f>
        <v>-4</v>
      </c>
      <c r="AB997">
        <f ca="1">'MPL ID'!$BH$4+SUMPRODUCT(($B$1003:$O$1003='MPL ID'!$BF$4)*(2*($B997:$O997=1)+($B997:$O997=2)-2*($B997:$O997=3)-($B997:$O997=4)))-SUMPRODUCT(($B$1004:$O$1004='MPL ID'!$BF$4)*(2*($B997:$O997=1)+($B997:$O997=2)-2*($B997:$O997=3)-($B997:$O997=4)))</f>
        <v>-6</v>
      </c>
      <c r="AC997">
        <f ca="1">'MPL ID'!$BH$5+SUMPRODUCT(($B$1003:$O$1003='MPL ID'!$BF$5)*(2*($B997:$O997=1)+($B997:$O997=2)-2*($B997:$O997=3)-($B997:$O997=4)))-SUMPRODUCT(($B$1004:$O$1004='MPL ID'!$BF$5)*(2*($B997:$O997=1)+($B997:$O997=2)-2*($B997:$O997=3)-($B997:$O997=4)))</f>
        <v>-10</v>
      </c>
      <c r="AD997">
        <f ca="1">'MPL ID'!$BH$6+SUMPRODUCT(($B$1003:$O$1003='MPL ID'!$BF$6)*(2*($B997:$O997=1)+($B997:$O997=2)-2*($B997:$O997=3)-($B997:$O997=4)))-SUMPRODUCT(($B$1004:$O$1004='MPL ID'!$BF$6)*(2*($B997:$O997=1)+($B997:$O997=2)-2*($B997:$O997=3)-($B997:$O997=4)))</f>
        <v>11</v>
      </c>
      <c r="AE997">
        <f ca="1">'MPL ID'!$BH$7+SUMPRODUCT(($B$1003:$O$1003='MPL ID'!$BF$7)*(2*($B997:$O997=1)+($B997:$O997=2)-2*($B997:$O997=3)-($B997:$O997=4)))-SUMPRODUCT(($B$1004:$O$1004='MPL ID'!$BF$7)*(2*($B997:$O997=1)+($B997:$O997=2)-2*($B997:$O997=3)-($B997:$O997=4)))</f>
        <v>-5</v>
      </c>
      <c r="AF997">
        <f ca="1">'MPL ID'!$BH$8+SUMPRODUCT(($B$1003:$O$1003='MPL ID'!$BF$8)*(2*($B997:$O997=1)+($B997:$O997=2)-2*($B997:$O997=3)-($B997:$O997=4)))-SUMPRODUCT(($B$1004:$O$1004='MPL ID'!$BF$8)*(2*($B997:$O997=1)+($B997:$O997=2)-2*($B997:$O997=3)-($B997:$O997=4)))</f>
        <v>-7</v>
      </c>
      <c r="AG997">
        <f ca="1">'MPL ID'!$BH$9+SUMPRODUCT(($B$1003:$O$1003='MPL ID'!$BF$9)*(2*($B997:$O997=1)+($B997:$O997=2)-2*($B997:$O997=3)-($B997:$O997=4)))-SUMPRODUCT(($B$1004:$O$1004='MPL ID'!$BF$9)*(2*($B997:$O997=1)+($B997:$O997=2)-2*($B997:$O997=3)-($B997:$O997=4)))</f>
        <v>15</v>
      </c>
      <c r="AH997">
        <f ca="1">SUMPRODUCT(--($P997:$X997=P997),--($Y997:$AG997=Y997),'MPL ID'!$BG$13:$BO$13)+IF(AND($I997&gt;=3,T997=P997,AC997=Y997),1,0)+IF(AND($M997&gt;=3,S997=P997,AB997=Y997),1,0)</f>
        <v>0</v>
      </c>
      <c r="AI997">
        <f ca="1">SUMPRODUCT(--($P997:$X997=Q997),--($Y997:$AG997=Z997),'MPL ID'!$BG$14:$BO$14)+IF(AND($G997&gt;=3,R997=Q997,AA997=Z997),1,0)+IF(AND($K997&gt;0,$K997&lt;=2,S997=Q997,AB997=Z997),1,0)+IF(AND($N997&gt;=3,U997=Q997,AD997=Z997),1,0)</f>
        <v>0</v>
      </c>
      <c r="AJ997">
        <f ca="1">SUMPRODUCT(--($P997:$X997=R997),--($Y997:$AG997=AA997),'MPL ID'!$BG$15:$BO$15)+IF(AND($D997&gt;0,$D997&lt;=2,U997=R997,AD997=AA997),1,0)+IF(AND($G997&gt;0,$G997&lt;=2,Q997=R997,Z997=AA997),1,0)+IF(AND($J997&gt;=3,V997=R997,AE997=AA997),1,0)</f>
        <v>0</v>
      </c>
      <c r="AK997">
        <f ca="1">SUMPRODUCT(--($P997:$X997=S997),--($Y997:$AG997=AB997),'MPL ID'!$BG$16:$BO$16)+IF(AND($B997&gt;0,$B997&lt;=2,V997=S997,AE997=AB997),1,0)+IF(AND($E997&gt;0,$E997&lt;=2,T997=S997,AC997=AB997),1,0)+IF(AND($K997&gt;=3,Q997=S997,Z997=AB997),1,0)+IF(AND($M997&gt;0,$M997&lt;=2,P997=S997,Y997=AB997),1,0)</f>
        <v>0</v>
      </c>
      <c r="AL997">
        <f ca="1">SUMPRODUCT(--($P997:$X997=T997),--($Y997:$AG997=AC997),'MPL ID'!$BG$17:$BO$17)+IF(AND($E997&gt;=3,S997=T997,AB997=AC997),1,0)+IF(AND($I997&gt;0,$I997&lt;=2,P997=T997,Y997=AC997),1,0)+IF(AND($L997&gt;=3,W997=T997,AF997=AC997),1,0)</f>
        <v>0</v>
      </c>
      <c r="AM997">
        <f ca="1">SUMPRODUCT(--($P997:$X997=U997),--($Y997:$AG997=AD997),'MPL ID'!$BG$18:$BO$18)+IF(AND($D997&gt;=3,R997=U997,AA997=AD997),1,0)+IF(AND($H997&gt;0,$H997&lt;=2,W997=U997,AF997=AD997),1,0)+IF(AND($N997&gt;0,$N997&lt;=2,Q997=U997,Z997=AD997),1,0)</f>
        <v>0</v>
      </c>
      <c r="AN997">
        <f ca="1">SUMPRODUCT(--($P997:$X997=V997),--($Y997:$AG997=AE997),'MPL ID'!$BG$19:$BO$19)+IF(AND($B997&gt;=3,S997=V997,AB997=AE997),1,0)+IF(AND($F997&gt;=3,W997=V997,AF997=AE997),1,0)+IF(AND($J997&gt;0,$J997&lt;=2,R997=V997,AA997=AE997),1,0)+IF(AND($O997&gt;0,$O997&lt;=2,X997=V997,AG997=AE997),1,0)</f>
        <v>0</v>
      </c>
      <c r="AO997">
        <f ca="1">SUMPRODUCT(--($P997:$X997=W997),--($Y997:$AG997=AF997),'MPL ID'!$BG$20:$BO$20)+IF(AND($C997&gt;0,$C997&lt;=2,X997=W997,AG997=AF997),1,0)+IF(AND($F997&gt;0,$F997&lt;=2,V997=W997,AE997=AF997),1,0)+IF(AND($H997&gt;=3,U997=W997,AD997=AF997),1,0)+IF(AND($L997&gt;0,$L997&lt;=2,T997=W997,AC997=AF997),1,0)</f>
        <v>0</v>
      </c>
      <c r="AP997">
        <f ca="1">SUMPRODUCT(--($P997:$X997=X997),--($Y997:$AG997=AG997),'MPL ID'!$BG$21:$BO$21)+IF(AND($C997&gt;=3,W997=X997,AF997=AG997),1,0)+IF(AND($O997&gt;=3,V997=X997,AE997=AG997),1,0)</f>
        <v>0</v>
      </c>
      <c r="AQ997">
        <f t="shared" ca="1" si="135"/>
        <v>3</v>
      </c>
      <c r="AR997">
        <f t="shared" ca="1" si="136"/>
        <v>4</v>
      </c>
      <c r="AS997">
        <f t="shared" ca="1" si="137"/>
        <v>5</v>
      </c>
      <c r="AT997">
        <f t="shared" ca="1" si="138"/>
        <v>6</v>
      </c>
      <c r="AU997">
        <f t="shared" ca="1" si="139"/>
        <v>9</v>
      </c>
      <c r="AV997">
        <f t="shared" ca="1" si="140"/>
        <v>2</v>
      </c>
      <c r="AW997">
        <f t="shared" ca="1" si="141"/>
        <v>7</v>
      </c>
      <c r="AX997">
        <f t="shared" ca="1" si="142"/>
        <v>8</v>
      </c>
      <c r="AY997">
        <f t="shared" ca="1" si="143"/>
        <v>1</v>
      </c>
    </row>
    <row r="998" spans="1:51" x14ac:dyDescent="0.25">
      <c r="A998">
        <v>997</v>
      </c>
      <c r="B998">
        <f ca="1">IF(AND(ISNUMBER('MPL ID'!$J$39),ISNUMBER('MPL ID'!$K$39)),0,RANDBETWEEN(1,4))</f>
        <v>0</v>
      </c>
      <c r="C998">
        <f ca="1">IF(AND(ISNUMBER('MPL ID'!$J$40),ISNUMBER('MPL ID'!$K$40)),0,RANDBETWEEN(1,4))</f>
        <v>0</v>
      </c>
      <c r="D998">
        <f ca="1">IF(AND(ISNUMBER('MPL ID'!$J$41),ISNUMBER('MPL ID'!$K$41)),0,RANDBETWEEN(1,4))</f>
        <v>3</v>
      </c>
      <c r="E998">
        <f ca="1">IF(AND(ISNUMBER('MPL ID'!$J$42),ISNUMBER('MPL ID'!$K$42)),0,RANDBETWEEN(1,4))</f>
        <v>3</v>
      </c>
      <c r="F998">
        <f ca="1">IF(AND(ISNUMBER('MPL ID'!$J$43),ISNUMBER('MPL ID'!$K$43)),0,RANDBETWEEN(1,4))</f>
        <v>1</v>
      </c>
      <c r="G998">
        <f ca="1">IF(AND(ISNUMBER('MPL ID'!$J$44),ISNUMBER('MPL ID'!$K$44)),0,RANDBETWEEN(1,4))</f>
        <v>1</v>
      </c>
      <c r="H998">
        <f ca="1">IF(AND(ISNUMBER('MPL ID'!$P$36),ISNUMBER('MPL ID'!$Q$36)),0,RANDBETWEEN(1,4))</f>
        <v>2</v>
      </c>
      <c r="I998">
        <f ca="1">IF(AND(ISNUMBER('MPL ID'!$P$37),ISNUMBER('MPL ID'!$Q$37)),0,RANDBETWEEN(1,4))</f>
        <v>4</v>
      </c>
      <c r="J998">
        <f ca="1">IF(AND(ISNUMBER('MPL ID'!$P$39),ISNUMBER('MPL ID'!$Q$39)),0,RANDBETWEEN(1,4))</f>
        <v>1</v>
      </c>
      <c r="K998">
        <f ca="1">IF(AND(ISNUMBER('MPL ID'!$P$40),ISNUMBER('MPL ID'!$Q$40)),0,RANDBETWEEN(1,4))</f>
        <v>1</v>
      </c>
      <c r="L998">
        <f ca="1">IF(AND(ISNUMBER('MPL ID'!$P$41),ISNUMBER('MPL ID'!$Q$41)),0,RANDBETWEEN(1,4))</f>
        <v>4</v>
      </c>
      <c r="M998">
        <f ca="1">IF(AND(ISNUMBER('MPL ID'!$P$42),ISNUMBER('MPL ID'!$Q$42)),0,RANDBETWEEN(1,4))</f>
        <v>1</v>
      </c>
      <c r="N998">
        <f ca="1">IF(AND(ISNUMBER('MPL ID'!$P$43),ISNUMBER('MPL ID'!$Q$43)),0,RANDBETWEEN(1,4))</f>
        <v>2</v>
      </c>
      <c r="O998">
        <f ca="1">IF(AND(ISNUMBER('MPL ID'!$P$44),ISNUMBER('MPL ID'!$Q$44)),0,RANDBETWEEN(1,4))</f>
        <v>1</v>
      </c>
      <c r="P998">
        <f ca="1">'MPL ID'!$BG$1+SUMPRODUCT(($B$1003:$O$1003='MPL ID'!$BF$1)*(($B998:$O998=1)+($B998:$O998=2)))+SUMPRODUCT(($B$1004:$O$1004='MPL ID'!$BF$1)*(($B998:$O998=3)+($B998:$O998=4)))</f>
        <v>10</v>
      </c>
      <c r="Q998">
        <f ca="1">'MPL ID'!$BG$2+SUMPRODUCT(($B$1003:$O$1003='MPL ID'!$BF$2)*(($B998:$O998=1)+($B998:$O998=2)))+SUMPRODUCT(($B$1004:$O$1004='MPL ID'!$BF$2)*(($B998:$O998=3)+($B998:$O998=4)))</f>
        <v>8</v>
      </c>
      <c r="R998">
        <f ca="1">'MPL ID'!$BG$3+SUMPRODUCT(($B$1003:$O$1003='MPL ID'!$BF$3)*(($B998:$O998=1)+($B998:$O998=2)))+SUMPRODUCT(($B$1004:$O$1004='MPL ID'!$BF$3)*(($B998:$O998=3)+($B998:$O998=4)))</f>
        <v>6</v>
      </c>
      <c r="S998">
        <f ca="1">'MPL ID'!$BG$4+SUMPRODUCT(($B$1003:$O$1003='MPL ID'!$BF$4)*(($B998:$O998=1)+($B998:$O998=2)))+SUMPRODUCT(($B$1004:$O$1004='MPL ID'!$BF$4)*(($B998:$O998=3)+($B998:$O998=4)))</f>
        <v>8</v>
      </c>
      <c r="T998">
        <f ca="1">'MPL ID'!$BG$5+SUMPRODUCT(($B$1003:$O$1003='MPL ID'!$BF$5)*(($B998:$O998=1)+($B998:$O998=2)))+SUMPRODUCT(($B$1004:$O$1004='MPL ID'!$BF$5)*(($B998:$O998=3)+($B998:$O998=4)))</f>
        <v>5</v>
      </c>
      <c r="U998">
        <f ca="1">'MPL ID'!$BG$6+SUMPRODUCT(($B$1003:$O$1003='MPL ID'!$BF$6)*(($B998:$O998=1)+($B998:$O998=2)))+SUMPRODUCT(($B$1004:$O$1004='MPL ID'!$BF$6)*(($B998:$O998=3)+($B998:$O998=4)))</f>
        <v>13</v>
      </c>
      <c r="V998">
        <f ca="1">'MPL ID'!$BG$7+SUMPRODUCT(($B$1003:$O$1003='MPL ID'!$BF$7)*(($B998:$O998=1)+($B998:$O998=2)))+SUMPRODUCT(($B$1004:$O$1004='MPL ID'!$BF$7)*(($B998:$O998=3)+($B998:$O998=4)))</f>
        <v>7</v>
      </c>
      <c r="W998">
        <f ca="1">'MPL ID'!$BG$8+SUMPRODUCT(($B$1003:$O$1003='MPL ID'!$BF$8)*(($B998:$O998=1)+($B998:$O998=2)))+SUMPRODUCT(($B$1004:$O$1004='MPL ID'!$BF$8)*(($B998:$O998=3)+($B998:$O998=4)))</f>
        <v>4</v>
      </c>
      <c r="X998">
        <f ca="1">'MPL ID'!$BG$9+SUMPRODUCT(($B$1003:$O$1003='MPL ID'!$BF$9)*(($B998:$O998=1)+($B998:$O998=2)))+SUMPRODUCT(($B$1004:$O$1004='MPL ID'!$BF$9)*(($B998:$O998=3)+($B998:$O998=4)))</f>
        <v>11</v>
      </c>
      <c r="Y998">
        <f ca="1">'MPL ID'!$BH$1+SUMPRODUCT(($B$1003:$O$1003='MPL ID'!$BF$1)*(2*($B998:$O998=1)+($B998:$O998=2)-2*($B998:$O998=3)-($B998:$O998=4)))-SUMPRODUCT(($B$1004:$O$1004='MPL ID'!$BF$1)*(2*($B998:$O998=1)+($B998:$O998=2)-2*($B998:$O998=3)-($B998:$O998=4)))</f>
        <v>8</v>
      </c>
      <c r="Z998">
        <f ca="1">'MPL ID'!$BH$2+SUMPRODUCT(($B$1003:$O$1003='MPL ID'!$BF$2)*(2*($B998:$O998=1)+($B998:$O998=2)-2*($B998:$O998=3)-($B998:$O998=4)))-SUMPRODUCT(($B$1004:$O$1004='MPL ID'!$BF$2)*(2*($B998:$O998=1)+($B998:$O998=2)-2*($B998:$O998=3)-($B998:$O998=4)))</f>
        <v>-3</v>
      </c>
      <c r="AA998">
        <f ca="1">'MPL ID'!$BH$3+SUMPRODUCT(($B$1003:$O$1003='MPL ID'!$BF$3)*(2*($B998:$O998=1)+($B998:$O998=2)-2*($B998:$O998=3)-($B998:$O998=4)))-SUMPRODUCT(($B$1004:$O$1004='MPL ID'!$BF$3)*(2*($B998:$O998=1)+($B998:$O998=2)-2*($B998:$O998=3)-($B998:$O998=4)))</f>
        <v>-8</v>
      </c>
      <c r="AB998">
        <f ca="1">'MPL ID'!$BH$4+SUMPRODUCT(($B$1003:$O$1003='MPL ID'!$BF$4)*(2*($B998:$O998=1)+($B998:$O998=2)-2*($B998:$O998=3)-($B998:$O998=4)))-SUMPRODUCT(($B$1004:$O$1004='MPL ID'!$BF$4)*(2*($B998:$O998=1)+($B998:$O998=2)-2*($B998:$O998=3)-($B998:$O998=4)))</f>
        <v>-2</v>
      </c>
      <c r="AC998">
        <f ca="1">'MPL ID'!$BH$5+SUMPRODUCT(($B$1003:$O$1003='MPL ID'!$BF$5)*(2*($B998:$O998=1)+($B998:$O998=2)-2*($B998:$O998=3)-($B998:$O998=4)))-SUMPRODUCT(($B$1004:$O$1004='MPL ID'!$BF$5)*(2*($B998:$O998=1)+($B998:$O998=2)-2*($B998:$O998=3)-($B998:$O998=4)))</f>
        <v>-10</v>
      </c>
      <c r="AD998">
        <f ca="1">'MPL ID'!$BH$6+SUMPRODUCT(($B$1003:$O$1003='MPL ID'!$BF$6)*(2*($B998:$O998=1)+($B998:$O998=2)-2*($B998:$O998=3)-($B998:$O998=4)))-SUMPRODUCT(($B$1004:$O$1004='MPL ID'!$BF$6)*(2*($B998:$O998=1)+($B998:$O998=2)-2*($B998:$O998=3)-($B998:$O998=4)))</f>
        <v>16</v>
      </c>
      <c r="AE998">
        <f ca="1">'MPL ID'!$BH$7+SUMPRODUCT(($B$1003:$O$1003='MPL ID'!$BF$7)*(2*($B998:$O998=1)+($B998:$O998=2)-2*($B998:$O998=3)-($B998:$O998=4)))-SUMPRODUCT(($B$1004:$O$1004='MPL ID'!$BF$7)*(2*($B998:$O998=1)+($B998:$O998=2)-2*($B998:$O998=3)-($B998:$O998=4)))</f>
        <v>0</v>
      </c>
      <c r="AF998">
        <f ca="1">'MPL ID'!$BH$8+SUMPRODUCT(($B$1003:$O$1003='MPL ID'!$BF$8)*(2*($B998:$O998=1)+($B998:$O998=2)-2*($B998:$O998=3)-($B998:$O998=4)))-SUMPRODUCT(($B$1004:$O$1004='MPL ID'!$BF$8)*(2*($B998:$O998=1)+($B998:$O998=2)-2*($B998:$O998=3)-($B998:$O998=4)))</f>
        <v>-12</v>
      </c>
      <c r="AG998">
        <f ca="1">'MPL ID'!$BH$9+SUMPRODUCT(($B$1003:$O$1003='MPL ID'!$BF$9)*(2*($B998:$O998=1)+($B998:$O998=2)-2*($B998:$O998=3)-($B998:$O998=4)))-SUMPRODUCT(($B$1004:$O$1004='MPL ID'!$BF$9)*(2*($B998:$O998=1)+($B998:$O998=2)-2*($B998:$O998=3)-($B998:$O998=4)))</f>
        <v>11</v>
      </c>
      <c r="AH998">
        <f ca="1">SUMPRODUCT(--($P998:$X998=P998),--($Y998:$AG998=Y998),'MPL ID'!$BG$13:$BO$13)+IF(AND($I998&gt;=3,T998=P998,AC998=Y998),1,0)+IF(AND($M998&gt;=3,S998=P998,AB998=Y998),1,0)</f>
        <v>0</v>
      </c>
      <c r="AI998">
        <f ca="1">SUMPRODUCT(--($P998:$X998=Q998),--($Y998:$AG998=Z998),'MPL ID'!$BG$14:$BO$14)+IF(AND($G998&gt;=3,R998=Q998,AA998=Z998),1,0)+IF(AND($K998&gt;0,$K998&lt;=2,S998=Q998,AB998=Z998),1,0)+IF(AND($N998&gt;=3,U998=Q998,AD998=Z998),1,0)</f>
        <v>0</v>
      </c>
      <c r="AJ998">
        <f ca="1">SUMPRODUCT(--($P998:$X998=R998),--($Y998:$AG998=AA998),'MPL ID'!$BG$15:$BO$15)+IF(AND($D998&gt;0,$D998&lt;=2,U998=R998,AD998=AA998),1,0)+IF(AND($G998&gt;0,$G998&lt;=2,Q998=R998,Z998=AA998),1,0)+IF(AND($J998&gt;=3,V998=R998,AE998=AA998),1,0)</f>
        <v>0</v>
      </c>
      <c r="AK998">
        <f ca="1">SUMPRODUCT(--($P998:$X998=S998),--($Y998:$AG998=AB998),'MPL ID'!$BG$16:$BO$16)+IF(AND($B998&gt;0,$B998&lt;=2,V998=S998,AE998=AB998),1,0)+IF(AND($E998&gt;0,$E998&lt;=2,T998=S998,AC998=AB998),1,0)+IF(AND($K998&gt;=3,Q998=S998,Z998=AB998),1,0)+IF(AND($M998&gt;0,$M998&lt;=2,P998=S998,Y998=AB998),1,0)</f>
        <v>0</v>
      </c>
      <c r="AL998">
        <f ca="1">SUMPRODUCT(--($P998:$X998=T998),--($Y998:$AG998=AC998),'MPL ID'!$BG$17:$BO$17)+IF(AND($E998&gt;=3,S998=T998,AB998=AC998),1,0)+IF(AND($I998&gt;0,$I998&lt;=2,P998=T998,Y998=AC998),1,0)+IF(AND($L998&gt;=3,W998=T998,AF998=AC998),1,0)</f>
        <v>0</v>
      </c>
      <c r="AM998">
        <f ca="1">SUMPRODUCT(--($P998:$X998=U998),--($Y998:$AG998=AD998),'MPL ID'!$BG$18:$BO$18)+IF(AND($D998&gt;=3,R998=U998,AA998=AD998),1,0)+IF(AND($H998&gt;0,$H998&lt;=2,W998=U998,AF998=AD998),1,0)+IF(AND($N998&gt;0,$N998&lt;=2,Q998=U998,Z998=AD998),1,0)</f>
        <v>0</v>
      </c>
      <c r="AN998">
        <f ca="1">SUMPRODUCT(--($P998:$X998=V998),--($Y998:$AG998=AE998),'MPL ID'!$BG$19:$BO$19)+IF(AND($B998&gt;=3,S998=V998,AB998=AE998),1,0)+IF(AND($F998&gt;=3,W998=V998,AF998=AE998),1,0)+IF(AND($J998&gt;0,$J998&lt;=2,R998=V998,AA998=AE998),1,0)+IF(AND($O998&gt;0,$O998&lt;=2,X998=V998,AG998=AE998),1,0)</f>
        <v>0</v>
      </c>
      <c r="AO998">
        <f ca="1">SUMPRODUCT(--($P998:$X998=W998),--($Y998:$AG998=AF998),'MPL ID'!$BG$20:$BO$20)+IF(AND($C998&gt;0,$C998&lt;=2,X998=W998,AG998=AF998),1,0)+IF(AND($F998&gt;0,$F998&lt;=2,V998=W998,AE998=AF998),1,0)+IF(AND($H998&gt;=3,U998=W998,AD998=AF998),1,0)+IF(AND($L998&gt;0,$L998&lt;=2,T998=W998,AC998=AF998),1,0)</f>
        <v>0</v>
      </c>
      <c r="AP998">
        <f ca="1">SUMPRODUCT(--($P998:$X998=X998),--($Y998:$AG998=AG998),'MPL ID'!$BG$21:$BO$21)+IF(AND($C998&gt;=3,W998=X998,AF998=AG998),1,0)+IF(AND($O998&gt;=3,V998=X998,AE998=AG998),1,0)</f>
        <v>0</v>
      </c>
      <c r="AQ998">
        <f t="shared" ca="1" si="135"/>
        <v>3</v>
      </c>
      <c r="AR998">
        <f t="shared" ca="1" si="136"/>
        <v>5</v>
      </c>
      <c r="AS998">
        <f t="shared" ca="1" si="137"/>
        <v>7</v>
      </c>
      <c r="AT998">
        <f t="shared" ca="1" si="138"/>
        <v>4</v>
      </c>
      <c r="AU998">
        <f t="shared" ca="1" si="139"/>
        <v>8</v>
      </c>
      <c r="AV998">
        <f t="shared" ca="1" si="140"/>
        <v>1</v>
      </c>
      <c r="AW998">
        <f t="shared" ca="1" si="141"/>
        <v>6</v>
      </c>
      <c r="AX998">
        <f t="shared" ca="1" si="142"/>
        <v>9</v>
      </c>
      <c r="AY998">
        <f t="shared" ca="1" si="143"/>
        <v>2</v>
      </c>
    </row>
    <row r="999" spans="1:51" x14ac:dyDescent="0.25">
      <c r="A999">
        <v>998</v>
      </c>
      <c r="B999">
        <f ca="1">IF(AND(ISNUMBER('MPL ID'!$J$39),ISNUMBER('MPL ID'!$K$39)),0,RANDBETWEEN(1,4))</f>
        <v>0</v>
      </c>
      <c r="C999">
        <f ca="1">IF(AND(ISNUMBER('MPL ID'!$J$40),ISNUMBER('MPL ID'!$K$40)),0,RANDBETWEEN(1,4))</f>
        <v>0</v>
      </c>
      <c r="D999">
        <f ca="1">IF(AND(ISNUMBER('MPL ID'!$J$41),ISNUMBER('MPL ID'!$K$41)),0,RANDBETWEEN(1,4))</f>
        <v>4</v>
      </c>
      <c r="E999">
        <f ca="1">IF(AND(ISNUMBER('MPL ID'!$J$42),ISNUMBER('MPL ID'!$K$42)),0,RANDBETWEEN(1,4))</f>
        <v>1</v>
      </c>
      <c r="F999">
        <f ca="1">IF(AND(ISNUMBER('MPL ID'!$J$43),ISNUMBER('MPL ID'!$K$43)),0,RANDBETWEEN(1,4))</f>
        <v>1</v>
      </c>
      <c r="G999">
        <f ca="1">IF(AND(ISNUMBER('MPL ID'!$J$44),ISNUMBER('MPL ID'!$K$44)),0,RANDBETWEEN(1,4))</f>
        <v>4</v>
      </c>
      <c r="H999">
        <f ca="1">IF(AND(ISNUMBER('MPL ID'!$P$36),ISNUMBER('MPL ID'!$Q$36)),0,RANDBETWEEN(1,4))</f>
        <v>2</v>
      </c>
      <c r="I999">
        <f ca="1">IF(AND(ISNUMBER('MPL ID'!$P$37),ISNUMBER('MPL ID'!$Q$37)),0,RANDBETWEEN(1,4))</f>
        <v>1</v>
      </c>
      <c r="J999">
        <f ca="1">IF(AND(ISNUMBER('MPL ID'!$P$39),ISNUMBER('MPL ID'!$Q$39)),0,RANDBETWEEN(1,4))</f>
        <v>1</v>
      </c>
      <c r="K999">
        <f ca="1">IF(AND(ISNUMBER('MPL ID'!$P$40),ISNUMBER('MPL ID'!$Q$40)),0,RANDBETWEEN(1,4))</f>
        <v>4</v>
      </c>
      <c r="L999">
        <f ca="1">IF(AND(ISNUMBER('MPL ID'!$P$41),ISNUMBER('MPL ID'!$Q$41)),0,RANDBETWEEN(1,4))</f>
        <v>2</v>
      </c>
      <c r="M999">
        <f ca="1">IF(AND(ISNUMBER('MPL ID'!$P$42),ISNUMBER('MPL ID'!$Q$42)),0,RANDBETWEEN(1,4))</f>
        <v>1</v>
      </c>
      <c r="N999">
        <f ca="1">IF(AND(ISNUMBER('MPL ID'!$P$43),ISNUMBER('MPL ID'!$Q$43)),0,RANDBETWEEN(1,4))</f>
        <v>2</v>
      </c>
      <c r="O999">
        <f ca="1">IF(AND(ISNUMBER('MPL ID'!$P$44),ISNUMBER('MPL ID'!$Q$44)),0,RANDBETWEEN(1,4))</f>
        <v>2</v>
      </c>
      <c r="P999">
        <f ca="1">'MPL ID'!$BG$1+SUMPRODUCT(($B$1003:$O$1003='MPL ID'!$BF$1)*(($B999:$O999=1)+($B999:$O999=2)))+SUMPRODUCT(($B$1004:$O$1004='MPL ID'!$BF$1)*(($B999:$O999=3)+($B999:$O999=4)))</f>
        <v>9</v>
      </c>
      <c r="Q999">
        <f ca="1">'MPL ID'!$BG$2+SUMPRODUCT(($B$1003:$O$1003='MPL ID'!$BF$2)*(($B999:$O999=1)+($B999:$O999=2)))+SUMPRODUCT(($B$1004:$O$1004='MPL ID'!$BF$2)*(($B999:$O999=3)+($B999:$O999=4)))</f>
        <v>8</v>
      </c>
      <c r="R999">
        <f ca="1">'MPL ID'!$BG$3+SUMPRODUCT(($B$1003:$O$1003='MPL ID'!$BF$3)*(($B999:$O999=1)+($B999:$O999=2)))+SUMPRODUCT(($B$1004:$O$1004='MPL ID'!$BF$3)*(($B999:$O999=3)+($B999:$O999=4)))</f>
        <v>5</v>
      </c>
      <c r="S999">
        <f ca="1">'MPL ID'!$BG$4+SUMPRODUCT(($B$1003:$O$1003='MPL ID'!$BF$4)*(($B999:$O999=1)+($B999:$O999=2)))+SUMPRODUCT(($B$1004:$O$1004='MPL ID'!$BF$4)*(($B999:$O999=3)+($B999:$O999=4)))</f>
        <v>10</v>
      </c>
      <c r="T999">
        <f ca="1">'MPL ID'!$BG$5+SUMPRODUCT(($B$1003:$O$1003='MPL ID'!$BF$5)*(($B999:$O999=1)+($B999:$O999=2)))+SUMPRODUCT(($B$1004:$O$1004='MPL ID'!$BF$5)*(($B999:$O999=3)+($B999:$O999=4)))</f>
        <v>4</v>
      </c>
      <c r="U999">
        <f ca="1">'MPL ID'!$BG$6+SUMPRODUCT(($B$1003:$O$1003='MPL ID'!$BF$6)*(($B999:$O999=1)+($B999:$O999=2)))+SUMPRODUCT(($B$1004:$O$1004='MPL ID'!$BF$6)*(($B999:$O999=3)+($B999:$O999=4)))</f>
        <v>13</v>
      </c>
      <c r="V999">
        <f ca="1">'MPL ID'!$BG$7+SUMPRODUCT(($B$1003:$O$1003='MPL ID'!$BF$7)*(($B999:$O999=1)+($B999:$O999=2)))+SUMPRODUCT(($B$1004:$O$1004='MPL ID'!$BF$7)*(($B999:$O999=3)+($B999:$O999=4)))</f>
        <v>7</v>
      </c>
      <c r="W999">
        <f ca="1">'MPL ID'!$BG$8+SUMPRODUCT(($B$1003:$O$1003='MPL ID'!$BF$8)*(($B999:$O999=1)+($B999:$O999=2)))+SUMPRODUCT(($B$1004:$O$1004='MPL ID'!$BF$8)*(($B999:$O999=3)+($B999:$O999=4)))</f>
        <v>5</v>
      </c>
      <c r="X999">
        <f ca="1">'MPL ID'!$BG$9+SUMPRODUCT(($B$1003:$O$1003='MPL ID'!$BF$9)*(($B999:$O999=1)+($B999:$O999=2)))+SUMPRODUCT(($B$1004:$O$1004='MPL ID'!$BF$9)*(($B999:$O999=3)+($B999:$O999=4)))</f>
        <v>11</v>
      </c>
      <c r="Y999">
        <f ca="1">'MPL ID'!$BH$1+SUMPRODUCT(($B$1003:$O$1003='MPL ID'!$BF$1)*(2*($B999:$O999=1)+($B999:$O999=2)-2*($B999:$O999=3)-($B999:$O999=4)))-SUMPRODUCT(($B$1004:$O$1004='MPL ID'!$BF$1)*(2*($B999:$O999=1)+($B999:$O999=2)-2*($B999:$O999=3)-($B999:$O999=4)))</f>
        <v>5</v>
      </c>
      <c r="Z999">
        <f ca="1">'MPL ID'!$BH$2+SUMPRODUCT(($B$1003:$O$1003='MPL ID'!$BF$2)*(2*($B999:$O999=1)+($B999:$O999=2)-2*($B999:$O999=3)-($B999:$O999=4)))-SUMPRODUCT(($B$1004:$O$1004='MPL ID'!$BF$2)*(2*($B999:$O999=1)+($B999:$O999=2)-2*($B999:$O999=3)-($B999:$O999=4)))</f>
        <v>-3</v>
      </c>
      <c r="AA999">
        <f ca="1">'MPL ID'!$BH$3+SUMPRODUCT(($B$1003:$O$1003='MPL ID'!$BF$3)*(2*($B999:$O999=1)+($B999:$O999=2)-2*($B999:$O999=3)-($B999:$O999=4)))-SUMPRODUCT(($B$1004:$O$1004='MPL ID'!$BF$3)*(2*($B999:$O999=1)+($B999:$O999=2)-2*($B999:$O999=3)-($B999:$O999=4)))</f>
        <v>-10</v>
      </c>
      <c r="AB999">
        <f ca="1">'MPL ID'!$BH$4+SUMPRODUCT(($B$1003:$O$1003='MPL ID'!$BF$4)*(2*($B999:$O999=1)+($B999:$O999=2)-2*($B999:$O999=3)-($B999:$O999=4)))-SUMPRODUCT(($B$1004:$O$1004='MPL ID'!$BF$4)*(2*($B999:$O999=1)+($B999:$O999=2)-2*($B999:$O999=3)-($B999:$O999=4)))</f>
        <v>5</v>
      </c>
      <c r="AC999">
        <f ca="1">'MPL ID'!$BH$5+SUMPRODUCT(($B$1003:$O$1003='MPL ID'!$BF$5)*(2*($B999:$O999=1)+($B999:$O999=2)-2*($B999:$O999=3)-($B999:$O999=4)))-SUMPRODUCT(($B$1004:$O$1004='MPL ID'!$BF$5)*(2*($B999:$O999=1)+($B999:$O999=2)-2*($B999:$O999=3)-($B999:$O999=4)))</f>
        <v>-13</v>
      </c>
      <c r="AD999">
        <f ca="1">'MPL ID'!$BH$6+SUMPRODUCT(($B$1003:$O$1003='MPL ID'!$BF$6)*(2*($B999:$O999=1)+($B999:$O999=2)-2*($B999:$O999=3)-($B999:$O999=4)))-SUMPRODUCT(($B$1004:$O$1004='MPL ID'!$BF$6)*(2*($B999:$O999=1)+($B999:$O999=2)-2*($B999:$O999=3)-($B999:$O999=4)))</f>
        <v>15</v>
      </c>
      <c r="AE999">
        <f ca="1">'MPL ID'!$BH$7+SUMPRODUCT(($B$1003:$O$1003='MPL ID'!$BF$7)*(2*($B999:$O999=1)+($B999:$O999=2)-2*($B999:$O999=3)-($B999:$O999=4)))-SUMPRODUCT(($B$1004:$O$1004='MPL ID'!$BF$7)*(2*($B999:$O999=1)+($B999:$O999=2)-2*($B999:$O999=3)-($B999:$O999=4)))</f>
        <v>-1</v>
      </c>
      <c r="AF999">
        <f ca="1">'MPL ID'!$BH$8+SUMPRODUCT(($B$1003:$O$1003='MPL ID'!$BF$8)*(2*($B999:$O999=1)+($B999:$O999=2)-2*($B999:$O999=3)-($B999:$O999=4)))-SUMPRODUCT(($B$1004:$O$1004='MPL ID'!$BF$8)*(2*($B999:$O999=1)+($B999:$O999=2)-2*($B999:$O999=3)-($B999:$O999=4)))</f>
        <v>-10</v>
      </c>
      <c r="AG999">
        <f ca="1">'MPL ID'!$BH$9+SUMPRODUCT(($B$1003:$O$1003='MPL ID'!$BF$9)*(2*($B999:$O999=1)+($B999:$O999=2)-2*($B999:$O999=3)-($B999:$O999=4)))-SUMPRODUCT(($B$1004:$O$1004='MPL ID'!$BF$9)*(2*($B999:$O999=1)+($B999:$O999=2)-2*($B999:$O999=3)-($B999:$O999=4)))</f>
        <v>12</v>
      </c>
      <c r="AH999">
        <f ca="1">SUMPRODUCT(--($P999:$X999=P999),--($Y999:$AG999=Y999),'MPL ID'!$BG$13:$BO$13)+IF(AND($I999&gt;=3,T999=P999,AC999=Y999),1,0)+IF(AND($M999&gt;=3,S999=P999,AB999=Y999),1,0)</f>
        <v>0</v>
      </c>
      <c r="AI999">
        <f ca="1">SUMPRODUCT(--($P999:$X999=Q999),--($Y999:$AG999=Z999),'MPL ID'!$BG$14:$BO$14)+IF(AND($G999&gt;=3,R999=Q999,AA999=Z999),1,0)+IF(AND($K999&gt;0,$K999&lt;=2,S999=Q999,AB999=Z999),1,0)+IF(AND($N999&gt;=3,U999=Q999,AD999=Z999),1,0)</f>
        <v>0</v>
      </c>
      <c r="AJ999">
        <f ca="1">SUMPRODUCT(--($P999:$X999=R999),--($Y999:$AG999=AA999),'MPL ID'!$BG$15:$BO$15)+IF(AND($D999&gt;0,$D999&lt;=2,U999=R999,AD999=AA999),1,0)+IF(AND($G999&gt;0,$G999&lt;=2,Q999=R999,Z999=AA999),1,0)+IF(AND($J999&gt;=3,V999=R999,AE999=AA999),1,0)</f>
        <v>1</v>
      </c>
      <c r="AK999">
        <f ca="1">SUMPRODUCT(--($P999:$X999=S999),--($Y999:$AG999=AB999),'MPL ID'!$BG$16:$BO$16)+IF(AND($B999&gt;0,$B999&lt;=2,V999=S999,AE999=AB999),1,0)+IF(AND($E999&gt;0,$E999&lt;=2,T999=S999,AC999=AB999),1,0)+IF(AND($K999&gt;=3,Q999=S999,Z999=AB999),1,0)+IF(AND($M999&gt;0,$M999&lt;=2,P999=S999,Y999=AB999),1,0)</f>
        <v>0</v>
      </c>
      <c r="AL999">
        <f ca="1">SUMPRODUCT(--($P999:$X999=T999),--($Y999:$AG999=AC999),'MPL ID'!$BG$17:$BO$17)+IF(AND($E999&gt;=3,S999=T999,AB999=AC999),1,0)+IF(AND($I999&gt;0,$I999&lt;=2,P999=T999,Y999=AC999),1,0)+IF(AND($L999&gt;=3,W999=T999,AF999=AC999),1,0)</f>
        <v>0</v>
      </c>
      <c r="AM999">
        <f ca="1">SUMPRODUCT(--($P999:$X999=U999),--($Y999:$AG999=AD999),'MPL ID'!$BG$18:$BO$18)+IF(AND($D999&gt;=3,R999=U999,AA999=AD999),1,0)+IF(AND($H999&gt;0,$H999&lt;=2,W999=U999,AF999=AD999),1,0)+IF(AND($N999&gt;0,$N999&lt;=2,Q999=U999,Z999=AD999),1,0)</f>
        <v>0</v>
      </c>
      <c r="AN999">
        <f ca="1">SUMPRODUCT(--($P999:$X999=V999),--($Y999:$AG999=AE999),'MPL ID'!$BG$19:$BO$19)+IF(AND($B999&gt;=3,S999=V999,AB999=AE999),1,0)+IF(AND($F999&gt;=3,W999=V999,AF999=AE999),1,0)+IF(AND($J999&gt;0,$J999&lt;=2,R999=V999,AA999=AE999),1,0)+IF(AND($O999&gt;0,$O999&lt;=2,X999=V999,AG999=AE999),1,0)</f>
        <v>0</v>
      </c>
      <c r="AO999">
        <f ca="1">SUMPRODUCT(--($P999:$X999=W999),--($Y999:$AG999=AF999),'MPL ID'!$BG$20:$BO$20)+IF(AND($C999&gt;0,$C999&lt;=2,X999=W999,AG999=AF999),1,0)+IF(AND($F999&gt;0,$F999&lt;=2,V999=W999,AE999=AF999),1,0)+IF(AND($H999&gt;=3,U999=W999,AD999=AF999),1,0)+IF(AND($L999&gt;0,$L999&lt;=2,T999=W999,AC999=AF999),1,0)</f>
        <v>1</v>
      </c>
      <c r="AP999">
        <f ca="1">SUMPRODUCT(--($P999:$X999=X999),--($Y999:$AG999=AG999),'MPL ID'!$BG$21:$BO$21)+IF(AND($C999&gt;=3,W999=X999,AF999=AG999),1,0)+IF(AND($O999&gt;=3,V999=X999,AE999=AG999),1,0)</f>
        <v>0</v>
      </c>
      <c r="AQ999">
        <f t="shared" ca="1" si="135"/>
        <v>4</v>
      </c>
      <c r="AR999">
        <f t="shared" ca="1" si="136"/>
        <v>5</v>
      </c>
      <c r="AS999">
        <f t="shared" ca="1" si="137"/>
        <v>7</v>
      </c>
      <c r="AT999">
        <f t="shared" ca="1" si="138"/>
        <v>3</v>
      </c>
      <c r="AU999">
        <f t="shared" ca="1" si="139"/>
        <v>9</v>
      </c>
      <c r="AV999">
        <f t="shared" ca="1" si="140"/>
        <v>1</v>
      </c>
      <c r="AW999">
        <f t="shared" ca="1" si="141"/>
        <v>6</v>
      </c>
      <c r="AX999">
        <f t="shared" ca="1" si="142"/>
        <v>8</v>
      </c>
      <c r="AY999">
        <f t="shared" ca="1" si="143"/>
        <v>2</v>
      </c>
    </row>
    <row r="1000" spans="1:51" x14ac:dyDescent="0.25">
      <c r="A1000">
        <v>999</v>
      </c>
      <c r="B1000">
        <f ca="1">IF(AND(ISNUMBER('MPL ID'!$J$39),ISNUMBER('MPL ID'!$K$39)),0,RANDBETWEEN(1,4))</f>
        <v>0</v>
      </c>
      <c r="C1000">
        <f ca="1">IF(AND(ISNUMBER('MPL ID'!$J$40),ISNUMBER('MPL ID'!$K$40)),0,RANDBETWEEN(1,4))</f>
        <v>0</v>
      </c>
      <c r="D1000">
        <f ca="1">IF(AND(ISNUMBER('MPL ID'!$J$41),ISNUMBER('MPL ID'!$K$41)),0,RANDBETWEEN(1,4))</f>
        <v>1</v>
      </c>
      <c r="E1000">
        <f ca="1">IF(AND(ISNUMBER('MPL ID'!$J$42),ISNUMBER('MPL ID'!$K$42)),0,RANDBETWEEN(1,4))</f>
        <v>2</v>
      </c>
      <c r="F1000">
        <f ca="1">IF(AND(ISNUMBER('MPL ID'!$J$43),ISNUMBER('MPL ID'!$K$43)),0,RANDBETWEEN(1,4))</f>
        <v>1</v>
      </c>
      <c r="G1000">
        <f ca="1">IF(AND(ISNUMBER('MPL ID'!$J$44),ISNUMBER('MPL ID'!$K$44)),0,RANDBETWEEN(1,4))</f>
        <v>4</v>
      </c>
      <c r="H1000">
        <f ca="1">IF(AND(ISNUMBER('MPL ID'!$P$36),ISNUMBER('MPL ID'!$Q$36)),0,RANDBETWEEN(1,4))</f>
        <v>1</v>
      </c>
      <c r="I1000">
        <f ca="1">IF(AND(ISNUMBER('MPL ID'!$P$37),ISNUMBER('MPL ID'!$Q$37)),0,RANDBETWEEN(1,4))</f>
        <v>3</v>
      </c>
      <c r="J1000">
        <f ca="1">IF(AND(ISNUMBER('MPL ID'!$P$39),ISNUMBER('MPL ID'!$Q$39)),0,RANDBETWEEN(1,4))</f>
        <v>4</v>
      </c>
      <c r="K1000">
        <f ca="1">IF(AND(ISNUMBER('MPL ID'!$P$40),ISNUMBER('MPL ID'!$Q$40)),0,RANDBETWEEN(1,4))</f>
        <v>1</v>
      </c>
      <c r="L1000">
        <f ca="1">IF(AND(ISNUMBER('MPL ID'!$P$41),ISNUMBER('MPL ID'!$Q$41)),0,RANDBETWEEN(1,4))</f>
        <v>4</v>
      </c>
      <c r="M1000">
        <f ca="1">IF(AND(ISNUMBER('MPL ID'!$P$42),ISNUMBER('MPL ID'!$Q$42)),0,RANDBETWEEN(1,4))</f>
        <v>1</v>
      </c>
      <c r="N1000">
        <f ca="1">IF(AND(ISNUMBER('MPL ID'!$P$43),ISNUMBER('MPL ID'!$Q$43)),0,RANDBETWEEN(1,4))</f>
        <v>2</v>
      </c>
      <c r="O1000">
        <f ca="1">IF(AND(ISNUMBER('MPL ID'!$P$44),ISNUMBER('MPL ID'!$Q$44)),0,RANDBETWEEN(1,4))</f>
        <v>1</v>
      </c>
      <c r="P1000">
        <f ca="1">'MPL ID'!$BG$1+SUMPRODUCT(($B$1003:$O$1003='MPL ID'!$BF$1)*(($B1000:$O1000=1)+($B1000:$O1000=2)))+SUMPRODUCT(($B$1004:$O$1004='MPL ID'!$BF$1)*(($B1000:$O1000=3)+($B1000:$O1000=4)))</f>
        <v>10</v>
      </c>
      <c r="Q1000">
        <f ca="1">'MPL ID'!$BG$2+SUMPRODUCT(($B$1003:$O$1003='MPL ID'!$BF$2)*(($B1000:$O1000=1)+($B1000:$O1000=2)))+SUMPRODUCT(($B$1004:$O$1004='MPL ID'!$BF$2)*(($B1000:$O1000=3)+($B1000:$O1000=4)))</f>
        <v>9</v>
      </c>
      <c r="R1000">
        <f ca="1">'MPL ID'!$BG$3+SUMPRODUCT(($B$1003:$O$1003='MPL ID'!$BF$3)*(($B1000:$O1000=1)+($B1000:$O1000=2)))+SUMPRODUCT(($B$1004:$O$1004='MPL ID'!$BF$3)*(($B1000:$O1000=3)+($B1000:$O1000=4)))</f>
        <v>7</v>
      </c>
      <c r="S1000">
        <f ca="1">'MPL ID'!$BG$4+SUMPRODUCT(($B$1003:$O$1003='MPL ID'!$BF$4)*(($B1000:$O1000=1)+($B1000:$O1000=2)))+SUMPRODUCT(($B$1004:$O$1004='MPL ID'!$BF$4)*(($B1000:$O1000=3)+($B1000:$O1000=4)))</f>
        <v>9</v>
      </c>
      <c r="T1000">
        <f ca="1">'MPL ID'!$BG$5+SUMPRODUCT(($B$1003:$O$1003='MPL ID'!$BF$5)*(($B1000:$O1000=1)+($B1000:$O1000=2)))+SUMPRODUCT(($B$1004:$O$1004='MPL ID'!$BF$5)*(($B1000:$O1000=3)+($B1000:$O1000=4)))</f>
        <v>4</v>
      </c>
      <c r="U1000">
        <f ca="1">'MPL ID'!$BG$6+SUMPRODUCT(($B$1003:$O$1003='MPL ID'!$BF$6)*(($B1000:$O1000=1)+($B1000:$O1000=2)))+SUMPRODUCT(($B$1004:$O$1004='MPL ID'!$BF$6)*(($B1000:$O1000=3)+($B1000:$O1000=4)))</f>
        <v>12</v>
      </c>
      <c r="V1000">
        <f ca="1">'MPL ID'!$BG$7+SUMPRODUCT(($B$1003:$O$1003='MPL ID'!$BF$7)*(($B1000:$O1000=1)+($B1000:$O1000=2)))+SUMPRODUCT(($B$1004:$O$1004='MPL ID'!$BF$7)*(($B1000:$O1000=3)+($B1000:$O1000=4)))</f>
        <v>6</v>
      </c>
      <c r="W1000">
        <f ca="1">'MPL ID'!$BG$8+SUMPRODUCT(($B$1003:$O$1003='MPL ID'!$BF$8)*(($B1000:$O1000=1)+($B1000:$O1000=2)))+SUMPRODUCT(($B$1004:$O$1004='MPL ID'!$BF$8)*(($B1000:$O1000=3)+($B1000:$O1000=4)))</f>
        <v>4</v>
      </c>
      <c r="X1000">
        <f ca="1">'MPL ID'!$BG$9+SUMPRODUCT(($B$1003:$O$1003='MPL ID'!$BF$9)*(($B1000:$O1000=1)+($B1000:$O1000=2)))+SUMPRODUCT(($B$1004:$O$1004='MPL ID'!$BF$9)*(($B1000:$O1000=3)+($B1000:$O1000=4)))</f>
        <v>11</v>
      </c>
      <c r="Y1000">
        <f ca="1">'MPL ID'!$BH$1+SUMPRODUCT(($B$1003:$O$1003='MPL ID'!$BF$1)*(2*($B1000:$O1000=1)+($B1000:$O1000=2)-2*($B1000:$O1000=3)-($B1000:$O1000=4)))-SUMPRODUCT(($B$1004:$O$1004='MPL ID'!$BF$1)*(2*($B1000:$O1000=1)+($B1000:$O1000=2)-2*($B1000:$O1000=3)-($B1000:$O1000=4)))</f>
        <v>9</v>
      </c>
      <c r="Z1000">
        <f ca="1">'MPL ID'!$BH$2+SUMPRODUCT(($B$1003:$O$1003='MPL ID'!$BF$2)*(2*($B1000:$O1000=1)+($B1000:$O1000=2)-2*($B1000:$O1000=3)-($B1000:$O1000=4)))-SUMPRODUCT(($B$1004:$O$1004='MPL ID'!$BF$2)*(2*($B1000:$O1000=1)+($B1000:$O1000=2)-2*($B1000:$O1000=3)-($B1000:$O1000=4)))</f>
        <v>0</v>
      </c>
      <c r="AA1000">
        <f ca="1">'MPL ID'!$BH$3+SUMPRODUCT(($B$1003:$O$1003='MPL ID'!$BF$3)*(2*($B1000:$O1000=1)+($B1000:$O1000=2)-2*($B1000:$O1000=3)-($B1000:$O1000=4)))-SUMPRODUCT(($B$1004:$O$1004='MPL ID'!$BF$3)*(2*($B1000:$O1000=1)+($B1000:$O1000=2)-2*($B1000:$O1000=3)-($B1000:$O1000=4)))</f>
        <v>-4</v>
      </c>
      <c r="AB1000">
        <f ca="1">'MPL ID'!$BH$4+SUMPRODUCT(($B$1003:$O$1003='MPL ID'!$BF$4)*(2*($B1000:$O1000=1)+($B1000:$O1000=2)-2*($B1000:$O1000=3)-($B1000:$O1000=4)))-SUMPRODUCT(($B$1004:$O$1004='MPL ID'!$BF$4)*(2*($B1000:$O1000=1)+($B1000:$O1000=2)-2*($B1000:$O1000=3)-($B1000:$O1000=4)))</f>
        <v>1</v>
      </c>
      <c r="AC1000">
        <f ca="1">'MPL ID'!$BH$5+SUMPRODUCT(($B$1003:$O$1003='MPL ID'!$BF$5)*(2*($B1000:$O1000=1)+($B1000:$O1000=2)-2*($B1000:$O1000=3)-($B1000:$O1000=4)))-SUMPRODUCT(($B$1004:$O$1004='MPL ID'!$BF$5)*(2*($B1000:$O1000=1)+($B1000:$O1000=2)-2*($B1000:$O1000=3)-($B1000:$O1000=4)))</f>
        <v>-14</v>
      </c>
      <c r="AD1000">
        <f ca="1">'MPL ID'!$BH$6+SUMPRODUCT(($B$1003:$O$1003='MPL ID'!$BF$6)*(2*($B1000:$O1000=1)+($B1000:$O1000=2)-2*($B1000:$O1000=3)-($B1000:$O1000=4)))-SUMPRODUCT(($B$1004:$O$1004='MPL ID'!$BF$6)*(2*($B1000:$O1000=1)+($B1000:$O1000=2)-2*($B1000:$O1000=3)-($B1000:$O1000=4)))</f>
        <v>13</v>
      </c>
      <c r="AE1000">
        <f ca="1">'MPL ID'!$BH$7+SUMPRODUCT(($B$1003:$O$1003='MPL ID'!$BF$7)*(2*($B1000:$O1000=1)+($B1000:$O1000=2)-2*($B1000:$O1000=3)-($B1000:$O1000=4)))-SUMPRODUCT(($B$1004:$O$1004='MPL ID'!$BF$7)*(2*($B1000:$O1000=1)+($B1000:$O1000=2)-2*($B1000:$O1000=3)-($B1000:$O1000=4)))</f>
        <v>-3</v>
      </c>
      <c r="AF1000">
        <f ca="1">'MPL ID'!$BH$8+SUMPRODUCT(($B$1003:$O$1003='MPL ID'!$BF$8)*(2*($B1000:$O1000=1)+($B1000:$O1000=2)-2*($B1000:$O1000=3)-($B1000:$O1000=4)))-SUMPRODUCT(($B$1004:$O$1004='MPL ID'!$BF$8)*(2*($B1000:$O1000=1)+($B1000:$O1000=2)-2*($B1000:$O1000=3)-($B1000:$O1000=4)))</f>
        <v>-13</v>
      </c>
      <c r="AG1000">
        <f ca="1">'MPL ID'!$BH$9+SUMPRODUCT(($B$1003:$O$1003='MPL ID'!$BF$9)*(2*($B1000:$O1000=1)+($B1000:$O1000=2)-2*($B1000:$O1000=3)-($B1000:$O1000=4)))-SUMPRODUCT(($B$1004:$O$1004='MPL ID'!$BF$9)*(2*($B1000:$O1000=1)+($B1000:$O1000=2)-2*($B1000:$O1000=3)-($B1000:$O1000=4)))</f>
        <v>11</v>
      </c>
      <c r="AH1000">
        <f ca="1">SUMPRODUCT(--($P1000:$X1000=P1000),--($Y1000:$AG1000=Y1000),'MPL ID'!$BG$13:$BO$13)+IF(AND($I1000&gt;=3,T1000=P1000,AC1000=Y1000),1,0)+IF(AND($M1000&gt;=3,S1000=P1000,AB1000=Y1000),1,0)</f>
        <v>0</v>
      </c>
      <c r="AI1000">
        <f ca="1">SUMPRODUCT(--($P1000:$X1000=Q1000),--($Y1000:$AG1000=Z1000),'MPL ID'!$BG$14:$BO$14)+IF(AND($G1000&gt;=3,R1000=Q1000,AA1000=Z1000),1,0)+IF(AND($K1000&gt;0,$K1000&lt;=2,S1000=Q1000,AB1000=Z1000),1,0)+IF(AND($N1000&gt;=3,U1000=Q1000,AD1000=Z1000),1,0)</f>
        <v>0</v>
      </c>
      <c r="AJ1000">
        <f ca="1">SUMPRODUCT(--($P1000:$X1000=R1000),--($Y1000:$AG1000=AA1000),'MPL ID'!$BG$15:$BO$15)+IF(AND($D1000&gt;0,$D1000&lt;=2,U1000=R1000,AD1000=AA1000),1,0)+IF(AND($G1000&gt;0,$G1000&lt;=2,Q1000=R1000,Z1000=AA1000),1,0)+IF(AND($J1000&gt;=3,V1000=R1000,AE1000=AA1000),1,0)</f>
        <v>0</v>
      </c>
      <c r="AK1000">
        <f ca="1">SUMPRODUCT(--($P1000:$X1000=S1000),--($Y1000:$AG1000=AB1000),'MPL ID'!$BG$16:$BO$16)+IF(AND($B1000&gt;0,$B1000&lt;=2,V1000=S1000,AE1000=AB1000),1,0)+IF(AND($E1000&gt;0,$E1000&lt;=2,T1000=S1000,AC1000=AB1000),1,0)+IF(AND($K1000&gt;=3,Q1000=S1000,Z1000=AB1000),1,0)+IF(AND($M1000&gt;0,$M1000&lt;=2,P1000=S1000,Y1000=AB1000),1,0)</f>
        <v>0</v>
      </c>
      <c r="AL1000">
        <f ca="1">SUMPRODUCT(--($P1000:$X1000=T1000),--($Y1000:$AG1000=AC1000),'MPL ID'!$BG$17:$BO$17)+IF(AND($E1000&gt;=3,S1000=T1000,AB1000=AC1000),1,0)+IF(AND($I1000&gt;0,$I1000&lt;=2,P1000=T1000,Y1000=AC1000),1,0)+IF(AND($L1000&gt;=3,W1000=T1000,AF1000=AC1000),1,0)</f>
        <v>0</v>
      </c>
      <c r="AM1000">
        <f ca="1">SUMPRODUCT(--($P1000:$X1000=U1000),--($Y1000:$AG1000=AD1000),'MPL ID'!$BG$18:$BO$18)+IF(AND($D1000&gt;=3,R1000=U1000,AA1000=AD1000),1,0)+IF(AND($H1000&gt;0,$H1000&lt;=2,W1000=U1000,AF1000=AD1000),1,0)+IF(AND($N1000&gt;0,$N1000&lt;=2,Q1000=U1000,Z1000=AD1000),1,0)</f>
        <v>0</v>
      </c>
      <c r="AN1000">
        <f ca="1">SUMPRODUCT(--($P1000:$X1000=V1000),--($Y1000:$AG1000=AE1000),'MPL ID'!$BG$19:$BO$19)+IF(AND($B1000&gt;=3,S1000=V1000,AB1000=AE1000),1,0)+IF(AND($F1000&gt;=3,W1000=V1000,AF1000=AE1000),1,0)+IF(AND($J1000&gt;0,$J1000&lt;=2,R1000=V1000,AA1000=AE1000),1,0)+IF(AND($O1000&gt;0,$O1000&lt;=2,X1000=V1000,AG1000=AE1000),1,0)</f>
        <v>0</v>
      </c>
      <c r="AO1000">
        <f ca="1">SUMPRODUCT(--($P1000:$X1000=W1000),--($Y1000:$AG1000=AF1000),'MPL ID'!$BG$20:$BO$20)+IF(AND($C1000&gt;0,$C1000&lt;=2,X1000=W1000,AG1000=AF1000),1,0)+IF(AND($F1000&gt;0,$F1000&lt;=2,V1000=W1000,AE1000=AF1000),1,0)+IF(AND($H1000&gt;=3,U1000=W1000,AD1000=AF1000),1,0)+IF(AND($L1000&gt;0,$L1000&lt;=2,T1000=W1000,AC1000=AF1000),1,0)</f>
        <v>0</v>
      </c>
      <c r="AP1000">
        <f ca="1">SUMPRODUCT(--($P1000:$X1000=X1000),--($Y1000:$AG1000=AG1000),'MPL ID'!$BG$21:$BO$21)+IF(AND($C1000&gt;=3,W1000=X1000,AF1000=AG1000),1,0)+IF(AND($O1000&gt;=3,V1000=X1000,AE1000=AG1000),1,0)</f>
        <v>0</v>
      </c>
      <c r="AQ1000">
        <f t="shared" ca="1" si="135"/>
        <v>3</v>
      </c>
      <c r="AR1000">
        <f t="shared" ca="1" si="136"/>
        <v>5</v>
      </c>
      <c r="AS1000">
        <f t="shared" ca="1" si="137"/>
        <v>6</v>
      </c>
      <c r="AT1000">
        <f t="shared" ca="1" si="138"/>
        <v>4</v>
      </c>
      <c r="AU1000">
        <f t="shared" ca="1" si="139"/>
        <v>9</v>
      </c>
      <c r="AV1000">
        <f t="shared" ca="1" si="140"/>
        <v>1</v>
      </c>
      <c r="AW1000">
        <f t="shared" ca="1" si="141"/>
        <v>7</v>
      </c>
      <c r="AX1000">
        <f t="shared" ca="1" si="142"/>
        <v>8</v>
      </c>
      <c r="AY1000">
        <f t="shared" ca="1" si="143"/>
        <v>2</v>
      </c>
    </row>
    <row r="1001" spans="1:51" x14ac:dyDescent="0.25">
      <c r="A1001">
        <v>1000</v>
      </c>
      <c r="B1001">
        <f ca="1">IF(AND(ISNUMBER('MPL ID'!$J$39),ISNUMBER('MPL ID'!$K$39)),0,RANDBETWEEN(1,4))</f>
        <v>0</v>
      </c>
      <c r="C1001">
        <f ca="1">IF(AND(ISNUMBER('MPL ID'!$J$40),ISNUMBER('MPL ID'!$K$40)),0,RANDBETWEEN(1,4))</f>
        <v>0</v>
      </c>
      <c r="D1001">
        <f ca="1">IF(AND(ISNUMBER('MPL ID'!$J$41),ISNUMBER('MPL ID'!$K$41)),0,RANDBETWEEN(1,4))</f>
        <v>3</v>
      </c>
      <c r="E1001">
        <f ca="1">IF(AND(ISNUMBER('MPL ID'!$J$42),ISNUMBER('MPL ID'!$K$42)),0,RANDBETWEEN(1,4))</f>
        <v>2</v>
      </c>
      <c r="F1001">
        <f ca="1">IF(AND(ISNUMBER('MPL ID'!$J$43),ISNUMBER('MPL ID'!$K$43)),0,RANDBETWEEN(1,4))</f>
        <v>1</v>
      </c>
      <c r="G1001">
        <f ca="1">IF(AND(ISNUMBER('MPL ID'!$J$44),ISNUMBER('MPL ID'!$K$44)),0,RANDBETWEEN(1,4))</f>
        <v>1</v>
      </c>
      <c r="H1001">
        <f ca="1">IF(AND(ISNUMBER('MPL ID'!$P$36),ISNUMBER('MPL ID'!$Q$36)),0,RANDBETWEEN(1,4))</f>
        <v>2</v>
      </c>
      <c r="I1001">
        <f ca="1">IF(AND(ISNUMBER('MPL ID'!$P$37),ISNUMBER('MPL ID'!$Q$37)),0,RANDBETWEEN(1,4))</f>
        <v>4</v>
      </c>
      <c r="J1001">
        <f ca="1">IF(AND(ISNUMBER('MPL ID'!$P$39),ISNUMBER('MPL ID'!$Q$39)),0,RANDBETWEEN(1,4))</f>
        <v>4</v>
      </c>
      <c r="K1001">
        <f ca="1">IF(AND(ISNUMBER('MPL ID'!$P$40),ISNUMBER('MPL ID'!$Q$40)),0,RANDBETWEEN(1,4))</f>
        <v>4</v>
      </c>
      <c r="L1001">
        <f ca="1">IF(AND(ISNUMBER('MPL ID'!$P$41),ISNUMBER('MPL ID'!$Q$41)),0,RANDBETWEEN(1,4))</f>
        <v>3</v>
      </c>
      <c r="M1001">
        <f ca="1">IF(AND(ISNUMBER('MPL ID'!$P$42),ISNUMBER('MPL ID'!$Q$42)),0,RANDBETWEEN(1,4))</f>
        <v>4</v>
      </c>
      <c r="N1001">
        <f ca="1">IF(AND(ISNUMBER('MPL ID'!$P$43),ISNUMBER('MPL ID'!$Q$43)),0,RANDBETWEEN(1,4))</f>
        <v>3</v>
      </c>
      <c r="O1001">
        <f ca="1">IF(AND(ISNUMBER('MPL ID'!$P$44),ISNUMBER('MPL ID'!$Q$44)),0,RANDBETWEEN(1,4))</f>
        <v>1</v>
      </c>
      <c r="P1001">
        <f ca="1">'MPL ID'!$BG$1+SUMPRODUCT(($B$1003:$O$1003='MPL ID'!$BF$1)*(($B1001:$O1001=1)+($B1001:$O1001=2)))+SUMPRODUCT(($B$1004:$O$1004='MPL ID'!$BF$1)*(($B1001:$O1001=3)+($B1001:$O1001=4)))</f>
        <v>11</v>
      </c>
      <c r="Q1001">
        <f ca="1">'MPL ID'!$BG$2+SUMPRODUCT(($B$1003:$O$1003='MPL ID'!$BF$2)*(($B1001:$O1001=1)+($B1001:$O1001=2)))+SUMPRODUCT(($B$1004:$O$1004='MPL ID'!$BF$2)*(($B1001:$O1001=3)+($B1001:$O1001=4)))</f>
        <v>8</v>
      </c>
      <c r="R1001">
        <f ca="1">'MPL ID'!$BG$3+SUMPRODUCT(($B$1003:$O$1003='MPL ID'!$BF$3)*(($B1001:$O1001=1)+($B1001:$O1001=2)))+SUMPRODUCT(($B$1004:$O$1004='MPL ID'!$BF$3)*(($B1001:$O1001=3)+($B1001:$O1001=4)))</f>
        <v>7</v>
      </c>
      <c r="S1001">
        <f ca="1">'MPL ID'!$BG$4+SUMPRODUCT(($B$1003:$O$1003='MPL ID'!$BF$4)*(($B1001:$O1001=1)+($B1001:$O1001=2)))+SUMPRODUCT(($B$1004:$O$1004='MPL ID'!$BF$4)*(($B1001:$O1001=3)+($B1001:$O1001=4)))</f>
        <v>9</v>
      </c>
      <c r="T1001">
        <f ca="1">'MPL ID'!$BG$5+SUMPRODUCT(($B$1003:$O$1003='MPL ID'!$BF$5)*(($B1001:$O1001=1)+($B1001:$O1001=2)))+SUMPRODUCT(($B$1004:$O$1004='MPL ID'!$BF$5)*(($B1001:$O1001=3)+($B1001:$O1001=4)))</f>
        <v>4</v>
      </c>
      <c r="U1001">
        <f ca="1">'MPL ID'!$BG$6+SUMPRODUCT(($B$1003:$O$1003='MPL ID'!$BF$6)*(($B1001:$O1001=1)+($B1001:$O1001=2)))+SUMPRODUCT(($B$1004:$O$1004='MPL ID'!$BF$6)*(($B1001:$O1001=3)+($B1001:$O1001=4)))</f>
        <v>12</v>
      </c>
      <c r="V1001">
        <f ca="1">'MPL ID'!$BG$7+SUMPRODUCT(($B$1003:$O$1003='MPL ID'!$BF$7)*(($B1001:$O1001=1)+($B1001:$O1001=2)))+SUMPRODUCT(($B$1004:$O$1004='MPL ID'!$BF$7)*(($B1001:$O1001=3)+($B1001:$O1001=4)))</f>
        <v>6</v>
      </c>
      <c r="W1001">
        <f ca="1">'MPL ID'!$BG$8+SUMPRODUCT(($B$1003:$O$1003='MPL ID'!$BF$8)*(($B1001:$O1001=1)+($B1001:$O1001=2)))+SUMPRODUCT(($B$1004:$O$1004='MPL ID'!$BF$8)*(($B1001:$O1001=3)+($B1001:$O1001=4)))</f>
        <v>4</v>
      </c>
      <c r="X1001">
        <f ca="1">'MPL ID'!$BG$9+SUMPRODUCT(($B$1003:$O$1003='MPL ID'!$BF$9)*(($B1001:$O1001=1)+($B1001:$O1001=2)))+SUMPRODUCT(($B$1004:$O$1004='MPL ID'!$BF$9)*(($B1001:$O1001=3)+($B1001:$O1001=4)))</f>
        <v>11</v>
      </c>
      <c r="Y1001">
        <f ca="1">'MPL ID'!$BH$1+SUMPRODUCT(($B$1003:$O$1003='MPL ID'!$BF$1)*(2*($B1001:$O1001=1)+($B1001:$O1001=2)-2*($B1001:$O1001=3)-($B1001:$O1001=4)))-SUMPRODUCT(($B$1004:$O$1004='MPL ID'!$BF$1)*(2*($B1001:$O1001=1)+($B1001:$O1001=2)-2*($B1001:$O1001=3)-($B1001:$O1001=4)))</f>
        <v>11</v>
      </c>
      <c r="Z1001">
        <f ca="1">'MPL ID'!$BH$2+SUMPRODUCT(($B$1003:$O$1003='MPL ID'!$BF$2)*(2*($B1001:$O1001=1)+($B1001:$O1001=2)-2*($B1001:$O1001=3)-($B1001:$O1001=4)))-SUMPRODUCT(($B$1004:$O$1004='MPL ID'!$BF$2)*(2*($B1001:$O1001=1)+($B1001:$O1001=2)-2*($B1001:$O1001=3)-($B1001:$O1001=4)))</f>
        <v>-3</v>
      </c>
      <c r="AA1001">
        <f ca="1">'MPL ID'!$BH$3+SUMPRODUCT(($B$1003:$O$1003='MPL ID'!$BF$3)*(2*($B1001:$O1001=1)+($B1001:$O1001=2)-2*($B1001:$O1001=3)-($B1001:$O1001=4)))-SUMPRODUCT(($B$1004:$O$1004='MPL ID'!$BF$3)*(2*($B1001:$O1001=1)+($B1001:$O1001=2)-2*($B1001:$O1001=3)-($B1001:$O1001=4)))</f>
        <v>-5</v>
      </c>
      <c r="AB1001">
        <f ca="1">'MPL ID'!$BH$4+SUMPRODUCT(($B$1003:$O$1003='MPL ID'!$BF$4)*(2*($B1001:$O1001=1)+($B1001:$O1001=2)-2*($B1001:$O1001=3)-($B1001:$O1001=4)))-SUMPRODUCT(($B$1004:$O$1004='MPL ID'!$BF$4)*(2*($B1001:$O1001=1)+($B1001:$O1001=2)-2*($B1001:$O1001=3)-($B1001:$O1001=4)))</f>
        <v>1</v>
      </c>
      <c r="AC1001">
        <f ca="1">'MPL ID'!$BH$5+SUMPRODUCT(($B$1003:$O$1003='MPL ID'!$BF$5)*(2*($B1001:$O1001=1)+($B1001:$O1001=2)-2*($B1001:$O1001=3)-($B1001:$O1001=4)))-SUMPRODUCT(($B$1004:$O$1004='MPL ID'!$BF$5)*(2*($B1001:$O1001=1)+($B1001:$O1001=2)-2*($B1001:$O1001=3)-($B1001:$O1001=4)))</f>
        <v>-12</v>
      </c>
      <c r="AD1001">
        <f ca="1">'MPL ID'!$BH$6+SUMPRODUCT(($B$1003:$O$1003='MPL ID'!$BF$6)*(2*($B1001:$O1001=1)+($B1001:$O1001=2)-2*($B1001:$O1001=3)-($B1001:$O1001=4)))-SUMPRODUCT(($B$1004:$O$1004='MPL ID'!$BF$6)*(2*($B1001:$O1001=1)+($B1001:$O1001=2)-2*($B1001:$O1001=3)-($B1001:$O1001=4)))</f>
        <v>13</v>
      </c>
      <c r="AE1001">
        <f ca="1">'MPL ID'!$BH$7+SUMPRODUCT(($B$1003:$O$1003='MPL ID'!$BF$7)*(2*($B1001:$O1001=1)+($B1001:$O1001=2)-2*($B1001:$O1001=3)-($B1001:$O1001=4)))-SUMPRODUCT(($B$1004:$O$1004='MPL ID'!$BF$7)*(2*($B1001:$O1001=1)+($B1001:$O1001=2)-2*($B1001:$O1001=3)-($B1001:$O1001=4)))</f>
        <v>-3</v>
      </c>
      <c r="AF1001">
        <f ca="1">'MPL ID'!$BH$8+SUMPRODUCT(($B$1003:$O$1003='MPL ID'!$BF$8)*(2*($B1001:$O1001=1)+($B1001:$O1001=2)-2*($B1001:$O1001=3)-($B1001:$O1001=4)))-SUMPRODUCT(($B$1004:$O$1004='MPL ID'!$BF$8)*(2*($B1001:$O1001=1)+($B1001:$O1001=2)-2*($B1001:$O1001=3)-($B1001:$O1001=4)))</f>
        <v>-13</v>
      </c>
      <c r="AG1001">
        <f ca="1">'MPL ID'!$BH$9+SUMPRODUCT(($B$1003:$O$1003='MPL ID'!$BF$9)*(2*($B1001:$O1001=1)+($B1001:$O1001=2)-2*($B1001:$O1001=3)-($B1001:$O1001=4)))-SUMPRODUCT(($B$1004:$O$1004='MPL ID'!$BF$9)*(2*($B1001:$O1001=1)+($B1001:$O1001=2)-2*($B1001:$O1001=3)-($B1001:$O1001=4)))</f>
        <v>11</v>
      </c>
      <c r="AH1001">
        <f ca="1">SUMPRODUCT(--($P1001:$X1001=P1001),--($Y1001:$AG1001=Y1001),'MPL ID'!$BG$13:$BO$13)+IF(AND($I1001&gt;=3,T1001=P1001,AC1001=Y1001),1,0)+IF(AND($M1001&gt;=3,S1001=P1001,AB1001=Y1001),1,0)</f>
        <v>0</v>
      </c>
      <c r="AI1001">
        <f ca="1">SUMPRODUCT(--($P1001:$X1001=Q1001),--($Y1001:$AG1001=Z1001),'MPL ID'!$BG$14:$BO$14)+IF(AND($G1001&gt;=3,R1001=Q1001,AA1001=Z1001),1,0)+IF(AND($K1001&gt;0,$K1001&lt;=2,S1001=Q1001,AB1001=Z1001),1,0)+IF(AND($N1001&gt;=3,U1001=Q1001,AD1001=Z1001),1,0)</f>
        <v>0</v>
      </c>
      <c r="AJ1001">
        <f ca="1">SUMPRODUCT(--($P1001:$X1001=R1001),--($Y1001:$AG1001=AA1001),'MPL ID'!$BG$15:$BO$15)+IF(AND($D1001&gt;0,$D1001&lt;=2,U1001=R1001,AD1001=AA1001),1,0)+IF(AND($G1001&gt;0,$G1001&lt;=2,Q1001=R1001,Z1001=AA1001),1,0)+IF(AND($J1001&gt;=3,V1001=R1001,AE1001=AA1001),1,0)</f>
        <v>0</v>
      </c>
      <c r="AK1001">
        <f ca="1">SUMPRODUCT(--($P1001:$X1001=S1001),--($Y1001:$AG1001=AB1001),'MPL ID'!$BG$16:$BO$16)+IF(AND($B1001&gt;0,$B1001&lt;=2,V1001=S1001,AE1001=AB1001),1,0)+IF(AND($E1001&gt;0,$E1001&lt;=2,T1001=S1001,AC1001=AB1001),1,0)+IF(AND($K1001&gt;=3,Q1001=S1001,Z1001=AB1001),1,0)+IF(AND($M1001&gt;0,$M1001&lt;=2,P1001=S1001,Y1001=AB1001),1,0)</f>
        <v>0</v>
      </c>
      <c r="AL1001">
        <f ca="1">SUMPRODUCT(--($P1001:$X1001=T1001),--($Y1001:$AG1001=AC1001),'MPL ID'!$BG$17:$BO$17)+IF(AND($E1001&gt;=3,S1001=T1001,AB1001=AC1001),1,0)+IF(AND($I1001&gt;0,$I1001&lt;=2,P1001=T1001,Y1001=AC1001),1,0)+IF(AND($L1001&gt;=3,W1001=T1001,AF1001=AC1001),1,0)</f>
        <v>0</v>
      </c>
      <c r="AM1001">
        <f ca="1">SUMPRODUCT(--($P1001:$X1001=U1001),--($Y1001:$AG1001=AD1001),'MPL ID'!$BG$18:$BO$18)+IF(AND($D1001&gt;=3,R1001=U1001,AA1001=AD1001),1,0)+IF(AND($H1001&gt;0,$H1001&lt;=2,W1001=U1001,AF1001=AD1001),1,0)+IF(AND($N1001&gt;0,$N1001&lt;=2,Q1001=U1001,Z1001=AD1001),1,0)</f>
        <v>0</v>
      </c>
      <c r="AN1001">
        <f ca="1">SUMPRODUCT(--($P1001:$X1001=V1001),--($Y1001:$AG1001=AE1001),'MPL ID'!$BG$19:$BO$19)+IF(AND($B1001&gt;=3,S1001=V1001,AB1001=AE1001),1,0)+IF(AND($F1001&gt;=3,W1001=V1001,AF1001=AE1001),1,0)+IF(AND($J1001&gt;0,$J1001&lt;=2,R1001=V1001,AA1001=AE1001),1,0)+IF(AND($O1001&gt;0,$O1001&lt;=2,X1001=V1001,AG1001=AE1001),1,0)</f>
        <v>0</v>
      </c>
      <c r="AO1001">
        <f ca="1">SUMPRODUCT(--($P1001:$X1001=W1001),--($Y1001:$AG1001=AF1001),'MPL ID'!$BG$20:$BO$20)+IF(AND($C1001&gt;0,$C1001&lt;=2,X1001=W1001,AG1001=AF1001),1,0)+IF(AND($F1001&gt;0,$F1001&lt;=2,V1001=W1001,AE1001=AF1001),1,0)+IF(AND($H1001&gt;=3,U1001=W1001,AD1001=AF1001),1,0)+IF(AND($L1001&gt;0,$L1001&lt;=2,T1001=W1001,AC1001=AF1001),1,0)</f>
        <v>0</v>
      </c>
      <c r="AP1001">
        <f ca="1">SUMPRODUCT(--($P1001:$X1001=X1001),--($Y1001:$AG1001=AG1001),'MPL ID'!$BG$21:$BO$21)+IF(AND($C1001&gt;=3,W1001=X1001,AF1001=AG1001),1,0)+IF(AND($O1001&gt;=3,V1001=X1001,AE1001=AG1001),1,0)</f>
        <v>2</v>
      </c>
      <c r="AQ1001">
        <f t="shared" ca="1" si="135"/>
        <v>3</v>
      </c>
      <c r="AR1001">
        <f t="shared" ca="1" si="136"/>
        <v>5</v>
      </c>
      <c r="AS1001">
        <f t="shared" ca="1" si="137"/>
        <v>6</v>
      </c>
      <c r="AT1001">
        <f t="shared" ca="1" si="138"/>
        <v>4</v>
      </c>
      <c r="AU1001">
        <f t="shared" ca="1" si="139"/>
        <v>8</v>
      </c>
      <c r="AV1001">
        <f t="shared" ca="1" si="140"/>
        <v>1</v>
      </c>
      <c r="AW1001">
        <f t="shared" ca="1" si="141"/>
        <v>7</v>
      </c>
      <c r="AX1001">
        <f t="shared" ca="1" si="142"/>
        <v>9</v>
      </c>
      <c r="AY1001">
        <f t="shared" ca="1" si="143"/>
        <v>2</v>
      </c>
    </row>
    <row r="1003" spans="1:51" x14ac:dyDescent="0.25">
      <c r="A1003" s="73" t="s">
        <v>125</v>
      </c>
      <c r="B1003" t="s">
        <v>13</v>
      </c>
      <c r="C1003" t="s">
        <v>17</v>
      </c>
      <c r="D1003" t="s">
        <v>12</v>
      </c>
      <c r="E1003" t="s">
        <v>13</v>
      </c>
      <c r="F1003" t="s">
        <v>17</v>
      </c>
      <c r="G1003" t="s">
        <v>12</v>
      </c>
      <c r="H1003" t="s">
        <v>15</v>
      </c>
      <c r="I1003" t="s">
        <v>14</v>
      </c>
      <c r="J1003" t="s">
        <v>16</v>
      </c>
      <c r="K1003" t="s">
        <v>11</v>
      </c>
      <c r="L1003" t="s">
        <v>17</v>
      </c>
      <c r="M1003" t="s">
        <v>13</v>
      </c>
      <c r="N1003" t="s">
        <v>15</v>
      </c>
      <c r="O1003" t="s">
        <v>16</v>
      </c>
    </row>
    <row r="1004" spans="1:51" x14ac:dyDescent="0.25">
      <c r="A1004" s="73" t="s">
        <v>126</v>
      </c>
      <c r="B1004" t="s">
        <v>16</v>
      </c>
      <c r="C1004" t="s">
        <v>18</v>
      </c>
      <c r="D1004" t="s">
        <v>15</v>
      </c>
      <c r="E1004" t="s">
        <v>14</v>
      </c>
      <c r="F1004" t="s">
        <v>16</v>
      </c>
      <c r="G1004" t="s">
        <v>11</v>
      </c>
      <c r="H1004" t="s">
        <v>17</v>
      </c>
      <c r="I1004" t="s">
        <v>2</v>
      </c>
      <c r="J1004" t="s">
        <v>12</v>
      </c>
      <c r="K1004" t="s">
        <v>13</v>
      </c>
      <c r="L1004" t="s">
        <v>14</v>
      </c>
      <c r="M1004" t="s">
        <v>2</v>
      </c>
      <c r="N1004" t="s">
        <v>11</v>
      </c>
      <c r="O1004" t="s">
        <v>18</v>
      </c>
    </row>
    <row r="1005" spans="1:51" x14ac:dyDescent="0.25">
      <c r="A1005" s="73" t="s">
        <v>127</v>
      </c>
      <c r="B1005" t="s">
        <v>128</v>
      </c>
      <c r="C1005" t="s">
        <v>129</v>
      </c>
      <c r="D1005" t="s">
        <v>130</v>
      </c>
      <c r="E1005" t="s">
        <v>131</v>
      </c>
      <c r="F1005" t="s">
        <v>132</v>
      </c>
      <c r="G1005" t="s">
        <v>133</v>
      </c>
      <c r="H1005" t="s">
        <v>134</v>
      </c>
      <c r="I1005" t="s">
        <v>135</v>
      </c>
      <c r="J1005" t="s">
        <v>136</v>
      </c>
      <c r="K1005" t="s">
        <v>137</v>
      </c>
      <c r="L1005" t="s">
        <v>138</v>
      </c>
      <c r="M1005" t="s">
        <v>139</v>
      </c>
      <c r="N1005" t="s">
        <v>140</v>
      </c>
      <c r="O1005" t="s">
        <v>141</v>
      </c>
    </row>
    <row r="1006" spans="1:51" ht="180" x14ac:dyDescent="0.25">
      <c r="A1006" s="73" t="s">
        <v>142</v>
      </c>
      <c r="B1006" s="71" t="s">
        <v>143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MPL ID</vt:lpstr>
      <vt:lpstr>MPL PH</vt:lpstr>
      <vt:lpstr>MPL MY</vt:lpstr>
      <vt:lpstr>ID Simulation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Amdila Rahmadi</cp:lastModifiedBy>
  <dcterms:modified xsi:type="dcterms:W3CDTF">2026-10-09T12:26:41Z</dcterms:modified>
</cp:coreProperties>
</file>